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BFAA2D80-2EB1-48F7-A9E3-160F8522E293}" xr6:coauthVersionLast="47" xr6:coauthVersionMax="47" xr10:uidLastSave="{00000000-0000-0000-0000-000000000000}"/>
  <bookViews>
    <workbookView xWindow="28680" yWindow="1290" windowWidth="29040" windowHeight="15720" tabRatio="874" firstSheet="4" activeTab="19" xr2:uid="{00000000-000D-0000-FFFF-FFFF00000000}"/>
  </bookViews>
  <sheets>
    <sheet name="в печать" sheetId="13" state="hidden" r:id="rId1"/>
    <sheet name="изм.прил. к ДС №4+кс6 (с 5.12)" sheetId="14" state="hidden" r:id="rId2"/>
    <sheet name="прил. к ДС №3" sheetId="1" state="hidden" r:id="rId3"/>
    <sheet name="кс-3№1" sheetId="6" state="hidden" r:id="rId4"/>
    <sheet name="КС-3 №1" sheetId="7" r:id="rId5"/>
    <sheet name="кс-2 №1" sheetId="8" r:id="rId6"/>
    <sheet name="Лист2" sheetId="2" state="hidden" r:id="rId7"/>
    <sheet name="КС-3 №2" sheetId="9" r:id="rId8"/>
    <sheet name="КС-2 №2" sheetId="10" r:id="rId9"/>
    <sheet name="КС-3 №3" sheetId="11" r:id="rId10"/>
    <sheet name="КС-2 №3" sheetId="12" r:id="rId11"/>
    <sheet name="КС-3 №4" sheetId="15" r:id="rId12"/>
    <sheet name="КС-2 №4" sheetId="16" r:id="rId13"/>
    <sheet name="КС-3 №5" sheetId="18" r:id="rId14"/>
    <sheet name="КС-2 №5" sheetId="19" r:id="rId15"/>
    <sheet name="КС-3 №6 на согл" sheetId="20" r:id="rId16"/>
    <sheet name="КС-2 №6 на согл" sheetId="21" r:id="rId17"/>
    <sheet name="КС-3 №7 на согл" sheetId="22" r:id="rId18"/>
    <sheet name="КС-2 №7 на согл" sheetId="23" r:id="rId19"/>
    <sheet name="прил. к ДС №4+кс6 11.11" sheetId="17" r:id="rId20"/>
  </sheets>
  <externalReferences>
    <externalReference r:id="rId21"/>
    <externalReference r:id="rId22"/>
  </externalReferences>
  <definedNames>
    <definedName name="_xlnm._FilterDatabase" localSheetId="1" hidden="1">'изм.прил. к ДС №4+кс6 (с 5.12)'!$A$12:$K$259</definedName>
    <definedName name="_xlnm._FilterDatabase" localSheetId="5" hidden="1">'кс-2 №1'!$B$32:$L$219</definedName>
    <definedName name="_xlnm._FilterDatabase" localSheetId="2" hidden="1">'прил. к ДС №3'!$A$11:$K$198</definedName>
    <definedName name="_xlnm._FilterDatabase" localSheetId="19" hidden="1">'прил. к ДС №4+кс6 11.11'!$Q$11:$Q$252</definedName>
    <definedName name="a01_СС_Титул_pre_rep" localSheetId="0">#REF!</definedName>
    <definedName name="a01_СС_Титул_pre_rep" localSheetId="1">#REF!</definedName>
    <definedName name="a01_СС_Титул_pre_rep" localSheetId="12">#REF!</definedName>
    <definedName name="a01_СС_Титул_pre_rep" localSheetId="14">#REF!</definedName>
    <definedName name="a01_СС_Титул_pre_rep" localSheetId="16">#REF!</definedName>
    <definedName name="a01_СС_Титул_pre_rep" localSheetId="18">#REF!</definedName>
    <definedName name="a01_СС_Титул_pre_rep" localSheetId="11">#REF!</definedName>
    <definedName name="a01_СС_Титул_pre_rep" localSheetId="13">#REF!</definedName>
    <definedName name="a01_СС_Титул_pre_rep" localSheetId="15">#REF!</definedName>
    <definedName name="a01_СС_Титул_pre_rep" localSheetId="17">#REF!</definedName>
    <definedName name="a01_СС_Титул_pre_rep" localSheetId="19">#REF!</definedName>
    <definedName name="a01_СС_Титул_pre_rep">#REF!</definedName>
    <definedName name="a02_СС_Шапка_pre_rep" localSheetId="0">#REF!</definedName>
    <definedName name="a02_СС_Шапка_pre_rep" localSheetId="1">#REF!</definedName>
    <definedName name="a02_СС_Шапка_pre_rep" localSheetId="12">#REF!</definedName>
    <definedName name="a02_СС_Шапка_pre_rep" localSheetId="14">#REF!</definedName>
    <definedName name="a02_СС_Шапка_pre_rep" localSheetId="16">#REF!</definedName>
    <definedName name="a02_СС_Шапка_pre_rep" localSheetId="18">#REF!</definedName>
    <definedName name="a02_СС_Шапка_pre_rep" localSheetId="11">#REF!</definedName>
    <definedName name="a02_СС_Шапка_pre_rep" localSheetId="13">#REF!</definedName>
    <definedName name="a02_СС_Шапка_pre_rep" localSheetId="15">#REF!</definedName>
    <definedName name="a02_СС_Шапка_pre_rep" localSheetId="17">#REF!</definedName>
    <definedName name="a02_СС_Шапка_pre_rep" localSheetId="19">#REF!</definedName>
    <definedName name="a02_СС_Шапка_pre_rep">#REF!</definedName>
    <definedName name="a24_С_ИтогГрафы_pre_rep" localSheetId="0">#REF!</definedName>
    <definedName name="a24_С_ИтогГрафы_pre_rep" localSheetId="1">#REF!</definedName>
    <definedName name="a24_С_ИтогГрафы_pre_rep" localSheetId="12">#REF!</definedName>
    <definedName name="a24_С_ИтогГрафы_pre_rep" localSheetId="14">#REF!</definedName>
    <definedName name="a24_С_ИтогГрафы_pre_rep" localSheetId="16">#REF!</definedName>
    <definedName name="a24_С_ИтогГрафы_pre_rep" localSheetId="18">#REF!</definedName>
    <definedName name="a24_С_ИтогГрафы_pre_rep" localSheetId="11">#REF!</definedName>
    <definedName name="a24_С_ИтогГрафы_pre_rep" localSheetId="13">#REF!</definedName>
    <definedName name="a24_С_ИтогГрафы_pre_rep" localSheetId="15">#REF!</definedName>
    <definedName name="a24_С_ИтогГрафы_pre_rep" localSheetId="17">#REF!</definedName>
    <definedName name="a24_С_ИтогГрафы_pre_rep" localSheetId="19">#REF!</definedName>
    <definedName name="a24_С_ИтогГрафы_pre_rep">#REF!</definedName>
    <definedName name="a27_С_Концовка_pre_rep" localSheetId="0">#REF!</definedName>
    <definedName name="a27_С_Концовка_pre_rep" localSheetId="1">#REF!</definedName>
    <definedName name="a27_С_Концовка_pre_rep" localSheetId="12">#REF!</definedName>
    <definedName name="a27_С_Концовка_pre_rep" localSheetId="14">#REF!</definedName>
    <definedName name="a27_С_Концовка_pre_rep" localSheetId="16">#REF!</definedName>
    <definedName name="a27_С_Концовка_pre_rep" localSheetId="18">#REF!</definedName>
    <definedName name="a27_С_Концовка_pre_rep" localSheetId="11">#REF!</definedName>
    <definedName name="a27_С_Концовка_pre_rep" localSheetId="13">#REF!</definedName>
    <definedName name="a27_С_Концовка_pre_rep" localSheetId="15">#REF!</definedName>
    <definedName name="a27_С_Концовка_pre_rep" localSheetId="17">#REF!</definedName>
    <definedName name="a27_С_Концовка_pre_rep" localSheetId="19">#REF!</definedName>
    <definedName name="a27_С_Концовка_pre_rep">#REF!</definedName>
    <definedName name="a33_Р_Заголовок_pre_rep" localSheetId="0">#REF!</definedName>
    <definedName name="a33_Р_Заголовок_pre_rep" localSheetId="1">#REF!</definedName>
    <definedName name="a33_Р_Заголовок_pre_rep" localSheetId="12">#REF!</definedName>
    <definedName name="a33_Р_Заголовок_pre_rep" localSheetId="14">#REF!</definedName>
    <definedName name="a33_Р_Заголовок_pre_rep" localSheetId="16">#REF!</definedName>
    <definedName name="a33_Р_Заголовок_pre_rep" localSheetId="18">#REF!</definedName>
    <definedName name="a33_Р_Заголовок_pre_rep" localSheetId="11">#REF!</definedName>
    <definedName name="a33_Р_Заголовок_pre_rep" localSheetId="13">#REF!</definedName>
    <definedName name="a33_Р_Заголовок_pre_rep" localSheetId="15">#REF!</definedName>
    <definedName name="a33_Р_Заголовок_pre_rep" localSheetId="17">#REF!</definedName>
    <definedName name="a33_Р_Заголовок_pre_rep" localSheetId="19">#REF!</definedName>
    <definedName name="a33_Р_Заголовок_pre_rep">#REF!</definedName>
    <definedName name="a34_Р_ИтогГрафы_pre_rep" localSheetId="0">#REF!</definedName>
    <definedName name="a34_Р_ИтогГрафы_pre_rep" localSheetId="1">#REF!</definedName>
    <definedName name="a34_Р_ИтогГрафы_pre_rep" localSheetId="12">#REF!</definedName>
    <definedName name="a34_Р_ИтогГрафы_pre_rep" localSheetId="14">#REF!</definedName>
    <definedName name="a34_Р_ИтогГрафы_pre_rep" localSheetId="16">#REF!</definedName>
    <definedName name="a34_Р_ИтогГрафы_pre_rep" localSheetId="18">#REF!</definedName>
    <definedName name="a34_Р_ИтогГрафы_pre_rep" localSheetId="11">#REF!</definedName>
    <definedName name="a34_Р_ИтогГрафы_pre_rep" localSheetId="13">#REF!</definedName>
    <definedName name="a34_Р_ИтогГрафы_pre_rep" localSheetId="15">#REF!</definedName>
    <definedName name="a34_Р_ИтогГрафы_pre_rep" localSheetId="17">#REF!</definedName>
    <definedName name="a34_Р_ИтогГрафы_pre_rep" localSheetId="19">#REF!</definedName>
    <definedName name="a34_Р_ИтогГрафы_pre_rep">#REF!</definedName>
    <definedName name="a51_Ст_Строка_pre_rep" localSheetId="0">#REF!</definedName>
    <definedName name="a51_Ст_Строка_pre_rep" localSheetId="1">#REF!</definedName>
    <definedName name="a51_Ст_Строка_pre_rep" localSheetId="12">#REF!</definedName>
    <definedName name="a51_Ст_Строка_pre_rep" localSheetId="14">#REF!</definedName>
    <definedName name="a51_Ст_Строка_pre_rep" localSheetId="16">#REF!</definedName>
    <definedName name="a51_Ст_Строка_pre_rep" localSheetId="18">#REF!</definedName>
    <definedName name="a51_Ст_Строка_pre_rep" localSheetId="11">#REF!</definedName>
    <definedName name="a51_Ст_Строка_pre_rep" localSheetId="13">#REF!</definedName>
    <definedName name="a51_Ст_Строка_pre_rep" localSheetId="15">#REF!</definedName>
    <definedName name="a51_Ст_Строка_pre_rep" localSheetId="17">#REF!</definedName>
    <definedName name="a51_Ст_Строка_pre_rep" localSheetId="19">#REF!</definedName>
    <definedName name="a51_Ст_Строка_pre_rep">#REF!</definedName>
    <definedName name="a61_ПСт_Подстрока_pre_rep" localSheetId="0">#REF!</definedName>
    <definedName name="a61_ПСт_Подстрока_pre_rep" localSheetId="1">#REF!</definedName>
    <definedName name="a61_ПСт_Подстрока_pre_rep" localSheetId="12">#REF!</definedName>
    <definedName name="a61_ПСт_Подстрока_pre_rep" localSheetId="14">#REF!</definedName>
    <definedName name="a61_ПСт_Подстрока_pre_rep" localSheetId="16">#REF!</definedName>
    <definedName name="a61_ПСт_Подстрока_pre_rep" localSheetId="18">#REF!</definedName>
    <definedName name="a61_ПСт_Подстрока_pre_rep" localSheetId="11">#REF!</definedName>
    <definedName name="a61_ПСт_Подстрока_pre_rep" localSheetId="13">#REF!</definedName>
    <definedName name="a61_ПСт_Подстрока_pre_rep" localSheetId="15">#REF!</definedName>
    <definedName name="a61_ПСт_Подстрока_pre_rep" localSheetId="17">#REF!</definedName>
    <definedName name="a61_ПСт_Подстрока_pre_rep" localSheetId="19">#REF!</definedName>
    <definedName name="a61_ПСт_Подстрока_pre_rep">#REF!</definedName>
    <definedName name="_xlnm.Print_Area" localSheetId="0">'в печать'!$A$1:$K$261</definedName>
    <definedName name="_xlnm.Print_Area" localSheetId="1">'изм.прил. к ДС №4+кс6 (с 5.12)'!$A$1:$J$270</definedName>
    <definedName name="_xlnm.Print_Area" localSheetId="5">'кс-2 №1'!$A$1:$M$231</definedName>
    <definedName name="_xlnm.Print_Area" localSheetId="8">'КС-2 №2'!$A$1:$M$56</definedName>
    <definedName name="_xlnm.Print_Area" localSheetId="10">'КС-2 №3'!$A$1:$M$150</definedName>
    <definedName name="_xlnm.Print_Area" localSheetId="12">'КС-2 №4'!$A$1:$M$139</definedName>
    <definedName name="_xlnm.Print_Area" localSheetId="14">'КС-2 №5'!$A$1:$M$128</definedName>
    <definedName name="_xlnm.Print_Area" localSheetId="16">'КС-2 №6 на согл'!$A$1:$M$131</definedName>
    <definedName name="_xlnm.Print_Area" localSheetId="18">'КС-2 №7 на согл'!$A$1:$M$102</definedName>
    <definedName name="_xlnm.Print_Area" localSheetId="4">'КС-3 №1'!$A$1:$H$55</definedName>
    <definedName name="_xlnm.Print_Area" localSheetId="7">'КС-3 №2'!$A$1:$H$55</definedName>
    <definedName name="_xlnm.Print_Area" localSheetId="9">'КС-3 №3'!$A$1:$H$55</definedName>
    <definedName name="_xlnm.Print_Area" localSheetId="11">'КС-3 №4'!$A$1:$H$55</definedName>
    <definedName name="_xlnm.Print_Area" localSheetId="13">'КС-3 №5'!$A$1:$H$55</definedName>
    <definedName name="_xlnm.Print_Area" localSheetId="15">'КС-3 №6 на согл'!$A$1:$H$55</definedName>
    <definedName name="_xlnm.Print_Area" localSheetId="17">'КС-3 №7 на согл'!$A$1:$H$55</definedName>
    <definedName name="_xlnm.Print_Area" localSheetId="3">'кс-3№1'!$A$1:$H$99</definedName>
    <definedName name="_xlnm.Print_Area" localSheetId="2">'прил. к ДС №3'!$A$1:$J$231</definedName>
    <definedName name="_xlnm.Print_Area" localSheetId="19">'прил. к ДС №4+кс6 11.11'!$A$1:$R$263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2" i="17" l="1"/>
  <c r="G30" i="23"/>
  <c r="L30" i="23" l="1"/>
  <c r="Q251" i="17"/>
  <c r="G42" i="21"/>
  <c r="G39" i="21"/>
  <c r="G38" i="21"/>
  <c r="G37" i="21"/>
  <c r="G36" i="21"/>
  <c r="G34" i="21"/>
  <c r="G31" i="21"/>
  <c r="G30" i="21"/>
  <c r="K66" i="23"/>
  <c r="K65" i="23"/>
  <c r="G66" i="23"/>
  <c r="G65" i="23"/>
  <c r="K63" i="23"/>
  <c r="K62" i="23"/>
  <c r="G63" i="23"/>
  <c r="G62" i="23"/>
  <c r="K60" i="23"/>
  <c r="K59" i="23"/>
  <c r="K58" i="23"/>
  <c r="G60" i="23"/>
  <c r="G59" i="23"/>
  <c r="G58" i="23"/>
  <c r="K56" i="23"/>
  <c r="K55" i="23"/>
  <c r="K54" i="23"/>
  <c r="K53" i="23"/>
  <c r="K52" i="23"/>
  <c r="K51" i="23"/>
  <c r="G56" i="23"/>
  <c r="G55" i="23"/>
  <c r="G54" i="23"/>
  <c r="G53" i="23"/>
  <c r="G52" i="23"/>
  <c r="G51" i="23"/>
  <c r="K49" i="23"/>
  <c r="G49" i="23"/>
  <c r="K46" i="23"/>
  <c r="K47" i="23"/>
  <c r="K45" i="23"/>
  <c r="K44" i="23"/>
  <c r="K43" i="23"/>
  <c r="K42" i="23"/>
  <c r="K41" i="23"/>
  <c r="K40" i="23"/>
  <c r="K39" i="23"/>
  <c r="G47" i="23"/>
  <c r="G46" i="23"/>
  <c r="G45" i="23"/>
  <c r="G44" i="23"/>
  <c r="G43" i="23"/>
  <c r="G42" i="23"/>
  <c r="G41" i="23"/>
  <c r="G40" i="23"/>
  <c r="G39" i="23"/>
  <c r="K80" i="23"/>
  <c r="G80" i="23"/>
  <c r="K79" i="23"/>
  <c r="G79" i="23"/>
  <c r="K78" i="23"/>
  <c r="G78" i="23"/>
  <c r="K77" i="23"/>
  <c r="G77" i="23"/>
  <c r="K76" i="23"/>
  <c r="G76" i="23"/>
  <c r="K75" i="23"/>
  <c r="G75" i="23"/>
  <c r="K73" i="23"/>
  <c r="G73" i="23"/>
  <c r="K72" i="23"/>
  <c r="G72" i="23"/>
  <c r="K70" i="23"/>
  <c r="G70" i="23"/>
  <c r="K69" i="23"/>
  <c r="G69" i="23"/>
  <c r="K68" i="23"/>
  <c r="G68" i="23"/>
  <c r="K38" i="23"/>
  <c r="G38" i="23"/>
  <c r="K37" i="23"/>
  <c r="G37" i="23"/>
  <c r="K36" i="23"/>
  <c r="G36" i="23"/>
  <c r="K35" i="23"/>
  <c r="G35" i="23"/>
  <c r="K34" i="23"/>
  <c r="G34" i="23"/>
  <c r="K31" i="23"/>
  <c r="G31" i="23"/>
  <c r="K30" i="23"/>
  <c r="A31" i="23"/>
  <c r="A34" i="23" s="1"/>
  <c r="M20" i="23"/>
  <c r="L20" i="23"/>
  <c r="F38" i="22"/>
  <c r="E24" i="22"/>
  <c r="K20" i="23" s="1"/>
  <c r="L31" i="23" l="1"/>
  <c r="L52" i="23"/>
  <c r="L75" i="23"/>
  <c r="L65" i="23"/>
  <c r="L58" i="23"/>
  <c r="L78" i="23"/>
  <c r="L59" i="23"/>
  <c r="L60" i="23"/>
  <c r="L69" i="23"/>
  <c r="L76" i="23"/>
  <c r="L79" i="23"/>
  <c r="L66" i="23"/>
  <c r="L55" i="23"/>
  <c r="L62" i="23"/>
  <c r="L63" i="23"/>
  <c r="L51" i="23"/>
  <c r="L56" i="23"/>
  <c r="L43" i="23"/>
  <c r="L53" i="23"/>
  <c r="L54" i="23"/>
  <c r="L47" i="23"/>
  <c r="L42" i="23"/>
  <c r="L40" i="23"/>
  <c r="L46" i="23"/>
  <c r="L39" i="23"/>
  <c r="L44" i="23"/>
  <c r="L45" i="23"/>
  <c r="L49" i="23"/>
  <c r="L41" i="23"/>
  <c r="L77" i="23"/>
  <c r="L80" i="23"/>
  <c r="L35" i="23"/>
  <c r="L38" i="23"/>
  <c r="L34" i="23"/>
  <c r="L72" i="23"/>
  <c r="L68" i="23"/>
  <c r="L36" i="23"/>
  <c r="L70" i="23"/>
  <c r="L37" i="23"/>
  <c r="L73" i="23"/>
  <c r="A35" i="23"/>
  <c r="A36" i="23" s="1"/>
  <c r="A37" i="23" s="1"/>
  <c r="A38" i="23" s="1"/>
  <c r="A80" i="23"/>
  <c r="K104" i="21"/>
  <c r="K103" i="21"/>
  <c r="K102" i="21"/>
  <c r="K101" i="21"/>
  <c r="K100" i="21"/>
  <c r="K99" i="21"/>
  <c r="G104" i="21"/>
  <c r="G103" i="21"/>
  <c r="G102" i="21"/>
  <c r="G101" i="21"/>
  <c r="G100" i="21"/>
  <c r="G99" i="21"/>
  <c r="K98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K96" i="21"/>
  <c r="L96" i="21" s="1"/>
  <c r="K95" i="21"/>
  <c r="K94" i="21"/>
  <c r="K93" i="21"/>
  <c r="K92" i="21"/>
  <c r="K91" i="21"/>
  <c r="K90" i="21"/>
  <c r="K89" i="21"/>
  <c r="K88" i="21"/>
  <c r="L88" i="21" s="1"/>
  <c r="K87" i="21"/>
  <c r="K86" i="21"/>
  <c r="K85" i="21"/>
  <c r="K83" i="21"/>
  <c r="K82" i="21"/>
  <c r="K81" i="21"/>
  <c r="K80" i="21"/>
  <c r="G83" i="21"/>
  <c r="G82" i="21"/>
  <c r="G81" i="21"/>
  <c r="G80" i="21"/>
  <c r="K78" i="21"/>
  <c r="G78" i="21"/>
  <c r="K77" i="21"/>
  <c r="G77" i="21"/>
  <c r="K74" i="21"/>
  <c r="K75" i="21"/>
  <c r="K73" i="21"/>
  <c r="G75" i="21"/>
  <c r="G74" i="21"/>
  <c r="K69" i="21"/>
  <c r="G69" i="21"/>
  <c r="K67" i="21"/>
  <c r="G67" i="21"/>
  <c r="G65" i="21"/>
  <c r="G64" i="21"/>
  <c r="K65" i="21"/>
  <c r="K64" i="21"/>
  <c r="K62" i="21"/>
  <c r="K61" i="21"/>
  <c r="K60" i="21"/>
  <c r="K59" i="21"/>
  <c r="K53" i="21"/>
  <c r="G53" i="21"/>
  <c r="L53" i="21" s="1"/>
  <c r="K47" i="21"/>
  <c r="K43" i="21"/>
  <c r="K49" i="21"/>
  <c r="G47" i="21"/>
  <c r="K46" i="21"/>
  <c r="G46" i="21"/>
  <c r="K38" i="21"/>
  <c r="K37" i="21"/>
  <c r="K39" i="21"/>
  <c r="K36" i="21"/>
  <c r="K31" i="21"/>
  <c r="E24" i="20"/>
  <c r="K109" i="21"/>
  <c r="G109" i="21"/>
  <c r="K108" i="21"/>
  <c r="G108" i="21"/>
  <c r="K107" i="21"/>
  <c r="G107" i="21"/>
  <c r="K106" i="21"/>
  <c r="G106" i="21"/>
  <c r="K105" i="21"/>
  <c r="G105" i="21"/>
  <c r="G98" i="21"/>
  <c r="G73" i="21"/>
  <c r="K71" i="21"/>
  <c r="G71" i="21"/>
  <c r="K63" i="21"/>
  <c r="G63" i="21"/>
  <c r="G62" i="21"/>
  <c r="G61" i="21"/>
  <c r="G60" i="21"/>
  <c r="G59" i="21"/>
  <c r="K56" i="21"/>
  <c r="G56" i="21"/>
  <c r="K55" i="21"/>
  <c r="G55" i="21"/>
  <c r="K51" i="21"/>
  <c r="G51" i="21"/>
  <c r="K50" i="21"/>
  <c r="G50" i="21"/>
  <c r="G49" i="21"/>
  <c r="G43" i="21"/>
  <c r="K42" i="21"/>
  <c r="K34" i="21"/>
  <c r="K30" i="21"/>
  <c r="A31" i="21"/>
  <c r="A34" i="21" s="1"/>
  <c r="A36" i="21" s="1"/>
  <c r="A37" i="21" s="1"/>
  <c r="A38" i="21" s="1"/>
  <c r="A39" i="21" s="1"/>
  <c r="A42" i="21" s="1"/>
  <c r="M20" i="21"/>
  <c r="L20" i="21"/>
  <c r="K20" i="21"/>
  <c r="F38" i="20"/>
  <c r="L85" i="23" l="1"/>
  <c r="A39" i="23"/>
  <c r="A40" i="23" s="1"/>
  <c r="A41" i="23" s="1"/>
  <c r="A42" i="23" s="1"/>
  <c r="A43" i="23" s="1"/>
  <c r="A44" i="23" s="1"/>
  <c r="A45" i="23" s="1"/>
  <c r="A46" i="23" s="1"/>
  <c r="A47" i="23" s="1"/>
  <c r="A49" i="23" s="1"/>
  <c r="A51" i="23" s="1"/>
  <c r="A52" i="23" s="1"/>
  <c r="A53" i="23" s="1"/>
  <c r="A54" i="23" s="1"/>
  <c r="A55" i="23" s="1"/>
  <c r="A56" i="23" s="1"/>
  <c r="A58" i="23" s="1"/>
  <c r="A59" i="23" s="1"/>
  <c r="A60" i="23" s="1"/>
  <c r="A62" i="23" s="1"/>
  <c r="A63" i="23" s="1"/>
  <c r="A65" i="23" s="1"/>
  <c r="A66" i="23" s="1"/>
  <c r="A68" i="23" s="1"/>
  <c r="L100" i="21"/>
  <c r="L101" i="21"/>
  <c r="L102" i="21"/>
  <c r="L103" i="21"/>
  <c r="L99" i="21"/>
  <c r="L104" i="21"/>
  <c r="L83" i="21"/>
  <c r="L92" i="21"/>
  <c r="L80" i="21"/>
  <c r="L90" i="21"/>
  <c r="L75" i="21"/>
  <c r="L85" i="21"/>
  <c r="L95" i="21"/>
  <c r="L89" i="21"/>
  <c r="L87" i="21"/>
  <c r="L86" i="21"/>
  <c r="L94" i="21"/>
  <c r="L91" i="21"/>
  <c r="L93" i="21"/>
  <c r="L74" i="21"/>
  <c r="L81" i="21"/>
  <c r="L82" i="21"/>
  <c r="L77" i="21"/>
  <c r="L78" i="21"/>
  <c r="L67" i="21"/>
  <c r="L69" i="21"/>
  <c r="L65" i="21"/>
  <c r="L64" i="21"/>
  <c r="L56" i="21"/>
  <c r="L49" i="21"/>
  <c r="L31" i="21"/>
  <c r="L47" i="21"/>
  <c r="L73" i="21"/>
  <c r="L50" i="21"/>
  <c r="L46" i="21"/>
  <c r="L61" i="21"/>
  <c r="L63" i="21"/>
  <c r="L71" i="21"/>
  <c r="L108" i="21"/>
  <c r="L39" i="21"/>
  <c r="A43" i="21"/>
  <c r="L42" i="21"/>
  <c r="L55" i="21"/>
  <c r="L34" i="21"/>
  <c r="L51" i="21"/>
  <c r="L98" i="21"/>
  <c r="L38" i="21"/>
  <c r="L106" i="21"/>
  <c r="L59" i="21"/>
  <c r="L60" i="21"/>
  <c r="L107" i="21"/>
  <c r="L37" i="21"/>
  <c r="L36" i="21"/>
  <c r="L43" i="21"/>
  <c r="L109" i="21"/>
  <c r="L62" i="21"/>
  <c r="L105" i="21"/>
  <c r="L30" i="21"/>
  <c r="R144" i="17"/>
  <c r="R134" i="17"/>
  <c r="S144" i="17"/>
  <c r="L114" i="21" l="1"/>
  <c r="O36" i="20" s="1"/>
  <c r="H39" i="20" s="1"/>
  <c r="P36" i="22"/>
  <c r="G39" i="22" s="1"/>
  <c r="A69" i="23"/>
  <c r="A70" i="23" s="1"/>
  <c r="L86" i="23"/>
  <c r="A46" i="21"/>
  <c r="A47" i="21" s="1"/>
  <c r="F17" i="17"/>
  <c r="I17" i="17" s="1"/>
  <c r="F19" i="17"/>
  <c r="F21" i="17"/>
  <c r="F23" i="17"/>
  <c r="F25" i="17"/>
  <c r="F26" i="17"/>
  <c r="F27" i="17"/>
  <c r="F28" i="17"/>
  <c r="F29" i="17"/>
  <c r="F30" i="17"/>
  <c r="F31" i="17"/>
  <c r="I18" i="17"/>
  <c r="I24" i="17"/>
  <c r="F35" i="17"/>
  <c r="F37" i="17"/>
  <c r="F39" i="17"/>
  <c r="F41" i="17"/>
  <c r="F43" i="17"/>
  <c r="F44" i="17"/>
  <c r="F45" i="17"/>
  <c r="F46" i="17"/>
  <c r="F47" i="17"/>
  <c r="F48" i="17"/>
  <c r="F49" i="17"/>
  <c r="F50" i="17"/>
  <c r="F54" i="17"/>
  <c r="F56" i="17"/>
  <c r="F58" i="17"/>
  <c r="F60" i="17"/>
  <c r="F61" i="17"/>
  <c r="F63" i="17"/>
  <c r="F64" i="17"/>
  <c r="F65" i="17"/>
  <c r="F66" i="17"/>
  <c r="F67" i="17"/>
  <c r="F68" i="17"/>
  <c r="F69" i="17"/>
  <c r="F70" i="17"/>
  <c r="F74" i="17"/>
  <c r="F76" i="17"/>
  <c r="F78" i="17"/>
  <c r="F80" i="17"/>
  <c r="F82" i="17"/>
  <c r="F83" i="17"/>
  <c r="F84" i="17"/>
  <c r="F85" i="17"/>
  <c r="F86" i="17"/>
  <c r="F87" i="17"/>
  <c r="F88" i="17"/>
  <c r="F91" i="17"/>
  <c r="F93" i="17"/>
  <c r="F94" i="17"/>
  <c r="F95" i="17"/>
  <c r="F96" i="17"/>
  <c r="F97" i="17"/>
  <c r="F98" i="17"/>
  <c r="F99" i="17"/>
  <c r="I99" i="17" s="1"/>
  <c r="F103" i="17"/>
  <c r="F105" i="17"/>
  <c r="F107" i="17"/>
  <c r="F108" i="17"/>
  <c r="F110" i="17"/>
  <c r="F111" i="17"/>
  <c r="F113" i="17"/>
  <c r="F114" i="17"/>
  <c r="F116" i="17"/>
  <c r="F119" i="17"/>
  <c r="F120" i="17"/>
  <c r="F121" i="17"/>
  <c r="F122" i="17"/>
  <c r="F123" i="17"/>
  <c r="F125" i="17"/>
  <c r="F126" i="17"/>
  <c r="F127" i="17"/>
  <c r="F128" i="17"/>
  <c r="F132" i="17"/>
  <c r="F133" i="17"/>
  <c r="F134" i="17"/>
  <c r="F135" i="17"/>
  <c r="F136" i="17"/>
  <c r="F137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5" i="17"/>
  <c r="F156" i="17"/>
  <c r="F157" i="17"/>
  <c r="F158" i="17"/>
  <c r="F159" i="17"/>
  <c r="F160" i="17"/>
  <c r="F162" i="17"/>
  <c r="F163" i="17"/>
  <c r="F164" i="17"/>
  <c r="F166" i="17"/>
  <c r="F167" i="17"/>
  <c r="F168" i="17"/>
  <c r="F170" i="17"/>
  <c r="F171" i="17"/>
  <c r="F172" i="17"/>
  <c r="F174" i="17"/>
  <c r="F176" i="17"/>
  <c r="F177" i="17"/>
  <c r="F178" i="17"/>
  <c r="F179" i="17"/>
  <c r="F180" i="17"/>
  <c r="F181" i="17"/>
  <c r="F182" i="17"/>
  <c r="F183" i="17"/>
  <c r="F184" i="17"/>
  <c r="F186" i="17"/>
  <c r="F187" i="17"/>
  <c r="F188" i="17"/>
  <c r="F189" i="17"/>
  <c r="F190" i="17"/>
  <c r="F191" i="17"/>
  <c r="F193" i="17"/>
  <c r="F194" i="17"/>
  <c r="F195" i="17"/>
  <c r="F197" i="17"/>
  <c r="F198" i="17"/>
  <c r="F200" i="17"/>
  <c r="F201" i="17"/>
  <c r="F202" i="17"/>
  <c r="F203" i="17"/>
  <c r="F204" i="17"/>
  <c r="F206" i="17"/>
  <c r="F207" i="17"/>
  <c r="F208" i="17"/>
  <c r="F210" i="17"/>
  <c r="F212" i="17"/>
  <c r="F213" i="17"/>
  <c r="F214" i="17"/>
  <c r="F215" i="17"/>
  <c r="F218" i="17"/>
  <c r="F219" i="17"/>
  <c r="F220" i="17"/>
  <c r="F223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41" i="17"/>
  <c r="F242" i="17"/>
  <c r="F243" i="17"/>
  <c r="F244" i="17"/>
  <c r="F245" i="17"/>
  <c r="F246" i="17"/>
  <c r="F247" i="17"/>
  <c r="F248" i="17"/>
  <c r="H39" i="22" l="1"/>
  <c r="H38" i="22" s="1"/>
  <c r="H40" i="22" s="1"/>
  <c r="H38" i="20"/>
  <c r="H40" i="20" s="1"/>
  <c r="A72" i="23"/>
  <c r="A73" i="23" s="1"/>
  <c r="A75" i="23" s="1"/>
  <c r="H41" i="22"/>
  <c r="H42" i="22" s="1"/>
  <c r="H44" i="22" s="1"/>
  <c r="E39" i="22"/>
  <c r="E38" i="22" s="1"/>
  <c r="G38" i="22"/>
  <c r="A49" i="21"/>
  <c r="A50" i="21" s="1"/>
  <c r="A51" i="21" s="1"/>
  <c r="A53" i="21" s="1"/>
  <c r="A55" i="21" s="1"/>
  <c r="A56" i="21" s="1"/>
  <c r="A59" i="21" s="1"/>
  <c r="L115" i="21"/>
  <c r="G39" i="20"/>
  <c r="G38" i="20" s="1"/>
  <c r="R249" i="17"/>
  <c r="R250" i="17"/>
  <c r="S249" i="17"/>
  <c r="S250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16" i="17"/>
  <c r="K251" i="17"/>
  <c r="P251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112" i="17"/>
  <c r="R113" i="17"/>
  <c r="R114" i="17"/>
  <c r="R115" i="17"/>
  <c r="R116" i="17"/>
  <c r="R117" i="17"/>
  <c r="R118" i="17"/>
  <c r="R119" i="17"/>
  <c r="R120" i="17"/>
  <c r="R121" i="17"/>
  <c r="R122" i="17"/>
  <c r="R123" i="17"/>
  <c r="R124" i="17"/>
  <c r="R125" i="17"/>
  <c r="R126" i="17"/>
  <c r="R127" i="17"/>
  <c r="R128" i="17"/>
  <c r="R129" i="17"/>
  <c r="R130" i="17"/>
  <c r="R131" i="17"/>
  <c r="R132" i="17"/>
  <c r="R133" i="17"/>
  <c r="R135" i="17"/>
  <c r="R136" i="17"/>
  <c r="R137" i="17"/>
  <c r="R138" i="17"/>
  <c r="R139" i="17"/>
  <c r="R140" i="17"/>
  <c r="R141" i="17"/>
  <c r="R142" i="17"/>
  <c r="R143" i="17"/>
  <c r="R145" i="17"/>
  <c r="R146" i="17"/>
  <c r="R147" i="17"/>
  <c r="R148" i="17"/>
  <c r="R149" i="17"/>
  <c r="R150" i="17"/>
  <c r="R151" i="17"/>
  <c r="R152" i="17"/>
  <c r="R153" i="17"/>
  <c r="R154" i="17"/>
  <c r="R155" i="17"/>
  <c r="R156" i="17"/>
  <c r="R157" i="17"/>
  <c r="R158" i="17"/>
  <c r="R159" i="17"/>
  <c r="R160" i="17"/>
  <c r="R161" i="17"/>
  <c r="R162" i="17"/>
  <c r="R163" i="17"/>
  <c r="R164" i="17"/>
  <c r="R165" i="17"/>
  <c r="R166" i="17"/>
  <c r="R167" i="17"/>
  <c r="R168" i="17"/>
  <c r="R169" i="17"/>
  <c r="R170" i="17"/>
  <c r="R171" i="17"/>
  <c r="R172" i="17"/>
  <c r="R173" i="17"/>
  <c r="R174" i="17"/>
  <c r="R175" i="17"/>
  <c r="R176" i="17"/>
  <c r="R177" i="17"/>
  <c r="R178" i="17"/>
  <c r="R179" i="17"/>
  <c r="R180" i="17"/>
  <c r="R181" i="17"/>
  <c r="R182" i="17"/>
  <c r="R183" i="17"/>
  <c r="R184" i="17"/>
  <c r="R185" i="17"/>
  <c r="R186" i="17"/>
  <c r="R187" i="17"/>
  <c r="R188" i="17"/>
  <c r="R189" i="17"/>
  <c r="R190" i="17"/>
  <c r="R191" i="17"/>
  <c r="R192" i="17"/>
  <c r="R193" i="17"/>
  <c r="R194" i="17"/>
  <c r="R195" i="17"/>
  <c r="R196" i="17"/>
  <c r="R197" i="17"/>
  <c r="R198" i="17"/>
  <c r="R199" i="17"/>
  <c r="R200" i="17"/>
  <c r="R201" i="17"/>
  <c r="R202" i="17"/>
  <c r="R203" i="17"/>
  <c r="R204" i="17"/>
  <c r="R205" i="17"/>
  <c r="R206" i="17"/>
  <c r="R207" i="17"/>
  <c r="R208" i="17"/>
  <c r="R209" i="17"/>
  <c r="R210" i="17"/>
  <c r="R211" i="17"/>
  <c r="R212" i="17"/>
  <c r="R213" i="17"/>
  <c r="R214" i="17"/>
  <c r="R215" i="17"/>
  <c r="R216" i="17"/>
  <c r="R217" i="17"/>
  <c r="R218" i="17"/>
  <c r="R219" i="17"/>
  <c r="R220" i="17"/>
  <c r="R221" i="17"/>
  <c r="R222" i="17"/>
  <c r="R223" i="17"/>
  <c r="R224" i="17"/>
  <c r="R225" i="17"/>
  <c r="R226" i="17"/>
  <c r="R227" i="17"/>
  <c r="R228" i="17"/>
  <c r="R229" i="17"/>
  <c r="R230" i="17"/>
  <c r="R231" i="17"/>
  <c r="R232" i="17"/>
  <c r="R233" i="17"/>
  <c r="R234" i="17"/>
  <c r="R235" i="17"/>
  <c r="R236" i="17"/>
  <c r="R237" i="17"/>
  <c r="R238" i="17"/>
  <c r="R239" i="17"/>
  <c r="R240" i="17"/>
  <c r="R241" i="17"/>
  <c r="R242" i="17"/>
  <c r="R243" i="17"/>
  <c r="R244" i="17"/>
  <c r="R245" i="17"/>
  <c r="R246" i="17"/>
  <c r="R247" i="17"/>
  <c r="R248" i="17"/>
  <c r="R16" i="17"/>
  <c r="H41" i="20" l="1"/>
  <c r="H42" i="20" s="1"/>
  <c r="H44" i="20" s="1"/>
  <c r="A109" i="21"/>
  <c r="A60" i="21"/>
  <c r="A61" i="21" s="1"/>
  <c r="A62" i="21" s="1"/>
  <c r="A63" i="21" s="1"/>
  <c r="E39" i="20"/>
  <c r="E38" i="20" s="1"/>
  <c r="H206" i="17"/>
  <c r="H207" i="17"/>
  <c r="H208" i="17"/>
  <c r="H210" i="17"/>
  <c r="A64" i="21" l="1"/>
  <c r="A65" i="21" s="1"/>
  <c r="A67" i="21" s="1"/>
  <c r="A69" i="21" s="1"/>
  <c r="A71" i="21" s="1"/>
  <c r="A73" i="21" s="1"/>
  <c r="H250" i="17"/>
  <c r="H249" i="17" s="1"/>
  <c r="F250" i="17"/>
  <c r="F249" i="17" s="1"/>
  <c r="A74" i="21" l="1"/>
  <c r="A75" i="21" s="1"/>
  <c r="I250" i="17"/>
  <c r="I249" i="17" s="1"/>
  <c r="K95" i="19"/>
  <c r="K105" i="19"/>
  <c r="G105" i="19"/>
  <c r="L105" i="19" s="1"/>
  <c r="K104" i="19"/>
  <c r="G104" i="19"/>
  <c r="K103" i="19"/>
  <c r="G103" i="19"/>
  <c r="K102" i="19"/>
  <c r="G102" i="19"/>
  <c r="L102" i="19" s="1"/>
  <c r="K101" i="19"/>
  <c r="G101" i="19"/>
  <c r="K100" i="19"/>
  <c r="G100" i="19"/>
  <c r="K98" i="19"/>
  <c r="G98" i="19"/>
  <c r="K97" i="19"/>
  <c r="G97" i="19"/>
  <c r="G93" i="19"/>
  <c r="G92" i="19"/>
  <c r="K93" i="19"/>
  <c r="K92" i="19"/>
  <c r="G95" i="19"/>
  <c r="K90" i="19"/>
  <c r="G90" i="19"/>
  <c r="K89" i="19"/>
  <c r="G89" i="19"/>
  <c r="K87" i="19"/>
  <c r="G87" i="19"/>
  <c r="K85" i="19"/>
  <c r="G85" i="19"/>
  <c r="K84" i="19"/>
  <c r="G84" i="19"/>
  <c r="K83" i="19"/>
  <c r="G83" i="19"/>
  <c r="K82" i="19"/>
  <c r="G82" i="19"/>
  <c r="K72" i="19"/>
  <c r="K64" i="19"/>
  <c r="K63" i="19"/>
  <c r="K65" i="19"/>
  <c r="G65" i="19"/>
  <c r="G64" i="19"/>
  <c r="G63" i="19"/>
  <c r="K61" i="19"/>
  <c r="G61" i="19"/>
  <c r="K56" i="19"/>
  <c r="G56" i="19"/>
  <c r="K55" i="19"/>
  <c r="G55" i="19"/>
  <c r="K54" i="19"/>
  <c r="G54" i="19"/>
  <c r="K50" i="19"/>
  <c r="G50" i="19"/>
  <c r="K46" i="19"/>
  <c r="G43" i="19"/>
  <c r="G42" i="19"/>
  <c r="G41" i="19"/>
  <c r="G40" i="19"/>
  <c r="K43" i="19"/>
  <c r="K42" i="19"/>
  <c r="K41" i="19"/>
  <c r="K40" i="19"/>
  <c r="K36" i="19"/>
  <c r="K35" i="19"/>
  <c r="G36" i="19"/>
  <c r="G35" i="19"/>
  <c r="A31" i="19"/>
  <c r="A32" i="19" s="1"/>
  <c r="A33" i="19" s="1"/>
  <c r="A35" i="19" s="1"/>
  <c r="A36" i="19" s="1"/>
  <c r="A39" i="19" s="1"/>
  <c r="A40" i="19" s="1"/>
  <c r="A41" i="19" s="1"/>
  <c r="A42" i="19" s="1"/>
  <c r="A43" i="19" s="1"/>
  <c r="A46" i="19" s="1"/>
  <c r="K33" i="19"/>
  <c r="G33" i="19"/>
  <c r="K32" i="19"/>
  <c r="G32" i="19"/>
  <c r="K31" i="19"/>
  <c r="G31" i="19"/>
  <c r="M20" i="19"/>
  <c r="L20" i="19"/>
  <c r="A77" i="21" l="1"/>
  <c r="A78" i="21" s="1"/>
  <c r="A80" i="21" s="1"/>
  <c r="A81" i="21" s="1"/>
  <c r="A82" i="21" s="1"/>
  <c r="A83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8" i="21" s="1"/>
  <c r="A99" i="21" s="1"/>
  <c r="A100" i="21" s="1"/>
  <c r="A101" i="21" s="1"/>
  <c r="A102" i="21" s="1"/>
  <c r="A103" i="21" s="1"/>
  <c r="A104" i="21" s="1"/>
  <c r="L103" i="19"/>
  <c r="L104" i="19"/>
  <c r="L101" i="19"/>
  <c r="L100" i="19"/>
  <c r="L98" i="19"/>
  <c r="L97" i="19"/>
  <c r="L93" i="19"/>
  <c r="L92" i="19"/>
  <c r="L90" i="19"/>
  <c r="L89" i="19"/>
  <c r="L95" i="19"/>
  <c r="L87" i="19"/>
  <c r="L84" i="19"/>
  <c r="L85" i="19"/>
  <c r="L82" i="19"/>
  <c r="L83" i="19"/>
  <c r="L65" i="19"/>
  <c r="L64" i="19"/>
  <c r="L63" i="19"/>
  <c r="L61" i="19"/>
  <c r="L54" i="19"/>
  <c r="L56" i="19"/>
  <c r="L55" i="19"/>
  <c r="L50" i="19"/>
  <c r="L35" i="19"/>
  <c r="L40" i="19"/>
  <c r="L43" i="19"/>
  <c r="L42" i="19"/>
  <c r="L41" i="19"/>
  <c r="L36" i="19"/>
  <c r="L33" i="19"/>
  <c r="L31" i="19"/>
  <c r="L32" i="19"/>
  <c r="K106" i="19" l="1"/>
  <c r="G106" i="19"/>
  <c r="K81" i="19"/>
  <c r="G81" i="19"/>
  <c r="K78" i="19"/>
  <c r="G78" i="19"/>
  <c r="K77" i="19"/>
  <c r="G77" i="19"/>
  <c r="L77" i="19" s="1"/>
  <c r="K76" i="19"/>
  <c r="G76" i="19"/>
  <c r="K75" i="19"/>
  <c r="G75" i="19"/>
  <c r="G72" i="19"/>
  <c r="K69" i="19"/>
  <c r="G69" i="19"/>
  <c r="K68" i="19"/>
  <c r="G68" i="19"/>
  <c r="K67" i="19"/>
  <c r="G67" i="19"/>
  <c r="K60" i="19"/>
  <c r="G60" i="19"/>
  <c r="K59" i="19"/>
  <c r="G59" i="19"/>
  <c r="K53" i="19"/>
  <c r="G53" i="19"/>
  <c r="K51" i="19"/>
  <c r="G51" i="19"/>
  <c r="K49" i="19"/>
  <c r="G49" i="19"/>
  <c r="K48" i="19"/>
  <c r="G48" i="19"/>
  <c r="G46" i="19"/>
  <c r="K44" i="19"/>
  <c r="G44" i="19"/>
  <c r="K39" i="19"/>
  <c r="G39" i="19"/>
  <c r="K37" i="19"/>
  <c r="G37" i="19"/>
  <c r="K30" i="19"/>
  <c r="G30" i="19"/>
  <c r="A48" i="19"/>
  <c r="F38" i="18"/>
  <c r="E24" i="18"/>
  <c r="K20" i="19" s="1"/>
  <c r="L76" i="19" l="1"/>
  <c r="L81" i="19"/>
  <c r="L51" i="19"/>
  <c r="L67" i="19"/>
  <c r="L68" i="19"/>
  <c r="L49" i="19"/>
  <c r="L75" i="19"/>
  <c r="L78" i="19"/>
  <c r="L106" i="19"/>
  <c r="L39" i="19"/>
  <c r="L72" i="19"/>
  <c r="L69" i="19"/>
  <c r="L59" i="19"/>
  <c r="L60" i="19"/>
  <c r="L53" i="19"/>
  <c r="L48" i="19"/>
  <c r="L46" i="19"/>
  <c r="L30" i="19"/>
  <c r="A49" i="19"/>
  <c r="A50" i="19" s="1"/>
  <c r="A51" i="19" s="1"/>
  <c r="A53" i="19" s="1"/>
  <c r="A54" i="19" s="1"/>
  <c r="A55" i="19" s="1"/>
  <c r="A56" i="19" s="1"/>
  <c r="A59" i="19" s="1"/>
  <c r="A60" i="19" s="1"/>
  <c r="N251" i="17"/>
  <c r="M251" i="17"/>
  <c r="L251" i="17"/>
  <c r="H248" i="17"/>
  <c r="I248" i="17" s="1"/>
  <c r="H247" i="17"/>
  <c r="H246" i="17"/>
  <c r="H245" i="17"/>
  <c r="H244" i="17"/>
  <c r="H243" i="17"/>
  <c r="H242" i="17"/>
  <c r="H241" i="17"/>
  <c r="H240" i="17"/>
  <c r="F240" i="17"/>
  <c r="H238" i="17"/>
  <c r="F238" i="17"/>
  <c r="H237" i="17"/>
  <c r="F237" i="17"/>
  <c r="F236" i="17" s="1"/>
  <c r="H235" i="17"/>
  <c r="H234" i="17"/>
  <c r="H233" i="17"/>
  <c r="H232" i="17"/>
  <c r="H231" i="17"/>
  <c r="H230" i="17"/>
  <c r="H229" i="17"/>
  <c r="H228" i="17"/>
  <c r="H227" i="17"/>
  <c r="H226" i="17"/>
  <c r="H225" i="17"/>
  <c r="H224" i="17"/>
  <c r="I224" i="17" s="1"/>
  <c r="H223" i="17"/>
  <c r="H222" i="17"/>
  <c r="F222" i="17"/>
  <c r="H220" i="17"/>
  <c r="H219" i="17"/>
  <c r="I219" i="17" s="1"/>
  <c r="H218" i="17"/>
  <c r="H217" i="17"/>
  <c r="F217" i="17"/>
  <c r="H215" i="17"/>
  <c r="I215" i="17" s="1"/>
  <c r="G214" i="17"/>
  <c r="H214" i="17" s="1"/>
  <c r="H213" i="17"/>
  <c r="H212" i="17"/>
  <c r="I207" i="17"/>
  <c r="I206" i="17"/>
  <c r="H204" i="17"/>
  <c r="H203" i="17"/>
  <c r="H202" i="17"/>
  <c r="H201" i="17"/>
  <c r="H200" i="17"/>
  <c r="H198" i="17"/>
  <c r="H197" i="17"/>
  <c r="H195" i="17"/>
  <c r="H194" i="17"/>
  <c r="H193" i="17"/>
  <c r="H191" i="17"/>
  <c r="H190" i="17"/>
  <c r="I190" i="17" s="1"/>
  <c r="H189" i="17"/>
  <c r="H188" i="17"/>
  <c r="H187" i="17"/>
  <c r="H186" i="17"/>
  <c r="I186" i="17" s="1"/>
  <c r="H184" i="17"/>
  <c r="H183" i="17"/>
  <c r="H182" i="17"/>
  <c r="H181" i="17"/>
  <c r="H180" i="17"/>
  <c r="H179" i="17"/>
  <c r="H178" i="17"/>
  <c r="H177" i="17"/>
  <c r="H176" i="17"/>
  <c r="H174" i="17"/>
  <c r="H172" i="17"/>
  <c r="H171" i="17"/>
  <c r="H170" i="17"/>
  <c r="H168" i="17"/>
  <c r="I168" i="17" s="1"/>
  <c r="H167" i="17"/>
  <c r="H166" i="17"/>
  <c r="I166" i="17" s="1"/>
  <c r="H164" i="17"/>
  <c r="H163" i="17"/>
  <c r="H162" i="17"/>
  <c r="H160" i="17"/>
  <c r="H159" i="17"/>
  <c r="I159" i="17" s="1"/>
  <c r="H158" i="17"/>
  <c r="H157" i="17"/>
  <c r="I157" i="17" s="1"/>
  <c r="H156" i="17"/>
  <c r="H155" i="17"/>
  <c r="I155" i="17" s="1"/>
  <c r="H153" i="17"/>
  <c r="H152" i="17"/>
  <c r="H151" i="17"/>
  <c r="H150" i="17"/>
  <c r="H149" i="17"/>
  <c r="H148" i="17"/>
  <c r="H147" i="17"/>
  <c r="H146" i="17"/>
  <c r="H145" i="17"/>
  <c r="H144" i="17"/>
  <c r="H143" i="17"/>
  <c r="H142" i="17"/>
  <c r="H141" i="17"/>
  <c r="H140" i="17"/>
  <c r="H139" i="17"/>
  <c r="H137" i="17"/>
  <c r="H136" i="17"/>
  <c r="H135" i="17"/>
  <c r="I135" i="17" s="1"/>
  <c r="H134" i="17"/>
  <c r="H133" i="17"/>
  <c r="H132" i="17"/>
  <c r="H131" i="17"/>
  <c r="F131" i="17"/>
  <c r="H128" i="17"/>
  <c r="I128" i="17" s="1"/>
  <c r="H127" i="17"/>
  <c r="I127" i="17" s="1"/>
  <c r="H126" i="17"/>
  <c r="I126" i="17" s="1"/>
  <c r="G125" i="17"/>
  <c r="H125" i="17" s="1"/>
  <c r="I125" i="17" s="1"/>
  <c r="H123" i="17"/>
  <c r="I123" i="17" s="1"/>
  <c r="H122" i="17"/>
  <c r="I122" i="17" s="1"/>
  <c r="H121" i="17"/>
  <c r="I121" i="17" s="1"/>
  <c r="H120" i="17"/>
  <c r="I120" i="17" s="1"/>
  <c r="H119" i="17"/>
  <c r="I119" i="17" s="1"/>
  <c r="H118" i="17"/>
  <c r="F118" i="17"/>
  <c r="H116" i="17"/>
  <c r="I116" i="17" s="1"/>
  <c r="H114" i="17"/>
  <c r="I114" i="17" s="1"/>
  <c r="H113" i="17"/>
  <c r="I113" i="17" s="1"/>
  <c r="H111" i="17"/>
  <c r="I111" i="17" s="1"/>
  <c r="H110" i="17"/>
  <c r="I110" i="17" s="1"/>
  <c r="H108" i="17"/>
  <c r="I108" i="17" s="1"/>
  <c r="H107" i="17"/>
  <c r="I107" i="17" s="1"/>
  <c r="H105" i="17"/>
  <c r="I105" i="17" s="1"/>
  <c r="H103" i="17"/>
  <c r="I103" i="17" s="1"/>
  <c r="H102" i="17"/>
  <c r="F102" i="17"/>
  <c r="H98" i="17"/>
  <c r="I98" i="17" s="1"/>
  <c r="H97" i="17"/>
  <c r="I97" i="17" s="1"/>
  <c r="H96" i="17"/>
  <c r="I96" i="17" s="1"/>
  <c r="H95" i="17"/>
  <c r="I95" i="17" s="1"/>
  <c r="H94" i="17"/>
  <c r="I94" i="17" s="1"/>
  <c r="H93" i="17"/>
  <c r="I93" i="17" s="1"/>
  <c r="H91" i="17"/>
  <c r="I91" i="17" s="1"/>
  <c r="H90" i="17"/>
  <c r="F90" i="17"/>
  <c r="H88" i="17"/>
  <c r="I88" i="17" s="1"/>
  <c r="H87" i="17"/>
  <c r="I87" i="17" s="1"/>
  <c r="H86" i="17"/>
  <c r="I86" i="17" s="1"/>
  <c r="H85" i="17"/>
  <c r="I85" i="17" s="1"/>
  <c r="H84" i="17"/>
  <c r="I84" i="17" s="1"/>
  <c r="H83" i="17"/>
  <c r="I83" i="17" s="1"/>
  <c r="H82" i="17"/>
  <c r="I82" i="17" s="1"/>
  <c r="H80" i="17"/>
  <c r="I80" i="17" s="1"/>
  <c r="H79" i="17"/>
  <c r="I79" i="17" s="1"/>
  <c r="H78" i="17"/>
  <c r="I78" i="17" s="1"/>
  <c r="H77" i="17"/>
  <c r="I77" i="17" s="1"/>
  <c r="H76" i="17"/>
  <c r="I76" i="17" s="1"/>
  <c r="H74" i="17"/>
  <c r="I74" i="17" s="1"/>
  <c r="H73" i="17"/>
  <c r="F73" i="17"/>
  <c r="H70" i="17"/>
  <c r="I70" i="17" s="1"/>
  <c r="H69" i="17"/>
  <c r="I69" i="17" s="1"/>
  <c r="H68" i="17"/>
  <c r="I68" i="17" s="1"/>
  <c r="H67" i="17"/>
  <c r="I67" i="17" s="1"/>
  <c r="H66" i="17"/>
  <c r="I66" i="17" s="1"/>
  <c r="H65" i="17"/>
  <c r="I65" i="17" s="1"/>
  <c r="H64" i="17"/>
  <c r="I64" i="17" s="1"/>
  <c r="H63" i="17"/>
  <c r="I63" i="17" s="1"/>
  <c r="H61" i="17"/>
  <c r="I61" i="17" s="1"/>
  <c r="H60" i="17"/>
  <c r="I60" i="17" s="1"/>
  <c r="H59" i="17"/>
  <c r="I59" i="17" s="1"/>
  <c r="H58" i="17"/>
  <c r="I58" i="17" s="1"/>
  <c r="H57" i="17"/>
  <c r="I57" i="17" s="1"/>
  <c r="H56" i="17"/>
  <c r="I56" i="17" s="1"/>
  <c r="H54" i="17"/>
  <c r="I54" i="17" s="1"/>
  <c r="H53" i="17"/>
  <c r="F53" i="17"/>
  <c r="H50" i="17"/>
  <c r="I50" i="17" s="1"/>
  <c r="H49" i="17"/>
  <c r="I49" i="17" s="1"/>
  <c r="H48" i="17"/>
  <c r="I48" i="17" s="1"/>
  <c r="H47" i="17"/>
  <c r="I47" i="17" s="1"/>
  <c r="H46" i="17"/>
  <c r="I46" i="17" s="1"/>
  <c r="H45" i="17"/>
  <c r="I45" i="17" s="1"/>
  <c r="H44" i="17"/>
  <c r="I44" i="17" s="1"/>
  <c r="H43" i="17"/>
  <c r="I43" i="17" s="1"/>
  <c r="H41" i="17"/>
  <c r="I41" i="17" s="1"/>
  <c r="H40" i="17"/>
  <c r="I40" i="17" s="1"/>
  <c r="H39" i="17"/>
  <c r="I39" i="17" s="1"/>
  <c r="H38" i="17"/>
  <c r="I38" i="17" s="1"/>
  <c r="H37" i="17"/>
  <c r="I37" i="17" s="1"/>
  <c r="H35" i="17"/>
  <c r="I35" i="17" s="1"/>
  <c r="H34" i="17"/>
  <c r="F34" i="17"/>
  <c r="H31" i="17"/>
  <c r="I31" i="17" s="1"/>
  <c r="H30" i="17"/>
  <c r="I30" i="17" s="1"/>
  <c r="H29" i="17"/>
  <c r="I29" i="17" s="1"/>
  <c r="H28" i="17"/>
  <c r="I28" i="17" s="1"/>
  <c r="H27" i="17"/>
  <c r="I27" i="17" s="1"/>
  <c r="H26" i="17"/>
  <c r="I26" i="17" s="1"/>
  <c r="H25" i="17"/>
  <c r="I25" i="17" s="1"/>
  <c r="H23" i="17"/>
  <c r="I23" i="17" s="1"/>
  <c r="H22" i="17"/>
  <c r="I22" i="17" s="1"/>
  <c r="H21" i="17"/>
  <c r="I21" i="17" s="1"/>
  <c r="H20" i="17"/>
  <c r="I20" i="17" s="1"/>
  <c r="H19" i="17"/>
  <c r="I19" i="17" s="1"/>
  <c r="F16" i="17"/>
  <c r="I16" i="17" s="1"/>
  <c r="I102" i="17" l="1"/>
  <c r="H236" i="17"/>
  <c r="I217" i="17"/>
  <c r="I131" i="17"/>
  <c r="I188" i="17"/>
  <c r="I222" i="17"/>
  <c r="I227" i="17"/>
  <c r="I247" i="17"/>
  <c r="I214" i="17"/>
  <c r="I139" i="17"/>
  <c r="I34" i="17"/>
  <c r="I156" i="17"/>
  <c r="I158" i="17"/>
  <c r="I160" i="17"/>
  <c r="I167" i="17"/>
  <c r="I174" i="17"/>
  <c r="I189" i="17"/>
  <c r="I191" i="17"/>
  <c r="I198" i="17"/>
  <c r="I223" i="17"/>
  <c r="I134" i="17"/>
  <c r="I142" i="17"/>
  <c r="I204" i="17"/>
  <c r="I197" i="17"/>
  <c r="I90" i="17"/>
  <c r="I137" i="17"/>
  <c r="H71" i="17"/>
  <c r="I145" i="17"/>
  <c r="I147" i="17"/>
  <c r="I150" i="17"/>
  <c r="I152" i="17"/>
  <c r="I153" i="17"/>
  <c r="I163" i="17"/>
  <c r="I170" i="17"/>
  <c r="I177" i="17"/>
  <c r="I180" i="17"/>
  <c r="I183" i="17"/>
  <c r="I200" i="17"/>
  <c r="I203" i="17"/>
  <c r="I226" i="17"/>
  <c r="I229" i="17"/>
  <c r="I235" i="17"/>
  <c r="I241" i="17"/>
  <c r="I244" i="17"/>
  <c r="I238" i="17"/>
  <c r="L111" i="19"/>
  <c r="N36" i="18" s="1"/>
  <c r="I140" i="17"/>
  <c r="I148" i="17"/>
  <c r="I151" i="17"/>
  <c r="I164" i="17"/>
  <c r="I178" i="17"/>
  <c r="I184" i="17"/>
  <c r="I194" i="17"/>
  <c r="I201" i="17"/>
  <c r="I230" i="17"/>
  <c r="I233" i="17"/>
  <c r="I242" i="17"/>
  <c r="I245" i="17"/>
  <c r="I136" i="17"/>
  <c r="F117" i="17"/>
  <c r="I141" i="17"/>
  <c r="I144" i="17"/>
  <c r="I146" i="17"/>
  <c r="I149" i="17"/>
  <c r="I162" i="17"/>
  <c r="I172" i="17"/>
  <c r="I176" i="17"/>
  <c r="I179" i="17"/>
  <c r="I182" i="17"/>
  <c r="I195" i="17"/>
  <c r="I212" i="17"/>
  <c r="I225" i="17"/>
  <c r="I228" i="17"/>
  <c r="I231" i="17"/>
  <c r="I234" i="17"/>
  <c r="I240" i="17"/>
  <c r="I246" i="17"/>
  <c r="A61" i="19"/>
  <c r="A63" i="19" s="1"/>
  <c r="A64" i="19" s="1"/>
  <c r="A65" i="19" s="1"/>
  <c r="A67" i="19" s="1"/>
  <c r="A68" i="19" s="1"/>
  <c r="A69" i="19" s="1"/>
  <c r="I210" i="17"/>
  <c r="I132" i="17"/>
  <c r="I220" i="17"/>
  <c r="F32" i="17"/>
  <c r="I181" i="17"/>
  <c r="I118" i="17"/>
  <c r="I143" i="17"/>
  <c r="I213" i="17"/>
  <c r="H89" i="17"/>
  <c r="H221" i="17"/>
  <c r="I243" i="17"/>
  <c r="I202" i="17"/>
  <c r="I232" i="17"/>
  <c r="H100" i="17"/>
  <c r="I133" i="17"/>
  <c r="I171" i="17"/>
  <c r="I187" i="17"/>
  <c r="I193" i="17"/>
  <c r="I218" i="17"/>
  <c r="H117" i="17"/>
  <c r="H239" i="17"/>
  <c r="H14" i="17"/>
  <c r="H32" i="17"/>
  <c r="H216" i="17"/>
  <c r="H51" i="17"/>
  <c r="F71" i="17"/>
  <c r="I237" i="17"/>
  <c r="F51" i="17"/>
  <c r="F14" i="17"/>
  <c r="F221" i="17"/>
  <c r="I208" i="17"/>
  <c r="I53" i="17"/>
  <c r="F100" i="17"/>
  <c r="I73" i="17"/>
  <c r="F216" i="17"/>
  <c r="F89" i="17"/>
  <c r="F239" i="17"/>
  <c r="N258" i="14"/>
  <c r="K117" i="16"/>
  <c r="G117" i="16"/>
  <c r="K115" i="16"/>
  <c r="G115" i="16"/>
  <c r="K114" i="16"/>
  <c r="G114" i="16"/>
  <c r="K113" i="16"/>
  <c r="G113" i="16"/>
  <c r="K111" i="16"/>
  <c r="G111" i="16"/>
  <c r="L111" i="16" s="1"/>
  <c r="K110" i="16"/>
  <c r="G110" i="16"/>
  <c r="K109" i="16"/>
  <c r="G109" i="16"/>
  <c r="K107" i="16"/>
  <c r="G107" i="16"/>
  <c r="L107" i="16" s="1"/>
  <c r="K106" i="16"/>
  <c r="G106" i="16"/>
  <c r="K105" i="16"/>
  <c r="G105" i="16"/>
  <c r="K104" i="16"/>
  <c r="G104" i="16"/>
  <c r="K103" i="16"/>
  <c r="G103" i="16"/>
  <c r="L103" i="16" s="1"/>
  <c r="K101" i="16"/>
  <c r="G101" i="16"/>
  <c r="K99" i="16"/>
  <c r="G99" i="16"/>
  <c r="L99" i="16" s="1"/>
  <c r="K97" i="16"/>
  <c r="G97" i="16"/>
  <c r="K95" i="16"/>
  <c r="G95" i="16"/>
  <c r="K94" i="16"/>
  <c r="G94" i="16"/>
  <c r="K92" i="16"/>
  <c r="G92" i="16"/>
  <c r="L92" i="16" s="1"/>
  <c r="K91" i="16"/>
  <c r="G91" i="16"/>
  <c r="K90" i="16"/>
  <c r="G90" i="16"/>
  <c r="L90" i="16" s="1"/>
  <c r="K89" i="16"/>
  <c r="G89" i="16"/>
  <c r="K86" i="16"/>
  <c r="G86" i="16"/>
  <c r="K85" i="16"/>
  <c r="G85" i="16"/>
  <c r="L85" i="16" s="1"/>
  <c r="K84" i="16"/>
  <c r="G84" i="16"/>
  <c r="L84" i="16" s="1"/>
  <c r="K83" i="16"/>
  <c r="G83" i="16"/>
  <c r="K81" i="16"/>
  <c r="G81" i="16"/>
  <c r="L81" i="16" s="1"/>
  <c r="K80" i="16"/>
  <c r="G80" i="16"/>
  <c r="K77" i="16"/>
  <c r="G77" i="16"/>
  <c r="K75" i="16"/>
  <c r="G75" i="16"/>
  <c r="K73" i="16"/>
  <c r="G73" i="16"/>
  <c r="L73" i="16" s="1"/>
  <c r="K72" i="16"/>
  <c r="G72" i="16"/>
  <c r="K70" i="16"/>
  <c r="G70" i="16"/>
  <c r="L70" i="16" s="1"/>
  <c r="K68" i="16"/>
  <c r="G68" i="16"/>
  <c r="K65" i="16"/>
  <c r="G65" i="16"/>
  <c r="K64" i="16"/>
  <c r="G64" i="16"/>
  <c r="L64" i="16" s="1"/>
  <c r="K63" i="16"/>
  <c r="G63" i="16"/>
  <c r="L63" i="16" s="1"/>
  <c r="K62" i="16"/>
  <c r="G62" i="16"/>
  <c r="K61" i="16"/>
  <c r="G61" i="16"/>
  <c r="L61" i="16" s="1"/>
  <c r="K60" i="16"/>
  <c r="G60" i="16"/>
  <c r="K59" i="16"/>
  <c r="G59" i="16"/>
  <c r="K57" i="16"/>
  <c r="G57" i="16"/>
  <c r="K56" i="16"/>
  <c r="G56" i="16"/>
  <c r="L56" i="16" s="1"/>
  <c r="K55" i="16"/>
  <c r="G55" i="16"/>
  <c r="K53" i="16"/>
  <c r="G53" i="16"/>
  <c r="L53" i="16" s="1"/>
  <c r="K50" i="16"/>
  <c r="G50" i="16"/>
  <c r="K48" i="16"/>
  <c r="G48" i="16"/>
  <c r="K47" i="16"/>
  <c r="G47" i="16"/>
  <c r="L47" i="16" s="1"/>
  <c r="K46" i="16"/>
  <c r="G46" i="16"/>
  <c r="L46" i="16" s="1"/>
  <c r="K44" i="16"/>
  <c r="G44" i="16"/>
  <c r="K42" i="16"/>
  <c r="G42" i="16"/>
  <c r="K41" i="16"/>
  <c r="G41" i="16"/>
  <c r="K40" i="16"/>
  <c r="G40" i="16"/>
  <c r="L40" i="16" s="1"/>
  <c r="K39" i="16"/>
  <c r="G39" i="16"/>
  <c r="K38" i="16"/>
  <c r="G38" i="16"/>
  <c r="L38" i="16" s="1"/>
  <c r="K36" i="16"/>
  <c r="G36" i="16"/>
  <c r="K35" i="16"/>
  <c r="G35" i="16"/>
  <c r="L35" i="16" s="1"/>
  <c r="K33" i="16"/>
  <c r="G33" i="16"/>
  <c r="K32" i="16"/>
  <c r="G32" i="16"/>
  <c r="L32" i="16" s="1"/>
  <c r="A32" i="16"/>
  <c r="A35" i="16" s="1"/>
  <c r="A36" i="16" s="1"/>
  <c r="A38" i="16" s="1"/>
  <c r="A39" i="16" s="1"/>
  <c r="A40" i="16" s="1"/>
  <c r="A41" i="16" s="1"/>
  <c r="A44" i="16" s="1"/>
  <c r="A46" i="16" s="1"/>
  <c r="K30" i="16"/>
  <c r="G30" i="16"/>
  <c r="M20" i="16"/>
  <c r="L20" i="16"/>
  <c r="K20" i="16"/>
  <c r="F38" i="15"/>
  <c r="E24" i="15"/>
  <c r="L41" i="16" l="1"/>
  <c r="L60" i="16"/>
  <c r="L80" i="16"/>
  <c r="L97" i="16"/>
  <c r="L106" i="16"/>
  <c r="L39" i="16"/>
  <c r="L50" i="16"/>
  <c r="L57" i="16"/>
  <c r="L68" i="16"/>
  <c r="L75" i="16"/>
  <c r="L89" i="16"/>
  <c r="L94" i="16"/>
  <c r="L104" i="16"/>
  <c r="L114" i="16"/>
  <c r="O263" i="17"/>
  <c r="L113" i="16"/>
  <c r="L109" i="16"/>
  <c r="I117" i="17"/>
  <c r="I100" i="17"/>
  <c r="I14" i="17"/>
  <c r="I221" i="17"/>
  <c r="H39" i="18"/>
  <c r="H38" i="18" s="1"/>
  <c r="H40" i="18" s="1"/>
  <c r="H41" i="18" s="1"/>
  <c r="H42" i="18" s="1"/>
  <c r="G39" i="18"/>
  <c r="E39" i="18" s="1"/>
  <c r="E38" i="18" s="1"/>
  <c r="L62" i="16"/>
  <c r="L110" i="16"/>
  <c r="L101" i="16"/>
  <c r="I236" i="17"/>
  <c r="L48" i="16"/>
  <c r="L59" i="16"/>
  <c r="L65" i="16"/>
  <c r="L77" i="16"/>
  <c r="L86" i="16"/>
  <c r="L95" i="16"/>
  <c r="L105" i="16"/>
  <c r="I239" i="17"/>
  <c r="I216" i="17"/>
  <c r="L83" i="16"/>
  <c r="L117" i="16"/>
  <c r="I51" i="17"/>
  <c r="I89" i="17"/>
  <c r="L44" i="16"/>
  <c r="L91" i="16"/>
  <c r="L55" i="16"/>
  <c r="L72" i="16"/>
  <c r="L30" i="16"/>
  <c r="L115" i="16"/>
  <c r="A72" i="19"/>
  <c r="A75" i="19" s="1"/>
  <c r="A76" i="19" s="1"/>
  <c r="A77" i="19" s="1"/>
  <c r="A78" i="19" s="1"/>
  <c r="L112" i="19"/>
  <c r="I32" i="17"/>
  <c r="H13" i="17"/>
  <c r="I71" i="17"/>
  <c r="F129" i="17"/>
  <c r="H129" i="17"/>
  <c r="F13" i="17"/>
  <c r="A47" i="16"/>
  <c r="A48" i="16" s="1"/>
  <c r="A50" i="16"/>
  <c r="A53" i="16" s="1"/>
  <c r="A55" i="16" s="1"/>
  <c r="A56" i="16" s="1"/>
  <c r="A57" i="16" s="1"/>
  <c r="A59" i="16" s="1"/>
  <c r="A60" i="16" s="1"/>
  <c r="A61" i="16" s="1"/>
  <c r="A62" i="16" s="1"/>
  <c r="A63" i="16" s="1"/>
  <c r="A64" i="16" s="1"/>
  <c r="A65" i="16" s="1"/>
  <c r="A68" i="16" s="1"/>
  <c r="A70" i="16" s="1"/>
  <c r="A72" i="16" s="1"/>
  <c r="A73" i="16" s="1"/>
  <c r="A75" i="16" s="1"/>
  <c r="A77" i="16" s="1"/>
  <c r="A80" i="16" s="1"/>
  <c r="A81" i="16" s="1"/>
  <c r="A83" i="16" s="1"/>
  <c r="A84" i="16" s="1"/>
  <c r="A85" i="16" s="1"/>
  <c r="A86" i="16" s="1"/>
  <c r="A89" i="16" s="1"/>
  <c r="A90" i="16" s="1"/>
  <c r="A91" i="16" s="1"/>
  <c r="A92" i="16" s="1"/>
  <c r="A94" i="16" s="1"/>
  <c r="A95" i="16" s="1"/>
  <c r="A97" i="16" s="1"/>
  <c r="A99" i="16" s="1"/>
  <c r="A101" i="16" s="1"/>
  <c r="A103" i="16" s="1"/>
  <c r="A104" i="16" s="1"/>
  <c r="A105" i="16" s="1"/>
  <c r="A106" i="16" s="1"/>
  <c r="A107" i="16" s="1"/>
  <c r="A109" i="16" s="1"/>
  <c r="A110" i="16" s="1"/>
  <c r="A111" i="16" s="1"/>
  <c r="A113" i="16" s="1"/>
  <c r="A114" i="16" s="1"/>
  <c r="A115" i="16" s="1"/>
  <c r="A117" i="16" s="1"/>
  <c r="L36" i="16"/>
  <c r="I13" i="17" l="1"/>
  <c r="I129" i="17"/>
  <c r="G38" i="18"/>
  <c r="L122" i="16"/>
  <c r="A81" i="19"/>
  <c r="A82" i="19" s="1"/>
  <c r="A83" i="19" s="1"/>
  <c r="A84" i="19" s="1"/>
  <c r="A85" i="19" s="1"/>
  <c r="A87" i="19" s="1"/>
  <c r="A89" i="19" s="1"/>
  <c r="A90" i="19" s="1"/>
  <c r="A92" i="19" s="1"/>
  <c r="A93" i="19" s="1"/>
  <c r="A95" i="19" s="1"/>
  <c r="A97" i="19" s="1"/>
  <c r="A98" i="19" s="1"/>
  <c r="A100" i="19" s="1"/>
  <c r="A101" i="19" s="1"/>
  <c r="H44" i="18"/>
  <c r="I251" i="17" l="1"/>
  <c r="L123" i="16"/>
  <c r="M36" i="15"/>
  <c r="A106" i="19"/>
  <c r="I252" i="17" l="1"/>
  <c r="G39" i="15"/>
  <c r="H39" i="15"/>
  <c r="H38" i="15" s="1"/>
  <c r="H40" i="15" s="1"/>
  <c r="H41" i="15" s="1"/>
  <c r="H42" i="15" s="1"/>
  <c r="H43" i="15" s="1"/>
  <c r="H44" i="15" s="1"/>
  <c r="L258" i="14"/>
  <c r="M258" i="14"/>
  <c r="O258" i="14"/>
  <c r="K258" i="14"/>
  <c r="R257" i="14"/>
  <c r="Q257" i="14"/>
  <c r="H257" i="14"/>
  <c r="F257" i="14"/>
  <c r="R256" i="14"/>
  <c r="Q256" i="14"/>
  <c r="H256" i="14"/>
  <c r="F256" i="14"/>
  <c r="R255" i="14"/>
  <c r="Q255" i="14"/>
  <c r="H255" i="14"/>
  <c r="F255" i="14"/>
  <c r="R254" i="14"/>
  <c r="Q254" i="14"/>
  <c r="H254" i="14"/>
  <c r="F254" i="14"/>
  <c r="R253" i="14"/>
  <c r="Q253" i="14"/>
  <c r="H253" i="14"/>
  <c r="F253" i="14"/>
  <c r="R252" i="14"/>
  <c r="Q252" i="14"/>
  <c r="H252" i="14"/>
  <c r="F252" i="14"/>
  <c r="I252" i="14" s="1"/>
  <c r="R251" i="14"/>
  <c r="Q251" i="14"/>
  <c r="H251" i="14"/>
  <c r="F251" i="14"/>
  <c r="R250" i="14"/>
  <c r="Q250" i="14"/>
  <c r="H250" i="14"/>
  <c r="F250" i="14"/>
  <c r="R249" i="14"/>
  <c r="Q249" i="14"/>
  <c r="H249" i="14"/>
  <c r="F249" i="14"/>
  <c r="I249" i="14" s="1"/>
  <c r="R248" i="14"/>
  <c r="Q248" i="14"/>
  <c r="R247" i="14"/>
  <c r="Q247" i="14"/>
  <c r="H247" i="14"/>
  <c r="F247" i="14"/>
  <c r="R246" i="14"/>
  <c r="Q246" i="14"/>
  <c r="H246" i="14"/>
  <c r="F246" i="14"/>
  <c r="R245" i="14"/>
  <c r="Q245" i="14"/>
  <c r="H245" i="14"/>
  <c r="F245" i="14"/>
  <c r="R244" i="14"/>
  <c r="Q244" i="14"/>
  <c r="R243" i="14"/>
  <c r="Q243" i="14"/>
  <c r="H243" i="14"/>
  <c r="F243" i="14"/>
  <c r="R242" i="14"/>
  <c r="Q242" i="14"/>
  <c r="H242" i="14"/>
  <c r="F242" i="14"/>
  <c r="I242" i="14" s="1"/>
  <c r="R241" i="14"/>
  <c r="Q241" i="14"/>
  <c r="H241" i="14"/>
  <c r="F241" i="14"/>
  <c r="R240" i="14"/>
  <c r="Q240" i="14"/>
  <c r="H240" i="14"/>
  <c r="F240" i="14"/>
  <c r="R239" i="14"/>
  <c r="Q239" i="14"/>
  <c r="H239" i="14"/>
  <c r="F239" i="14"/>
  <c r="I239" i="14" s="1"/>
  <c r="R238" i="14"/>
  <c r="Q238" i="14"/>
  <c r="H238" i="14"/>
  <c r="F238" i="14"/>
  <c r="R237" i="14"/>
  <c r="Q237" i="14"/>
  <c r="H237" i="14"/>
  <c r="F237" i="14"/>
  <c r="R236" i="14"/>
  <c r="Q236" i="14"/>
  <c r="H236" i="14"/>
  <c r="F236" i="14"/>
  <c r="I236" i="14" s="1"/>
  <c r="R235" i="14"/>
  <c r="Q235" i="14"/>
  <c r="H235" i="14"/>
  <c r="F235" i="14"/>
  <c r="R234" i="14"/>
  <c r="Q234" i="14"/>
  <c r="H234" i="14"/>
  <c r="F234" i="14"/>
  <c r="R233" i="14"/>
  <c r="Q233" i="14"/>
  <c r="H233" i="14"/>
  <c r="F233" i="14"/>
  <c r="I233" i="14" s="1"/>
  <c r="R232" i="14"/>
  <c r="Q232" i="14"/>
  <c r="H232" i="14"/>
  <c r="F232" i="14"/>
  <c r="R231" i="14"/>
  <c r="Q231" i="14"/>
  <c r="H231" i="14"/>
  <c r="F231" i="14"/>
  <c r="R230" i="14"/>
  <c r="Q230" i="14"/>
  <c r="H230" i="14"/>
  <c r="F230" i="14"/>
  <c r="I230" i="14" s="1"/>
  <c r="R229" i="14"/>
  <c r="Q229" i="14"/>
  <c r="R228" i="14"/>
  <c r="Q228" i="14"/>
  <c r="H228" i="14"/>
  <c r="F228" i="14"/>
  <c r="R227" i="14"/>
  <c r="Q227" i="14"/>
  <c r="H227" i="14"/>
  <c r="F227" i="14"/>
  <c r="R226" i="14"/>
  <c r="Q226" i="14"/>
  <c r="H226" i="14"/>
  <c r="F226" i="14"/>
  <c r="R225" i="14"/>
  <c r="Q225" i="14"/>
  <c r="H225" i="14"/>
  <c r="F225" i="14"/>
  <c r="R224" i="14"/>
  <c r="Q224" i="14"/>
  <c r="R223" i="14"/>
  <c r="Q223" i="14"/>
  <c r="H223" i="14"/>
  <c r="F223" i="14"/>
  <c r="I223" i="14" s="1"/>
  <c r="R222" i="14"/>
  <c r="Q222" i="14"/>
  <c r="G222" i="14"/>
  <c r="H222" i="14" s="1"/>
  <c r="F222" i="14"/>
  <c r="R221" i="14"/>
  <c r="Q221" i="14"/>
  <c r="H221" i="14"/>
  <c r="F221" i="14"/>
  <c r="R220" i="14"/>
  <c r="Q220" i="14"/>
  <c r="H220" i="14"/>
  <c r="F220" i="14"/>
  <c r="R219" i="14"/>
  <c r="Q219" i="14"/>
  <c r="R218" i="14"/>
  <c r="Q218" i="14"/>
  <c r="H218" i="14"/>
  <c r="F218" i="14"/>
  <c r="R217" i="14"/>
  <c r="Q217" i="14"/>
  <c r="R216" i="14"/>
  <c r="Q216" i="14"/>
  <c r="F216" i="14"/>
  <c r="H216" i="14" s="1"/>
  <c r="I216" i="14" s="1"/>
  <c r="R215" i="14"/>
  <c r="Q215" i="14"/>
  <c r="F215" i="14"/>
  <c r="H215" i="14" s="1"/>
  <c r="R214" i="14"/>
  <c r="Q214" i="14"/>
  <c r="F214" i="14"/>
  <c r="R213" i="14"/>
  <c r="Q213" i="14"/>
  <c r="R212" i="14"/>
  <c r="Q212" i="14"/>
  <c r="H212" i="14"/>
  <c r="F212" i="14"/>
  <c r="R211" i="14"/>
  <c r="Q211" i="14"/>
  <c r="H211" i="14"/>
  <c r="F211" i="14"/>
  <c r="R210" i="14"/>
  <c r="Q210" i="14"/>
  <c r="H210" i="14"/>
  <c r="F210" i="14"/>
  <c r="R209" i="14"/>
  <c r="Q209" i="14"/>
  <c r="H209" i="14"/>
  <c r="F209" i="14"/>
  <c r="R208" i="14"/>
  <c r="Q208" i="14"/>
  <c r="H208" i="14"/>
  <c r="F208" i="14"/>
  <c r="R207" i="14"/>
  <c r="Q207" i="14"/>
  <c r="H207" i="14"/>
  <c r="F207" i="14"/>
  <c r="R206" i="14"/>
  <c r="Q206" i="14"/>
  <c r="R205" i="14"/>
  <c r="Q205" i="14"/>
  <c r="H205" i="14"/>
  <c r="F205" i="14"/>
  <c r="R204" i="14"/>
  <c r="Q204" i="14"/>
  <c r="H204" i="14"/>
  <c r="F204" i="14"/>
  <c r="R203" i="14"/>
  <c r="Q203" i="14"/>
  <c r="R202" i="14"/>
  <c r="Q202" i="14"/>
  <c r="H202" i="14"/>
  <c r="F202" i="14"/>
  <c r="R201" i="14"/>
  <c r="Q201" i="14"/>
  <c r="H201" i="14"/>
  <c r="F201" i="14"/>
  <c r="R200" i="14"/>
  <c r="Q200" i="14"/>
  <c r="H200" i="14"/>
  <c r="F200" i="14"/>
  <c r="R199" i="14"/>
  <c r="Q199" i="14"/>
  <c r="R198" i="14"/>
  <c r="Q198" i="14"/>
  <c r="H198" i="14"/>
  <c r="F198" i="14"/>
  <c r="R197" i="14"/>
  <c r="Q197" i="14"/>
  <c r="H197" i="14"/>
  <c r="F197" i="14"/>
  <c r="R196" i="14"/>
  <c r="Q196" i="14"/>
  <c r="H196" i="14"/>
  <c r="F196" i="14"/>
  <c r="R195" i="14"/>
  <c r="Q195" i="14"/>
  <c r="H195" i="14"/>
  <c r="F195" i="14"/>
  <c r="I195" i="14" s="1"/>
  <c r="R194" i="14"/>
  <c r="Q194" i="14"/>
  <c r="H194" i="14"/>
  <c r="F194" i="14"/>
  <c r="R193" i="14"/>
  <c r="Q193" i="14"/>
  <c r="H193" i="14"/>
  <c r="F193" i="14"/>
  <c r="I193" i="14" s="1"/>
  <c r="R192" i="14"/>
  <c r="Q192" i="14"/>
  <c r="R191" i="14"/>
  <c r="Q191" i="14"/>
  <c r="H191" i="14"/>
  <c r="F191" i="14"/>
  <c r="R190" i="14"/>
  <c r="Q190" i="14"/>
  <c r="H190" i="14"/>
  <c r="F190" i="14"/>
  <c r="R189" i="14"/>
  <c r="Q189" i="14"/>
  <c r="H189" i="14"/>
  <c r="F189" i="14"/>
  <c r="R188" i="14"/>
  <c r="Q188" i="14"/>
  <c r="H188" i="14"/>
  <c r="F188" i="14"/>
  <c r="R187" i="14"/>
  <c r="Q187" i="14"/>
  <c r="H187" i="14"/>
  <c r="F187" i="14"/>
  <c r="R186" i="14"/>
  <c r="Q186" i="14"/>
  <c r="H186" i="14"/>
  <c r="F186" i="14"/>
  <c r="R185" i="14"/>
  <c r="Q185" i="14"/>
  <c r="H185" i="14"/>
  <c r="F185" i="14"/>
  <c r="R184" i="14"/>
  <c r="Q184" i="14"/>
  <c r="H184" i="14"/>
  <c r="F184" i="14"/>
  <c r="R183" i="14"/>
  <c r="Q183" i="14"/>
  <c r="H183" i="14"/>
  <c r="F183" i="14"/>
  <c r="R182" i="14"/>
  <c r="Q182" i="14"/>
  <c r="R181" i="14"/>
  <c r="Q181" i="14"/>
  <c r="H181" i="14"/>
  <c r="F181" i="14"/>
  <c r="R180" i="14"/>
  <c r="Q180" i="14"/>
  <c r="R179" i="14"/>
  <c r="Q179" i="14"/>
  <c r="H179" i="14"/>
  <c r="F179" i="14"/>
  <c r="R178" i="14"/>
  <c r="Q178" i="14"/>
  <c r="H178" i="14"/>
  <c r="F178" i="14"/>
  <c r="R177" i="14"/>
  <c r="Q177" i="14"/>
  <c r="H177" i="14"/>
  <c r="F177" i="14"/>
  <c r="R176" i="14"/>
  <c r="Q176" i="14"/>
  <c r="R175" i="14"/>
  <c r="Q175" i="14"/>
  <c r="H175" i="14"/>
  <c r="F175" i="14"/>
  <c r="I175" i="14" s="1"/>
  <c r="R174" i="14"/>
  <c r="Q174" i="14"/>
  <c r="H174" i="14"/>
  <c r="F174" i="14"/>
  <c r="R173" i="14"/>
  <c r="Q173" i="14"/>
  <c r="H173" i="14"/>
  <c r="F173" i="14"/>
  <c r="I173" i="14" s="1"/>
  <c r="R172" i="14"/>
  <c r="Q172" i="14"/>
  <c r="R171" i="14"/>
  <c r="Q171" i="14"/>
  <c r="H171" i="14"/>
  <c r="F171" i="14"/>
  <c r="R170" i="14"/>
  <c r="Q170" i="14"/>
  <c r="H170" i="14"/>
  <c r="F170" i="14"/>
  <c r="R169" i="14"/>
  <c r="Q169" i="14"/>
  <c r="H169" i="14"/>
  <c r="F169" i="14"/>
  <c r="R168" i="14"/>
  <c r="Q168" i="14"/>
  <c r="R167" i="14"/>
  <c r="Q167" i="14"/>
  <c r="H167" i="14"/>
  <c r="F167" i="14"/>
  <c r="R166" i="14"/>
  <c r="Q166" i="14"/>
  <c r="H166" i="14"/>
  <c r="F166" i="14"/>
  <c r="I166" i="14" s="1"/>
  <c r="R165" i="14"/>
  <c r="Q165" i="14"/>
  <c r="H165" i="14"/>
  <c r="F165" i="14"/>
  <c r="R164" i="14"/>
  <c r="Q164" i="14"/>
  <c r="H164" i="14"/>
  <c r="F164" i="14"/>
  <c r="R163" i="14"/>
  <c r="Q163" i="14"/>
  <c r="H163" i="14"/>
  <c r="F163" i="14"/>
  <c r="R162" i="14"/>
  <c r="Q162" i="14"/>
  <c r="H162" i="14"/>
  <c r="F162" i="14"/>
  <c r="I162" i="14" s="1"/>
  <c r="R161" i="14"/>
  <c r="Q161" i="14"/>
  <c r="R160" i="14"/>
  <c r="Q160" i="14"/>
  <c r="H160" i="14"/>
  <c r="F160" i="14"/>
  <c r="R159" i="14"/>
  <c r="Q159" i="14"/>
  <c r="H159" i="14"/>
  <c r="F159" i="14"/>
  <c r="R158" i="14"/>
  <c r="Q158" i="14"/>
  <c r="H158" i="14"/>
  <c r="F158" i="14"/>
  <c r="R157" i="14"/>
  <c r="Q157" i="14"/>
  <c r="H157" i="14"/>
  <c r="F157" i="14"/>
  <c r="R156" i="14"/>
  <c r="Q156" i="14"/>
  <c r="H156" i="14"/>
  <c r="F156" i="14"/>
  <c r="R155" i="14"/>
  <c r="Q155" i="14"/>
  <c r="H155" i="14"/>
  <c r="F155" i="14"/>
  <c r="R154" i="14"/>
  <c r="Q154" i="14"/>
  <c r="H154" i="14"/>
  <c r="F154" i="14"/>
  <c r="R153" i="14"/>
  <c r="Q153" i="14"/>
  <c r="H153" i="14"/>
  <c r="F153" i="14"/>
  <c r="R152" i="14"/>
  <c r="Q152" i="14"/>
  <c r="H152" i="14"/>
  <c r="F152" i="14"/>
  <c r="R151" i="14"/>
  <c r="Q151" i="14"/>
  <c r="H151" i="14"/>
  <c r="F151" i="14"/>
  <c r="R150" i="14"/>
  <c r="Q150" i="14"/>
  <c r="H150" i="14"/>
  <c r="F150" i="14"/>
  <c r="R149" i="14"/>
  <c r="Q149" i="14"/>
  <c r="H149" i="14"/>
  <c r="F149" i="14"/>
  <c r="R148" i="14"/>
  <c r="Q148" i="14"/>
  <c r="H148" i="14"/>
  <c r="F148" i="14"/>
  <c r="R147" i="14"/>
  <c r="Q147" i="14"/>
  <c r="H147" i="14"/>
  <c r="F147" i="14"/>
  <c r="R146" i="14"/>
  <c r="Q146" i="14"/>
  <c r="H146" i="14"/>
  <c r="F146" i="14"/>
  <c r="Q145" i="14"/>
  <c r="H145" i="14"/>
  <c r="F145" i="14"/>
  <c r="Q144" i="14"/>
  <c r="H144" i="14"/>
  <c r="F144" i="14"/>
  <c r="R143" i="14"/>
  <c r="Q143" i="14"/>
  <c r="H143" i="14"/>
  <c r="F143" i="14"/>
  <c r="I143" i="14" s="1"/>
  <c r="R142" i="14"/>
  <c r="Q142" i="14"/>
  <c r="H142" i="14"/>
  <c r="F142" i="14"/>
  <c r="R141" i="14"/>
  <c r="Q141" i="14"/>
  <c r="H141" i="14"/>
  <c r="F141" i="14"/>
  <c r="R140" i="14"/>
  <c r="Q140" i="14"/>
  <c r="H140" i="14"/>
  <c r="F140" i="14"/>
  <c r="R139" i="14"/>
  <c r="Q139" i="14"/>
  <c r="R138" i="14"/>
  <c r="Q138" i="14"/>
  <c r="H138" i="14"/>
  <c r="F138" i="14"/>
  <c r="R137" i="14"/>
  <c r="Q137" i="14"/>
  <c r="H137" i="14"/>
  <c r="F137" i="14"/>
  <c r="R136" i="14"/>
  <c r="Q136" i="14"/>
  <c r="H136" i="14"/>
  <c r="F136" i="14"/>
  <c r="R135" i="14"/>
  <c r="Q135" i="14"/>
  <c r="H135" i="14"/>
  <c r="F135" i="14"/>
  <c r="R134" i="14"/>
  <c r="Q134" i="14"/>
  <c r="H134" i="14"/>
  <c r="F134" i="14"/>
  <c r="R133" i="14"/>
  <c r="Q133" i="14"/>
  <c r="H133" i="14"/>
  <c r="F133" i="14"/>
  <c r="R132" i="14"/>
  <c r="Q132" i="14"/>
  <c r="H132" i="14"/>
  <c r="F132" i="14"/>
  <c r="R131" i="14"/>
  <c r="Q131" i="14"/>
  <c r="R130" i="14"/>
  <c r="Q130" i="14"/>
  <c r="R129" i="14"/>
  <c r="Q129" i="14"/>
  <c r="H129" i="14"/>
  <c r="F129" i="14"/>
  <c r="R128" i="14"/>
  <c r="Q128" i="14"/>
  <c r="H128" i="14"/>
  <c r="F128" i="14"/>
  <c r="R127" i="14"/>
  <c r="Q127" i="14"/>
  <c r="H127" i="14"/>
  <c r="F127" i="14"/>
  <c r="R126" i="14"/>
  <c r="Q126" i="14"/>
  <c r="G126" i="14"/>
  <c r="H126" i="14" s="1"/>
  <c r="F126" i="14"/>
  <c r="R125" i="14"/>
  <c r="Q125" i="14"/>
  <c r="R124" i="14"/>
  <c r="Q124" i="14"/>
  <c r="H124" i="14"/>
  <c r="F124" i="14"/>
  <c r="R123" i="14"/>
  <c r="Q123" i="14"/>
  <c r="H123" i="14"/>
  <c r="F123" i="14"/>
  <c r="R122" i="14"/>
  <c r="Q122" i="14"/>
  <c r="H122" i="14"/>
  <c r="F122" i="14"/>
  <c r="R121" i="14"/>
  <c r="Q121" i="14"/>
  <c r="H121" i="14"/>
  <c r="F121" i="14"/>
  <c r="R120" i="14"/>
  <c r="Q120" i="14"/>
  <c r="H120" i="14"/>
  <c r="F120" i="14"/>
  <c r="R119" i="14"/>
  <c r="Q119" i="14"/>
  <c r="H119" i="14"/>
  <c r="F119" i="14"/>
  <c r="R118" i="14"/>
  <c r="Q118" i="14"/>
  <c r="R117" i="14"/>
  <c r="Q117" i="14"/>
  <c r="H117" i="14"/>
  <c r="F117" i="14"/>
  <c r="R116" i="14"/>
  <c r="Q116" i="14"/>
  <c r="R115" i="14"/>
  <c r="Q115" i="14"/>
  <c r="H115" i="14"/>
  <c r="F115" i="14"/>
  <c r="R114" i="14"/>
  <c r="Q114" i="14"/>
  <c r="H114" i="14"/>
  <c r="F114" i="14"/>
  <c r="R113" i="14"/>
  <c r="Q113" i="14"/>
  <c r="R112" i="14"/>
  <c r="Q112" i="14"/>
  <c r="H112" i="14"/>
  <c r="F112" i="14"/>
  <c r="R111" i="14"/>
  <c r="Q111" i="14"/>
  <c r="H111" i="14"/>
  <c r="F111" i="14"/>
  <c r="R110" i="14"/>
  <c r="Q110" i="14"/>
  <c r="R109" i="14"/>
  <c r="Q109" i="14"/>
  <c r="H109" i="14"/>
  <c r="F109" i="14"/>
  <c r="I109" i="14" s="1"/>
  <c r="R108" i="14"/>
  <c r="Q108" i="14"/>
  <c r="H108" i="14"/>
  <c r="F108" i="14"/>
  <c r="R107" i="14"/>
  <c r="Q107" i="14"/>
  <c r="R106" i="14"/>
  <c r="Q106" i="14"/>
  <c r="H106" i="14"/>
  <c r="F106" i="14"/>
  <c r="R105" i="14"/>
  <c r="Q105" i="14"/>
  <c r="R104" i="14"/>
  <c r="Q104" i="14"/>
  <c r="H104" i="14"/>
  <c r="F104" i="14"/>
  <c r="I104" i="14" s="1"/>
  <c r="R103" i="14"/>
  <c r="Q103" i="14"/>
  <c r="H103" i="14"/>
  <c r="F103" i="14"/>
  <c r="R102" i="14"/>
  <c r="Q102" i="14"/>
  <c r="R101" i="14"/>
  <c r="Q101" i="14"/>
  <c r="R100" i="14"/>
  <c r="Q100" i="14"/>
  <c r="F100" i="14"/>
  <c r="I100" i="14" s="1"/>
  <c r="R99" i="14"/>
  <c r="Q99" i="14"/>
  <c r="H99" i="14"/>
  <c r="F99" i="14"/>
  <c r="R98" i="14"/>
  <c r="Q98" i="14"/>
  <c r="H98" i="14"/>
  <c r="F98" i="14"/>
  <c r="R97" i="14"/>
  <c r="Q97" i="14"/>
  <c r="H97" i="14"/>
  <c r="F97" i="14"/>
  <c r="R96" i="14"/>
  <c r="Q96" i="14"/>
  <c r="H96" i="14"/>
  <c r="F96" i="14"/>
  <c r="R95" i="14"/>
  <c r="Q95" i="14"/>
  <c r="H95" i="14"/>
  <c r="F95" i="14"/>
  <c r="R94" i="14"/>
  <c r="Q94" i="14"/>
  <c r="H94" i="14"/>
  <c r="F94" i="14"/>
  <c r="R93" i="14"/>
  <c r="Q93" i="14"/>
  <c r="R92" i="14"/>
  <c r="Q92" i="14"/>
  <c r="H92" i="14"/>
  <c r="F92" i="14"/>
  <c r="R91" i="14"/>
  <c r="Q91" i="14"/>
  <c r="H91" i="14"/>
  <c r="F91" i="14"/>
  <c r="R90" i="14"/>
  <c r="Q90" i="14"/>
  <c r="R89" i="14"/>
  <c r="Q89" i="14"/>
  <c r="H89" i="14"/>
  <c r="F89" i="14"/>
  <c r="R88" i="14"/>
  <c r="Q88" i="14"/>
  <c r="H88" i="14"/>
  <c r="F88" i="14"/>
  <c r="R87" i="14"/>
  <c r="Q87" i="14"/>
  <c r="H87" i="14"/>
  <c r="F87" i="14"/>
  <c r="R86" i="14"/>
  <c r="Q86" i="14"/>
  <c r="H86" i="14"/>
  <c r="F86" i="14"/>
  <c r="R85" i="14"/>
  <c r="Q85" i="14"/>
  <c r="H85" i="14"/>
  <c r="F85" i="14"/>
  <c r="R84" i="14"/>
  <c r="Q84" i="14"/>
  <c r="H84" i="14"/>
  <c r="F84" i="14"/>
  <c r="R83" i="14"/>
  <c r="Q83" i="14"/>
  <c r="H83" i="14"/>
  <c r="F83" i="14"/>
  <c r="R82" i="14"/>
  <c r="Q82" i="14"/>
  <c r="R81" i="14"/>
  <c r="Q81" i="14"/>
  <c r="H81" i="14"/>
  <c r="F81" i="14"/>
  <c r="Q80" i="14"/>
  <c r="H80" i="14"/>
  <c r="I80" i="14" s="1"/>
  <c r="R79" i="14"/>
  <c r="Q79" i="14"/>
  <c r="H79" i="14"/>
  <c r="F79" i="14"/>
  <c r="Q78" i="14"/>
  <c r="H78" i="14"/>
  <c r="I78" i="14" s="1"/>
  <c r="R77" i="14"/>
  <c r="Q77" i="14"/>
  <c r="H77" i="14"/>
  <c r="F77" i="14"/>
  <c r="R76" i="14"/>
  <c r="Q76" i="14"/>
  <c r="R75" i="14"/>
  <c r="Q75" i="14"/>
  <c r="H75" i="14"/>
  <c r="F75" i="14"/>
  <c r="R74" i="14"/>
  <c r="Q74" i="14"/>
  <c r="H74" i="14"/>
  <c r="F74" i="14"/>
  <c r="R73" i="14"/>
  <c r="Q73" i="14"/>
  <c r="R72" i="14"/>
  <c r="Q72" i="14"/>
  <c r="R71" i="14"/>
  <c r="Q71" i="14"/>
  <c r="H71" i="14"/>
  <c r="F71" i="14"/>
  <c r="R70" i="14"/>
  <c r="Q70" i="14"/>
  <c r="H70" i="14"/>
  <c r="F70" i="14"/>
  <c r="R69" i="14"/>
  <c r="Q69" i="14"/>
  <c r="H69" i="14"/>
  <c r="F69" i="14"/>
  <c r="R68" i="14"/>
  <c r="Q68" i="14"/>
  <c r="H68" i="14"/>
  <c r="F68" i="14"/>
  <c r="R67" i="14"/>
  <c r="Q67" i="14"/>
  <c r="H67" i="14"/>
  <c r="F67" i="14"/>
  <c r="R66" i="14"/>
  <c r="Q66" i="14"/>
  <c r="H66" i="14"/>
  <c r="F66" i="14"/>
  <c r="R65" i="14"/>
  <c r="Q65" i="14"/>
  <c r="H65" i="14"/>
  <c r="F65" i="14"/>
  <c r="R64" i="14"/>
  <c r="Q64" i="14"/>
  <c r="H64" i="14"/>
  <c r="F64" i="14"/>
  <c r="R63" i="14"/>
  <c r="Q63" i="14"/>
  <c r="Q62" i="14"/>
  <c r="H62" i="14"/>
  <c r="F62" i="14"/>
  <c r="R61" i="14"/>
  <c r="Q61" i="14"/>
  <c r="H61" i="14"/>
  <c r="F61" i="14"/>
  <c r="Q60" i="14"/>
  <c r="H60" i="14"/>
  <c r="I60" i="14" s="1"/>
  <c r="R59" i="14"/>
  <c r="Q59" i="14"/>
  <c r="H59" i="14"/>
  <c r="F59" i="14"/>
  <c r="Q58" i="14"/>
  <c r="H58" i="14"/>
  <c r="I58" i="14" s="1"/>
  <c r="R57" i="14"/>
  <c r="Q57" i="14"/>
  <c r="H57" i="14"/>
  <c r="F57" i="14"/>
  <c r="R56" i="14"/>
  <c r="Q56" i="14"/>
  <c r="R55" i="14"/>
  <c r="Q55" i="14"/>
  <c r="H55" i="14"/>
  <c r="F55" i="14"/>
  <c r="Q54" i="14"/>
  <c r="H54" i="14"/>
  <c r="F54" i="14"/>
  <c r="Q53" i="14"/>
  <c r="Q52" i="14"/>
  <c r="Q51" i="14"/>
  <c r="H51" i="14"/>
  <c r="F51" i="14"/>
  <c r="Q50" i="14"/>
  <c r="H50" i="14"/>
  <c r="F50" i="14"/>
  <c r="Q49" i="14"/>
  <c r="H49" i="14"/>
  <c r="F49" i="14"/>
  <c r="Q48" i="14"/>
  <c r="H48" i="14"/>
  <c r="F48" i="14"/>
  <c r="Q47" i="14"/>
  <c r="H47" i="14"/>
  <c r="F47" i="14"/>
  <c r="Q46" i="14"/>
  <c r="H46" i="14"/>
  <c r="F46" i="14"/>
  <c r="Q45" i="14"/>
  <c r="H45" i="14"/>
  <c r="F45" i="14"/>
  <c r="I45" i="14" s="1"/>
  <c r="Q44" i="14"/>
  <c r="H44" i="14"/>
  <c r="F44" i="14"/>
  <c r="Q43" i="14"/>
  <c r="H43" i="14"/>
  <c r="F43" i="14"/>
  <c r="Q42" i="14"/>
  <c r="Q41" i="14"/>
  <c r="H41" i="14"/>
  <c r="F41" i="14"/>
  <c r="Q40" i="14"/>
  <c r="H40" i="14"/>
  <c r="I40" i="14" s="1"/>
  <c r="Q39" i="14"/>
  <c r="H39" i="14"/>
  <c r="F39" i="14"/>
  <c r="Q38" i="14"/>
  <c r="H38" i="14"/>
  <c r="I38" i="14" s="1"/>
  <c r="Q37" i="14"/>
  <c r="H37" i="14"/>
  <c r="F37" i="14"/>
  <c r="Q36" i="14"/>
  <c r="Q35" i="14"/>
  <c r="H35" i="14"/>
  <c r="F35" i="14"/>
  <c r="I35" i="14" s="1"/>
  <c r="Q34" i="14"/>
  <c r="H34" i="14"/>
  <c r="F34" i="14"/>
  <c r="Q33" i="14"/>
  <c r="Q32" i="14"/>
  <c r="Q31" i="14"/>
  <c r="H31" i="14"/>
  <c r="F31" i="14"/>
  <c r="I31" i="14" s="1"/>
  <c r="Q30" i="14"/>
  <c r="H30" i="14"/>
  <c r="F30" i="14"/>
  <c r="Q29" i="14"/>
  <c r="H29" i="14"/>
  <c r="F29" i="14"/>
  <c r="Q28" i="14"/>
  <c r="H28" i="14"/>
  <c r="F28" i="14"/>
  <c r="Q27" i="14"/>
  <c r="H27" i="14"/>
  <c r="F27" i="14"/>
  <c r="Q26" i="14"/>
  <c r="H26" i="14"/>
  <c r="F26" i="14"/>
  <c r="Q25" i="14"/>
  <c r="H25" i="14"/>
  <c r="F25" i="14"/>
  <c r="Q24" i="14"/>
  <c r="I24" i="14"/>
  <c r="Q23" i="14"/>
  <c r="H23" i="14"/>
  <c r="F23" i="14"/>
  <c r="I23" i="14" s="1"/>
  <c r="Q22" i="14"/>
  <c r="H22" i="14"/>
  <c r="I22" i="14" s="1"/>
  <c r="Q21" i="14"/>
  <c r="H21" i="14"/>
  <c r="F21" i="14"/>
  <c r="Q20" i="14"/>
  <c r="H20" i="14"/>
  <c r="I20" i="14" s="1"/>
  <c r="Q19" i="14"/>
  <c r="H19" i="14"/>
  <c r="F19" i="14"/>
  <c r="Q18" i="14"/>
  <c r="I18" i="14"/>
  <c r="Q17" i="14"/>
  <c r="F17" i="14"/>
  <c r="I17" i="14" s="1"/>
  <c r="Q16" i="14"/>
  <c r="F16" i="14"/>
  <c r="I16" i="14" s="1"/>
  <c r="H246" i="13"/>
  <c r="F246" i="13"/>
  <c r="H245" i="13"/>
  <c r="F245" i="13"/>
  <c r="H244" i="13"/>
  <c r="F244" i="13"/>
  <c r="H243" i="13"/>
  <c r="F243" i="13"/>
  <c r="I243" i="13" s="1"/>
  <c r="H242" i="13"/>
  <c r="F242" i="13"/>
  <c r="H241" i="13"/>
  <c r="F241" i="13"/>
  <c r="H240" i="13"/>
  <c r="F240" i="13"/>
  <c r="H239" i="13"/>
  <c r="F239" i="13"/>
  <c r="I239" i="13" s="1"/>
  <c r="H238" i="13"/>
  <c r="F238" i="13"/>
  <c r="H236" i="13"/>
  <c r="F236" i="13"/>
  <c r="H235" i="13"/>
  <c r="F235" i="13"/>
  <c r="H234" i="13"/>
  <c r="F234" i="13"/>
  <c r="H232" i="13"/>
  <c r="F232" i="13"/>
  <c r="H231" i="13"/>
  <c r="F231" i="13"/>
  <c r="H230" i="13"/>
  <c r="F230" i="13"/>
  <c r="H229" i="13"/>
  <c r="F229" i="13"/>
  <c r="I229" i="13" s="1"/>
  <c r="H228" i="13"/>
  <c r="F228" i="13"/>
  <c r="H227" i="13"/>
  <c r="F227" i="13"/>
  <c r="H226" i="13"/>
  <c r="F226" i="13"/>
  <c r="H225" i="13"/>
  <c r="F225" i="13"/>
  <c r="I225" i="13" s="1"/>
  <c r="H224" i="13"/>
  <c r="F224" i="13"/>
  <c r="H223" i="13"/>
  <c r="F223" i="13"/>
  <c r="H222" i="13"/>
  <c r="F222" i="13"/>
  <c r="H221" i="13"/>
  <c r="F221" i="13"/>
  <c r="H220" i="13"/>
  <c r="F220" i="13"/>
  <c r="H219" i="13"/>
  <c r="F219" i="13"/>
  <c r="H217" i="13"/>
  <c r="F217" i="13"/>
  <c r="H216" i="13"/>
  <c r="F216" i="13"/>
  <c r="I216" i="13" s="1"/>
  <c r="H215" i="13"/>
  <c r="F215" i="13"/>
  <c r="H214" i="13"/>
  <c r="F214" i="13"/>
  <c r="H212" i="13"/>
  <c r="F212" i="13"/>
  <c r="G211" i="13"/>
  <c r="H211" i="13" s="1"/>
  <c r="F211" i="13"/>
  <c r="I211" i="13" s="1"/>
  <c r="H210" i="13"/>
  <c r="F210" i="13"/>
  <c r="H209" i="13"/>
  <c r="F209" i="13"/>
  <c r="H207" i="13"/>
  <c r="F207" i="13"/>
  <c r="F205" i="13"/>
  <c r="F204" i="13"/>
  <c r="F203" i="13"/>
  <c r="H201" i="13"/>
  <c r="F201" i="13"/>
  <c r="H200" i="13"/>
  <c r="F200" i="13"/>
  <c r="H199" i="13"/>
  <c r="F199" i="13"/>
  <c r="H198" i="13"/>
  <c r="F198" i="13"/>
  <c r="H197" i="13"/>
  <c r="F197" i="13"/>
  <c r="H195" i="13"/>
  <c r="F195" i="13"/>
  <c r="H194" i="13"/>
  <c r="F194" i="13"/>
  <c r="H192" i="13"/>
  <c r="F192" i="13"/>
  <c r="H191" i="13"/>
  <c r="F191" i="13"/>
  <c r="H190" i="13"/>
  <c r="F190" i="13"/>
  <c r="H188" i="13"/>
  <c r="F188" i="13"/>
  <c r="H187" i="13"/>
  <c r="F187" i="13"/>
  <c r="H186" i="13"/>
  <c r="F186" i="13"/>
  <c r="H185" i="13"/>
  <c r="F185" i="13"/>
  <c r="H184" i="13"/>
  <c r="F184" i="13"/>
  <c r="H183" i="13"/>
  <c r="F183" i="13"/>
  <c r="H181" i="13"/>
  <c r="F181" i="13"/>
  <c r="H180" i="13"/>
  <c r="F180" i="13"/>
  <c r="H179" i="13"/>
  <c r="F179" i="13"/>
  <c r="H178" i="13"/>
  <c r="F178" i="13"/>
  <c r="H177" i="13"/>
  <c r="F177" i="13"/>
  <c r="H176" i="13"/>
  <c r="F176" i="13"/>
  <c r="H175" i="13"/>
  <c r="F175" i="13"/>
  <c r="H174" i="13"/>
  <c r="F174" i="13"/>
  <c r="H173" i="13"/>
  <c r="F173" i="13"/>
  <c r="H171" i="13"/>
  <c r="F171" i="13"/>
  <c r="H169" i="13"/>
  <c r="F169" i="13"/>
  <c r="H168" i="13"/>
  <c r="F168" i="13"/>
  <c r="H167" i="13"/>
  <c r="F167" i="13"/>
  <c r="H165" i="13"/>
  <c r="F165" i="13"/>
  <c r="H164" i="13"/>
  <c r="F164" i="13"/>
  <c r="H163" i="13"/>
  <c r="F163" i="13"/>
  <c r="H161" i="13"/>
  <c r="F161" i="13"/>
  <c r="H160" i="13"/>
  <c r="F160" i="13"/>
  <c r="H159" i="13"/>
  <c r="F159" i="13"/>
  <c r="H157" i="13"/>
  <c r="F157" i="13"/>
  <c r="H156" i="13"/>
  <c r="F156" i="13"/>
  <c r="H155" i="13"/>
  <c r="F155" i="13"/>
  <c r="H154" i="13"/>
  <c r="F154" i="13"/>
  <c r="H153" i="13"/>
  <c r="F153" i="13"/>
  <c r="H152" i="13"/>
  <c r="F152" i="13"/>
  <c r="H150" i="13"/>
  <c r="F150" i="13"/>
  <c r="H149" i="13"/>
  <c r="F149" i="13"/>
  <c r="H148" i="13"/>
  <c r="F148" i="13"/>
  <c r="H147" i="13"/>
  <c r="F147" i="13"/>
  <c r="H146" i="13"/>
  <c r="F146" i="13"/>
  <c r="H145" i="13"/>
  <c r="F145" i="13"/>
  <c r="H144" i="13"/>
  <c r="F144" i="13"/>
  <c r="H143" i="13"/>
  <c r="F143" i="13"/>
  <c r="H142" i="13"/>
  <c r="F142" i="13"/>
  <c r="H141" i="13"/>
  <c r="F141" i="13"/>
  <c r="H140" i="13"/>
  <c r="F140" i="13"/>
  <c r="H139" i="13"/>
  <c r="F139" i="13"/>
  <c r="H138" i="13"/>
  <c r="F138" i="13"/>
  <c r="H137" i="13"/>
  <c r="F137" i="13"/>
  <c r="H136" i="13"/>
  <c r="F136" i="13"/>
  <c r="H135" i="13"/>
  <c r="F135" i="13"/>
  <c r="H134" i="13"/>
  <c r="F134" i="13"/>
  <c r="H132" i="13"/>
  <c r="F132" i="13"/>
  <c r="H131" i="13"/>
  <c r="F131" i="13"/>
  <c r="H130" i="13"/>
  <c r="F130" i="13"/>
  <c r="H129" i="13"/>
  <c r="F129" i="13"/>
  <c r="H128" i="13"/>
  <c r="F128" i="13"/>
  <c r="H127" i="13"/>
  <c r="F127" i="13"/>
  <c r="H126" i="13"/>
  <c r="F126" i="13"/>
  <c r="H123" i="13"/>
  <c r="F123" i="13"/>
  <c r="H122" i="13"/>
  <c r="F122" i="13"/>
  <c r="H121" i="13"/>
  <c r="F121" i="13"/>
  <c r="G120" i="13"/>
  <c r="H120" i="13" s="1"/>
  <c r="F120" i="13"/>
  <c r="H118" i="13"/>
  <c r="F118" i="13"/>
  <c r="H117" i="13"/>
  <c r="F117" i="13"/>
  <c r="I117" i="13" s="1"/>
  <c r="H116" i="13"/>
  <c r="F116" i="13"/>
  <c r="H115" i="13"/>
  <c r="F115" i="13"/>
  <c r="H114" i="13"/>
  <c r="F114" i="13"/>
  <c r="H112" i="13"/>
  <c r="F112" i="13"/>
  <c r="I112" i="13" s="1"/>
  <c r="H110" i="13"/>
  <c r="F110" i="13"/>
  <c r="H108" i="13"/>
  <c r="F108" i="13"/>
  <c r="H107" i="13"/>
  <c r="F107" i="13"/>
  <c r="H105" i="13"/>
  <c r="F105" i="13"/>
  <c r="H103" i="13"/>
  <c r="F103" i="13"/>
  <c r="H102" i="13"/>
  <c r="F102" i="13"/>
  <c r="F99" i="13"/>
  <c r="I99" i="13" s="1"/>
  <c r="H98" i="13"/>
  <c r="F98" i="13"/>
  <c r="H97" i="13"/>
  <c r="F97" i="13"/>
  <c r="H96" i="13"/>
  <c r="F96" i="13"/>
  <c r="H95" i="13"/>
  <c r="F95" i="13"/>
  <c r="H94" i="13"/>
  <c r="F94" i="13"/>
  <c r="H93" i="13"/>
  <c r="F93" i="13"/>
  <c r="H91" i="13"/>
  <c r="F91" i="13"/>
  <c r="H90" i="13"/>
  <c r="F90" i="13"/>
  <c r="H88" i="13"/>
  <c r="F88" i="13"/>
  <c r="H87" i="13"/>
  <c r="F87" i="13"/>
  <c r="H86" i="13"/>
  <c r="F86" i="13"/>
  <c r="H85" i="13"/>
  <c r="F85" i="13"/>
  <c r="H84" i="13"/>
  <c r="F84" i="13"/>
  <c r="H83" i="13"/>
  <c r="F83" i="13"/>
  <c r="H82" i="13"/>
  <c r="F82" i="13"/>
  <c r="H80" i="13"/>
  <c r="F80" i="13"/>
  <c r="I80" i="13" s="1"/>
  <c r="H79" i="13"/>
  <c r="I79" i="13" s="1"/>
  <c r="H78" i="13"/>
  <c r="F78" i="13"/>
  <c r="I78" i="13" s="1"/>
  <c r="H77" i="13"/>
  <c r="I77" i="13" s="1"/>
  <c r="H76" i="13"/>
  <c r="F76" i="13"/>
  <c r="H74" i="13"/>
  <c r="F74" i="13"/>
  <c r="H73" i="13"/>
  <c r="F73" i="13"/>
  <c r="H70" i="13"/>
  <c r="F70" i="13"/>
  <c r="I70" i="13" s="1"/>
  <c r="H69" i="13"/>
  <c r="F69" i="13"/>
  <c r="H68" i="13"/>
  <c r="F68" i="13"/>
  <c r="H67" i="13"/>
  <c r="F67" i="13"/>
  <c r="H66" i="13"/>
  <c r="F66" i="13"/>
  <c r="H65" i="13"/>
  <c r="F65" i="13"/>
  <c r="H64" i="13"/>
  <c r="F64" i="13"/>
  <c r="H63" i="13"/>
  <c r="F63" i="13"/>
  <c r="H61" i="13"/>
  <c r="F61" i="13"/>
  <c r="H60" i="13"/>
  <c r="F60" i="13"/>
  <c r="H59" i="13"/>
  <c r="I59" i="13" s="1"/>
  <c r="H58" i="13"/>
  <c r="F58" i="13"/>
  <c r="H57" i="13"/>
  <c r="I57" i="13" s="1"/>
  <c r="H56" i="13"/>
  <c r="F56" i="13"/>
  <c r="I56" i="13" s="1"/>
  <c r="H54" i="13"/>
  <c r="F54" i="13"/>
  <c r="H53" i="13"/>
  <c r="F53" i="13"/>
  <c r="H50" i="13"/>
  <c r="F50" i="13"/>
  <c r="H49" i="13"/>
  <c r="F49" i="13"/>
  <c r="H48" i="13"/>
  <c r="F48" i="13"/>
  <c r="H47" i="13"/>
  <c r="F47" i="13"/>
  <c r="I47" i="13" s="1"/>
  <c r="H46" i="13"/>
  <c r="F46" i="13"/>
  <c r="H45" i="13"/>
  <c r="F45" i="13"/>
  <c r="H44" i="13"/>
  <c r="F44" i="13"/>
  <c r="H43" i="13"/>
  <c r="F43" i="13"/>
  <c r="H41" i="13"/>
  <c r="F41" i="13"/>
  <c r="H40" i="13"/>
  <c r="I40" i="13" s="1"/>
  <c r="H39" i="13"/>
  <c r="F39" i="13"/>
  <c r="H38" i="13"/>
  <c r="I38" i="13" s="1"/>
  <c r="H37" i="13"/>
  <c r="F37" i="13"/>
  <c r="H35" i="13"/>
  <c r="F35" i="13"/>
  <c r="H34" i="13"/>
  <c r="F34" i="13"/>
  <c r="H31" i="13"/>
  <c r="F31" i="13"/>
  <c r="H30" i="13"/>
  <c r="F30" i="13"/>
  <c r="H29" i="13"/>
  <c r="F29" i="13"/>
  <c r="I29" i="13" s="1"/>
  <c r="H28" i="13"/>
  <c r="F28" i="13"/>
  <c r="H27" i="13"/>
  <c r="F27" i="13"/>
  <c r="H26" i="13"/>
  <c r="F26" i="13"/>
  <c r="H25" i="13"/>
  <c r="F25" i="13"/>
  <c r="I24" i="13"/>
  <c r="H23" i="13"/>
  <c r="F23" i="13"/>
  <c r="H22" i="13"/>
  <c r="I22" i="13" s="1"/>
  <c r="H21" i="13"/>
  <c r="F21" i="13"/>
  <c r="H20" i="13"/>
  <c r="I20" i="13" s="1"/>
  <c r="H19" i="13"/>
  <c r="F19" i="13"/>
  <c r="I18" i="13"/>
  <c r="F17" i="13"/>
  <c r="I17" i="13" s="1"/>
  <c r="F16" i="13"/>
  <c r="I16" i="13" s="1"/>
  <c r="I90" i="12"/>
  <c r="G90" i="12"/>
  <c r="K90" i="12" s="1"/>
  <c r="L90" i="12" s="1"/>
  <c r="K127" i="12"/>
  <c r="G127" i="12"/>
  <c r="K126" i="12"/>
  <c r="G126" i="12"/>
  <c r="K125" i="12"/>
  <c r="G125" i="12"/>
  <c r="K124" i="12"/>
  <c r="G124" i="12"/>
  <c r="K122" i="12"/>
  <c r="G122" i="12"/>
  <c r="K121" i="12"/>
  <c r="G121" i="12"/>
  <c r="K120" i="12"/>
  <c r="G120" i="12"/>
  <c r="K119" i="12"/>
  <c r="G119" i="12"/>
  <c r="K118" i="12"/>
  <c r="G118" i="12"/>
  <c r="K117" i="12"/>
  <c r="G117" i="12"/>
  <c r="K116" i="12"/>
  <c r="G116" i="12"/>
  <c r="K115" i="12"/>
  <c r="G115" i="12"/>
  <c r="L115" i="12" s="1"/>
  <c r="K114" i="12"/>
  <c r="G114" i="12"/>
  <c r="K112" i="12"/>
  <c r="G112" i="12"/>
  <c r="K110" i="12"/>
  <c r="G110" i="12"/>
  <c r="K109" i="12"/>
  <c r="G109" i="12"/>
  <c r="K108" i="12"/>
  <c r="G108" i="12"/>
  <c r="K106" i="12"/>
  <c r="G106" i="12"/>
  <c r="K105" i="12"/>
  <c r="G105" i="12"/>
  <c r="K104" i="12"/>
  <c r="G104" i="12"/>
  <c r="K102" i="12"/>
  <c r="G102" i="12"/>
  <c r="L102" i="12" s="1"/>
  <c r="K101" i="12"/>
  <c r="G101" i="12"/>
  <c r="K100" i="12"/>
  <c r="G100" i="12"/>
  <c r="K98" i="12"/>
  <c r="G98" i="12"/>
  <c r="L98" i="12" s="1"/>
  <c r="K97" i="12"/>
  <c r="G97" i="12"/>
  <c r="K95" i="12"/>
  <c r="G95" i="12"/>
  <c r="K94" i="12"/>
  <c r="G94" i="12"/>
  <c r="K93" i="12"/>
  <c r="G93" i="12"/>
  <c r="K92" i="12"/>
  <c r="G92" i="12"/>
  <c r="K91" i="12"/>
  <c r="G91" i="12"/>
  <c r="K89" i="12"/>
  <c r="G89" i="12"/>
  <c r="K88" i="12"/>
  <c r="G88" i="12"/>
  <c r="K87" i="12"/>
  <c r="G87" i="12"/>
  <c r="K86" i="12"/>
  <c r="G86" i="12"/>
  <c r="K85" i="12"/>
  <c r="G85" i="12"/>
  <c r="K84" i="12"/>
  <c r="G84" i="12"/>
  <c r="K83" i="12"/>
  <c r="G83" i="12"/>
  <c r="L83" i="12" s="1"/>
  <c r="K80" i="12"/>
  <c r="G80" i="12"/>
  <c r="K78" i="12"/>
  <c r="G78" i="12"/>
  <c r="K77" i="12"/>
  <c r="G77" i="12"/>
  <c r="K75" i="12"/>
  <c r="G75" i="12"/>
  <c r="K73" i="12"/>
  <c r="G73" i="12"/>
  <c r="K70" i="12"/>
  <c r="G70" i="12"/>
  <c r="K69" i="12"/>
  <c r="G69" i="12"/>
  <c r="K68" i="12"/>
  <c r="G68" i="12"/>
  <c r="K67" i="12"/>
  <c r="G67" i="12"/>
  <c r="K65" i="12"/>
  <c r="G65" i="12"/>
  <c r="K64" i="12"/>
  <c r="G64" i="12"/>
  <c r="K61" i="12"/>
  <c r="G61" i="12"/>
  <c r="K60" i="12"/>
  <c r="G60" i="12"/>
  <c r="K59" i="12"/>
  <c r="G59" i="12"/>
  <c r="K58" i="12"/>
  <c r="G58" i="12"/>
  <c r="K57" i="12"/>
  <c r="G57" i="12"/>
  <c r="K55" i="12"/>
  <c r="G55" i="12"/>
  <c r="K54" i="12"/>
  <c r="G54" i="12"/>
  <c r="K53" i="12"/>
  <c r="G53" i="12"/>
  <c r="K51" i="12"/>
  <c r="G51" i="12"/>
  <c r="K50" i="12"/>
  <c r="G50" i="12"/>
  <c r="K49" i="12"/>
  <c r="G49" i="12"/>
  <c r="K48" i="12"/>
  <c r="G48" i="12"/>
  <c r="K47" i="12"/>
  <c r="G47" i="12"/>
  <c r="K46" i="12"/>
  <c r="G46" i="12"/>
  <c r="K45" i="12"/>
  <c r="G45" i="12"/>
  <c r="K43" i="12"/>
  <c r="G43" i="12"/>
  <c r="K42" i="12"/>
  <c r="G42" i="12"/>
  <c r="K41" i="12"/>
  <c r="G41" i="12"/>
  <c r="K39" i="12"/>
  <c r="G39" i="12"/>
  <c r="K38" i="12"/>
  <c r="G38" i="12"/>
  <c r="K37" i="12"/>
  <c r="G37" i="12"/>
  <c r="K36" i="12"/>
  <c r="G36" i="12"/>
  <c r="K35" i="12"/>
  <c r="G35" i="12"/>
  <c r="K34" i="12"/>
  <c r="G34" i="12"/>
  <c r="L34" i="12" s="1"/>
  <c r="K32" i="12"/>
  <c r="G32" i="12"/>
  <c r="K31" i="12"/>
  <c r="G31" i="12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8" i="12" s="1"/>
  <c r="A59" i="12" s="1"/>
  <c r="A60" i="12" s="1"/>
  <c r="A61" i="12" s="1"/>
  <c r="A64" i="12" s="1"/>
  <c r="A65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A87" i="12" s="1"/>
  <c r="A88" i="12" s="1"/>
  <c r="A90" i="12" s="1"/>
  <c r="K30" i="12"/>
  <c r="G30" i="12"/>
  <c r="F38" i="11"/>
  <c r="E24" i="11"/>
  <c r="K38" i="10"/>
  <c r="G38" i="10"/>
  <c r="K35" i="10"/>
  <c r="G35" i="10"/>
  <c r="K34" i="10"/>
  <c r="G34" i="10"/>
  <c r="K32" i="10"/>
  <c r="G32" i="10"/>
  <c r="K31" i="10"/>
  <c r="G31" i="10"/>
  <c r="A31" i="10"/>
  <c r="A34" i="10" s="1"/>
  <c r="A35" i="10" s="1"/>
  <c r="A38" i="10" s="1"/>
  <c r="K30" i="10"/>
  <c r="G30" i="10"/>
  <c r="K20" i="10"/>
  <c r="F38" i="9"/>
  <c r="K36" i="9"/>
  <c r="H39" i="9" s="1"/>
  <c r="H38" i="9" s="1"/>
  <c r="H40" i="9" s="1"/>
  <c r="E24" i="9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L43" i="12" l="1"/>
  <c r="L58" i="12"/>
  <c r="L67" i="12"/>
  <c r="I26" i="13"/>
  <c r="I43" i="13"/>
  <c r="I49" i="13"/>
  <c r="I221" i="13"/>
  <c r="I234" i="13"/>
  <c r="I30" i="14"/>
  <c r="I232" i="14"/>
  <c r="I235" i="14"/>
  <c r="I241" i="14"/>
  <c r="I251" i="14"/>
  <c r="I257" i="14"/>
  <c r="I84" i="13"/>
  <c r="I141" i="14"/>
  <c r="I30" i="13"/>
  <c r="I87" i="13"/>
  <c r="I105" i="13"/>
  <c r="I207" i="13"/>
  <c r="L57" i="12"/>
  <c r="L75" i="12"/>
  <c r="L92" i="12"/>
  <c r="L108" i="12"/>
  <c r="I25" i="13"/>
  <c r="F224" i="14"/>
  <c r="L30" i="12"/>
  <c r="I121" i="13"/>
  <c r="I136" i="13"/>
  <c r="I148" i="13"/>
  <c r="I192" i="13"/>
  <c r="I92" i="14"/>
  <c r="I115" i="14"/>
  <c r="I129" i="13"/>
  <c r="I142" i="13"/>
  <c r="I185" i="13"/>
  <c r="I200" i="13"/>
  <c r="I128" i="14"/>
  <c r="L85" i="12"/>
  <c r="L89" i="12"/>
  <c r="L100" i="12"/>
  <c r="L110" i="12"/>
  <c r="L116" i="12"/>
  <c r="I65" i="13"/>
  <c r="I25" i="14"/>
  <c r="I64" i="14"/>
  <c r="I70" i="14"/>
  <c r="I75" i="14"/>
  <c r="I83" i="14"/>
  <c r="I89" i="14"/>
  <c r="I96" i="14"/>
  <c r="I254" i="14"/>
  <c r="L35" i="10"/>
  <c r="I103" i="13"/>
  <c r="I232" i="13"/>
  <c r="I238" i="13"/>
  <c r="I246" i="13"/>
  <c r="I47" i="14"/>
  <c r="I106" i="14"/>
  <c r="I127" i="14"/>
  <c r="I134" i="14"/>
  <c r="I138" i="14"/>
  <c r="I147" i="14"/>
  <c r="I151" i="14"/>
  <c r="I153" i="14"/>
  <c r="I155" i="14"/>
  <c r="I157" i="14"/>
  <c r="I159" i="14"/>
  <c r="I188" i="14"/>
  <c r="I190" i="14"/>
  <c r="I201" i="14"/>
  <c r="I208" i="14"/>
  <c r="I210" i="14"/>
  <c r="I212" i="14"/>
  <c r="I66" i="13"/>
  <c r="L118" i="12"/>
  <c r="I88" i="13"/>
  <c r="I122" i="13"/>
  <c r="I128" i="13"/>
  <c r="I137" i="13"/>
  <c r="I141" i="13"/>
  <c r="I149" i="13"/>
  <c r="I154" i="13"/>
  <c r="I164" i="13"/>
  <c r="I179" i="13"/>
  <c r="I184" i="13"/>
  <c r="I194" i="13"/>
  <c r="I29" i="14"/>
  <c r="I48" i="14"/>
  <c r="I65" i="14"/>
  <c r="I67" i="14"/>
  <c r="I71" i="14"/>
  <c r="I74" i="14"/>
  <c r="I79" i="14"/>
  <c r="I86" i="14"/>
  <c r="I88" i="14"/>
  <c r="I95" i="14"/>
  <c r="I99" i="14"/>
  <c r="I58" i="13"/>
  <c r="I107" i="13"/>
  <c r="I240" i="13"/>
  <c r="I244" i="13"/>
  <c r="I43" i="14"/>
  <c r="I51" i="14"/>
  <c r="I117" i="14"/>
  <c r="I133" i="14"/>
  <c r="I135" i="14"/>
  <c r="I137" i="14"/>
  <c r="I146" i="14"/>
  <c r="I148" i="14"/>
  <c r="I150" i="14"/>
  <c r="I152" i="14"/>
  <c r="I154" i="14"/>
  <c r="I156" i="14"/>
  <c r="I158" i="14"/>
  <c r="I160" i="14"/>
  <c r="I187" i="14"/>
  <c r="I189" i="14"/>
  <c r="I200" i="14"/>
  <c r="I202" i="14"/>
  <c r="I207" i="14"/>
  <c r="I209" i="14"/>
  <c r="I211" i="14"/>
  <c r="F244" i="14"/>
  <c r="I108" i="13"/>
  <c r="I115" i="13"/>
  <c r="I214" i="13"/>
  <c r="I223" i="13"/>
  <c r="I227" i="13"/>
  <c r="I231" i="13"/>
  <c r="I241" i="13"/>
  <c r="I37" i="14"/>
  <c r="I120" i="14"/>
  <c r="I124" i="14"/>
  <c r="I140" i="14"/>
  <c r="I144" i="14"/>
  <c r="I163" i="14"/>
  <c r="I165" i="14"/>
  <c r="I196" i="14"/>
  <c r="I198" i="14"/>
  <c r="I205" i="14"/>
  <c r="I129" i="14"/>
  <c r="I238" i="14"/>
  <c r="H101" i="14"/>
  <c r="I186" i="14"/>
  <c r="L93" i="12"/>
  <c r="L117" i="12"/>
  <c r="I74" i="13"/>
  <c r="I83" i="13"/>
  <c r="I97" i="13"/>
  <c r="I116" i="13"/>
  <c r="I123" i="13"/>
  <c r="I131" i="13"/>
  <c r="I138" i="13"/>
  <c r="I144" i="13"/>
  <c r="I150" i="13"/>
  <c r="I187" i="13"/>
  <c r="I195" i="13"/>
  <c r="I111" i="14"/>
  <c r="I221" i="14"/>
  <c r="I23" i="13"/>
  <c r="F14" i="14"/>
  <c r="I230" i="13"/>
  <c r="F101" i="14"/>
  <c r="L125" i="12"/>
  <c r="I35" i="13"/>
  <c r="I234" i="14"/>
  <c r="I60" i="13"/>
  <c r="I67" i="13"/>
  <c r="I76" i="13"/>
  <c r="I132" i="13"/>
  <c r="I145" i="13"/>
  <c r="I175" i="13"/>
  <c r="I69" i="14"/>
  <c r="I84" i="14"/>
  <c r="I87" i="14"/>
  <c r="I97" i="14"/>
  <c r="I108" i="14"/>
  <c r="I122" i="14"/>
  <c r="I145" i="14"/>
  <c r="I218" i="14"/>
  <c r="I240" i="14"/>
  <c r="I226" i="14"/>
  <c r="L38" i="12"/>
  <c r="L53" i="12"/>
  <c r="L60" i="12"/>
  <c r="L69" i="12"/>
  <c r="L104" i="12"/>
  <c r="L119" i="12"/>
  <c r="I37" i="13"/>
  <c r="I53" i="13"/>
  <c r="I110" i="13"/>
  <c r="I235" i="13"/>
  <c r="I242" i="13"/>
  <c r="I41" i="14"/>
  <c r="I55" i="14"/>
  <c r="I59" i="14"/>
  <c r="I142" i="14"/>
  <c r="I167" i="14"/>
  <c r="I174" i="14"/>
  <c r="I181" i="14"/>
  <c r="I197" i="14"/>
  <c r="I204" i="14"/>
  <c r="I228" i="14"/>
  <c r="I250" i="14"/>
  <c r="I253" i="14"/>
  <c r="I256" i="14"/>
  <c r="I61" i="13"/>
  <c r="I68" i="13"/>
  <c r="I85" i="13"/>
  <c r="I93" i="13"/>
  <c r="I118" i="13"/>
  <c r="I134" i="13"/>
  <c r="I140" i="13"/>
  <c r="I146" i="13"/>
  <c r="I153" i="13"/>
  <c r="I183" i="13"/>
  <c r="I190" i="13"/>
  <c r="I198" i="13"/>
  <c r="I46" i="14"/>
  <c r="I50" i="14"/>
  <c r="I81" i="14"/>
  <c r="I91" i="14"/>
  <c r="I112" i="14"/>
  <c r="L59" i="12"/>
  <c r="I27" i="14"/>
  <c r="I132" i="14"/>
  <c r="I156" i="13"/>
  <c r="I173" i="13"/>
  <c r="I219" i="13"/>
  <c r="L47" i="12"/>
  <c r="L54" i="12"/>
  <c r="I21" i="13"/>
  <c r="I27" i="13"/>
  <c r="I44" i="13"/>
  <c r="I50" i="13"/>
  <c r="I86" i="13"/>
  <c r="I94" i="13"/>
  <c r="I102" i="13"/>
  <c r="I100" i="13" s="1"/>
  <c r="H113" i="13"/>
  <c r="I157" i="13"/>
  <c r="I165" i="13"/>
  <c r="I174" i="13"/>
  <c r="I180" i="13"/>
  <c r="I186" i="13"/>
  <c r="I201" i="13"/>
  <c r="I212" i="13"/>
  <c r="I220" i="13"/>
  <c r="I226" i="13"/>
  <c r="I245" i="13"/>
  <c r="I19" i="14"/>
  <c r="I28" i="14"/>
  <c r="I77" i="14"/>
  <c r="I94" i="14"/>
  <c r="I126" i="14"/>
  <c r="I170" i="14"/>
  <c r="I177" i="14"/>
  <c r="I184" i="14"/>
  <c r="I245" i="14"/>
  <c r="I28" i="13"/>
  <c r="I103" i="14"/>
  <c r="H224" i="14"/>
  <c r="I95" i="13"/>
  <c r="I167" i="13"/>
  <c r="L35" i="12"/>
  <c r="L42" i="12"/>
  <c r="L49" i="12"/>
  <c r="L64" i="12"/>
  <c r="L73" i="12"/>
  <c r="L84" i="12"/>
  <c r="I46" i="13"/>
  <c r="I82" i="13"/>
  <c r="I96" i="13"/>
  <c r="F113" i="13"/>
  <c r="I120" i="13"/>
  <c r="I160" i="13"/>
  <c r="I168" i="13"/>
  <c r="I176" i="13"/>
  <c r="I197" i="13"/>
  <c r="I215" i="13"/>
  <c r="I222" i="13"/>
  <c r="I228" i="13"/>
  <c r="I21" i="14"/>
  <c r="I39" i="14"/>
  <c r="I44" i="14"/>
  <c r="I57" i="14"/>
  <c r="I61" i="14"/>
  <c r="I85" i="14"/>
  <c r="I114" i="14"/>
  <c r="I171" i="14"/>
  <c r="I178" i="14"/>
  <c r="I185" i="14"/>
  <c r="I194" i="14"/>
  <c r="I225" i="14"/>
  <c r="H229" i="14"/>
  <c r="I237" i="14"/>
  <c r="I246" i="14"/>
  <c r="I255" i="14"/>
  <c r="L78" i="12"/>
  <c r="I143" i="13"/>
  <c r="I66" i="14"/>
  <c r="L127" i="12"/>
  <c r="I152" i="13"/>
  <c r="I123" i="14"/>
  <c r="L41" i="12"/>
  <c r="I181" i="13"/>
  <c r="H32" i="14"/>
  <c r="I39" i="13"/>
  <c r="I135" i="13"/>
  <c r="I147" i="13"/>
  <c r="I68" i="14"/>
  <c r="I121" i="14"/>
  <c r="I191" i="14"/>
  <c r="I222" i="14"/>
  <c r="I243" i="14"/>
  <c r="L68" i="12"/>
  <c r="I139" i="13"/>
  <c r="I136" i="14"/>
  <c r="H244" i="14"/>
  <c r="L36" i="12"/>
  <c r="H51" i="13"/>
  <c r="I161" i="13"/>
  <c r="I177" i="13"/>
  <c r="I209" i="13"/>
  <c r="I26" i="14"/>
  <c r="H90" i="14"/>
  <c r="I130" i="13"/>
  <c r="I149" i="14"/>
  <c r="I164" i="14"/>
  <c r="L37" i="12"/>
  <c r="L101" i="12"/>
  <c r="I31" i="13"/>
  <c r="I41" i="13"/>
  <c r="I48" i="13"/>
  <c r="I64" i="13"/>
  <c r="I69" i="13"/>
  <c r="I98" i="13"/>
  <c r="H100" i="13"/>
  <c r="I155" i="13"/>
  <c r="I163" i="13"/>
  <c r="I171" i="13"/>
  <c r="I178" i="13"/>
  <c r="I191" i="13"/>
  <c r="I210" i="13"/>
  <c r="I217" i="13"/>
  <c r="I224" i="13"/>
  <c r="I236" i="13"/>
  <c r="I49" i="14"/>
  <c r="I62" i="14"/>
  <c r="I169" i="14"/>
  <c r="I179" i="14"/>
  <c r="I183" i="14"/>
  <c r="I247" i="14"/>
  <c r="H248" i="14"/>
  <c r="E39" i="15"/>
  <c r="E38" i="15" s="1"/>
  <c r="G38" i="15"/>
  <c r="H14" i="14"/>
  <c r="F118" i="14"/>
  <c r="I231" i="14"/>
  <c r="F248" i="14"/>
  <c r="H118" i="14"/>
  <c r="F229" i="14"/>
  <c r="I119" i="14"/>
  <c r="H214" i="14"/>
  <c r="I214" i="14" s="1"/>
  <c r="F52" i="14"/>
  <c r="H52" i="14"/>
  <c r="F72" i="14"/>
  <c r="I54" i="14"/>
  <c r="H72" i="14"/>
  <c r="I227" i="14"/>
  <c r="F32" i="14"/>
  <c r="I34" i="14"/>
  <c r="F90" i="14"/>
  <c r="I98" i="14"/>
  <c r="I220" i="14"/>
  <c r="I215" i="14"/>
  <c r="F51" i="13"/>
  <c r="F71" i="13"/>
  <c r="I73" i="13"/>
  <c r="F100" i="13"/>
  <c r="H71" i="13"/>
  <c r="F14" i="13"/>
  <c r="I19" i="13"/>
  <c r="F32" i="13"/>
  <c r="I34" i="13"/>
  <c r="H32" i="13"/>
  <c r="I63" i="13"/>
  <c r="H89" i="13"/>
  <c r="I90" i="13"/>
  <c r="F89" i="13"/>
  <c r="I114" i="13"/>
  <c r="F124" i="13"/>
  <c r="I54" i="13"/>
  <c r="I169" i="13"/>
  <c r="I199" i="13"/>
  <c r="H14" i="13"/>
  <c r="H203" i="13"/>
  <c r="I126" i="13"/>
  <c r="I91" i="13"/>
  <c r="H204" i="13"/>
  <c r="I204" i="13" s="1"/>
  <c r="I127" i="13"/>
  <c r="I45" i="13"/>
  <c r="I159" i="13"/>
  <c r="I188" i="13"/>
  <c r="H205" i="13"/>
  <c r="I205" i="13" s="1"/>
  <c r="L80" i="12"/>
  <c r="L105" i="12"/>
  <c r="L120" i="12"/>
  <c r="L30" i="10"/>
  <c r="L34" i="10"/>
  <c r="L32" i="12"/>
  <c r="L61" i="12"/>
  <c r="L86" i="12"/>
  <c r="L91" i="12"/>
  <c r="L95" i="12"/>
  <c r="L106" i="12"/>
  <c r="L112" i="12"/>
  <c r="L126" i="12"/>
  <c r="L48" i="12"/>
  <c r="L122" i="12"/>
  <c r="L31" i="10"/>
  <c r="L38" i="10"/>
  <c r="L77" i="12"/>
  <c r="L97" i="12"/>
  <c r="L114" i="12"/>
  <c r="L45" i="12"/>
  <c r="L65" i="12"/>
  <c r="L31" i="12"/>
  <c r="L46" i="12"/>
  <c r="L50" i="12"/>
  <c r="L70" i="12"/>
  <c r="L109" i="12"/>
  <c r="L124" i="12"/>
  <c r="A91" i="12"/>
  <c r="A92" i="12" s="1"/>
  <c r="A93" i="12" s="1"/>
  <c r="A94" i="12" s="1"/>
  <c r="A95" i="12" s="1"/>
  <c r="A97" i="12" s="1"/>
  <c r="A98" i="12" s="1"/>
  <c r="A100" i="12" s="1"/>
  <c r="A101" i="12" s="1"/>
  <c r="A102" i="12" s="1"/>
  <c r="A104" i="12" s="1"/>
  <c r="A105" i="12" s="1"/>
  <c r="A106" i="12" s="1"/>
  <c r="A108" i="12" s="1"/>
  <c r="A109" i="12" s="1"/>
  <c r="A110" i="12" s="1"/>
  <c r="A112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4" i="12" s="1"/>
  <c r="A125" i="12" s="1"/>
  <c r="A126" i="12" s="1"/>
  <c r="A127" i="12" s="1"/>
  <c r="L55" i="12"/>
  <c r="L87" i="12"/>
  <c r="L88" i="12"/>
  <c r="L94" i="12"/>
  <c r="L121" i="12"/>
  <c r="H41" i="9"/>
  <c r="H42" i="9" s="1"/>
  <c r="G39" i="9"/>
  <c r="I72" i="14" l="1"/>
  <c r="I101" i="14"/>
  <c r="I248" i="14"/>
  <c r="I14" i="14"/>
  <c r="F130" i="14"/>
  <c r="I51" i="13"/>
  <c r="I229" i="14"/>
  <c r="I244" i="14"/>
  <c r="I14" i="13"/>
  <c r="I113" i="13"/>
  <c r="I52" i="14"/>
  <c r="I32" i="14"/>
  <c r="F13" i="14"/>
  <c r="I71" i="13"/>
  <c r="L39" i="10"/>
  <c r="L40" i="10" s="1"/>
  <c r="H130" i="14"/>
  <c r="I224" i="14"/>
  <c r="I89" i="13"/>
  <c r="H124" i="13"/>
  <c r="I32" i="13"/>
  <c r="I90" i="14"/>
  <c r="I118" i="14"/>
  <c r="H13" i="14"/>
  <c r="I203" i="13"/>
  <c r="I124" i="13" s="1"/>
  <c r="H13" i="13"/>
  <c r="F13" i="13"/>
  <c r="H43" i="9"/>
  <c r="H44" i="9" s="1"/>
  <c r="L133" i="12"/>
  <c r="E39" i="9"/>
  <c r="E38" i="9" s="1"/>
  <c r="G38" i="9"/>
  <c r="I13" i="14" l="1"/>
  <c r="I130" i="14"/>
  <c r="I258" i="14" s="1"/>
  <c r="I259" i="14" s="1"/>
  <c r="I13" i="13"/>
  <c r="L134" i="12"/>
  <c r="L36" i="11"/>
  <c r="I247" i="13"/>
  <c r="I248" i="13" s="1"/>
  <c r="I217" i="8"/>
  <c r="G217" i="8"/>
  <c r="I216" i="8"/>
  <c r="G216" i="8"/>
  <c r="I214" i="8"/>
  <c r="G214" i="8"/>
  <c r="J214" i="8" s="1"/>
  <c r="I213" i="8"/>
  <c r="G213" i="8"/>
  <c r="I212" i="8"/>
  <c r="G212" i="8"/>
  <c r="I210" i="8"/>
  <c r="G210" i="8"/>
  <c r="I209" i="8"/>
  <c r="G209" i="8"/>
  <c r="I208" i="8"/>
  <c r="G208" i="8"/>
  <c r="I207" i="8"/>
  <c r="G207" i="8"/>
  <c r="I206" i="8"/>
  <c r="G206" i="8"/>
  <c r="I205" i="8"/>
  <c r="G205" i="8"/>
  <c r="I203" i="8"/>
  <c r="G203" i="8"/>
  <c r="H202" i="8"/>
  <c r="I202" i="8" s="1"/>
  <c r="G202" i="8"/>
  <c r="I201" i="8"/>
  <c r="G201" i="8"/>
  <c r="I200" i="8"/>
  <c r="G200" i="8"/>
  <c r="I199" i="8"/>
  <c r="G199" i="8"/>
  <c r="I198" i="8"/>
  <c r="G198" i="8"/>
  <c r="I197" i="8"/>
  <c r="G197" i="8"/>
  <c r="I196" i="8"/>
  <c r="G196" i="8"/>
  <c r="I195" i="8"/>
  <c r="G195" i="8"/>
  <c r="H194" i="8"/>
  <c r="I194" i="8" s="1"/>
  <c r="G194" i="8"/>
  <c r="I192" i="8"/>
  <c r="G192" i="8"/>
  <c r="I191" i="8"/>
  <c r="G191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2" i="8"/>
  <c r="G182" i="8"/>
  <c r="I180" i="8"/>
  <c r="G180" i="8"/>
  <c r="I179" i="8"/>
  <c r="G179" i="8"/>
  <c r="I178" i="8"/>
  <c r="G178" i="8"/>
  <c r="I176" i="8"/>
  <c r="G176" i="8"/>
  <c r="I175" i="8"/>
  <c r="G175" i="8"/>
  <c r="I174" i="8"/>
  <c r="G174" i="8"/>
  <c r="I172" i="8"/>
  <c r="G172" i="8"/>
  <c r="I171" i="8"/>
  <c r="G171" i="8"/>
  <c r="J171" i="8" s="1"/>
  <c r="I170" i="8"/>
  <c r="G170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1" i="8"/>
  <c r="G161" i="8"/>
  <c r="I160" i="8"/>
  <c r="G160" i="8"/>
  <c r="I159" i="8"/>
  <c r="G159" i="8"/>
  <c r="I158" i="8"/>
  <c r="G158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G150" i="8"/>
  <c r="I149" i="8"/>
  <c r="G149" i="8"/>
  <c r="I148" i="8"/>
  <c r="G148" i="8"/>
  <c r="I147" i="8"/>
  <c r="G147" i="8"/>
  <c r="I146" i="8"/>
  <c r="G146" i="8"/>
  <c r="I145" i="8"/>
  <c r="G145" i="8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I135" i="8"/>
  <c r="G135" i="8"/>
  <c r="I134" i="8"/>
  <c r="G134" i="8"/>
  <c r="I133" i="8"/>
  <c r="G133" i="8"/>
  <c r="I130" i="8"/>
  <c r="G130" i="8"/>
  <c r="I129" i="8"/>
  <c r="G129" i="8"/>
  <c r="I128" i="8"/>
  <c r="G128" i="8"/>
  <c r="I127" i="8"/>
  <c r="G127" i="8"/>
  <c r="I126" i="8"/>
  <c r="G126" i="8"/>
  <c r="I124" i="8"/>
  <c r="G124" i="8"/>
  <c r="I123" i="8"/>
  <c r="G123" i="8"/>
  <c r="I121" i="8"/>
  <c r="G121" i="8"/>
  <c r="I120" i="8"/>
  <c r="G120" i="8"/>
  <c r="I118" i="8"/>
  <c r="G118" i="8"/>
  <c r="I117" i="8"/>
  <c r="G117" i="8"/>
  <c r="I115" i="8"/>
  <c r="G115" i="8"/>
  <c r="I114" i="8"/>
  <c r="G114" i="8"/>
  <c r="I112" i="8"/>
  <c r="G112" i="8"/>
  <c r="I110" i="8"/>
  <c r="G110" i="8"/>
  <c r="I109" i="8"/>
  <c r="G109" i="8"/>
  <c r="I106" i="8"/>
  <c r="G106" i="8"/>
  <c r="I105" i="8"/>
  <c r="G105" i="8"/>
  <c r="I104" i="8"/>
  <c r="G104" i="8"/>
  <c r="I103" i="8"/>
  <c r="G103" i="8"/>
  <c r="I102" i="8"/>
  <c r="G102" i="8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I93" i="8"/>
  <c r="G93" i="8"/>
  <c r="I92" i="8"/>
  <c r="G92" i="8"/>
  <c r="I91" i="8"/>
  <c r="G91" i="8"/>
  <c r="I89" i="8"/>
  <c r="G89" i="8"/>
  <c r="I88" i="8"/>
  <c r="G88" i="8"/>
  <c r="I87" i="8"/>
  <c r="G87" i="8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I77" i="8"/>
  <c r="G77" i="8"/>
  <c r="I76" i="8"/>
  <c r="G76" i="8"/>
  <c r="I75" i="8"/>
  <c r="G75" i="8"/>
  <c r="I73" i="8"/>
  <c r="G73" i="8"/>
  <c r="I72" i="8"/>
  <c r="G72" i="8"/>
  <c r="I71" i="8"/>
  <c r="G71" i="8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I55" i="8"/>
  <c r="G55" i="8"/>
  <c r="I54" i="8"/>
  <c r="G54" i="8"/>
  <c r="I52" i="8"/>
  <c r="G52" i="8"/>
  <c r="I51" i="8"/>
  <c r="G51" i="8"/>
  <c r="I48" i="8"/>
  <c r="G48" i="8"/>
  <c r="I47" i="8"/>
  <c r="G47" i="8"/>
  <c r="I46" i="8"/>
  <c r="G46" i="8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8" i="8"/>
  <c r="G37" i="8"/>
  <c r="J37" i="8" s="1"/>
  <c r="G36" i="8"/>
  <c r="J36" i="8" s="1"/>
  <c r="J112" i="8" l="1"/>
  <c r="J164" i="8"/>
  <c r="J179" i="8"/>
  <c r="J207" i="8"/>
  <c r="J129" i="8"/>
  <c r="J56" i="8"/>
  <c r="J103" i="8"/>
  <c r="J121" i="8"/>
  <c r="J184" i="8"/>
  <c r="J192" i="8"/>
  <c r="J206" i="8"/>
  <c r="J167" i="8"/>
  <c r="J210" i="8"/>
  <c r="H39" i="11"/>
  <c r="H38" i="11" s="1"/>
  <c r="H40" i="11" s="1"/>
  <c r="H41" i="11" s="1"/>
  <c r="H42" i="11" s="1"/>
  <c r="H43" i="11" s="1"/>
  <c r="H44" i="11" s="1"/>
  <c r="G39" i="11"/>
  <c r="J55" i="8"/>
  <c r="J71" i="8"/>
  <c r="J87" i="8"/>
  <c r="J102" i="8"/>
  <c r="J120" i="8"/>
  <c r="J128" i="8"/>
  <c r="J136" i="8"/>
  <c r="J143" i="8"/>
  <c r="J149" i="8"/>
  <c r="J155" i="8"/>
  <c r="J161" i="8"/>
  <c r="J176" i="8"/>
  <c r="J185" i="8"/>
  <c r="J191" i="8"/>
  <c r="J205" i="8"/>
  <c r="J39" i="8"/>
  <c r="J72" i="8"/>
  <c r="J46" i="8"/>
  <c r="J78" i="8"/>
  <c r="J94" i="8"/>
  <c r="J110" i="8"/>
  <c r="J194" i="8"/>
  <c r="J198" i="8"/>
  <c r="J212" i="8"/>
  <c r="J144" i="8"/>
  <c r="J156" i="8"/>
  <c r="J170" i="8"/>
  <c r="J175" i="8"/>
  <c r="J186" i="8"/>
  <c r="J190" i="8"/>
  <c r="J199" i="8"/>
  <c r="J163" i="8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 s="1"/>
  <c r="F41" i="6" s="1"/>
  <c r="H38" i="6"/>
  <c r="G38" i="6" s="1"/>
  <c r="F38" i="6" s="1"/>
  <c r="H37" i="6"/>
  <c r="G37" i="6" s="1"/>
  <c r="F37" i="6" s="1"/>
  <c r="H26" i="6"/>
  <c r="G38" i="11" l="1"/>
  <c r="E39" i="11"/>
  <c r="E38" i="11" s="1"/>
  <c r="M163" i="8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I223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G39" i="7"/>
  <c r="G36" i="6"/>
  <c r="H35" i="6"/>
  <c r="H42" i="6" s="1"/>
  <c r="H43" i="6" s="1"/>
  <c r="H44" i="6" s="1"/>
  <c r="L32" i="7" l="1"/>
  <c r="H44" i="7"/>
  <c r="H81" i="6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L30" i="7" s="1"/>
  <c r="E14" i="2"/>
  <c r="E16" i="2" s="1"/>
  <c r="I198" i="1" l="1"/>
  <c r="L44" i="7"/>
  <c r="L82" i="7" s="1"/>
  <c r="L31" i="6"/>
  <c r="E15" i="2"/>
  <c r="O251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00000000-0006-0000-01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7" authorId="0" shapeId="0" xr:uid="{00000000-0006-0000-02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0" authorId="0" shapeId="0" xr:uid="{00000000-0006-0000-0A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4" authorId="0" shapeId="0" xr:uid="{00000000-0006-0000-13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<sst xmlns="http://schemas.openxmlformats.org/spreadsheetml/2006/main" count="5476" uniqueCount="691">
  <si>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</si>
  <si>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</si>
  <si>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</si>
  <si>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</si>
  <si>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</si>
  <si>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</si>
  <si>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</si>
  <si>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</si>
  <si>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</si>
  <si>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</si>
  <si>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</si>
  <si>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</si>
  <si>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</si>
  <si>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</si>
  <si>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</si>
  <si>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</si>
  <si>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</si>
  <si>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</si>
  <si>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</si>
  <si>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</si>
  <si>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</si>
  <si>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</si>
  <si>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</si>
  <si>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</si>
  <si>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</si>
  <si>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</si>
  <si>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</si>
  <si>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</si>
  <si>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</si>
  <si>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</si>
  <si>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</si>
  <si>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</si>
  <si>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</si>
  <si>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</si>
  <si>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</si>
  <si>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</si>
  <si>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</si>
  <si>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</si>
  <si>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</si>
  <si>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</si>
  <si>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</si>
  <si>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</si>
  <si>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</si>
  <si>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</si>
  <si>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</si>
  <si>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</si>
  <si>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</si>
  <si>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</si>
  <si>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</si>
  <si>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</si>
  <si>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</si>
  <si>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</si>
  <si>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</si>
  <si>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</si>
  <si>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</si>
  <si>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</si>
  <si>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</si>
  <si>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</si>
  <si>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</si>
  <si>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</si>
  <si>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</si>
  <si>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</si>
  <si>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</si>
  <si>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</si>
  <si>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</si>
  <si>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</si>
  <si>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</si>
  <si>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</si>
  <si>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</si>
  <si>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</si>
  <si>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</si>
  <si>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</si>
  <si>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</si>
  <si>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</si>
  <si>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</si>
  <si>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</si>
  <si>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</si>
  <si>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</si>
  <si>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</si>
  <si>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</si>
  <si>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</si>
  <si>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</si>
  <si>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</si>
  <si>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</si>
  <si>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</si>
  <si>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</si>
  <si>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</si>
  <si>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</si>
  <si>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</si>
  <si>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</si>
  <si>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</si>
  <si>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</si>
  <si>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</si>
  <si>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</si>
  <si>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</si>
  <si>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</si>
  <si>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</si>
  <si>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</si>
  <si>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</si>
  <si>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</si>
  <si>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</si>
  <si>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</si>
  <si>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</si>
  <si>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</si>
  <si>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</si>
  <si>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</si>
  <si>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</si>
  <si>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</si>
  <si>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</si>
  <si>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</si>
  <si>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</si>
  <si>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</si>
  <si>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</si>
  <si>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</si>
  <si>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</si>
  <si>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</si>
  <si>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</si>
  <si>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</si>
  <si>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</si>
  <si>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</si>
  <si>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</si>
  <si>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</si>
  <si>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</si>
  <si>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</si>
  <si>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</si>
  <si>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</si>
  <si>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</si>
  <si>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</si>
  <si>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</si>
  <si>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</si>
  <si>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</si>
  <si>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</si>
  <si>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</si>
  <si>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</si>
  <si>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</si>
  <si>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</si>
  <si>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</si>
  <si>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</si>
  <si>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</si>
  <si>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</si>
  <si>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</si>
  <si>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</si>
  <si>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</si>
  <si>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</si>
  <si>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</si>
  <si>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</si>
  <si>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</si>
  <si>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</si>
  <si>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</si>
  <si>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</si>
  <si>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</si>
  <si>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</si>
  <si>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</si>
  <si>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</si>
  <si>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</si>
  <si>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</si>
  <si>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</si>
  <si>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</si>
  <si>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</si>
  <si>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</si>
  <si>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</si>
  <si>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</si>
  <si>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</si>
  <si>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</si>
  <si>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</si>
  <si>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</si>
  <si>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</si>
  <si>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</si>
  <si>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</si>
  <si>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</si>
  <si>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</si>
  <si>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</si>
  <si>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</si>
  <si>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</si>
  <si>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</si>
  <si>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</si>
  <si>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</si>
  <si>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</si>
  <si>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</si>
  <si>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</si>
  <si>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</si>
  <si>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</si>
  <si>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</si>
  <si>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</si>
  <si>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</si>
  <si>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</si>
  <si>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</si>
  <si>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</si>
  <si>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</si>
  <si>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</si>
  <si>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</si>
  <si>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</si>
  <si>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</si>
  <si>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</si>
  <si>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</si>
  <si>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</si>
  <si>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</si>
  <si>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</si>
  <si>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</si>
  <si>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</si>
  <si>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</si>
  <si>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</si>
  <si>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</si>
  <si>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</si>
  <si>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</si>
  <si>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</si>
  <si>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</si>
  <si>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</si>
  <si>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</si>
  <si>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</si>
  <si>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</si>
  <si>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</si>
  <si>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</si>
  <si>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</si>
  <si>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</si>
  <si>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</si>
  <si>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</si>
  <si>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</si>
  <si>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</si>
  <si>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</si>
  <si>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</si>
  <si>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</si>
  <si>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</si>
  <si>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</si>
  <si>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</si>
  <si>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</si>
  <si>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</si>
  <si>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</si>
  <si>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</si>
  <si>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</si>
  <si>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</si>
  <si>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</si>
  <si>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</si>
  <si>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</si>
  <si>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</si>
  <si>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</si>
  <si>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</si>
  <si>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</si>
  <si>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</si>
  <si>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</si>
  <si>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</si>
  <si>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</si>
  <si>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</si>
  <si>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</si>
  <si>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</si>
  <si>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</si>
  <si>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</si>
  <si>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</si>
  <si>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</si>
  <si>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</si>
  <si>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</si>
  <si>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</si>
  <si>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</si>
  <si>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</si>
  <si>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</si>
  <si>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</si>
  <si>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</si>
  <si>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</si>
  <si>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</si>
  <si>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</si>
  <si>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</si>
  <si>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</si>
  <si>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</si>
  <si>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</si>
  <si>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</si>
  <si>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</si>
  <si>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</si>
  <si>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</si>
  <si>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</si>
  <si>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</si>
  <si>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</si>
  <si>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</si>
  <si>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</si>
  <si>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</si>
  <si>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</si>
  <si>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</si>
  <si>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</si>
  <si>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</si>
  <si>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</si>
  <si>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</si>
  <si>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</si>
  <si>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</si>
  <si>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</si>
  <si>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</si>
  <si>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</si>
  <si>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</si>
  <si>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</si>
  <si>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</si>
  <si>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</si>
  <si>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</si>
  <si>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</si>
  <si>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</si>
  <si>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</si>
  <si>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</si>
  <si>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</si>
  <si>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</si>
  <si>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</si>
  <si>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</si>
  <si>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</si>
  <si>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</si>
  <si>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</si>
  <si>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</si>
  <si>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</si>
  <si>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</si>
  <si>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</si>
  <si>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</si>
  <si>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</si>
  <si>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</si>
  <si>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</si>
  <si>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</si>
  <si>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</si>
  <si>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</si>
  <si>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</si>
  <si>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</si>
  <si>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</si>
  <si>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</si>
  <si>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</si>
  <si>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</si>
  <si>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</si>
  <si>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</si>
  <si>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</si>
  <si>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</si>
  <si>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</si>
  <si>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</si>
  <si>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</si>
  <si>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</si>
  <si>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</si>
  <si>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</si>
  <si>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</si>
  <si>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</si>
  <si>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</si>
  <si>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</si>
  <si>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</si>
  <si>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</si>
  <si>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</si>
  <si>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</si>
  <si>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</si>
  <si>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</si>
  <si>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</si>
  <si>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</si>
  <si>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</si>
  <si>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</si>
  <si>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</si>
  <si>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</si>
  <si>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</si>
  <si>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</si>
  <si>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</si>
  <si>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</si>
  <si>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</si>
  <si>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</si>
  <si>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</si>
  <si>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</si>
  <si>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</si>
  <si>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</si>
  <si>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</si>
  <si>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</si>
  <si>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</si>
  <si>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</si>
  <si>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</si>
  <si>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</si>
  <si>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</si>
  <si>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</si>
  <si>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</si>
  <si>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</si>
  <si>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</si>
  <si>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</si>
  <si>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</si>
  <si>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</si>
  <si>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</si>
  <si>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</si>
  <si>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</si>
  <si>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</si>
  <si>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</si>
  <si>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</si>
  <si>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</si>
  <si>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</si>
  <si>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</si>
  <si>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</si>
  <si>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</si>
  <si>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</si>
  <si>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</si>
  <si>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</si>
  <si>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</si>
  <si>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</si>
  <si>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</si>
  <si>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</si>
  <si>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</si>
  <si>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</si>
  <si>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</si>
  <si>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</si>
  <si>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</si>
  <si>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</si>
  <si>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</si>
  <si>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</si>
  <si>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</si>
  <si>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</si>
  <si>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</si>
  <si>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</si>
  <si>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</si>
  <si>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</si>
  <si>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</si>
  <si>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</si>
  <si>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</si>
  <si>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</si>
  <si>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</si>
  <si>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</si>
  <si>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</si>
  <si>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</si>
  <si>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</si>
  <si>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</si>
  <si>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</si>
  <si>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</si>
  <si>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</si>
  <si>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</si>
  <si>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</si>
  <si>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</si>
  <si>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</si>
  <si>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</si>
  <si>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</si>
  <si>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</si>
  <si>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</si>
  <si>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</si>
  <si>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</si>
  <si>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</si>
  <si>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</si>
  <si>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</si>
  <si>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</si>
  <si>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</si>
  <si>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</si>
  <si>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</si>
  <si>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</si>
  <si>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</si>
  <si>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</si>
  <si>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</si>
  <si>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</si>
  <si>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</si>
  <si>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</si>
  <si>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</si>
  <si>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</si>
  <si>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</si>
  <si>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</si>
  <si>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</si>
  <si>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</si>
  <si>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</si>
  <si>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</si>
  <si>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</si>
  <si>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</si>
  <si>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</si>
  <si>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</si>
  <si>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</si>
  <si>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</si>
  <si>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</si>
  <si>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</si>
  <si>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</si>
  <si>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</si>
  <si>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</si>
  <si>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</si>
  <si>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</si>
  <si>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</si>
  <si>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</si>
  <si>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</si>
  <si>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</si>
  <si>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</si>
  <si>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</si>
  <si>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</si>
  <si>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</si>
  <si>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</si>
  <si>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</si>
  <si>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</si>
  <si>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</si>
  <si>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</si>
  <si>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</si>
  <si>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</si>
  <si>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</si>
  <si>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</si>
  <si>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</si>
  <si>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</si>
  <si>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</si>
  <si>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</si>
  <si>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</si>
  <si>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</si>
  <si>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</si>
  <si>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</si>
  <si>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</si>
  <si>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</si>
  <si>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</si>
  <si>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</si>
  <si>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</si>
  <si>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</si>
  <si>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</si>
  <si>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</si>
  <si>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</si>
  <si>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</si>
  <si>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</si>
  <si>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</si>
  <si>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</si>
  <si>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</si>
  <si>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</si>
  <si>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</si>
  <si>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</si>
  <si>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</si>
  <si>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</si>
  <si>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</si>
  <si>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</si>
  <si>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</si>
  <si>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</si>
  <si>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</si>
  <si>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</si>
  <si>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</si>
  <si>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</si>
  <si>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</si>
  <si>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</si>
  <si>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</si>
  <si>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</si>
  <si>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</si>
  <si>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</si>
  <si>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</si>
  <si>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</si>
  <si>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</si>
  <si>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</si>
  <si>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</si>
  <si>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</si>
  <si>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</si>
  <si>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</si>
  <si>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</si>
  <si>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</si>
  <si>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</si>
  <si>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</si>
  <si>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</si>
  <si>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</si>
  <si>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</si>
  <si>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</si>
  <si>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</si>
  <si>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</si>
  <si>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</si>
  <si>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</si>
  <si>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</si>
  <si>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</si>
  <si>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</si>
  <si>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</si>
  <si>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</si>
  <si>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</si>
  <si>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</si>
  <si>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</si>
  <si>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</si>
  <si>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</si>
  <si>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</si>
  <si>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</si>
  <si>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</si>
  <si>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</si>
  <si>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</si>
  <si>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1.1.3.1</t>
  </si>
  <si>
    <t xml:space="preserve"> - из щебня балластного фр.25-60 (с К 1,26 уплотнения)</t>
  </si>
  <si>
    <t>1.1.4.1</t>
  </si>
  <si>
    <t xml:space="preserve"> - гравийно-песчаная подушка  (с К 1,2 уплотнения)</t>
  </si>
  <si>
    <t>1.1.12</t>
  </si>
  <si>
    <t>Корректировка отметки ж/д путей к проектной с учетом нового трансбордера</t>
  </si>
  <si>
    <t>1.2.3.1</t>
  </si>
  <si>
    <t xml:space="preserve"> - из щебня балластного фр.25-60 (с К 1, 26 уплотнения)</t>
  </si>
  <si>
    <t>1.2.4.1</t>
  </si>
  <si>
    <t xml:space="preserve"> - гравийно-песчаная подушка  (с К 1,2 уплотнения )</t>
  </si>
  <si>
    <t>1.3.3.1</t>
  </si>
  <si>
    <t>1.3.4.1</t>
  </si>
  <si>
    <t xml:space="preserve"> - гравийно-песчаная подушка (с К 1,2 уплотнения)</t>
  </si>
  <si>
    <t>1.3.5.1</t>
  </si>
  <si>
    <t>1.3.13</t>
  </si>
  <si>
    <t>1.4.3.1</t>
  </si>
  <si>
    <t xml:space="preserve"> - из щебня балластного фр.25-60 (К 1,26 уплотнения)</t>
  </si>
  <si>
    <t>1.4.4.1</t>
  </si>
  <si>
    <t xml:space="preserve"> - гравийно-песчаная подушка (К 1,2 уплотнения)</t>
  </si>
  <si>
    <t>1.4.12</t>
  </si>
  <si>
    <t>2.10</t>
  </si>
  <si>
    <t>Резка асфальтового покрытия фрезой</t>
  </si>
  <si>
    <t>Устройство плинтуса из фасонного элемента</t>
  </si>
  <si>
    <t>пм</t>
  </si>
  <si>
    <t>4.6</t>
  </si>
  <si>
    <t>4.7</t>
  </si>
  <si>
    <t>4.8</t>
  </si>
  <si>
    <t>Сверление отверстий в бетоне на глубину 250мм и становка хим. анкеров М24 на высокопрочный клеевой состав</t>
  </si>
  <si>
    <t>4.9</t>
  </si>
  <si>
    <t>4.10</t>
  </si>
  <si>
    <t>Сверленние отверстий Ø12х115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</si>
  <si>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</si>
  <si>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</si>
  <si>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</si>
  <si>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</si>
  <si>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</si>
  <si>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Монтаж металлической лестницы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</si>
  <si>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</si>
  <si>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</si>
  <si>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</si>
  <si>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</si>
  <si>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</si>
  <si>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расцветки на пол</t>
  </si>
  <si>
    <t>Дополнительные работы</t>
  </si>
  <si>
    <t>5.75</t>
  </si>
  <si>
    <t>5.76</t>
  </si>
  <si>
    <t>5.77</t>
  </si>
  <si>
    <t>Кирпичная кладка из полнотелого керамического кирпича толшиной 250мм армированная сеткой 50х50х3 Вр-1 через 3 ряда кладки</t>
  </si>
  <si>
    <t>5.78</t>
  </si>
  <si>
    <t>Устройство фасадов  ось 33</t>
  </si>
  <si>
    <t>6.1</t>
  </si>
  <si>
    <t>Установка и разборка инвентарных и наружных лесов высотой 14,8м</t>
  </si>
  <si>
    <t>6.2</t>
  </si>
  <si>
    <t xml:space="preserve">Монтаж подсистемы </t>
  </si>
  <si>
    <t>6.3</t>
  </si>
  <si>
    <t xml:space="preserve">Монтаж проф.листа </t>
  </si>
  <si>
    <t>6.4</t>
  </si>
  <si>
    <t>Монтаж фасоных элементов</t>
  </si>
  <si>
    <t>Демонтажные работы</t>
  </si>
  <si>
    <t>7.1</t>
  </si>
  <si>
    <t>Демонтаж кондиционеров в помещении АБК в осях 4-23/В</t>
  </si>
  <si>
    <t>7.2</t>
  </si>
  <si>
    <t>Демонтаж пожарного водопровода по оси Б</t>
  </si>
  <si>
    <t>7.3</t>
  </si>
  <si>
    <t>Демонтаж пожарных опусков д.57 мм по колоннам по оси Б</t>
  </si>
  <si>
    <t>7.4</t>
  </si>
  <si>
    <t>Демонтаж кранов пожарных Ду50</t>
  </si>
  <si>
    <t>7.5</t>
  </si>
  <si>
    <t>Демонтаж шкафов пожарных настенных</t>
  </si>
  <si>
    <t>7.6</t>
  </si>
  <si>
    <t>Демонтаж кранов шаровых Ду50</t>
  </si>
  <si>
    <t>7.7</t>
  </si>
  <si>
    <t>Демонтаж подкрановых площадок</t>
  </si>
  <si>
    <t>7.8</t>
  </si>
  <si>
    <t>Ремонт пола после демонтажа электрических шкафов</t>
  </si>
  <si>
    <t>7.9</t>
  </si>
  <si>
    <t>Демонтаж воздуховодов существующей вентиляции</t>
  </si>
  <si>
    <t>7.10</t>
  </si>
  <si>
    <t>Демонтаж отводов вентиляторов радиальных 90 град 800х800 в помещениях  техэтажа</t>
  </si>
  <si>
    <t>7.11</t>
  </si>
  <si>
    <t>Демонтаж жалюзийных решеток (клапанов)</t>
  </si>
  <si>
    <t>7.12</t>
  </si>
  <si>
    <t>Демонтаж вентиляторов радиальных напольных № 2,5 на высоте 4м</t>
  </si>
  <si>
    <t>7.13</t>
  </si>
  <si>
    <t>Демонтаж тепловых завес водяных 45кВт по оси 33 в осях А3-Б</t>
  </si>
  <si>
    <t>7.14</t>
  </si>
  <si>
    <t>Перенос задвижек тепловых завес по оси 33 в осях А3-Б</t>
  </si>
  <si>
    <t>Работы в венткамере</t>
  </si>
  <si>
    <t>8.1</t>
  </si>
  <si>
    <t>Демонтаж отводов вентиляторов радиальных</t>
  </si>
  <si>
    <t>8.2</t>
  </si>
  <si>
    <t>8.3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</si>
  <si>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</si>
  <si>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</si>
  <si>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9.1</t>
  </si>
  <si>
    <t>Изготовление стоек под ЯВЗЩ</t>
  </si>
  <si>
    <t>9.2</t>
  </si>
  <si>
    <t>Подрезка тупиковых упоров пути 1,2,3,4</t>
  </si>
  <si>
    <t>9.3</t>
  </si>
  <si>
    <t>Устройство страховочных троссовых линий по оси Б</t>
  </si>
  <si>
    <t>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</si>
  <si>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</si>
  <si>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9.5</t>
  </si>
  <si>
    <t>Устройство отверстий в кровле цеха под монтаж воздуховодов для систем ОВ1, ОВ3 с последующей заделкой</t>
  </si>
  <si>
    <t>9.6</t>
  </si>
  <si>
    <t>Заделка мест прохода воздуховодов системы ОВ1 в помещение венткамеры кирпичной кладки с штукатуркой и покраской</t>
  </si>
  <si>
    <t>9.7</t>
  </si>
  <si>
    <t>Монтаж металлического плинтуса в оси А</t>
  </si>
  <si>
    <t>9.8</t>
  </si>
  <si>
    <t>Заделка проема ворот в осях А/3-Б - 1 с последующей штукатуркой и покраской</t>
  </si>
  <si>
    <t>9.9</t>
  </si>
  <si>
    <t>Монтаж металлических крышек лотка в осях 21-22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</si>
  <si>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</si>
  <si>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</si>
  <si>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</si>
  <si>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</si>
  <si>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</si>
  <si>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5 от  20.08.2024</t>
  </si>
  <si>
    <t>нет таких работ</t>
  </si>
  <si>
    <t>не учли в 4 выполнении</t>
  </si>
  <si>
    <t>Переустройство металлической лестницы с монтажом</t>
  </si>
  <si>
    <t>июнь 24г.</t>
  </si>
  <si>
    <t>23.05.2024</t>
  </si>
  <si>
    <r>
      <t>Сверлени</t>
    </r>
    <r>
      <rPr>
        <sz val="10"/>
        <color rgb="FFFF000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 xml:space="preserve"> отверстий в бетоне на глубину 250мм и становка хим. анкеров М24 на высокопрочный клеевой состав</t>
    </r>
  </si>
  <si>
    <t>Нанесение сигнальной расценки на пол</t>
  </si>
  <si>
    <t>!!!!!!!!!</t>
  </si>
  <si>
    <t>9</t>
  </si>
  <si>
    <t>130-23-АС3 Архитектурно-строительные решения</t>
  </si>
  <si>
    <t>Устройство мк отверстий диам. 400 мм в покрытии здания</t>
  </si>
  <si>
    <t>10</t>
  </si>
  <si>
    <t>10.1</t>
  </si>
  <si>
    <t>Выполнение 6 от  01.10.2024</t>
  </si>
  <si>
    <t>Выполнение 7 от  15.10.2024</t>
  </si>
  <si>
    <t>6</t>
  </si>
  <si>
    <t>01.08.2024</t>
  </si>
  <si>
    <t>7</t>
  </si>
  <si>
    <t>01.10.24</t>
  </si>
  <si>
    <t>Октябрь</t>
  </si>
  <si>
    <t>15.10.24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</si>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</sst>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  <numFmt numFmtId="175" formatCode="0.00_ ;[Red]\-0.00\ "/>
    <numFmt numFmtId="176" formatCode="#,##0.000"/>
    <numFmt numFmtId="177" formatCode="0.0"/>
    <numFmt numFmtId="178" formatCode="0.000_ ;[Red]\-0.000\ "/>
  </numFmts>
  <fonts count="10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FF0000"/>
      <name val="Arial Narrow"/>
      <family val="2"/>
      <charset val="204"/>
    </font>
    <font>
      <sz val="11"/>
      <color rgb="FF00B050"/>
      <name val="Arial"/>
      <family val="2"/>
      <charset val="204"/>
    </font>
    <font>
      <sz val="10"/>
      <color rgb="FFFFC000"/>
      <name val="Arial Narrow"/>
      <family val="2"/>
      <charset val="204"/>
    </font>
    <font>
      <b/>
      <i/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0"/>
      <color rgb="FFFF0000"/>
      <name val="Times New Roman"/>
      <family val="1"/>
    </font>
    <font>
      <sz val="20"/>
      <color rgb="FFFF0000"/>
      <name val="Arial Narrow"/>
      <family val="2"/>
      <charset val="204"/>
    </font>
    <font>
      <sz val="10"/>
      <color rgb="FF7030A0"/>
      <name val="Arial Narrow"/>
      <family val="2"/>
      <charset val="204"/>
    </font>
    <font>
      <b/>
      <i/>
      <sz val="10"/>
      <color rgb="FF7030A0"/>
      <name val="Arial Narrow"/>
      <family val="2"/>
      <charset val="204"/>
    </font>
    <font>
      <sz val="11"/>
      <color rgb="FF7030A0"/>
      <name val="Arial Narrow"/>
      <family val="2"/>
      <charset val="204"/>
    </font>
    <font>
      <sz val="11"/>
      <color theme="4"/>
      <name val="Arial Narrow"/>
      <family val="2"/>
      <charset val="204"/>
    </font>
    <font>
      <b/>
      <sz val="11"/>
      <color theme="4"/>
      <name val="Arial Narrow"/>
      <family val="2"/>
      <charset val="204"/>
    </font>
    <font>
      <sz val="10"/>
      <color theme="4"/>
      <name val="Arial Narrow"/>
      <family val="2"/>
      <charset val="204"/>
    </font>
    <font>
      <b/>
      <sz val="10"/>
      <color theme="4"/>
      <name val="Arial Narrow"/>
      <family val="2"/>
      <charset val="204"/>
    </font>
    <font>
      <u/>
      <sz val="10"/>
      <color theme="4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sz val="11"/>
      <color rgb="FF1F497D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BE4D5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5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6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130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5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5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5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6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7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8" fontId="28" fillId="0" borderId="0" xfId="4" applyNumberFormat="1" applyFont="1" applyAlignment="1">
      <alignment horizontal="center"/>
    </xf>
    <xf numFmtId="0" fontId="28" fillId="0" borderId="0" xfId="8" applyFont="1"/>
    <xf numFmtId="168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6" fontId="24" fillId="0" borderId="0" xfId="8" applyNumberFormat="1" applyFont="1"/>
    <xf numFmtId="0" fontId="26" fillId="0" borderId="0" xfId="8" applyFont="1"/>
    <xf numFmtId="165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9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9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5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4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9" fontId="17" fillId="0" borderId="3" xfId="8" applyNumberFormat="1" applyBorder="1" applyAlignment="1">
      <alignment horizontal="center"/>
    </xf>
    <xf numFmtId="169" fontId="13" fillId="0" borderId="6" xfId="8" applyNumberFormat="1" applyFont="1" applyBorder="1" applyAlignment="1">
      <alignment horizontal="center"/>
    </xf>
    <xf numFmtId="169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5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4" fontId="32" fillId="0" borderId="0" xfId="12" applyNumberFormat="1" applyFont="1" applyAlignment="1">
      <alignment horizontal="center" vertical="center"/>
    </xf>
    <xf numFmtId="169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5" fontId="39" fillId="0" borderId="3" xfId="9" applyFont="1" applyBorder="1"/>
    <xf numFmtId="165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5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5" fontId="43" fillId="0" borderId="3" xfId="9" applyFont="1" applyBorder="1"/>
    <xf numFmtId="165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9" fontId="13" fillId="0" borderId="5" xfId="8" applyNumberFormat="1" applyFont="1" applyBorder="1" applyAlignment="1">
      <alignment horizontal="center"/>
    </xf>
    <xf numFmtId="169" fontId="13" fillId="0" borderId="1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9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9" fontId="13" fillId="0" borderId="2" xfId="8" applyNumberFormat="1" applyFont="1" applyBorder="1" applyAlignment="1">
      <alignment horizontal="center"/>
    </xf>
    <xf numFmtId="169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9" fontId="13" fillId="0" borderId="9" xfId="8" applyNumberFormat="1" applyFont="1" applyBorder="1" applyAlignment="1">
      <alignment horizontal="center"/>
    </xf>
    <xf numFmtId="169" fontId="13" fillId="0" borderId="13" xfId="8" applyNumberFormat="1" applyFont="1" applyBorder="1" applyAlignment="1">
      <alignment horizontal="center"/>
    </xf>
    <xf numFmtId="169" fontId="13" fillId="0" borderId="7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5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9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5" fontId="43" fillId="0" borderId="34" xfId="9" applyFont="1" applyBorder="1"/>
    <xf numFmtId="165" fontId="43" fillId="0" borderId="34" xfId="9" applyFont="1" applyBorder="1" applyAlignment="1">
      <alignment horizontal="center" vertical="center"/>
    </xf>
    <xf numFmtId="165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5" fontId="47" fillId="0" borderId="5" xfId="9" applyFont="1" applyBorder="1" applyAlignment="1">
      <alignment horizontal="center" vertical="center"/>
    </xf>
    <xf numFmtId="165" fontId="47" fillId="0" borderId="5" xfId="8" applyNumberFormat="1" applyFont="1" applyBorder="1" applyAlignment="1">
      <alignment horizontal="center" vertical="center"/>
    </xf>
    <xf numFmtId="165" fontId="48" fillId="0" borderId="0" xfId="9" applyFont="1"/>
    <xf numFmtId="165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5" fontId="49" fillId="0" borderId="0" xfId="9" applyFont="1" applyAlignment="1">
      <alignment vertical="center"/>
    </xf>
    <xf numFmtId="165" fontId="25" fillId="0" borderId="0" xfId="9" applyFont="1" applyAlignment="1">
      <alignment vertical="center"/>
    </xf>
    <xf numFmtId="165" fontId="13" fillId="0" borderId="0" xfId="9" applyFont="1" applyAlignment="1">
      <alignment vertical="center"/>
    </xf>
    <xf numFmtId="165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5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5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5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5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5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4" fontId="12" fillId="10" borderId="3" xfId="10" applyNumberFormat="1" applyFont="1" applyFill="1" applyBorder="1" applyAlignment="1">
      <alignment horizontal="right" vertical="center"/>
    </xf>
    <xf numFmtId="175" fontId="16" fillId="0" borderId="0" xfId="0" applyNumberFormat="1" applyFont="1" applyAlignment="1">
      <alignment horizontal="right" vertical="center"/>
    </xf>
    <xf numFmtId="175" fontId="16" fillId="0" borderId="0" xfId="0" applyNumberFormat="1" applyFont="1"/>
    <xf numFmtId="175" fontId="12" fillId="12" borderId="7" xfId="0" applyNumberFormat="1" applyFont="1" applyFill="1" applyBorder="1" applyAlignment="1">
      <alignment horizontal="center" vertical="center"/>
    </xf>
    <xf numFmtId="175" fontId="85" fillId="12" borderId="7" xfId="0" applyNumberFormat="1" applyFont="1" applyFill="1" applyBorder="1" applyAlignment="1">
      <alignment horizontal="center" vertical="center"/>
    </xf>
    <xf numFmtId="175" fontId="69" fillId="12" borderId="0" xfId="0" applyNumberFormat="1" applyFont="1" applyFill="1" applyAlignment="1">
      <alignment vertical="center"/>
    </xf>
    <xf numFmtId="175" fontId="69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5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3" fillId="7" borderId="0" xfId="10" applyFill="1"/>
    <xf numFmtId="14" fontId="57" fillId="10" borderId="3" xfId="15" applyNumberFormat="1" applyFont="1" applyFill="1" applyBorder="1" applyAlignment="1">
      <alignment horizontal="center"/>
    </xf>
    <xf numFmtId="0" fontId="57" fillId="10" borderId="0" xfId="15" applyFont="1" applyFill="1" applyAlignment="1">
      <alignment horizontal="right"/>
    </xf>
    <xf numFmtId="14" fontId="77" fillId="10" borderId="25" xfId="16" applyNumberFormat="1" applyFont="1" applyFill="1" applyBorder="1" applyAlignment="1" applyProtection="1">
      <alignment horizontal="center" vertical="center"/>
      <protection locked="0"/>
    </xf>
    <xf numFmtId="14" fontId="55" fillId="10" borderId="25" xfId="16" applyNumberFormat="1" applyFont="1" applyFill="1" applyBorder="1" applyAlignment="1" applyProtection="1">
      <alignment horizontal="center" vertical="center"/>
      <protection locked="0"/>
    </xf>
    <xf numFmtId="14" fontId="77" fillId="10" borderId="25" xfId="16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0" fontId="36" fillId="0" borderId="0" xfId="16" applyFont="1" applyAlignment="1">
      <alignment horizontal="center"/>
    </xf>
    <xf numFmtId="0" fontId="55" fillId="0" borderId="3" xfId="10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4" fontId="12" fillId="9" borderId="3" xfId="0" applyNumberFormat="1" applyFont="1" applyFill="1" applyBorder="1" applyAlignment="1">
      <alignment horizontal="center" vertical="center" wrapText="1"/>
    </xf>
    <xf numFmtId="4" fontId="85" fillId="0" borderId="3" xfId="0" applyNumberFormat="1" applyFont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0" fontId="85" fillId="0" borderId="3" xfId="0" quotePrefix="1" applyFont="1" applyBorder="1" applyAlignment="1">
      <alignment horizontal="center" vertical="center"/>
    </xf>
    <xf numFmtId="4" fontId="91" fillId="0" borderId="3" xfId="20" applyNumberFormat="1" applyFont="1" applyBorder="1" applyAlignment="1">
      <alignment horizontal="right" vertical="center" wrapText="1"/>
    </xf>
    <xf numFmtId="0" fontId="18" fillId="0" borderId="3" xfId="0" quotePrefix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16" fillId="15" borderId="0" xfId="0" applyFont="1" applyFill="1"/>
    <xf numFmtId="0" fontId="11" fillId="0" borderId="0" xfId="0" applyFont="1" applyAlignment="1">
      <alignment horizontal="center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6" fillId="0" borderId="0" xfId="0" applyFont="1" applyAlignment="1">
      <alignment horizontal="center"/>
    </xf>
    <xf numFmtId="0" fontId="12" fillId="10" borderId="3" xfId="0" applyFont="1" applyFill="1" applyBorder="1" applyAlignment="1">
      <alignment horizontal="center" vertical="center"/>
    </xf>
    <xf numFmtId="0" fontId="12" fillId="10" borderId="8" xfId="0" applyFont="1" applyFill="1" applyBorder="1"/>
    <xf numFmtId="0" fontId="12" fillId="10" borderId="3" xfId="0" applyFont="1" applyFill="1" applyBorder="1"/>
    <xf numFmtId="0" fontId="12" fillId="10" borderId="6" xfId="0" applyFont="1" applyFill="1" applyBorder="1"/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center" vertical="center" wrapText="1"/>
    </xf>
    <xf numFmtId="3" fontId="18" fillId="10" borderId="3" xfId="0" applyNumberFormat="1" applyFont="1" applyFill="1" applyBorder="1" applyAlignment="1">
      <alignment horizontal="center" vertical="center" wrapText="1"/>
    </xf>
    <xf numFmtId="4" fontId="18" fillId="10" borderId="3" xfId="0" applyNumberFormat="1" applyFont="1" applyFill="1" applyBorder="1" applyAlignment="1">
      <alignment horizontal="right" vertical="center" wrapText="1"/>
    </xf>
    <xf numFmtId="4" fontId="18" fillId="10" borderId="6" xfId="0" applyNumberFormat="1" applyFont="1" applyFill="1" applyBorder="1" applyAlignment="1">
      <alignment horizontal="center" vertical="center" wrapText="1"/>
    </xf>
    <xf numFmtId="16" fontId="18" fillId="16" borderId="43" xfId="0" quotePrefix="1" applyNumberFormat="1" applyFont="1" applyFill="1" applyBorder="1" applyAlignment="1">
      <alignment horizontal="center" vertical="center"/>
    </xf>
    <xf numFmtId="0" fontId="68" fillId="16" borderId="3" xfId="0" applyFont="1" applyFill="1" applyBorder="1" applyAlignment="1">
      <alignment wrapText="1"/>
    </xf>
    <xf numFmtId="0" fontId="12" fillId="16" borderId="3" xfId="0" applyFont="1" applyFill="1" applyBorder="1" applyAlignment="1">
      <alignment horizontal="center" vertical="center"/>
    </xf>
    <xf numFmtId="4" fontId="18" fillId="17" borderId="3" xfId="0" applyNumberFormat="1" applyFont="1" applyFill="1" applyBorder="1" applyAlignment="1">
      <alignment horizontal="center" vertical="center"/>
    </xf>
    <xf numFmtId="3" fontId="18" fillId="17" borderId="3" xfId="0" applyNumberFormat="1" applyFont="1" applyFill="1" applyBorder="1" applyAlignment="1">
      <alignment horizontal="center" vertical="center"/>
    </xf>
    <xf numFmtId="4" fontId="18" fillId="17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10" borderId="43" xfId="0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wrapText="1"/>
    </xf>
    <xf numFmtId="0" fontId="12" fillId="10" borderId="6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2" fontId="12" fillId="10" borderId="3" xfId="0" applyNumberFormat="1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wrapText="1"/>
    </xf>
    <xf numFmtId="0" fontId="12" fillId="7" borderId="3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1" fillId="18" borderId="0" xfId="0" applyFont="1" applyFill="1"/>
    <xf numFmtId="4" fontId="12" fillId="19" borderId="7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12" fillId="17" borderId="3" xfId="0" applyFont="1" applyFill="1" applyBorder="1" applyAlignment="1">
      <alignment vertical="center" wrapText="1"/>
    </xf>
    <xf numFmtId="0" fontId="12" fillId="21" borderId="3" xfId="0" applyFont="1" applyFill="1" applyBorder="1" applyAlignment="1">
      <alignment wrapText="1"/>
    </xf>
    <xf numFmtId="4" fontId="12" fillId="22" borderId="7" xfId="0" applyNumberFormat="1" applyFont="1" applyFill="1" applyBorder="1" applyAlignment="1">
      <alignment horizontal="center" vertical="center"/>
    </xf>
    <xf numFmtId="0" fontId="1" fillId="22" borderId="0" xfId="0" applyFont="1" applyFill="1" applyAlignment="1">
      <alignment horizontal="center"/>
    </xf>
    <xf numFmtId="0" fontId="1" fillId="22" borderId="0" xfId="0" applyFont="1" applyFill="1"/>
    <xf numFmtId="4" fontId="85" fillId="7" borderId="7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center"/>
    </xf>
    <xf numFmtId="0" fontId="68" fillId="10" borderId="3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18" borderId="0" xfId="0" applyNumberFormat="1" applyFont="1" applyFill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176" fontId="12" fillId="7" borderId="7" xfId="0" applyNumberFormat="1" applyFont="1" applyFill="1" applyBorder="1" applyAlignment="1">
      <alignment horizontal="center" vertical="center" wrapText="1"/>
    </xf>
    <xf numFmtId="4" fontId="92" fillId="7" borderId="7" xfId="0" applyNumberFormat="1" applyFont="1" applyFill="1" applyBorder="1" applyAlignment="1">
      <alignment horizontal="center" vertical="center" wrapText="1"/>
    </xf>
    <xf numFmtId="4" fontId="92" fillId="12" borderId="7" xfId="0" applyNumberFormat="1" applyFont="1" applyFill="1" applyBorder="1" applyAlignment="1">
      <alignment horizontal="center" vertical="center" wrapText="1"/>
    </xf>
    <xf numFmtId="4" fontId="12" fillId="19" borderId="7" xfId="0" applyNumberFormat="1" applyFont="1" applyFill="1" applyBorder="1" applyAlignment="1">
      <alignment horizontal="center" vertical="center" wrapText="1"/>
    </xf>
    <xf numFmtId="4" fontId="18" fillId="10" borderId="7" xfId="0" applyNumberFormat="1" applyFont="1" applyFill="1" applyBorder="1" applyAlignment="1">
      <alignment horizontal="center" vertical="center" wrapText="1"/>
    </xf>
    <xf numFmtId="4" fontId="18" fillId="23" borderId="7" xfId="0" applyNumberFormat="1" applyFont="1" applyFill="1" applyBorder="1" applyAlignment="1">
      <alignment horizontal="center" vertical="center" wrapText="1"/>
    </xf>
    <xf numFmtId="0" fontId="12" fillId="10" borderId="23" xfId="0" quotePrefix="1" applyFont="1" applyFill="1" applyBorder="1" applyAlignment="1">
      <alignment horizontal="center" vertical="center"/>
    </xf>
    <xf numFmtId="0" fontId="12" fillId="10" borderId="57" xfId="0" quotePrefix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vertical="center" wrapText="1"/>
    </xf>
    <xf numFmtId="0" fontId="12" fillId="19" borderId="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4" fontId="12" fillId="10" borderId="2" xfId="0" applyNumberFormat="1" applyFont="1" applyFill="1" applyBorder="1" applyAlignment="1">
      <alignment horizontal="center" vertical="center"/>
    </xf>
    <xf numFmtId="4" fontId="12" fillId="10" borderId="12" xfId="0" applyNumberFormat="1" applyFont="1" applyFill="1" applyBorder="1" applyAlignment="1">
      <alignment horizontal="center" vertical="center"/>
    </xf>
    <xf numFmtId="0" fontId="12" fillId="10" borderId="58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4" fontId="30" fillId="10" borderId="3" xfId="20" applyNumberFormat="1" applyFont="1" applyFill="1" applyBorder="1" applyAlignment="1">
      <alignment horizontal="right" vertical="center" wrapText="1"/>
    </xf>
    <xf numFmtId="0" fontId="12" fillId="19" borderId="3" xfId="0" applyFont="1" applyFill="1" applyBorder="1" applyAlignment="1">
      <alignment horizontal="center" vertical="center" wrapText="1"/>
    </xf>
    <xf numFmtId="0" fontId="86" fillId="10" borderId="7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vertical="center" wrapText="1"/>
    </xf>
    <xf numFmtId="4" fontId="69" fillId="10" borderId="3" xfId="0" applyNumberFormat="1" applyFont="1" applyFill="1" applyBorder="1" applyAlignment="1">
      <alignment horizontal="center" vertical="center"/>
    </xf>
    <xf numFmtId="0" fontId="11" fillId="18" borderId="0" xfId="0" applyFont="1" applyFill="1" applyAlignment="1">
      <alignment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85" fillId="10" borderId="43" xfId="0" quotePrefix="1" applyFont="1" applyFill="1" applyBorder="1" applyAlignment="1">
      <alignment horizontal="center" vertical="center"/>
    </xf>
    <xf numFmtId="0" fontId="93" fillId="10" borderId="3" xfId="0" applyFont="1" applyFill="1" applyBorder="1" applyAlignment="1">
      <alignment vertical="center" wrapText="1"/>
    </xf>
    <xf numFmtId="0" fontId="85" fillId="10" borderId="3" xfId="0" applyFont="1" applyFill="1" applyBorder="1" applyAlignment="1">
      <alignment horizontal="center" vertical="center" wrapText="1"/>
    </xf>
    <xf numFmtId="0" fontId="85" fillId="10" borderId="3" xfId="0" applyFont="1" applyFill="1" applyBorder="1" applyAlignment="1">
      <alignment horizontal="center" vertical="center"/>
    </xf>
    <xf numFmtId="4" fontId="85" fillId="10" borderId="3" xfId="0" applyNumberFormat="1" applyFont="1" applyFill="1" applyBorder="1" applyAlignment="1">
      <alignment horizontal="center" vertical="center"/>
    </xf>
    <xf numFmtId="4" fontId="85" fillId="10" borderId="6" xfId="0" applyNumberFormat="1" applyFont="1" applyFill="1" applyBorder="1" applyAlignment="1">
      <alignment horizontal="center" vertical="center"/>
    </xf>
    <xf numFmtId="0" fontId="85" fillId="0" borderId="42" xfId="0" applyFont="1" applyBorder="1" applyAlignment="1">
      <alignment horizontal="center" vertical="center" wrapText="1"/>
    </xf>
    <xf numFmtId="0" fontId="85" fillId="12" borderId="7" xfId="0" applyFont="1" applyFill="1" applyBorder="1" applyAlignment="1">
      <alignment horizontal="center" vertical="center" wrapText="1"/>
    </xf>
    <xf numFmtId="0" fontId="90" fillId="0" borderId="0" xfId="0" applyFont="1" applyAlignment="1">
      <alignment vertical="center"/>
    </xf>
    <xf numFmtId="0" fontId="85" fillId="10" borderId="3" xfId="0" applyFont="1" applyFill="1" applyBorder="1" applyAlignment="1">
      <alignment vertical="center" wrapText="1"/>
    </xf>
    <xf numFmtId="0" fontId="85" fillId="10" borderId="42" xfId="0" applyFont="1" applyFill="1" applyBorder="1" applyAlignment="1">
      <alignment horizontal="center" vertical="center" wrapText="1"/>
    </xf>
    <xf numFmtId="0" fontId="85" fillId="10" borderId="7" xfId="0" applyFont="1" applyFill="1" applyBorder="1" applyAlignment="1">
      <alignment horizontal="center" vertical="center" wrapText="1"/>
    </xf>
    <xf numFmtId="0" fontId="85" fillId="7" borderId="7" xfId="0" applyFont="1" applyFill="1" applyBorder="1" applyAlignment="1">
      <alignment horizontal="center" vertical="center" wrapText="1"/>
    </xf>
    <xf numFmtId="4" fontId="85" fillId="0" borderId="0" xfId="0" applyNumberFormat="1" applyFont="1" applyAlignment="1">
      <alignment horizontal="center" vertical="center"/>
    </xf>
    <xf numFmtId="0" fontId="94" fillId="10" borderId="7" xfId="0" applyFont="1" applyFill="1" applyBorder="1" applyAlignment="1">
      <alignment horizontal="center" vertical="center" wrapText="1"/>
    </xf>
    <xf numFmtId="0" fontId="94" fillId="7" borderId="7" xfId="0" applyFont="1" applyFill="1" applyBorder="1" applyAlignment="1">
      <alignment horizontal="center" vertical="center" wrapText="1"/>
    </xf>
    <xf numFmtId="0" fontId="94" fillId="12" borderId="7" xfId="0" applyFont="1" applyFill="1" applyBorder="1" applyAlignment="1">
      <alignment horizontal="center" vertical="center" wrapText="1"/>
    </xf>
    <xf numFmtId="4" fontId="94" fillId="0" borderId="0" xfId="0" applyNumberFormat="1" applyFont="1" applyAlignment="1">
      <alignment horizontal="center" vertical="center"/>
    </xf>
    <xf numFmtId="4" fontId="85" fillId="10" borderId="42" xfId="0" applyNumberFormat="1" applyFont="1" applyFill="1" applyBorder="1" applyAlignment="1">
      <alignment horizontal="center" vertical="center" wrapText="1"/>
    </xf>
    <xf numFmtId="0" fontId="95" fillId="0" borderId="3" xfId="15" applyFont="1" applyBorder="1" applyAlignment="1">
      <alignment horizontal="center"/>
    </xf>
    <xf numFmtId="14" fontId="95" fillId="0" borderId="3" xfId="15" applyNumberFormat="1" applyFont="1" applyBorder="1" applyAlignment="1">
      <alignment horizontal="center"/>
    </xf>
    <xf numFmtId="0" fontId="55" fillId="0" borderId="3" xfId="10" applyFont="1" applyBorder="1" applyAlignment="1">
      <alignment wrapText="1"/>
    </xf>
    <xf numFmtId="0" fontId="36" fillId="24" borderId="3" xfId="10" applyFont="1" applyFill="1" applyBorder="1" applyAlignment="1">
      <alignment horizontal="center" vertical="center" wrapText="1"/>
    </xf>
    <xf numFmtId="49" fontId="36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left" vertical="center" wrapText="1"/>
    </xf>
    <xf numFmtId="1" fontId="36" fillId="24" borderId="3" xfId="10" applyNumberFormat="1" applyFont="1" applyFill="1" applyBorder="1" applyAlignment="1">
      <alignment vertical="center" wrapText="1"/>
    </xf>
    <xf numFmtId="173" fontId="36" fillId="24" borderId="3" xfId="19" applyFont="1" applyFill="1" applyBorder="1" applyAlignment="1">
      <alignment horizontal="center" vertical="center" wrapText="1"/>
    </xf>
    <xf numFmtId="173" fontId="78" fillId="24" borderId="3" xfId="19" applyFont="1" applyFill="1" applyBorder="1" applyAlignment="1">
      <alignment vertical="center"/>
    </xf>
    <xf numFmtId="1" fontId="36" fillId="24" borderId="3" xfId="16" applyNumberFormat="1" applyFont="1" applyFill="1" applyBorder="1" applyAlignment="1">
      <alignment horizontal="right" vertical="center"/>
    </xf>
    <xf numFmtId="4" fontId="12" fillId="24" borderId="3" xfId="10" applyNumberFormat="1" applyFont="1" applyFill="1" applyBorder="1" applyAlignment="1">
      <alignment horizontal="right" vertical="center"/>
    </xf>
    <xf numFmtId="173" fontId="36" fillId="24" borderId="3" xfId="19" applyFont="1" applyFill="1" applyBorder="1" applyAlignment="1">
      <alignment horizontal="right" vertical="center"/>
    </xf>
    <xf numFmtId="173" fontId="78" fillId="24" borderId="3" xfId="19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center" vertical="center" wrapText="1"/>
    </xf>
    <xf numFmtId="49" fontId="87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right" vertical="center" wrapText="1"/>
    </xf>
    <xf numFmtId="49" fontId="87" fillId="10" borderId="3" xfId="10" applyNumberFormat="1" applyFont="1" applyFill="1" applyBorder="1" applyAlignment="1">
      <alignment horizontal="center" vertical="center" wrapText="1"/>
    </xf>
    <xf numFmtId="0" fontId="55" fillId="24" borderId="3" xfId="4" applyFont="1" applyFill="1" applyBorder="1" applyAlignment="1">
      <alignment horizontal="left" vertical="center" wrapText="1"/>
    </xf>
    <xf numFmtId="2" fontId="36" fillId="24" borderId="3" xfId="10" applyNumberFormat="1" applyFont="1" applyFill="1" applyBorder="1" applyAlignment="1">
      <alignment vertical="center" wrapText="1"/>
    </xf>
    <xf numFmtId="2" fontId="36" fillId="15" borderId="3" xfId="10" applyNumberFormat="1" applyFont="1" applyFill="1" applyBorder="1" applyAlignment="1">
      <alignment vertical="center" wrapText="1"/>
    </xf>
    <xf numFmtId="4" fontId="94" fillId="7" borderId="7" xfId="0" applyNumberFormat="1" applyFont="1" applyFill="1" applyBorder="1" applyAlignment="1">
      <alignment horizontal="center" vertical="center"/>
    </xf>
    <xf numFmtId="0" fontId="52" fillId="0" borderId="3" xfId="15" applyFont="1" applyBorder="1" applyAlignment="1">
      <alignment horizontal="center" vertical="center"/>
    </xf>
    <xf numFmtId="0" fontId="12" fillId="10" borderId="8" xfId="0" quotePrefix="1" applyFont="1" applyFill="1" applyBorder="1" applyAlignment="1">
      <alignment horizontal="center" vertical="center"/>
    </xf>
    <xf numFmtId="0" fontId="18" fillId="10" borderId="8" xfId="0" quotePrefix="1" applyFont="1" applyFill="1" applyBorder="1" applyAlignment="1">
      <alignment horizontal="center" vertical="center"/>
    </xf>
    <xf numFmtId="49" fontId="12" fillId="10" borderId="8" xfId="0" quotePrefix="1" applyNumberFormat="1" applyFont="1" applyFill="1" applyBorder="1" applyAlignment="1">
      <alignment horizontal="center" vertical="center"/>
    </xf>
    <xf numFmtId="49" fontId="12" fillId="10" borderId="56" xfId="0" quotePrefix="1" applyNumberFormat="1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vertical="center" wrapText="1"/>
    </xf>
    <xf numFmtId="0" fontId="12" fillId="10" borderId="25" xfId="0" applyFont="1" applyFill="1" applyBorder="1" applyAlignment="1">
      <alignment horizontal="center" vertical="center" wrapText="1"/>
    </xf>
    <xf numFmtId="4" fontId="12" fillId="10" borderId="25" xfId="0" applyNumberFormat="1" applyFont="1" applyFill="1" applyBorder="1" applyAlignment="1">
      <alignment horizontal="center" vertical="center"/>
    </xf>
    <xf numFmtId="4" fontId="69" fillId="10" borderId="6" xfId="0" applyNumberFormat="1" applyFont="1" applyFill="1" applyBorder="1" applyAlignment="1">
      <alignment horizontal="center" vertical="center"/>
    </xf>
    <xf numFmtId="4" fontId="12" fillId="10" borderId="26" xfId="0" applyNumberFormat="1" applyFont="1" applyFill="1" applyBorder="1" applyAlignment="1">
      <alignment horizontal="center" vertical="center"/>
    </xf>
    <xf numFmtId="0" fontId="12" fillId="10" borderId="46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96" fillId="0" borderId="0" xfId="0" applyFont="1"/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54" fillId="0" borderId="1" xfId="16" applyFont="1" applyBorder="1" applyAlignment="1">
      <alignment horizontal="left" wrapText="1"/>
    </xf>
    <xf numFmtId="0" fontId="55" fillId="0" borderId="3" xfId="10" applyFont="1" applyBorder="1" applyAlignment="1">
      <alignment horizontal="center" vertical="center" wrapText="1"/>
    </xf>
    <xf numFmtId="0" fontId="36" fillId="0" borderId="0" xfId="16" applyFont="1" applyAlignment="1">
      <alignment horizontal="center"/>
    </xf>
    <xf numFmtId="0" fontId="36" fillId="0" borderId="0" xfId="16" applyFont="1" applyAlignment="1">
      <alignment horizontal="right"/>
    </xf>
    <xf numFmtId="0" fontId="97" fillId="10" borderId="43" xfId="0" quotePrefix="1" applyFont="1" applyFill="1" applyBorder="1" applyAlignment="1">
      <alignment horizontal="center" vertical="center"/>
    </xf>
    <xf numFmtId="0" fontId="98" fillId="10" borderId="3" xfId="0" applyFont="1" applyFill="1" applyBorder="1" applyAlignment="1">
      <alignment vertical="center" wrapText="1"/>
    </xf>
    <xf numFmtId="0" fontId="97" fillId="10" borderId="3" xfId="0" applyFont="1" applyFill="1" applyBorder="1" applyAlignment="1">
      <alignment horizontal="center" vertical="center" wrapText="1"/>
    </xf>
    <xf numFmtId="4" fontId="97" fillId="10" borderId="3" xfId="0" applyNumberFormat="1" applyFont="1" applyFill="1" applyBorder="1" applyAlignment="1">
      <alignment horizontal="center" vertical="center"/>
    </xf>
    <xf numFmtId="4" fontId="97" fillId="10" borderId="6" xfId="0" applyNumberFormat="1" applyFont="1" applyFill="1" applyBorder="1" applyAlignment="1">
      <alignment horizontal="center" vertical="center"/>
    </xf>
    <xf numFmtId="0" fontId="97" fillId="10" borderId="42" xfId="0" applyFont="1" applyFill="1" applyBorder="1" applyAlignment="1">
      <alignment horizontal="center" vertical="center" wrapText="1"/>
    </xf>
    <xf numFmtId="0" fontId="99" fillId="0" borderId="0" xfId="0" applyFont="1" applyAlignment="1">
      <alignment vertical="center"/>
    </xf>
    <xf numFmtId="0" fontId="97" fillId="10" borderId="3" xfId="0" applyFont="1" applyFill="1" applyBorder="1" applyAlignment="1">
      <alignment vertical="center" wrapText="1"/>
    </xf>
    <xf numFmtId="4" fontId="97" fillId="10" borderId="42" xfId="0" applyNumberFormat="1" applyFont="1" applyFill="1" applyBorder="1" applyAlignment="1">
      <alignment horizontal="center" vertical="center" wrapText="1"/>
    </xf>
    <xf numFmtId="17" fontId="52" fillId="0" borderId="3" xfId="15" applyNumberFormat="1" applyFont="1" applyBorder="1" applyAlignment="1">
      <alignment horizontal="center" vertical="center"/>
    </xf>
    <xf numFmtId="4" fontId="52" fillId="0" borderId="3" xfId="15" applyNumberFormat="1" applyFont="1" applyBorder="1" applyAlignment="1">
      <alignment horizontal="center" vertical="center"/>
    </xf>
    <xf numFmtId="177" fontId="36" fillId="10" borderId="3" xfId="10" applyNumberFormat="1" applyFont="1" applyFill="1" applyBorder="1" applyAlignment="1">
      <alignment vertical="center" wrapText="1"/>
    </xf>
    <xf numFmtId="2" fontId="36" fillId="23" borderId="3" xfId="10" applyNumberFormat="1" applyFont="1" applyFill="1" applyBorder="1" applyAlignment="1">
      <alignment vertical="center" wrapText="1"/>
    </xf>
    <xf numFmtId="174" fontId="36" fillId="23" borderId="3" xfId="10" applyNumberFormat="1" applyFont="1" applyFill="1" applyBorder="1" applyAlignment="1">
      <alignment vertical="center" wrapText="1"/>
    </xf>
    <xf numFmtId="0" fontId="13" fillId="13" borderId="0" xfId="10" applyFill="1" applyAlignment="1">
      <alignment wrapText="1"/>
    </xf>
    <xf numFmtId="49" fontId="12" fillId="10" borderId="59" xfId="0" quotePrefix="1" applyNumberFormat="1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vertical="center" wrapText="1"/>
    </xf>
    <xf numFmtId="4" fontId="18" fillId="10" borderId="3" xfId="0" applyNumberFormat="1" applyFont="1" applyFill="1" applyBorder="1" applyAlignment="1">
      <alignment horizontal="center" vertical="center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49" fontId="18" fillId="10" borderId="8" xfId="0" quotePrefix="1" applyNumberFormat="1" applyFont="1" applyFill="1" applyBorder="1" applyAlignment="1">
      <alignment horizontal="center" vertical="center"/>
    </xf>
    <xf numFmtId="175" fontId="16" fillId="0" borderId="0" xfId="0" applyNumberFormat="1" applyFont="1" applyFill="1" applyAlignment="1">
      <alignment horizontal="right" vertical="center"/>
    </xf>
    <xf numFmtId="0" fontId="16" fillId="0" borderId="0" xfId="0" applyFont="1" applyFill="1"/>
    <xf numFmtId="175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175" fontId="16" fillId="0" borderId="0" xfId="0" applyNumberFormat="1" applyFont="1" applyFill="1"/>
    <xf numFmtId="0" fontId="15" fillId="0" borderId="0" xfId="0" applyFont="1" applyFill="1" applyAlignment="1">
      <alignment vertical="center"/>
    </xf>
    <xf numFmtId="0" fontId="12" fillId="10" borderId="3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00" fillId="0" borderId="0" xfId="0" applyFont="1"/>
    <xf numFmtId="0" fontId="100" fillId="0" borderId="0" xfId="0" applyFont="1" applyFill="1"/>
    <xf numFmtId="0" fontId="100" fillId="0" borderId="0" xfId="0" applyFont="1" applyAlignment="1">
      <alignment horizontal="right" vertical="center"/>
    </xf>
    <xf numFmtId="0" fontId="100" fillId="0" borderId="0" xfId="0" applyFont="1" applyFill="1" applyAlignment="1">
      <alignment horizontal="right" vertical="center"/>
    </xf>
    <xf numFmtId="0" fontId="101" fillId="0" borderId="0" xfId="0" applyFont="1" applyAlignment="1">
      <alignment vertical="center"/>
    </xf>
    <xf numFmtId="0" fontId="101" fillId="0" borderId="0" xfId="0" applyFont="1" applyFill="1" applyAlignment="1">
      <alignment vertical="center"/>
    </xf>
    <xf numFmtId="0" fontId="102" fillId="10" borderId="7" xfId="0" applyFont="1" applyFill="1" applyBorder="1" applyAlignment="1">
      <alignment horizontal="center" vertical="center"/>
    </xf>
    <xf numFmtId="0" fontId="102" fillId="0" borderId="7" xfId="0" applyFont="1" applyFill="1" applyBorder="1" applyAlignment="1">
      <alignment horizontal="center" vertical="center"/>
    </xf>
    <xf numFmtId="4" fontId="102" fillId="10" borderId="7" xfId="0" applyNumberFormat="1" applyFont="1" applyFill="1" applyBorder="1" applyAlignment="1">
      <alignment horizontal="center" vertical="center"/>
    </xf>
    <xf numFmtId="4" fontId="102" fillId="0" borderId="7" xfId="0" applyNumberFormat="1" applyFont="1" applyFill="1" applyBorder="1" applyAlignment="1">
      <alignment horizontal="center" vertical="center"/>
    </xf>
    <xf numFmtId="0" fontId="102" fillId="0" borderId="3" xfId="0" applyFont="1" applyFill="1" applyBorder="1" applyAlignment="1">
      <alignment horizontal="center" vertical="center"/>
    </xf>
    <xf numFmtId="4" fontId="103" fillId="0" borderId="7" xfId="0" applyNumberFormat="1" applyFont="1" applyFill="1" applyBorder="1" applyAlignment="1">
      <alignment horizontal="center" vertical="center"/>
    </xf>
    <xf numFmtId="4" fontId="102" fillId="10" borderId="7" xfId="0" applyNumberFormat="1" applyFont="1" applyFill="1" applyBorder="1" applyAlignment="1">
      <alignment horizontal="center" vertical="center" wrapText="1"/>
    </xf>
    <xf numFmtId="4" fontId="102" fillId="0" borderId="7" xfId="0" applyNumberFormat="1" applyFont="1" applyFill="1" applyBorder="1" applyAlignment="1">
      <alignment horizontal="center" vertical="center" wrapText="1"/>
    </xf>
    <xf numFmtId="0" fontId="102" fillId="10" borderId="7" xfId="0" applyFont="1" applyFill="1" applyBorder="1" applyAlignment="1">
      <alignment horizontal="center" vertical="center" wrapText="1"/>
    </xf>
    <xf numFmtId="0" fontId="102" fillId="0" borderId="7" xfId="0" applyFont="1" applyFill="1" applyBorder="1" applyAlignment="1">
      <alignment horizontal="center" vertical="center" wrapText="1"/>
    </xf>
    <xf numFmtId="174" fontId="103" fillId="10" borderId="7" xfId="0" applyNumberFormat="1" applyFont="1" applyFill="1" applyBorder="1" applyAlignment="1">
      <alignment horizontal="center" vertical="center" wrapText="1"/>
    </xf>
    <xf numFmtId="174" fontId="103" fillId="0" borderId="7" xfId="0" applyNumberFormat="1" applyFont="1" applyFill="1" applyBorder="1" applyAlignment="1">
      <alignment horizontal="center" vertical="center" wrapText="1"/>
    </xf>
    <xf numFmtId="0" fontId="103" fillId="10" borderId="7" xfId="0" applyFont="1" applyFill="1" applyBorder="1" applyAlignment="1">
      <alignment horizontal="center" vertical="center" wrapText="1"/>
    </xf>
    <xf numFmtId="0" fontId="103" fillId="0" borderId="7" xfId="0" applyFont="1" applyFill="1" applyBorder="1" applyAlignment="1">
      <alignment horizontal="center" vertical="center" wrapText="1"/>
    </xf>
    <xf numFmtId="4" fontId="103" fillId="10" borderId="7" xfId="0" applyNumberFormat="1" applyFont="1" applyFill="1" applyBorder="1" applyAlignment="1">
      <alignment horizontal="center" vertical="center" wrapText="1"/>
    </xf>
    <xf numFmtId="4" fontId="103" fillId="0" borderId="7" xfId="0" applyNumberFormat="1" applyFont="1" applyFill="1" applyBorder="1" applyAlignment="1">
      <alignment horizontal="center" vertical="center" wrapText="1"/>
    </xf>
    <xf numFmtId="0" fontId="102" fillId="10" borderId="10" xfId="0" applyFont="1" applyFill="1" applyBorder="1" applyAlignment="1">
      <alignment horizontal="center" vertical="center" wrapText="1"/>
    </xf>
    <xf numFmtId="0" fontId="102" fillId="0" borderId="10" xfId="0" applyFont="1" applyFill="1" applyBorder="1" applyAlignment="1">
      <alignment horizontal="center" vertical="center" wrapText="1"/>
    </xf>
    <xf numFmtId="0" fontId="102" fillId="10" borderId="3" xfId="0" applyFont="1" applyFill="1" applyBorder="1" applyAlignment="1">
      <alignment horizontal="center" vertical="center" wrapText="1"/>
    </xf>
    <xf numFmtId="0" fontId="102" fillId="0" borderId="3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2" fontId="101" fillId="0" borderId="0" xfId="0" applyNumberFormat="1" applyFont="1" applyFill="1" applyAlignment="1">
      <alignment horizontal="center" vertical="center"/>
    </xf>
    <xf numFmtId="4" fontId="101" fillId="0" borderId="0" xfId="0" applyNumberFormat="1" applyFont="1" applyAlignment="1">
      <alignment vertical="center"/>
    </xf>
    <xf numFmtId="4" fontId="100" fillId="0" borderId="0" xfId="0" applyNumberFormat="1" applyFont="1"/>
    <xf numFmtId="2" fontId="100" fillId="0" borderId="0" xfId="0" applyNumberFormat="1" applyFont="1"/>
    <xf numFmtId="4" fontId="100" fillId="0" borderId="0" xfId="0" applyNumberFormat="1" applyFont="1" applyFill="1"/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Alignment="1">
      <alignment horizontal="center"/>
    </xf>
    <xf numFmtId="0" fontId="18" fillId="10" borderId="3" xfId="0" applyFont="1" applyFill="1" applyBorder="1" applyAlignment="1">
      <alignment horizontal="center" vertical="center" wrapText="1"/>
    </xf>
    <xf numFmtId="4" fontId="18" fillId="10" borderId="6" xfId="0" applyNumberFormat="1" applyFont="1" applyFill="1" applyBorder="1" applyAlignment="1">
      <alignment horizontal="center" vertical="center"/>
    </xf>
    <xf numFmtId="0" fontId="68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3" fontId="18" fillId="0" borderId="3" xfId="0" applyNumberFormat="1" applyFont="1" applyFill="1" applyBorder="1" applyAlignment="1">
      <alignment horizontal="center" vertical="center" wrapText="1"/>
    </xf>
    <xf numFmtId="0" fontId="97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0" fontId="54" fillId="0" borderId="1" xfId="16" applyFont="1" applyBorder="1" applyAlignment="1">
      <alignment horizontal="left" wrapText="1"/>
    </xf>
    <xf numFmtId="0" fontId="55" fillId="0" borderId="3" xfId="10" applyFont="1" applyBorder="1" applyAlignment="1">
      <alignment horizontal="center" vertical="center" wrapText="1"/>
    </xf>
    <xf numFmtId="0" fontId="36" fillId="0" borderId="0" xfId="16" applyFont="1" applyAlignment="1">
      <alignment horizontal="center"/>
    </xf>
    <xf numFmtId="0" fontId="36" fillId="0" borderId="0" xfId="16" applyFont="1" applyAlignment="1">
      <alignment horizontal="right"/>
    </xf>
    <xf numFmtId="0" fontId="90" fillId="7" borderId="0" xfId="0" applyFont="1" applyFill="1"/>
    <xf numFmtId="0" fontId="90" fillId="7" borderId="0" xfId="0" applyFont="1" applyFill="1" applyAlignment="1">
      <alignment horizontal="right" vertical="center"/>
    </xf>
    <xf numFmtId="0" fontId="105" fillId="7" borderId="0" xfId="0" applyFont="1" applyFill="1" applyAlignment="1">
      <alignment vertical="center"/>
    </xf>
    <xf numFmtId="0" fontId="85" fillId="7" borderId="7" xfId="0" applyFont="1" applyFill="1" applyBorder="1" applyAlignment="1">
      <alignment horizontal="center" vertical="center"/>
    </xf>
    <xf numFmtId="4" fontId="85" fillId="7" borderId="7" xfId="0" applyNumberFormat="1" applyFont="1" applyFill="1" applyBorder="1" applyAlignment="1">
      <alignment horizontal="center" vertical="center" wrapText="1"/>
    </xf>
    <xf numFmtId="0" fontId="85" fillId="7" borderId="10" xfId="0" applyFont="1" applyFill="1" applyBorder="1" applyAlignment="1">
      <alignment horizontal="center" vertical="center" wrapText="1"/>
    </xf>
    <xf numFmtId="0" fontId="85" fillId="7" borderId="3" xfId="0" applyFont="1" applyFill="1" applyBorder="1" applyAlignment="1">
      <alignment horizontal="center" vertical="center" wrapText="1"/>
    </xf>
    <xf numFmtId="0" fontId="105" fillId="7" borderId="0" xfId="0" applyFont="1" applyFill="1" applyAlignment="1">
      <alignment horizontal="center" vertical="center"/>
    </xf>
    <xf numFmtId="4" fontId="90" fillId="7" borderId="0" xfId="0" applyNumberFormat="1" applyFont="1" applyFill="1"/>
    <xf numFmtId="0" fontId="16" fillId="25" borderId="0" xfId="0" applyFont="1" applyFill="1"/>
    <xf numFmtId="0" fontId="16" fillId="25" borderId="0" xfId="0" applyFont="1" applyFill="1" applyAlignment="1">
      <alignment horizontal="right" vertical="center"/>
    </xf>
    <xf numFmtId="0" fontId="69" fillId="25" borderId="0" xfId="0" applyFont="1" applyFill="1" applyAlignment="1">
      <alignment vertical="center"/>
    </xf>
    <xf numFmtId="0" fontId="12" fillId="25" borderId="7" xfId="0" applyFont="1" applyFill="1" applyBorder="1" applyAlignment="1">
      <alignment horizontal="center" vertical="center"/>
    </xf>
    <xf numFmtId="4" fontId="12" fillId="25" borderId="7" xfId="0" applyNumberFormat="1" applyFont="1" applyFill="1" applyBorder="1" applyAlignment="1">
      <alignment horizontal="center" vertical="center"/>
    </xf>
    <xf numFmtId="4" fontId="12" fillId="25" borderId="7" xfId="0" applyNumberFormat="1" applyFont="1" applyFill="1" applyBorder="1" applyAlignment="1">
      <alignment horizontal="center" vertical="center" wrapText="1"/>
    </xf>
    <xf numFmtId="0" fontId="12" fillId="25" borderId="7" xfId="0" applyFont="1" applyFill="1" applyBorder="1" applyAlignment="1">
      <alignment horizontal="center" vertical="center" wrapText="1"/>
    </xf>
    <xf numFmtId="0" fontId="18" fillId="25" borderId="7" xfId="0" applyFont="1" applyFill="1" applyBorder="1" applyAlignment="1">
      <alignment horizontal="center" vertical="center" wrapText="1"/>
    </xf>
    <xf numFmtId="0" fontId="12" fillId="25" borderId="10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center" wrapText="1"/>
    </xf>
    <xf numFmtId="2" fontId="69" fillId="25" borderId="0" xfId="0" applyNumberFormat="1" applyFont="1" applyFill="1" applyAlignment="1">
      <alignment horizontal="center" vertical="center"/>
    </xf>
    <xf numFmtId="49" fontId="52" fillId="0" borderId="5" xfId="15" applyNumberFormat="1" applyFont="1" applyBorder="1" applyAlignment="1">
      <alignment horizontal="center" vertical="center"/>
    </xf>
    <xf numFmtId="43" fontId="52" fillId="0" borderId="0" xfId="2" applyFont="1"/>
    <xf numFmtId="0" fontId="12" fillId="7" borderId="7" xfId="0" applyFont="1" applyFill="1" applyBorder="1" applyAlignment="1">
      <alignment horizontal="center" vertical="center" wrapText="1"/>
    </xf>
    <xf numFmtId="0" fontId="102" fillId="0" borderId="7" xfId="0" applyFont="1" applyFill="1" applyBorder="1" applyAlignment="1">
      <alignment horizontal="center" vertical="center" wrapText="1"/>
    </xf>
    <xf numFmtId="0" fontId="85" fillId="7" borderId="7" xfId="0" applyFont="1" applyFill="1" applyBorder="1" applyAlignment="1">
      <alignment horizontal="center" vertical="center" wrapText="1"/>
    </xf>
    <xf numFmtId="4" fontId="13" fillId="13" borderId="0" xfId="10" applyNumberFormat="1" applyFill="1"/>
    <xf numFmtId="2" fontId="87" fillId="10" borderId="3" xfId="10" applyNumberFormat="1" applyFont="1" applyFill="1" applyBorder="1" applyAlignment="1">
      <alignment vertical="center" wrapText="1"/>
    </xf>
    <xf numFmtId="176" fontId="12" fillId="25" borderId="7" xfId="0" applyNumberFormat="1" applyFont="1" applyFill="1" applyBorder="1" applyAlignment="1">
      <alignment horizontal="center" vertical="center" wrapText="1"/>
    </xf>
    <xf numFmtId="4" fontId="12" fillId="7" borderId="3" xfId="0" applyNumberFormat="1" applyFont="1" applyFill="1" applyBorder="1" applyAlignment="1">
      <alignment horizontal="center" vertical="center"/>
    </xf>
    <xf numFmtId="4" fontId="12" fillId="7" borderId="6" xfId="0" applyNumberFormat="1" applyFont="1" applyFill="1" applyBorder="1" applyAlignment="1">
      <alignment horizontal="center" vertical="center"/>
    </xf>
    <xf numFmtId="4" fontId="12" fillId="7" borderId="42" xfId="0" applyNumberFormat="1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wrapText="1"/>
    </xf>
    <xf numFmtId="4" fontId="102" fillId="7" borderId="7" xfId="0" applyNumberFormat="1" applyFont="1" applyFill="1" applyBorder="1" applyAlignment="1">
      <alignment horizontal="center" vertical="center"/>
    </xf>
    <xf numFmtId="0" fontId="12" fillId="26" borderId="3" xfId="0" applyFont="1" applyFill="1" applyBorder="1" applyAlignment="1">
      <alignment wrapText="1"/>
    </xf>
    <xf numFmtId="0" fontId="12" fillId="0" borderId="42" xfId="0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vertical="center" wrapText="1"/>
    </xf>
    <xf numFmtId="4" fontId="69" fillId="0" borderId="3" xfId="0" applyNumberFormat="1" applyFont="1" applyFill="1" applyBorder="1" applyAlignment="1">
      <alignment horizontal="center" vertical="center"/>
    </xf>
    <xf numFmtId="4" fontId="69" fillId="0" borderId="6" xfId="0" applyNumberFormat="1" applyFont="1" applyFill="1" applyBorder="1" applyAlignment="1">
      <alignment horizontal="center" vertical="center"/>
    </xf>
    <xf numFmtId="0" fontId="104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wrapText="1"/>
    </xf>
    <xf numFmtId="4" fontId="106" fillId="0" borderId="0" xfId="0" applyNumberFormat="1" applyFont="1"/>
    <xf numFmtId="0" fontId="12" fillId="7" borderId="25" xfId="0" applyFont="1" applyFill="1" applyBorder="1" applyAlignment="1">
      <alignment vertical="center" wrapText="1"/>
    </xf>
    <xf numFmtId="0" fontId="12" fillId="7" borderId="25" xfId="0" applyFont="1" applyFill="1" applyBorder="1" applyAlignment="1">
      <alignment horizontal="center" vertical="center" wrapText="1"/>
    </xf>
    <xf numFmtId="4" fontId="12" fillId="7" borderId="25" xfId="0" applyNumberFormat="1" applyFont="1" applyFill="1" applyBorder="1" applyAlignment="1">
      <alignment horizontal="center" vertical="center"/>
    </xf>
    <xf numFmtId="0" fontId="102" fillId="7" borderId="3" xfId="0" applyFont="1" applyFill="1" applyBorder="1" applyAlignment="1">
      <alignment horizontal="center" vertical="center" wrapText="1"/>
    </xf>
    <xf numFmtId="174" fontId="94" fillId="7" borderId="7" xfId="0" applyNumberFormat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/>
    </xf>
    <xf numFmtId="49" fontId="94" fillId="10" borderId="43" xfId="0" quotePrefix="1" applyNumberFormat="1" applyFont="1" applyFill="1" applyBorder="1" applyAlignment="1">
      <alignment horizontal="center" vertical="center"/>
    </xf>
    <xf numFmtId="0" fontId="94" fillId="10" borderId="3" xfId="0" applyFont="1" applyFill="1" applyBorder="1" applyAlignment="1">
      <alignment horizontal="center" vertical="center" wrapText="1"/>
    </xf>
    <xf numFmtId="0" fontId="94" fillId="0" borderId="3" xfId="0" applyFont="1" applyFill="1" applyBorder="1" applyAlignment="1">
      <alignment horizontal="center" vertical="center"/>
    </xf>
    <xf numFmtId="4" fontId="94" fillId="10" borderId="3" xfId="0" applyNumberFormat="1" applyFont="1" applyFill="1" applyBorder="1" applyAlignment="1">
      <alignment horizontal="center" vertical="center"/>
    </xf>
    <xf numFmtId="4" fontId="94" fillId="10" borderId="6" xfId="0" applyNumberFormat="1" applyFont="1" applyFill="1" applyBorder="1" applyAlignment="1">
      <alignment horizontal="center" vertical="center"/>
    </xf>
    <xf numFmtId="4" fontId="94" fillId="10" borderId="42" xfId="0" applyNumberFormat="1" applyFont="1" applyFill="1" applyBorder="1" applyAlignment="1">
      <alignment horizontal="center" vertical="center" wrapText="1"/>
    </xf>
    <xf numFmtId="4" fontId="94" fillId="10" borderId="7" xfId="0" applyNumberFormat="1" applyFont="1" applyFill="1" applyBorder="1" applyAlignment="1">
      <alignment horizontal="center" vertical="center"/>
    </xf>
    <xf numFmtId="4" fontId="94" fillId="0" borderId="7" xfId="0" applyNumberFormat="1" applyFont="1" applyFill="1" applyBorder="1" applyAlignment="1">
      <alignment horizontal="center" vertical="center"/>
    </xf>
    <xf numFmtId="4" fontId="94" fillId="25" borderId="7" xfId="0" applyNumberFormat="1" applyFont="1" applyFill="1" applyBorder="1" applyAlignment="1">
      <alignment horizontal="center" vertical="center"/>
    </xf>
    <xf numFmtId="175" fontId="94" fillId="0" borderId="7" xfId="0" applyNumberFormat="1" applyFont="1" applyFill="1" applyBorder="1" applyAlignment="1">
      <alignment horizontal="center" vertical="center"/>
    </xf>
    <xf numFmtId="0" fontId="94" fillId="10" borderId="3" xfId="0" applyFont="1" applyFill="1" applyBorder="1" applyAlignment="1">
      <alignment vertical="center" wrapText="1"/>
    </xf>
    <xf numFmtId="4" fontId="11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90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 vertical="center"/>
    </xf>
    <xf numFmtId="0" fontId="12" fillId="10" borderId="39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 wrapText="1"/>
    </xf>
    <xf numFmtId="0" fontId="12" fillId="10" borderId="40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175" fontId="12" fillId="12" borderId="7" xfId="0" applyNumberFormat="1" applyFont="1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8" fillId="0" borderId="3" xfId="5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14" fontId="12" fillId="0" borderId="3" xfId="5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22" fillId="0" borderId="0" xfId="0" applyFont="1" applyAlignment="1">
      <alignment horizontal="center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49" fontId="73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center" vertical="top" wrapText="1"/>
    </xf>
    <xf numFmtId="0" fontId="36" fillId="0" borderId="0" xfId="16" applyFont="1" applyAlignment="1">
      <alignment horizontal="center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0" fontId="59" fillId="0" borderId="17" xfId="16" applyFont="1" applyBorder="1" applyAlignment="1">
      <alignment horizontal="center" vertical="top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73" fillId="7" borderId="3" xfId="16" applyNumberFormat="1" applyFont="1" applyFill="1" applyBorder="1" applyAlignment="1">
      <alignment horizontal="center" vertical="top" wrapText="1"/>
    </xf>
    <xf numFmtId="0" fontId="52" fillId="0" borderId="3" xfId="15" applyFont="1" applyBorder="1" applyAlignment="1">
      <alignment horizontal="center"/>
    </xf>
    <xf numFmtId="0" fontId="12" fillId="25" borderId="7" xfId="0" applyFont="1" applyFill="1" applyBorder="1" applyAlignment="1">
      <alignment horizontal="center" vertical="center" wrapText="1"/>
    </xf>
    <xf numFmtId="175" fontId="12" fillId="0" borderId="7" xfId="0" applyNumberFormat="1" applyFont="1" applyFill="1" applyBorder="1" applyAlignment="1">
      <alignment horizontal="center" vertical="center" wrapText="1"/>
    </xf>
    <xf numFmtId="0" fontId="102" fillId="10" borderId="7" xfId="0" applyFont="1" applyFill="1" applyBorder="1" applyAlignment="1">
      <alignment horizontal="center" vertical="center" wrapText="1"/>
    </xf>
    <xf numFmtId="0" fontId="102" fillId="0" borderId="7" xfId="0" applyFont="1" applyFill="1" applyBorder="1" applyAlignment="1">
      <alignment horizontal="center" vertical="center" wrapText="1"/>
    </xf>
    <xf numFmtId="0" fontId="85" fillId="7" borderId="7" xfId="0" applyFont="1" applyFill="1" applyBorder="1" applyAlignment="1">
      <alignment horizontal="center" vertical="center" wrapText="1"/>
    </xf>
  </cellXfs>
  <cellStyles count="23">
    <cellStyle name="Normal_B7087BudgetRev1A10(2).02.00" xfId="3" xr:uid="{00000000-0005-0000-0000-000000000000}"/>
    <cellStyle name="Обычный" xfId="0" builtinId="0"/>
    <cellStyle name="Обычный 10 2" xfId="8" xr:uid="{00000000-0005-0000-0000-000002000000}"/>
    <cellStyle name="Обычный 11" xfId="10" xr:uid="{00000000-0005-0000-0000-000003000000}"/>
    <cellStyle name="Обычный 2" xfId="1" xr:uid="{00000000-0005-0000-0000-000004000000}"/>
    <cellStyle name="Обычный 2 2 2 2 3 2" xfId="12" xr:uid="{00000000-0005-0000-0000-000005000000}"/>
    <cellStyle name="Обычный 2 5" xfId="4" xr:uid="{00000000-0005-0000-0000-000006000000}"/>
    <cellStyle name="Обычный 3" xfId="20" xr:uid="{00000000-0005-0000-0000-000007000000}"/>
    <cellStyle name="Обычный 9" xfId="13" xr:uid="{00000000-0005-0000-0000-000008000000}"/>
    <cellStyle name="Обычный_3_31" xfId="6" xr:uid="{00000000-0005-0000-0000-000009000000}"/>
    <cellStyle name="Обычный_АРКС теплосеть между точками 21 и 22 КС-2-3 №1 по протоколу 2" xfId="16" xr:uid="{00000000-0005-0000-0000-00000A000000}"/>
    <cellStyle name="Обычный_Билибинская Атомная Станция СТН - СМР1этап+команд+транспорт КС-2, КС-3" xfId="7" xr:uid="{00000000-0005-0000-0000-00000B000000}"/>
    <cellStyle name="Обычный_КС-2,КС-3" xfId="5" xr:uid="{00000000-0005-0000-0000-00000C000000}"/>
    <cellStyle name="Обычный_КС-3_Крюково.06.09" xfId="11" xr:uid="{00000000-0005-0000-0000-00000D000000}"/>
    <cellStyle name="Обычный_КС-3_Крюково.xls1" xfId="14" xr:uid="{00000000-0005-0000-0000-00000E000000}"/>
    <cellStyle name="Обычный_КС-3-март 2010     04-6907-2" xfId="15" xr:uid="{00000000-0005-0000-0000-00000F000000}"/>
    <cellStyle name="Финансовый" xfId="2" builtinId="3"/>
    <cellStyle name="Финансовый 2" xfId="18" xr:uid="{00000000-0005-0000-0000-000011000000}"/>
    <cellStyle name="Финансовый 2 2" xfId="21" xr:uid="{00000000-0005-0000-0000-000012000000}"/>
    <cellStyle name="Финансовый 2 3" xfId="9" xr:uid="{00000000-0005-0000-0000-000013000000}"/>
    <cellStyle name="Финансовый 3" xfId="19" xr:uid="{00000000-0005-0000-0000-000014000000}"/>
    <cellStyle name="Финансовый 3 2" xfId="22" xr:uid="{00000000-0005-0000-0000-000015000000}"/>
    <cellStyle name="Финансовый_Армянская часовня вырубка, пересадка, посадка  январь  2012 протокол и КС-2-3" xfId="17" xr:uid="{00000000-0005-0000-0000-000016000000}"/>
  </cellStyles>
  <dxfs count="10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3DFFD"/>
      <color rgb="FFF20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45;&#1074;&#1075;&#1077;&#1085;&#1080;&#1081;\AppData\Local\Microsoft\Windows\INetCache\Content.Outlook\W2NG5DP9\&#1087;&#1088;&#1086;&#1074;&#1077;&#1088;&#1080;&#1090;&#1100;!!!\&#1050;&#1057;-2%20&#8470;2,%20&#1050;&#1057;-3%20&#1052;&#1099;&#1090;&#1080;&#1097;&#1080;_&#1094;&#1077;&#1093;8_%20&#1072;&#1087;&#1088;&#1077;&#1083;&#1100;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%20&#1069;&#1069;%20&#1044;&#1086;&#1075;.19-07-&#1057;&#1055;3%20%20&#1085;&#1086;&#1074;&#1072;&#1103;%20&#1042;&#1044;&#1062;-&#1073;&#1099;&#1083;&#1086;%20&#1074;%20&#1088;&#1072;&#1073;&#1086;&#109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.прил. к ДС №3+кс6"/>
      <sheetName val="кс-3№1"/>
      <sheetName val="КС-3 №1"/>
      <sheetName val="кс-2 №1"/>
      <sheetName val="Лист2"/>
      <sheetName val="КС-3 №2"/>
      <sheetName val="КС-2 №2"/>
      <sheetName val="изм.КС-3 №3"/>
      <sheetName val="изм.КС-2 №3"/>
      <sheetName val="КС-3 №4 согл"/>
      <sheetName val="КС-2 №4 сог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E24">
            <v>45463</v>
          </cell>
          <cell r="G24">
            <v>45436</v>
          </cell>
          <cell r="H24">
            <v>45463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83"/>
  <sheetViews>
    <sheetView showWhiteSpace="0" view="pageBreakPreview" zoomScaleNormal="100" zoomScaleSheetLayoutView="100" workbookViewId="0">
      <pane ySplit="10" topLeftCell="A163" activePane="bottomLeft" state="frozen"/>
      <selection pane="bottomLeft" activeCell="I247" sqref="I247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1" width="7.5703125" style="17" customWidth="1"/>
    <col min="12" max="16384" width="8.85546875" style="17"/>
  </cols>
  <sheetData>
    <row r="1" spans="1:11" x14ac:dyDescent="0.3">
      <c r="A1" s="983" t="s">
        <v>550</v>
      </c>
      <c r="B1" s="983"/>
      <c r="C1" s="983"/>
      <c r="D1" s="983"/>
      <c r="E1" s="983"/>
      <c r="F1" s="983"/>
      <c r="G1" s="983"/>
      <c r="H1" s="983"/>
      <c r="I1" s="983"/>
      <c r="J1" s="983"/>
    </row>
    <row r="3" spans="1:11" x14ac:dyDescent="0.3">
      <c r="J3" s="364" t="s">
        <v>0</v>
      </c>
    </row>
    <row r="4" spans="1:11" x14ac:dyDescent="0.3">
      <c r="A4" s="365"/>
      <c r="I4" s="366"/>
      <c r="J4" s="364" t="s">
        <v>1</v>
      </c>
    </row>
    <row r="5" spans="1:11" x14ac:dyDescent="0.3">
      <c r="A5" s="365"/>
      <c r="I5" s="366"/>
      <c r="J5" s="364" t="s">
        <v>2</v>
      </c>
    </row>
    <row r="6" spans="1:11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</row>
    <row r="7" spans="1:11" x14ac:dyDescent="0.3">
      <c r="A7" s="984" t="s">
        <v>3</v>
      </c>
      <c r="B7" s="984"/>
      <c r="C7" s="984"/>
      <c r="D7" s="984"/>
      <c r="E7" s="984"/>
      <c r="F7" s="984"/>
      <c r="G7" s="984"/>
      <c r="H7" s="984"/>
      <c r="I7" s="984"/>
      <c r="J7" s="984"/>
      <c r="K7" s="26"/>
    </row>
    <row r="8" spans="1:11" s="23" customFormat="1" x14ac:dyDescent="0.3"/>
    <row r="9" spans="1:11" s="16" customFormat="1" ht="13.5" x14ac:dyDescent="0.25">
      <c r="A9" s="985" t="s">
        <v>4</v>
      </c>
      <c r="B9" s="985" t="s">
        <v>5</v>
      </c>
      <c r="C9" s="985" t="s">
        <v>6</v>
      </c>
      <c r="D9" s="985" t="s">
        <v>7</v>
      </c>
      <c r="E9" s="985" t="s">
        <v>8</v>
      </c>
      <c r="F9" s="985"/>
      <c r="G9" s="986" t="s">
        <v>9</v>
      </c>
      <c r="H9" s="986"/>
      <c r="I9" s="985" t="s">
        <v>10</v>
      </c>
      <c r="J9" s="986" t="s">
        <v>507</v>
      </c>
    </row>
    <row r="10" spans="1:11" s="16" customFormat="1" ht="13.5" x14ac:dyDescent="0.25">
      <c r="A10" s="985"/>
      <c r="B10" s="985"/>
      <c r="C10" s="985"/>
      <c r="D10" s="985"/>
      <c r="E10" s="671" t="s">
        <v>12</v>
      </c>
      <c r="F10" s="671" t="s">
        <v>13</v>
      </c>
      <c r="G10" s="671" t="s">
        <v>14</v>
      </c>
      <c r="H10" s="671" t="s">
        <v>13</v>
      </c>
      <c r="I10" s="985"/>
      <c r="J10" s="986"/>
    </row>
    <row r="11" spans="1:11" s="23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356"/>
    </row>
    <row r="12" spans="1:11" s="23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356"/>
    </row>
    <row r="13" spans="1:11" x14ac:dyDescent="0.3">
      <c r="A13" s="678">
        <v>1</v>
      </c>
      <c r="B13" s="370" t="s">
        <v>15</v>
      </c>
      <c r="C13" s="371"/>
      <c r="D13" s="372"/>
      <c r="E13" s="373"/>
      <c r="F13" s="371">
        <f>F14+F32+F51+F71</f>
        <v>14989762.8236</v>
      </c>
      <c r="G13" s="371"/>
      <c r="H13" s="371">
        <f>H14+H32+H51+H71</f>
        <v>5958813.9296000004</v>
      </c>
      <c r="I13" s="371">
        <f>I14+I32+I51+I71</f>
        <v>20948576.753199998</v>
      </c>
      <c r="J13" s="679"/>
    </row>
    <row r="14" spans="1:11" s="29" customFormat="1" ht="12.75" outlineLevel="1" x14ac:dyDescent="0.2">
      <c r="A14" s="680" t="s">
        <v>16</v>
      </c>
      <c r="B14" s="377" t="s">
        <v>17</v>
      </c>
      <c r="C14" s="378"/>
      <c r="D14" s="378"/>
      <c r="E14" s="378"/>
      <c r="F14" s="379">
        <f>SUM(F16:F31)</f>
        <v>2676784.9992</v>
      </c>
      <c r="G14" s="380"/>
      <c r="H14" s="379">
        <f>SUM(H16:H31)</f>
        <v>1176901.7056</v>
      </c>
      <c r="I14" s="379">
        <f>SUM(I16:I31)</f>
        <v>3853686.7047999999</v>
      </c>
      <c r="J14" s="681"/>
    </row>
    <row r="15" spans="1:11" s="29" customFormat="1" ht="12.75" outlineLevel="2" x14ac:dyDescent="0.2">
      <c r="A15" s="671"/>
      <c r="B15" s="384" t="s">
        <v>18</v>
      </c>
      <c r="C15" s="671"/>
      <c r="D15" s="671"/>
      <c r="E15" s="671"/>
      <c r="F15" s="671"/>
      <c r="G15" s="671"/>
      <c r="H15" s="671"/>
      <c r="I15" s="671"/>
      <c r="J15" s="682"/>
    </row>
    <row r="16" spans="1:11" s="29" customFormat="1" ht="12.75" outlineLevel="2" x14ac:dyDescent="0.2">
      <c r="A16" s="683" t="s">
        <v>19</v>
      </c>
      <c r="B16" s="387" t="s">
        <v>20</v>
      </c>
      <c r="C16" s="356" t="s">
        <v>21</v>
      </c>
      <c r="D16" s="671">
        <v>57.27</v>
      </c>
      <c r="E16" s="388">
        <v>14940</v>
      </c>
      <c r="F16" s="388">
        <f>E16*D16</f>
        <v>855613.8</v>
      </c>
      <c r="G16" s="389">
        <v>0</v>
      </c>
      <c r="H16" s="389">
        <v>0</v>
      </c>
      <c r="I16" s="388">
        <f t="shared" ref="I16:I31" si="0">F16+H16</f>
        <v>855613.8</v>
      </c>
      <c r="J16" s="682"/>
    </row>
    <row r="17" spans="1:10" s="29" customFormat="1" ht="12.75" outlineLevel="2" x14ac:dyDescent="0.2">
      <c r="A17" s="683" t="s">
        <v>299</v>
      </c>
      <c r="B17" s="391" t="s">
        <v>23</v>
      </c>
      <c r="C17" s="356" t="s">
        <v>21</v>
      </c>
      <c r="D17" s="671">
        <v>90.69</v>
      </c>
      <c r="E17" s="671">
        <v>800</v>
      </c>
      <c r="F17" s="388">
        <f>E17*D17</f>
        <v>72552</v>
      </c>
      <c r="G17" s="389">
        <v>0</v>
      </c>
      <c r="H17" s="389">
        <v>0</v>
      </c>
      <c r="I17" s="388">
        <f t="shared" si="0"/>
        <v>72552</v>
      </c>
      <c r="J17" s="682"/>
    </row>
    <row r="18" spans="1:10" s="29" customFormat="1" ht="13.5" customHeight="1" outlineLevel="2" x14ac:dyDescent="0.2">
      <c r="A18" s="683"/>
      <c r="B18" s="384" t="s">
        <v>24</v>
      </c>
      <c r="C18" s="356"/>
      <c r="D18" s="671"/>
      <c r="E18" s="671"/>
      <c r="F18" s="388"/>
      <c r="G18" s="671"/>
      <c r="H18" s="671"/>
      <c r="I18" s="388">
        <f t="shared" si="0"/>
        <v>0</v>
      </c>
      <c r="J18" s="682"/>
    </row>
    <row r="19" spans="1:10" s="29" customFormat="1" ht="12.75" outlineLevel="2" x14ac:dyDescent="0.2">
      <c r="A19" s="683" t="s">
        <v>22</v>
      </c>
      <c r="B19" s="387" t="s">
        <v>26</v>
      </c>
      <c r="C19" s="356" t="s">
        <v>21</v>
      </c>
      <c r="D19" s="671">
        <v>98.4</v>
      </c>
      <c r="E19" s="388">
        <v>2319.84</v>
      </c>
      <c r="F19" s="388">
        <f>E19*D19</f>
        <v>228272.25600000002</v>
      </c>
      <c r="G19" s="671">
        <v>5300</v>
      </c>
      <c r="H19" s="388">
        <f t="shared" ref="H19:H31" si="1">G19*D19</f>
        <v>521520.00000000006</v>
      </c>
      <c r="I19" s="388">
        <f t="shared" si="0"/>
        <v>749792.25600000005</v>
      </c>
      <c r="J19" s="682"/>
    </row>
    <row r="20" spans="1:10" s="29" customFormat="1" ht="12.75" outlineLevel="2" x14ac:dyDescent="0.2">
      <c r="A20" s="683" t="s">
        <v>551</v>
      </c>
      <c r="B20" s="387" t="s">
        <v>552</v>
      </c>
      <c r="C20" s="356" t="s">
        <v>21</v>
      </c>
      <c r="D20" s="671">
        <v>25.58</v>
      </c>
      <c r="E20" s="388"/>
      <c r="F20" s="388"/>
      <c r="G20" s="671">
        <v>5300</v>
      </c>
      <c r="H20" s="388">
        <f t="shared" si="1"/>
        <v>135574</v>
      </c>
      <c r="I20" s="390">
        <f t="shared" si="0"/>
        <v>135574</v>
      </c>
      <c r="J20" s="682"/>
    </row>
    <row r="21" spans="1:10" s="29" customFormat="1" ht="12.75" outlineLevel="2" x14ac:dyDescent="0.2">
      <c r="A21" s="683" t="s">
        <v>300</v>
      </c>
      <c r="B21" s="387" t="s">
        <v>28</v>
      </c>
      <c r="C21" s="356" t="s">
        <v>21</v>
      </c>
      <c r="D21" s="671">
        <v>61.38</v>
      </c>
      <c r="E21" s="388">
        <v>2154.2399999999998</v>
      </c>
      <c r="F21" s="388">
        <f>E21*D21</f>
        <v>132227.2512</v>
      </c>
      <c r="G21" s="671">
        <v>2931.6</v>
      </c>
      <c r="H21" s="388">
        <f t="shared" si="1"/>
        <v>179941.60800000001</v>
      </c>
      <c r="I21" s="388">
        <f t="shared" si="0"/>
        <v>312168.85920000001</v>
      </c>
      <c r="J21" s="682"/>
    </row>
    <row r="22" spans="1:10" s="29" customFormat="1" ht="12.75" outlineLevel="2" x14ac:dyDescent="0.2">
      <c r="A22" s="386" t="s">
        <v>553</v>
      </c>
      <c r="B22" s="387" t="s">
        <v>554</v>
      </c>
      <c r="C22" s="356" t="s">
        <v>21</v>
      </c>
      <c r="D22" s="671">
        <v>12.276</v>
      </c>
      <c r="E22" s="388"/>
      <c r="F22" s="388"/>
      <c r="G22" s="671">
        <v>2931.6</v>
      </c>
      <c r="H22" s="388">
        <f t="shared" si="1"/>
        <v>35988.321599999996</v>
      </c>
      <c r="I22" s="390">
        <f t="shared" si="0"/>
        <v>35988.321599999996</v>
      </c>
      <c r="J22" s="682"/>
    </row>
    <row r="23" spans="1:10" s="29" customFormat="1" ht="12.6" customHeight="1" outlineLevel="2" x14ac:dyDescent="0.2">
      <c r="A23" s="683" t="s">
        <v>25</v>
      </c>
      <c r="B23" s="387" t="s">
        <v>30</v>
      </c>
      <c r="C23" s="356" t="s">
        <v>35</v>
      </c>
      <c r="D23" s="671">
        <v>83.24</v>
      </c>
      <c r="E23" s="671">
        <v>220.3</v>
      </c>
      <c r="F23" s="388">
        <f>E23*D23</f>
        <v>18337.772000000001</v>
      </c>
      <c r="G23" s="671">
        <v>202.4</v>
      </c>
      <c r="H23" s="388">
        <f t="shared" si="1"/>
        <v>16847.775999999998</v>
      </c>
      <c r="I23" s="388">
        <f t="shared" si="0"/>
        <v>35185.547999999995</v>
      </c>
      <c r="J23" s="682"/>
    </row>
    <row r="24" spans="1:10" s="29" customFormat="1" ht="12.75" outlineLevel="2" x14ac:dyDescent="0.2">
      <c r="A24" s="683"/>
      <c r="B24" s="384" t="s">
        <v>32</v>
      </c>
      <c r="C24" s="671"/>
      <c r="D24" s="671"/>
      <c r="E24" s="671"/>
      <c r="F24" s="388"/>
      <c r="G24" s="671"/>
      <c r="H24" s="388"/>
      <c r="I24" s="388">
        <f t="shared" si="0"/>
        <v>0</v>
      </c>
      <c r="J24" s="682"/>
    </row>
    <row r="25" spans="1:10" s="29" customFormat="1" ht="38.25" outlineLevel="2" x14ac:dyDescent="0.2">
      <c r="A25" s="683" t="s">
        <v>301</v>
      </c>
      <c r="B25" s="392" t="s">
        <v>34</v>
      </c>
      <c r="C25" s="356" t="s">
        <v>35</v>
      </c>
      <c r="D25" s="671">
        <v>83.24</v>
      </c>
      <c r="E25" s="388">
        <v>1903</v>
      </c>
      <c r="F25" s="388">
        <f t="shared" ref="F25:F31" si="2">E25*D25</f>
        <v>158405.72</v>
      </c>
      <c r="G25" s="388">
        <v>0</v>
      </c>
      <c r="H25" s="388">
        <f t="shared" si="1"/>
        <v>0</v>
      </c>
      <c r="I25" s="388">
        <f t="shared" si="0"/>
        <v>158405.72</v>
      </c>
      <c r="J25" s="682" t="s">
        <v>508</v>
      </c>
    </row>
    <row r="26" spans="1:10" s="29" customFormat="1" ht="25.5" outlineLevel="2" x14ac:dyDescent="0.2">
      <c r="A26" s="683" t="s">
        <v>27</v>
      </c>
      <c r="B26" s="387" t="s">
        <v>37</v>
      </c>
      <c r="C26" s="356" t="s">
        <v>35</v>
      </c>
      <c r="D26" s="671">
        <v>83.24</v>
      </c>
      <c r="E26" s="388">
        <v>5040</v>
      </c>
      <c r="F26" s="388">
        <f t="shared" si="2"/>
        <v>419529.6</v>
      </c>
      <c r="G26" s="388">
        <v>0</v>
      </c>
      <c r="H26" s="388">
        <f t="shared" si="1"/>
        <v>0</v>
      </c>
      <c r="I26" s="388">
        <f t="shared" si="0"/>
        <v>419529.6</v>
      </c>
      <c r="J26" s="682" t="s">
        <v>508</v>
      </c>
    </row>
    <row r="27" spans="1:10" s="29" customFormat="1" ht="25.5" outlineLevel="2" x14ac:dyDescent="0.2">
      <c r="A27" s="683" t="s">
        <v>302</v>
      </c>
      <c r="B27" s="393" t="s">
        <v>38</v>
      </c>
      <c r="C27" s="356" t="s">
        <v>35</v>
      </c>
      <c r="D27" s="671">
        <v>43.47</v>
      </c>
      <c r="E27" s="388">
        <v>5040</v>
      </c>
      <c r="F27" s="388">
        <f t="shared" si="2"/>
        <v>219088.8</v>
      </c>
      <c r="G27" s="388">
        <v>0</v>
      </c>
      <c r="H27" s="388">
        <f t="shared" si="1"/>
        <v>0</v>
      </c>
      <c r="I27" s="388">
        <f t="shared" si="0"/>
        <v>219088.8</v>
      </c>
      <c r="J27" s="682" t="s">
        <v>508</v>
      </c>
    </row>
    <row r="28" spans="1:10" s="29" customFormat="1" ht="25.5" outlineLevel="2" x14ac:dyDescent="0.2">
      <c r="A28" s="683" t="s">
        <v>29</v>
      </c>
      <c r="B28" s="387" t="s">
        <v>39</v>
      </c>
      <c r="C28" s="356" t="s">
        <v>40</v>
      </c>
      <c r="D28" s="671">
        <v>1</v>
      </c>
      <c r="E28" s="388">
        <v>96000</v>
      </c>
      <c r="F28" s="388">
        <f t="shared" si="2"/>
        <v>96000</v>
      </c>
      <c r="G28" s="388">
        <v>0</v>
      </c>
      <c r="H28" s="388">
        <f t="shared" si="1"/>
        <v>0</v>
      </c>
      <c r="I28" s="388">
        <f t="shared" si="0"/>
        <v>96000</v>
      </c>
      <c r="J28" s="682" t="s">
        <v>508</v>
      </c>
    </row>
    <row r="29" spans="1:10" s="29" customFormat="1" ht="25.5" outlineLevel="2" x14ac:dyDescent="0.2">
      <c r="A29" s="683" t="s">
        <v>33</v>
      </c>
      <c r="B29" s="387" t="s">
        <v>41</v>
      </c>
      <c r="C29" s="356" t="s">
        <v>40</v>
      </c>
      <c r="D29" s="671">
        <v>68</v>
      </c>
      <c r="E29" s="388">
        <v>1264</v>
      </c>
      <c r="F29" s="388">
        <f t="shared" si="2"/>
        <v>85952</v>
      </c>
      <c r="G29" s="671">
        <v>130</v>
      </c>
      <c r="H29" s="388">
        <f t="shared" si="1"/>
        <v>8840</v>
      </c>
      <c r="I29" s="388">
        <f t="shared" si="0"/>
        <v>94792</v>
      </c>
      <c r="J29" s="682"/>
    </row>
    <row r="30" spans="1:10" s="29" customFormat="1" ht="25.5" outlineLevel="2" x14ac:dyDescent="0.2">
      <c r="A30" s="683" t="s">
        <v>36</v>
      </c>
      <c r="B30" s="387" t="s">
        <v>42</v>
      </c>
      <c r="C30" s="356" t="s">
        <v>35</v>
      </c>
      <c r="D30" s="671">
        <v>165</v>
      </c>
      <c r="E30" s="388">
        <v>1673</v>
      </c>
      <c r="F30" s="388">
        <f t="shared" si="2"/>
        <v>276045</v>
      </c>
      <c r="G30" s="388">
        <v>1686</v>
      </c>
      <c r="H30" s="388">
        <f t="shared" si="1"/>
        <v>278190</v>
      </c>
      <c r="I30" s="388">
        <f t="shared" si="0"/>
        <v>554235</v>
      </c>
      <c r="J30" s="682"/>
    </row>
    <row r="31" spans="1:10" s="29" customFormat="1" ht="25.5" outlineLevel="2" x14ac:dyDescent="0.2">
      <c r="A31" s="683" t="s">
        <v>555</v>
      </c>
      <c r="B31" s="387" t="s">
        <v>556</v>
      </c>
      <c r="C31" s="356" t="s">
        <v>35</v>
      </c>
      <c r="D31" s="671">
        <v>22.77</v>
      </c>
      <c r="E31" s="388">
        <v>5040</v>
      </c>
      <c r="F31" s="388">
        <f t="shared" si="2"/>
        <v>114760.8</v>
      </c>
      <c r="G31" s="388">
        <v>0</v>
      </c>
      <c r="H31" s="388">
        <f t="shared" si="1"/>
        <v>0</v>
      </c>
      <c r="I31" s="388">
        <f t="shared" si="0"/>
        <v>114760.8</v>
      </c>
      <c r="J31" s="682"/>
    </row>
    <row r="32" spans="1:10" s="29" customFormat="1" ht="12.75" outlineLevel="1" x14ac:dyDescent="0.2">
      <c r="A32" s="680" t="s">
        <v>43</v>
      </c>
      <c r="B32" s="377" t="s">
        <v>44</v>
      </c>
      <c r="C32" s="378"/>
      <c r="D32" s="378"/>
      <c r="E32" s="378"/>
      <c r="F32" s="379">
        <f>SUM(F33:F50)</f>
        <v>3585719.2763999999</v>
      </c>
      <c r="G32" s="380"/>
      <c r="H32" s="379">
        <f>SUM(H33:H50)</f>
        <v>1288418.9480000001</v>
      </c>
      <c r="I32" s="379">
        <f>SUM(I33:I49)+I50</f>
        <v>4874138.2243999997</v>
      </c>
      <c r="J32" s="684"/>
    </row>
    <row r="33" spans="1:10" s="29" customFormat="1" ht="13.15" customHeight="1" outlineLevel="2" x14ac:dyDescent="0.2">
      <c r="A33" s="671"/>
      <c r="B33" s="384" t="s">
        <v>18</v>
      </c>
      <c r="C33" s="671"/>
      <c r="D33" s="671"/>
      <c r="E33" s="671"/>
      <c r="F33" s="671"/>
      <c r="G33" s="671"/>
      <c r="H33" s="671"/>
      <c r="I33" s="671"/>
      <c r="J33" s="682"/>
    </row>
    <row r="34" spans="1:10" s="640" customFormat="1" ht="12.75" outlineLevel="2" x14ac:dyDescent="0.2">
      <c r="A34" s="683" t="s">
        <v>45</v>
      </c>
      <c r="B34" s="387" t="s">
        <v>20</v>
      </c>
      <c r="C34" s="356" t="s">
        <v>21</v>
      </c>
      <c r="D34" s="671">
        <v>96.88</v>
      </c>
      <c r="E34" s="388">
        <v>14940</v>
      </c>
      <c r="F34" s="388">
        <f>E34*D34</f>
        <v>1447387.2</v>
      </c>
      <c r="G34" s="388">
        <v>0</v>
      </c>
      <c r="H34" s="388">
        <f t="shared" ref="H34:H35" si="3">G34*D34</f>
        <v>0</v>
      </c>
      <c r="I34" s="388">
        <f>F34+H34</f>
        <v>1447387.2</v>
      </c>
      <c r="J34" s="685"/>
    </row>
    <row r="35" spans="1:10" s="640" customFormat="1" ht="12.75" outlineLevel="2" x14ac:dyDescent="0.2">
      <c r="A35" s="683" t="s">
        <v>303</v>
      </c>
      <c r="B35" s="387" t="s">
        <v>23</v>
      </c>
      <c r="C35" s="356" t="s">
        <v>21</v>
      </c>
      <c r="D35" s="671">
        <v>139.1</v>
      </c>
      <c r="E35" s="671">
        <v>800</v>
      </c>
      <c r="F35" s="388">
        <f t="shared" ref="F35:F50" si="4">E35*D35</f>
        <v>111280</v>
      </c>
      <c r="G35" s="388">
        <v>0</v>
      </c>
      <c r="H35" s="388">
        <f t="shared" si="3"/>
        <v>0</v>
      </c>
      <c r="I35" s="388">
        <f t="shared" ref="I35:I50" si="5">F35+H35</f>
        <v>111280</v>
      </c>
      <c r="J35" s="685"/>
    </row>
    <row r="36" spans="1:10" s="29" customFormat="1" ht="12.75" customHeight="1" outlineLevel="2" x14ac:dyDescent="0.2">
      <c r="A36" s="683"/>
      <c r="B36" s="384" t="s">
        <v>24</v>
      </c>
      <c r="C36" s="395"/>
      <c r="D36" s="396"/>
      <c r="E36" s="396"/>
      <c r="F36" s="388"/>
      <c r="G36" s="388"/>
      <c r="H36" s="388"/>
      <c r="I36" s="388"/>
      <c r="J36" s="682"/>
    </row>
    <row r="37" spans="1:10" s="29" customFormat="1" ht="12.75" outlineLevel="2" x14ac:dyDescent="0.2">
      <c r="A37" s="686" t="s">
        <v>46</v>
      </c>
      <c r="B37" s="402" t="s">
        <v>26</v>
      </c>
      <c r="C37" s="403" t="s">
        <v>21</v>
      </c>
      <c r="D37" s="404">
        <v>98.04</v>
      </c>
      <c r="E37" s="405">
        <v>2319.84</v>
      </c>
      <c r="F37" s="405">
        <f t="shared" si="4"/>
        <v>227437.11360000004</v>
      </c>
      <c r="G37" s="405">
        <v>5300</v>
      </c>
      <c r="H37" s="405">
        <f t="shared" ref="H37:H50" si="6">G37*D37</f>
        <v>519612.00000000006</v>
      </c>
      <c r="I37" s="405">
        <f t="shared" si="5"/>
        <v>747049.11360000004</v>
      </c>
      <c r="J37" s="687"/>
    </row>
    <row r="38" spans="1:10" s="29" customFormat="1" ht="12.75" outlineLevel="2" x14ac:dyDescent="0.2">
      <c r="A38" s="416" t="s">
        <v>557</v>
      </c>
      <c r="B38" s="402" t="s">
        <v>558</v>
      </c>
      <c r="C38" s="403" t="s">
        <v>21</v>
      </c>
      <c r="D38" s="404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687"/>
    </row>
    <row r="39" spans="1:10" s="29" customFormat="1" ht="12.75" outlineLevel="2" x14ac:dyDescent="0.2">
      <c r="A39" s="686" t="s">
        <v>304</v>
      </c>
      <c r="B39" s="402" t="s">
        <v>28</v>
      </c>
      <c r="C39" s="403" t="s">
        <v>21</v>
      </c>
      <c r="D39" s="404">
        <v>61.22</v>
      </c>
      <c r="E39" s="405">
        <v>2154.2399999999998</v>
      </c>
      <c r="F39" s="405">
        <f t="shared" si="4"/>
        <v>131882.57279999999</v>
      </c>
      <c r="G39" s="404">
        <v>2932</v>
      </c>
      <c r="H39" s="405">
        <f t="shared" si="6"/>
        <v>179497.04</v>
      </c>
      <c r="I39" s="405">
        <f t="shared" si="5"/>
        <v>311379.6128</v>
      </c>
      <c r="J39" s="687"/>
    </row>
    <row r="40" spans="1:10" s="29" customFormat="1" ht="12.75" outlineLevel="2" x14ac:dyDescent="0.2">
      <c r="A40" s="416" t="s">
        <v>559</v>
      </c>
      <c r="B40" s="402" t="s">
        <v>560</v>
      </c>
      <c r="C40" s="403" t="s">
        <v>21</v>
      </c>
      <c r="D40" s="404">
        <v>12.244</v>
      </c>
      <c r="E40" s="405"/>
      <c r="F40" s="405"/>
      <c r="G40" s="404">
        <v>2932</v>
      </c>
      <c r="H40" s="405">
        <f>G40*D40</f>
        <v>35899.407999999996</v>
      </c>
      <c r="I40" s="406">
        <f t="shared" si="5"/>
        <v>35899.407999999996</v>
      </c>
      <c r="J40" s="687"/>
    </row>
    <row r="41" spans="1:10" s="29" customFormat="1" ht="12.75" outlineLevel="2" x14ac:dyDescent="0.2">
      <c r="A41" s="683" t="s">
        <v>47</v>
      </c>
      <c r="B41" s="387" t="s">
        <v>30</v>
      </c>
      <c r="C41" s="356" t="s">
        <v>35</v>
      </c>
      <c r="D41" s="671">
        <v>110.25</v>
      </c>
      <c r="E41" s="388">
        <v>220</v>
      </c>
      <c r="F41" s="388">
        <f t="shared" si="4"/>
        <v>24255</v>
      </c>
      <c r="G41" s="671">
        <v>202</v>
      </c>
      <c r="H41" s="388">
        <f t="shared" si="6"/>
        <v>22270.5</v>
      </c>
      <c r="I41" s="388">
        <f t="shared" si="5"/>
        <v>46525.5</v>
      </c>
      <c r="J41" s="682"/>
    </row>
    <row r="42" spans="1:10" s="29" customFormat="1" ht="12.75" outlineLevel="2" x14ac:dyDescent="0.2">
      <c r="A42" s="683"/>
      <c r="B42" s="384" t="s">
        <v>50</v>
      </c>
      <c r="C42" s="671"/>
      <c r="D42" s="671"/>
      <c r="E42" s="671"/>
      <c r="F42" s="388"/>
      <c r="G42" s="671"/>
      <c r="H42" s="388"/>
      <c r="I42" s="388"/>
      <c r="J42" s="682"/>
    </row>
    <row r="43" spans="1:10" s="29" customFormat="1" ht="38.25" outlineLevel="2" x14ac:dyDescent="0.2">
      <c r="A43" s="683" t="s">
        <v>305</v>
      </c>
      <c r="B43" s="387" t="s">
        <v>52</v>
      </c>
      <c r="C43" s="356" t="s">
        <v>35</v>
      </c>
      <c r="D43" s="671">
        <v>82.75</v>
      </c>
      <c r="E43" s="388">
        <v>1903</v>
      </c>
      <c r="F43" s="388">
        <f t="shared" si="4"/>
        <v>157473.25</v>
      </c>
      <c r="G43" s="388">
        <v>0</v>
      </c>
      <c r="H43" s="388">
        <f t="shared" ref="H43" si="7">G43*D43</f>
        <v>0</v>
      </c>
      <c r="I43" s="388">
        <f t="shared" si="5"/>
        <v>157473.25</v>
      </c>
      <c r="J43" s="682" t="s">
        <v>508</v>
      </c>
    </row>
    <row r="44" spans="1:10" s="29" customFormat="1" ht="25.5" outlineLevel="2" x14ac:dyDescent="0.2">
      <c r="A44" s="683" t="s">
        <v>48</v>
      </c>
      <c r="B44" s="387" t="s">
        <v>54</v>
      </c>
      <c r="C44" s="356" t="s">
        <v>40</v>
      </c>
      <c r="D44" s="671">
        <v>148</v>
      </c>
      <c r="E44" s="671">
        <v>977.23</v>
      </c>
      <c r="F44" s="388">
        <f t="shared" si="4"/>
        <v>144630.04</v>
      </c>
      <c r="G44" s="671">
        <v>85</v>
      </c>
      <c r="H44" s="388">
        <f t="shared" si="6"/>
        <v>12580</v>
      </c>
      <c r="I44" s="388">
        <f t="shared" si="5"/>
        <v>157210.04</v>
      </c>
      <c r="J44" s="682"/>
    </row>
    <row r="45" spans="1:10" s="29" customFormat="1" ht="25.5" outlineLevel="2" x14ac:dyDescent="0.2">
      <c r="A45" s="683" t="s">
        <v>306</v>
      </c>
      <c r="B45" s="387" t="s">
        <v>37</v>
      </c>
      <c r="C45" s="356" t="s">
        <v>35</v>
      </c>
      <c r="D45" s="671">
        <v>82.75</v>
      </c>
      <c r="E45" s="388">
        <v>5040</v>
      </c>
      <c r="F45" s="388">
        <f t="shared" si="4"/>
        <v>417060</v>
      </c>
      <c r="G45" s="388">
        <v>0</v>
      </c>
      <c r="H45" s="388">
        <f t="shared" si="6"/>
        <v>0</v>
      </c>
      <c r="I45" s="388">
        <f t="shared" si="5"/>
        <v>417060</v>
      </c>
      <c r="J45" s="682" t="s">
        <v>508</v>
      </c>
    </row>
    <row r="46" spans="1:10" s="29" customFormat="1" ht="25.5" outlineLevel="2" x14ac:dyDescent="0.2">
      <c r="A46" s="683" t="s">
        <v>49</v>
      </c>
      <c r="B46" s="387" t="s">
        <v>38</v>
      </c>
      <c r="C46" s="356" t="s">
        <v>35</v>
      </c>
      <c r="D46" s="671">
        <v>43.47</v>
      </c>
      <c r="E46" s="388">
        <v>5040</v>
      </c>
      <c r="F46" s="388">
        <f t="shared" si="4"/>
        <v>219088.8</v>
      </c>
      <c r="G46" s="388">
        <v>0</v>
      </c>
      <c r="H46" s="388">
        <f t="shared" si="6"/>
        <v>0</v>
      </c>
      <c r="I46" s="388">
        <f t="shared" si="5"/>
        <v>219088.8</v>
      </c>
      <c r="J46" s="682" t="s">
        <v>508</v>
      </c>
    </row>
    <row r="47" spans="1:10" s="29" customFormat="1" ht="25.5" outlineLevel="2" x14ac:dyDescent="0.2">
      <c r="A47" s="683" t="s">
        <v>51</v>
      </c>
      <c r="B47" s="387" t="s">
        <v>57</v>
      </c>
      <c r="C47" s="356" t="s">
        <v>40</v>
      </c>
      <c r="D47" s="671">
        <v>1</v>
      </c>
      <c r="E47" s="388">
        <v>96000</v>
      </c>
      <c r="F47" s="388">
        <f t="shared" si="4"/>
        <v>96000</v>
      </c>
      <c r="G47" s="388">
        <v>0</v>
      </c>
      <c r="H47" s="388">
        <f t="shared" si="6"/>
        <v>0</v>
      </c>
      <c r="I47" s="388">
        <f t="shared" si="5"/>
        <v>96000</v>
      </c>
      <c r="J47" s="682" t="s">
        <v>508</v>
      </c>
    </row>
    <row r="48" spans="1:10" s="29" customFormat="1" ht="25.5" outlineLevel="2" x14ac:dyDescent="0.2">
      <c r="A48" s="683" t="s">
        <v>53</v>
      </c>
      <c r="B48" s="387" t="s">
        <v>41</v>
      </c>
      <c r="C48" s="356" t="s">
        <v>40</v>
      </c>
      <c r="D48" s="671">
        <v>90</v>
      </c>
      <c r="E48" s="388">
        <v>1263.5999999999999</v>
      </c>
      <c r="F48" s="388">
        <f t="shared" si="4"/>
        <v>113723.99999999999</v>
      </c>
      <c r="G48" s="671">
        <v>130</v>
      </c>
      <c r="H48" s="388">
        <f t="shared" si="6"/>
        <v>11700</v>
      </c>
      <c r="I48" s="388">
        <f t="shared" si="5"/>
        <v>125423.99999999999</v>
      </c>
      <c r="J48" s="682"/>
    </row>
    <row r="49" spans="1:10" s="29" customFormat="1" ht="25.5" outlineLevel="2" x14ac:dyDescent="0.2">
      <c r="A49" s="683" t="s">
        <v>55</v>
      </c>
      <c r="B49" s="387" t="s">
        <v>42</v>
      </c>
      <c r="C49" s="356" t="s">
        <v>35</v>
      </c>
      <c r="D49" s="671">
        <v>220.5</v>
      </c>
      <c r="E49" s="388">
        <v>1673</v>
      </c>
      <c r="F49" s="388">
        <f t="shared" si="4"/>
        <v>368896.5</v>
      </c>
      <c r="G49" s="388">
        <v>1686</v>
      </c>
      <c r="H49" s="388">
        <f t="shared" si="6"/>
        <v>371763</v>
      </c>
      <c r="I49" s="388">
        <f t="shared" si="5"/>
        <v>740659.5</v>
      </c>
      <c r="J49" s="682"/>
    </row>
    <row r="50" spans="1:10" s="29" customFormat="1" ht="25.5" outlineLevel="2" x14ac:dyDescent="0.2">
      <c r="A50" s="683" t="s">
        <v>56</v>
      </c>
      <c r="B50" s="387" t="s">
        <v>556</v>
      </c>
      <c r="C50" s="356" t="s">
        <v>35</v>
      </c>
      <c r="D50" s="671">
        <v>25.12</v>
      </c>
      <c r="E50" s="388">
        <v>5040</v>
      </c>
      <c r="F50" s="388">
        <f t="shared" si="4"/>
        <v>126604.8</v>
      </c>
      <c r="G50" s="388">
        <v>0</v>
      </c>
      <c r="H50" s="388">
        <f t="shared" si="6"/>
        <v>0</v>
      </c>
      <c r="I50" s="388">
        <f t="shared" si="5"/>
        <v>126604.8</v>
      </c>
      <c r="J50" s="685"/>
    </row>
    <row r="51" spans="1:10" s="29" customFormat="1" ht="12.75" outlineLevel="1" x14ac:dyDescent="0.2">
      <c r="A51" s="680" t="s">
        <v>59</v>
      </c>
      <c r="B51" s="377" t="s">
        <v>60</v>
      </c>
      <c r="C51" s="378"/>
      <c r="D51" s="378"/>
      <c r="E51" s="378"/>
      <c r="F51" s="379">
        <f>SUM(F52:F70)</f>
        <v>5709138.8340000007</v>
      </c>
      <c r="G51" s="380"/>
      <c r="H51" s="379">
        <f>SUM(H52:H70)</f>
        <v>2145339.54</v>
      </c>
      <c r="I51" s="379">
        <f>SUM(I52:I70)</f>
        <v>7854478.3739999989</v>
      </c>
      <c r="J51" s="684"/>
    </row>
    <row r="52" spans="1:10" s="29" customFormat="1" ht="12.75" outlineLevel="2" x14ac:dyDescent="0.2">
      <c r="A52" s="671"/>
      <c r="B52" s="384" t="s">
        <v>18</v>
      </c>
      <c r="C52" s="671"/>
      <c r="D52" s="671"/>
      <c r="E52" s="671"/>
      <c r="F52" s="671"/>
      <c r="G52" s="671"/>
      <c r="H52" s="671"/>
      <c r="I52" s="671"/>
      <c r="J52" s="682"/>
    </row>
    <row r="53" spans="1:10" s="29" customFormat="1" ht="12.75" outlineLevel="2" x14ac:dyDescent="0.2">
      <c r="A53" s="683" t="s">
        <v>61</v>
      </c>
      <c r="B53" s="387" t="s">
        <v>20</v>
      </c>
      <c r="C53" s="356" t="s">
        <v>21</v>
      </c>
      <c r="D53" s="671">
        <v>164.5</v>
      </c>
      <c r="E53" s="388">
        <v>14940</v>
      </c>
      <c r="F53" s="388">
        <f t="shared" ref="F53:F70" si="8">E53*D53</f>
        <v>2457630</v>
      </c>
      <c r="G53" s="388">
        <v>0</v>
      </c>
      <c r="H53" s="388">
        <f t="shared" ref="H53:H54" si="9">G53*D53</f>
        <v>0</v>
      </c>
      <c r="I53" s="388">
        <f t="shared" ref="I53:I70" si="10">F53+H53</f>
        <v>2457630</v>
      </c>
      <c r="J53" s="682"/>
    </row>
    <row r="54" spans="1:10" s="29" customFormat="1" ht="12.75" outlineLevel="2" x14ac:dyDescent="0.2">
      <c r="A54" s="683" t="s">
        <v>307</v>
      </c>
      <c r="B54" s="387" t="s">
        <v>23</v>
      </c>
      <c r="C54" s="356" t="s">
        <v>21</v>
      </c>
      <c r="D54" s="671">
        <v>221.75</v>
      </c>
      <c r="E54" s="671">
        <v>800</v>
      </c>
      <c r="F54" s="388">
        <f t="shared" si="8"/>
        <v>177400</v>
      </c>
      <c r="G54" s="388">
        <v>0</v>
      </c>
      <c r="H54" s="388">
        <f t="shared" si="9"/>
        <v>0</v>
      </c>
      <c r="I54" s="388">
        <f t="shared" si="10"/>
        <v>177400</v>
      </c>
      <c r="J54" s="682"/>
    </row>
    <row r="55" spans="1:10" s="29" customFormat="1" ht="14.25" customHeight="1" outlineLevel="2" x14ac:dyDescent="0.2">
      <c r="A55" s="683"/>
      <c r="B55" s="384" t="s">
        <v>24</v>
      </c>
      <c r="C55" s="395"/>
      <c r="D55" s="396"/>
      <c r="E55" s="396"/>
      <c r="F55" s="388"/>
      <c r="G55" s="396"/>
      <c r="H55" s="396"/>
      <c r="I55" s="388"/>
      <c r="J55" s="682"/>
    </row>
    <row r="56" spans="1:10" s="29" customFormat="1" ht="12.75" outlineLevel="2" x14ac:dyDescent="0.2">
      <c r="A56" s="683" t="s">
        <v>62</v>
      </c>
      <c r="B56" s="387" t="s">
        <v>26</v>
      </c>
      <c r="C56" s="356" t="s">
        <v>21</v>
      </c>
      <c r="D56" s="671">
        <v>175.74</v>
      </c>
      <c r="E56" s="388">
        <v>2319.6</v>
      </c>
      <c r="F56" s="388">
        <f t="shared" si="8"/>
        <v>407646.50400000002</v>
      </c>
      <c r="G56" s="671">
        <v>5300</v>
      </c>
      <c r="H56" s="388">
        <f t="shared" ref="H56:H70" si="11">G56*D56</f>
        <v>931422</v>
      </c>
      <c r="I56" s="388">
        <f t="shared" si="10"/>
        <v>1339068.504</v>
      </c>
      <c r="J56" s="682"/>
    </row>
    <row r="57" spans="1:10" s="29" customFormat="1" ht="12.75" outlineLevel="2" x14ac:dyDescent="0.2">
      <c r="A57" s="386" t="s">
        <v>561</v>
      </c>
      <c r="B57" s="387" t="s">
        <v>552</v>
      </c>
      <c r="C57" s="356" t="s">
        <v>21</v>
      </c>
      <c r="D57" s="671">
        <v>45.692</v>
      </c>
      <c r="E57" s="388"/>
      <c r="F57" s="388"/>
      <c r="G57" s="671">
        <v>5300</v>
      </c>
      <c r="H57" s="388">
        <f t="shared" si="11"/>
        <v>242167.6</v>
      </c>
      <c r="I57" s="390">
        <f t="shared" si="10"/>
        <v>242167.6</v>
      </c>
      <c r="J57" s="682"/>
    </row>
    <row r="58" spans="1:10" s="29" customFormat="1" ht="12.75" outlineLevel="2" x14ac:dyDescent="0.2">
      <c r="A58" s="683" t="s">
        <v>308</v>
      </c>
      <c r="B58" s="387" t="s">
        <v>28</v>
      </c>
      <c r="C58" s="356" t="s">
        <v>21</v>
      </c>
      <c r="D58" s="671">
        <v>99.68</v>
      </c>
      <c r="E58" s="388">
        <v>2154</v>
      </c>
      <c r="F58" s="388">
        <f t="shared" si="8"/>
        <v>214710.72</v>
      </c>
      <c r="G58" s="671">
        <v>2932</v>
      </c>
      <c r="H58" s="388">
        <f t="shared" si="11"/>
        <v>292261.76000000001</v>
      </c>
      <c r="I58" s="388">
        <f t="shared" si="10"/>
        <v>506972.48</v>
      </c>
      <c r="J58" s="682"/>
    </row>
    <row r="59" spans="1:10" s="29" customFormat="1" ht="12.75" outlineLevel="2" x14ac:dyDescent="0.2">
      <c r="A59" s="386" t="s">
        <v>562</v>
      </c>
      <c r="B59" s="387" t="s">
        <v>563</v>
      </c>
      <c r="C59" s="356" t="s">
        <v>21</v>
      </c>
      <c r="D59" s="671">
        <v>19.940000000000001</v>
      </c>
      <c r="E59" s="388"/>
      <c r="F59" s="388"/>
      <c r="G59" s="671">
        <v>2932</v>
      </c>
      <c r="H59" s="388">
        <f>G59*D59</f>
        <v>58464.08</v>
      </c>
      <c r="I59" s="390">
        <f t="shared" si="10"/>
        <v>58464.08</v>
      </c>
      <c r="J59" s="682"/>
    </row>
    <row r="60" spans="1:10" s="29" customFormat="1" ht="12.75" outlineLevel="2" x14ac:dyDescent="0.2">
      <c r="A60" s="683" t="s">
        <v>63</v>
      </c>
      <c r="B60" s="387" t="s">
        <v>30</v>
      </c>
      <c r="C60" s="356" t="s">
        <v>35</v>
      </c>
      <c r="D60" s="671">
        <v>156.65</v>
      </c>
      <c r="E60" s="671">
        <v>220</v>
      </c>
      <c r="F60" s="388">
        <f t="shared" si="8"/>
        <v>34463</v>
      </c>
      <c r="G60" s="671">
        <v>202</v>
      </c>
      <c r="H60" s="388">
        <f t="shared" si="11"/>
        <v>31643.300000000003</v>
      </c>
      <c r="I60" s="388">
        <f t="shared" si="10"/>
        <v>66106.3</v>
      </c>
      <c r="J60" s="682"/>
    </row>
    <row r="61" spans="1:10" s="29" customFormat="1" ht="12.75" outlineLevel="2" x14ac:dyDescent="0.2">
      <c r="A61" s="386" t="s">
        <v>564</v>
      </c>
      <c r="B61" s="387" t="s">
        <v>548</v>
      </c>
      <c r="C61" s="356" t="s">
        <v>35</v>
      </c>
      <c r="D61" s="671">
        <v>156.65</v>
      </c>
      <c r="E61" s="671">
        <v>220</v>
      </c>
      <c r="F61" s="388">
        <f>E61*D61</f>
        <v>34463</v>
      </c>
      <c r="G61" s="671">
        <v>180</v>
      </c>
      <c r="H61" s="388">
        <f>G61*D61</f>
        <v>28197</v>
      </c>
      <c r="I61" s="390">
        <f t="shared" si="10"/>
        <v>62660</v>
      </c>
      <c r="J61" s="682"/>
    </row>
    <row r="62" spans="1:10" s="29" customFormat="1" ht="12.75" outlineLevel="2" x14ac:dyDescent="0.2">
      <c r="A62" s="683"/>
      <c r="B62" s="384" t="s">
        <v>66</v>
      </c>
      <c r="C62" s="671"/>
      <c r="D62" s="671"/>
      <c r="E62" s="671"/>
      <c r="F62" s="388"/>
      <c r="G62" s="671"/>
      <c r="H62" s="388"/>
      <c r="I62" s="388"/>
      <c r="J62" s="682"/>
    </row>
    <row r="63" spans="1:10" s="29" customFormat="1" ht="38.25" outlineLevel="2" x14ac:dyDescent="0.2">
      <c r="A63" s="683" t="s">
        <v>309</v>
      </c>
      <c r="B63" s="387" t="s">
        <v>52</v>
      </c>
      <c r="C63" s="356" t="s">
        <v>35</v>
      </c>
      <c r="D63" s="671">
        <v>156.65</v>
      </c>
      <c r="E63" s="388">
        <v>1903</v>
      </c>
      <c r="F63" s="388">
        <f t="shared" si="8"/>
        <v>298104.95</v>
      </c>
      <c r="G63" s="388">
        <v>0</v>
      </c>
      <c r="H63" s="388">
        <f t="shared" ref="H63" si="12">G63*D63</f>
        <v>0</v>
      </c>
      <c r="I63" s="388">
        <f t="shared" si="10"/>
        <v>298104.95</v>
      </c>
      <c r="J63" s="682" t="s">
        <v>508</v>
      </c>
    </row>
    <row r="64" spans="1:10" s="29" customFormat="1" ht="25.5" outlineLevel="2" x14ac:dyDescent="0.2">
      <c r="A64" s="683" t="s">
        <v>64</v>
      </c>
      <c r="B64" s="387" t="s">
        <v>54</v>
      </c>
      <c r="C64" s="356" t="s">
        <v>40</v>
      </c>
      <c r="D64" s="671">
        <v>192</v>
      </c>
      <c r="E64" s="671">
        <v>977.23</v>
      </c>
      <c r="F64" s="388">
        <f t="shared" si="8"/>
        <v>187628.16</v>
      </c>
      <c r="G64" s="671">
        <v>85</v>
      </c>
      <c r="H64" s="388">
        <f t="shared" si="11"/>
        <v>16320</v>
      </c>
      <c r="I64" s="388">
        <f t="shared" si="10"/>
        <v>203948.16</v>
      </c>
      <c r="J64" s="682"/>
    </row>
    <row r="65" spans="1:10" s="29" customFormat="1" ht="25.5" outlineLevel="2" x14ac:dyDescent="0.2">
      <c r="A65" s="683" t="s">
        <v>310</v>
      </c>
      <c r="B65" s="387" t="s">
        <v>37</v>
      </c>
      <c r="C65" s="356" t="s">
        <v>35</v>
      </c>
      <c r="D65" s="671">
        <v>156.65</v>
      </c>
      <c r="E65" s="388">
        <v>5040</v>
      </c>
      <c r="F65" s="388">
        <f t="shared" si="8"/>
        <v>789516</v>
      </c>
      <c r="G65" s="388">
        <v>0</v>
      </c>
      <c r="H65" s="388">
        <f t="shared" si="11"/>
        <v>0</v>
      </c>
      <c r="I65" s="388">
        <f t="shared" si="10"/>
        <v>789516</v>
      </c>
      <c r="J65" s="682" t="s">
        <v>508</v>
      </c>
    </row>
    <row r="66" spans="1:10" s="29" customFormat="1" ht="25.5" outlineLevel="2" x14ac:dyDescent="0.2">
      <c r="A66" s="683" t="s">
        <v>65</v>
      </c>
      <c r="B66" s="387" t="s">
        <v>38</v>
      </c>
      <c r="C66" s="356" t="s">
        <v>35</v>
      </c>
      <c r="D66" s="671">
        <v>43.47</v>
      </c>
      <c r="E66" s="388">
        <v>5040</v>
      </c>
      <c r="F66" s="388">
        <f t="shared" si="8"/>
        <v>219088.8</v>
      </c>
      <c r="G66" s="388">
        <v>0</v>
      </c>
      <c r="H66" s="388">
        <f t="shared" si="11"/>
        <v>0</v>
      </c>
      <c r="I66" s="388">
        <f t="shared" si="10"/>
        <v>219088.8</v>
      </c>
      <c r="J66" s="682" t="s">
        <v>508</v>
      </c>
    </row>
    <row r="67" spans="1:10" s="29" customFormat="1" ht="25.5" outlineLevel="2" x14ac:dyDescent="0.2">
      <c r="A67" s="683" t="s">
        <v>67</v>
      </c>
      <c r="B67" s="387" t="s">
        <v>57</v>
      </c>
      <c r="C67" s="356" t="s">
        <v>40</v>
      </c>
      <c r="D67" s="671">
        <v>1</v>
      </c>
      <c r="E67" s="388">
        <v>96000</v>
      </c>
      <c r="F67" s="388">
        <f t="shared" si="8"/>
        <v>96000</v>
      </c>
      <c r="G67" s="388">
        <v>0</v>
      </c>
      <c r="H67" s="388">
        <f t="shared" si="11"/>
        <v>0</v>
      </c>
      <c r="I67" s="388">
        <f t="shared" si="10"/>
        <v>96000</v>
      </c>
      <c r="J67" s="682" t="s">
        <v>508</v>
      </c>
    </row>
    <row r="68" spans="1:10" s="29" customFormat="1" ht="25.5" outlineLevel="2" x14ac:dyDescent="0.2">
      <c r="A68" s="683" t="s">
        <v>68</v>
      </c>
      <c r="B68" s="387" t="s">
        <v>41</v>
      </c>
      <c r="C68" s="356" t="s">
        <v>40</v>
      </c>
      <c r="D68" s="671">
        <v>128</v>
      </c>
      <c r="E68" s="388">
        <v>1263.5999999999999</v>
      </c>
      <c r="F68" s="388">
        <f t="shared" si="8"/>
        <v>161740.79999999999</v>
      </c>
      <c r="G68" s="671">
        <v>130</v>
      </c>
      <c r="H68" s="388">
        <f t="shared" si="11"/>
        <v>16640</v>
      </c>
      <c r="I68" s="388">
        <f t="shared" si="10"/>
        <v>178380.79999999999</v>
      </c>
      <c r="J68" s="682"/>
    </row>
    <row r="69" spans="1:10" s="29" customFormat="1" ht="25.5" outlineLevel="2" x14ac:dyDescent="0.2">
      <c r="A69" s="683" t="s">
        <v>69</v>
      </c>
      <c r="B69" s="387" t="s">
        <v>42</v>
      </c>
      <c r="C69" s="356" t="s">
        <v>35</v>
      </c>
      <c r="D69" s="671">
        <v>313.3</v>
      </c>
      <c r="E69" s="388">
        <v>1673</v>
      </c>
      <c r="F69" s="388">
        <f t="shared" si="8"/>
        <v>524150.9</v>
      </c>
      <c r="G69" s="388">
        <v>1686</v>
      </c>
      <c r="H69" s="388">
        <f t="shared" si="11"/>
        <v>528223.80000000005</v>
      </c>
      <c r="I69" s="388">
        <f t="shared" si="10"/>
        <v>1052374.7000000002</v>
      </c>
      <c r="J69" s="682"/>
    </row>
    <row r="70" spans="1:10" s="29" customFormat="1" ht="25.5" outlineLevel="2" x14ac:dyDescent="0.2">
      <c r="A70" s="683" t="s">
        <v>565</v>
      </c>
      <c r="B70" s="387" t="s">
        <v>556</v>
      </c>
      <c r="C70" s="356" t="s">
        <v>35</v>
      </c>
      <c r="D70" s="671">
        <v>21.15</v>
      </c>
      <c r="E70" s="388">
        <v>5040</v>
      </c>
      <c r="F70" s="388">
        <f t="shared" si="8"/>
        <v>106596</v>
      </c>
      <c r="G70" s="388">
        <v>0</v>
      </c>
      <c r="H70" s="388">
        <f t="shared" si="11"/>
        <v>0</v>
      </c>
      <c r="I70" s="388">
        <f t="shared" si="10"/>
        <v>106596</v>
      </c>
      <c r="J70" s="682"/>
    </row>
    <row r="71" spans="1:10" s="29" customFormat="1" ht="12.75" outlineLevel="1" x14ac:dyDescent="0.2">
      <c r="A71" s="680" t="s">
        <v>70</v>
      </c>
      <c r="B71" s="377" t="s">
        <v>71</v>
      </c>
      <c r="C71" s="378"/>
      <c r="D71" s="378"/>
      <c r="E71" s="378"/>
      <c r="F71" s="379">
        <f>SUM(F72:F88)</f>
        <v>3018119.7139999997</v>
      </c>
      <c r="G71" s="380"/>
      <c r="H71" s="379">
        <f>SUM(H72:H88)</f>
        <v>1348153.736</v>
      </c>
      <c r="I71" s="379">
        <f>SUM(I72:I88)</f>
        <v>4366273.4499999993</v>
      </c>
      <c r="J71" s="684"/>
    </row>
    <row r="72" spans="1:10" s="29" customFormat="1" ht="12.75" outlineLevel="2" x14ac:dyDescent="0.2">
      <c r="A72" s="671"/>
      <c r="B72" s="384" t="s">
        <v>18</v>
      </c>
      <c r="C72" s="671"/>
      <c r="D72" s="671"/>
      <c r="E72" s="671"/>
      <c r="F72" s="671"/>
      <c r="G72" s="671"/>
      <c r="H72" s="671"/>
      <c r="I72" s="671"/>
      <c r="J72" s="682"/>
    </row>
    <row r="73" spans="1:10" s="29" customFormat="1" ht="12.75" outlineLevel="2" x14ac:dyDescent="0.2">
      <c r="A73" s="683" t="s">
        <v>72</v>
      </c>
      <c r="B73" s="387" t="s">
        <v>20</v>
      </c>
      <c r="C73" s="356" t="s">
        <v>21</v>
      </c>
      <c r="D73" s="671">
        <v>67.930000000000007</v>
      </c>
      <c r="E73" s="388">
        <v>14940</v>
      </c>
      <c r="F73" s="388">
        <f t="shared" ref="F73:F99" si="13">E73*D73</f>
        <v>1014874.2000000001</v>
      </c>
      <c r="G73" s="388">
        <v>0</v>
      </c>
      <c r="H73" s="388">
        <f t="shared" ref="H73:H74" si="14">G73*D73</f>
        <v>0</v>
      </c>
      <c r="I73" s="388">
        <f t="shared" ref="I73:I99" si="15">F73+H73</f>
        <v>1014874.2000000001</v>
      </c>
      <c r="J73" s="682"/>
    </row>
    <row r="74" spans="1:10" s="29" customFormat="1" ht="12.75" outlineLevel="2" x14ac:dyDescent="0.2">
      <c r="A74" s="683" t="s">
        <v>311</v>
      </c>
      <c r="B74" s="387" t="s">
        <v>23</v>
      </c>
      <c r="C74" s="356" t="s">
        <v>21</v>
      </c>
      <c r="D74" s="671">
        <v>103.72</v>
      </c>
      <c r="E74" s="671">
        <v>800</v>
      </c>
      <c r="F74" s="388">
        <f t="shared" si="13"/>
        <v>82976</v>
      </c>
      <c r="G74" s="388">
        <v>0</v>
      </c>
      <c r="H74" s="388">
        <f t="shared" si="14"/>
        <v>0</v>
      </c>
      <c r="I74" s="388">
        <f t="shared" si="15"/>
        <v>82976</v>
      </c>
      <c r="J74" s="682"/>
    </row>
    <row r="75" spans="1:10" s="29" customFormat="1" ht="25.5" outlineLevel="2" x14ac:dyDescent="0.2">
      <c r="A75" s="683"/>
      <c r="B75" s="384" t="s">
        <v>24</v>
      </c>
      <c r="C75" s="395"/>
      <c r="D75" s="396"/>
      <c r="E75" s="396"/>
      <c r="F75" s="388"/>
      <c r="G75" s="396"/>
      <c r="H75" s="396"/>
      <c r="I75" s="388"/>
      <c r="J75" s="682"/>
    </row>
    <row r="76" spans="1:10" s="29" customFormat="1" ht="12.75" outlineLevel="2" x14ac:dyDescent="0.2">
      <c r="A76" s="683" t="s">
        <v>73</v>
      </c>
      <c r="B76" s="387" t="s">
        <v>26</v>
      </c>
      <c r="C76" s="356" t="s">
        <v>21</v>
      </c>
      <c r="D76" s="671">
        <v>105.94</v>
      </c>
      <c r="E76" s="388">
        <v>2319.6</v>
      </c>
      <c r="F76" s="388">
        <f t="shared" si="13"/>
        <v>245738.424</v>
      </c>
      <c r="G76" s="388">
        <v>5299.2</v>
      </c>
      <c r="H76" s="388">
        <f>G76*D76</f>
        <v>561397.24800000002</v>
      </c>
      <c r="I76" s="388">
        <f t="shared" si="15"/>
        <v>807135.67200000002</v>
      </c>
      <c r="J76" s="682"/>
    </row>
    <row r="77" spans="1:10" s="29" customFormat="1" ht="12.75" outlineLevel="2" x14ac:dyDescent="0.2">
      <c r="A77" s="386" t="s">
        <v>566</v>
      </c>
      <c r="B77" s="387" t="s">
        <v>567</v>
      </c>
      <c r="C77" s="356" t="s">
        <v>21</v>
      </c>
      <c r="D77" s="671">
        <v>31.69</v>
      </c>
      <c r="E77" s="388"/>
      <c r="F77" s="388"/>
      <c r="G77" s="388">
        <v>5299.2</v>
      </c>
      <c r="H77" s="388">
        <f>G77*D77</f>
        <v>167931.64799999999</v>
      </c>
      <c r="I77" s="390">
        <f t="shared" si="15"/>
        <v>167931.64799999999</v>
      </c>
      <c r="J77" s="682"/>
    </row>
    <row r="78" spans="1:10" s="29" customFormat="1" ht="12.75" outlineLevel="2" x14ac:dyDescent="0.2">
      <c r="A78" s="683" t="s">
        <v>312</v>
      </c>
      <c r="B78" s="387" t="s">
        <v>28</v>
      </c>
      <c r="C78" s="356" t="s">
        <v>21</v>
      </c>
      <c r="D78" s="671">
        <v>67.3</v>
      </c>
      <c r="E78" s="388">
        <v>2154</v>
      </c>
      <c r="F78" s="388">
        <f t="shared" si="13"/>
        <v>144964.19999999998</v>
      </c>
      <c r="G78" s="388">
        <v>2931.6</v>
      </c>
      <c r="H78" s="388">
        <f>G78*D78</f>
        <v>197296.68</v>
      </c>
      <c r="I78" s="388">
        <f t="shared" si="15"/>
        <v>342260.88</v>
      </c>
      <c r="J78" s="682"/>
    </row>
    <row r="79" spans="1:10" s="29" customFormat="1" ht="12.75" outlineLevel="2" x14ac:dyDescent="0.2">
      <c r="A79" s="386" t="s">
        <v>568</v>
      </c>
      <c r="B79" s="387" t="s">
        <v>569</v>
      </c>
      <c r="C79" s="356" t="s">
        <v>21</v>
      </c>
      <c r="D79" s="671">
        <v>14</v>
      </c>
      <c r="E79" s="388"/>
      <c r="F79" s="388"/>
      <c r="G79" s="388">
        <v>2931.6</v>
      </c>
      <c r="H79" s="388">
        <f>G79*D79</f>
        <v>41042.400000000001</v>
      </c>
      <c r="I79" s="390">
        <f t="shared" si="15"/>
        <v>41042.400000000001</v>
      </c>
      <c r="J79" s="682"/>
    </row>
    <row r="80" spans="1:10" s="29" customFormat="1" ht="12.75" outlineLevel="2" x14ac:dyDescent="0.2">
      <c r="A80" s="683" t="s">
        <v>74</v>
      </c>
      <c r="B80" s="387" t="s">
        <v>30</v>
      </c>
      <c r="C80" s="356" t="s">
        <v>35</v>
      </c>
      <c r="D80" s="671">
        <v>196.02</v>
      </c>
      <c r="E80" s="671">
        <v>220</v>
      </c>
      <c r="F80" s="388">
        <f t="shared" si="13"/>
        <v>43124.4</v>
      </c>
      <c r="G80" s="671">
        <v>202</v>
      </c>
      <c r="H80" s="388">
        <f t="shared" ref="H80:H88" si="16">G80*D80</f>
        <v>39596.04</v>
      </c>
      <c r="I80" s="388">
        <f t="shared" si="15"/>
        <v>82720.44</v>
      </c>
      <c r="J80" s="682"/>
    </row>
    <row r="81" spans="1:10" s="29" customFormat="1" ht="12.75" outlineLevel="2" x14ac:dyDescent="0.2">
      <c r="A81" s="683"/>
      <c r="B81" s="384" t="s">
        <v>77</v>
      </c>
      <c r="C81" s="671"/>
      <c r="D81" s="671"/>
      <c r="E81" s="671"/>
      <c r="F81" s="388"/>
      <c r="G81" s="671"/>
      <c r="H81" s="388"/>
      <c r="I81" s="388"/>
      <c r="J81" s="682"/>
    </row>
    <row r="82" spans="1:10" s="29" customFormat="1" ht="38.25" outlineLevel="2" x14ac:dyDescent="0.2">
      <c r="A82" s="683" t="s">
        <v>313</v>
      </c>
      <c r="B82" s="387" t="s">
        <v>79</v>
      </c>
      <c r="C82" s="356" t="s">
        <v>35</v>
      </c>
      <c r="D82" s="671">
        <v>98.01</v>
      </c>
      <c r="E82" s="388">
        <v>1903</v>
      </c>
      <c r="F82" s="388">
        <f t="shared" si="13"/>
        <v>186513.03</v>
      </c>
      <c r="G82" s="388">
        <v>0</v>
      </c>
      <c r="H82" s="388">
        <f t="shared" ref="H82:H85" si="17">G82*D82</f>
        <v>0</v>
      </c>
      <c r="I82" s="388">
        <f t="shared" si="15"/>
        <v>186513.03</v>
      </c>
      <c r="J82" s="682" t="s">
        <v>508</v>
      </c>
    </row>
    <row r="83" spans="1:10" s="29" customFormat="1" ht="25.5" outlineLevel="2" x14ac:dyDescent="0.2">
      <c r="A83" s="683" t="s">
        <v>75</v>
      </c>
      <c r="B83" s="387" t="s">
        <v>37</v>
      </c>
      <c r="C83" s="356" t="s">
        <v>35</v>
      </c>
      <c r="D83" s="671">
        <v>98.01</v>
      </c>
      <c r="E83" s="388">
        <v>5040</v>
      </c>
      <c r="F83" s="388">
        <f t="shared" si="13"/>
        <v>493970.4</v>
      </c>
      <c r="G83" s="388">
        <v>0</v>
      </c>
      <c r="H83" s="388">
        <f t="shared" si="17"/>
        <v>0</v>
      </c>
      <c r="I83" s="388">
        <f t="shared" si="15"/>
        <v>493970.4</v>
      </c>
      <c r="J83" s="682" t="s">
        <v>508</v>
      </c>
    </row>
    <row r="84" spans="1:10" s="29" customFormat="1" ht="25.5" outlineLevel="2" x14ac:dyDescent="0.2">
      <c r="A84" s="683" t="s">
        <v>314</v>
      </c>
      <c r="B84" s="387" t="s">
        <v>38</v>
      </c>
      <c r="C84" s="356" t="s">
        <v>35</v>
      </c>
      <c r="D84" s="671">
        <v>43.47</v>
      </c>
      <c r="E84" s="388">
        <v>5040</v>
      </c>
      <c r="F84" s="388">
        <f t="shared" si="13"/>
        <v>219088.8</v>
      </c>
      <c r="G84" s="388">
        <v>0</v>
      </c>
      <c r="H84" s="388">
        <f t="shared" si="17"/>
        <v>0</v>
      </c>
      <c r="I84" s="388">
        <f t="shared" si="15"/>
        <v>219088.8</v>
      </c>
      <c r="J84" s="682" t="s">
        <v>508</v>
      </c>
    </row>
    <row r="85" spans="1:10" s="29" customFormat="1" ht="25.5" outlineLevel="2" x14ac:dyDescent="0.2">
      <c r="A85" s="683" t="s">
        <v>76</v>
      </c>
      <c r="B85" s="387" t="s">
        <v>57</v>
      </c>
      <c r="C85" s="356" t="s">
        <v>40</v>
      </c>
      <c r="D85" s="671">
        <v>1</v>
      </c>
      <c r="E85" s="388">
        <v>96000</v>
      </c>
      <c r="F85" s="388">
        <f t="shared" si="13"/>
        <v>96000</v>
      </c>
      <c r="G85" s="388">
        <v>0</v>
      </c>
      <c r="H85" s="388">
        <f t="shared" si="17"/>
        <v>0</v>
      </c>
      <c r="I85" s="388">
        <f t="shared" si="15"/>
        <v>96000</v>
      </c>
      <c r="J85" s="682" t="s">
        <v>508</v>
      </c>
    </row>
    <row r="86" spans="1:10" s="29" customFormat="1" ht="25.5" outlineLevel="2" x14ac:dyDescent="0.2">
      <c r="A86" s="683" t="s">
        <v>78</v>
      </c>
      <c r="B86" s="387" t="s">
        <v>41</v>
      </c>
      <c r="C86" s="356" t="s">
        <v>40</v>
      </c>
      <c r="D86" s="671">
        <v>80</v>
      </c>
      <c r="E86" s="388">
        <v>1263.5999999999999</v>
      </c>
      <c r="F86" s="388">
        <f t="shared" si="13"/>
        <v>101088</v>
      </c>
      <c r="G86" s="671">
        <v>130</v>
      </c>
      <c r="H86" s="388">
        <f t="shared" si="16"/>
        <v>10400</v>
      </c>
      <c r="I86" s="388">
        <f t="shared" si="15"/>
        <v>111488</v>
      </c>
      <c r="J86" s="682"/>
    </row>
    <row r="87" spans="1:10" s="29" customFormat="1" ht="25.5" outlineLevel="2" x14ac:dyDescent="0.2">
      <c r="A87" s="683" t="s">
        <v>80</v>
      </c>
      <c r="B87" s="387" t="s">
        <v>42</v>
      </c>
      <c r="C87" s="356" t="s">
        <v>35</v>
      </c>
      <c r="D87" s="671">
        <v>196.02</v>
      </c>
      <c r="E87" s="388">
        <v>1673</v>
      </c>
      <c r="F87" s="388">
        <f t="shared" si="13"/>
        <v>327941.46000000002</v>
      </c>
      <c r="G87" s="388">
        <v>1686</v>
      </c>
      <c r="H87" s="388">
        <f t="shared" si="16"/>
        <v>330489.72000000003</v>
      </c>
      <c r="I87" s="388">
        <f t="shared" si="15"/>
        <v>658431.18000000005</v>
      </c>
      <c r="J87" s="682"/>
    </row>
    <row r="88" spans="1:10" s="29" customFormat="1" ht="25.5" outlineLevel="2" x14ac:dyDescent="0.2">
      <c r="A88" s="683" t="s">
        <v>570</v>
      </c>
      <c r="B88" s="387" t="s">
        <v>556</v>
      </c>
      <c r="C88" s="356" t="s">
        <v>35</v>
      </c>
      <c r="D88" s="671">
        <v>12.27</v>
      </c>
      <c r="E88" s="388">
        <v>5040</v>
      </c>
      <c r="F88" s="388">
        <f t="shared" si="13"/>
        <v>61840.799999999996</v>
      </c>
      <c r="G88" s="388">
        <v>0</v>
      </c>
      <c r="H88" s="388">
        <f t="shared" si="16"/>
        <v>0</v>
      </c>
      <c r="I88" s="388">
        <f t="shared" si="15"/>
        <v>61840.799999999996</v>
      </c>
      <c r="J88" s="682"/>
    </row>
    <row r="89" spans="1:10" s="29" customFormat="1" ht="12.75" x14ac:dyDescent="0.2">
      <c r="A89" s="678">
        <v>2</v>
      </c>
      <c r="B89" s="370" t="s">
        <v>81</v>
      </c>
      <c r="C89" s="371"/>
      <c r="D89" s="372"/>
      <c r="E89" s="373"/>
      <c r="F89" s="371">
        <f>SUM(F90:F99)</f>
        <v>2402433.7728000004</v>
      </c>
      <c r="G89" s="371"/>
      <c r="H89" s="371">
        <f>SUM(H90:H98)</f>
        <v>687921.75080000004</v>
      </c>
      <c r="I89" s="371">
        <f>SUM(I90:I99)</f>
        <v>3090355.5236</v>
      </c>
      <c r="J89" s="688"/>
    </row>
    <row r="90" spans="1:10" s="29" customFormat="1" ht="12.75" outlineLevel="1" x14ac:dyDescent="0.2">
      <c r="A90" s="689" t="s">
        <v>85</v>
      </c>
      <c r="B90" s="387" t="s">
        <v>82</v>
      </c>
      <c r="C90" s="356" t="s">
        <v>21</v>
      </c>
      <c r="D90" s="671">
        <v>45.38</v>
      </c>
      <c r="E90" s="388">
        <v>5853.22</v>
      </c>
      <c r="F90" s="388">
        <f t="shared" si="13"/>
        <v>265619.12360000005</v>
      </c>
      <c r="G90" s="388">
        <v>0</v>
      </c>
      <c r="H90" s="388">
        <f t="shared" ref="H90:H91" si="18">G90*D90</f>
        <v>0</v>
      </c>
      <c r="I90" s="388">
        <f t="shared" si="15"/>
        <v>265619.12360000005</v>
      </c>
      <c r="J90" s="682"/>
    </row>
    <row r="91" spans="1:10" s="29" customFormat="1" ht="12.75" outlineLevel="1" x14ac:dyDescent="0.2">
      <c r="A91" s="689" t="s">
        <v>315</v>
      </c>
      <c r="B91" s="387" t="s">
        <v>83</v>
      </c>
      <c r="C91" s="356" t="s">
        <v>21</v>
      </c>
      <c r="D91" s="671">
        <v>8.19</v>
      </c>
      <c r="E91" s="388">
        <v>93008.65</v>
      </c>
      <c r="F91" s="388">
        <f t="shared" si="13"/>
        <v>761740.84349999996</v>
      </c>
      <c r="G91" s="388">
        <v>0</v>
      </c>
      <c r="H91" s="388">
        <f t="shared" si="18"/>
        <v>0</v>
      </c>
      <c r="I91" s="388">
        <f t="shared" si="15"/>
        <v>761740.84349999996</v>
      </c>
      <c r="J91" s="682"/>
    </row>
    <row r="92" spans="1:10" s="29" customFormat="1" ht="12.75" outlineLevel="1" x14ac:dyDescent="0.2">
      <c r="A92" s="689" t="s">
        <v>88</v>
      </c>
      <c r="B92" s="387" t="s">
        <v>84</v>
      </c>
      <c r="C92" s="356"/>
      <c r="D92" s="671"/>
      <c r="E92" s="388"/>
      <c r="F92" s="388"/>
      <c r="G92" s="388"/>
      <c r="H92" s="388"/>
      <c r="I92" s="388"/>
      <c r="J92" s="682"/>
    </row>
    <row r="93" spans="1:10" s="30" customFormat="1" ht="12.75" outlineLevel="1" x14ac:dyDescent="0.2">
      <c r="A93" s="690" t="s">
        <v>316</v>
      </c>
      <c r="B93" s="402" t="s">
        <v>86</v>
      </c>
      <c r="C93" s="403" t="s">
        <v>21</v>
      </c>
      <c r="D93" s="671">
        <v>48.27</v>
      </c>
      <c r="E93" s="405">
        <v>779.43</v>
      </c>
      <c r="F93" s="405">
        <f t="shared" si="13"/>
        <v>37623.0861</v>
      </c>
      <c r="G93" s="388">
        <v>0</v>
      </c>
      <c r="H93" s="388">
        <f t="shared" ref="H93:H98" si="19">G93*D93</f>
        <v>0</v>
      </c>
      <c r="I93" s="405">
        <f t="shared" si="15"/>
        <v>37623.0861</v>
      </c>
      <c r="J93" s="687"/>
    </row>
    <row r="94" spans="1:10" s="29" customFormat="1" ht="25.5" outlineLevel="1" x14ac:dyDescent="0.2">
      <c r="A94" s="689" t="s">
        <v>317</v>
      </c>
      <c r="B94" s="387" t="s">
        <v>87</v>
      </c>
      <c r="C94" s="356" t="s">
        <v>21</v>
      </c>
      <c r="D94" s="671">
        <v>169.66</v>
      </c>
      <c r="E94" s="388">
        <v>2439.86</v>
      </c>
      <c r="F94" s="388">
        <f t="shared" si="13"/>
        <v>413946.64760000003</v>
      </c>
      <c r="G94" s="388">
        <v>2124.63</v>
      </c>
      <c r="H94" s="388">
        <f t="shared" si="19"/>
        <v>360464.72580000001</v>
      </c>
      <c r="I94" s="388">
        <f t="shared" si="15"/>
        <v>774411.37340000004</v>
      </c>
      <c r="J94" s="682"/>
    </row>
    <row r="95" spans="1:10" s="29" customFormat="1" ht="12.75" outlineLevel="1" x14ac:dyDescent="0.2">
      <c r="A95" s="689" t="s">
        <v>318</v>
      </c>
      <c r="B95" s="387" t="s">
        <v>89</v>
      </c>
      <c r="C95" s="356" t="s">
        <v>21</v>
      </c>
      <c r="D95" s="671">
        <v>24.85</v>
      </c>
      <c r="E95" s="388">
        <v>704.02</v>
      </c>
      <c r="F95" s="388">
        <f t="shared" si="13"/>
        <v>17494.897000000001</v>
      </c>
      <c r="G95" s="388">
        <v>0</v>
      </c>
      <c r="H95" s="388">
        <f t="shared" si="19"/>
        <v>0</v>
      </c>
      <c r="I95" s="388">
        <f t="shared" si="15"/>
        <v>17494.897000000001</v>
      </c>
      <c r="J95" s="682"/>
    </row>
    <row r="96" spans="1:10" s="29" customFormat="1" ht="25.5" outlineLevel="1" x14ac:dyDescent="0.2">
      <c r="A96" s="689" t="s">
        <v>319</v>
      </c>
      <c r="B96" s="387" t="s">
        <v>90</v>
      </c>
      <c r="C96" s="356" t="s">
        <v>35</v>
      </c>
      <c r="D96" s="671">
        <v>72.5</v>
      </c>
      <c r="E96" s="388">
        <v>3711.23</v>
      </c>
      <c r="F96" s="388">
        <f t="shared" si="13"/>
        <v>269064.17499999999</v>
      </c>
      <c r="G96" s="388">
        <v>3215.09</v>
      </c>
      <c r="H96" s="388">
        <f t="shared" si="19"/>
        <v>233094.02500000002</v>
      </c>
      <c r="I96" s="388">
        <f t="shared" si="15"/>
        <v>502158.2</v>
      </c>
      <c r="J96" s="682"/>
    </row>
    <row r="97" spans="1:10" s="29" customFormat="1" ht="12.75" outlineLevel="1" x14ac:dyDescent="0.2">
      <c r="A97" s="689" t="s">
        <v>320</v>
      </c>
      <c r="B97" s="387" t="s">
        <v>91</v>
      </c>
      <c r="C97" s="356" t="s">
        <v>40</v>
      </c>
      <c r="D97" s="671">
        <v>1</v>
      </c>
      <c r="E97" s="388">
        <v>17779</v>
      </c>
      <c r="F97" s="388">
        <f t="shared" si="13"/>
        <v>17779</v>
      </c>
      <c r="G97" s="388">
        <v>47934</v>
      </c>
      <c r="H97" s="388">
        <f t="shared" si="19"/>
        <v>47934</v>
      </c>
      <c r="I97" s="388">
        <f t="shared" si="15"/>
        <v>65713</v>
      </c>
      <c r="J97" s="682"/>
    </row>
    <row r="98" spans="1:10" s="29" customFormat="1" ht="12.75" outlineLevel="1" x14ac:dyDescent="0.2">
      <c r="A98" s="689" t="s">
        <v>321</v>
      </c>
      <c r="B98" s="387" t="s">
        <v>92</v>
      </c>
      <c r="C98" s="356" t="s">
        <v>40</v>
      </c>
      <c r="D98" s="671">
        <v>1</v>
      </c>
      <c r="E98" s="388">
        <v>18986</v>
      </c>
      <c r="F98" s="388">
        <f t="shared" si="13"/>
        <v>18986</v>
      </c>
      <c r="G98" s="388">
        <v>46429</v>
      </c>
      <c r="H98" s="388">
        <f t="shared" si="19"/>
        <v>46429</v>
      </c>
      <c r="I98" s="388">
        <f t="shared" si="15"/>
        <v>65415</v>
      </c>
      <c r="J98" s="682"/>
    </row>
    <row r="99" spans="1:10" s="29" customFormat="1" ht="12.75" outlineLevel="1" x14ac:dyDescent="0.2">
      <c r="A99" s="689" t="s">
        <v>571</v>
      </c>
      <c r="B99" s="387" t="s">
        <v>572</v>
      </c>
      <c r="C99" s="356" t="s">
        <v>276</v>
      </c>
      <c r="D99" s="671">
        <v>142.9</v>
      </c>
      <c r="E99" s="388">
        <v>4200</v>
      </c>
      <c r="F99" s="388">
        <f t="shared" si="13"/>
        <v>600180</v>
      </c>
      <c r="G99" s="388"/>
      <c r="H99" s="388"/>
      <c r="I99" s="388">
        <f t="shared" si="15"/>
        <v>600180</v>
      </c>
      <c r="J99" s="682"/>
    </row>
    <row r="100" spans="1:10" s="29" customFormat="1" ht="12.75" x14ac:dyDescent="0.2">
      <c r="A100" s="678">
        <v>3</v>
      </c>
      <c r="B100" s="370" t="s">
        <v>93</v>
      </c>
      <c r="C100" s="371"/>
      <c r="D100" s="372"/>
      <c r="E100" s="373"/>
      <c r="F100" s="371">
        <f>SUM(F101:F112)</f>
        <v>6694740.3499999996</v>
      </c>
      <c r="G100" s="371"/>
      <c r="H100" s="371">
        <f>SUM(H101:H112)</f>
        <v>617911.55999999994</v>
      </c>
      <c r="I100" s="371">
        <f>I102+I103+I105+I107+I108+I110+I112</f>
        <v>7312651.9100000001</v>
      </c>
      <c r="J100" s="688"/>
    </row>
    <row r="101" spans="1:10" s="29" customFormat="1" ht="12.75" outlineLevel="1" x14ac:dyDescent="0.2">
      <c r="A101" s="683"/>
      <c r="B101" s="384" t="s">
        <v>94</v>
      </c>
      <c r="C101" s="356"/>
      <c r="D101" s="671"/>
      <c r="E101" s="388"/>
      <c r="F101" s="388"/>
      <c r="G101" s="671"/>
      <c r="H101" s="388"/>
      <c r="I101" s="388"/>
      <c r="J101" s="682"/>
    </row>
    <row r="102" spans="1:10" s="29" customFormat="1" ht="25.5" outlineLevel="1" x14ac:dyDescent="0.2">
      <c r="A102" s="683" t="s">
        <v>95</v>
      </c>
      <c r="B102" s="387" t="s">
        <v>96</v>
      </c>
      <c r="C102" s="356" t="s">
        <v>97</v>
      </c>
      <c r="D102" s="671">
        <v>10.5</v>
      </c>
      <c r="E102" s="388">
        <v>68400</v>
      </c>
      <c r="F102" s="388">
        <f t="shared" ref="F102:F117" si="20">E102*D102</f>
        <v>718200</v>
      </c>
      <c r="G102" s="388">
        <v>0</v>
      </c>
      <c r="H102" s="388">
        <f t="shared" ref="H102:H103" si="21">G102*D102</f>
        <v>0</v>
      </c>
      <c r="I102" s="388">
        <f t="shared" ref="I102:I117" si="22">F102+H102</f>
        <v>718200</v>
      </c>
      <c r="J102" s="682" t="s">
        <v>508</v>
      </c>
    </row>
    <row r="103" spans="1:10" s="29" customFormat="1" ht="25.5" outlineLevel="1" x14ac:dyDescent="0.2">
      <c r="A103" s="683" t="s">
        <v>98</v>
      </c>
      <c r="B103" s="387" t="s">
        <v>99</v>
      </c>
      <c r="C103" s="356" t="s">
        <v>97</v>
      </c>
      <c r="D103" s="671">
        <v>1.73</v>
      </c>
      <c r="E103" s="388">
        <v>69940</v>
      </c>
      <c r="F103" s="388">
        <f t="shared" si="20"/>
        <v>120996.2</v>
      </c>
      <c r="G103" s="388">
        <v>0</v>
      </c>
      <c r="H103" s="388">
        <f t="shared" si="21"/>
        <v>0</v>
      </c>
      <c r="I103" s="388">
        <f t="shared" si="22"/>
        <v>120996.2</v>
      </c>
      <c r="J103" s="682" t="s">
        <v>508</v>
      </c>
    </row>
    <row r="104" spans="1:10" s="29" customFormat="1" ht="12.75" outlineLevel="1" x14ac:dyDescent="0.2">
      <c r="A104" s="683"/>
      <c r="B104" s="384" t="s">
        <v>100</v>
      </c>
      <c r="C104" s="356"/>
      <c r="D104" s="671"/>
      <c r="E104" s="388"/>
      <c r="F104" s="388"/>
      <c r="G104" s="388"/>
      <c r="H104" s="388"/>
      <c r="I104" s="388"/>
      <c r="J104" s="682"/>
    </row>
    <row r="105" spans="1:10" s="29" customFormat="1" ht="12.75" outlineLevel="1" x14ac:dyDescent="0.2">
      <c r="A105" s="683" t="s">
        <v>322</v>
      </c>
      <c r="B105" s="387" t="s">
        <v>102</v>
      </c>
      <c r="C105" s="356" t="s">
        <v>31</v>
      </c>
      <c r="D105" s="671">
        <v>349.59</v>
      </c>
      <c r="E105" s="388">
        <v>2400</v>
      </c>
      <c r="F105" s="388">
        <f t="shared" si="20"/>
        <v>839015.99999999988</v>
      </c>
      <c r="G105" s="388">
        <v>956</v>
      </c>
      <c r="H105" s="388">
        <f t="shared" ref="H105:H117" si="23">G105*D105</f>
        <v>334208.03999999998</v>
      </c>
      <c r="I105" s="388">
        <f t="shared" si="22"/>
        <v>1173224.0399999998</v>
      </c>
      <c r="J105" s="682"/>
    </row>
    <row r="106" spans="1:10" s="29" customFormat="1" ht="12.75" outlineLevel="1" x14ac:dyDescent="0.2">
      <c r="A106" s="683"/>
      <c r="B106" s="384" t="s">
        <v>103</v>
      </c>
      <c r="C106" s="356"/>
      <c r="D106" s="671"/>
      <c r="E106" s="388"/>
      <c r="F106" s="388"/>
      <c r="G106" s="388"/>
      <c r="H106" s="388"/>
      <c r="I106" s="388"/>
      <c r="J106" s="682"/>
    </row>
    <row r="107" spans="1:10" s="29" customFormat="1" ht="12.75" outlineLevel="1" x14ac:dyDescent="0.2">
      <c r="A107" s="683" t="s">
        <v>323</v>
      </c>
      <c r="B107" s="387" t="s">
        <v>105</v>
      </c>
      <c r="C107" s="356" t="s">
        <v>40</v>
      </c>
      <c r="D107" s="671">
        <v>180</v>
      </c>
      <c r="E107" s="388">
        <v>300</v>
      </c>
      <c r="F107" s="388">
        <f t="shared" si="20"/>
        <v>54000</v>
      </c>
      <c r="G107" s="388">
        <v>0</v>
      </c>
      <c r="H107" s="388">
        <f t="shared" ref="H107" si="24">G107*D107</f>
        <v>0</v>
      </c>
      <c r="I107" s="388">
        <f t="shared" si="22"/>
        <v>54000</v>
      </c>
      <c r="J107" s="682"/>
    </row>
    <row r="108" spans="1:10" s="29" customFormat="1" ht="12.75" outlineLevel="1" x14ac:dyDescent="0.2">
      <c r="A108" s="683" t="s">
        <v>324</v>
      </c>
      <c r="B108" s="387" t="s">
        <v>107</v>
      </c>
      <c r="C108" s="356" t="s">
        <v>108</v>
      </c>
      <c r="D108" s="671">
        <v>1</v>
      </c>
      <c r="E108" s="388">
        <v>199039.2</v>
      </c>
      <c r="F108" s="388">
        <f t="shared" si="20"/>
        <v>199039.2</v>
      </c>
      <c r="G108" s="388">
        <v>199703.52</v>
      </c>
      <c r="H108" s="388">
        <f t="shared" si="23"/>
        <v>199703.52</v>
      </c>
      <c r="I108" s="388">
        <f t="shared" si="22"/>
        <v>398742.72</v>
      </c>
      <c r="J108" s="682"/>
    </row>
    <row r="109" spans="1:10" outlineLevel="1" x14ac:dyDescent="0.3">
      <c r="A109" s="683"/>
      <c r="B109" s="408" t="s">
        <v>115</v>
      </c>
      <c r="C109" s="356"/>
      <c r="D109" s="671"/>
      <c r="E109" s="388"/>
      <c r="F109" s="388"/>
      <c r="G109" s="388"/>
      <c r="H109" s="388"/>
      <c r="I109" s="388"/>
      <c r="J109" s="682"/>
    </row>
    <row r="110" spans="1:10" ht="25.5" outlineLevel="1" x14ac:dyDescent="0.3">
      <c r="A110" s="683" t="s">
        <v>104</v>
      </c>
      <c r="B110" s="409" t="s">
        <v>116</v>
      </c>
      <c r="C110" s="356" t="s">
        <v>31</v>
      </c>
      <c r="D110" s="671">
        <v>2122.35</v>
      </c>
      <c r="E110" s="388">
        <v>2237</v>
      </c>
      <c r="F110" s="388">
        <f t="shared" si="20"/>
        <v>4747696.95</v>
      </c>
      <c r="G110" s="388">
        <v>0</v>
      </c>
      <c r="H110" s="388">
        <f t="shared" si="23"/>
        <v>0</v>
      </c>
      <c r="I110" s="388">
        <f t="shared" si="22"/>
        <v>4747696.95</v>
      </c>
      <c r="J110" s="682" t="s">
        <v>508</v>
      </c>
    </row>
    <row r="111" spans="1:10" outlineLevel="1" x14ac:dyDescent="0.3">
      <c r="A111" s="683"/>
      <c r="B111" s="408" t="s">
        <v>118</v>
      </c>
      <c r="C111" s="356"/>
      <c r="D111" s="671"/>
      <c r="E111" s="388"/>
      <c r="F111" s="388"/>
      <c r="G111" s="388"/>
      <c r="H111" s="388"/>
      <c r="I111" s="388"/>
      <c r="J111" s="682"/>
    </row>
    <row r="112" spans="1:10" outlineLevel="1" x14ac:dyDescent="0.3">
      <c r="A112" s="683" t="s">
        <v>110</v>
      </c>
      <c r="B112" s="409" t="s">
        <v>573</v>
      </c>
      <c r="C112" s="356" t="s">
        <v>574</v>
      </c>
      <c r="D112" s="671">
        <v>336</v>
      </c>
      <c r="E112" s="388">
        <v>47</v>
      </c>
      <c r="F112" s="388">
        <f t="shared" si="20"/>
        <v>15792</v>
      </c>
      <c r="G112" s="388">
        <v>250</v>
      </c>
      <c r="H112" s="388">
        <f t="shared" si="23"/>
        <v>84000</v>
      </c>
      <c r="I112" s="388">
        <f t="shared" si="22"/>
        <v>99792</v>
      </c>
      <c r="J112" s="682"/>
    </row>
    <row r="113" spans="1:10" s="22" customFormat="1" x14ac:dyDescent="0.2">
      <c r="A113" s="678">
        <v>4</v>
      </c>
      <c r="B113" s="370" t="s">
        <v>121</v>
      </c>
      <c r="C113" s="371"/>
      <c r="D113" s="372"/>
      <c r="E113" s="373"/>
      <c r="F113" s="371">
        <f>SUM(F114:F123)</f>
        <v>1768528.6613999999</v>
      </c>
      <c r="G113" s="371"/>
      <c r="H113" s="371">
        <f>SUM(H114:H123)</f>
        <v>443183.2452</v>
      </c>
      <c r="I113" s="371">
        <f>I114+I115+I116+I117+I118+I120+I121+I122+I123</f>
        <v>2211711.9066000003</v>
      </c>
      <c r="J113" s="688"/>
    </row>
    <row r="114" spans="1:10" s="22" customFormat="1" ht="25.5" outlineLevel="1" x14ac:dyDescent="0.25">
      <c r="A114" s="683" t="s">
        <v>122</v>
      </c>
      <c r="B114" s="409" t="s">
        <v>123</v>
      </c>
      <c r="C114" s="356" t="s">
        <v>97</v>
      </c>
      <c r="D114" s="671">
        <v>2.1800000000000002</v>
      </c>
      <c r="E114" s="388">
        <v>90375.46</v>
      </c>
      <c r="F114" s="388">
        <f t="shared" si="20"/>
        <v>197018.50280000002</v>
      </c>
      <c r="G114" s="388">
        <v>0</v>
      </c>
      <c r="H114" s="388">
        <f t="shared" si="23"/>
        <v>0</v>
      </c>
      <c r="I114" s="388">
        <f t="shared" si="22"/>
        <v>197018.50280000002</v>
      </c>
      <c r="J114" s="682" t="s">
        <v>508</v>
      </c>
    </row>
    <row r="115" spans="1:10" s="22" customFormat="1" ht="25.5" outlineLevel="1" x14ac:dyDescent="0.25">
      <c r="A115" s="683" t="s">
        <v>124</v>
      </c>
      <c r="B115" s="409" t="s">
        <v>125</v>
      </c>
      <c r="C115" s="356" t="s">
        <v>31</v>
      </c>
      <c r="D115" s="671">
        <v>182.5</v>
      </c>
      <c r="E115" s="388">
        <v>1602.7122999999999</v>
      </c>
      <c r="F115" s="388">
        <f t="shared" si="20"/>
        <v>292494.99475000001</v>
      </c>
      <c r="G115" s="388">
        <v>0</v>
      </c>
      <c r="H115" s="388">
        <f t="shared" si="23"/>
        <v>0</v>
      </c>
      <c r="I115" s="388">
        <f t="shared" si="22"/>
        <v>292494.99475000001</v>
      </c>
      <c r="J115" s="682" t="s">
        <v>508</v>
      </c>
    </row>
    <row r="116" spans="1:10" s="22" customFormat="1" outlineLevel="1" x14ac:dyDescent="0.25">
      <c r="A116" s="683" t="s">
        <v>126</v>
      </c>
      <c r="B116" s="409" t="s">
        <v>127</v>
      </c>
      <c r="C116" s="356" t="s">
        <v>40</v>
      </c>
      <c r="D116" s="671">
        <v>1</v>
      </c>
      <c r="E116" s="388">
        <v>122160</v>
      </c>
      <c r="F116" s="388">
        <f t="shared" si="20"/>
        <v>122160</v>
      </c>
      <c r="G116" s="388">
        <v>126021.07</v>
      </c>
      <c r="H116" s="388">
        <f t="shared" si="23"/>
        <v>126021.07</v>
      </c>
      <c r="I116" s="388">
        <f t="shared" si="22"/>
        <v>248181.07</v>
      </c>
      <c r="J116" s="682"/>
    </row>
    <row r="117" spans="1:10" s="22" customFormat="1" ht="25.5" outlineLevel="1" x14ac:dyDescent="0.25">
      <c r="A117" s="683" t="s">
        <v>130</v>
      </c>
      <c r="B117" s="409" t="s">
        <v>131</v>
      </c>
      <c r="C117" s="356" t="s">
        <v>132</v>
      </c>
      <c r="D117" s="671">
        <v>1</v>
      </c>
      <c r="E117" s="388">
        <v>736245.36</v>
      </c>
      <c r="F117" s="388">
        <f t="shared" si="20"/>
        <v>736245.36</v>
      </c>
      <c r="G117" s="388">
        <v>0</v>
      </c>
      <c r="H117" s="388">
        <f t="shared" si="23"/>
        <v>0</v>
      </c>
      <c r="I117" s="388">
        <f t="shared" si="22"/>
        <v>736245.36</v>
      </c>
      <c r="J117" s="682" t="s">
        <v>508</v>
      </c>
    </row>
    <row r="118" spans="1:10" s="366" customFormat="1" ht="12" customHeight="1" outlineLevel="1" x14ac:dyDescent="0.25">
      <c r="A118" s="683" t="s">
        <v>575</v>
      </c>
      <c r="B118" s="409" t="s">
        <v>257</v>
      </c>
      <c r="C118" s="356" t="s">
        <v>258</v>
      </c>
      <c r="D118" s="389">
        <v>0.27</v>
      </c>
      <c r="E118" s="388">
        <v>178277.59</v>
      </c>
      <c r="F118" s="388">
        <f>D118*E118</f>
        <v>48134.9493</v>
      </c>
      <c r="G118" s="388">
        <v>349211.76</v>
      </c>
      <c r="H118" s="388">
        <f>D118*G118</f>
        <v>94287.175200000012</v>
      </c>
      <c r="I118" s="388">
        <f>F118+H118</f>
        <v>142422.12450000001</v>
      </c>
      <c r="J118" s="356"/>
    </row>
    <row r="119" spans="1:10" s="22" customFormat="1" outlineLevel="1" x14ac:dyDescent="0.25">
      <c r="A119" s="683"/>
      <c r="B119" s="418" t="s">
        <v>244</v>
      </c>
      <c r="C119" s="403"/>
      <c r="D119" s="404"/>
      <c r="E119" s="405"/>
      <c r="F119" s="405"/>
      <c r="G119" s="405"/>
      <c r="H119" s="405"/>
      <c r="I119" s="405"/>
      <c r="J119" s="356"/>
    </row>
    <row r="120" spans="1:10" s="22" customFormat="1" ht="25.5" outlineLevel="1" x14ac:dyDescent="0.25">
      <c r="A120" s="683" t="s">
        <v>576</v>
      </c>
      <c r="B120" s="417" t="s">
        <v>245</v>
      </c>
      <c r="C120" s="403" t="s">
        <v>114</v>
      </c>
      <c r="D120" s="671">
        <v>1.5649999999999999</v>
      </c>
      <c r="E120" s="405">
        <v>102809.07</v>
      </c>
      <c r="F120" s="405">
        <f>E120*D120</f>
        <v>160896.19455000001</v>
      </c>
      <c r="G120" s="405">
        <f>167726/1.565</f>
        <v>107173.16293929712</v>
      </c>
      <c r="H120" s="405">
        <f>G120*D120</f>
        <v>167726</v>
      </c>
      <c r="I120" s="405">
        <f>F120+H120</f>
        <v>328622.19455000001</v>
      </c>
      <c r="J120" s="356"/>
    </row>
    <row r="121" spans="1:10" s="22" customFormat="1" ht="25.5" outlineLevel="1" x14ac:dyDescent="0.25">
      <c r="A121" s="683" t="s">
        <v>577</v>
      </c>
      <c r="B121" s="417" t="s">
        <v>578</v>
      </c>
      <c r="C121" s="403" t="s">
        <v>132</v>
      </c>
      <c r="D121" s="671">
        <v>24</v>
      </c>
      <c r="E121" s="405">
        <v>542</v>
      </c>
      <c r="F121" s="405">
        <f t="shared" ref="F121" si="25">E121*D121</f>
        <v>13008</v>
      </c>
      <c r="G121" s="405">
        <v>993</v>
      </c>
      <c r="H121" s="405">
        <f t="shared" ref="H121:H122" si="26">G121*D121</f>
        <v>23832</v>
      </c>
      <c r="I121" s="405">
        <f t="shared" ref="I121" si="27">F121+H121</f>
        <v>36840</v>
      </c>
      <c r="J121" s="356"/>
    </row>
    <row r="122" spans="1:10" s="22" customFormat="1" ht="25.5" outlineLevel="1" x14ac:dyDescent="0.25">
      <c r="A122" s="683" t="s">
        <v>579</v>
      </c>
      <c r="B122" s="417" t="s">
        <v>249</v>
      </c>
      <c r="C122" s="403" t="s">
        <v>114</v>
      </c>
      <c r="D122" s="671">
        <v>1.5649999999999999</v>
      </c>
      <c r="E122" s="405">
        <v>85764</v>
      </c>
      <c r="F122" s="405">
        <f>E122*D122</f>
        <v>134220.66</v>
      </c>
      <c r="G122" s="388">
        <v>0</v>
      </c>
      <c r="H122" s="388">
        <f t="shared" si="26"/>
        <v>0</v>
      </c>
      <c r="I122" s="405">
        <f>F122+H122</f>
        <v>134220.66</v>
      </c>
      <c r="J122" s="682"/>
    </row>
    <row r="123" spans="1:10" s="22" customFormat="1" outlineLevel="1" x14ac:dyDescent="0.25">
      <c r="A123" s="683" t="s">
        <v>580</v>
      </c>
      <c r="B123" s="417" t="s">
        <v>251</v>
      </c>
      <c r="C123" s="403" t="s">
        <v>31</v>
      </c>
      <c r="D123" s="671">
        <v>33</v>
      </c>
      <c r="E123" s="405">
        <v>1950</v>
      </c>
      <c r="F123" s="405">
        <f>E123*D123</f>
        <v>64350</v>
      </c>
      <c r="G123" s="405">
        <v>949</v>
      </c>
      <c r="H123" s="405">
        <f>G123*D123</f>
        <v>31317</v>
      </c>
      <c r="I123" s="405">
        <f>F123+H123</f>
        <v>95667</v>
      </c>
      <c r="J123" s="356"/>
    </row>
    <row r="124" spans="1:10" x14ac:dyDescent="0.3">
      <c r="A124" s="678">
        <v>5</v>
      </c>
      <c r="B124" s="370" t="s">
        <v>133</v>
      </c>
      <c r="C124" s="371"/>
      <c r="D124" s="372"/>
      <c r="E124" s="373"/>
      <c r="F124" s="371">
        <f>SUM(F125:F246)</f>
        <v>26827791.30235</v>
      </c>
      <c r="G124" s="371"/>
      <c r="H124" s="371">
        <f>SUM(H125:H246)</f>
        <v>18644368.0713</v>
      </c>
      <c r="I124" s="371">
        <f>SUM(I126:I246)</f>
        <v>45472159.373649992</v>
      </c>
      <c r="J124" s="688"/>
    </row>
    <row r="125" spans="1:10" outlineLevel="1" x14ac:dyDescent="0.3">
      <c r="A125" s="683"/>
      <c r="B125" s="408" t="s">
        <v>134</v>
      </c>
      <c r="C125" s="356"/>
      <c r="D125" s="671"/>
      <c r="E125" s="388"/>
      <c r="F125" s="388"/>
      <c r="G125" s="388"/>
      <c r="H125" s="388"/>
      <c r="I125" s="388"/>
      <c r="J125" s="682"/>
    </row>
    <row r="126" spans="1:10" ht="25.5" outlineLevel="1" x14ac:dyDescent="0.3">
      <c r="A126" s="686" t="s">
        <v>135</v>
      </c>
      <c r="B126" s="417" t="s">
        <v>136</v>
      </c>
      <c r="C126" s="403" t="s">
        <v>31</v>
      </c>
      <c r="D126" s="671">
        <v>150</v>
      </c>
      <c r="E126" s="405">
        <v>1484.4</v>
      </c>
      <c r="F126" s="405">
        <f t="shared" ref="F126:F188" si="28">E126*D126</f>
        <v>222660</v>
      </c>
      <c r="G126" s="388">
        <v>0</v>
      </c>
      <c r="H126" s="388">
        <f t="shared" ref="H126:H132" si="29">G126*D126</f>
        <v>0</v>
      </c>
      <c r="I126" s="405">
        <f t="shared" ref="I126:I188" si="30">F126+H126</f>
        <v>222660</v>
      </c>
      <c r="J126" s="682"/>
    </row>
    <row r="127" spans="1:10" s="22" customFormat="1" outlineLevel="1" x14ac:dyDescent="0.25">
      <c r="A127" s="686" t="s">
        <v>137</v>
      </c>
      <c r="B127" s="417" t="s">
        <v>138</v>
      </c>
      <c r="C127" s="403" t="s">
        <v>114</v>
      </c>
      <c r="D127" s="671">
        <v>7.2</v>
      </c>
      <c r="E127" s="405">
        <v>57399.999999999993</v>
      </c>
      <c r="F127" s="405">
        <f t="shared" si="28"/>
        <v>413279.99999999994</v>
      </c>
      <c r="G127" s="388">
        <v>0</v>
      </c>
      <c r="H127" s="388">
        <f t="shared" si="29"/>
        <v>0</v>
      </c>
      <c r="I127" s="405">
        <f t="shared" si="30"/>
        <v>413279.99999999994</v>
      </c>
      <c r="J127" s="682"/>
    </row>
    <row r="128" spans="1:10" outlineLevel="1" x14ac:dyDescent="0.3">
      <c r="A128" s="686" t="s">
        <v>139</v>
      </c>
      <c r="B128" s="417" t="s">
        <v>140</v>
      </c>
      <c r="C128" s="403" t="s">
        <v>35</v>
      </c>
      <c r="D128" s="671">
        <v>84</v>
      </c>
      <c r="E128" s="405">
        <v>2031.6</v>
      </c>
      <c r="F128" s="405">
        <f t="shared" si="28"/>
        <v>170654.4</v>
      </c>
      <c r="G128" s="388">
        <v>0</v>
      </c>
      <c r="H128" s="388">
        <f t="shared" si="29"/>
        <v>0</v>
      </c>
      <c r="I128" s="405">
        <f t="shared" si="30"/>
        <v>170654.4</v>
      </c>
      <c r="J128" s="682"/>
    </row>
    <row r="129" spans="1:10" outlineLevel="1" x14ac:dyDescent="0.3">
      <c r="A129" s="686" t="s">
        <v>141</v>
      </c>
      <c r="B129" s="417" t="s">
        <v>142</v>
      </c>
      <c r="C129" s="403" t="s">
        <v>21</v>
      </c>
      <c r="D129" s="671">
        <v>33</v>
      </c>
      <c r="E129" s="405">
        <v>4730.8140000000003</v>
      </c>
      <c r="F129" s="405">
        <f t="shared" si="28"/>
        <v>156116.86200000002</v>
      </c>
      <c r="G129" s="388">
        <v>0</v>
      </c>
      <c r="H129" s="388">
        <f t="shared" si="29"/>
        <v>0</v>
      </c>
      <c r="I129" s="405">
        <f t="shared" si="30"/>
        <v>156116.86200000002</v>
      </c>
      <c r="J129" s="682"/>
    </row>
    <row r="130" spans="1:10" outlineLevel="1" x14ac:dyDescent="0.3">
      <c r="A130" s="686" t="s">
        <v>143</v>
      </c>
      <c r="B130" s="417" t="s">
        <v>144</v>
      </c>
      <c r="C130" s="403" t="s">
        <v>21</v>
      </c>
      <c r="D130" s="671">
        <v>2.2999999999999998</v>
      </c>
      <c r="E130" s="405">
        <v>5256.46</v>
      </c>
      <c r="F130" s="405">
        <f t="shared" si="28"/>
        <v>12089.857999999998</v>
      </c>
      <c r="G130" s="388">
        <v>0</v>
      </c>
      <c r="H130" s="388">
        <f t="shared" si="29"/>
        <v>0</v>
      </c>
      <c r="I130" s="405">
        <f t="shared" si="30"/>
        <v>12089.857999999998</v>
      </c>
      <c r="J130" s="682"/>
    </row>
    <row r="131" spans="1:10" outlineLevel="1" x14ac:dyDescent="0.3">
      <c r="A131" s="686" t="s">
        <v>145</v>
      </c>
      <c r="B131" s="417" t="s">
        <v>146</v>
      </c>
      <c r="C131" s="403" t="s">
        <v>31</v>
      </c>
      <c r="D131" s="671">
        <v>75.599999999999994</v>
      </c>
      <c r="E131" s="405">
        <v>1039.08</v>
      </c>
      <c r="F131" s="405">
        <f t="shared" si="28"/>
        <v>78554.447999999989</v>
      </c>
      <c r="G131" s="388">
        <v>0</v>
      </c>
      <c r="H131" s="388">
        <f t="shared" si="29"/>
        <v>0</v>
      </c>
      <c r="I131" s="405">
        <f t="shared" si="30"/>
        <v>78554.447999999989</v>
      </c>
      <c r="J131" s="682"/>
    </row>
    <row r="132" spans="1:10" s="22" customFormat="1" ht="25.5" outlineLevel="1" x14ac:dyDescent="0.25">
      <c r="A132" s="686" t="s">
        <v>147</v>
      </c>
      <c r="B132" s="417" t="s">
        <v>148</v>
      </c>
      <c r="C132" s="403" t="s">
        <v>114</v>
      </c>
      <c r="D132" s="671">
        <v>65</v>
      </c>
      <c r="E132" s="405">
        <v>2538.41</v>
      </c>
      <c r="F132" s="405">
        <f t="shared" si="28"/>
        <v>164996.65</v>
      </c>
      <c r="G132" s="388">
        <v>0</v>
      </c>
      <c r="H132" s="388">
        <f t="shared" si="29"/>
        <v>0</v>
      </c>
      <c r="I132" s="405">
        <f t="shared" si="30"/>
        <v>164996.65</v>
      </c>
      <c r="J132" s="682"/>
    </row>
    <row r="133" spans="1:10" s="23" customFormat="1" ht="25.5" outlineLevel="1" x14ac:dyDescent="0.3">
      <c r="A133" s="686"/>
      <c r="B133" s="418" t="s">
        <v>149</v>
      </c>
      <c r="C133" s="403"/>
      <c r="D133" s="671"/>
      <c r="E133" s="405"/>
      <c r="F133" s="405"/>
      <c r="G133" s="405"/>
      <c r="H133" s="405"/>
      <c r="I133" s="405"/>
      <c r="J133" s="682"/>
    </row>
    <row r="134" spans="1:10" ht="38.25" outlineLevel="1" x14ac:dyDescent="0.3">
      <c r="A134" s="686" t="s">
        <v>150</v>
      </c>
      <c r="B134" s="417" t="s">
        <v>151</v>
      </c>
      <c r="C134" s="403" t="s">
        <v>114</v>
      </c>
      <c r="D134" s="671">
        <v>5.6680000000000001</v>
      </c>
      <c r="E134" s="405">
        <v>82000</v>
      </c>
      <c r="F134" s="405">
        <f t="shared" si="28"/>
        <v>464776</v>
      </c>
      <c r="G134" s="405">
        <v>73503.44</v>
      </c>
      <c r="H134" s="405">
        <f t="shared" ref="H134:H192" si="31">G134*D134</f>
        <v>416617.49792000005</v>
      </c>
      <c r="I134" s="405">
        <f t="shared" si="30"/>
        <v>881393.49791999999</v>
      </c>
      <c r="J134" s="682"/>
    </row>
    <row r="135" spans="1:10" ht="38.25" outlineLevel="1" x14ac:dyDescent="0.3">
      <c r="A135" s="686" t="s">
        <v>152</v>
      </c>
      <c r="B135" s="417" t="s">
        <v>153</v>
      </c>
      <c r="C135" s="403" t="s">
        <v>154</v>
      </c>
      <c r="D135" s="671">
        <v>7</v>
      </c>
      <c r="E135" s="405">
        <v>48262.85</v>
      </c>
      <c r="F135" s="405">
        <f t="shared" si="28"/>
        <v>337839.95</v>
      </c>
      <c r="G135" s="405">
        <v>8984.86</v>
      </c>
      <c r="H135" s="405">
        <f t="shared" si="31"/>
        <v>62894.020000000004</v>
      </c>
      <c r="I135" s="405">
        <f t="shared" si="30"/>
        <v>400733.97000000003</v>
      </c>
      <c r="J135" s="682"/>
    </row>
    <row r="136" spans="1:10" ht="25.5" outlineLevel="1" x14ac:dyDescent="0.3">
      <c r="A136" s="686" t="s">
        <v>155</v>
      </c>
      <c r="B136" s="417" t="s">
        <v>156</v>
      </c>
      <c r="C136" s="403" t="s">
        <v>21</v>
      </c>
      <c r="D136" s="671">
        <v>21.8</v>
      </c>
      <c r="E136" s="405">
        <v>10080</v>
      </c>
      <c r="F136" s="405">
        <f t="shared" si="28"/>
        <v>219744</v>
      </c>
      <c r="G136" s="405">
        <v>22081.78</v>
      </c>
      <c r="H136" s="405">
        <f t="shared" si="31"/>
        <v>481382.804</v>
      </c>
      <c r="I136" s="405">
        <f t="shared" si="30"/>
        <v>701126.804</v>
      </c>
      <c r="J136" s="682"/>
    </row>
    <row r="137" spans="1:10" outlineLevel="1" x14ac:dyDescent="0.3">
      <c r="A137" s="686" t="s">
        <v>157</v>
      </c>
      <c r="B137" s="417" t="s">
        <v>158</v>
      </c>
      <c r="C137" s="403" t="s">
        <v>21</v>
      </c>
      <c r="D137" s="671">
        <v>6.2</v>
      </c>
      <c r="E137" s="405">
        <v>2741.94</v>
      </c>
      <c r="F137" s="405">
        <f t="shared" si="28"/>
        <v>17000.028000000002</v>
      </c>
      <c r="G137" s="405">
        <v>7158.87</v>
      </c>
      <c r="H137" s="405">
        <f t="shared" si="31"/>
        <v>44384.993999999999</v>
      </c>
      <c r="I137" s="405">
        <f t="shared" si="30"/>
        <v>61385.021999999997</v>
      </c>
      <c r="J137" s="682"/>
    </row>
    <row r="138" spans="1:10" ht="25.5" outlineLevel="1" x14ac:dyDescent="0.3">
      <c r="A138" s="686" t="s">
        <v>159</v>
      </c>
      <c r="B138" s="417" t="s">
        <v>160</v>
      </c>
      <c r="C138" s="403" t="s">
        <v>114</v>
      </c>
      <c r="D138" s="671">
        <v>0.47899999999999998</v>
      </c>
      <c r="E138" s="405">
        <v>82000</v>
      </c>
      <c r="F138" s="405">
        <f t="shared" si="28"/>
        <v>39278</v>
      </c>
      <c r="G138" s="405">
        <v>96488.52</v>
      </c>
      <c r="H138" s="405">
        <f t="shared" si="31"/>
        <v>46218.001080000002</v>
      </c>
      <c r="I138" s="405">
        <f t="shared" si="30"/>
        <v>85496.001080000002</v>
      </c>
      <c r="J138" s="682"/>
    </row>
    <row r="139" spans="1:10" ht="25.5" outlineLevel="1" x14ac:dyDescent="0.3">
      <c r="A139" s="686" t="s">
        <v>161</v>
      </c>
      <c r="B139" s="417" t="s">
        <v>162</v>
      </c>
      <c r="C139" s="403" t="s">
        <v>114</v>
      </c>
      <c r="D139" s="671">
        <v>0.47899999999999998</v>
      </c>
      <c r="E139" s="405">
        <v>48263.05</v>
      </c>
      <c r="F139" s="405">
        <f t="shared" si="28"/>
        <v>23118.000950000001</v>
      </c>
      <c r="G139" s="388">
        <v>0</v>
      </c>
      <c r="H139" s="388">
        <f t="shared" si="31"/>
        <v>0</v>
      </c>
      <c r="I139" s="405">
        <f t="shared" si="30"/>
        <v>23118.000950000001</v>
      </c>
      <c r="J139" s="682" t="s">
        <v>508</v>
      </c>
    </row>
    <row r="140" spans="1:10" ht="25.5" outlineLevel="1" x14ac:dyDescent="0.3">
      <c r="A140" s="686" t="s">
        <v>163</v>
      </c>
      <c r="B140" s="417" t="s">
        <v>164</v>
      </c>
      <c r="C140" s="403" t="s">
        <v>31</v>
      </c>
      <c r="D140" s="404">
        <v>103.4</v>
      </c>
      <c r="E140" s="405">
        <v>364.8</v>
      </c>
      <c r="F140" s="405">
        <f t="shared" si="28"/>
        <v>37720.32</v>
      </c>
      <c r="G140" s="405">
        <v>60.08</v>
      </c>
      <c r="H140" s="405">
        <f t="shared" si="31"/>
        <v>6212.2719999999999</v>
      </c>
      <c r="I140" s="405">
        <f t="shared" si="30"/>
        <v>43932.591999999997</v>
      </c>
      <c r="J140" s="682"/>
    </row>
    <row r="141" spans="1:10" outlineLevel="1" x14ac:dyDescent="0.3">
      <c r="A141" s="683" t="s">
        <v>165</v>
      </c>
      <c r="B141" s="409" t="s">
        <v>549</v>
      </c>
      <c r="C141" s="356" t="s">
        <v>21</v>
      </c>
      <c r="D141" s="671">
        <v>7</v>
      </c>
      <c r="E141" s="388">
        <v>2237</v>
      </c>
      <c r="F141" s="388">
        <f t="shared" si="28"/>
        <v>15659</v>
      </c>
      <c r="G141" s="388">
        <v>3967</v>
      </c>
      <c r="H141" s="388">
        <f t="shared" si="31"/>
        <v>27769</v>
      </c>
      <c r="I141" s="388">
        <f t="shared" si="30"/>
        <v>43428</v>
      </c>
      <c r="J141" s="682"/>
    </row>
    <row r="142" spans="1:10" s="22" customFormat="1" ht="38.25" outlineLevel="1" x14ac:dyDescent="0.25">
      <c r="A142" s="686" t="s">
        <v>167</v>
      </c>
      <c r="B142" s="417" t="s">
        <v>168</v>
      </c>
      <c r="C142" s="403" t="s">
        <v>31</v>
      </c>
      <c r="D142" s="404">
        <v>29.3</v>
      </c>
      <c r="E142" s="405">
        <v>5438.16</v>
      </c>
      <c r="F142" s="405">
        <f t="shared" si="28"/>
        <v>159338.08799999999</v>
      </c>
      <c r="G142" s="405">
        <v>1199.9000000000001</v>
      </c>
      <c r="H142" s="405">
        <f t="shared" si="31"/>
        <v>35157.070000000007</v>
      </c>
      <c r="I142" s="405">
        <f t="shared" si="30"/>
        <v>194495.158</v>
      </c>
      <c r="J142" s="682"/>
    </row>
    <row r="143" spans="1:10" s="22" customFormat="1" outlineLevel="1" x14ac:dyDescent="0.25">
      <c r="A143" s="686" t="s">
        <v>171</v>
      </c>
      <c r="B143" s="417" t="s">
        <v>172</v>
      </c>
      <c r="C143" s="403" t="s">
        <v>114</v>
      </c>
      <c r="D143" s="404">
        <v>5.3</v>
      </c>
      <c r="E143" s="405">
        <v>85674.21</v>
      </c>
      <c r="F143" s="405">
        <f t="shared" si="28"/>
        <v>454073.31300000002</v>
      </c>
      <c r="G143" s="405">
        <v>152938.10999999999</v>
      </c>
      <c r="H143" s="405">
        <f t="shared" si="31"/>
        <v>810571.98299999989</v>
      </c>
      <c r="I143" s="405">
        <f t="shared" si="30"/>
        <v>1264645.2959999999</v>
      </c>
      <c r="J143" s="682"/>
    </row>
    <row r="144" spans="1:10" s="22" customFormat="1" outlineLevel="1" x14ac:dyDescent="0.25">
      <c r="A144" s="686" t="s">
        <v>173</v>
      </c>
      <c r="B144" s="417" t="s">
        <v>174</v>
      </c>
      <c r="C144" s="403" t="s">
        <v>114</v>
      </c>
      <c r="D144" s="404">
        <v>5.3</v>
      </c>
      <c r="E144" s="405">
        <v>102809.07</v>
      </c>
      <c r="F144" s="405">
        <f t="shared" si="28"/>
        <v>544888.071</v>
      </c>
      <c r="G144" s="405">
        <v>1022.1</v>
      </c>
      <c r="H144" s="405">
        <f t="shared" si="31"/>
        <v>5417.13</v>
      </c>
      <c r="I144" s="405">
        <f t="shared" si="30"/>
        <v>550305.201</v>
      </c>
      <c r="J144" s="682"/>
    </row>
    <row r="145" spans="1:10" s="22" customFormat="1" ht="25.5" outlineLevel="1" x14ac:dyDescent="0.25">
      <c r="A145" s="683" t="s">
        <v>175</v>
      </c>
      <c r="B145" s="409" t="s">
        <v>176</v>
      </c>
      <c r="C145" s="356" t="s">
        <v>31</v>
      </c>
      <c r="D145" s="671">
        <v>149</v>
      </c>
      <c r="E145" s="388">
        <v>218.88</v>
      </c>
      <c r="F145" s="388">
        <f t="shared" si="28"/>
        <v>32613.119999999999</v>
      </c>
      <c r="G145" s="388">
        <v>36.32</v>
      </c>
      <c r="H145" s="388">
        <f t="shared" si="31"/>
        <v>5411.68</v>
      </c>
      <c r="I145" s="388">
        <f t="shared" si="30"/>
        <v>38024.800000000003</v>
      </c>
      <c r="J145" s="682"/>
    </row>
    <row r="146" spans="1:10" s="22" customFormat="1" ht="25.5" outlineLevel="1" x14ac:dyDescent="0.25">
      <c r="A146" s="683" t="s">
        <v>177</v>
      </c>
      <c r="B146" s="409" t="s">
        <v>178</v>
      </c>
      <c r="C146" s="356" t="s">
        <v>31</v>
      </c>
      <c r="D146" s="671">
        <v>149</v>
      </c>
      <c r="E146" s="388">
        <v>218.88</v>
      </c>
      <c r="F146" s="388">
        <f t="shared" si="28"/>
        <v>32613.119999999999</v>
      </c>
      <c r="G146" s="388">
        <v>127.3</v>
      </c>
      <c r="H146" s="388">
        <f t="shared" si="31"/>
        <v>18967.7</v>
      </c>
      <c r="I146" s="388">
        <f t="shared" si="30"/>
        <v>51580.82</v>
      </c>
      <c r="J146" s="682"/>
    </row>
    <row r="147" spans="1:10" s="22" customFormat="1" outlineLevel="1" x14ac:dyDescent="0.25">
      <c r="A147" s="683" t="s">
        <v>179</v>
      </c>
      <c r="B147" s="409" t="s">
        <v>180</v>
      </c>
      <c r="C147" s="356" t="s">
        <v>21</v>
      </c>
      <c r="D147" s="671">
        <v>23.2</v>
      </c>
      <c r="E147" s="388">
        <v>10080</v>
      </c>
      <c r="F147" s="388">
        <f t="shared" si="28"/>
        <v>233856</v>
      </c>
      <c r="G147" s="388">
        <v>24686</v>
      </c>
      <c r="H147" s="388">
        <f t="shared" si="31"/>
        <v>572715.19999999995</v>
      </c>
      <c r="I147" s="388">
        <f t="shared" si="30"/>
        <v>806571.2</v>
      </c>
      <c r="J147" s="682"/>
    </row>
    <row r="148" spans="1:10" s="22" customFormat="1" outlineLevel="1" x14ac:dyDescent="0.25">
      <c r="A148" s="683" t="s">
        <v>181</v>
      </c>
      <c r="B148" s="409" t="s">
        <v>182</v>
      </c>
      <c r="C148" s="356" t="s">
        <v>31</v>
      </c>
      <c r="D148" s="671">
        <v>54</v>
      </c>
      <c r="E148" s="388">
        <v>294</v>
      </c>
      <c r="F148" s="388">
        <f t="shared" si="28"/>
        <v>15876</v>
      </c>
      <c r="G148" s="388">
        <v>122</v>
      </c>
      <c r="H148" s="388">
        <f t="shared" si="31"/>
        <v>6588</v>
      </c>
      <c r="I148" s="388">
        <f t="shared" si="30"/>
        <v>22464</v>
      </c>
      <c r="J148" s="682"/>
    </row>
    <row r="149" spans="1:10" s="22" customFormat="1" outlineLevel="1" x14ac:dyDescent="0.25">
      <c r="A149" s="683" t="s">
        <v>185</v>
      </c>
      <c r="B149" s="409" t="s">
        <v>581</v>
      </c>
      <c r="C149" s="356" t="s">
        <v>40</v>
      </c>
      <c r="D149" s="671">
        <v>101</v>
      </c>
      <c r="E149" s="388">
        <v>351.54</v>
      </c>
      <c r="F149" s="388">
        <f t="shared" si="28"/>
        <v>35505.54</v>
      </c>
      <c r="G149" s="388">
        <v>0</v>
      </c>
      <c r="H149" s="388">
        <f t="shared" si="31"/>
        <v>0</v>
      </c>
      <c r="I149" s="388">
        <f t="shared" si="30"/>
        <v>35505.54</v>
      </c>
      <c r="J149" s="682"/>
    </row>
    <row r="150" spans="1:10" s="22" customFormat="1" outlineLevel="1" x14ac:dyDescent="0.25">
      <c r="A150" s="683" t="s">
        <v>190</v>
      </c>
      <c r="B150" s="409" t="s">
        <v>191</v>
      </c>
      <c r="C150" s="356" t="s">
        <v>40</v>
      </c>
      <c r="D150" s="671">
        <v>101</v>
      </c>
      <c r="E150" s="388">
        <v>299.49</v>
      </c>
      <c r="F150" s="388">
        <f t="shared" si="28"/>
        <v>30248.49</v>
      </c>
      <c r="G150" s="388">
        <v>341.51</v>
      </c>
      <c r="H150" s="388">
        <f t="shared" si="31"/>
        <v>34492.51</v>
      </c>
      <c r="I150" s="388">
        <f t="shared" si="30"/>
        <v>64741</v>
      </c>
      <c r="J150" s="682"/>
    </row>
    <row r="151" spans="1:10" s="22" customFormat="1" outlineLevel="1" x14ac:dyDescent="0.25">
      <c r="A151" s="683"/>
      <c r="B151" s="408" t="s">
        <v>192</v>
      </c>
      <c r="C151" s="356"/>
      <c r="D151" s="671"/>
      <c r="E151" s="388"/>
      <c r="F151" s="388"/>
      <c r="G151" s="388"/>
      <c r="H151" s="388"/>
      <c r="I151" s="388"/>
      <c r="J151" s="682"/>
    </row>
    <row r="152" spans="1:10" s="22" customFormat="1" ht="25.5" outlineLevel="1" x14ac:dyDescent="0.25">
      <c r="A152" s="683" t="s">
        <v>193</v>
      </c>
      <c r="B152" s="409" t="s">
        <v>194</v>
      </c>
      <c r="C152" s="356" t="s">
        <v>21</v>
      </c>
      <c r="D152" s="671">
        <v>211.62</v>
      </c>
      <c r="E152" s="388">
        <v>12146</v>
      </c>
      <c r="F152" s="388">
        <f t="shared" si="28"/>
        <v>2570336.52</v>
      </c>
      <c r="G152" s="388">
        <v>9160</v>
      </c>
      <c r="H152" s="388">
        <f t="shared" si="31"/>
        <v>1938439.2</v>
      </c>
      <c r="I152" s="388">
        <f t="shared" si="30"/>
        <v>4508775.72</v>
      </c>
      <c r="J152" s="682"/>
    </row>
    <row r="153" spans="1:10" s="22" customFormat="1" ht="25.5" outlineLevel="1" x14ac:dyDescent="0.25">
      <c r="A153" s="683" t="s">
        <v>195</v>
      </c>
      <c r="B153" s="409" t="s">
        <v>196</v>
      </c>
      <c r="C153" s="356" t="s">
        <v>31</v>
      </c>
      <c r="D153" s="671">
        <v>990</v>
      </c>
      <c r="E153" s="388">
        <v>1008</v>
      </c>
      <c r="F153" s="388">
        <f t="shared" si="28"/>
        <v>997920</v>
      </c>
      <c r="G153" s="388">
        <v>439.22</v>
      </c>
      <c r="H153" s="388">
        <f t="shared" si="31"/>
        <v>434827.80000000005</v>
      </c>
      <c r="I153" s="388">
        <f t="shared" si="30"/>
        <v>1432747.8</v>
      </c>
      <c r="J153" s="682"/>
    </row>
    <row r="154" spans="1:10" s="22" customFormat="1" outlineLevel="1" x14ac:dyDescent="0.25">
      <c r="A154" s="683" t="s">
        <v>197</v>
      </c>
      <c r="B154" s="409" t="s">
        <v>198</v>
      </c>
      <c r="C154" s="356" t="s">
        <v>31</v>
      </c>
      <c r="D154" s="671">
        <v>172.18</v>
      </c>
      <c r="E154" s="388">
        <v>240</v>
      </c>
      <c r="F154" s="388">
        <f t="shared" si="28"/>
        <v>41323.200000000004</v>
      </c>
      <c r="G154" s="388">
        <v>201.6</v>
      </c>
      <c r="H154" s="388">
        <f t="shared" si="31"/>
        <v>34711.487999999998</v>
      </c>
      <c r="I154" s="388">
        <f t="shared" si="30"/>
        <v>76034.687999999995</v>
      </c>
      <c r="J154" s="682"/>
    </row>
    <row r="155" spans="1:10" s="22" customFormat="1" ht="25.5" outlineLevel="1" x14ac:dyDescent="0.25">
      <c r="A155" s="683" t="s">
        <v>199</v>
      </c>
      <c r="B155" s="409" t="s">
        <v>200</v>
      </c>
      <c r="C155" s="356" t="s">
        <v>31</v>
      </c>
      <c r="D155" s="671">
        <v>450</v>
      </c>
      <c r="E155" s="388">
        <v>1199.94</v>
      </c>
      <c r="F155" s="388">
        <f t="shared" si="28"/>
        <v>539973</v>
      </c>
      <c r="G155" s="388">
        <v>403.73</v>
      </c>
      <c r="H155" s="388">
        <f t="shared" si="31"/>
        <v>181678.5</v>
      </c>
      <c r="I155" s="388">
        <f t="shared" si="30"/>
        <v>721651.5</v>
      </c>
      <c r="J155" s="682"/>
    </row>
    <row r="156" spans="1:10" s="22" customFormat="1" outlineLevel="1" x14ac:dyDescent="0.25">
      <c r="A156" s="683" t="s">
        <v>201</v>
      </c>
      <c r="B156" s="409" t="s">
        <v>202</v>
      </c>
      <c r="C156" s="356" t="s">
        <v>35</v>
      </c>
      <c r="D156" s="671">
        <v>163.22</v>
      </c>
      <c r="E156" s="388">
        <v>1349.03</v>
      </c>
      <c r="F156" s="388">
        <f t="shared" si="28"/>
        <v>220188.67660000001</v>
      </c>
      <c r="G156" s="388">
        <v>63.6</v>
      </c>
      <c r="H156" s="388">
        <f t="shared" si="31"/>
        <v>10380.791999999999</v>
      </c>
      <c r="I156" s="388">
        <f t="shared" si="30"/>
        <v>230569.46859999999</v>
      </c>
      <c r="J156" s="682"/>
    </row>
    <row r="157" spans="1:10" s="22" customFormat="1" outlineLevel="1" x14ac:dyDescent="0.25">
      <c r="A157" s="683" t="s">
        <v>203</v>
      </c>
      <c r="B157" s="409" t="s">
        <v>204</v>
      </c>
      <c r="C157" s="356" t="s">
        <v>35</v>
      </c>
      <c r="D157" s="671">
        <v>168.34</v>
      </c>
      <c r="E157" s="388">
        <v>1503.95</v>
      </c>
      <c r="F157" s="388">
        <f t="shared" si="28"/>
        <v>253174.943</v>
      </c>
      <c r="G157" s="388">
        <v>0</v>
      </c>
      <c r="H157" s="388">
        <f t="shared" si="31"/>
        <v>0</v>
      </c>
      <c r="I157" s="388">
        <f t="shared" si="30"/>
        <v>253174.943</v>
      </c>
      <c r="J157" s="682"/>
    </row>
    <row r="158" spans="1:10" s="22" customFormat="1" outlineLevel="1" x14ac:dyDescent="0.25">
      <c r="A158" s="683"/>
      <c r="B158" s="408" t="s">
        <v>205</v>
      </c>
      <c r="C158" s="356"/>
      <c r="D158" s="671"/>
      <c r="E158" s="388"/>
      <c r="F158" s="388"/>
      <c r="G158" s="388"/>
      <c r="H158" s="388"/>
      <c r="I158" s="388"/>
      <c r="J158" s="356"/>
    </row>
    <row r="159" spans="1:10" s="22" customFormat="1" outlineLevel="1" x14ac:dyDescent="0.25">
      <c r="A159" s="683" t="s">
        <v>206</v>
      </c>
      <c r="B159" s="409" t="s">
        <v>207</v>
      </c>
      <c r="C159" s="356" t="s">
        <v>208</v>
      </c>
      <c r="D159" s="671">
        <v>42.06</v>
      </c>
      <c r="E159" s="388">
        <v>5000</v>
      </c>
      <c r="F159" s="388">
        <f t="shared" si="28"/>
        <v>210300</v>
      </c>
      <c r="G159" s="388">
        <v>0</v>
      </c>
      <c r="H159" s="388">
        <f t="shared" ref="H159:H160" si="32">G159*D159</f>
        <v>0</v>
      </c>
      <c r="I159" s="388">
        <f t="shared" si="30"/>
        <v>210300</v>
      </c>
      <c r="J159" s="356"/>
    </row>
    <row r="160" spans="1:10" s="22" customFormat="1" outlineLevel="1" x14ac:dyDescent="0.25">
      <c r="A160" s="683" t="s">
        <v>209</v>
      </c>
      <c r="B160" s="409" t="s">
        <v>210</v>
      </c>
      <c r="C160" s="356" t="s">
        <v>21</v>
      </c>
      <c r="D160" s="671">
        <v>6.61</v>
      </c>
      <c r="E160" s="388">
        <v>14941.93</v>
      </c>
      <c r="F160" s="388">
        <f t="shared" si="28"/>
        <v>98766.157300000006</v>
      </c>
      <c r="G160" s="388">
        <v>0</v>
      </c>
      <c r="H160" s="388">
        <f t="shared" si="32"/>
        <v>0</v>
      </c>
      <c r="I160" s="388">
        <f t="shared" si="30"/>
        <v>98766.157300000006</v>
      </c>
      <c r="J160" s="356"/>
    </row>
    <row r="161" spans="1:10" s="22" customFormat="1" ht="25.5" outlineLevel="1" x14ac:dyDescent="0.25">
      <c r="A161" s="686" t="s">
        <v>211</v>
      </c>
      <c r="B161" s="417" t="s">
        <v>194</v>
      </c>
      <c r="C161" s="403" t="s">
        <v>21</v>
      </c>
      <c r="D161" s="671">
        <v>14.84</v>
      </c>
      <c r="E161" s="405">
        <v>12146</v>
      </c>
      <c r="F161" s="405">
        <f>E161*D161</f>
        <v>180246.63999999998</v>
      </c>
      <c r="G161" s="405">
        <v>9160</v>
      </c>
      <c r="H161" s="405">
        <f>G161*D161</f>
        <v>135934.39999999999</v>
      </c>
      <c r="I161" s="405">
        <f>F161+H161</f>
        <v>316181.03999999998</v>
      </c>
      <c r="J161" s="682"/>
    </row>
    <row r="162" spans="1:10" s="22" customFormat="1" ht="25.5" outlineLevel="1" x14ac:dyDescent="0.25">
      <c r="A162" s="686"/>
      <c r="B162" s="418" t="s">
        <v>212</v>
      </c>
      <c r="C162" s="403"/>
      <c r="D162" s="671"/>
      <c r="E162" s="405"/>
      <c r="F162" s="405"/>
      <c r="G162" s="405"/>
      <c r="H162" s="405"/>
      <c r="I162" s="405"/>
      <c r="J162" s="356"/>
    </row>
    <row r="163" spans="1:10" s="22" customFormat="1" outlineLevel="1" x14ac:dyDescent="0.25">
      <c r="A163" s="686" t="s">
        <v>213</v>
      </c>
      <c r="B163" s="417" t="s">
        <v>210</v>
      </c>
      <c r="C163" s="403" t="s">
        <v>21</v>
      </c>
      <c r="D163" s="671">
        <v>43.06</v>
      </c>
      <c r="E163" s="405">
        <v>14941.93</v>
      </c>
      <c r="F163" s="405">
        <f t="shared" si="28"/>
        <v>643399.50580000004</v>
      </c>
      <c r="G163" s="388">
        <v>0</v>
      </c>
      <c r="H163" s="388">
        <f t="shared" ref="H163:H164" si="33">G163*D163</f>
        <v>0</v>
      </c>
      <c r="I163" s="405">
        <f t="shared" si="30"/>
        <v>643399.50580000004</v>
      </c>
      <c r="J163" s="356"/>
    </row>
    <row r="164" spans="1:10" s="22" customFormat="1" outlineLevel="1" x14ac:dyDescent="0.25">
      <c r="A164" s="686" t="s">
        <v>214</v>
      </c>
      <c r="B164" s="417" t="s">
        <v>215</v>
      </c>
      <c r="C164" s="403" t="s">
        <v>21</v>
      </c>
      <c r="D164" s="671">
        <v>52.62</v>
      </c>
      <c r="E164" s="405">
        <v>1438.5</v>
      </c>
      <c r="F164" s="405">
        <f t="shared" si="28"/>
        <v>75693.87</v>
      </c>
      <c r="G164" s="388">
        <v>0</v>
      </c>
      <c r="H164" s="388">
        <f t="shared" si="33"/>
        <v>0</v>
      </c>
      <c r="I164" s="405">
        <f t="shared" si="30"/>
        <v>75693.87</v>
      </c>
      <c r="J164" s="356"/>
    </row>
    <row r="165" spans="1:10" s="22" customFormat="1" outlineLevel="1" x14ac:dyDescent="0.25">
      <c r="A165" s="686" t="s">
        <v>216</v>
      </c>
      <c r="B165" s="417" t="s">
        <v>217</v>
      </c>
      <c r="C165" s="403" t="s">
        <v>21</v>
      </c>
      <c r="D165" s="671">
        <v>86.87</v>
      </c>
      <c r="E165" s="405">
        <v>13893.99</v>
      </c>
      <c r="F165" s="405">
        <f t="shared" si="28"/>
        <v>1206970.9113</v>
      </c>
      <c r="G165" s="405">
        <v>19775.22</v>
      </c>
      <c r="H165" s="405">
        <f t="shared" si="31"/>
        <v>1717873.3614000003</v>
      </c>
      <c r="I165" s="405">
        <f t="shared" si="30"/>
        <v>2924844.2727000006</v>
      </c>
      <c r="J165" s="356"/>
    </row>
    <row r="166" spans="1:10" s="22" customFormat="1" ht="25.5" outlineLevel="1" x14ac:dyDescent="0.25">
      <c r="A166" s="686"/>
      <c r="B166" s="418" t="s">
        <v>218</v>
      </c>
      <c r="C166" s="403"/>
      <c r="D166" s="671"/>
      <c r="E166" s="405"/>
      <c r="F166" s="405"/>
      <c r="G166" s="405"/>
      <c r="H166" s="405"/>
      <c r="I166" s="405"/>
      <c r="J166" s="356"/>
    </row>
    <row r="167" spans="1:10" s="22" customFormat="1" outlineLevel="1" x14ac:dyDescent="0.25">
      <c r="A167" s="686" t="s">
        <v>219</v>
      </c>
      <c r="B167" s="417" t="s">
        <v>210</v>
      </c>
      <c r="C167" s="403" t="s">
        <v>21</v>
      </c>
      <c r="D167" s="671">
        <v>26.4</v>
      </c>
      <c r="E167" s="405">
        <v>14941.93</v>
      </c>
      <c r="F167" s="405">
        <f t="shared" si="28"/>
        <v>394466.95199999999</v>
      </c>
      <c r="G167" s="388">
        <v>0</v>
      </c>
      <c r="H167" s="388">
        <f t="shared" ref="H167:H168" si="34">G167*D167</f>
        <v>0</v>
      </c>
      <c r="I167" s="405">
        <f t="shared" si="30"/>
        <v>394466.95199999999</v>
      </c>
      <c r="J167" s="356"/>
    </row>
    <row r="168" spans="1:10" s="22" customFormat="1" outlineLevel="1" x14ac:dyDescent="0.25">
      <c r="A168" s="686" t="s">
        <v>220</v>
      </c>
      <c r="B168" s="417" t="s">
        <v>215</v>
      </c>
      <c r="C168" s="403" t="s">
        <v>21</v>
      </c>
      <c r="D168" s="671">
        <v>317.68</v>
      </c>
      <c r="E168" s="405">
        <v>1515.46</v>
      </c>
      <c r="F168" s="405">
        <f t="shared" si="28"/>
        <v>481431.33280000003</v>
      </c>
      <c r="G168" s="388">
        <v>0</v>
      </c>
      <c r="H168" s="388">
        <f t="shared" si="34"/>
        <v>0</v>
      </c>
      <c r="I168" s="405">
        <f t="shared" si="30"/>
        <v>481431.33280000003</v>
      </c>
      <c r="J168" s="356"/>
    </row>
    <row r="169" spans="1:10" s="22" customFormat="1" outlineLevel="1" x14ac:dyDescent="0.25">
      <c r="A169" s="686" t="s">
        <v>221</v>
      </c>
      <c r="B169" s="417" t="s">
        <v>222</v>
      </c>
      <c r="C169" s="403" t="s">
        <v>21</v>
      </c>
      <c r="D169" s="671">
        <v>45.49</v>
      </c>
      <c r="E169" s="405">
        <v>13197.92</v>
      </c>
      <c r="F169" s="405">
        <f t="shared" si="28"/>
        <v>600373.38080000004</v>
      </c>
      <c r="G169" s="405">
        <v>19386.73</v>
      </c>
      <c r="H169" s="405">
        <f t="shared" si="31"/>
        <v>881902.34770000004</v>
      </c>
      <c r="I169" s="405">
        <f t="shared" si="30"/>
        <v>1482275.7285000002</v>
      </c>
      <c r="J169" s="356"/>
    </row>
    <row r="170" spans="1:10" s="22" customFormat="1" outlineLevel="1" x14ac:dyDescent="0.25">
      <c r="A170" s="686"/>
      <c r="B170" s="418" t="s">
        <v>223</v>
      </c>
      <c r="C170" s="403"/>
      <c r="D170" s="671"/>
      <c r="E170" s="405"/>
      <c r="F170" s="405"/>
      <c r="G170" s="405"/>
      <c r="H170" s="405"/>
      <c r="I170" s="405"/>
      <c r="J170" s="356"/>
    </row>
    <row r="171" spans="1:10" s="22" customFormat="1" outlineLevel="1" x14ac:dyDescent="0.25">
      <c r="A171" s="686" t="s">
        <v>224</v>
      </c>
      <c r="B171" s="417" t="s">
        <v>225</v>
      </c>
      <c r="C171" s="403" t="s">
        <v>21</v>
      </c>
      <c r="D171" s="671">
        <v>69.41</v>
      </c>
      <c r="E171" s="405">
        <v>18884.77</v>
      </c>
      <c r="F171" s="405">
        <f t="shared" si="28"/>
        <v>1310791.8857</v>
      </c>
      <c r="G171" s="405">
        <v>20566.990000000002</v>
      </c>
      <c r="H171" s="405">
        <f t="shared" si="31"/>
        <v>1427554.7759</v>
      </c>
      <c r="I171" s="405">
        <f t="shared" si="30"/>
        <v>2738346.6616000002</v>
      </c>
      <c r="J171" s="356"/>
    </row>
    <row r="172" spans="1:10" s="22" customFormat="1" ht="25.5" outlineLevel="1" x14ac:dyDescent="0.25">
      <c r="A172" s="686"/>
      <c r="B172" s="418" t="s">
        <v>226</v>
      </c>
      <c r="C172" s="403"/>
      <c r="D172" s="671"/>
      <c r="E172" s="405"/>
      <c r="F172" s="405"/>
      <c r="G172" s="405"/>
      <c r="H172" s="405"/>
      <c r="I172" s="405"/>
      <c r="J172" s="356"/>
    </row>
    <row r="173" spans="1:10" s="22" customFormat="1" ht="25.5" outlineLevel="1" x14ac:dyDescent="0.25">
      <c r="A173" s="686" t="s">
        <v>227</v>
      </c>
      <c r="B173" s="417" t="s">
        <v>228</v>
      </c>
      <c r="C173" s="403" t="s">
        <v>21</v>
      </c>
      <c r="D173" s="671">
        <v>78.790000000000006</v>
      </c>
      <c r="E173" s="405">
        <v>52459</v>
      </c>
      <c r="F173" s="405">
        <f t="shared" si="28"/>
        <v>4133244.6100000003</v>
      </c>
      <c r="G173" s="388">
        <v>0</v>
      </c>
      <c r="H173" s="388">
        <f t="shared" ref="H173:H174" si="35">G173*D173</f>
        <v>0</v>
      </c>
      <c r="I173" s="405">
        <f t="shared" si="30"/>
        <v>4133244.6100000003</v>
      </c>
      <c r="J173" s="356"/>
    </row>
    <row r="174" spans="1:10" s="22" customFormat="1" outlineLevel="1" x14ac:dyDescent="0.25">
      <c r="A174" s="686" t="s">
        <v>326</v>
      </c>
      <c r="B174" s="417" t="s">
        <v>230</v>
      </c>
      <c r="C174" s="403" t="s">
        <v>21</v>
      </c>
      <c r="D174" s="671">
        <v>38.979999999999997</v>
      </c>
      <c r="E174" s="405">
        <v>2132.4299999999998</v>
      </c>
      <c r="F174" s="405">
        <f t="shared" si="28"/>
        <v>83122.121399999989</v>
      </c>
      <c r="G174" s="388">
        <v>0</v>
      </c>
      <c r="H174" s="388">
        <f t="shared" si="35"/>
        <v>0</v>
      </c>
      <c r="I174" s="405">
        <f t="shared" si="30"/>
        <v>83122.121399999989</v>
      </c>
      <c r="J174" s="356"/>
    </row>
    <row r="175" spans="1:10" s="22" customFormat="1" outlineLevel="1" x14ac:dyDescent="0.25">
      <c r="A175" s="686" t="s">
        <v>327</v>
      </c>
      <c r="B175" s="417" t="s">
        <v>232</v>
      </c>
      <c r="C175" s="403" t="s">
        <v>21</v>
      </c>
      <c r="D175" s="671">
        <v>21.4</v>
      </c>
      <c r="E175" s="405">
        <v>12589.77</v>
      </c>
      <c r="F175" s="405">
        <f t="shared" si="28"/>
        <v>269421.07799999998</v>
      </c>
      <c r="G175" s="405">
        <v>10882.34</v>
      </c>
      <c r="H175" s="405">
        <f t="shared" si="31"/>
        <v>232882.076</v>
      </c>
      <c r="I175" s="405">
        <f t="shared" si="30"/>
        <v>502303.15399999998</v>
      </c>
      <c r="J175" s="356"/>
    </row>
    <row r="176" spans="1:10" s="22" customFormat="1" outlineLevel="1" x14ac:dyDescent="0.25">
      <c r="A176" s="686" t="s">
        <v>328</v>
      </c>
      <c r="B176" s="417" t="s">
        <v>234</v>
      </c>
      <c r="C176" s="403" t="s">
        <v>21</v>
      </c>
      <c r="D176" s="671">
        <v>22.47</v>
      </c>
      <c r="E176" s="405">
        <v>45440.32</v>
      </c>
      <c r="F176" s="405">
        <f t="shared" si="28"/>
        <v>1021043.9903999999</v>
      </c>
      <c r="G176" s="405">
        <v>56651.62</v>
      </c>
      <c r="H176" s="405">
        <f t="shared" si="31"/>
        <v>1272961.9014000001</v>
      </c>
      <c r="I176" s="405">
        <f t="shared" si="30"/>
        <v>2294005.8917999999</v>
      </c>
      <c r="J176" s="356"/>
    </row>
    <row r="177" spans="1:10" s="22" customFormat="1" ht="25.5" outlineLevel="1" x14ac:dyDescent="0.25">
      <c r="A177" s="686" t="s">
        <v>329</v>
      </c>
      <c r="B177" s="417" t="s">
        <v>236</v>
      </c>
      <c r="C177" s="403" t="s">
        <v>21</v>
      </c>
      <c r="D177" s="671">
        <v>36</v>
      </c>
      <c r="E177" s="405">
        <v>52459</v>
      </c>
      <c r="F177" s="405">
        <f t="shared" si="28"/>
        <v>1888524</v>
      </c>
      <c r="G177" s="388">
        <v>0</v>
      </c>
      <c r="H177" s="388">
        <f t="shared" si="31"/>
        <v>0</v>
      </c>
      <c r="I177" s="405">
        <f t="shared" si="30"/>
        <v>1888524</v>
      </c>
      <c r="J177" s="356"/>
    </row>
    <row r="178" spans="1:10" s="22" customFormat="1" outlineLevel="1" x14ac:dyDescent="0.25">
      <c r="A178" s="686" t="s">
        <v>330</v>
      </c>
      <c r="B178" s="417" t="s">
        <v>232</v>
      </c>
      <c r="C178" s="403" t="s">
        <v>21</v>
      </c>
      <c r="D178" s="671">
        <v>11.09</v>
      </c>
      <c r="E178" s="405">
        <v>12736.89</v>
      </c>
      <c r="F178" s="405">
        <f t="shared" si="28"/>
        <v>141252.11009999999</v>
      </c>
      <c r="G178" s="405">
        <v>10978.78</v>
      </c>
      <c r="H178" s="405">
        <f t="shared" si="31"/>
        <v>121754.67020000001</v>
      </c>
      <c r="I178" s="405">
        <f t="shared" si="30"/>
        <v>263006.78029999998</v>
      </c>
      <c r="J178" s="356"/>
    </row>
    <row r="179" spans="1:10" s="22" customFormat="1" outlineLevel="1" x14ac:dyDescent="0.25">
      <c r="A179" s="686" t="s">
        <v>331</v>
      </c>
      <c r="B179" s="417" t="s">
        <v>239</v>
      </c>
      <c r="C179" s="403" t="s">
        <v>21</v>
      </c>
      <c r="D179" s="671">
        <v>12.6</v>
      </c>
      <c r="E179" s="405">
        <v>49656.43</v>
      </c>
      <c r="F179" s="405">
        <f t="shared" si="28"/>
        <v>625671.01800000004</v>
      </c>
      <c r="G179" s="405">
        <v>56272.3</v>
      </c>
      <c r="H179" s="405">
        <f t="shared" si="31"/>
        <v>709030.98</v>
      </c>
      <c r="I179" s="405">
        <f t="shared" si="30"/>
        <v>1334701.9980000001</v>
      </c>
      <c r="J179" s="356"/>
    </row>
    <row r="180" spans="1:10" s="22" customFormat="1" outlineLevel="1" x14ac:dyDescent="0.25">
      <c r="A180" s="686" t="s">
        <v>229</v>
      </c>
      <c r="B180" s="417" t="s">
        <v>241</v>
      </c>
      <c r="C180" s="403" t="s">
        <v>132</v>
      </c>
      <c r="D180" s="671">
        <v>21</v>
      </c>
      <c r="E180" s="405">
        <v>3616.24</v>
      </c>
      <c r="F180" s="405">
        <f t="shared" si="28"/>
        <v>75941.039999999994</v>
      </c>
      <c r="G180" s="405">
        <v>7454.24</v>
      </c>
      <c r="H180" s="405">
        <f t="shared" si="31"/>
        <v>156539.04</v>
      </c>
      <c r="I180" s="405">
        <f t="shared" si="30"/>
        <v>232480.08000000002</v>
      </c>
      <c r="J180" s="356"/>
    </row>
    <row r="181" spans="1:10" s="22" customFormat="1" outlineLevel="1" x14ac:dyDescent="0.25">
      <c r="A181" s="686" t="s">
        <v>332</v>
      </c>
      <c r="B181" s="417" t="s">
        <v>243</v>
      </c>
      <c r="C181" s="403" t="s">
        <v>114</v>
      </c>
      <c r="D181" s="671">
        <v>17.03</v>
      </c>
      <c r="E181" s="405">
        <v>56255.34</v>
      </c>
      <c r="F181" s="405">
        <f t="shared" si="28"/>
        <v>958028.44019999995</v>
      </c>
      <c r="G181" s="405">
        <v>203332.81</v>
      </c>
      <c r="H181" s="405">
        <f t="shared" si="31"/>
        <v>3462757.7543000001</v>
      </c>
      <c r="I181" s="405">
        <f t="shared" si="30"/>
        <v>4420786.1945000002</v>
      </c>
      <c r="J181" s="356"/>
    </row>
    <row r="182" spans="1:10" s="22" customFormat="1" outlineLevel="1" x14ac:dyDescent="0.25">
      <c r="A182" s="691"/>
      <c r="B182" s="408" t="s">
        <v>265</v>
      </c>
      <c r="C182" s="356"/>
      <c r="D182" s="671"/>
      <c r="E182" s="388"/>
      <c r="F182" s="388"/>
      <c r="G182" s="388"/>
      <c r="H182" s="388"/>
      <c r="I182" s="388"/>
      <c r="J182" s="356"/>
    </row>
    <row r="183" spans="1:10" s="22" customFormat="1" outlineLevel="1" x14ac:dyDescent="0.25">
      <c r="A183" s="683" t="s">
        <v>231</v>
      </c>
      <c r="B183" s="409" t="s">
        <v>265</v>
      </c>
      <c r="C183" s="356" t="s">
        <v>132</v>
      </c>
      <c r="D183" s="671">
        <v>7</v>
      </c>
      <c r="E183" s="388">
        <v>15000</v>
      </c>
      <c r="F183" s="388">
        <f t="shared" si="28"/>
        <v>105000</v>
      </c>
      <c r="G183" s="388">
        <v>6600</v>
      </c>
      <c r="H183" s="388">
        <f t="shared" si="31"/>
        <v>46200</v>
      </c>
      <c r="I183" s="388">
        <f t="shared" si="30"/>
        <v>151200</v>
      </c>
      <c r="J183" s="356"/>
    </row>
    <row r="184" spans="1:10" s="22" customFormat="1" outlineLevel="1" x14ac:dyDescent="0.25">
      <c r="A184" s="683" t="s">
        <v>233</v>
      </c>
      <c r="B184" s="409" t="s">
        <v>268</v>
      </c>
      <c r="C184" s="356" t="s">
        <v>31</v>
      </c>
      <c r="D184" s="671">
        <v>21</v>
      </c>
      <c r="E184" s="388">
        <v>780</v>
      </c>
      <c r="F184" s="388">
        <f t="shared" si="28"/>
        <v>16380</v>
      </c>
      <c r="G184" s="388">
        <v>960</v>
      </c>
      <c r="H184" s="388">
        <f t="shared" si="31"/>
        <v>20160</v>
      </c>
      <c r="I184" s="388">
        <f t="shared" si="30"/>
        <v>36540</v>
      </c>
      <c r="J184" s="356"/>
    </row>
    <row r="185" spans="1:10" s="22" customFormat="1" outlineLevel="1" x14ac:dyDescent="0.25">
      <c r="A185" s="683" t="s">
        <v>235</v>
      </c>
      <c r="B185" s="409" t="s">
        <v>270</v>
      </c>
      <c r="C185" s="356" t="s">
        <v>21</v>
      </c>
      <c r="D185" s="671">
        <v>0.05</v>
      </c>
      <c r="E185" s="388">
        <v>6600</v>
      </c>
      <c r="F185" s="388">
        <f t="shared" si="28"/>
        <v>330</v>
      </c>
      <c r="G185" s="388">
        <v>18000</v>
      </c>
      <c r="H185" s="388">
        <f t="shared" si="31"/>
        <v>900</v>
      </c>
      <c r="I185" s="388">
        <f t="shared" si="30"/>
        <v>1230</v>
      </c>
      <c r="J185" s="356"/>
    </row>
    <row r="186" spans="1:10" s="22" customFormat="1" outlineLevel="1" x14ac:dyDescent="0.25">
      <c r="A186" s="683" t="s">
        <v>333</v>
      </c>
      <c r="B186" s="409" t="s">
        <v>272</v>
      </c>
      <c r="C186" s="356" t="s">
        <v>132</v>
      </c>
      <c r="D186" s="671">
        <v>14</v>
      </c>
      <c r="E186" s="388">
        <v>2760</v>
      </c>
      <c r="F186" s="388">
        <f t="shared" si="28"/>
        <v>38640</v>
      </c>
      <c r="G186" s="388">
        <v>1200</v>
      </c>
      <c r="H186" s="388">
        <f t="shared" si="31"/>
        <v>16800</v>
      </c>
      <c r="I186" s="388">
        <f t="shared" si="30"/>
        <v>55440</v>
      </c>
      <c r="J186" s="356"/>
    </row>
    <row r="187" spans="1:10" s="22" customFormat="1" outlineLevel="1" x14ac:dyDescent="0.25">
      <c r="A187" s="683" t="s">
        <v>237</v>
      </c>
      <c r="B187" s="409" t="s">
        <v>273</v>
      </c>
      <c r="C187" s="356" t="s">
        <v>132</v>
      </c>
      <c r="D187" s="671">
        <v>7</v>
      </c>
      <c r="E187" s="388">
        <v>4200</v>
      </c>
      <c r="F187" s="388">
        <f t="shared" si="28"/>
        <v>29400</v>
      </c>
      <c r="G187" s="388">
        <v>4200</v>
      </c>
      <c r="H187" s="388">
        <f t="shared" si="31"/>
        <v>29400</v>
      </c>
      <c r="I187" s="388">
        <f t="shared" si="30"/>
        <v>58800</v>
      </c>
      <c r="J187" s="356"/>
    </row>
    <row r="188" spans="1:10" s="22" customFormat="1" outlineLevel="1" x14ac:dyDescent="0.25">
      <c r="A188" s="683" t="s">
        <v>238</v>
      </c>
      <c r="B188" s="409" t="s">
        <v>274</v>
      </c>
      <c r="C188" s="356" t="s">
        <v>132</v>
      </c>
      <c r="D188" s="671">
        <v>2</v>
      </c>
      <c r="E188" s="388">
        <v>1020</v>
      </c>
      <c r="F188" s="388">
        <f t="shared" si="28"/>
        <v>2040</v>
      </c>
      <c r="G188" s="388">
        <v>840</v>
      </c>
      <c r="H188" s="388">
        <f t="shared" si="31"/>
        <v>1680</v>
      </c>
      <c r="I188" s="388">
        <f t="shared" si="30"/>
        <v>3720</v>
      </c>
      <c r="J188" s="356"/>
    </row>
    <row r="189" spans="1:10" s="22" customFormat="1" outlineLevel="1" x14ac:dyDescent="0.25">
      <c r="A189" s="683"/>
      <c r="B189" s="408" t="s">
        <v>275</v>
      </c>
      <c r="C189" s="356"/>
      <c r="D189" s="671"/>
      <c r="E189" s="388"/>
      <c r="F189" s="388"/>
      <c r="G189" s="388"/>
      <c r="H189" s="388"/>
      <c r="I189" s="388"/>
      <c r="J189" s="356"/>
    </row>
    <row r="190" spans="1:10" s="22" customFormat="1" outlineLevel="1" x14ac:dyDescent="0.25">
      <c r="A190" s="683" t="s">
        <v>240</v>
      </c>
      <c r="B190" s="409" t="s">
        <v>275</v>
      </c>
      <c r="C190" s="356" t="s">
        <v>276</v>
      </c>
      <c r="D190" s="671">
        <v>20</v>
      </c>
      <c r="E190" s="388">
        <v>15000</v>
      </c>
      <c r="F190" s="388">
        <f t="shared" ref="F190:F195" si="36">E190*D190</f>
        <v>300000</v>
      </c>
      <c r="G190" s="388">
        <v>6600</v>
      </c>
      <c r="H190" s="388">
        <f t="shared" si="31"/>
        <v>132000</v>
      </c>
      <c r="I190" s="388">
        <f t="shared" ref="I190:I195" si="37">F190+H190</f>
        <v>432000</v>
      </c>
      <c r="J190" s="356"/>
    </row>
    <row r="191" spans="1:10" s="22" customFormat="1" outlineLevel="1" x14ac:dyDescent="0.25">
      <c r="A191" s="683" t="s">
        <v>242</v>
      </c>
      <c r="B191" s="409" t="s">
        <v>268</v>
      </c>
      <c r="C191" s="356" t="s">
        <v>31</v>
      </c>
      <c r="D191" s="671">
        <v>40</v>
      </c>
      <c r="E191" s="388">
        <v>780</v>
      </c>
      <c r="F191" s="388">
        <f t="shared" si="36"/>
        <v>31200</v>
      </c>
      <c r="G191" s="388">
        <v>960</v>
      </c>
      <c r="H191" s="388">
        <f t="shared" si="31"/>
        <v>38400</v>
      </c>
      <c r="I191" s="388">
        <f t="shared" si="37"/>
        <v>69600</v>
      </c>
      <c r="J191" s="356"/>
    </row>
    <row r="192" spans="1:10" s="22" customFormat="1" outlineLevel="1" x14ac:dyDescent="0.25">
      <c r="A192" s="683"/>
      <c r="B192" s="409" t="s">
        <v>277</v>
      </c>
      <c r="C192" s="356" t="s">
        <v>276</v>
      </c>
      <c r="D192" s="671">
        <v>200</v>
      </c>
      <c r="E192" s="388">
        <v>420</v>
      </c>
      <c r="F192" s="388">
        <f t="shared" si="36"/>
        <v>84000</v>
      </c>
      <c r="G192" s="388">
        <v>444</v>
      </c>
      <c r="H192" s="388">
        <f t="shared" si="31"/>
        <v>88800</v>
      </c>
      <c r="I192" s="388">
        <f t="shared" si="37"/>
        <v>172800</v>
      </c>
      <c r="J192" s="356"/>
    </row>
    <row r="193" spans="1:10" s="22" customFormat="1" outlineLevel="1" x14ac:dyDescent="0.25">
      <c r="A193" s="683" t="s">
        <v>246</v>
      </c>
      <c r="B193" s="408" t="s">
        <v>275</v>
      </c>
      <c r="C193" s="356"/>
      <c r="D193" s="671"/>
      <c r="E193" s="388"/>
      <c r="F193" s="388"/>
      <c r="G193" s="388"/>
      <c r="H193" s="388"/>
      <c r="I193" s="388"/>
      <c r="J193" s="356"/>
    </row>
    <row r="194" spans="1:10" s="22" customFormat="1" outlineLevel="1" x14ac:dyDescent="0.25">
      <c r="A194" s="683" t="s">
        <v>248</v>
      </c>
      <c r="B194" s="409" t="s">
        <v>278</v>
      </c>
      <c r="C194" s="403" t="s">
        <v>31</v>
      </c>
      <c r="D194" s="671">
        <v>4</v>
      </c>
      <c r="E194" s="388">
        <v>4200</v>
      </c>
      <c r="F194" s="388">
        <f t="shared" si="36"/>
        <v>16800</v>
      </c>
      <c r="G194" s="388">
        <v>6600</v>
      </c>
      <c r="H194" s="388">
        <f t="shared" ref="H194:H195" si="38">G194*D194</f>
        <v>26400</v>
      </c>
      <c r="I194" s="388">
        <f t="shared" si="37"/>
        <v>43200</v>
      </c>
      <c r="J194" s="356"/>
    </row>
    <row r="195" spans="1:10" s="22" customFormat="1" outlineLevel="1" x14ac:dyDescent="0.25">
      <c r="A195" s="683" t="s">
        <v>250</v>
      </c>
      <c r="B195" s="409" t="s">
        <v>268</v>
      </c>
      <c r="C195" s="403" t="s">
        <v>31</v>
      </c>
      <c r="D195" s="671">
        <v>8</v>
      </c>
      <c r="E195" s="388">
        <v>780</v>
      </c>
      <c r="F195" s="388">
        <f t="shared" si="36"/>
        <v>6240</v>
      </c>
      <c r="G195" s="388">
        <v>960</v>
      </c>
      <c r="H195" s="388">
        <f t="shared" si="38"/>
        <v>7680</v>
      </c>
      <c r="I195" s="388">
        <f t="shared" si="37"/>
        <v>13920</v>
      </c>
      <c r="J195" s="356"/>
    </row>
    <row r="196" spans="1:10" s="22" customFormat="1" ht="25.5" outlineLevel="1" x14ac:dyDescent="0.25">
      <c r="A196" s="683"/>
      <c r="B196" s="408" t="s">
        <v>582</v>
      </c>
      <c r="C196" s="403"/>
      <c r="D196" s="671"/>
      <c r="E196" s="388"/>
      <c r="F196" s="388"/>
      <c r="G196" s="388"/>
      <c r="H196" s="388"/>
      <c r="I196" s="388"/>
      <c r="J196" s="356"/>
    </row>
    <row r="197" spans="1:10" s="22" customFormat="1" outlineLevel="1" x14ac:dyDescent="0.25">
      <c r="A197" s="683" t="s">
        <v>252</v>
      </c>
      <c r="B197" s="409" t="s">
        <v>583</v>
      </c>
      <c r="C197" s="403" t="s">
        <v>132</v>
      </c>
      <c r="D197" s="671">
        <v>1</v>
      </c>
      <c r="E197" s="388">
        <v>45000</v>
      </c>
      <c r="F197" s="388">
        <f>D197*E197</f>
        <v>45000</v>
      </c>
      <c r="G197" s="692"/>
      <c r="H197" s="388">
        <f>D197*G197</f>
        <v>0</v>
      </c>
      <c r="I197" s="388">
        <f>F197+H197</f>
        <v>45000</v>
      </c>
      <c r="J197" s="356"/>
    </row>
    <row r="198" spans="1:10" s="22" customFormat="1" outlineLevel="1" x14ac:dyDescent="0.25">
      <c r="A198" s="683" t="s">
        <v>254</v>
      </c>
      <c r="B198" s="409" t="s">
        <v>584</v>
      </c>
      <c r="C198" s="403" t="s">
        <v>97</v>
      </c>
      <c r="D198" s="671">
        <v>1.52</v>
      </c>
      <c r="E198" s="388">
        <v>90500</v>
      </c>
      <c r="F198" s="388">
        <f t="shared" ref="F198:F201" si="39">D198*E198</f>
        <v>137560</v>
      </c>
      <c r="G198" s="388">
        <v>161855</v>
      </c>
      <c r="H198" s="388">
        <f t="shared" ref="H198:H201" si="40">D198*G198</f>
        <v>246019.6</v>
      </c>
      <c r="I198" s="388">
        <f t="shared" ref="I198:I201" si="41">F198+H198</f>
        <v>383579.6</v>
      </c>
      <c r="J198" s="356"/>
    </row>
    <row r="199" spans="1:10" s="22" customFormat="1" outlineLevel="1" x14ac:dyDescent="0.25">
      <c r="A199" s="683" t="s">
        <v>256</v>
      </c>
      <c r="B199" s="409" t="s">
        <v>585</v>
      </c>
      <c r="C199" s="403" t="s">
        <v>40</v>
      </c>
      <c r="D199" s="671">
        <v>2</v>
      </c>
      <c r="E199" s="388">
        <v>22500</v>
      </c>
      <c r="F199" s="388">
        <f t="shared" si="39"/>
        <v>45000</v>
      </c>
      <c r="G199" s="388"/>
      <c r="H199" s="388">
        <f t="shared" si="40"/>
        <v>0</v>
      </c>
      <c r="I199" s="388">
        <f t="shared" si="41"/>
        <v>45000</v>
      </c>
      <c r="J199" s="356"/>
    </row>
    <row r="200" spans="1:10" s="22" customFormat="1" outlineLevel="1" x14ac:dyDescent="0.25">
      <c r="A200" s="683" t="s">
        <v>259</v>
      </c>
      <c r="B200" s="409" t="s">
        <v>586</v>
      </c>
      <c r="C200" s="403" t="s">
        <v>40</v>
      </c>
      <c r="D200" s="671">
        <v>2</v>
      </c>
      <c r="E200" s="388">
        <v>40000</v>
      </c>
      <c r="F200" s="388">
        <f t="shared" si="39"/>
        <v>80000</v>
      </c>
      <c r="G200" s="388">
        <v>25000</v>
      </c>
      <c r="H200" s="388">
        <f t="shared" si="40"/>
        <v>50000</v>
      </c>
      <c r="I200" s="388">
        <f t="shared" si="41"/>
        <v>130000</v>
      </c>
      <c r="J200" s="356"/>
    </row>
    <row r="201" spans="1:10" s="22" customFormat="1" outlineLevel="1" x14ac:dyDescent="0.25">
      <c r="A201" s="683" t="s">
        <v>263</v>
      </c>
      <c r="B201" s="409" t="s">
        <v>587</v>
      </c>
      <c r="C201" s="403" t="s">
        <v>40</v>
      </c>
      <c r="D201" s="671">
        <v>2</v>
      </c>
      <c r="E201" s="388">
        <v>45000</v>
      </c>
      <c r="F201" s="388">
        <f t="shared" si="39"/>
        <v>90000</v>
      </c>
      <c r="G201" s="388">
        <v>147000</v>
      </c>
      <c r="H201" s="388">
        <f t="shared" si="40"/>
        <v>294000</v>
      </c>
      <c r="I201" s="388">
        <f t="shared" si="41"/>
        <v>384000</v>
      </c>
      <c r="J201" s="356"/>
    </row>
    <row r="202" spans="1:10" s="22" customFormat="1" outlineLevel="1" x14ac:dyDescent="0.25">
      <c r="A202" s="683"/>
      <c r="B202" s="408" t="s">
        <v>588</v>
      </c>
      <c r="C202" s="403"/>
      <c r="D202" s="671"/>
      <c r="E202" s="388"/>
      <c r="F202" s="388"/>
      <c r="G202" s="388"/>
      <c r="H202" s="388"/>
      <c r="I202" s="388"/>
      <c r="J202" s="682"/>
    </row>
    <row r="203" spans="1:10" s="22" customFormat="1" outlineLevel="1" x14ac:dyDescent="0.25">
      <c r="A203" s="683" t="s">
        <v>266</v>
      </c>
      <c r="B203" s="409" t="s">
        <v>589</v>
      </c>
      <c r="C203" s="403" t="s">
        <v>574</v>
      </c>
      <c r="D203" s="671">
        <v>7.2</v>
      </c>
      <c r="E203" s="388">
        <v>2400</v>
      </c>
      <c r="F203" s="388">
        <f>D203*E203</f>
        <v>17280</v>
      </c>
      <c r="G203" s="692"/>
      <c r="H203" s="388">
        <f>F203*G203</f>
        <v>0</v>
      </c>
      <c r="I203" s="388">
        <f>F203+H203</f>
        <v>17280</v>
      </c>
      <c r="J203" s="682"/>
    </row>
    <row r="204" spans="1:10" s="22" customFormat="1" outlineLevel="1" x14ac:dyDescent="0.25">
      <c r="A204" s="683" t="s">
        <v>267</v>
      </c>
      <c r="B204" s="409" t="s">
        <v>590</v>
      </c>
      <c r="C204" s="403" t="s">
        <v>31</v>
      </c>
      <c r="D204" s="671">
        <v>2.88</v>
      </c>
      <c r="E204" s="388">
        <v>1048</v>
      </c>
      <c r="F204" s="388">
        <f t="shared" ref="F204:F205" si="42">D204*E204</f>
        <v>3018.24</v>
      </c>
      <c r="G204" s="388">
        <v>116.01</v>
      </c>
      <c r="H204" s="388">
        <f t="shared" ref="H204:H205" si="43">F204*G204</f>
        <v>350146.02240000002</v>
      </c>
      <c r="I204" s="388">
        <f t="shared" ref="I204:I205" si="44">F204+H204</f>
        <v>353164.26240000001</v>
      </c>
      <c r="J204" s="682"/>
    </row>
    <row r="205" spans="1:10" s="22" customFormat="1" outlineLevel="1" x14ac:dyDescent="0.25">
      <c r="A205" s="683" t="s">
        <v>269</v>
      </c>
      <c r="B205" s="409" t="s">
        <v>591</v>
      </c>
      <c r="C205" s="403" t="s">
        <v>31</v>
      </c>
      <c r="D205" s="671">
        <v>2.88</v>
      </c>
      <c r="E205" s="388">
        <v>1987</v>
      </c>
      <c r="F205" s="388">
        <f t="shared" si="42"/>
        <v>5722.5599999999995</v>
      </c>
      <c r="G205" s="692"/>
      <c r="H205" s="388">
        <f t="shared" si="43"/>
        <v>0</v>
      </c>
      <c r="I205" s="388">
        <f t="shared" si="44"/>
        <v>5722.5599999999995</v>
      </c>
      <c r="J205" s="682"/>
    </row>
    <row r="206" spans="1:10" s="22" customFormat="1" outlineLevel="1" x14ac:dyDescent="0.25">
      <c r="A206" s="683"/>
      <c r="B206" s="408" t="s">
        <v>592</v>
      </c>
      <c r="C206" s="403"/>
      <c r="D206" s="671"/>
      <c r="E206" s="388"/>
      <c r="F206" s="388"/>
      <c r="G206" s="388"/>
      <c r="H206" s="388"/>
      <c r="I206" s="388"/>
      <c r="J206" s="682"/>
    </row>
    <row r="207" spans="1:10" s="22" customFormat="1" outlineLevel="1" x14ac:dyDescent="0.25">
      <c r="A207" s="683" t="s">
        <v>271</v>
      </c>
      <c r="B207" s="409" t="s">
        <v>593</v>
      </c>
      <c r="C207" s="403" t="s">
        <v>31</v>
      </c>
      <c r="D207" s="671">
        <v>212.88</v>
      </c>
      <c r="E207" s="388">
        <v>350</v>
      </c>
      <c r="F207" s="388">
        <f>D207*E207</f>
        <v>74508</v>
      </c>
      <c r="G207" s="388">
        <v>100</v>
      </c>
      <c r="H207" s="388">
        <f>D207*G207</f>
        <v>21288</v>
      </c>
      <c r="I207" s="388">
        <f>F207+H207</f>
        <v>95796</v>
      </c>
      <c r="J207" s="682"/>
    </row>
    <row r="208" spans="1:10" s="22" customFormat="1" outlineLevel="1" x14ac:dyDescent="0.25">
      <c r="A208" s="683"/>
      <c r="B208" s="408" t="s">
        <v>594</v>
      </c>
      <c r="C208" s="403"/>
      <c r="D208" s="671"/>
      <c r="E208" s="388"/>
      <c r="F208" s="388"/>
      <c r="G208" s="388"/>
      <c r="H208" s="388"/>
      <c r="I208" s="388"/>
      <c r="J208" s="356"/>
    </row>
    <row r="209" spans="1:10" s="22" customFormat="1" outlineLevel="1" x14ac:dyDescent="0.25">
      <c r="A209" s="683" t="s">
        <v>595</v>
      </c>
      <c r="B209" s="409" t="s">
        <v>253</v>
      </c>
      <c r="C209" s="403" t="s">
        <v>276</v>
      </c>
      <c r="D209" s="671">
        <v>5.35</v>
      </c>
      <c r="E209" s="388">
        <v>5302</v>
      </c>
      <c r="F209" s="388">
        <f t="shared" ref="F209:F246" si="45">E209*D209</f>
        <v>28365.699999999997</v>
      </c>
      <c r="G209" s="388">
        <v>50</v>
      </c>
      <c r="H209" s="388">
        <f t="shared" ref="H209:H212" si="46">G209*D209</f>
        <v>267.5</v>
      </c>
      <c r="I209" s="388">
        <f t="shared" ref="I209:I212" si="47">F209+H209</f>
        <v>28633.199999999997</v>
      </c>
      <c r="J209" s="356"/>
    </row>
    <row r="210" spans="1:10" s="22" customFormat="1" outlineLevel="1" x14ac:dyDescent="0.25">
      <c r="A210" s="683" t="s">
        <v>596</v>
      </c>
      <c r="B210" s="409" t="s">
        <v>260</v>
      </c>
      <c r="C210" s="403" t="s">
        <v>40</v>
      </c>
      <c r="D210" s="671">
        <v>1</v>
      </c>
      <c r="E210" s="388">
        <v>64500</v>
      </c>
      <c r="F210" s="388">
        <f t="shared" si="45"/>
        <v>64500</v>
      </c>
      <c r="G210" s="388">
        <v>65140</v>
      </c>
      <c r="H210" s="388">
        <f t="shared" si="46"/>
        <v>65140</v>
      </c>
      <c r="I210" s="388">
        <f t="shared" si="47"/>
        <v>129640</v>
      </c>
      <c r="J210" s="356"/>
    </row>
    <row r="211" spans="1:10" s="22" customFormat="1" ht="25.5" outlineLevel="1" x14ac:dyDescent="0.25">
      <c r="A211" s="683" t="s">
        <v>597</v>
      </c>
      <c r="B211" s="409" t="s">
        <v>598</v>
      </c>
      <c r="C211" s="403" t="s">
        <v>21</v>
      </c>
      <c r="D211" s="671">
        <v>3.6</v>
      </c>
      <c r="E211" s="388">
        <v>8400</v>
      </c>
      <c r="F211" s="388">
        <f t="shared" si="45"/>
        <v>30240</v>
      </c>
      <c r="G211" s="388">
        <f>88680/3.6</f>
        <v>24633.333333333332</v>
      </c>
      <c r="H211" s="388">
        <f t="shared" si="46"/>
        <v>88680</v>
      </c>
      <c r="I211" s="388">
        <f t="shared" si="47"/>
        <v>118920</v>
      </c>
      <c r="J211" s="356"/>
    </row>
    <row r="212" spans="1:10" s="22" customFormat="1" ht="25.5" outlineLevel="1" x14ac:dyDescent="0.25">
      <c r="A212" s="683" t="s">
        <v>599</v>
      </c>
      <c r="B212" s="409" t="s">
        <v>264</v>
      </c>
      <c r="C212" s="403" t="s">
        <v>31</v>
      </c>
      <c r="D212" s="671">
        <v>28.8</v>
      </c>
      <c r="E212" s="388">
        <v>7568</v>
      </c>
      <c r="F212" s="388">
        <f t="shared" si="45"/>
        <v>217958.39999999999</v>
      </c>
      <c r="G212" s="388">
        <v>135</v>
      </c>
      <c r="H212" s="388">
        <f t="shared" si="46"/>
        <v>3888</v>
      </c>
      <c r="I212" s="388">
        <f t="shared" si="47"/>
        <v>221846.39999999999</v>
      </c>
      <c r="J212" s="356"/>
    </row>
    <row r="213" spans="1:10" s="22" customFormat="1" outlineLevel="1" x14ac:dyDescent="0.25">
      <c r="A213" s="693">
        <v>6</v>
      </c>
      <c r="B213" s="408" t="s">
        <v>600</v>
      </c>
      <c r="C213" s="403"/>
      <c r="D213" s="671"/>
      <c r="E213" s="388"/>
      <c r="F213" s="694"/>
      <c r="G213" s="388"/>
      <c r="H213" s="694"/>
      <c r="I213" s="694"/>
      <c r="J213" s="356"/>
    </row>
    <row r="214" spans="1:10" s="22" customFormat="1" outlineLevel="1" x14ac:dyDescent="0.25">
      <c r="A214" s="689" t="s">
        <v>601</v>
      </c>
      <c r="B214" s="409" t="s">
        <v>602</v>
      </c>
      <c r="C214" s="403" t="s">
        <v>31</v>
      </c>
      <c r="D214" s="388">
        <v>140</v>
      </c>
      <c r="E214" s="388">
        <v>450</v>
      </c>
      <c r="F214" s="388">
        <f t="shared" si="45"/>
        <v>63000</v>
      </c>
      <c r="G214" s="388">
        <v>280</v>
      </c>
      <c r="H214" s="388">
        <f t="shared" ref="H214:H217" si="48">G214*D214</f>
        <v>39200</v>
      </c>
      <c r="I214" s="388">
        <f t="shared" ref="I214:I217" si="49">F214+H214</f>
        <v>102200</v>
      </c>
      <c r="J214" s="356"/>
    </row>
    <row r="215" spans="1:10" s="22" customFormat="1" outlineLevel="1" x14ac:dyDescent="0.25">
      <c r="A215" s="689" t="s">
        <v>603</v>
      </c>
      <c r="B215" s="409" t="s">
        <v>604</v>
      </c>
      <c r="C215" s="403" t="s">
        <v>31</v>
      </c>
      <c r="D215" s="388">
        <v>125</v>
      </c>
      <c r="E215" s="388">
        <v>1150</v>
      </c>
      <c r="F215" s="388">
        <f t="shared" si="45"/>
        <v>143750</v>
      </c>
      <c r="G215" s="388">
        <v>807</v>
      </c>
      <c r="H215" s="388">
        <f t="shared" si="48"/>
        <v>100875</v>
      </c>
      <c r="I215" s="388">
        <f t="shared" si="49"/>
        <v>244625</v>
      </c>
      <c r="J215" s="356"/>
    </row>
    <row r="216" spans="1:10" s="22" customFormat="1" outlineLevel="1" x14ac:dyDescent="0.25">
      <c r="A216" s="689" t="s">
        <v>605</v>
      </c>
      <c r="B216" s="409" t="s">
        <v>606</v>
      </c>
      <c r="C216" s="403" t="s">
        <v>31</v>
      </c>
      <c r="D216" s="388">
        <v>125</v>
      </c>
      <c r="E216" s="388">
        <v>950</v>
      </c>
      <c r="F216" s="388">
        <f t="shared" si="45"/>
        <v>118750</v>
      </c>
      <c r="G216" s="388">
        <v>986</v>
      </c>
      <c r="H216" s="388">
        <f t="shared" si="48"/>
        <v>123250</v>
      </c>
      <c r="I216" s="388">
        <f t="shared" si="49"/>
        <v>242000</v>
      </c>
      <c r="J216" s="356"/>
    </row>
    <row r="217" spans="1:10" s="22" customFormat="1" outlineLevel="1" x14ac:dyDescent="0.25">
      <c r="A217" s="689" t="s">
        <v>607</v>
      </c>
      <c r="B217" s="409" t="s">
        <v>608</v>
      </c>
      <c r="C217" s="403" t="s">
        <v>208</v>
      </c>
      <c r="D217" s="388">
        <v>80</v>
      </c>
      <c r="E217" s="388">
        <v>458</v>
      </c>
      <c r="F217" s="388">
        <f t="shared" si="45"/>
        <v>36640</v>
      </c>
      <c r="G217" s="388">
        <v>660</v>
      </c>
      <c r="H217" s="388">
        <f t="shared" si="48"/>
        <v>52800</v>
      </c>
      <c r="I217" s="388">
        <f t="shared" si="49"/>
        <v>89440</v>
      </c>
      <c r="J217" s="356"/>
    </row>
    <row r="218" spans="1:10" s="22" customFormat="1" outlineLevel="1" x14ac:dyDescent="0.25">
      <c r="A218" s="693">
        <v>7</v>
      </c>
      <c r="B218" s="408" t="s">
        <v>609</v>
      </c>
      <c r="C218" s="403"/>
      <c r="D218" s="671"/>
      <c r="E218" s="388"/>
      <c r="F218" s="694"/>
      <c r="G218" s="694"/>
      <c r="H218" s="694"/>
      <c r="I218" s="694"/>
      <c r="J218" s="356"/>
    </row>
    <row r="219" spans="1:10" s="22" customFormat="1" outlineLevel="1" x14ac:dyDescent="0.25">
      <c r="A219" s="689" t="s">
        <v>610</v>
      </c>
      <c r="B219" s="409" t="s">
        <v>611</v>
      </c>
      <c r="C219" s="403" t="s">
        <v>40</v>
      </c>
      <c r="D219" s="388">
        <v>14</v>
      </c>
      <c r="E219" s="388">
        <v>6214.91</v>
      </c>
      <c r="F219" s="388">
        <f t="shared" si="45"/>
        <v>87008.739999999991</v>
      </c>
      <c r="G219" s="388">
        <v>0</v>
      </c>
      <c r="H219" s="388">
        <f t="shared" ref="H219:H232" si="50">G219*D219</f>
        <v>0</v>
      </c>
      <c r="I219" s="388">
        <f t="shared" ref="I219:I232" si="51">F219+H219</f>
        <v>87008.739999999991</v>
      </c>
      <c r="J219" s="356"/>
    </row>
    <row r="220" spans="1:10" s="22" customFormat="1" outlineLevel="1" x14ac:dyDescent="0.25">
      <c r="A220" s="689" t="s">
        <v>612</v>
      </c>
      <c r="B220" s="409" t="s">
        <v>613</v>
      </c>
      <c r="C220" s="403" t="s">
        <v>276</v>
      </c>
      <c r="D220" s="388">
        <v>192</v>
      </c>
      <c r="E220" s="388">
        <v>386.45</v>
      </c>
      <c r="F220" s="388">
        <f t="shared" si="45"/>
        <v>74198.399999999994</v>
      </c>
      <c r="G220" s="388">
        <v>0</v>
      </c>
      <c r="H220" s="388">
        <f t="shared" si="50"/>
        <v>0</v>
      </c>
      <c r="I220" s="388">
        <f t="shared" si="51"/>
        <v>74198.399999999994</v>
      </c>
      <c r="J220" s="356"/>
    </row>
    <row r="221" spans="1:10" s="22" customFormat="1" outlineLevel="1" x14ac:dyDescent="0.25">
      <c r="A221" s="689" t="s">
        <v>614</v>
      </c>
      <c r="B221" s="409" t="s">
        <v>615</v>
      </c>
      <c r="C221" s="403" t="s">
        <v>276</v>
      </c>
      <c r="D221" s="388">
        <v>40.799999999999997</v>
      </c>
      <c r="E221" s="388">
        <v>386.45</v>
      </c>
      <c r="F221" s="388">
        <f t="shared" si="45"/>
        <v>15767.159999999998</v>
      </c>
      <c r="G221" s="388">
        <v>0</v>
      </c>
      <c r="H221" s="388">
        <f t="shared" si="50"/>
        <v>0</v>
      </c>
      <c r="I221" s="388">
        <f t="shared" si="51"/>
        <v>15767.159999999998</v>
      </c>
      <c r="J221" s="356"/>
    </row>
    <row r="222" spans="1:10" s="22" customFormat="1" outlineLevel="1" x14ac:dyDescent="0.25">
      <c r="A222" s="689" t="s">
        <v>616</v>
      </c>
      <c r="B222" s="409" t="s">
        <v>617</v>
      </c>
      <c r="C222" s="403" t="s">
        <v>40</v>
      </c>
      <c r="D222" s="388">
        <v>8</v>
      </c>
      <c r="E222" s="388">
        <v>795.95</v>
      </c>
      <c r="F222" s="388">
        <f t="shared" si="45"/>
        <v>6367.6</v>
      </c>
      <c r="G222" s="388">
        <v>0</v>
      </c>
      <c r="H222" s="388">
        <f t="shared" si="50"/>
        <v>0</v>
      </c>
      <c r="I222" s="388">
        <f t="shared" si="51"/>
        <v>6367.6</v>
      </c>
      <c r="J222" s="356"/>
    </row>
    <row r="223" spans="1:10" s="22" customFormat="1" outlineLevel="1" x14ac:dyDescent="0.25">
      <c r="A223" s="689" t="s">
        <v>618</v>
      </c>
      <c r="B223" s="409" t="s">
        <v>619</v>
      </c>
      <c r="C223" s="403" t="s">
        <v>40</v>
      </c>
      <c r="D223" s="388">
        <v>8</v>
      </c>
      <c r="E223" s="388">
        <v>1089.47</v>
      </c>
      <c r="F223" s="388">
        <f t="shared" si="45"/>
        <v>8715.76</v>
      </c>
      <c r="G223" s="388">
        <v>0</v>
      </c>
      <c r="H223" s="388">
        <f t="shared" si="50"/>
        <v>0</v>
      </c>
      <c r="I223" s="388">
        <f t="shared" si="51"/>
        <v>8715.76</v>
      </c>
      <c r="J223" s="356"/>
    </row>
    <row r="224" spans="1:10" s="22" customFormat="1" outlineLevel="1" x14ac:dyDescent="0.25">
      <c r="A224" s="689" t="s">
        <v>620</v>
      </c>
      <c r="B224" s="409" t="s">
        <v>621</v>
      </c>
      <c r="C224" s="403" t="s">
        <v>40</v>
      </c>
      <c r="D224" s="388">
        <v>14</v>
      </c>
      <c r="E224" s="388">
        <v>795.95</v>
      </c>
      <c r="F224" s="388">
        <f t="shared" si="45"/>
        <v>11143.300000000001</v>
      </c>
      <c r="G224" s="388">
        <v>0</v>
      </c>
      <c r="H224" s="388">
        <f t="shared" si="50"/>
        <v>0</v>
      </c>
      <c r="I224" s="388">
        <f t="shared" si="51"/>
        <v>11143.300000000001</v>
      </c>
      <c r="J224" s="356"/>
    </row>
    <row r="225" spans="1:10" s="22" customFormat="1" outlineLevel="1" x14ac:dyDescent="0.25">
      <c r="A225" s="689" t="s">
        <v>622</v>
      </c>
      <c r="B225" s="409" t="s">
        <v>623</v>
      </c>
      <c r="C225" s="403" t="s">
        <v>40</v>
      </c>
      <c r="D225" s="388">
        <v>3</v>
      </c>
      <c r="E225" s="388">
        <v>107394.78</v>
      </c>
      <c r="F225" s="388">
        <f t="shared" si="45"/>
        <v>322184.33999999997</v>
      </c>
      <c r="G225" s="388">
        <v>0</v>
      </c>
      <c r="H225" s="388">
        <f t="shared" si="50"/>
        <v>0</v>
      </c>
      <c r="I225" s="388">
        <f t="shared" si="51"/>
        <v>322184.33999999997</v>
      </c>
      <c r="J225" s="356"/>
    </row>
    <row r="226" spans="1:10" s="22" customFormat="1" outlineLevel="1" x14ac:dyDescent="0.25">
      <c r="A226" s="689" t="s">
        <v>624</v>
      </c>
      <c r="B226" s="409" t="s">
        <v>625</v>
      </c>
      <c r="C226" s="403" t="s">
        <v>40</v>
      </c>
      <c r="D226" s="388">
        <v>16</v>
      </c>
      <c r="E226" s="388">
        <v>9840.26</v>
      </c>
      <c r="F226" s="388">
        <f t="shared" si="45"/>
        <v>157444.16</v>
      </c>
      <c r="G226" s="388">
        <v>0</v>
      </c>
      <c r="H226" s="388">
        <f t="shared" si="50"/>
        <v>0</v>
      </c>
      <c r="I226" s="388">
        <f t="shared" si="51"/>
        <v>157444.16</v>
      </c>
      <c r="J226" s="356"/>
    </row>
    <row r="227" spans="1:10" s="22" customFormat="1" outlineLevel="1" x14ac:dyDescent="0.25">
      <c r="A227" s="689" t="s">
        <v>626</v>
      </c>
      <c r="B227" s="409" t="s">
        <v>627</v>
      </c>
      <c r="C227" s="403" t="s">
        <v>276</v>
      </c>
      <c r="D227" s="388">
        <v>150</v>
      </c>
      <c r="E227" s="388">
        <v>2672.84</v>
      </c>
      <c r="F227" s="388">
        <f t="shared" si="45"/>
        <v>400926</v>
      </c>
      <c r="G227" s="388">
        <v>0</v>
      </c>
      <c r="H227" s="388">
        <f t="shared" si="50"/>
        <v>0</v>
      </c>
      <c r="I227" s="388">
        <f t="shared" si="51"/>
        <v>400926</v>
      </c>
      <c r="J227" s="356"/>
    </row>
    <row r="228" spans="1:10" s="22" customFormat="1" ht="25.5" outlineLevel="1" x14ac:dyDescent="0.25">
      <c r="A228" s="689" t="s">
        <v>628</v>
      </c>
      <c r="B228" s="409" t="s">
        <v>629</v>
      </c>
      <c r="C228" s="403" t="s">
        <v>40</v>
      </c>
      <c r="D228" s="388">
        <v>2</v>
      </c>
      <c r="E228" s="388">
        <v>15637.19</v>
      </c>
      <c r="F228" s="388">
        <f t="shared" si="45"/>
        <v>31274.38</v>
      </c>
      <c r="G228" s="388">
        <v>0</v>
      </c>
      <c r="H228" s="388">
        <f t="shared" si="50"/>
        <v>0</v>
      </c>
      <c r="I228" s="388">
        <f t="shared" si="51"/>
        <v>31274.38</v>
      </c>
      <c r="J228" s="356"/>
    </row>
    <row r="229" spans="1:10" s="22" customFormat="1" outlineLevel="1" x14ac:dyDescent="0.25">
      <c r="A229" s="689" t="s">
        <v>630</v>
      </c>
      <c r="B229" s="409" t="s">
        <v>631</v>
      </c>
      <c r="C229" s="403" t="s">
        <v>40</v>
      </c>
      <c r="D229" s="388">
        <v>6</v>
      </c>
      <c r="E229" s="388">
        <v>6443.06</v>
      </c>
      <c r="F229" s="388">
        <f t="shared" si="45"/>
        <v>38658.36</v>
      </c>
      <c r="G229" s="388">
        <v>0</v>
      </c>
      <c r="H229" s="388">
        <f t="shared" si="50"/>
        <v>0</v>
      </c>
      <c r="I229" s="388">
        <f t="shared" si="51"/>
        <v>38658.36</v>
      </c>
      <c r="J229" s="356"/>
    </row>
    <row r="230" spans="1:10" s="22" customFormat="1" outlineLevel="1" x14ac:dyDescent="0.25">
      <c r="A230" s="689" t="s">
        <v>632</v>
      </c>
      <c r="B230" s="409" t="s">
        <v>633</v>
      </c>
      <c r="C230" s="403" t="s">
        <v>40</v>
      </c>
      <c r="D230" s="388">
        <v>4</v>
      </c>
      <c r="E230" s="388">
        <v>17952</v>
      </c>
      <c r="F230" s="388">
        <f t="shared" si="45"/>
        <v>71808</v>
      </c>
      <c r="G230" s="388">
        <v>0</v>
      </c>
      <c r="H230" s="388">
        <f t="shared" si="50"/>
        <v>0</v>
      </c>
      <c r="I230" s="388">
        <f t="shared" si="51"/>
        <v>71808</v>
      </c>
      <c r="J230" s="356"/>
    </row>
    <row r="231" spans="1:10" s="22" customFormat="1" outlineLevel="1" x14ac:dyDescent="0.25">
      <c r="A231" s="689" t="s">
        <v>634</v>
      </c>
      <c r="B231" s="409" t="s">
        <v>635</v>
      </c>
      <c r="C231" s="403" t="s">
        <v>40</v>
      </c>
      <c r="D231" s="388">
        <v>2</v>
      </c>
      <c r="E231" s="388">
        <v>19031</v>
      </c>
      <c r="F231" s="388">
        <f t="shared" si="45"/>
        <v>38062</v>
      </c>
      <c r="G231" s="388">
        <v>0</v>
      </c>
      <c r="H231" s="388">
        <f t="shared" si="50"/>
        <v>0</v>
      </c>
      <c r="I231" s="388">
        <f t="shared" si="51"/>
        <v>38062</v>
      </c>
      <c r="J231" s="356"/>
    </row>
    <row r="232" spans="1:10" s="22" customFormat="1" outlineLevel="1" x14ac:dyDescent="0.25">
      <c r="A232" s="689" t="s">
        <v>636</v>
      </c>
      <c r="B232" s="409" t="s">
        <v>637</v>
      </c>
      <c r="C232" s="403" t="s">
        <v>40</v>
      </c>
      <c r="D232" s="388">
        <v>4</v>
      </c>
      <c r="E232" s="388">
        <v>4528.83</v>
      </c>
      <c r="F232" s="388">
        <f t="shared" si="45"/>
        <v>18115.32</v>
      </c>
      <c r="G232" s="388">
        <v>0</v>
      </c>
      <c r="H232" s="388">
        <f t="shared" si="50"/>
        <v>0</v>
      </c>
      <c r="I232" s="388">
        <f t="shared" si="51"/>
        <v>18115.32</v>
      </c>
      <c r="J232" s="356"/>
    </row>
    <row r="233" spans="1:10" s="22" customFormat="1" outlineLevel="1" x14ac:dyDescent="0.25">
      <c r="A233" s="693">
        <v>8</v>
      </c>
      <c r="B233" s="408" t="s">
        <v>638</v>
      </c>
      <c r="C233" s="403"/>
      <c r="D233" s="671"/>
      <c r="E233" s="388"/>
      <c r="F233" s="694"/>
      <c r="G233" s="694"/>
      <c r="H233" s="694"/>
      <c r="I233" s="694"/>
      <c r="J233" s="356"/>
    </row>
    <row r="234" spans="1:10" s="22" customFormat="1" outlineLevel="1" x14ac:dyDescent="0.25">
      <c r="A234" s="689" t="s">
        <v>639</v>
      </c>
      <c r="B234" s="409" t="s">
        <v>640</v>
      </c>
      <c r="C234" s="403" t="s">
        <v>40</v>
      </c>
      <c r="D234" s="388">
        <v>2</v>
      </c>
      <c r="E234" s="388">
        <v>14215.63</v>
      </c>
      <c r="F234" s="388">
        <f t="shared" si="45"/>
        <v>28431.26</v>
      </c>
      <c r="G234" s="388">
        <v>0</v>
      </c>
      <c r="H234" s="388">
        <f t="shared" ref="H234:H236" si="52">G234*D234</f>
        <v>0</v>
      </c>
      <c r="I234" s="388">
        <f t="shared" ref="I234:I236" si="53">F234+H234</f>
        <v>28431.26</v>
      </c>
      <c r="J234" s="356"/>
    </row>
    <row r="235" spans="1:10" s="22" customFormat="1" outlineLevel="1" x14ac:dyDescent="0.25">
      <c r="A235" s="689" t="s">
        <v>641</v>
      </c>
      <c r="B235" s="409" t="s">
        <v>631</v>
      </c>
      <c r="C235" s="403" t="s">
        <v>40</v>
      </c>
      <c r="D235" s="388">
        <v>6</v>
      </c>
      <c r="E235" s="388">
        <v>5857.33</v>
      </c>
      <c r="F235" s="388">
        <f t="shared" si="45"/>
        <v>35143.979999999996</v>
      </c>
      <c r="G235" s="388">
        <v>0</v>
      </c>
      <c r="H235" s="388">
        <f t="shared" si="52"/>
        <v>0</v>
      </c>
      <c r="I235" s="388">
        <f t="shared" si="53"/>
        <v>35143.979999999996</v>
      </c>
      <c r="J235" s="356"/>
    </row>
    <row r="236" spans="1:10" s="22" customFormat="1" ht="25.5" outlineLevel="1" x14ac:dyDescent="0.25">
      <c r="A236" s="689" t="s">
        <v>642</v>
      </c>
      <c r="B236" s="409" t="s">
        <v>643</v>
      </c>
      <c r="C236" s="403" t="s">
        <v>40</v>
      </c>
      <c r="D236" s="388">
        <v>6</v>
      </c>
      <c r="E236" s="388">
        <v>9970</v>
      </c>
      <c r="F236" s="388">
        <f t="shared" si="45"/>
        <v>59820</v>
      </c>
      <c r="G236" s="388">
        <v>18200</v>
      </c>
      <c r="H236" s="388">
        <f t="shared" si="52"/>
        <v>109200</v>
      </c>
      <c r="I236" s="388">
        <f t="shared" si="53"/>
        <v>169020</v>
      </c>
      <c r="J236" s="356"/>
    </row>
    <row r="237" spans="1:10" s="22" customFormat="1" outlineLevel="1" x14ac:dyDescent="0.25">
      <c r="A237" s="693">
        <v>9</v>
      </c>
      <c r="B237" s="408" t="s">
        <v>644</v>
      </c>
      <c r="C237" s="403"/>
      <c r="D237" s="671"/>
      <c r="E237" s="388"/>
      <c r="F237" s="694"/>
      <c r="G237" s="694"/>
      <c r="H237" s="694"/>
      <c r="I237" s="694"/>
      <c r="J237" s="356"/>
    </row>
    <row r="238" spans="1:10" s="22" customFormat="1" outlineLevel="1" x14ac:dyDescent="0.25">
      <c r="A238" s="689" t="s">
        <v>645</v>
      </c>
      <c r="B238" s="409" t="s">
        <v>646</v>
      </c>
      <c r="C238" s="403" t="s">
        <v>40</v>
      </c>
      <c r="D238" s="388">
        <v>65</v>
      </c>
      <c r="E238" s="388">
        <v>2550</v>
      </c>
      <c r="F238" s="388">
        <f t="shared" si="45"/>
        <v>165750</v>
      </c>
      <c r="G238" s="388">
        <v>5950</v>
      </c>
      <c r="H238" s="388">
        <f t="shared" ref="H238:H246" si="54">G238*D238</f>
        <v>386750</v>
      </c>
      <c r="I238" s="388">
        <f t="shared" ref="I238:I246" si="55">F238+H238</f>
        <v>552500</v>
      </c>
      <c r="J238" s="356"/>
    </row>
    <row r="239" spans="1:10" s="22" customFormat="1" outlineLevel="1" x14ac:dyDescent="0.25">
      <c r="A239" s="689" t="s">
        <v>647</v>
      </c>
      <c r="B239" s="409" t="s">
        <v>648</v>
      </c>
      <c r="C239" s="403" t="s">
        <v>40</v>
      </c>
      <c r="D239" s="388">
        <v>4</v>
      </c>
      <c r="E239" s="388">
        <v>2300</v>
      </c>
      <c r="F239" s="388">
        <f t="shared" si="45"/>
        <v>9200</v>
      </c>
      <c r="G239" s="388">
        <v>0</v>
      </c>
      <c r="H239" s="388">
        <f t="shared" si="54"/>
        <v>0</v>
      </c>
      <c r="I239" s="388">
        <f t="shared" si="55"/>
        <v>9200</v>
      </c>
      <c r="J239" s="356"/>
    </row>
    <row r="240" spans="1:10" s="22" customFormat="1" outlineLevel="1" x14ac:dyDescent="0.25">
      <c r="A240" s="689" t="s">
        <v>649</v>
      </c>
      <c r="B240" s="409" t="s">
        <v>650</v>
      </c>
      <c r="C240" s="403" t="s">
        <v>276</v>
      </c>
      <c r="D240" s="388">
        <v>375</v>
      </c>
      <c r="E240" s="388">
        <v>200</v>
      </c>
      <c r="F240" s="388">
        <f t="shared" si="45"/>
        <v>75000</v>
      </c>
      <c r="G240" s="388">
        <v>220</v>
      </c>
      <c r="H240" s="388">
        <f t="shared" si="54"/>
        <v>82500</v>
      </c>
      <c r="I240" s="388">
        <f t="shared" si="55"/>
        <v>157500</v>
      </c>
      <c r="J240" s="356"/>
    </row>
    <row r="241" spans="1:11" s="22" customFormat="1" ht="38.25" outlineLevel="1" x14ac:dyDescent="0.25">
      <c r="A241" s="689" t="s">
        <v>651</v>
      </c>
      <c r="B241" s="409" t="s">
        <v>652</v>
      </c>
      <c r="C241" s="403" t="s">
        <v>40</v>
      </c>
      <c r="D241" s="388">
        <v>6</v>
      </c>
      <c r="E241" s="388">
        <v>20400</v>
      </c>
      <c r="F241" s="388">
        <f t="shared" si="45"/>
        <v>122400</v>
      </c>
      <c r="G241" s="388">
        <v>47600</v>
      </c>
      <c r="H241" s="388">
        <f t="shared" si="54"/>
        <v>285600</v>
      </c>
      <c r="I241" s="388">
        <f t="shared" si="55"/>
        <v>408000</v>
      </c>
      <c r="J241" s="356"/>
    </row>
    <row r="242" spans="1:11" s="22" customFormat="1" ht="25.5" outlineLevel="1" x14ac:dyDescent="0.25">
      <c r="A242" s="689" t="s">
        <v>653</v>
      </c>
      <c r="B242" s="409" t="s">
        <v>654</v>
      </c>
      <c r="C242" s="403" t="s">
        <v>40</v>
      </c>
      <c r="D242" s="388">
        <v>11</v>
      </c>
      <c r="E242" s="388">
        <v>4800</v>
      </c>
      <c r="F242" s="388">
        <f t="shared" si="45"/>
        <v>52800</v>
      </c>
      <c r="G242" s="388">
        <v>11200</v>
      </c>
      <c r="H242" s="388">
        <f t="shared" si="54"/>
        <v>123200</v>
      </c>
      <c r="I242" s="388">
        <f t="shared" si="55"/>
        <v>176000</v>
      </c>
      <c r="J242" s="356"/>
    </row>
    <row r="243" spans="1:11" s="22" customFormat="1" ht="25.5" outlineLevel="1" x14ac:dyDescent="0.25">
      <c r="A243" s="689" t="s">
        <v>655</v>
      </c>
      <c r="B243" s="409" t="s">
        <v>656</v>
      </c>
      <c r="C243" s="403" t="s">
        <v>40</v>
      </c>
      <c r="D243" s="388">
        <v>8</v>
      </c>
      <c r="E243" s="388">
        <v>10200</v>
      </c>
      <c r="F243" s="388">
        <f t="shared" si="45"/>
        <v>81600</v>
      </c>
      <c r="G243" s="388">
        <v>23800</v>
      </c>
      <c r="H243" s="388">
        <f t="shared" si="54"/>
        <v>190400</v>
      </c>
      <c r="I243" s="388">
        <f t="shared" si="55"/>
        <v>272000</v>
      </c>
      <c r="J243" s="356"/>
    </row>
    <row r="244" spans="1:11" s="22" customFormat="1" outlineLevel="1" x14ac:dyDescent="0.25">
      <c r="A244" s="689" t="s">
        <v>657</v>
      </c>
      <c r="B244" s="409" t="s">
        <v>658</v>
      </c>
      <c r="C244" s="403" t="s">
        <v>276</v>
      </c>
      <c r="D244" s="388">
        <v>201.45</v>
      </c>
      <c r="E244" s="388">
        <v>280</v>
      </c>
      <c r="F244" s="388">
        <f t="shared" si="45"/>
        <v>56406</v>
      </c>
      <c r="G244" s="388">
        <v>520</v>
      </c>
      <c r="H244" s="388">
        <f t="shared" si="54"/>
        <v>104754</v>
      </c>
      <c r="I244" s="388">
        <f t="shared" si="55"/>
        <v>161160</v>
      </c>
      <c r="J244" s="356"/>
    </row>
    <row r="245" spans="1:11" s="22" customFormat="1" ht="27.75" customHeight="1" outlineLevel="1" x14ac:dyDescent="0.25">
      <c r="A245" s="689" t="s">
        <v>659</v>
      </c>
      <c r="B245" s="409" t="s">
        <v>660</v>
      </c>
      <c r="C245" s="403" t="s">
        <v>31</v>
      </c>
      <c r="D245" s="388">
        <v>15.91</v>
      </c>
      <c r="E245" s="388">
        <v>2900</v>
      </c>
      <c r="F245" s="388">
        <f t="shared" si="45"/>
        <v>46139</v>
      </c>
      <c r="G245" s="388">
        <v>7100</v>
      </c>
      <c r="H245" s="388">
        <f t="shared" si="54"/>
        <v>112961</v>
      </c>
      <c r="I245" s="388">
        <f t="shared" si="55"/>
        <v>159100</v>
      </c>
      <c r="J245" s="356"/>
    </row>
    <row r="246" spans="1:11" s="22" customFormat="1" ht="20.25" customHeight="1" outlineLevel="1" x14ac:dyDescent="0.25">
      <c r="A246" s="689" t="s">
        <v>661</v>
      </c>
      <c r="B246" s="409" t="s">
        <v>662</v>
      </c>
      <c r="C246" s="403" t="s">
        <v>40</v>
      </c>
      <c r="D246" s="388">
        <v>6</v>
      </c>
      <c r="E246" s="388">
        <v>8000</v>
      </c>
      <c r="F246" s="388">
        <f t="shared" si="45"/>
        <v>48000</v>
      </c>
      <c r="G246" s="388">
        <v>18500</v>
      </c>
      <c r="H246" s="388">
        <f t="shared" si="54"/>
        <v>111000</v>
      </c>
      <c r="I246" s="388">
        <f t="shared" si="55"/>
        <v>159000</v>
      </c>
      <c r="J246" s="356"/>
    </row>
    <row r="247" spans="1:11" s="22" customFormat="1" x14ac:dyDescent="0.25">
      <c r="A247" s="987" t="s">
        <v>365</v>
      </c>
      <c r="B247" s="987"/>
      <c r="C247" s="987"/>
      <c r="D247" s="987"/>
      <c r="E247" s="987"/>
      <c r="F247" s="987"/>
      <c r="G247" s="987"/>
      <c r="H247" s="987"/>
      <c r="I247" s="437">
        <f>I13+I89+I100+I113+I124</f>
        <v>79035455.467049986</v>
      </c>
      <c r="J247" s="438"/>
    </row>
    <row r="248" spans="1:11" s="22" customFormat="1" x14ac:dyDescent="0.25">
      <c r="A248" s="987" t="s">
        <v>366</v>
      </c>
      <c r="B248" s="987"/>
      <c r="C248" s="987"/>
      <c r="D248" s="987"/>
      <c r="E248" s="987"/>
      <c r="F248" s="987"/>
      <c r="G248" s="987"/>
      <c r="H248" s="987"/>
      <c r="I248" s="437">
        <f>I247/120*20</f>
        <v>13172575.911174998</v>
      </c>
      <c r="J248" s="438"/>
    </row>
    <row r="249" spans="1:11" s="22" customForma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1" s="22" customFormat="1" x14ac:dyDescent="0.3">
      <c r="A250" s="23"/>
      <c r="B250" s="23"/>
      <c r="C250" s="23"/>
      <c r="D250" s="23"/>
      <c r="E250" s="23"/>
      <c r="F250" s="23"/>
      <c r="G250" s="23"/>
      <c r="H250" s="23"/>
      <c r="I250" s="441"/>
      <c r="J250" s="23"/>
    </row>
    <row r="251" spans="1:11" s="22" customFormat="1" x14ac:dyDescent="0.3">
      <c r="A251" s="23"/>
      <c r="B251" s="23"/>
      <c r="C251" s="23"/>
      <c r="D251" s="23"/>
      <c r="E251" s="23"/>
      <c r="F251" s="23"/>
      <c r="G251" s="23"/>
      <c r="H251" s="23"/>
      <c r="I251" s="441"/>
      <c r="J251" s="23"/>
    </row>
    <row r="252" spans="1:11" x14ac:dyDescent="0.3">
      <c r="B252" s="988" t="s">
        <v>279</v>
      </c>
      <c r="C252" s="988"/>
      <c r="D252" s="672"/>
      <c r="F252" s="989" t="s">
        <v>280</v>
      </c>
      <c r="G252" s="989"/>
      <c r="I252" s="441"/>
    </row>
    <row r="253" spans="1:11" x14ac:dyDescent="0.3">
      <c r="B253" s="442" t="s">
        <v>281</v>
      </c>
      <c r="C253" s="442"/>
      <c r="D253" s="442"/>
      <c r="F253" s="438" t="s">
        <v>282</v>
      </c>
      <c r="G253" s="438"/>
      <c r="I253" s="441"/>
    </row>
    <row r="254" spans="1:11" x14ac:dyDescent="0.3">
      <c r="B254" s="443" t="s">
        <v>283</v>
      </c>
      <c r="C254" s="443"/>
      <c r="D254" s="443"/>
      <c r="F254" s="366" t="s">
        <v>283</v>
      </c>
      <c r="G254" s="366"/>
    </row>
    <row r="255" spans="1:11" x14ac:dyDescent="0.3">
      <c r="B255" s="443"/>
      <c r="C255" s="443"/>
      <c r="D255" s="443"/>
      <c r="F255" s="366"/>
      <c r="G255" s="366"/>
      <c r="K255" s="24"/>
    </row>
    <row r="256" spans="1:11" s="19" customFormat="1" x14ac:dyDescent="0.3">
      <c r="A256" s="23"/>
      <c r="B256" s="443"/>
      <c r="C256" s="443"/>
      <c r="D256" s="443"/>
      <c r="E256" s="23"/>
      <c r="F256" s="366"/>
      <c r="G256" s="366"/>
      <c r="H256" s="23"/>
      <c r="I256" s="23"/>
      <c r="J256" s="23"/>
      <c r="K256" s="17"/>
    </row>
    <row r="257" spans="1:10" x14ac:dyDescent="0.3">
      <c r="B257" s="982" t="s">
        <v>284</v>
      </c>
      <c r="C257" s="982"/>
      <c r="D257" s="669"/>
      <c r="F257" s="23" t="s">
        <v>285</v>
      </c>
    </row>
    <row r="258" spans="1:10" x14ac:dyDescent="0.3">
      <c r="B258" s="442"/>
      <c r="C258" s="442"/>
      <c r="D258" s="442"/>
      <c r="F258" s="438"/>
      <c r="G258" s="438"/>
    </row>
    <row r="259" spans="1:10" x14ac:dyDescent="0.3">
      <c r="B259" s="442" t="s">
        <v>286</v>
      </c>
      <c r="C259" s="442"/>
      <c r="D259" s="442"/>
      <c r="F259" s="438" t="s">
        <v>286</v>
      </c>
      <c r="G259" s="438"/>
    </row>
    <row r="260" spans="1:10" x14ac:dyDescent="0.3">
      <c r="B260" s="442"/>
      <c r="C260" s="445"/>
    </row>
    <row r="263" spans="1:10" x14ac:dyDescent="0.3">
      <c r="B263" s="695"/>
    </row>
    <row r="265" spans="1:10" s="19" customForma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s="19" customForma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s="19" customForma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s="19" customForma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83" s="23" customFormat="1" x14ac:dyDescent="0.3"/>
  </sheetData>
  <mergeCells count="16">
    <mergeCell ref="B257:C257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J9:J10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3" fitToHeight="0" orientation="portrait" verticalDpi="1200" r:id="rId1"/>
  <rowBreaks count="1" manualBreakCount="1">
    <brk id="81" max="10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P55"/>
  <sheetViews>
    <sheetView view="pageBreakPreview" topLeftCell="A22" zoomScaleNormal="100" zoomScaleSheetLayoutView="100" workbookViewId="0">
      <selection activeCell="G39" sqref="G39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1050" t="s">
        <v>513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f>'КС-2 №3'!L133/1.2</f>
        <v>28099050.741666675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43580310.791666672</v>
      </c>
      <c r="F38" s="323" t="e">
        <f>F39+#REF!+#REF!</f>
        <v>#REF!</v>
      </c>
      <c r="G38" s="323">
        <f>G39</f>
        <v>43580310.791666672</v>
      </c>
      <c r="H38" s="323">
        <f>H39</f>
        <v>28099050.741666675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43580310.791666672</v>
      </c>
      <c r="F39" s="328"/>
      <c r="G39" s="323">
        <f>J36+K36+L36</f>
        <v>43580310.791666672</v>
      </c>
      <c r="H39" s="323">
        <f>L36</f>
        <v>28099050.741666675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28099050.741666675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5619810.1483333353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33718860.890000008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33718860.890000008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  <pageSetUpPr fitToPage="1"/>
  </sheetPr>
  <dimension ref="A1:Q154"/>
  <sheetViews>
    <sheetView topLeftCell="A112" zoomScale="90" zoomScaleNormal="90" zoomScaleSheetLayoutView="100" workbookViewId="0">
      <pane xSplit="13" topLeftCell="N1" activePane="topRight" state="frozen"/>
      <selection activeCell="A12" sqref="A12"/>
      <selection pane="topRight" activeCell="E127" sqref="E28:E127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1087"/>
      <c r="F1" s="1087"/>
      <c r="G1" s="1087"/>
      <c r="H1" s="1087"/>
      <c r="I1" s="1087"/>
      <c r="J1" s="1087"/>
      <c r="K1" s="1087"/>
      <c r="L1" s="1087"/>
      <c r="M1" s="1087"/>
      <c r="N1" s="508"/>
    </row>
    <row r="2" spans="1:14" s="507" customFormat="1" ht="14.25" customHeight="1" x14ac:dyDescent="0.2">
      <c r="E2" s="1087"/>
      <c r="F2" s="1087"/>
      <c r="G2" s="1087"/>
      <c r="H2" s="1087"/>
      <c r="I2" s="1087"/>
      <c r="J2" s="1087"/>
      <c r="K2" s="1087"/>
      <c r="L2" s="1087"/>
      <c r="M2" s="1087"/>
      <c r="N2" s="510"/>
    </row>
    <row r="3" spans="1:14" s="507" customFormat="1" ht="12.75" x14ac:dyDescent="0.2">
      <c r="E3" s="1087"/>
      <c r="F3" s="1087"/>
      <c r="G3" s="1087"/>
      <c r="H3" s="1087"/>
      <c r="I3" s="1087"/>
      <c r="J3" s="1087"/>
      <c r="K3" s="1087"/>
      <c r="L3" s="1087"/>
      <c r="M3" s="1087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1088" t="s">
        <v>337</v>
      </c>
      <c r="M4" s="108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1089"/>
      <c r="I5" s="1090"/>
      <c r="J5" s="1089" t="s">
        <v>338</v>
      </c>
      <c r="K5" s="1090"/>
      <c r="L5" s="1091" t="s">
        <v>518</v>
      </c>
      <c r="M5" s="1091"/>
      <c r="N5" s="510"/>
    </row>
    <row r="6" spans="1:14" s="507" customFormat="1" hidden="1" x14ac:dyDescent="0.2">
      <c r="A6" s="1092" t="s">
        <v>463</v>
      </c>
      <c r="B6" s="1092"/>
      <c r="C6" s="1092"/>
      <c r="D6" s="1092"/>
      <c r="E6" s="513"/>
      <c r="F6" s="513"/>
      <c r="G6" s="513"/>
      <c r="H6" s="514"/>
      <c r="I6" s="515" t="s">
        <v>340</v>
      </c>
      <c r="J6" s="514"/>
      <c r="K6" s="515" t="s">
        <v>340</v>
      </c>
      <c r="L6" s="1093"/>
      <c r="M6" s="1093"/>
      <c r="N6" s="510"/>
    </row>
    <row r="7" spans="1:14" s="507" customFormat="1" ht="33.75" customHeight="1" x14ac:dyDescent="0.2">
      <c r="A7" s="1094" t="s">
        <v>519</v>
      </c>
      <c r="B7" s="1094"/>
      <c r="C7" s="1094"/>
      <c r="D7" s="1094"/>
      <c r="E7" s="1094"/>
      <c r="F7" s="1094"/>
      <c r="G7" s="1094"/>
      <c r="H7" s="1094"/>
      <c r="I7" s="516"/>
      <c r="J7" s="516"/>
      <c r="K7" s="516" t="s">
        <v>340</v>
      </c>
      <c r="L7" s="1088" t="s">
        <v>342</v>
      </c>
      <c r="M7" s="1088"/>
      <c r="N7" s="510"/>
    </row>
    <row r="8" spans="1:14" s="507" customFormat="1" ht="36" customHeight="1" x14ac:dyDescent="0.2">
      <c r="A8" s="1095" t="s">
        <v>520</v>
      </c>
      <c r="B8" s="1095"/>
      <c r="C8" s="1095"/>
      <c r="D8" s="1095"/>
      <c r="E8" s="1095"/>
      <c r="F8" s="1095"/>
      <c r="G8" s="1095"/>
      <c r="H8" s="1095"/>
      <c r="I8" s="516"/>
      <c r="J8" s="516"/>
      <c r="K8" s="516" t="s">
        <v>340</v>
      </c>
      <c r="L8" s="1088" t="s">
        <v>469</v>
      </c>
      <c r="M8" s="1088"/>
      <c r="N8" s="510"/>
    </row>
    <row r="9" spans="1:14" s="507" customFormat="1" ht="40.5" customHeight="1" x14ac:dyDescent="0.2">
      <c r="A9" s="1096" t="s">
        <v>521</v>
      </c>
      <c r="B9" s="1096"/>
      <c r="C9" s="1096"/>
      <c r="D9" s="1096"/>
      <c r="E9" s="1096"/>
      <c r="F9" s="1096"/>
      <c r="G9" s="1096"/>
      <c r="H9" s="1096"/>
      <c r="I9" s="517"/>
      <c r="J9" s="517"/>
      <c r="K9" s="517"/>
      <c r="L9" s="1097"/>
      <c r="M9" s="1097"/>
      <c r="N9" s="510"/>
    </row>
    <row r="10" spans="1:14" s="507" customFormat="1" ht="21" customHeight="1" x14ac:dyDescent="0.2">
      <c r="A10" s="1096" t="s">
        <v>522</v>
      </c>
      <c r="B10" s="1096"/>
      <c r="C10" s="1096"/>
      <c r="D10" s="1096"/>
      <c r="E10" s="1096"/>
      <c r="F10" s="1096"/>
      <c r="G10" s="1096"/>
      <c r="H10" s="1096"/>
      <c r="I10" s="517"/>
      <c r="J10" s="517"/>
      <c r="K10" s="517"/>
      <c r="L10" s="1097"/>
      <c r="M10" s="1097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1098"/>
      <c r="I11" s="1098"/>
      <c r="J11" s="1098" t="s">
        <v>523</v>
      </c>
      <c r="K11" s="1098"/>
      <c r="L11" s="1097"/>
      <c r="M11" s="1097"/>
      <c r="N11" s="510"/>
    </row>
    <row r="12" spans="1:14" s="507" customFormat="1" ht="17.25" customHeight="1" x14ac:dyDescent="0.2">
      <c r="A12" s="1098"/>
      <c r="B12" s="1098"/>
      <c r="C12" s="1098"/>
      <c r="D12" s="1098"/>
      <c r="E12" s="1098"/>
      <c r="F12" s="1098"/>
      <c r="G12" s="1098"/>
      <c r="H12" s="1098"/>
      <c r="I12" s="1098"/>
      <c r="J12" s="256" t="s">
        <v>514</v>
      </c>
      <c r="K12" s="521" t="s">
        <v>349</v>
      </c>
      <c r="L12" s="1088" t="s">
        <v>460</v>
      </c>
      <c r="M12" s="1088"/>
      <c r="N12" s="510"/>
    </row>
    <row r="13" spans="1:14" s="507" customFormat="1" ht="12.75" x14ac:dyDescent="0.2">
      <c r="A13" s="1099"/>
      <c r="B13" s="1099"/>
      <c r="C13" s="1099"/>
      <c r="D13" s="1099"/>
      <c r="E13" s="1099"/>
      <c r="F13" s="1099"/>
      <c r="G13" s="1099"/>
      <c r="H13" s="1099"/>
      <c r="I13" s="1099"/>
      <c r="J13" s="522"/>
      <c r="K13" s="521" t="s">
        <v>350</v>
      </c>
      <c r="L13" s="1088" t="s">
        <v>515</v>
      </c>
      <c r="M13" s="1088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1088" t="s">
        <v>352</v>
      </c>
      <c r="M14" s="1088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1088" t="s">
        <v>524</v>
      </c>
      <c r="M15" s="1088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1100"/>
      <c r="M17" s="110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1101" t="s">
        <v>355</v>
      </c>
      <c r="M18" s="110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352</v>
      </c>
      <c r="K20" s="616">
        <v>45435</v>
      </c>
      <c r="L20" s="617">
        <v>45415</v>
      </c>
      <c r="M20" s="618">
        <v>45435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1102" t="s">
        <v>527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510"/>
    </row>
    <row r="23" spans="1:14" s="510" customFormat="1" ht="16.5" customHeight="1" x14ac:dyDescent="0.25">
      <c r="A23" s="1102" t="s">
        <v>362</v>
      </c>
      <c r="B23" s="1102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1103" t="s">
        <v>528</v>
      </c>
      <c r="B25" s="1104"/>
      <c r="C25" s="1105" t="s">
        <v>529</v>
      </c>
      <c r="D25" s="1105" t="s">
        <v>530</v>
      </c>
      <c r="E25" s="1106" t="s">
        <v>531</v>
      </c>
      <c r="F25" s="1108" t="s">
        <v>532</v>
      </c>
      <c r="G25" s="1109"/>
      <c r="H25" s="1110" t="s">
        <v>533</v>
      </c>
      <c r="I25" s="1110"/>
      <c r="J25" s="1108" t="s">
        <v>534</v>
      </c>
      <c r="K25" s="1109"/>
      <c r="L25" s="1116" t="s">
        <v>535</v>
      </c>
      <c r="M25" s="1111" t="s">
        <v>507</v>
      </c>
    </row>
    <row r="26" spans="1:14" ht="12.75" customHeight="1" x14ac:dyDescent="0.2">
      <c r="A26" s="547" t="s">
        <v>363</v>
      </c>
      <c r="B26" s="547" t="s">
        <v>364</v>
      </c>
      <c r="C26" s="1105"/>
      <c r="D26" s="1105"/>
      <c r="E26" s="110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1117"/>
      <c r="M26" s="1112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22</v>
      </c>
      <c r="C30" s="576" t="s">
        <v>26</v>
      </c>
      <c r="D30" s="570" t="s">
        <v>21</v>
      </c>
      <c r="E30" s="577">
        <v>97.96</v>
      </c>
      <c r="F30" s="623">
        <v>2319.84</v>
      </c>
      <c r="G30" s="624">
        <f t="shared" ref="G30:G38" si="0">ROUND(F30*E30,2)</f>
        <v>227251.53</v>
      </c>
      <c r="H30" s="574"/>
      <c r="I30" s="624"/>
      <c r="J30" s="623">
        <v>5300</v>
      </c>
      <c r="K30" s="624">
        <f>ROUND(J30*E30,2)</f>
        <v>519188</v>
      </c>
      <c r="L30" s="625">
        <f t="shared" ref="L30:L38" si="1">G30+K30</f>
        <v>746439.53</v>
      </c>
      <c r="M30" s="624"/>
      <c r="N30" s="558"/>
    </row>
    <row r="31" spans="1:14" ht="15" customHeight="1" x14ac:dyDescent="0.2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60</v>
      </c>
      <c r="F31" s="623">
        <v>2154.2399999999998</v>
      </c>
      <c r="G31" s="624">
        <f t="shared" si="0"/>
        <v>129254.39999999999</v>
      </c>
      <c r="H31" s="574"/>
      <c r="I31" s="624"/>
      <c r="J31" s="623">
        <v>2932</v>
      </c>
      <c r="K31" s="624">
        <f>ROUND(J31*E31,2)</f>
        <v>175920</v>
      </c>
      <c r="L31" s="625">
        <f t="shared" si="1"/>
        <v>305174.40000000002</v>
      </c>
      <c r="M31" s="624"/>
      <c r="N31" s="558"/>
    </row>
    <row r="32" spans="1:14" ht="15" customHeight="1" x14ac:dyDescent="0.2">
      <c r="A32" s="570">
        <f>A31+1</f>
        <v>3</v>
      </c>
      <c r="B32" s="575" t="s">
        <v>25</v>
      </c>
      <c r="C32" s="576" t="s">
        <v>30</v>
      </c>
      <c r="D32" s="570" t="s">
        <v>35</v>
      </c>
      <c r="E32" s="577">
        <v>82.49</v>
      </c>
      <c r="F32" s="623">
        <v>44</v>
      </c>
      <c r="G32" s="624">
        <f t="shared" si="0"/>
        <v>3629.56</v>
      </c>
      <c r="H32" s="574"/>
      <c r="I32" s="624"/>
      <c r="J32" s="623">
        <v>450</v>
      </c>
      <c r="K32" s="624">
        <f>ROUND(J32*E32,2)</f>
        <v>37120.5</v>
      </c>
      <c r="L32" s="625">
        <f t="shared" si="1"/>
        <v>40750.06</v>
      </c>
      <c r="M32" s="624"/>
      <c r="N32" s="558"/>
    </row>
    <row r="33" spans="1:14" ht="15" customHeight="1" x14ac:dyDescent="0.2">
      <c r="A33" s="570"/>
      <c r="B33" s="575"/>
      <c r="C33" s="569" t="s">
        <v>32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68.25" customHeight="1" x14ac:dyDescent="0.2">
      <c r="A34" s="570">
        <f>A32+1</f>
        <v>4</v>
      </c>
      <c r="B34" s="575" t="s">
        <v>301</v>
      </c>
      <c r="C34" s="576" t="s">
        <v>34</v>
      </c>
      <c r="D34" s="570" t="s">
        <v>35</v>
      </c>
      <c r="E34" s="577">
        <v>82.49</v>
      </c>
      <c r="F34" s="623">
        <v>1903</v>
      </c>
      <c r="G34" s="624">
        <f t="shared" si="0"/>
        <v>156978.47</v>
      </c>
      <c r="H34" s="574"/>
      <c r="I34" s="624"/>
      <c r="J34" s="578">
        <v>0</v>
      </c>
      <c r="K34" s="578">
        <f>ROUND(J34*E34,2)</f>
        <v>0</v>
      </c>
      <c r="L34" s="625">
        <f t="shared" si="1"/>
        <v>156978.47</v>
      </c>
      <c r="M34" s="626" t="s">
        <v>508</v>
      </c>
      <c r="N34" s="558"/>
    </row>
    <row r="35" spans="1:14" ht="25.5" x14ac:dyDescent="0.2">
      <c r="A35" s="570">
        <f>A34+1</f>
        <v>5</v>
      </c>
      <c r="B35" s="575" t="s">
        <v>27</v>
      </c>
      <c r="C35" s="576" t="s">
        <v>37</v>
      </c>
      <c r="D35" s="570" t="s">
        <v>35</v>
      </c>
      <c r="E35" s="577">
        <v>82.49</v>
      </c>
      <c r="F35" s="623">
        <v>5040</v>
      </c>
      <c r="G35" s="624">
        <f t="shared" si="0"/>
        <v>415749.6</v>
      </c>
      <c r="H35" s="574"/>
      <c r="I35" s="624"/>
      <c r="J35" s="578">
        <v>0</v>
      </c>
      <c r="K35" s="578">
        <f>ROUND(J35*E35,2)</f>
        <v>0</v>
      </c>
      <c r="L35" s="625">
        <f t="shared" si="1"/>
        <v>415749.6</v>
      </c>
      <c r="M35" s="626" t="s">
        <v>508</v>
      </c>
      <c r="N35" s="558"/>
    </row>
    <row r="36" spans="1:14" ht="30" customHeight="1" x14ac:dyDescent="0.2">
      <c r="A36" s="570">
        <f>A35+1</f>
        <v>6</v>
      </c>
      <c r="B36" s="575" t="s">
        <v>29</v>
      </c>
      <c r="C36" s="576" t="s">
        <v>39</v>
      </c>
      <c r="D36" s="570" t="s">
        <v>40</v>
      </c>
      <c r="E36" s="571">
        <v>1</v>
      </c>
      <c r="F36" s="623">
        <v>96000</v>
      </c>
      <c r="G36" s="624">
        <f t="shared" si="0"/>
        <v>96000</v>
      </c>
      <c r="H36" s="574"/>
      <c r="I36" s="624"/>
      <c r="J36" s="578">
        <v>0</v>
      </c>
      <c r="K36" s="578">
        <f>ROUND(J36*E36,2)</f>
        <v>0</v>
      </c>
      <c r="L36" s="625">
        <f t="shared" si="1"/>
        <v>96000</v>
      </c>
      <c r="M36" s="626" t="s">
        <v>508</v>
      </c>
      <c r="N36" s="558"/>
    </row>
    <row r="37" spans="1:14" ht="39.75" customHeight="1" x14ac:dyDescent="0.2">
      <c r="A37" s="570">
        <f>A36+1</f>
        <v>7</v>
      </c>
      <c r="B37" s="575" t="s">
        <v>33</v>
      </c>
      <c r="C37" s="576" t="s">
        <v>41</v>
      </c>
      <c r="D37" s="570" t="s">
        <v>40</v>
      </c>
      <c r="E37" s="571">
        <v>68</v>
      </c>
      <c r="F37" s="623">
        <v>1264</v>
      </c>
      <c r="G37" s="624">
        <f t="shared" si="0"/>
        <v>85952</v>
      </c>
      <c r="H37" s="574"/>
      <c r="I37" s="624"/>
      <c r="J37" s="623">
        <v>130</v>
      </c>
      <c r="K37" s="624">
        <f>ROUND(J37*E37,2)</f>
        <v>8840</v>
      </c>
      <c r="L37" s="625">
        <f t="shared" si="1"/>
        <v>94792</v>
      </c>
      <c r="M37" s="624"/>
      <c r="N37" s="558"/>
    </row>
    <row r="38" spans="1:14" ht="45" customHeight="1" x14ac:dyDescent="0.2">
      <c r="A38" s="570">
        <f>A37+1</f>
        <v>8</v>
      </c>
      <c r="B38" s="575" t="s">
        <v>36</v>
      </c>
      <c r="C38" s="576" t="s">
        <v>42</v>
      </c>
      <c r="D38" s="570" t="s">
        <v>35</v>
      </c>
      <c r="E38" s="577">
        <v>165</v>
      </c>
      <c r="F38" s="623">
        <v>1673</v>
      </c>
      <c r="G38" s="624">
        <f t="shared" si="0"/>
        <v>276045</v>
      </c>
      <c r="H38" s="574"/>
      <c r="I38" s="624"/>
      <c r="J38" s="623">
        <v>1686</v>
      </c>
      <c r="K38" s="624">
        <f>ROUND(J38*E38,2)</f>
        <v>278190</v>
      </c>
      <c r="L38" s="625">
        <f t="shared" si="1"/>
        <v>554235</v>
      </c>
      <c r="M38" s="624"/>
      <c r="N38" s="558"/>
    </row>
    <row r="39" spans="1:14" ht="15" customHeight="1" x14ac:dyDescent="0.2">
      <c r="A39" s="562"/>
      <c r="B39" s="560" t="s">
        <v>43</v>
      </c>
      <c r="C39" s="561" t="s">
        <v>44</v>
      </c>
      <c r="D39" s="562"/>
      <c r="E39" s="563"/>
      <c r="F39" s="621"/>
      <c r="G39" s="622">
        <f>ROUND(F39*E39,2)</f>
        <v>0</v>
      </c>
      <c r="H39" s="566">
        <v>1</v>
      </c>
      <c r="I39" s="622">
        <v>34499.25</v>
      </c>
      <c r="J39" s="622"/>
      <c r="K39" s="622">
        <f>ROUND(E39*J39,2)</f>
        <v>0</v>
      </c>
      <c r="L39" s="566"/>
      <c r="M39" s="622"/>
      <c r="N39" s="558"/>
    </row>
    <row r="40" spans="1:14" ht="25.5" x14ac:dyDescent="0.2">
      <c r="A40" s="570"/>
      <c r="B40" s="575"/>
      <c r="C40" s="569" t="s">
        <v>24</v>
      </c>
      <c r="D40" s="570"/>
      <c r="E40" s="577"/>
      <c r="F40" s="623"/>
      <c r="G40" s="624"/>
      <c r="H40" s="574"/>
      <c r="I40" s="624"/>
      <c r="J40" s="578"/>
      <c r="K40" s="624"/>
      <c r="L40" s="625"/>
      <c r="M40" s="624"/>
      <c r="N40" s="558"/>
    </row>
    <row r="41" spans="1:14" ht="15" customHeight="1" x14ac:dyDescent="0.2">
      <c r="A41" s="570">
        <f>A38+1</f>
        <v>9</v>
      </c>
      <c r="B41" s="575" t="s">
        <v>46</v>
      </c>
      <c r="C41" s="576" t="s">
        <v>26</v>
      </c>
      <c r="D41" s="570" t="s">
        <v>21</v>
      </c>
      <c r="E41" s="577">
        <v>91.31</v>
      </c>
      <c r="F41" s="623">
        <v>2319.84</v>
      </c>
      <c r="G41" s="624">
        <f>ROUND(F41*E41,2)</f>
        <v>211824.59</v>
      </c>
      <c r="H41" s="574"/>
      <c r="I41" s="624"/>
      <c r="J41" s="623">
        <v>5300</v>
      </c>
      <c r="K41" s="624">
        <f>ROUND(J41*E41,2)</f>
        <v>483943</v>
      </c>
      <c r="L41" s="625">
        <f>G41+K41</f>
        <v>695767.59</v>
      </c>
      <c r="M41" s="624"/>
      <c r="N41" s="558"/>
    </row>
    <row r="42" spans="1:14" ht="15" customHeight="1" x14ac:dyDescent="0.2">
      <c r="A42" s="570">
        <f>A41+1</f>
        <v>10</v>
      </c>
      <c r="B42" s="575" t="s">
        <v>304</v>
      </c>
      <c r="C42" s="576" t="s">
        <v>28</v>
      </c>
      <c r="D42" s="570" t="s">
        <v>21</v>
      </c>
      <c r="E42" s="577">
        <v>57.5</v>
      </c>
      <c r="F42" s="623">
        <v>2154.2399999999998</v>
      </c>
      <c r="G42" s="624">
        <f>ROUND(F42*E42,2)</f>
        <v>123868.8</v>
      </c>
      <c r="H42" s="574"/>
      <c r="I42" s="624"/>
      <c r="J42" s="623">
        <v>2932</v>
      </c>
      <c r="K42" s="624">
        <f>ROUND(J42*E42,2)</f>
        <v>168590</v>
      </c>
      <c r="L42" s="625">
        <f>G42+K42</f>
        <v>292458.8</v>
      </c>
      <c r="M42" s="624"/>
      <c r="N42" s="558"/>
    </row>
    <row r="43" spans="1:14" ht="15" customHeight="1" x14ac:dyDescent="0.2">
      <c r="A43" s="570">
        <f>A42+1</f>
        <v>11</v>
      </c>
      <c r="B43" s="575" t="s">
        <v>47</v>
      </c>
      <c r="C43" s="576" t="s">
        <v>546</v>
      </c>
      <c r="D43" s="570" t="s">
        <v>35</v>
      </c>
      <c r="E43" s="577">
        <v>78.14</v>
      </c>
      <c r="F43" s="623">
        <v>44</v>
      </c>
      <c r="G43" s="624">
        <f>ROUND(F43*E43,2)</f>
        <v>3438.16</v>
      </c>
      <c r="H43" s="574"/>
      <c r="I43" s="624"/>
      <c r="J43" s="623">
        <v>450</v>
      </c>
      <c r="K43" s="624">
        <f>ROUND(J43*E43,2)</f>
        <v>35163</v>
      </c>
      <c r="L43" s="625">
        <f>G43+K43</f>
        <v>38601.160000000003</v>
      </c>
      <c r="M43" s="624"/>
      <c r="N43" s="558"/>
    </row>
    <row r="44" spans="1:14" ht="15" customHeight="1" x14ac:dyDescent="0.2">
      <c r="A44" s="570"/>
      <c r="B44" s="575"/>
      <c r="C44" s="569" t="s">
        <v>50</v>
      </c>
      <c r="D44" s="570"/>
      <c r="E44" s="577"/>
      <c r="F44" s="623"/>
      <c r="G44" s="624"/>
      <c r="H44" s="574"/>
      <c r="I44" s="624"/>
      <c r="J44" s="578"/>
      <c r="K44" s="624"/>
      <c r="L44" s="625"/>
      <c r="M44" s="624"/>
      <c r="N44" s="558"/>
    </row>
    <row r="45" spans="1:14" ht="51" x14ac:dyDescent="0.2">
      <c r="A45" s="570">
        <f>A43+1</f>
        <v>12</v>
      </c>
      <c r="B45" s="575" t="s">
        <v>305</v>
      </c>
      <c r="C45" s="576" t="s">
        <v>34</v>
      </c>
      <c r="D45" s="570" t="s">
        <v>35</v>
      </c>
      <c r="E45" s="577">
        <v>78.14</v>
      </c>
      <c r="F45" s="623">
        <v>1903</v>
      </c>
      <c r="G45" s="624">
        <f t="shared" ref="G45:G50" si="2">ROUND(F45*E45,2)</f>
        <v>148700.42000000001</v>
      </c>
      <c r="H45" s="574"/>
      <c r="I45" s="624"/>
      <c r="J45" s="578">
        <v>0</v>
      </c>
      <c r="K45" s="578">
        <f t="shared" ref="K45:K50" si="3">ROUND(J45*E45,2)</f>
        <v>0</v>
      </c>
      <c r="L45" s="625">
        <f t="shared" ref="L45:L50" si="4">G45+K45</f>
        <v>148700.42000000001</v>
      </c>
      <c r="M45" s="626" t="s">
        <v>508</v>
      </c>
      <c r="N45" s="558"/>
    </row>
    <row r="46" spans="1:14" ht="25.5" x14ac:dyDescent="0.2">
      <c r="A46" s="570">
        <f>A45+1</f>
        <v>13</v>
      </c>
      <c r="B46" s="575" t="s">
        <v>48</v>
      </c>
      <c r="C46" s="576" t="s">
        <v>54</v>
      </c>
      <c r="D46" s="570" t="s">
        <v>40</v>
      </c>
      <c r="E46" s="571">
        <v>100</v>
      </c>
      <c r="F46" s="623">
        <v>977.23</v>
      </c>
      <c r="G46" s="624">
        <f t="shared" si="2"/>
        <v>97723</v>
      </c>
      <c r="H46" s="574"/>
      <c r="I46" s="624"/>
      <c r="J46" s="623">
        <v>85</v>
      </c>
      <c r="K46" s="624">
        <f>ROUND(J46*E46,2)</f>
        <v>8500</v>
      </c>
      <c r="L46" s="625">
        <f t="shared" si="4"/>
        <v>106223</v>
      </c>
      <c r="M46" s="626"/>
      <c r="N46" s="558"/>
    </row>
    <row r="47" spans="1:14" ht="25.5" x14ac:dyDescent="0.2">
      <c r="A47" s="570">
        <f>A46+1</f>
        <v>14</v>
      </c>
      <c r="B47" s="575" t="s">
        <v>306</v>
      </c>
      <c r="C47" s="576" t="s">
        <v>37</v>
      </c>
      <c r="D47" s="570" t="s">
        <v>35</v>
      </c>
      <c r="E47" s="577">
        <v>78.14</v>
      </c>
      <c r="F47" s="623">
        <v>5040</v>
      </c>
      <c r="G47" s="624">
        <f t="shared" si="2"/>
        <v>393825.6</v>
      </c>
      <c r="H47" s="574"/>
      <c r="I47" s="624"/>
      <c r="J47" s="578">
        <v>0</v>
      </c>
      <c r="K47" s="578">
        <f t="shared" si="3"/>
        <v>0</v>
      </c>
      <c r="L47" s="625">
        <f t="shared" si="4"/>
        <v>393825.6</v>
      </c>
      <c r="M47" s="626" t="s">
        <v>508</v>
      </c>
      <c r="N47" s="558"/>
    </row>
    <row r="48" spans="1:14" ht="25.5" x14ac:dyDescent="0.2">
      <c r="A48" s="570">
        <f>A47+1</f>
        <v>15</v>
      </c>
      <c r="B48" s="575" t="s">
        <v>51</v>
      </c>
      <c r="C48" s="576" t="s">
        <v>39</v>
      </c>
      <c r="D48" s="570" t="s">
        <v>40</v>
      </c>
      <c r="E48" s="571">
        <v>1</v>
      </c>
      <c r="F48" s="623">
        <v>96000</v>
      </c>
      <c r="G48" s="624">
        <f t="shared" si="2"/>
        <v>96000</v>
      </c>
      <c r="H48" s="574"/>
      <c r="I48" s="624"/>
      <c r="J48" s="578">
        <v>0</v>
      </c>
      <c r="K48" s="578">
        <f t="shared" si="3"/>
        <v>0</v>
      </c>
      <c r="L48" s="625">
        <f t="shared" si="4"/>
        <v>96000</v>
      </c>
      <c r="M48" s="626" t="s">
        <v>508</v>
      </c>
      <c r="N48" s="558"/>
    </row>
    <row r="49" spans="1:14" ht="25.5" x14ac:dyDescent="0.2">
      <c r="A49" s="570">
        <f>A48+1</f>
        <v>16</v>
      </c>
      <c r="B49" s="575" t="s">
        <v>53</v>
      </c>
      <c r="C49" s="576" t="s">
        <v>41</v>
      </c>
      <c r="D49" s="570" t="s">
        <v>40</v>
      </c>
      <c r="E49" s="571">
        <v>70</v>
      </c>
      <c r="F49" s="623">
        <v>1264</v>
      </c>
      <c r="G49" s="624">
        <f t="shared" si="2"/>
        <v>88480</v>
      </c>
      <c r="H49" s="574"/>
      <c r="I49" s="624"/>
      <c r="J49" s="623">
        <v>130</v>
      </c>
      <c r="K49" s="624">
        <f t="shared" si="3"/>
        <v>9100</v>
      </c>
      <c r="L49" s="625">
        <f t="shared" si="4"/>
        <v>97580</v>
      </c>
      <c r="M49" s="624"/>
      <c r="N49" s="558"/>
    </row>
    <row r="50" spans="1:14" ht="25.5" x14ac:dyDescent="0.2">
      <c r="A50" s="570">
        <f>A49+1</f>
        <v>17</v>
      </c>
      <c r="B50" s="575" t="s">
        <v>55</v>
      </c>
      <c r="C50" s="576" t="s">
        <v>42</v>
      </c>
      <c r="D50" s="570" t="s">
        <v>35</v>
      </c>
      <c r="E50" s="577">
        <v>156.28</v>
      </c>
      <c r="F50" s="623">
        <v>1673</v>
      </c>
      <c r="G50" s="624">
        <f t="shared" si="2"/>
        <v>261456.44</v>
      </c>
      <c r="H50" s="574"/>
      <c r="I50" s="624"/>
      <c r="J50" s="623">
        <v>1686</v>
      </c>
      <c r="K50" s="624">
        <f t="shared" si="3"/>
        <v>263488.08</v>
      </c>
      <c r="L50" s="625">
        <f t="shared" si="4"/>
        <v>524944.52</v>
      </c>
      <c r="M50" s="624"/>
      <c r="N50" s="558"/>
    </row>
    <row r="51" spans="1:14" ht="15" customHeight="1" x14ac:dyDescent="0.2">
      <c r="A51" s="562"/>
      <c r="B51" s="560" t="s">
        <v>59</v>
      </c>
      <c r="C51" s="561" t="s">
        <v>60</v>
      </c>
      <c r="D51" s="562"/>
      <c r="E51" s="563"/>
      <c r="F51" s="621"/>
      <c r="G51" s="622">
        <f>ROUND(F51*E51,2)</f>
        <v>0</v>
      </c>
      <c r="H51" s="566">
        <v>1</v>
      </c>
      <c r="I51" s="622">
        <v>34499.25</v>
      </c>
      <c r="J51" s="622"/>
      <c r="K51" s="622">
        <f>ROUND(E51*J51,2)</f>
        <v>0</v>
      </c>
      <c r="L51" s="566"/>
      <c r="M51" s="622"/>
      <c r="N51" s="558"/>
    </row>
    <row r="52" spans="1:14" ht="27" x14ac:dyDescent="0.25">
      <c r="A52" s="570"/>
      <c r="B52" s="575"/>
      <c r="C52" s="627" t="s">
        <v>24</v>
      </c>
      <c r="D52" s="628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18</v>
      </c>
      <c r="B53" s="575" t="s">
        <v>62</v>
      </c>
      <c r="C53" s="629" t="s">
        <v>26</v>
      </c>
      <c r="D53" s="630" t="s">
        <v>21</v>
      </c>
      <c r="E53" s="577">
        <v>91.74</v>
      </c>
      <c r="F53" s="623">
        <v>2319.6</v>
      </c>
      <c r="G53" s="624">
        <f t="shared" ref="G53:G61" si="5">ROUND(F53*E53,2)</f>
        <v>212800.1</v>
      </c>
      <c r="H53" s="574"/>
      <c r="I53" s="624"/>
      <c r="J53" s="623">
        <v>5300</v>
      </c>
      <c r="K53" s="624">
        <f>ROUND(J53*E53,2)</f>
        <v>486222</v>
      </c>
      <c r="L53" s="625">
        <f>G53+K53</f>
        <v>699022.1</v>
      </c>
      <c r="M53" s="624"/>
      <c r="N53" s="558"/>
    </row>
    <row r="54" spans="1:14" ht="15" hidden="1" customHeight="1" x14ac:dyDescent="0.2">
      <c r="A54" s="642">
        <f>A53+1</f>
        <v>19</v>
      </c>
      <c r="B54" s="575"/>
      <c r="C54" s="629" t="s">
        <v>547</v>
      </c>
      <c r="D54" s="630" t="s">
        <v>35</v>
      </c>
      <c r="E54" s="577"/>
      <c r="F54" s="623">
        <v>36</v>
      </c>
      <c r="G54" s="624">
        <f t="shared" si="5"/>
        <v>0</v>
      </c>
      <c r="H54" s="574"/>
      <c r="I54" s="624"/>
      <c r="J54" s="623">
        <v>201.6</v>
      </c>
      <c r="K54" s="624">
        <f>ROUND(J54*E54,2)</f>
        <v>0</v>
      </c>
      <c r="L54" s="625">
        <f>G54+K54</f>
        <v>0</v>
      </c>
      <c r="M54" s="624"/>
      <c r="N54" s="558"/>
    </row>
    <row r="55" spans="1:14" ht="15" hidden="1" customHeight="1" x14ac:dyDescent="0.2">
      <c r="A55" s="642">
        <f>A54+1</f>
        <v>20</v>
      </c>
      <c r="B55" s="575"/>
      <c r="C55" s="629" t="s">
        <v>548</v>
      </c>
      <c r="D55" s="630" t="s">
        <v>35</v>
      </c>
      <c r="E55" s="577"/>
      <c r="F55" s="623">
        <v>44</v>
      </c>
      <c r="G55" s="624">
        <f t="shared" si="5"/>
        <v>0</v>
      </c>
      <c r="H55" s="574"/>
      <c r="I55" s="624"/>
      <c r="J55" s="623">
        <v>180</v>
      </c>
      <c r="K55" s="624">
        <f>ROUND(J55*E55,2)</f>
        <v>0</v>
      </c>
      <c r="L55" s="625">
        <f>G55+K55</f>
        <v>0</v>
      </c>
      <c r="M55" s="624"/>
      <c r="N55" s="558"/>
    </row>
    <row r="56" spans="1:14" ht="15" customHeight="1" x14ac:dyDescent="0.2">
      <c r="A56" s="570"/>
      <c r="B56" s="575"/>
      <c r="C56" s="569" t="s">
        <v>66</v>
      </c>
      <c r="D56" s="570"/>
      <c r="E56" s="577"/>
      <c r="F56" s="623"/>
      <c r="G56" s="624"/>
      <c r="H56" s="574"/>
      <c r="I56" s="624"/>
      <c r="J56" s="578"/>
      <c r="K56" s="624"/>
      <c r="L56" s="625"/>
      <c r="M56" s="624"/>
      <c r="N56" s="558"/>
    </row>
    <row r="57" spans="1:14" ht="51" x14ac:dyDescent="0.2">
      <c r="A57" s="570">
        <v>19</v>
      </c>
      <c r="B57" s="575" t="s">
        <v>309</v>
      </c>
      <c r="C57" s="576" t="s">
        <v>52</v>
      </c>
      <c r="D57" s="570" t="s">
        <v>35</v>
      </c>
      <c r="E57" s="577">
        <v>15.5</v>
      </c>
      <c r="F57" s="623">
        <v>1903</v>
      </c>
      <c r="G57" s="624">
        <f t="shared" si="5"/>
        <v>29496.5</v>
      </c>
      <c r="H57" s="574"/>
      <c r="I57" s="624"/>
      <c r="J57" s="578">
        <v>0</v>
      </c>
      <c r="K57" s="578">
        <f>ROUND(J57*E57,2)</f>
        <v>0</v>
      </c>
      <c r="L57" s="625">
        <f>G57+K57</f>
        <v>29496.5</v>
      </c>
      <c r="M57" s="626" t="s">
        <v>508</v>
      </c>
      <c r="N57" s="558"/>
    </row>
    <row r="58" spans="1:14" ht="25.5" x14ac:dyDescent="0.2">
      <c r="A58" s="570">
        <f>A57+1</f>
        <v>20</v>
      </c>
      <c r="B58" s="575" t="s">
        <v>64</v>
      </c>
      <c r="C58" s="576" t="s">
        <v>54</v>
      </c>
      <c r="D58" s="570" t="s">
        <v>40</v>
      </c>
      <c r="E58" s="577">
        <v>130</v>
      </c>
      <c r="F58" s="623">
        <v>977.23</v>
      </c>
      <c r="G58" s="624">
        <f t="shared" si="5"/>
        <v>127039.9</v>
      </c>
      <c r="H58" s="574"/>
      <c r="I58" s="624"/>
      <c r="J58" s="623">
        <v>85</v>
      </c>
      <c r="K58" s="624">
        <f>ROUND(J58*E58,2)</f>
        <v>11050</v>
      </c>
      <c r="L58" s="625">
        <f>G58+K58</f>
        <v>138089.9</v>
      </c>
      <c r="M58" s="624"/>
      <c r="N58" s="558"/>
    </row>
    <row r="59" spans="1:14" ht="25.5" x14ac:dyDescent="0.2">
      <c r="A59" s="570">
        <f>A58+1</f>
        <v>21</v>
      </c>
      <c r="B59" s="575" t="s">
        <v>310</v>
      </c>
      <c r="C59" s="576" t="s">
        <v>37</v>
      </c>
      <c r="D59" s="570" t="s">
        <v>35</v>
      </c>
      <c r="E59" s="577">
        <v>15.5</v>
      </c>
      <c r="F59" s="623">
        <v>5040</v>
      </c>
      <c r="G59" s="624">
        <f t="shared" si="5"/>
        <v>78120</v>
      </c>
      <c r="H59" s="574"/>
      <c r="I59" s="624"/>
      <c r="J59" s="578">
        <v>0</v>
      </c>
      <c r="K59" s="578">
        <f>ROUND(J59*E59,2)</f>
        <v>0</v>
      </c>
      <c r="L59" s="625">
        <f>G59+K59</f>
        <v>78120</v>
      </c>
      <c r="M59" s="626" t="s">
        <v>508</v>
      </c>
      <c r="N59" s="558"/>
    </row>
    <row r="60" spans="1:14" ht="25.5" x14ac:dyDescent="0.2">
      <c r="A60" s="570">
        <f>A59+1</f>
        <v>22</v>
      </c>
      <c r="B60" s="575" t="s">
        <v>68</v>
      </c>
      <c r="C60" s="576" t="s">
        <v>41</v>
      </c>
      <c r="D60" s="570" t="s">
        <v>40</v>
      </c>
      <c r="E60" s="577">
        <v>128</v>
      </c>
      <c r="F60" s="623">
        <v>1263.5999999999999</v>
      </c>
      <c r="G60" s="624">
        <f t="shared" si="5"/>
        <v>161740.79999999999</v>
      </c>
      <c r="H60" s="574"/>
      <c r="I60" s="624"/>
      <c r="J60" s="623">
        <v>130</v>
      </c>
      <c r="K60" s="624">
        <f>ROUND(J60*E60,2)</f>
        <v>16640</v>
      </c>
      <c r="L60" s="625">
        <f>G60+K60</f>
        <v>178380.79999999999</v>
      </c>
      <c r="M60" s="624"/>
      <c r="N60" s="558"/>
    </row>
    <row r="61" spans="1:14" ht="25.5" x14ac:dyDescent="0.2">
      <c r="A61" s="570">
        <f>A60+1</f>
        <v>23</v>
      </c>
      <c r="B61" s="575" t="s">
        <v>69</v>
      </c>
      <c r="C61" s="576" t="s">
        <v>42</v>
      </c>
      <c r="D61" s="570" t="s">
        <v>35</v>
      </c>
      <c r="E61" s="577">
        <v>313</v>
      </c>
      <c r="F61" s="623">
        <v>1673</v>
      </c>
      <c r="G61" s="624">
        <f t="shared" si="5"/>
        <v>523649</v>
      </c>
      <c r="H61" s="574"/>
      <c r="I61" s="624"/>
      <c r="J61" s="623">
        <v>1686</v>
      </c>
      <c r="K61" s="624">
        <f>ROUND(J61*E61,2)</f>
        <v>527718</v>
      </c>
      <c r="L61" s="625">
        <f>G61+K61</f>
        <v>1051367</v>
      </c>
      <c r="M61" s="624"/>
      <c r="N61" s="558"/>
    </row>
    <row r="62" spans="1:14" ht="15" customHeight="1" x14ac:dyDescent="0.2">
      <c r="A62" s="562"/>
      <c r="B62" s="560" t="s">
        <v>70</v>
      </c>
      <c r="C62" s="561" t="s">
        <v>71</v>
      </c>
      <c r="D62" s="562"/>
      <c r="E62" s="563"/>
      <c r="F62" s="621"/>
      <c r="G62" s="622"/>
      <c r="H62" s="566"/>
      <c r="I62" s="622"/>
      <c r="J62" s="622"/>
      <c r="K62" s="622"/>
      <c r="L62" s="566"/>
      <c r="M62" s="622"/>
      <c r="N62" s="558"/>
    </row>
    <row r="63" spans="1:14" ht="25.5" x14ac:dyDescent="0.2">
      <c r="A63" s="570"/>
      <c r="B63" s="575"/>
      <c r="C63" s="569" t="s">
        <v>24</v>
      </c>
      <c r="D63" s="570"/>
      <c r="E63" s="577"/>
      <c r="F63" s="623"/>
      <c r="G63" s="624"/>
      <c r="H63" s="574"/>
      <c r="I63" s="624"/>
      <c r="J63" s="578"/>
      <c r="K63" s="624"/>
      <c r="L63" s="625"/>
      <c r="M63" s="624"/>
      <c r="N63" s="558"/>
    </row>
    <row r="64" spans="1:14" ht="15" customHeight="1" x14ac:dyDescent="0.2">
      <c r="A64" s="570">
        <f>A61+1</f>
        <v>24</v>
      </c>
      <c r="B64" s="575" t="s">
        <v>73</v>
      </c>
      <c r="C64" s="576" t="s">
        <v>26</v>
      </c>
      <c r="D64" s="570" t="s">
        <v>21</v>
      </c>
      <c r="E64" s="577">
        <v>21.82</v>
      </c>
      <c r="F64" s="623">
        <v>2319.6</v>
      </c>
      <c r="G64" s="624">
        <f t="shared" ref="G64:G70" si="6">ROUND(F64*E64,2)</f>
        <v>50613.67</v>
      </c>
      <c r="H64" s="574"/>
      <c r="I64" s="624"/>
      <c r="J64" s="623">
        <v>5299.2</v>
      </c>
      <c r="K64" s="624">
        <f t="shared" ref="K64:K70" si="7">ROUND(J64*E64,2)</f>
        <v>115628.54</v>
      </c>
      <c r="L64" s="625">
        <f t="shared" ref="L64:L70" si="8">G64+K64</f>
        <v>166242.21</v>
      </c>
      <c r="M64" s="624"/>
      <c r="N64" s="558"/>
    </row>
    <row r="65" spans="1:14" ht="15" hidden="1" customHeight="1" x14ac:dyDescent="0.2">
      <c r="A65" s="642">
        <f>A64+1</f>
        <v>25</v>
      </c>
      <c r="B65" s="575"/>
      <c r="C65" s="576" t="s">
        <v>26</v>
      </c>
      <c r="D65" s="570" t="s">
        <v>21</v>
      </c>
      <c r="E65" s="577"/>
      <c r="F65" s="623"/>
      <c r="G65" s="624">
        <f t="shared" si="6"/>
        <v>0</v>
      </c>
      <c r="H65" s="574"/>
      <c r="I65" s="624"/>
      <c r="J65" s="623">
        <v>5299.2</v>
      </c>
      <c r="K65" s="624">
        <f>ROUND(J65*E65,2)</f>
        <v>0</v>
      </c>
      <c r="L65" s="625">
        <f>G65+K65</f>
        <v>0</v>
      </c>
      <c r="M65" s="624"/>
      <c r="N65" s="558"/>
    </row>
    <row r="66" spans="1:14" ht="15" customHeight="1" x14ac:dyDescent="0.2">
      <c r="A66" s="570"/>
      <c r="B66" s="575"/>
      <c r="C66" s="569" t="s">
        <v>77</v>
      </c>
      <c r="D66" s="570"/>
      <c r="E66" s="577"/>
      <c r="F66" s="623"/>
      <c r="G66" s="624"/>
      <c r="H66" s="574"/>
      <c r="I66" s="624"/>
      <c r="J66" s="578"/>
      <c r="K66" s="624"/>
      <c r="L66" s="625"/>
      <c r="M66" s="624"/>
      <c r="N66" s="558"/>
    </row>
    <row r="67" spans="1:14" ht="51" x14ac:dyDescent="0.2">
      <c r="A67" s="570">
        <v>25</v>
      </c>
      <c r="B67" s="575" t="s">
        <v>313</v>
      </c>
      <c r="C67" s="576" t="s">
        <v>79</v>
      </c>
      <c r="D67" s="570" t="s">
        <v>35</v>
      </c>
      <c r="E67" s="577">
        <v>9.8699999999999992</v>
      </c>
      <c r="F67" s="623">
        <v>1903</v>
      </c>
      <c r="G67" s="624">
        <f t="shared" si="6"/>
        <v>18782.61</v>
      </c>
      <c r="H67" s="574"/>
      <c r="I67" s="624"/>
      <c r="J67" s="578">
        <v>0</v>
      </c>
      <c r="K67" s="578">
        <f t="shared" si="7"/>
        <v>0</v>
      </c>
      <c r="L67" s="625">
        <f t="shared" si="8"/>
        <v>18782.61</v>
      </c>
      <c r="M67" s="626" t="s">
        <v>508</v>
      </c>
      <c r="N67" s="558"/>
    </row>
    <row r="68" spans="1:14" ht="25.5" x14ac:dyDescent="0.2">
      <c r="A68" s="570">
        <f>A67+1</f>
        <v>26</v>
      </c>
      <c r="B68" s="575" t="s">
        <v>75</v>
      </c>
      <c r="C68" s="576" t="s">
        <v>37</v>
      </c>
      <c r="D68" s="570" t="s">
        <v>35</v>
      </c>
      <c r="E68" s="577">
        <v>9.86</v>
      </c>
      <c r="F68" s="623">
        <v>5040</v>
      </c>
      <c r="G68" s="624">
        <f t="shared" si="6"/>
        <v>49694.400000000001</v>
      </c>
      <c r="H68" s="574"/>
      <c r="I68" s="624"/>
      <c r="J68" s="578">
        <v>0</v>
      </c>
      <c r="K68" s="578">
        <f t="shared" si="7"/>
        <v>0</v>
      </c>
      <c r="L68" s="625">
        <f t="shared" si="8"/>
        <v>49694.400000000001</v>
      </c>
      <c r="M68" s="626" t="s">
        <v>508</v>
      </c>
      <c r="N68" s="558"/>
    </row>
    <row r="69" spans="1:14" ht="25.5" x14ac:dyDescent="0.2">
      <c r="A69" s="570">
        <f>A68+1</f>
        <v>27</v>
      </c>
      <c r="B69" s="575" t="s">
        <v>78</v>
      </c>
      <c r="C69" s="576" t="s">
        <v>41</v>
      </c>
      <c r="D69" s="570" t="s">
        <v>40</v>
      </c>
      <c r="E69" s="571">
        <v>80</v>
      </c>
      <c r="F69" s="623">
        <v>1263.5999999999999</v>
      </c>
      <c r="G69" s="624">
        <f t="shared" si="6"/>
        <v>101088</v>
      </c>
      <c r="H69" s="574"/>
      <c r="I69" s="624"/>
      <c r="J69" s="623">
        <v>130</v>
      </c>
      <c r="K69" s="624">
        <f t="shared" si="7"/>
        <v>10400</v>
      </c>
      <c r="L69" s="625">
        <f t="shared" si="8"/>
        <v>111488</v>
      </c>
      <c r="M69" s="624"/>
      <c r="N69" s="558"/>
    </row>
    <row r="70" spans="1:14" ht="25.5" x14ac:dyDescent="0.2">
      <c r="A70" s="570">
        <f>A69+1</f>
        <v>28</v>
      </c>
      <c r="B70" s="575" t="s">
        <v>80</v>
      </c>
      <c r="C70" s="576" t="s">
        <v>42</v>
      </c>
      <c r="D70" s="570" t="s">
        <v>35</v>
      </c>
      <c r="E70" s="571">
        <v>195</v>
      </c>
      <c r="F70" s="623">
        <v>1673</v>
      </c>
      <c r="G70" s="624">
        <f t="shared" si="6"/>
        <v>326235</v>
      </c>
      <c r="H70" s="574"/>
      <c r="I70" s="624"/>
      <c r="J70" s="623">
        <v>1686</v>
      </c>
      <c r="K70" s="624">
        <f t="shared" si="7"/>
        <v>328770</v>
      </c>
      <c r="L70" s="625">
        <f t="shared" si="8"/>
        <v>655005</v>
      </c>
      <c r="M70" s="624"/>
      <c r="N70" s="558"/>
    </row>
    <row r="71" spans="1:14" ht="15" customHeight="1" x14ac:dyDescent="0.2">
      <c r="A71" s="550"/>
      <c r="B71" s="551" t="s">
        <v>352</v>
      </c>
      <c r="C71" s="552" t="s">
        <v>93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5" customHeight="1" x14ac:dyDescent="0.2">
      <c r="A72" s="570"/>
      <c r="B72" s="568"/>
      <c r="C72" s="569" t="s">
        <v>94</v>
      </c>
      <c r="D72" s="570"/>
      <c r="E72" s="571"/>
      <c r="F72" s="623"/>
      <c r="G72" s="624"/>
      <c r="H72" s="574"/>
      <c r="I72" s="624"/>
      <c r="J72" s="624"/>
      <c r="K72" s="624"/>
      <c r="L72" s="574"/>
      <c r="M72" s="624"/>
      <c r="N72" s="558"/>
    </row>
    <row r="73" spans="1:14" ht="25.5" x14ac:dyDescent="0.2">
      <c r="A73" s="570">
        <f>A70+1</f>
        <v>29</v>
      </c>
      <c r="B73" s="575" t="s">
        <v>95</v>
      </c>
      <c r="C73" s="576" t="s">
        <v>96</v>
      </c>
      <c r="D73" s="570" t="s">
        <v>97</v>
      </c>
      <c r="E73" s="577">
        <v>3.55</v>
      </c>
      <c r="F73" s="623">
        <v>68400</v>
      </c>
      <c r="G73" s="624">
        <f t="shared" ref="G73:G80" si="9">ROUND(F73*E73,2)</f>
        <v>242820</v>
      </c>
      <c r="H73" s="574"/>
      <c r="I73" s="624"/>
      <c r="J73" s="578">
        <v>0</v>
      </c>
      <c r="K73" s="578">
        <f>ROUND(J73*E73,2)</f>
        <v>0</v>
      </c>
      <c r="L73" s="625">
        <f>G73+K73</f>
        <v>242820</v>
      </c>
      <c r="M73" s="626" t="s">
        <v>508</v>
      </c>
      <c r="N73" s="558"/>
    </row>
    <row r="74" spans="1:14" ht="15" customHeight="1" x14ac:dyDescent="0.2">
      <c r="A74" s="570"/>
      <c r="B74" s="575"/>
      <c r="C74" s="569" t="s">
        <v>100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15" customHeight="1" x14ac:dyDescent="0.2">
      <c r="A75" s="570">
        <f>A73+1</f>
        <v>30</v>
      </c>
      <c r="B75" s="575" t="s">
        <v>322</v>
      </c>
      <c r="C75" s="576" t="s">
        <v>102</v>
      </c>
      <c r="D75" s="570" t="s">
        <v>31</v>
      </c>
      <c r="E75" s="571">
        <v>300</v>
      </c>
      <c r="F75" s="623">
        <v>2400</v>
      </c>
      <c r="G75" s="624">
        <f t="shared" si="9"/>
        <v>720000</v>
      </c>
      <c r="H75" s="574"/>
      <c r="I75" s="624"/>
      <c r="J75" s="623">
        <v>956</v>
      </c>
      <c r="K75" s="624">
        <f>ROUND(J75*E75,2)</f>
        <v>286800</v>
      </c>
      <c r="L75" s="625">
        <f>G75+K75</f>
        <v>1006800</v>
      </c>
      <c r="M75" s="624"/>
      <c r="N75" s="558"/>
    </row>
    <row r="76" spans="1:14" ht="15" customHeight="1" x14ac:dyDescent="0.2">
      <c r="A76" s="570"/>
      <c r="B76" s="575"/>
      <c r="C76" s="569" t="s">
        <v>103</v>
      </c>
      <c r="D76" s="570"/>
      <c r="E76" s="577"/>
      <c r="F76" s="623"/>
      <c r="G76" s="624"/>
      <c r="H76" s="574"/>
      <c r="I76" s="624"/>
      <c r="J76" s="578"/>
      <c r="K76" s="624"/>
      <c r="L76" s="625"/>
      <c r="M76" s="624"/>
      <c r="N76" s="558"/>
    </row>
    <row r="77" spans="1:14" ht="15" customHeight="1" x14ac:dyDescent="0.2">
      <c r="A77" s="570">
        <f>A75+1</f>
        <v>31</v>
      </c>
      <c r="B77" s="575" t="s">
        <v>323</v>
      </c>
      <c r="C77" s="576" t="s">
        <v>105</v>
      </c>
      <c r="D77" s="570" t="s">
        <v>40</v>
      </c>
      <c r="E77" s="571">
        <v>100</v>
      </c>
      <c r="F77" s="623">
        <v>300</v>
      </c>
      <c r="G77" s="624">
        <f t="shared" si="9"/>
        <v>30000</v>
      </c>
      <c r="H77" s="574"/>
      <c r="I77" s="624"/>
      <c r="J77" s="578">
        <v>0</v>
      </c>
      <c r="K77" s="624">
        <f>ROUND(J77*E77,2)</f>
        <v>0</v>
      </c>
      <c r="L77" s="625">
        <f>G77+K77</f>
        <v>30000</v>
      </c>
      <c r="M77" s="624"/>
      <c r="N77" s="558"/>
    </row>
    <row r="78" spans="1:14" ht="15" customHeight="1" x14ac:dyDescent="0.2">
      <c r="A78" s="570">
        <f>A77+1</f>
        <v>32</v>
      </c>
      <c r="B78" s="575" t="s">
        <v>324</v>
      </c>
      <c r="C78" s="576" t="s">
        <v>107</v>
      </c>
      <c r="D78" s="570" t="s">
        <v>108</v>
      </c>
      <c r="E78" s="577">
        <v>0.5</v>
      </c>
      <c r="F78" s="623">
        <v>199039.2</v>
      </c>
      <c r="G78" s="624">
        <f t="shared" si="9"/>
        <v>99519.6</v>
      </c>
      <c r="H78" s="574"/>
      <c r="I78" s="624"/>
      <c r="J78" s="623">
        <v>199703.52</v>
      </c>
      <c r="K78" s="624">
        <f>ROUND(J78*E78,2)</f>
        <v>99851.76</v>
      </c>
      <c r="L78" s="625">
        <f>G78+K78</f>
        <v>199371.36</v>
      </c>
      <c r="M78" s="624"/>
      <c r="N78" s="558"/>
    </row>
    <row r="79" spans="1:14" ht="15" customHeight="1" x14ac:dyDescent="0.2">
      <c r="A79" s="570"/>
      <c r="B79" s="575"/>
      <c r="C79" s="569" t="s">
        <v>115</v>
      </c>
      <c r="D79" s="570"/>
      <c r="E79" s="577"/>
      <c r="F79" s="623"/>
      <c r="G79" s="624"/>
      <c r="H79" s="574"/>
      <c r="I79" s="624"/>
      <c r="J79" s="578"/>
      <c r="K79" s="624"/>
      <c r="L79" s="625"/>
      <c r="M79" s="624"/>
      <c r="N79" s="558"/>
    </row>
    <row r="80" spans="1:14" ht="25.5" x14ac:dyDescent="0.2">
      <c r="A80" s="570">
        <f>A78+1</f>
        <v>33</v>
      </c>
      <c r="B80" s="575" t="s">
        <v>104</v>
      </c>
      <c r="C80" s="576" t="s">
        <v>116</v>
      </c>
      <c r="D80" s="570" t="s">
        <v>31</v>
      </c>
      <c r="E80" s="571">
        <v>500</v>
      </c>
      <c r="F80" s="623">
        <v>2237</v>
      </c>
      <c r="G80" s="624">
        <f t="shared" si="9"/>
        <v>1118500</v>
      </c>
      <c r="H80" s="574"/>
      <c r="I80" s="624"/>
      <c r="J80" s="578">
        <v>0</v>
      </c>
      <c r="K80" s="578">
        <f>ROUND(J80*E80,2)</f>
        <v>0</v>
      </c>
      <c r="L80" s="625">
        <f>G80+K80</f>
        <v>1118500</v>
      </c>
      <c r="M80" s="626" t="s">
        <v>508</v>
      </c>
      <c r="N80" s="558"/>
    </row>
    <row r="81" spans="1:17" ht="15" customHeight="1" x14ac:dyDescent="0.2">
      <c r="A81" s="550"/>
      <c r="B81" s="551"/>
      <c r="C81" s="552" t="s">
        <v>133</v>
      </c>
      <c r="D81" s="553"/>
      <c r="E81" s="554"/>
      <c r="F81" s="619"/>
      <c r="G81" s="620"/>
      <c r="H81" s="557"/>
      <c r="I81" s="620"/>
      <c r="J81" s="620"/>
      <c r="K81" s="620"/>
      <c r="L81" s="557"/>
      <c r="M81" s="620"/>
      <c r="N81" s="558"/>
    </row>
    <row r="82" spans="1:17" ht="25.5" x14ac:dyDescent="0.2">
      <c r="A82" s="570"/>
      <c r="B82" s="575"/>
      <c r="C82" s="569" t="s">
        <v>149</v>
      </c>
      <c r="D82" s="570"/>
      <c r="E82" s="577"/>
      <c r="F82" s="623"/>
      <c r="G82" s="624"/>
      <c r="H82" s="574"/>
      <c r="I82" s="624"/>
      <c r="J82" s="578"/>
      <c r="K82" s="624"/>
      <c r="L82" s="625"/>
      <c r="M82" s="624"/>
      <c r="N82" s="558"/>
    </row>
    <row r="83" spans="1:17" ht="38.25" x14ac:dyDescent="0.2">
      <c r="A83" s="570">
        <f>A80+1</f>
        <v>34</v>
      </c>
      <c r="B83" s="575" t="s">
        <v>150</v>
      </c>
      <c r="C83" s="576" t="s">
        <v>151</v>
      </c>
      <c r="D83" s="570" t="s">
        <v>114</v>
      </c>
      <c r="E83" s="577">
        <v>3.78</v>
      </c>
      <c r="F83" s="623">
        <v>82000</v>
      </c>
      <c r="G83" s="624">
        <f t="shared" ref="G83:G127" si="10">ROUND(F83*E83,2)</f>
        <v>309960</v>
      </c>
      <c r="H83" s="574"/>
      <c r="I83" s="624"/>
      <c r="J83" s="623">
        <v>73503.44</v>
      </c>
      <c r="K83" s="624">
        <f t="shared" ref="K83:K95" si="11">ROUND(J83*E83,2)</f>
        <v>277843</v>
      </c>
      <c r="L83" s="625">
        <f t="shared" ref="L83:L95" si="12">G83+K83</f>
        <v>587803</v>
      </c>
      <c r="M83" s="624"/>
      <c r="N83" s="558"/>
    </row>
    <row r="84" spans="1:17" ht="38.25" x14ac:dyDescent="0.2">
      <c r="A84" s="570">
        <f>A83+1</f>
        <v>35</v>
      </c>
      <c r="B84" s="575" t="s">
        <v>152</v>
      </c>
      <c r="C84" s="576" t="s">
        <v>153</v>
      </c>
      <c r="D84" s="570" t="s">
        <v>154</v>
      </c>
      <c r="E84" s="577">
        <v>4</v>
      </c>
      <c r="F84" s="623">
        <v>48262.85</v>
      </c>
      <c r="G84" s="624">
        <f t="shared" si="10"/>
        <v>193051.4</v>
      </c>
      <c r="H84" s="574"/>
      <c r="I84" s="624"/>
      <c r="J84" s="623">
        <v>8984.86</v>
      </c>
      <c r="K84" s="624">
        <f t="shared" si="11"/>
        <v>35939.440000000002</v>
      </c>
      <c r="L84" s="625">
        <f t="shared" si="12"/>
        <v>228990.84</v>
      </c>
      <c r="M84" s="624"/>
      <c r="N84" s="558"/>
    </row>
    <row r="85" spans="1:17" ht="38.25" x14ac:dyDescent="0.2">
      <c r="A85" s="570">
        <f t="shared" ref="A85:A95" si="13">A84+1</f>
        <v>36</v>
      </c>
      <c r="B85" s="575" t="s">
        <v>155</v>
      </c>
      <c r="C85" s="576" t="s">
        <v>156</v>
      </c>
      <c r="D85" s="570" t="s">
        <v>21</v>
      </c>
      <c r="E85" s="577">
        <v>10</v>
      </c>
      <c r="F85" s="623">
        <v>10080</v>
      </c>
      <c r="G85" s="624">
        <f t="shared" si="10"/>
        <v>100800</v>
      </c>
      <c r="H85" s="574"/>
      <c r="I85" s="624"/>
      <c r="J85" s="623">
        <v>22081.78</v>
      </c>
      <c r="K85" s="624">
        <f t="shared" si="11"/>
        <v>220817.8</v>
      </c>
      <c r="L85" s="625">
        <f t="shared" si="12"/>
        <v>321617.8</v>
      </c>
      <c r="M85" s="624"/>
      <c r="N85" s="558"/>
    </row>
    <row r="86" spans="1:17" ht="12.75" x14ac:dyDescent="0.2">
      <c r="A86" s="570">
        <f t="shared" si="13"/>
        <v>37</v>
      </c>
      <c r="B86" s="575" t="s">
        <v>157</v>
      </c>
      <c r="C86" s="576" t="s">
        <v>158</v>
      </c>
      <c r="D86" s="570" t="s">
        <v>21</v>
      </c>
      <c r="E86" s="577">
        <v>3</v>
      </c>
      <c r="F86" s="623">
        <v>2741.94</v>
      </c>
      <c r="G86" s="624">
        <f t="shared" si="10"/>
        <v>8225.82</v>
      </c>
      <c r="H86" s="574"/>
      <c r="I86" s="624"/>
      <c r="J86" s="623">
        <v>7158.87</v>
      </c>
      <c r="K86" s="624">
        <f t="shared" si="11"/>
        <v>21476.61</v>
      </c>
      <c r="L86" s="625">
        <f t="shared" si="12"/>
        <v>29702.43</v>
      </c>
      <c r="M86" s="624"/>
      <c r="N86" s="558"/>
    </row>
    <row r="87" spans="1:17" ht="25.5" hidden="1" x14ac:dyDescent="0.2">
      <c r="A87" s="570">
        <f t="shared" si="13"/>
        <v>38</v>
      </c>
      <c r="B87" s="575" t="s">
        <v>159</v>
      </c>
      <c r="C87" s="576" t="s">
        <v>160</v>
      </c>
      <c r="D87" s="570" t="s">
        <v>114</v>
      </c>
      <c r="E87" s="644"/>
      <c r="F87" s="623">
        <v>82000</v>
      </c>
      <c r="G87" s="624">
        <f t="shared" si="10"/>
        <v>0</v>
      </c>
      <c r="H87" s="574"/>
      <c r="I87" s="624"/>
      <c r="J87" s="623">
        <v>96488.52</v>
      </c>
      <c r="K87" s="624">
        <f t="shared" si="11"/>
        <v>0</v>
      </c>
      <c r="L87" s="625">
        <f t="shared" si="12"/>
        <v>0</v>
      </c>
      <c r="M87" s="624"/>
      <c r="N87" s="558"/>
    </row>
    <row r="88" spans="1:17" ht="25.5" hidden="1" x14ac:dyDescent="0.2">
      <c r="A88" s="570">
        <f t="shared" si="13"/>
        <v>39</v>
      </c>
      <c r="B88" s="575" t="s">
        <v>161</v>
      </c>
      <c r="C88" s="576" t="s">
        <v>162</v>
      </c>
      <c r="D88" s="570" t="s">
        <v>114</v>
      </c>
      <c r="E88" s="644"/>
      <c r="F88" s="623">
        <v>48263.05</v>
      </c>
      <c r="G88" s="624">
        <f t="shared" si="10"/>
        <v>0</v>
      </c>
      <c r="H88" s="574"/>
      <c r="I88" s="624"/>
      <c r="J88" s="578">
        <v>0</v>
      </c>
      <c r="K88" s="578">
        <f t="shared" si="11"/>
        <v>0</v>
      </c>
      <c r="L88" s="625">
        <f t="shared" si="12"/>
        <v>0</v>
      </c>
      <c r="M88" s="626" t="s">
        <v>508</v>
      </c>
      <c r="N88" s="558"/>
    </row>
    <row r="89" spans="1:17" ht="38.25" x14ac:dyDescent="0.2">
      <c r="A89" s="570">
        <v>38</v>
      </c>
      <c r="B89" s="575" t="s">
        <v>163</v>
      </c>
      <c r="C89" s="576" t="s">
        <v>164</v>
      </c>
      <c r="D89" s="570" t="s">
        <v>31</v>
      </c>
      <c r="E89" s="577">
        <v>51.7</v>
      </c>
      <c r="F89" s="623">
        <v>364.8</v>
      </c>
      <c r="G89" s="624">
        <f t="shared" si="10"/>
        <v>18860.16</v>
      </c>
      <c r="H89" s="574"/>
      <c r="I89" s="624"/>
      <c r="J89" s="623">
        <v>60.08</v>
      </c>
      <c r="K89" s="624">
        <f t="shared" si="11"/>
        <v>3106.14</v>
      </c>
      <c r="L89" s="625">
        <f t="shared" si="12"/>
        <v>21966.3</v>
      </c>
      <c r="M89" s="624"/>
      <c r="N89" s="558"/>
    </row>
    <row r="90" spans="1:17" ht="15.75" customHeight="1" x14ac:dyDescent="0.2">
      <c r="A90" s="570">
        <f>A89+1</f>
        <v>39</v>
      </c>
      <c r="B90" s="575" t="s">
        <v>165</v>
      </c>
      <c r="C90" s="576" t="s">
        <v>549</v>
      </c>
      <c r="D90" s="403" t="s">
        <v>21</v>
      </c>
      <c r="E90" s="577">
        <v>7</v>
      </c>
      <c r="F90" s="624">
        <v>2237</v>
      </c>
      <c r="G90" s="624">
        <f t="shared" ref="G90" si="14">F90*E90</f>
        <v>15659</v>
      </c>
      <c r="H90" s="624">
        <v>3967</v>
      </c>
      <c r="I90" s="624">
        <f t="shared" ref="I90" si="15">H90*E90</f>
        <v>27769</v>
      </c>
      <c r="J90" s="624">
        <v>3967</v>
      </c>
      <c r="K90" s="624">
        <f t="shared" si="11"/>
        <v>27769</v>
      </c>
      <c r="L90" s="624">
        <f t="shared" si="12"/>
        <v>43428</v>
      </c>
      <c r="M90" s="624"/>
      <c r="N90" s="558"/>
      <c r="Q90" s="663"/>
    </row>
    <row r="91" spans="1:17" ht="38.25" x14ac:dyDescent="0.2">
      <c r="A91" s="570">
        <f t="shared" si="13"/>
        <v>40</v>
      </c>
      <c r="B91" s="575" t="s">
        <v>167</v>
      </c>
      <c r="C91" s="576" t="s">
        <v>168</v>
      </c>
      <c r="D91" s="570" t="s">
        <v>31</v>
      </c>
      <c r="E91" s="577">
        <v>14.65</v>
      </c>
      <c r="F91" s="623">
        <v>5438.16</v>
      </c>
      <c r="G91" s="624">
        <f t="shared" si="10"/>
        <v>79669.039999999994</v>
      </c>
      <c r="H91" s="574"/>
      <c r="I91" s="624"/>
      <c r="J91" s="623">
        <v>1199.9000000000001</v>
      </c>
      <c r="K91" s="624">
        <f t="shared" si="11"/>
        <v>17578.54</v>
      </c>
      <c r="L91" s="625">
        <f t="shared" si="12"/>
        <v>97247.579999999987</v>
      </c>
      <c r="M91" s="624"/>
      <c r="N91" s="558"/>
    </row>
    <row r="92" spans="1:17" ht="25.5" x14ac:dyDescent="0.2">
      <c r="A92" s="570">
        <f t="shared" si="13"/>
        <v>41</v>
      </c>
      <c r="B92" s="575" t="s">
        <v>171</v>
      </c>
      <c r="C92" s="576" t="s">
        <v>172</v>
      </c>
      <c r="D92" s="570" t="s">
        <v>114</v>
      </c>
      <c r="E92" s="577">
        <v>2.65</v>
      </c>
      <c r="F92" s="623">
        <v>85674.21</v>
      </c>
      <c r="G92" s="624">
        <f t="shared" si="10"/>
        <v>227036.66</v>
      </c>
      <c r="H92" s="574"/>
      <c r="I92" s="624"/>
      <c r="J92" s="623">
        <v>152938.10999999999</v>
      </c>
      <c r="K92" s="624">
        <f t="shared" si="11"/>
        <v>405285.99</v>
      </c>
      <c r="L92" s="625">
        <f t="shared" si="12"/>
        <v>632322.65</v>
      </c>
      <c r="M92" s="624"/>
      <c r="N92" s="558"/>
    </row>
    <row r="93" spans="1:17" ht="19.5" customHeight="1" x14ac:dyDescent="0.2">
      <c r="A93" s="570">
        <f t="shared" si="13"/>
        <v>42</v>
      </c>
      <c r="B93" s="575" t="s">
        <v>173</v>
      </c>
      <c r="C93" s="576" t="s">
        <v>174</v>
      </c>
      <c r="D93" s="570" t="s">
        <v>114</v>
      </c>
      <c r="E93" s="577">
        <v>2.65</v>
      </c>
      <c r="F93" s="623">
        <v>102809.07</v>
      </c>
      <c r="G93" s="624">
        <f t="shared" si="10"/>
        <v>272444.03999999998</v>
      </c>
      <c r="H93" s="574"/>
      <c r="I93" s="624"/>
      <c r="J93" s="623">
        <v>1022.1</v>
      </c>
      <c r="K93" s="624">
        <f t="shared" si="11"/>
        <v>2708.57</v>
      </c>
      <c r="L93" s="625">
        <f t="shared" si="12"/>
        <v>275152.61</v>
      </c>
      <c r="M93" s="624"/>
      <c r="N93" s="558"/>
    </row>
    <row r="94" spans="1:17" ht="25.5" x14ac:dyDescent="0.2">
      <c r="A94" s="570">
        <f t="shared" si="13"/>
        <v>43</v>
      </c>
      <c r="B94" s="575" t="s">
        <v>175</v>
      </c>
      <c r="C94" s="576" t="s">
        <v>176</v>
      </c>
      <c r="D94" s="570" t="s">
        <v>31</v>
      </c>
      <c r="E94" s="577">
        <v>74.5</v>
      </c>
      <c r="F94" s="623">
        <v>218.88</v>
      </c>
      <c r="G94" s="624">
        <f t="shared" si="10"/>
        <v>16306.56</v>
      </c>
      <c r="H94" s="574"/>
      <c r="I94" s="624"/>
      <c r="J94" s="623">
        <v>36.32</v>
      </c>
      <c r="K94" s="624">
        <f t="shared" si="11"/>
        <v>2705.84</v>
      </c>
      <c r="L94" s="625">
        <f t="shared" si="12"/>
        <v>19012.400000000001</v>
      </c>
      <c r="M94" s="624"/>
      <c r="N94" s="558"/>
    </row>
    <row r="95" spans="1:17" ht="25.5" x14ac:dyDescent="0.2">
      <c r="A95" s="570">
        <f t="shared" si="13"/>
        <v>44</v>
      </c>
      <c r="B95" s="575" t="s">
        <v>177</v>
      </c>
      <c r="C95" s="576" t="s">
        <v>178</v>
      </c>
      <c r="D95" s="570" t="s">
        <v>31</v>
      </c>
      <c r="E95" s="577">
        <v>74.5</v>
      </c>
      <c r="F95" s="623">
        <v>218.88</v>
      </c>
      <c r="G95" s="624">
        <f t="shared" si="10"/>
        <v>16306.56</v>
      </c>
      <c r="H95" s="574"/>
      <c r="I95" s="624"/>
      <c r="J95" s="623">
        <v>127.3</v>
      </c>
      <c r="K95" s="624">
        <f t="shared" si="11"/>
        <v>9483.85</v>
      </c>
      <c r="L95" s="625">
        <f t="shared" si="12"/>
        <v>25790.41</v>
      </c>
      <c r="M95" s="624"/>
      <c r="N95" s="558"/>
    </row>
    <row r="96" spans="1:17" ht="15" customHeight="1" x14ac:dyDescent="0.2">
      <c r="A96" s="570"/>
      <c r="B96" s="575"/>
      <c r="C96" s="569" t="s">
        <v>192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5.5" x14ac:dyDescent="0.2">
      <c r="A97" s="570">
        <f>A95+1</f>
        <v>45</v>
      </c>
      <c r="B97" s="575" t="s">
        <v>193</v>
      </c>
      <c r="C97" s="576" t="s">
        <v>194</v>
      </c>
      <c r="D97" s="570" t="s">
        <v>21</v>
      </c>
      <c r="E97" s="577">
        <v>30</v>
      </c>
      <c r="F97" s="623">
        <v>12146</v>
      </c>
      <c r="G97" s="624">
        <f t="shared" si="10"/>
        <v>364380</v>
      </c>
      <c r="H97" s="574"/>
      <c r="I97" s="624"/>
      <c r="J97" s="623">
        <v>9160</v>
      </c>
      <c r="K97" s="624">
        <f>ROUND(J97*E97,2)</f>
        <v>274800</v>
      </c>
      <c r="L97" s="625">
        <f>G97+K97</f>
        <v>639180</v>
      </c>
      <c r="M97" s="624"/>
      <c r="N97" s="558"/>
    </row>
    <row r="98" spans="1:14" ht="25.5" x14ac:dyDescent="0.2">
      <c r="A98" s="570">
        <f>A97+1</f>
        <v>46</v>
      </c>
      <c r="B98" s="575" t="s">
        <v>195</v>
      </c>
      <c r="C98" s="576" t="s">
        <v>196</v>
      </c>
      <c r="D98" s="570" t="s">
        <v>31</v>
      </c>
      <c r="E98" s="577">
        <v>107.11</v>
      </c>
      <c r="F98" s="623">
        <v>1008</v>
      </c>
      <c r="G98" s="624">
        <f t="shared" si="10"/>
        <v>107966.88</v>
      </c>
      <c r="H98" s="574"/>
      <c r="I98" s="624"/>
      <c r="J98" s="623">
        <v>439.22</v>
      </c>
      <c r="K98" s="624">
        <f>ROUND(J98*E98,2)</f>
        <v>47044.85</v>
      </c>
      <c r="L98" s="625">
        <f>G98+K98</f>
        <v>155011.73000000001</v>
      </c>
      <c r="M98" s="624"/>
      <c r="N98" s="558"/>
    </row>
    <row r="99" spans="1:14" ht="15" customHeight="1" x14ac:dyDescent="0.2">
      <c r="A99" s="570"/>
      <c r="B99" s="575"/>
      <c r="C99" s="569" t="s">
        <v>205</v>
      </c>
      <c r="D99" s="570"/>
      <c r="E99" s="577"/>
      <c r="F99" s="623"/>
      <c r="G99" s="624"/>
      <c r="H99" s="574"/>
      <c r="I99" s="624"/>
      <c r="J99" s="578"/>
      <c r="K99" s="624"/>
      <c r="L99" s="625"/>
      <c r="M99" s="624"/>
      <c r="N99" s="558"/>
    </row>
    <row r="100" spans="1:14" ht="15" customHeight="1" x14ac:dyDescent="0.2">
      <c r="A100" s="570">
        <f>A98+1</f>
        <v>47</v>
      </c>
      <c r="B100" s="575" t="s">
        <v>206</v>
      </c>
      <c r="C100" s="576" t="s">
        <v>207</v>
      </c>
      <c r="D100" s="570" t="s">
        <v>208</v>
      </c>
      <c r="E100" s="577">
        <v>42.06</v>
      </c>
      <c r="F100" s="623">
        <v>5000</v>
      </c>
      <c r="G100" s="624">
        <f t="shared" si="10"/>
        <v>210300</v>
      </c>
      <c r="H100" s="574"/>
      <c r="I100" s="624"/>
      <c r="J100" s="578">
        <v>0</v>
      </c>
      <c r="K100" s="578">
        <f>ROUND(J100*E100,2)</f>
        <v>0</v>
      </c>
      <c r="L100" s="625">
        <f>G100+K100</f>
        <v>210300</v>
      </c>
      <c r="M100" s="624"/>
      <c r="N100" s="558"/>
    </row>
    <row r="101" spans="1:14" ht="15" customHeight="1" x14ac:dyDescent="0.2">
      <c r="A101" s="570">
        <f>A100+1</f>
        <v>48</v>
      </c>
      <c r="B101" s="575" t="s">
        <v>209</v>
      </c>
      <c r="C101" s="576" t="s">
        <v>210</v>
      </c>
      <c r="D101" s="570" t="s">
        <v>21</v>
      </c>
      <c r="E101" s="577">
        <v>6.61</v>
      </c>
      <c r="F101" s="623">
        <v>14941.93</v>
      </c>
      <c r="G101" s="624">
        <f t="shared" si="10"/>
        <v>98766.16</v>
      </c>
      <c r="H101" s="574"/>
      <c r="I101" s="624"/>
      <c r="J101" s="578">
        <v>0</v>
      </c>
      <c r="K101" s="578">
        <f>ROUND(J101*E101,2)</f>
        <v>0</v>
      </c>
      <c r="L101" s="625">
        <f>G101+K101</f>
        <v>98766.16</v>
      </c>
      <c r="M101" s="624"/>
      <c r="N101" s="558"/>
    </row>
    <row r="102" spans="1:14" ht="25.5" x14ac:dyDescent="0.2">
      <c r="A102" s="570">
        <f>A101+1</f>
        <v>49</v>
      </c>
      <c r="B102" s="575" t="s">
        <v>211</v>
      </c>
      <c r="C102" s="576" t="s">
        <v>194</v>
      </c>
      <c r="D102" s="570" t="s">
        <v>21</v>
      </c>
      <c r="E102" s="577">
        <v>14</v>
      </c>
      <c r="F102" s="623">
        <v>12146</v>
      </c>
      <c r="G102" s="624">
        <f t="shared" si="10"/>
        <v>170044</v>
      </c>
      <c r="H102" s="574"/>
      <c r="I102" s="624"/>
      <c r="J102" s="623">
        <v>9160</v>
      </c>
      <c r="K102" s="624">
        <f>ROUND(J102*E102,2)</f>
        <v>128240</v>
      </c>
      <c r="L102" s="625">
        <f>G102+K102</f>
        <v>298284</v>
      </c>
      <c r="M102" s="624"/>
      <c r="N102" s="558"/>
    </row>
    <row r="103" spans="1:14" ht="25.5" x14ac:dyDescent="0.2">
      <c r="A103" s="570"/>
      <c r="B103" s="575"/>
      <c r="C103" s="569" t="s">
        <v>212</v>
      </c>
      <c r="D103" s="570"/>
      <c r="E103" s="577"/>
      <c r="F103" s="623"/>
      <c r="G103" s="624"/>
      <c r="H103" s="574"/>
      <c r="I103" s="624"/>
      <c r="J103" s="578"/>
      <c r="K103" s="624"/>
      <c r="L103" s="625"/>
      <c r="M103" s="624"/>
      <c r="N103" s="558"/>
    </row>
    <row r="104" spans="1:14" ht="12.75" x14ac:dyDescent="0.2">
      <c r="A104" s="570">
        <f>A102+1</f>
        <v>50</v>
      </c>
      <c r="B104" s="575" t="s">
        <v>213</v>
      </c>
      <c r="C104" s="576" t="s">
        <v>210</v>
      </c>
      <c r="D104" s="570" t="s">
        <v>21</v>
      </c>
      <c r="E104" s="577">
        <v>21.5</v>
      </c>
      <c r="F104" s="623">
        <v>14941.93</v>
      </c>
      <c r="G104" s="624">
        <f t="shared" si="10"/>
        <v>321251.5</v>
      </c>
      <c r="H104" s="574"/>
      <c r="I104" s="624"/>
      <c r="J104" s="578">
        <v>0</v>
      </c>
      <c r="K104" s="578">
        <f>ROUND(J104*E104,2)</f>
        <v>0</v>
      </c>
      <c r="L104" s="625">
        <f>G104+K104</f>
        <v>321251.5</v>
      </c>
      <c r="M104" s="624"/>
      <c r="N104" s="558"/>
    </row>
    <row r="105" spans="1:14" ht="12.75" x14ac:dyDescent="0.2">
      <c r="A105" s="570">
        <f>A104+1</f>
        <v>51</v>
      </c>
      <c r="B105" s="575" t="s">
        <v>214</v>
      </c>
      <c r="C105" s="576" t="s">
        <v>215</v>
      </c>
      <c r="D105" s="570" t="s">
        <v>21</v>
      </c>
      <c r="E105" s="577">
        <v>26.27</v>
      </c>
      <c r="F105" s="623">
        <v>1438.5</v>
      </c>
      <c r="G105" s="624">
        <f t="shared" si="10"/>
        <v>37789.4</v>
      </c>
      <c r="H105" s="574"/>
      <c r="I105" s="624"/>
      <c r="J105" s="578">
        <v>0</v>
      </c>
      <c r="K105" s="578">
        <f>ROUND(J105*E105,2)</f>
        <v>0</v>
      </c>
      <c r="L105" s="625">
        <f>G105+K105</f>
        <v>37789.4</v>
      </c>
      <c r="M105" s="624"/>
      <c r="N105" s="558"/>
    </row>
    <row r="106" spans="1:14" ht="12.75" x14ac:dyDescent="0.2">
      <c r="A106" s="570">
        <f>A105+1</f>
        <v>52</v>
      </c>
      <c r="B106" s="575" t="s">
        <v>216</v>
      </c>
      <c r="C106" s="576" t="s">
        <v>217</v>
      </c>
      <c r="D106" s="570" t="s">
        <v>21</v>
      </c>
      <c r="E106" s="577">
        <v>71.45</v>
      </c>
      <c r="F106" s="623">
        <v>13893.99</v>
      </c>
      <c r="G106" s="624">
        <f t="shared" si="10"/>
        <v>992725.59</v>
      </c>
      <c r="H106" s="574"/>
      <c r="I106" s="624"/>
      <c r="J106" s="623">
        <v>19775.22</v>
      </c>
      <c r="K106" s="624">
        <f>ROUND(J106*E106,2)</f>
        <v>1412939.47</v>
      </c>
      <c r="L106" s="625">
        <f>G106+K106</f>
        <v>2405665.06</v>
      </c>
      <c r="M106" s="624"/>
      <c r="N106" s="558"/>
    </row>
    <row r="107" spans="1:14" ht="25.5" x14ac:dyDescent="0.2">
      <c r="A107" s="570"/>
      <c r="B107" s="575"/>
      <c r="C107" s="569" t="s">
        <v>218</v>
      </c>
      <c r="D107" s="570"/>
      <c r="E107" s="577"/>
      <c r="F107" s="623"/>
      <c r="G107" s="624"/>
      <c r="H107" s="574"/>
      <c r="I107" s="624"/>
      <c r="J107" s="578"/>
      <c r="K107" s="624"/>
      <c r="L107" s="625"/>
      <c r="M107" s="624"/>
      <c r="N107" s="558"/>
    </row>
    <row r="108" spans="1:14" ht="12.75" x14ac:dyDescent="0.2">
      <c r="A108" s="570">
        <f>A106+1</f>
        <v>53</v>
      </c>
      <c r="B108" s="575" t="s">
        <v>219</v>
      </c>
      <c r="C108" s="576" t="s">
        <v>210</v>
      </c>
      <c r="D108" s="570" t="s">
        <v>21</v>
      </c>
      <c r="E108" s="577">
        <v>26.4</v>
      </c>
      <c r="F108" s="623">
        <v>14941.93</v>
      </c>
      <c r="G108" s="624">
        <f t="shared" si="10"/>
        <v>394466.95</v>
      </c>
      <c r="H108" s="574"/>
      <c r="I108" s="624"/>
      <c r="J108" s="578">
        <v>0</v>
      </c>
      <c r="K108" s="578">
        <f>ROUND(J108*E108,2)</f>
        <v>0</v>
      </c>
      <c r="L108" s="625">
        <f>G108+K108</f>
        <v>394466.95</v>
      </c>
      <c r="M108" s="624"/>
      <c r="N108" s="558"/>
    </row>
    <row r="109" spans="1:14" ht="12.75" x14ac:dyDescent="0.2">
      <c r="A109" s="570">
        <f>A108+1</f>
        <v>54</v>
      </c>
      <c r="B109" s="575" t="s">
        <v>220</v>
      </c>
      <c r="C109" s="576" t="s">
        <v>215</v>
      </c>
      <c r="D109" s="570" t="s">
        <v>21</v>
      </c>
      <c r="E109" s="577">
        <v>317.32</v>
      </c>
      <c r="F109" s="623">
        <v>1515.46</v>
      </c>
      <c r="G109" s="624">
        <f t="shared" si="10"/>
        <v>480885.77</v>
      </c>
      <c r="H109" s="574"/>
      <c r="I109" s="624"/>
      <c r="J109" s="578">
        <v>0</v>
      </c>
      <c r="K109" s="578">
        <f>ROUND(J109*E109,2)</f>
        <v>0</v>
      </c>
      <c r="L109" s="625">
        <f>G109+K109</f>
        <v>480885.77</v>
      </c>
      <c r="M109" s="624"/>
      <c r="N109" s="558"/>
    </row>
    <row r="110" spans="1:14" ht="12.75" x14ac:dyDescent="0.2">
      <c r="A110" s="570">
        <f>A109+1</f>
        <v>55</v>
      </c>
      <c r="B110" s="575" t="s">
        <v>221</v>
      </c>
      <c r="C110" s="576" t="s">
        <v>222</v>
      </c>
      <c r="D110" s="570" t="s">
        <v>21</v>
      </c>
      <c r="E110" s="577">
        <v>40</v>
      </c>
      <c r="F110" s="623">
        <v>13197.92</v>
      </c>
      <c r="G110" s="624">
        <f t="shared" si="10"/>
        <v>527916.80000000005</v>
      </c>
      <c r="H110" s="574"/>
      <c r="I110" s="624"/>
      <c r="J110" s="623">
        <v>19386.73</v>
      </c>
      <c r="K110" s="624">
        <f>ROUND(J110*E110,2)</f>
        <v>775469.2</v>
      </c>
      <c r="L110" s="625">
        <f>G110+K110</f>
        <v>1303386</v>
      </c>
      <c r="M110" s="624"/>
      <c r="N110" s="558"/>
    </row>
    <row r="111" spans="1:14" ht="12.75" x14ac:dyDescent="0.2">
      <c r="A111" s="570"/>
      <c r="B111" s="575"/>
      <c r="C111" s="569" t="s">
        <v>223</v>
      </c>
      <c r="D111" s="570"/>
      <c r="E111" s="577"/>
      <c r="F111" s="623"/>
      <c r="G111" s="624"/>
      <c r="H111" s="574"/>
      <c r="I111" s="624"/>
      <c r="J111" s="578"/>
      <c r="K111" s="624"/>
      <c r="L111" s="625"/>
      <c r="M111" s="624"/>
      <c r="N111" s="558"/>
    </row>
    <row r="112" spans="1:14" ht="12.75" x14ac:dyDescent="0.2">
      <c r="A112" s="570">
        <f>A110+1</f>
        <v>56</v>
      </c>
      <c r="B112" s="575" t="s">
        <v>224</v>
      </c>
      <c r="C112" s="576" t="s">
        <v>225</v>
      </c>
      <c r="D112" s="570" t="s">
        <v>21</v>
      </c>
      <c r="E112" s="577">
        <v>40</v>
      </c>
      <c r="F112" s="623">
        <v>18884.77</v>
      </c>
      <c r="G112" s="624">
        <f t="shared" si="10"/>
        <v>755390.8</v>
      </c>
      <c r="H112" s="574"/>
      <c r="I112" s="624"/>
      <c r="J112" s="623">
        <v>20566.990000000002</v>
      </c>
      <c r="K112" s="624">
        <f>ROUND(J112*E112,2)</f>
        <v>822679.6</v>
      </c>
      <c r="L112" s="625">
        <f>G112+K112</f>
        <v>1578070.4</v>
      </c>
      <c r="M112" s="624"/>
      <c r="N112" s="558"/>
    </row>
    <row r="113" spans="1:14" ht="25.5" x14ac:dyDescent="0.2">
      <c r="A113" s="570"/>
      <c r="B113" s="575"/>
      <c r="C113" s="569" t="s">
        <v>226</v>
      </c>
      <c r="D113" s="570"/>
      <c r="E113" s="577"/>
      <c r="F113" s="623"/>
      <c r="G113" s="624"/>
      <c r="H113" s="574"/>
      <c r="I113" s="624"/>
      <c r="J113" s="578"/>
      <c r="K113" s="624"/>
      <c r="L113" s="625"/>
      <c r="M113" s="624"/>
      <c r="N113" s="558"/>
    </row>
    <row r="114" spans="1:14" ht="25.5" x14ac:dyDescent="0.2">
      <c r="A114" s="570">
        <f>A112+1</f>
        <v>57</v>
      </c>
      <c r="B114" s="575" t="s">
        <v>227</v>
      </c>
      <c r="C114" s="576" t="s">
        <v>228</v>
      </c>
      <c r="D114" s="570" t="s">
        <v>21</v>
      </c>
      <c r="E114" s="577">
        <v>66.510000000000005</v>
      </c>
      <c r="F114" s="623">
        <v>52459</v>
      </c>
      <c r="G114" s="624">
        <f t="shared" si="10"/>
        <v>3489048.09</v>
      </c>
      <c r="H114" s="574"/>
      <c r="I114" s="624"/>
      <c r="J114" s="578">
        <v>0</v>
      </c>
      <c r="K114" s="578">
        <f>ROUND(J114*E114,2)</f>
        <v>0</v>
      </c>
      <c r="L114" s="625">
        <f t="shared" ref="L114:L122" si="16">G114+K114</f>
        <v>3489048.09</v>
      </c>
      <c r="M114" s="624"/>
      <c r="N114" s="558"/>
    </row>
    <row r="115" spans="1:14" ht="12.75" x14ac:dyDescent="0.2">
      <c r="A115" s="570">
        <f>A114+1</f>
        <v>58</v>
      </c>
      <c r="B115" s="575" t="s">
        <v>326</v>
      </c>
      <c r="C115" s="576" t="s">
        <v>230</v>
      </c>
      <c r="D115" s="570" t="s">
        <v>21</v>
      </c>
      <c r="E115" s="577">
        <v>8.2899999999999991</v>
      </c>
      <c r="F115" s="623">
        <v>2132.4299999999998</v>
      </c>
      <c r="G115" s="624">
        <f t="shared" si="10"/>
        <v>17677.84</v>
      </c>
      <c r="H115" s="574"/>
      <c r="I115" s="624"/>
      <c r="J115" s="578">
        <v>0</v>
      </c>
      <c r="K115" s="578">
        <f>ROUND(J115*E115,2)</f>
        <v>0</v>
      </c>
      <c r="L115" s="625">
        <f t="shared" si="16"/>
        <v>17677.84</v>
      </c>
      <c r="M115" s="624"/>
      <c r="N115" s="558"/>
    </row>
    <row r="116" spans="1:14" ht="12.75" x14ac:dyDescent="0.2">
      <c r="A116" s="570">
        <f t="shared" ref="A116:A122" si="17">A115+1</f>
        <v>59</v>
      </c>
      <c r="B116" s="575" t="s">
        <v>327</v>
      </c>
      <c r="C116" s="576" t="s">
        <v>232</v>
      </c>
      <c r="D116" s="570" t="s">
        <v>21</v>
      </c>
      <c r="E116" s="577">
        <v>19.47</v>
      </c>
      <c r="F116" s="623">
        <v>12589.77</v>
      </c>
      <c r="G116" s="624">
        <f t="shared" si="10"/>
        <v>245122.82</v>
      </c>
      <c r="H116" s="574"/>
      <c r="I116" s="624"/>
      <c r="J116" s="623">
        <v>10882.34</v>
      </c>
      <c r="K116" s="624">
        <f t="shared" ref="K116:K122" si="18">ROUND(J116*E116,2)</f>
        <v>211879.16</v>
      </c>
      <c r="L116" s="625">
        <f t="shared" si="16"/>
        <v>457001.98</v>
      </c>
      <c r="M116" s="624"/>
      <c r="N116" s="558"/>
    </row>
    <row r="117" spans="1:14" ht="12.75" x14ac:dyDescent="0.2">
      <c r="A117" s="570">
        <f t="shared" si="17"/>
        <v>60</v>
      </c>
      <c r="B117" s="575" t="s">
        <v>328</v>
      </c>
      <c r="C117" s="576" t="s">
        <v>234</v>
      </c>
      <c r="D117" s="570" t="s">
        <v>21</v>
      </c>
      <c r="E117" s="577">
        <v>22.47</v>
      </c>
      <c r="F117" s="623">
        <v>45440.32</v>
      </c>
      <c r="G117" s="624">
        <f t="shared" si="10"/>
        <v>1021043.99</v>
      </c>
      <c r="H117" s="574"/>
      <c r="I117" s="624"/>
      <c r="J117" s="623">
        <v>56651.62</v>
      </c>
      <c r="K117" s="624">
        <f t="shared" si="18"/>
        <v>1272961.8999999999</v>
      </c>
      <c r="L117" s="625">
        <f t="shared" si="16"/>
        <v>2294005.8899999997</v>
      </c>
      <c r="M117" s="624"/>
      <c r="N117" s="558"/>
    </row>
    <row r="118" spans="1:14" ht="25.5" x14ac:dyDescent="0.2">
      <c r="A118" s="570">
        <f t="shared" si="17"/>
        <v>61</v>
      </c>
      <c r="B118" s="575" t="s">
        <v>329</v>
      </c>
      <c r="C118" s="576" t="s">
        <v>236</v>
      </c>
      <c r="D118" s="570" t="s">
        <v>21</v>
      </c>
      <c r="E118" s="577">
        <v>36</v>
      </c>
      <c r="F118" s="623">
        <v>52459</v>
      </c>
      <c r="G118" s="624">
        <f t="shared" si="10"/>
        <v>1888524</v>
      </c>
      <c r="H118" s="574"/>
      <c r="I118" s="624"/>
      <c r="J118" s="578">
        <v>0</v>
      </c>
      <c r="K118" s="578">
        <f t="shared" si="18"/>
        <v>0</v>
      </c>
      <c r="L118" s="625">
        <f t="shared" si="16"/>
        <v>1888524</v>
      </c>
      <c r="M118" s="624"/>
      <c r="N118" s="558"/>
    </row>
    <row r="119" spans="1:14" ht="12.75" x14ac:dyDescent="0.2">
      <c r="A119" s="570">
        <f t="shared" si="17"/>
        <v>62</v>
      </c>
      <c r="B119" s="575" t="s">
        <v>330</v>
      </c>
      <c r="C119" s="576" t="s">
        <v>232</v>
      </c>
      <c r="D119" s="570" t="s">
        <v>21</v>
      </c>
      <c r="E119" s="577">
        <v>9</v>
      </c>
      <c r="F119" s="623">
        <v>12736.89</v>
      </c>
      <c r="G119" s="624">
        <f t="shared" si="10"/>
        <v>114632.01</v>
      </c>
      <c r="H119" s="574"/>
      <c r="I119" s="624"/>
      <c r="J119" s="623">
        <v>10978.78</v>
      </c>
      <c r="K119" s="624">
        <f t="shared" si="18"/>
        <v>98809.02</v>
      </c>
      <c r="L119" s="625">
        <f t="shared" si="16"/>
        <v>213441.03</v>
      </c>
      <c r="M119" s="624"/>
      <c r="N119" s="558"/>
    </row>
    <row r="120" spans="1:14" ht="12.75" x14ac:dyDescent="0.2">
      <c r="A120" s="570">
        <f t="shared" si="17"/>
        <v>63</v>
      </c>
      <c r="B120" s="575" t="s">
        <v>331</v>
      </c>
      <c r="C120" s="576" t="s">
        <v>239</v>
      </c>
      <c r="D120" s="570" t="s">
        <v>21</v>
      </c>
      <c r="E120" s="577">
        <v>12.6</v>
      </c>
      <c r="F120" s="623">
        <v>49656.43</v>
      </c>
      <c r="G120" s="624">
        <f t="shared" si="10"/>
        <v>625671.02</v>
      </c>
      <c r="H120" s="574"/>
      <c r="I120" s="624"/>
      <c r="J120" s="623">
        <v>56272.3</v>
      </c>
      <c r="K120" s="624">
        <f t="shared" si="18"/>
        <v>709030.98</v>
      </c>
      <c r="L120" s="625">
        <f t="shared" si="16"/>
        <v>1334702</v>
      </c>
      <c r="M120" s="624"/>
      <c r="N120" s="558"/>
    </row>
    <row r="121" spans="1:14" ht="12.75" x14ac:dyDescent="0.2">
      <c r="A121" s="570">
        <f t="shared" si="17"/>
        <v>64</v>
      </c>
      <c r="B121" s="575" t="s">
        <v>229</v>
      </c>
      <c r="C121" s="576" t="s">
        <v>241</v>
      </c>
      <c r="D121" s="570" t="s">
        <v>132</v>
      </c>
      <c r="E121" s="577">
        <v>8</v>
      </c>
      <c r="F121" s="623">
        <v>3616.24</v>
      </c>
      <c r="G121" s="624">
        <f t="shared" si="10"/>
        <v>28929.919999999998</v>
      </c>
      <c r="H121" s="574"/>
      <c r="I121" s="624"/>
      <c r="J121" s="623">
        <v>7454.24</v>
      </c>
      <c r="K121" s="624">
        <f t="shared" si="18"/>
        <v>59633.919999999998</v>
      </c>
      <c r="L121" s="625">
        <f t="shared" si="16"/>
        <v>88563.839999999997</v>
      </c>
      <c r="M121" s="624"/>
      <c r="N121" s="558"/>
    </row>
    <row r="122" spans="1:14" ht="25.5" x14ac:dyDescent="0.2">
      <c r="A122" s="570">
        <f t="shared" si="17"/>
        <v>65</v>
      </c>
      <c r="B122" s="575" t="s">
        <v>332</v>
      </c>
      <c r="C122" s="576" t="s">
        <v>243</v>
      </c>
      <c r="D122" s="570" t="s">
        <v>114</v>
      </c>
      <c r="E122" s="577">
        <v>11</v>
      </c>
      <c r="F122" s="623">
        <v>56255.34</v>
      </c>
      <c r="G122" s="624">
        <f t="shared" si="10"/>
        <v>618808.74</v>
      </c>
      <c r="H122" s="574"/>
      <c r="I122" s="624"/>
      <c r="J122" s="623">
        <v>203332.81</v>
      </c>
      <c r="K122" s="624">
        <f t="shared" si="18"/>
        <v>2236660.91</v>
      </c>
      <c r="L122" s="625">
        <f t="shared" si="16"/>
        <v>2855469.6500000004</v>
      </c>
      <c r="M122" s="624"/>
      <c r="N122" s="558"/>
    </row>
    <row r="123" spans="1:14" ht="12.75" x14ac:dyDescent="0.2">
      <c r="A123" s="570"/>
      <c r="B123" s="575"/>
      <c r="C123" s="569" t="s">
        <v>244</v>
      </c>
      <c r="D123" s="570"/>
      <c r="E123" s="577"/>
      <c r="F123" s="623"/>
      <c r="G123" s="624"/>
      <c r="H123" s="574"/>
      <c r="I123" s="624"/>
      <c r="J123" s="653"/>
      <c r="K123" s="624"/>
      <c r="L123" s="625"/>
      <c r="M123" s="624"/>
      <c r="N123" s="558"/>
    </row>
    <row r="124" spans="1:14" ht="25.5" x14ac:dyDescent="0.2">
      <c r="A124" s="570">
        <f>A122+1</f>
        <v>66</v>
      </c>
      <c r="B124" s="575" t="s">
        <v>231</v>
      </c>
      <c r="C124" s="576" t="s">
        <v>245</v>
      </c>
      <c r="D124" s="570" t="s">
        <v>114</v>
      </c>
      <c r="E124" s="577">
        <v>0.78</v>
      </c>
      <c r="F124" s="623">
        <v>102809.07</v>
      </c>
      <c r="G124" s="624">
        <f t="shared" si="10"/>
        <v>80191.070000000007</v>
      </c>
      <c r="H124" s="574"/>
      <c r="I124" s="624"/>
      <c r="J124" s="623">
        <v>107173.16</v>
      </c>
      <c r="K124" s="624">
        <f t="shared" ref="K124:K127" si="19">ROUND(J124*E124,2)</f>
        <v>83595.06</v>
      </c>
      <c r="L124" s="625">
        <f t="shared" ref="L124:L127" si="20">G124+K124</f>
        <v>163786.13</v>
      </c>
      <c r="M124" s="626"/>
      <c r="N124" s="558"/>
    </row>
    <row r="125" spans="1:14" ht="38.25" x14ac:dyDescent="0.2">
      <c r="A125" s="570">
        <f>A124+1</f>
        <v>67</v>
      </c>
      <c r="B125" s="575" t="s">
        <v>233</v>
      </c>
      <c r="C125" s="576" t="s">
        <v>247</v>
      </c>
      <c r="D125" s="570" t="s">
        <v>132</v>
      </c>
      <c r="E125" s="577">
        <v>12</v>
      </c>
      <c r="F125" s="623">
        <v>542</v>
      </c>
      <c r="G125" s="624">
        <f t="shared" si="10"/>
        <v>6504</v>
      </c>
      <c r="H125" s="574"/>
      <c r="I125" s="624"/>
      <c r="J125" s="623">
        <v>993</v>
      </c>
      <c r="K125" s="624">
        <f t="shared" si="19"/>
        <v>11916</v>
      </c>
      <c r="L125" s="625">
        <f t="shared" si="20"/>
        <v>18420</v>
      </c>
      <c r="M125" s="624"/>
      <c r="N125" s="558"/>
    </row>
    <row r="126" spans="1:14" ht="25.5" x14ac:dyDescent="0.2">
      <c r="A126" s="570">
        <f t="shared" ref="A126:A127" si="21">A125+1</f>
        <v>68</v>
      </c>
      <c r="B126" s="575" t="s">
        <v>235</v>
      </c>
      <c r="C126" s="576" t="s">
        <v>249</v>
      </c>
      <c r="D126" s="570" t="s">
        <v>114</v>
      </c>
      <c r="E126" s="577">
        <v>0.78</v>
      </c>
      <c r="F126" s="623">
        <v>85764</v>
      </c>
      <c r="G126" s="624">
        <f t="shared" si="10"/>
        <v>66895.92</v>
      </c>
      <c r="H126" s="574"/>
      <c r="I126" s="624"/>
      <c r="J126" s="653">
        <v>0</v>
      </c>
      <c r="K126" s="653">
        <f t="shared" si="19"/>
        <v>0</v>
      </c>
      <c r="L126" s="625">
        <f t="shared" si="20"/>
        <v>66895.92</v>
      </c>
      <c r="M126" s="626"/>
      <c r="N126" s="558"/>
    </row>
    <row r="127" spans="1:14" ht="25.5" x14ac:dyDescent="0.2">
      <c r="A127" s="570">
        <f t="shared" si="21"/>
        <v>69</v>
      </c>
      <c r="B127" s="575" t="s">
        <v>333</v>
      </c>
      <c r="C127" s="576" t="s">
        <v>251</v>
      </c>
      <c r="D127" s="570" t="s">
        <v>31</v>
      </c>
      <c r="E127" s="577">
        <v>16.5</v>
      </c>
      <c r="F127" s="623">
        <v>1950</v>
      </c>
      <c r="G127" s="624">
        <f t="shared" si="10"/>
        <v>32175</v>
      </c>
      <c r="H127" s="574"/>
      <c r="I127" s="624"/>
      <c r="J127" s="623">
        <v>949</v>
      </c>
      <c r="K127" s="624">
        <f t="shared" si="19"/>
        <v>15658.5</v>
      </c>
      <c r="L127" s="625">
        <f t="shared" si="20"/>
        <v>47833.5</v>
      </c>
      <c r="M127" s="624"/>
      <c r="N127" s="558"/>
    </row>
    <row r="128" spans="1:14" ht="12.75" hidden="1" x14ac:dyDescent="0.2">
      <c r="A128" s="645"/>
      <c r="B128" s="646"/>
      <c r="C128" s="652"/>
      <c r="D128" s="645"/>
      <c r="E128" s="647"/>
      <c r="F128" s="648"/>
      <c r="G128" s="649"/>
      <c r="H128" s="650"/>
      <c r="I128" s="649"/>
      <c r="J128" s="648"/>
      <c r="K128" s="649"/>
      <c r="L128" s="651"/>
      <c r="M128" s="649"/>
      <c r="N128" s="558"/>
    </row>
    <row r="129" spans="1:14" ht="12.75" hidden="1" x14ac:dyDescent="0.2">
      <c r="A129" s="645"/>
      <c r="B129" s="646"/>
      <c r="C129" s="652"/>
      <c r="D129" s="645"/>
      <c r="E129" s="647"/>
      <c r="F129" s="648"/>
      <c r="G129" s="649"/>
      <c r="H129" s="650"/>
      <c r="I129" s="649"/>
      <c r="J129" s="648"/>
      <c r="K129" s="649"/>
      <c r="L129" s="651"/>
      <c r="M129" s="649"/>
      <c r="N129" s="558"/>
    </row>
    <row r="130" spans="1:14" ht="12.75" hidden="1" x14ac:dyDescent="0.2">
      <c r="A130" s="645"/>
      <c r="B130" s="646"/>
      <c r="C130" s="652"/>
      <c r="D130" s="645"/>
      <c r="E130" s="647"/>
      <c r="F130" s="648"/>
      <c r="G130" s="649"/>
      <c r="H130" s="650"/>
      <c r="I130" s="649"/>
      <c r="J130" s="648"/>
      <c r="K130" s="649"/>
      <c r="L130" s="651"/>
      <c r="M130" s="649"/>
      <c r="N130" s="558"/>
    </row>
    <row r="131" spans="1:14" ht="39.75" hidden="1" customHeight="1" x14ac:dyDescent="0.2">
      <c r="A131" s="645"/>
      <c r="B131" s="646"/>
      <c r="C131" s="652"/>
      <c r="D131" s="645"/>
      <c r="E131" s="647"/>
      <c r="F131" s="648"/>
      <c r="G131" s="649"/>
      <c r="H131" s="650"/>
      <c r="I131" s="649"/>
      <c r="J131" s="648"/>
      <c r="K131" s="649"/>
      <c r="L131" s="651"/>
      <c r="M131" s="649"/>
      <c r="N131" s="558"/>
    </row>
    <row r="132" spans="1:14" ht="12.75" hidden="1" x14ac:dyDescent="0.2">
      <c r="A132" s="645"/>
      <c r="B132" s="646"/>
      <c r="C132" s="652"/>
      <c r="D132" s="645"/>
      <c r="E132" s="647"/>
      <c r="F132" s="648"/>
      <c r="G132" s="649"/>
      <c r="H132" s="650"/>
      <c r="I132" s="649"/>
      <c r="J132" s="648"/>
      <c r="K132" s="649"/>
      <c r="L132" s="651"/>
      <c r="M132" s="649"/>
      <c r="N132" s="558"/>
    </row>
    <row r="133" spans="1:14" ht="19.5" customHeight="1" x14ac:dyDescent="0.2">
      <c r="A133" s="1118" t="s">
        <v>540</v>
      </c>
      <c r="B133" s="1119"/>
      <c r="C133" s="1119"/>
      <c r="D133" s="1119"/>
      <c r="E133" s="1119"/>
      <c r="F133" s="1119"/>
      <c r="G133" s="1119"/>
      <c r="H133" s="1119"/>
      <c r="I133" s="1119"/>
      <c r="J133" s="1119"/>
      <c r="K133" s="1119"/>
      <c r="L133" s="631">
        <f>SUM(L29:L132)</f>
        <v>33718860.890000008</v>
      </c>
      <c r="M133" s="588"/>
    </row>
    <row r="134" spans="1:14" ht="19.5" customHeight="1" x14ac:dyDescent="0.2">
      <c r="A134" s="1120" t="s">
        <v>366</v>
      </c>
      <c r="B134" s="1121"/>
      <c r="C134" s="1121"/>
      <c r="D134" s="1121"/>
      <c r="E134" s="1121"/>
      <c r="F134" s="1121"/>
      <c r="G134" s="1121"/>
      <c r="H134" s="1121"/>
      <c r="I134" s="1121"/>
      <c r="J134" s="1121"/>
      <c r="K134" s="1121"/>
      <c r="L134" s="589">
        <f>ROUND(L133/120*20,2)</f>
        <v>5619810.1500000004</v>
      </c>
      <c r="M134" s="590"/>
    </row>
    <row r="135" spans="1:14" ht="12.75" customHeight="1" x14ac:dyDescent="0.25">
      <c r="A135" s="591"/>
      <c r="B135" s="591"/>
      <c r="C135" s="591"/>
      <c r="D135" s="592"/>
      <c r="E135" s="593"/>
      <c r="F135" s="593"/>
      <c r="G135" s="594"/>
      <c r="H135" s="595"/>
      <c r="I135" s="594"/>
      <c r="J135" s="595"/>
      <c r="K135" s="594"/>
      <c r="L135" s="596"/>
      <c r="M135" s="594"/>
    </row>
    <row r="136" spans="1:14" x14ac:dyDescent="0.25">
      <c r="A136" s="591"/>
      <c r="B136" s="591"/>
      <c r="C136" s="597" t="s">
        <v>541</v>
      </c>
      <c r="D136" s="592"/>
      <c r="E136" s="593"/>
      <c r="F136" s="593"/>
      <c r="G136" s="594"/>
      <c r="H136" s="595"/>
      <c r="I136" s="594"/>
      <c r="J136" s="595"/>
      <c r="K136" s="594"/>
      <c r="L136" s="596"/>
      <c r="M136" s="594"/>
    </row>
    <row r="137" spans="1:14" x14ac:dyDescent="0.25">
      <c r="A137" s="591"/>
      <c r="B137" s="591"/>
      <c r="C137" s="597"/>
      <c r="D137" s="592"/>
      <c r="E137" s="593"/>
      <c r="F137" s="593"/>
      <c r="G137" s="594"/>
      <c r="H137" s="595"/>
      <c r="I137" s="594"/>
      <c r="J137" s="595"/>
      <c r="K137" s="594"/>
      <c r="L137" s="596"/>
      <c r="M137" s="594"/>
    </row>
    <row r="138" spans="1:14" x14ac:dyDescent="0.25">
      <c r="A138" s="598"/>
      <c r="B138" s="598"/>
      <c r="C138" s="597" t="s">
        <v>280</v>
      </c>
      <c r="D138" s="599" t="s">
        <v>542</v>
      </c>
      <c r="E138" s="600"/>
      <c r="F138" s="598"/>
      <c r="G138" s="598"/>
      <c r="H138" s="598"/>
      <c r="I138" s="600"/>
      <c r="J138" s="598"/>
      <c r="K138" s="600"/>
      <c r="L138" s="601"/>
      <c r="M138" s="600"/>
    </row>
    <row r="139" spans="1:14" ht="35.25" customHeight="1" x14ac:dyDescent="0.25">
      <c r="A139" s="598"/>
      <c r="B139" s="598"/>
      <c r="C139" s="1122" t="s">
        <v>501</v>
      </c>
      <c r="D139" s="1122"/>
      <c r="E139" s="602"/>
      <c r="F139" s="602"/>
      <c r="G139" s="602"/>
      <c r="H139" s="602"/>
      <c r="I139" s="1114" t="s">
        <v>517</v>
      </c>
      <c r="J139" s="1114"/>
      <c r="K139" s="1114"/>
      <c r="L139" s="1114"/>
      <c r="M139" s="600"/>
    </row>
    <row r="140" spans="1:14" ht="12.75" x14ac:dyDescent="0.2">
      <c r="A140" s="507"/>
      <c r="B140" s="507"/>
      <c r="C140" s="507"/>
      <c r="D140" s="603"/>
      <c r="E140" s="604"/>
      <c r="F140" s="604"/>
      <c r="G140" s="604"/>
      <c r="H140" s="605" t="s">
        <v>498</v>
      </c>
      <c r="I140" s="1115" t="s">
        <v>499</v>
      </c>
      <c r="J140" s="1115"/>
      <c r="K140" s="1115"/>
      <c r="L140" s="1115"/>
      <c r="M140" s="531"/>
    </row>
    <row r="141" spans="1:14" ht="12.75" x14ac:dyDescent="0.2">
      <c r="A141" s="507"/>
      <c r="B141" s="507"/>
      <c r="C141" s="606" t="s">
        <v>375</v>
      </c>
      <c r="D141" s="507"/>
      <c r="E141" s="507"/>
      <c r="F141" s="507"/>
      <c r="G141" s="507"/>
      <c r="H141" s="507"/>
      <c r="I141" s="531"/>
      <c r="J141" s="507"/>
      <c r="K141" s="531"/>
      <c r="L141" s="507"/>
      <c r="M141" s="531"/>
    </row>
    <row r="142" spans="1:14" ht="10.5" customHeight="1" x14ac:dyDescent="0.2">
      <c r="A142" s="507"/>
      <c r="B142" s="507"/>
      <c r="C142" s="606"/>
      <c r="D142" s="507"/>
      <c r="E142" s="507"/>
      <c r="F142" s="507"/>
      <c r="G142" s="507"/>
      <c r="H142" s="507"/>
      <c r="I142" s="531"/>
      <c r="J142" s="507"/>
      <c r="K142" s="531"/>
      <c r="L142" s="507"/>
      <c r="M142" s="531"/>
    </row>
    <row r="143" spans="1:14" ht="14.25" x14ac:dyDescent="0.2">
      <c r="A143" s="507"/>
      <c r="B143" s="507"/>
      <c r="C143" s="597" t="s">
        <v>543</v>
      </c>
      <c r="D143" s="507"/>
      <c r="E143" s="507"/>
      <c r="F143" s="507"/>
      <c r="G143" s="507"/>
      <c r="H143" s="507"/>
      <c r="I143" s="531"/>
      <c r="J143" s="507"/>
      <c r="K143" s="531"/>
      <c r="L143" s="507"/>
      <c r="M143" s="531"/>
    </row>
    <row r="144" spans="1:14" ht="14.25" x14ac:dyDescent="0.2">
      <c r="A144" s="507"/>
      <c r="B144" s="507"/>
      <c r="C144" s="597"/>
      <c r="D144" s="507"/>
      <c r="E144" s="507"/>
      <c r="F144" s="507"/>
      <c r="G144" s="507"/>
      <c r="H144" s="507"/>
      <c r="I144" s="531"/>
      <c r="J144" s="507"/>
      <c r="K144" s="531"/>
      <c r="L144" s="507"/>
      <c r="M144" s="531"/>
    </row>
    <row r="145" spans="1:13" x14ac:dyDescent="0.25">
      <c r="A145" s="597"/>
      <c r="B145" s="597"/>
      <c r="C145" s="597" t="s">
        <v>279</v>
      </c>
      <c r="D145" s="592"/>
      <c r="E145" s="593"/>
      <c r="F145" s="593"/>
      <c r="G145" s="593"/>
      <c r="H145" s="595"/>
      <c r="I145" s="594"/>
      <c r="J145" s="595"/>
      <c r="K145" s="594"/>
      <c r="L145" s="596"/>
      <c r="M145" s="607"/>
    </row>
    <row r="146" spans="1:13" ht="29.25" customHeight="1" x14ac:dyDescent="0.25">
      <c r="A146" s="598"/>
      <c r="B146" s="598"/>
      <c r="C146" s="1113" t="s">
        <v>495</v>
      </c>
      <c r="D146" s="1113"/>
      <c r="E146" s="608"/>
      <c r="F146" s="608"/>
      <c r="G146" s="608"/>
      <c r="H146" s="602"/>
      <c r="I146" s="1114" t="s">
        <v>496</v>
      </c>
      <c r="J146" s="1114"/>
      <c r="K146" s="1114"/>
      <c r="L146" s="1114"/>
      <c r="M146" s="600"/>
    </row>
    <row r="147" spans="1:13" ht="12.75" x14ac:dyDescent="0.2">
      <c r="A147" s="507"/>
      <c r="B147" s="507"/>
      <c r="C147" s="507"/>
      <c r="D147" s="603"/>
      <c r="E147" s="604"/>
      <c r="F147" s="604"/>
      <c r="G147" s="604"/>
      <c r="H147" s="605" t="s">
        <v>498</v>
      </c>
      <c r="I147" s="1115" t="s">
        <v>499</v>
      </c>
      <c r="J147" s="1115"/>
      <c r="K147" s="1115"/>
      <c r="L147" s="1115"/>
      <c r="M147" s="531"/>
    </row>
    <row r="148" spans="1:13" ht="12.75" x14ac:dyDescent="0.2">
      <c r="A148" s="507"/>
      <c r="B148" s="507"/>
      <c r="C148" s="606" t="s">
        <v>375</v>
      </c>
      <c r="D148" s="507"/>
      <c r="E148" s="605"/>
      <c r="F148" s="605"/>
      <c r="G148" s="605"/>
      <c r="H148" s="605"/>
      <c r="I148" s="609"/>
      <c r="J148" s="605"/>
      <c r="K148" s="609"/>
      <c r="L148" s="605"/>
      <c r="M148" s="531"/>
    </row>
    <row r="149" spans="1:13" ht="12.75" x14ac:dyDescent="0.2">
      <c r="A149" s="507"/>
      <c r="B149" s="507"/>
      <c r="C149" s="610"/>
      <c r="D149" s="603"/>
      <c r="E149" s="603"/>
      <c r="F149" s="603"/>
      <c r="G149" s="603"/>
      <c r="H149" s="603"/>
      <c r="I149" s="611"/>
      <c r="J149" s="603"/>
      <c r="K149" s="611"/>
      <c r="L149" s="610"/>
      <c r="M149" s="531"/>
    </row>
    <row r="154" spans="1:13" ht="18.75" x14ac:dyDescent="0.3">
      <c r="C154" s="612"/>
    </row>
  </sheetData>
  <mergeCells count="47">
    <mergeCell ref="C146:D146"/>
    <mergeCell ref="I146:L146"/>
    <mergeCell ref="I147:L147"/>
    <mergeCell ref="J25:K25"/>
    <mergeCell ref="L25:L26"/>
    <mergeCell ref="A133:K133"/>
    <mergeCell ref="A134:K134"/>
    <mergeCell ref="C139:D139"/>
    <mergeCell ref="I139:L139"/>
    <mergeCell ref="I140:L140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4" fitToHeight="0"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  <pageSetUpPr fitToPage="1"/>
  </sheetPr>
  <dimension ref="A1:P55"/>
  <sheetViews>
    <sheetView view="pageBreakPreview" topLeftCell="A17" zoomScaleNormal="100" zoomScaleSheetLayoutView="100" workbookViewId="0">
      <selection activeCell="M36" sqref="M36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1050" t="s">
        <v>513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4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800">
        <v>45435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419</v>
      </c>
      <c r="D24" s="296"/>
      <c r="E24" s="297">
        <f>H24</f>
        <v>45463</v>
      </c>
      <c r="F24" s="266"/>
      <c r="G24" s="297">
        <v>45436</v>
      </c>
      <c r="H24" s="297">
        <v>45463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20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f>'КС-2 №4'!L122/1.2</f>
        <v>5723079.7999999989</v>
      </c>
      <c r="N36" s="820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49303390.589999996</v>
      </c>
      <c r="F38" s="323" t="e">
        <f>F39+#REF!+#REF!</f>
        <v>#REF!</v>
      </c>
      <c r="G38" s="323">
        <f>G39</f>
        <v>49303390.589999996</v>
      </c>
      <c r="H38" s="323">
        <f>H39</f>
        <v>5723079.7999999989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49303390.589999996</v>
      </c>
      <c r="F39" s="328"/>
      <c r="G39" s="323">
        <f>J36+K36+L36+M36</f>
        <v>49303390.589999996</v>
      </c>
      <c r="H39" s="323">
        <f>M36</f>
        <v>5723079.7999999989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5723079.7999999989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1144615.9599999997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6867695.7599999988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6867695.7599999988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677" t="s">
        <v>495</v>
      </c>
      <c r="C48" s="677"/>
      <c r="D48" s="677"/>
      <c r="E48" s="677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677" t="s">
        <v>501</v>
      </c>
      <c r="C53" s="677"/>
      <c r="D53" s="677"/>
      <c r="E53" s="677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WVV143"/>
  <sheetViews>
    <sheetView topLeftCell="A22" zoomScaleNormal="100" zoomScaleSheetLayoutView="100" workbookViewId="0">
      <pane xSplit="13" topLeftCell="N1" activePane="topRight" state="frozen"/>
      <selection activeCell="K36" sqref="K36"/>
      <selection pane="topRight" activeCell="K36" sqref="K36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1087"/>
      <c r="F1" s="1087"/>
      <c r="G1" s="1087"/>
      <c r="H1" s="1087"/>
      <c r="I1" s="1087"/>
      <c r="J1" s="1087"/>
      <c r="K1" s="1087"/>
      <c r="L1" s="1087"/>
      <c r="M1" s="1087"/>
      <c r="N1" s="508"/>
    </row>
    <row r="2" spans="1:14" s="507" customFormat="1" ht="14.25" customHeight="1" x14ac:dyDescent="0.2">
      <c r="E2" s="1087"/>
      <c r="F2" s="1087"/>
      <c r="G2" s="1087"/>
      <c r="H2" s="1087"/>
      <c r="I2" s="1087"/>
      <c r="J2" s="1087"/>
      <c r="K2" s="1087"/>
      <c r="L2" s="1087"/>
      <c r="M2" s="1087"/>
      <c r="N2" s="510"/>
    </row>
    <row r="3" spans="1:14" s="507" customFormat="1" ht="12.75" x14ac:dyDescent="0.2">
      <c r="E3" s="1087"/>
      <c r="F3" s="1087"/>
      <c r="G3" s="1087"/>
      <c r="H3" s="1087"/>
      <c r="I3" s="1087"/>
      <c r="J3" s="1087"/>
      <c r="K3" s="1087"/>
      <c r="L3" s="1087"/>
      <c r="M3" s="1087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1088" t="s">
        <v>337</v>
      </c>
      <c r="M4" s="108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1089"/>
      <c r="I5" s="1090"/>
      <c r="J5" s="1089" t="s">
        <v>338</v>
      </c>
      <c r="K5" s="1090"/>
      <c r="L5" s="1091" t="s">
        <v>518</v>
      </c>
      <c r="M5" s="1091"/>
      <c r="N5" s="510"/>
    </row>
    <row r="6" spans="1:14" s="507" customFormat="1" hidden="1" x14ac:dyDescent="0.2">
      <c r="A6" s="1092" t="s">
        <v>463</v>
      </c>
      <c r="B6" s="1092"/>
      <c r="C6" s="1092"/>
      <c r="D6" s="1092"/>
      <c r="E6" s="513"/>
      <c r="F6" s="513"/>
      <c r="G6" s="513"/>
      <c r="H6" s="514"/>
      <c r="I6" s="515" t="s">
        <v>340</v>
      </c>
      <c r="J6" s="514"/>
      <c r="K6" s="515" t="s">
        <v>340</v>
      </c>
      <c r="L6" s="1093"/>
      <c r="M6" s="1093"/>
      <c r="N6" s="510"/>
    </row>
    <row r="7" spans="1:14" s="507" customFormat="1" ht="33.75" customHeight="1" x14ac:dyDescent="0.2">
      <c r="A7" s="1094" t="s">
        <v>519</v>
      </c>
      <c r="B7" s="1094"/>
      <c r="C7" s="1094"/>
      <c r="D7" s="1094"/>
      <c r="E7" s="1094"/>
      <c r="F7" s="1094"/>
      <c r="G7" s="1094"/>
      <c r="H7" s="1094"/>
      <c r="I7" s="516"/>
      <c r="J7" s="516"/>
      <c r="K7" s="516" t="s">
        <v>340</v>
      </c>
      <c r="L7" s="1088" t="s">
        <v>342</v>
      </c>
      <c r="M7" s="1088"/>
      <c r="N7" s="510"/>
    </row>
    <row r="8" spans="1:14" s="507" customFormat="1" ht="36" customHeight="1" x14ac:dyDescent="0.2">
      <c r="A8" s="1095" t="s">
        <v>520</v>
      </c>
      <c r="B8" s="1095"/>
      <c r="C8" s="1095"/>
      <c r="D8" s="1095"/>
      <c r="E8" s="1095"/>
      <c r="F8" s="1095"/>
      <c r="G8" s="1095"/>
      <c r="H8" s="1095"/>
      <c r="I8" s="516"/>
      <c r="J8" s="516"/>
      <c r="K8" s="516" t="s">
        <v>340</v>
      </c>
      <c r="L8" s="1088" t="s">
        <v>469</v>
      </c>
      <c r="M8" s="1088"/>
      <c r="N8" s="510"/>
    </row>
    <row r="9" spans="1:14" s="507" customFormat="1" ht="40.5" customHeight="1" x14ac:dyDescent="0.2">
      <c r="A9" s="1096" t="s">
        <v>521</v>
      </c>
      <c r="B9" s="1096"/>
      <c r="C9" s="1096"/>
      <c r="D9" s="1096"/>
      <c r="E9" s="1096"/>
      <c r="F9" s="1096"/>
      <c r="G9" s="1096"/>
      <c r="H9" s="1096"/>
      <c r="I9" s="517"/>
      <c r="J9" s="517"/>
      <c r="K9" s="517"/>
      <c r="L9" s="1097"/>
      <c r="M9" s="1097"/>
      <c r="N9" s="510"/>
    </row>
    <row r="10" spans="1:14" s="507" customFormat="1" ht="21" customHeight="1" x14ac:dyDescent="0.2">
      <c r="A10" s="1096" t="s">
        <v>522</v>
      </c>
      <c r="B10" s="1096"/>
      <c r="C10" s="1096"/>
      <c r="D10" s="1096"/>
      <c r="E10" s="1096"/>
      <c r="F10" s="1096"/>
      <c r="G10" s="1096"/>
      <c r="H10" s="1096"/>
      <c r="I10" s="517"/>
      <c r="J10" s="517"/>
      <c r="K10" s="517"/>
      <c r="L10" s="1097"/>
      <c r="M10" s="1097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1098"/>
      <c r="I11" s="1098"/>
      <c r="J11" s="1098" t="s">
        <v>523</v>
      </c>
      <c r="K11" s="1098"/>
      <c r="L11" s="1097"/>
      <c r="M11" s="1097"/>
      <c r="N11" s="510"/>
    </row>
    <row r="12" spans="1:14" s="507" customFormat="1" ht="17.25" customHeight="1" x14ac:dyDescent="0.2">
      <c r="A12" s="1098"/>
      <c r="B12" s="1098"/>
      <c r="C12" s="1098"/>
      <c r="D12" s="1098"/>
      <c r="E12" s="1098"/>
      <c r="F12" s="1098"/>
      <c r="G12" s="1098"/>
      <c r="H12" s="1098"/>
      <c r="I12" s="1098"/>
      <c r="J12" s="256" t="s">
        <v>514</v>
      </c>
      <c r="K12" s="521" t="s">
        <v>349</v>
      </c>
      <c r="L12" s="1088" t="s">
        <v>460</v>
      </c>
      <c r="M12" s="1088"/>
      <c r="N12" s="510"/>
    </row>
    <row r="13" spans="1:14" s="507" customFormat="1" ht="12.75" x14ac:dyDescent="0.2">
      <c r="A13" s="1099"/>
      <c r="B13" s="1099"/>
      <c r="C13" s="1099"/>
      <c r="D13" s="1099"/>
      <c r="E13" s="1099"/>
      <c r="F13" s="1099"/>
      <c r="G13" s="1099"/>
      <c r="H13" s="1099"/>
      <c r="I13" s="1099"/>
      <c r="J13" s="522"/>
      <c r="K13" s="521" t="s">
        <v>350</v>
      </c>
      <c r="L13" s="1088" t="s">
        <v>515</v>
      </c>
      <c r="M13" s="1088"/>
      <c r="N13" s="510"/>
    </row>
    <row r="14" spans="1:14" s="507" customFormat="1" ht="12.75" x14ac:dyDescent="0.2">
      <c r="A14" s="675"/>
      <c r="B14" s="675"/>
      <c r="C14" s="675"/>
      <c r="D14" s="675"/>
      <c r="E14" s="675"/>
      <c r="F14" s="675"/>
      <c r="G14" s="675"/>
      <c r="H14" s="675"/>
      <c r="I14" s="675"/>
      <c r="J14" s="256" t="s">
        <v>351</v>
      </c>
      <c r="K14" s="521" t="s">
        <v>349</v>
      </c>
      <c r="L14" s="1123" t="s">
        <v>419</v>
      </c>
      <c r="M14" s="1123"/>
      <c r="N14" s="510"/>
    </row>
    <row r="15" spans="1:14" s="507" customFormat="1" ht="12.75" x14ac:dyDescent="0.2">
      <c r="A15" s="675"/>
      <c r="B15" s="675"/>
      <c r="C15" s="675"/>
      <c r="D15" s="675"/>
      <c r="E15" s="675"/>
      <c r="F15" s="675"/>
      <c r="G15" s="675"/>
      <c r="H15" s="675"/>
      <c r="I15" s="675"/>
      <c r="J15" s="522"/>
      <c r="K15" s="521" t="s">
        <v>350</v>
      </c>
      <c r="L15" s="1123" t="s">
        <v>673</v>
      </c>
      <c r="M15" s="1123"/>
      <c r="N15" s="510"/>
    </row>
    <row r="16" spans="1:14" s="507" customFormat="1" ht="12.75" customHeight="1" x14ac:dyDescent="0.2">
      <c r="E16" s="524"/>
      <c r="F16" s="524"/>
      <c r="G16" s="524"/>
      <c r="H16" s="674"/>
      <c r="I16" s="524"/>
      <c r="J16" s="674"/>
      <c r="K16" s="524"/>
      <c r="L16" s="674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1100"/>
      <c r="M17" s="110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1101" t="s">
        <v>355</v>
      </c>
      <c r="M18" s="110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419</v>
      </c>
      <c r="K20" s="616">
        <f>'[2]КС-3 №4 согл'!E24</f>
        <v>45463</v>
      </c>
      <c r="L20" s="617">
        <f>'[2]КС-3 №4 согл'!G24</f>
        <v>45436</v>
      </c>
      <c r="M20" s="618">
        <f>'[2]КС-3 №4 согл'!H24</f>
        <v>45463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1102" t="s">
        <v>527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510"/>
    </row>
    <row r="23" spans="1:14" s="510" customFormat="1" ht="16.5" customHeight="1" x14ac:dyDescent="0.25">
      <c r="A23" s="1102" t="s">
        <v>362</v>
      </c>
      <c r="B23" s="1102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1103" t="s">
        <v>528</v>
      </c>
      <c r="B25" s="1104"/>
      <c r="C25" s="1105" t="s">
        <v>529</v>
      </c>
      <c r="D25" s="1105" t="s">
        <v>530</v>
      </c>
      <c r="E25" s="1106" t="s">
        <v>531</v>
      </c>
      <c r="F25" s="1108" t="s">
        <v>532</v>
      </c>
      <c r="G25" s="1109"/>
      <c r="H25" s="1110" t="s">
        <v>533</v>
      </c>
      <c r="I25" s="1110"/>
      <c r="J25" s="1108" t="s">
        <v>534</v>
      </c>
      <c r="K25" s="1109"/>
      <c r="L25" s="1116" t="s">
        <v>535</v>
      </c>
      <c r="M25" s="1111" t="s">
        <v>507</v>
      </c>
    </row>
    <row r="26" spans="1:14" ht="19.149999999999999" customHeight="1" x14ac:dyDescent="0.2">
      <c r="A26" s="676" t="s">
        <v>363</v>
      </c>
      <c r="B26" s="676" t="s">
        <v>364</v>
      </c>
      <c r="C26" s="1105"/>
      <c r="D26" s="1105"/>
      <c r="E26" s="110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1117"/>
      <c r="M26" s="1112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18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299</v>
      </c>
      <c r="C30" s="576" t="s">
        <v>23</v>
      </c>
      <c r="D30" s="570" t="s">
        <v>21</v>
      </c>
      <c r="E30" s="577">
        <v>20.69</v>
      </c>
      <c r="F30" s="623">
        <v>800</v>
      </c>
      <c r="G30" s="624">
        <f t="shared" ref="G30:G32" si="0">ROUND(F30*E30,2)</f>
        <v>16552</v>
      </c>
      <c r="H30" s="574"/>
      <c r="I30" s="624"/>
      <c r="J30" s="653">
        <v>0</v>
      </c>
      <c r="K30" s="578">
        <f>ROUND(J30*E30,2)</f>
        <v>0</v>
      </c>
      <c r="L30" s="625">
        <f t="shared" ref="L30" si="1">G30+K30</f>
        <v>16552</v>
      </c>
      <c r="M30" s="624"/>
      <c r="N30" s="558"/>
    </row>
    <row r="31" spans="1:14" ht="24" customHeight="1" x14ac:dyDescent="0.2">
      <c r="A31" s="570"/>
      <c r="B31" s="575"/>
      <c r="C31" s="569" t="s">
        <v>24</v>
      </c>
      <c r="D31" s="570"/>
      <c r="E31" s="577"/>
      <c r="F31" s="623"/>
      <c r="G31" s="624"/>
      <c r="H31" s="574"/>
      <c r="I31" s="624"/>
      <c r="J31" s="623"/>
      <c r="K31" s="624"/>
      <c r="L31" s="625"/>
      <c r="M31" s="624"/>
      <c r="N31" s="558"/>
    </row>
    <row r="32" spans="1:14" ht="15" customHeight="1" x14ac:dyDescent="0.2">
      <c r="A32" s="570">
        <f>A30+1</f>
        <v>2</v>
      </c>
      <c r="B32" s="575" t="s">
        <v>22</v>
      </c>
      <c r="C32" s="576" t="s">
        <v>26</v>
      </c>
      <c r="D32" s="570" t="s">
        <v>21</v>
      </c>
      <c r="E32" s="577">
        <v>0.44</v>
      </c>
      <c r="F32" s="623">
        <v>2319.84</v>
      </c>
      <c r="G32" s="624">
        <f t="shared" si="0"/>
        <v>1020.73</v>
      </c>
      <c r="H32" s="574"/>
      <c r="I32" s="624"/>
      <c r="J32" s="623">
        <v>5300</v>
      </c>
      <c r="K32" s="624">
        <f>ROUND(J32*E32,2)</f>
        <v>2332</v>
      </c>
      <c r="L32" s="625">
        <f t="shared" ref="L32" si="2">G32+K32</f>
        <v>3352.73</v>
      </c>
      <c r="M32" s="624"/>
      <c r="N32" s="558"/>
    </row>
    <row r="33" spans="1:14" ht="15" customHeight="1" x14ac:dyDescent="0.2">
      <c r="A33" s="562"/>
      <c r="B33" s="560" t="s">
        <v>43</v>
      </c>
      <c r="C33" s="561" t="s">
        <v>44</v>
      </c>
      <c r="D33" s="562"/>
      <c r="E33" s="563"/>
      <c r="F33" s="621"/>
      <c r="G33" s="622">
        <f>ROUND(F33*E33,2)</f>
        <v>0</v>
      </c>
      <c r="H33" s="566">
        <v>1</v>
      </c>
      <c r="I33" s="622">
        <v>34499.25</v>
      </c>
      <c r="J33" s="622"/>
      <c r="K33" s="622">
        <f>ROUND(E33*J33,2)</f>
        <v>0</v>
      </c>
      <c r="L33" s="566"/>
      <c r="M33" s="622"/>
      <c r="N33" s="558"/>
    </row>
    <row r="34" spans="1:14" ht="25.5" customHeight="1" x14ac:dyDescent="0.2">
      <c r="A34" s="570"/>
      <c r="B34" s="575"/>
      <c r="C34" s="569" t="s">
        <v>18</v>
      </c>
      <c r="D34" s="570"/>
      <c r="E34" s="577"/>
      <c r="F34" s="623"/>
      <c r="G34" s="624"/>
      <c r="H34" s="574"/>
      <c r="I34" s="624"/>
      <c r="J34" s="578"/>
      <c r="K34" s="624"/>
      <c r="L34" s="625"/>
      <c r="M34" s="624"/>
      <c r="N34" s="558"/>
    </row>
    <row r="35" spans="1:14" ht="21" customHeight="1" x14ac:dyDescent="0.2">
      <c r="A35" s="570">
        <f>A32+1</f>
        <v>3</v>
      </c>
      <c r="B35" s="575" t="s">
        <v>45</v>
      </c>
      <c r="C35" s="576" t="s">
        <v>20</v>
      </c>
      <c r="D35" s="570" t="s">
        <v>21</v>
      </c>
      <c r="E35" s="577">
        <v>-96.62</v>
      </c>
      <c r="F35" s="623">
        <v>14940</v>
      </c>
      <c r="G35" s="624">
        <f>ROUND(F35*E35,2)</f>
        <v>-1443502.8</v>
      </c>
      <c r="H35" s="574"/>
      <c r="I35" s="624"/>
      <c r="J35" s="578">
        <v>0</v>
      </c>
      <c r="K35" s="578">
        <f>ROUND(J35*E35,2)</f>
        <v>0</v>
      </c>
      <c r="L35" s="625">
        <f t="shared" ref="L35:L36" si="3">G35+K35</f>
        <v>-1443502.8</v>
      </c>
      <c r="M35" s="624"/>
      <c r="N35" s="558"/>
    </row>
    <row r="36" spans="1:14" ht="21" customHeight="1" x14ac:dyDescent="0.2">
      <c r="A36" s="570">
        <f>A35+1</f>
        <v>4</v>
      </c>
      <c r="B36" s="575" t="s">
        <v>303</v>
      </c>
      <c r="C36" s="576" t="s">
        <v>23</v>
      </c>
      <c r="D36" s="570" t="s">
        <v>21</v>
      </c>
      <c r="E36" s="577">
        <v>-86.67</v>
      </c>
      <c r="F36" s="623">
        <v>800</v>
      </c>
      <c r="G36" s="624">
        <f t="shared" ref="G36" si="4">ROUND(F36*E36,2)</f>
        <v>-69336</v>
      </c>
      <c r="H36" s="574"/>
      <c r="I36" s="624"/>
      <c r="J36" s="578">
        <v>0</v>
      </c>
      <c r="K36" s="578">
        <f>ROUND(J36*E36,2)</f>
        <v>0</v>
      </c>
      <c r="L36" s="625">
        <f t="shared" si="3"/>
        <v>-69336</v>
      </c>
      <c r="M36" s="624"/>
      <c r="N36" s="558"/>
    </row>
    <row r="37" spans="1:14" ht="15" customHeight="1" x14ac:dyDescent="0.2">
      <c r="A37" s="570"/>
      <c r="B37" s="575"/>
      <c r="C37" s="569" t="s">
        <v>50</v>
      </c>
      <c r="D37" s="570"/>
      <c r="E37" s="577"/>
      <c r="F37" s="623"/>
      <c r="G37" s="624"/>
      <c r="H37" s="574"/>
      <c r="I37" s="624"/>
      <c r="J37" s="578"/>
      <c r="K37" s="624"/>
      <c r="L37" s="625"/>
      <c r="M37" s="624"/>
      <c r="N37" s="558"/>
    </row>
    <row r="38" spans="1:14" ht="51" x14ac:dyDescent="0.2">
      <c r="A38" s="570">
        <f>A36+1</f>
        <v>5</v>
      </c>
      <c r="B38" s="575" t="s">
        <v>305</v>
      </c>
      <c r="C38" s="576" t="s">
        <v>34</v>
      </c>
      <c r="D38" s="570" t="s">
        <v>35</v>
      </c>
      <c r="E38" s="577">
        <v>4.6100000000000003</v>
      </c>
      <c r="F38" s="623">
        <v>1903</v>
      </c>
      <c r="G38" s="624">
        <f t="shared" ref="G38:G41" si="5">ROUND(F38*E38,2)</f>
        <v>8772.83</v>
      </c>
      <c r="H38" s="574"/>
      <c r="I38" s="624"/>
      <c r="J38" s="578">
        <v>0</v>
      </c>
      <c r="K38" s="578">
        <f t="shared" ref="K38:K41" si="6">ROUND(J38*E38,2)</f>
        <v>0</v>
      </c>
      <c r="L38" s="625">
        <f t="shared" ref="L38:L41" si="7">G38+K38</f>
        <v>8772.83</v>
      </c>
      <c r="M38" s="626" t="s">
        <v>508</v>
      </c>
      <c r="N38" s="558"/>
    </row>
    <row r="39" spans="1:14" ht="25.5" x14ac:dyDescent="0.2">
      <c r="A39" s="570">
        <f>A38+1</f>
        <v>6</v>
      </c>
      <c r="B39" s="575" t="s">
        <v>48</v>
      </c>
      <c r="C39" s="576" t="s">
        <v>54</v>
      </c>
      <c r="D39" s="570" t="s">
        <v>40</v>
      </c>
      <c r="E39" s="571">
        <v>48</v>
      </c>
      <c r="F39" s="623">
        <v>977.23</v>
      </c>
      <c r="G39" s="624">
        <f t="shared" si="5"/>
        <v>46907.040000000001</v>
      </c>
      <c r="H39" s="574"/>
      <c r="I39" s="624"/>
      <c r="J39" s="623">
        <v>85</v>
      </c>
      <c r="K39" s="624">
        <f>ROUND(J39*E39,2)</f>
        <v>4080</v>
      </c>
      <c r="L39" s="625">
        <f t="shared" si="7"/>
        <v>50987.040000000001</v>
      </c>
      <c r="M39" s="626"/>
      <c r="N39" s="558"/>
    </row>
    <row r="40" spans="1:14" ht="25.5" x14ac:dyDescent="0.2">
      <c r="A40" s="570">
        <f>A39+1</f>
        <v>7</v>
      </c>
      <c r="B40" s="575" t="s">
        <v>306</v>
      </c>
      <c r="C40" s="576" t="s">
        <v>37</v>
      </c>
      <c r="D40" s="570" t="s">
        <v>35</v>
      </c>
      <c r="E40" s="577">
        <v>4.6100000000000003</v>
      </c>
      <c r="F40" s="623">
        <v>5040</v>
      </c>
      <c r="G40" s="624">
        <f t="shared" si="5"/>
        <v>23234.400000000001</v>
      </c>
      <c r="H40" s="574"/>
      <c r="I40" s="624"/>
      <c r="J40" s="578">
        <v>0</v>
      </c>
      <c r="K40" s="578">
        <f t="shared" si="6"/>
        <v>0</v>
      </c>
      <c r="L40" s="625">
        <f t="shared" si="7"/>
        <v>23234.400000000001</v>
      </c>
      <c r="M40" s="626" t="s">
        <v>508</v>
      </c>
      <c r="N40" s="558"/>
    </row>
    <row r="41" spans="1:14" ht="25.5" x14ac:dyDescent="0.2">
      <c r="A41" s="570">
        <f>A40+1</f>
        <v>8</v>
      </c>
      <c r="B41" s="575" t="s">
        <v>55</v>
      </c>
      <c r="C41" s="576" t="s">
        <v>42</v>
      </c>
      <c r="D41" s="570" t="s">
        <v>35</v>
      </c>
      <c r="E41" s="577">
        <v>9.7200000000000006</v>
      </c>
      <c r="F41" s="623">
        <v>1673</v>
      </c>
      <c r="G41" s="624">
        <f t="shared" si="5"/>
        <v>16261.56</v>
      </c>
      <c r="H41" s="574"/>
      <c r="I41" s="624"/>
      <c r="J41" s="623">
        <v>1686</v>
      </c>
      <c r="K41" s="624">
        <f t="shared" si="6"/>
        <v>16387.919999999998</v>
      </c>
      <c r="L41" s="625">
        <f t="shared" si="7"/>
        <v>32649.479999999996</v>
      </c>
      <c r="M41" s="624"/>
      <c r="N41" s="558"/>
    </row>
    <row r="42" spans="1:14" ht="15" customHeight="1" x14ac:dyDescent="0.2">
      <c r="A42" s="562"/>
      <c r="B42" s="560" t="s">
        <v>59</v>
      </c>
      <c r="C42" s="561" t="s">
        <v>60</v>
      </c>
      <c r="D42" s="562"/>
      <c r="E42" s="563"/>
      <c r="F42" s="621"/>
      <c r="G42" s="622">
        <f>ROUND(F42*E42,2)</f>
        <v>0</v>
      </c>
      <c r="H42" s="566">
        <v>1</v>
      </c>
      <c r="I42" s="622">
        <v>34499.25</v>
      </c>
      <c r="J42" s="622"/>
      <c r="K42" s="622">
        <f>ROUND(E42*J42,2)</f>
        <v>0</v>
      </c>
      <c r="L42" s="566"/>
      <c r="M42" s="622"/>
      <c r="N42" s="558"/>
    </row>
    <row r="43" spans="1:14" ht="25.5" customHeight="1" x14ac:dyDescent="0.2">
      <c r="A43" s="570"/>
      <c r="B43" s="575"/>
      <c r="C43" s="569" t="s">
        <v>18</v>
      </c>
      <c r="D43" s="570"/>
      <c r="E43" s="577"/>
      <c r="F43" s="623"/>
      <c r="G43" s="624"/>
      <c r="H43" s="574"/>
      <c r="I43" s="624"/>
      <c r="J43" s="578"/>
      <c r="K43" s="624"/>
      <c r="L43" s="625"/>
      <c r="M43" s="624"/>
      <c r="N43" s="558"/>
    </row>
    <row r="44" spans="1:14" ht="15" customHeight="1" x14ac:dyDescent="0.2">
      <c r="A44" s="570">
        <f>A41+1</f>
        <v>9</v>
      </c>
      <c r="B44" s="575" t="s">
        <v>307</v>
      </c>
      <c r="C44" s="576" t="s">
        <v>23</v>
      </c>
      <c r="D44" s="570" t="s">
        <v>21</v>
      </c>
      <c r="E44" s="577">
        <v>77.8</v>
      </c>
      <c r="F44" s="623">
        <v>800</v>
      </c>
      <c r="G44" s="624">
        <f t="shared" ref="G44" si="8">ROUND(F44*E44,2)</f>
        <v>62240</v>
      </c>
      <c r="H44" s="574"/>
      <c r="I44" s="624"/>
      <c r="J44" s="578">
        <v>0</v>
      </c>
      <c r="K44" s="578">
        <f>ROUND(J44*E44,2)</f>
        <v>0</v>
      </c>
      <c r="L44" s="625">
        <f t="shared" ref="L44" si="9">G44+K44</f>
        <v>62240</v>
      </c>
      <c r="M44" s="624"/>
      <c r="N44" s="558"/>
    </row>
    <row r="45" spans="1:14" ht="25.5" x14ac:dyDescent="0.2">
      <c r="A45" s="570"/>
      <c r="B45" s="575"/>
      <c r="C45" s="801" t="s">
        <v>24</v>
      </c>
      <c r="D45" s="628"/>
      <c r="E45" s="577"/>
      <c r="F45" s="623"/>
      <c r="G45" s="624"/>
      <c r="H45" s="574"/>
      <c r="I45" s="624"/>
      <c r="J45" s="578"/>
      <c r="K45" s="624"/>
      <c r="L45" s="625"/>
      <c r="M45" s="624"/>
      <c r="N45" s="558"/>
    </row>
    <row r="46" spans="1:14" ht="15" customHeight="1" x14ac:dyDescent="0.2">
      <c r="A46" s="570">
        <f>A44+1</f>
        <v>10</v>
      </c>
      <c r="B46" s="575" t="s">
        <v>308</v>
      </c>
      <c r="C46" s="629" t="s">
        <v>28</v>
      </c>
      <c r="D46" s="630" t="s">
        <v>21</v>
      </c>
      <c r="E46" s="577">
        <v>9.6199999999999992</v>
      </c>
      <c r="F46" s="623">
        <v>2154.2399999999998</v>
      </c>
      <c r="G46" s="624">
        <f t="shared" ref="G46:G50" si="10">ROUND(F46*E46,2)</f>
        <v>20723.79</v>
      </c>
      <c r="H46" s="574"/>
      <c r="I46" s="624"/>
      <c r="J46" s="623">
        <v>2932</v>
      </c>
      <c r="K46" s="624">
        <f>ROUND(J46*E46,2)</f>
        <v>28205.84</v>
      </c>
      <c r="L46" s="625">
        <f t="shared" ref="L46" si="11">G46+K46</f>
        <v>48929.630000000005</v>
      </c>
      <c r="M46" s="624"/>
      <c r="N46" s="558"/>
    </row>
    <row r="47" spans="1:14" ht="15" hidden="1" customHeight="1" x14ac:dyDescent="0.2">
      <c r="A47" s="642">
        <f>A46+1</f>
        <v>11</v>
      </c>
      <c r="B47" s="575"/>
      <c r="C47" s="629" t="s">
        <v>547</v>
      </c>
      <c r="D47" s="630" t="s">
        <v>35</v>
      </c>
      <c r="E47" s="577"/>
      <c r="F47" s="623">
        <v>36</v>
      </c>
      <c r="G47" s="624">
        <f t="shared" si="10"/>
        <v>0</v>
      </c>
      <c r="H47" s="574"/>
      <c r="I47" s="624"/>
      <c r="J47" s="623">
        <v>201.6</v>
      </c>
      <c r="K47" s="624">
        <f>ROUND(J47*E47,2)</f>
        <v>0</v>
      </c>
      <c r="L47" s="625">
        <f>G47+K47</f>
        <v>0</v>
      </c>
      <c r="M47" s="624"/>
      <c r="N47" s="558"/>
    </row>
    <row r="48" spans="1:14" ht="15" hidden="1" customHeight="1" x14ac:dyDescent="0.2">
      <c r="A48" s="642">
        <f>A47+1</f>
        <v>12</v>
      </c>
      <c r="B48" s="575"/>
      <c r="C48" s="629" t="s">
        <v>548</v>
      </c>
      <c r="D48" s="630" t="s">
        <v>35</v>
      </c>
      <c r="E48" s="577"/>
      <c r="F48" s="623">
        <v>44</v>
      </c>
      <c r="G48" s="624">
        <f t="shared" si="10"/>
        <v>0</v>
      </c>
      <c r="H48" s="574"/>
      <c r="I48" s="624"/>
      <c r="J48" s="623">
        <v>180</v>
      </c>
      <c r="K48" s="624">
        <f>ROUND(J48*E48,2)</f>
        <v>0</v>
      </c>
      <c r="L48" s="625">
        <f>G48+K48</f>
        <v>0</v>
      </c>
      <c r="M48" s="624"/>
      <c r="N48" s="558"/>
    </row>
    <row r="49" spans="1:14" ht="15" customHeight="1" x14ac:dyDescent="0.2">
      <c r="A49" s="570"/>
      <c r="B49" s="575"/>
      <c r="C49" s="569" t="s">
        <v>66</v>
      </c>
      <c r="D49" s="570"/>
      <c r="E49" s="577"/>
      <c r="F49" s="623"/>
      <c r="G49" s="624"/>
      <c r="H49" s="574"/>
      <c r="I49" s="624"/>
      <c r="J49" s="578"/>
      <c r="K49" s="624"/>
      <c r="L49" s="625"/>
      <c r="M49" s="624"/>
      <c r="N49" s="558"/>
    </row>
    <row r="50" spans="1:14" ht="25.5" x14ac:dyDescent="0.2">
      <c r="A50" s="570">
        <f>A46+1</f>
        <v>11</v>
      </c>
      <c r="B50" s="575" t="s">
        <v>64</v>
      </c>
      <c r="C50" s="576" t="s">
        <v>54</v>
      </c>
      <c r="D50" s="570" t="s">
        <v>40</v>
      </c>
      <c r="E50" s="571">
        <v>42</v>
      </c>
      <c r="F50" s="623">
        <v>977.23</v>
      </c>
      <c r="G50" s="624">
        <f t="shared" si="10"/>
        <v>41043.660000000003</v>
      </c>
      <c r="H50" s="574"/>
      <c r="I50" s="624"/>
      <c r="J50" s="623">
        <v>85</v>
      </c>
      <c r="K50" s="624">
        <f>ROUND(J50*E50,2)</f>
        <v>3570</v>
      </c>
      <c r="L50" s="625">
        <f>G50+K50</f>
        <v>44613.66</v>
      </c>
      <c r="M50" s="624"/>
      <c r="N50" s="558"/>
    </row>
    <row r="51" spans="1:14" ht="15" customHeight="1" x14ac:dyDescent="0.2">
      <c r="A51" s="562"/>
      <c r="B51" s="560" t="s">
        <v>70</v>
      </c>
      <c r="C51" s="561" t="s">
        <v>71</v>
      </c>
      <c r="D51" s="562"/>
      <c r="E51" s="563"/>
      <c r="F51" s="621"/>
      <c r="G51" s="622"/>
      <c r="H51" s="566"/>
      <c r="I51" s="622"/>
      <c r="J51" s="622"/>
      <c r="K51" s="622"/>
      <c r="L51" s="566"/>
      <c r="M51" s="622"/>
      <c r="N51" s="558"/>
    </row>
    <row r="52" spans="1:14" ht="25.5" customHeight="1" x14ac:dyDescent="0.2">
      <c r="A52" s="570"/>
      <c r="B52" s="575"/>
      <c r="C52" s="569" t="s">
        <v>18</v>
      </c>
      <c r="D52" s="570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12</v>
      </c>
      <c r="B53" s="575" t="s">
        <v>311</v>
      </c>
      <c r="C53" s="576" t="s">
        <v>23</v>
      </c>
      <c r="D53" s="570" t="s">
        <v>21</v>
      </c>
      <c r="E53" s="577">
        <v>28.24</v>
      </c>
      <c r="F53" s="623">
        <v>800</v>
      </c>
      <c r="G53" s="624">
        <f t="shared" ref="G53" si="12">ROUND(F53*E53,2)</f>
        <v>22592</v>
      </c>
      <c r="H53" s="574"/>
      <c r="I53" s="624"/>
      <c r="J53" s="578">
        <v>0</v>
      </c>
      <c r="K53" s="578">
        <f>ROUND(J53*E53,2)</f>
        <v>0</v>
      </c>
      <c r="L53" s="625">
        <f t="shared" ref="L53" si="13">G53+K53</f>
        <v>22592</v>
      </c>
      <c r="M53" s="624"/>
      <c r="N53" s="558"/>
    </row>
    <row r="54" spans="1:14" ht="25.5" x14ac:dyDescent="0.2">
      <c r="A54" s="570"/>
      <c r="B54" s="575"/>
      <c r="C54" s="569" t="s">
        <v>24</v>
      </c>
      <c r="D54" s="570"/>
      <c r="E54" s="577"/>
      <c r="F54" s="623"/>
      <c r="G54" s="624"/>
      <c r="H54" s="574"/>
      <c r="I54" s="624"/>
      <c r="J54" s="578"/>
      <c r="K54" s="624"/>
      <c r="L54" s="625"/>
      <c r="M54" s="624"/>
      <c r="N54" s="558"/>
    </row>
    <row r="55" spans="1:14" ht="15" customHeight="1" x14ac:dyDescent="0.2">
      <c r="A55" s="570">
        <f>A53+1</f>
        <v>13</v>
      </c>
      <c r="B55" s="575" t="s">
        <v>73</v>
      </c>
      <c r="C55" s="576" t="s">
        <v>26</v>
      </c>
      <c r="D55" s="570" t="s">
        <v>21</v>
      </c>
      <c r="E55" s="577">
        <v>32.119999999999997</v>
      </c>
      <c r="F55" s="623">
        <v>2319.6</v>
      </c>
      <c r="G55" s="624">
        <f t="shared" ref="G55:G57" si="14">ROUND(F55*E55,2)</f>
        <v>74505.55</v>
      </c>
      <c r="H55" s="574"/>
      <c r="I55" s="624"/>
      <c r="J55" s="623">
        <v>5299.2</v>
      </c>
      <c r="K55" s="624">
        <f t="shared" ref="K55" si="15">ROUND(J55*E55,2)</f>
        <v>170210.3</v>
      </c>
      <c r="L55" s="625">
        <f t="shared" ref="L55:L56" si="16">G55+K55</f>
        <v>244715.84999999998</v>
      </c>
      <c r="M55" s="624"/>
      <c r="N55" s="558"/>
    </row>
    <row r="56" spans="1:14" ht="15" customHeight="1" x14ac:dyDescent="0.2">
      <c r="A56" s="570">
        <f>A55+1</f>
        <v>14</v>
      </c>
      <c r="B56" s="575" t="s">
        <v>312</v>
      </c>
      <c r="C56" s="576" t="s">
        <v>28</v>
      </c>
      <c r="D56" s="570" t="s">
        <v>21</v>
      </c>
      <c r="E56" s="577">
        <v>11.35</v>
      </c>
      <c r="F56" s="623">
        <v>2154.2399999999998</v>
      </c>
      <c r="G56" s="624">
        <f t="shared" si="14"/>
        <v>24450.62</v>
      </c>
      <c r="H56" s="574"/>
      <c r="I56" s="624"/>
      <c r="J56" s="623">
        <v>2931.6</v>
      </c>
      <c r="K56" s="624">
        <f>ROUND(J56*E56,2)</f>
        <v>33273.660000000003</v>
      </c>
      <c r="L56" s="625">
        <f t="shared" si="16"/>
        <v>57724.28</v>
      </c>
      <c r="M56" s="624"/>
      <c r="N56" s="558"/>
    </row>
    <row r="57" spans="1:14" ht="15" customHeight="1" x14ac:dyDescent="0.2">
      <c r="A57" s="570">
        <f>A56+1</f>
        <v>15</v>
      </c>
      <c r="B57" s="575" t="s">
        <v>74</v>
      </c>
      <c r="C57" s="576" t="s">
        <v>30</v>
      </c>
      <c r="D57" s="570" t="s">
        <v>31</v>
      </c>
      <c r="E57" s="577">
        <v>116.67</v>
      </c>
      <c r="F57" s="623">
        <v>220</v>
      </c>
      <c r="G57" s="624">
        <f t="shared" si="14"/>
        <v>25667.4</v>
      </c>
      <c r="H57" s="574"/>
      <c r="I57" s="624"/>
      <c r="J57" s="623">
        <v>202</v>
      </c>
      <c r="K57" s="624">
        <f>ROUND(J57*E57,2)</f>
        <v>23567.34</v>
      </c>
      <c r="L57" s="625">
        <f>G57+K57</f>
        <v>49234.740000000005</v>
      </c>
      <c r="M57" s="624"/>
      <c r="N57" s="558"/>
    </row>
    <row r="58" spans="1:14" ht="15" customHeight="1" x14ac:dyDescent="0.2">
      <c r="A58" s="550"/>
      <c r="B58" s="551" t="s">
        <v>417</v>
      </c>
      <c r="C58" s="552" t="s">
        <v>81</v>
      </c>
      <c r="D58" s="553"/>
      <c r="E58" s="554"/>
      <c r="F58" s="619"/>
      <c r="G58" s="620"/>
      <c r="H58" s="557"/>
      <c r="I58" s="620"/>
      <c r="J58" s="620"/>
      <c r="K58" s="620"/>
      <c r="L58" s="557"/>
      <c r="M58" s="620"/>
      <c r="N58" s="558"/>
    </row>
    <row r="59" spans="1:14" ht="18" customHeight="1" x14ac:dyDescent="0.2">
      <c r="A59" s="570">
        <f>A57+1</f>
        <v>16</v>
      </c>
      <c r="B59" s="575" t="s">
        <v>85</v>
      </c>
      <c r="C59" s="576" t="s">
        <v>82</v>
      </c>
      <c r="D59" s="570" t="s">
        <v>21</v>
      </c>
      <c r="E59" s="577">
        <v>45.38</v>
      </c>
      <c r="F59" s="623">
        <v>5853.22</v>
      </c>
      <c r="G59" s="624">
        <f t="shared" ref="G59:G65" si="17">ROUND(F59*E59,2)</f>
        <v>265619.12</v>
      </c>
      <c r="H59" s="574"/>
      <c r="I59" s="624"/>
      <c r="J59" s="578">
        <v>0</v>
      </c>
      <c r="K59" s="578">
        <f>ROUND(J59*E59,2)</f>
        <v>0</v>
      </c>
      <c r="L59" s="625">
        <f>G59+K59</f>
        <v>265619.12</v>
      </c>
      <c r="M59" s="626"/>
      <c r="N59" s="558"/>
    </row>
    <row r="60" spans="1:14" ht="18" customHeight="1" x14ac:dyDescent="0.2">
      <c r="A60" s="570">
        <f>A59+1</f>
        <v>17</v>
      </c>
      <c r="B60" s="575" t="s">
        <v>315</v>
      </c>
      <c r="C60" s="576" t="s">
        <v>83</v>
      </c>
      <c r="D60" s="570" t="s">
        <v>21</v>
      </c>
      <c r="E60" s="577">
        <v>2.89</v>
      </c>
      <c r="F60" s="623">
        <v>93008.65</v>
      </c>
      <c r="G60" s="624">
        <f t="shared" si="17"/>
        <v>268795</v>
      </c>
      <c r="H60" s="574"/>
      <c r="I60" s="624"/>
      <c r="J60" s="578">
        <v>0</v>
      </c>
      <c r="K60" s="578">
        <f t="shared" ref="K60:K65" si="18">ROUND(J60*E60,2)</f>
        <v>0</v>
      </c>
      <c r="L60" s="625">
        <f t="shared" ref="L60:L65" si="19">G60+K60</f>
        <v>268795</v>
      </c>
      <c r="M60" s="626"/>
      <c r="N60" s="558"/>
    </row>
    <row r="61" spans="1:14" ht="18" customHeight="1" x14ac:dyDescent="0.2">
      <c r="A61" s="570">
        <f t="shared" ref="A61:A65" si="20">A60+1</f>
        <v>18</v>
      </c>
      <c r="B61" s="575" t="s">
        <v>316</v>
      </c>
      <c r="C61" s="576" t="s">
        <v>86</v>
      </c>
      <c r="D61" s="570" t="s">
        <v>21</v>
      </c>
      <c r="E61" s="577">
        <v>48.27</v>
      </c>
      <c r="F61" s="623">
        <v>779.43</v>
      </c>
      <c r="G61" s="624">
        <f t="shared" si="17"/>
        <v>37623.089999999997</v>
      </c>
      <c r="H61" s="574"/>
      <c r="I61" s="624"/>
      <c r="J61" s="578">
        <v>0</v>
      </c>
      <c r="K61" s="578">
        <f t="shared" si="18"/>
        <v>0</v>
      </c>
      <c r="L61" s="625">
        <f t="shared" si="19"/>
        <v>37623.089999999997</v>
      </c>
      <c r="M61" s="626"/>
      <c r="N61" s="558"/>
    </row>
    <row r="62" spans="1:14" ht="26.25" customHeight="1" x14ac:dyDescent="0.2">
      <c r="A62" s="570">
        <f t="shared" si="20"/>
        <v>19</v>
      </c>
      <c r="B62" s="575" t="s">
        <v>317</v>
      </c>
      <c r="C62" s="576" t="s">
        <v>87</v>
      </c>
      <c r="D62" s="570" t="s">
        <v>21</v>
      </c>
      <c r="E62" s="577">
        <v>119.49</v>
      </c>
      <c r="F62" s="623">
        <v>2439.86</v>
      </c>
      <c r="G62" s="624">
        <f t="shared" si="17"/>
        <v>291538.87</v>
      </c>
      <c r="H62" s="574"/>
      <c r="I62" s="624"/>
      <c r="J62" s="623">
        <v>2124.63</v>
      </c>
      <c r="K62" s="624">
        <f t="shared" si="18"/>
        <v>253872.04</v>
      </c>
      <c r="L62" s="625">
        <f t="shared" si="19"/>
        <v>545410.91</v>
      </c>
      <c r="M62" s="626"/>
      <c r="N62" s="558"/>
    </row>
    <row r="63" spans="1:14" ht="25.5" customHeight="1" x14ac:dyDescent="0.2">
      <c r="A63" s="570">
        <f t="shared" si="20"/>
        <v>20</v>
      </c>
      <c r="B63" s="575" t="s">
        <v>319</v>
      </c>
      <c r="C63" s="576" t="s">
        <v>90</v>
      </c>
      <c r="D63" s="570" t="s">
        <v>35</v>
      </c>
      <c r="E63" s="577">
        <v>75.2</v>
      </c>
      <c r="F63" s="623">
        <v>3711.23</v>
      </c>
      <c r="G63" s="624">
        <f t="shared" si="17"/>
        <v>279084.5</v>
      </c>
      <c r="H63" s="574"/>
      <c r="I63" s="624"/>
      <c r="J63" s="623">
        <v>3215.09</v>
      </c>
      <c r="K63" s="624">
        <f t="shared" si="18"/>
        <v>241774.77</v>
      </c>
      <c r="L63" s="625">
        <f t="shared" si="19"/>
        <v>520859.27</v>
      </c>
      <c r="M63" s="626"/>
      <c r="N63" s="558"/>
    </row>
    <row r="64" spans="1:14" ht="18" customHeight="1" x14ac:dyDescent="0.2">
      <c r="A64" s="570">
        <f t="shared" si="20"/>
        <v>21</v>
      </c>
      <c r="B64" s="575" t="s">
        <v>320</v>
      </c>
      <c r="C64" s="576" t="s">
        <v>91</v>
      </c>
      <c r="D64" s="570" t="s">
        <v>40</v>
      </c>
      <c r="E64" s="571">
        <v>1</v>
      </c>
      <c r="F64" s="623">
        <v>17779</v>
      </c>
      <c r="G64" s="624">
        <f t="shared" si="17"/>
        <v>17779</v>
      </c>
      <c r="H64" s="574"/>
      <c r="I64" s="624"/>
      <c r="J64" s="623">
        <v>47934</v>
      </c>
      <c r="K64" s="624">
        <f t="shared" si="18"/>
        <v>47934</v>
      </c>
      <c r="L64" s="625">
        <f t="shared" si="19"/>
        <v>65713</v>
      </c>
      <c r="M64" s="626"/>
      <c r="N64" s="558"/>
    </row>
    <row r="65" spans="1:14" ht="18" customHeight="1" x14ac:dyDescent="0.2">
      <c r="A65" s="570">
        <f t="shared" si="20"/>
        <v>22</v>
      </c>
      <c r="B65" s="575" t="s">
        <v>321</v>
      </c>
      <c r="C65" s="576" t="s">
        <v>92</v>
      </c>
      <c r="D65" s="570" t="s">
        <v>40</v>
      </c>
      <c r="E65" s="571">
        <v>1</v>
      </c>
      <c r="F65" s="623">
        <v>18986</v>
      </c>
      <c r="G65" s="624">
        <f t="shared" si="17"/>
        <v>18986</v>
      </c>
      <c r="H65" s="574"/>
      <c r="I65" s="624"/>
      <c r="J65" s="623">
        <v>46429</v>
      </c>
      <c r="K65" s="624">
        <f t="shared" si="18"/>
        <v>46429</v>
      </c>
      <c r="L65" s="625">
        <f t="shared" si="19"/>
        <v>65415</v>
      </c>
      <c r="M65" s="626"/>
      <c r="N65" s="558"/>
    </row>
    <row r="66" spans="1:14" ht="15" customHeight="1" x14ac:dyDescent="0.2">
      <c r="A66" s="550"/>
      <c r="B66" s="551" t="s">
        <v>352</v>
      </c>
      <c r="C66" s="552" t="s">
        <v>93</v>
      </c>
      <c r="D66" s="553"/>
      <c r="E66" s="554"/>
      <c r="F66" s="619"/>
      <c r="G66" s="620"/>
      <c r="H66" s="557"/>
      <c r="I66" s="620"/>
      <c r="J66" s="620"/>
      <c r="K66" s="620"/>
      <c r="L66" s="557"/>
      <c r="M66" s="620"/>
      <c r="N66" s="558"/>
    </row>
    <row r="67" spans="1:14" ht="15" customHeight="1" x14ac:dyDescent="0.2">
      <c r="A67" s="570"/>
      <c r="B67" s="568"/>
      <c r="C67" s="569" t="s">
        <v>94</v>
      </c>
      <c r="D67" s="570"/>
      <c r="E67" s="571"/>
      <c r="F67" s="623"/>
      <c r="G67" s="624"/>
      <c r="H67" s="574"/>
      <c r="I67" s="624"/>
      <c r="J67" s="624"/>
      <c r="K67" s="624"/>
      <c r="L67" s="574"/>
      <c r="M67" s="624"/>
      <c r="N67" s="558"/>
    </row>
    <row r="68" spans="1:14" ht="23.25" customHeight="1" x14ac:dyDescent="0.2">
      <c r="A68" s="570">
        <f>A65+1</f>
        <v>23</v>
      </c>
      <c r="B68" s="575" t="s">
        <v>98</v>
      </c>
      <c r="C68" s="576" t="s">
        <v>99</v>
      </c>
      <c r="D68" s="570" t="s">
        <v>97</v>
      </c>
      <c r="E68" s="577">
        <v>0.32</v>
      </c>
      <c r="F68" s="623">
        <v>69940</v>
      </c>
      <c r="G68" s="624">
        <f t="shared" ref="G68:G77" si="21">ROUND(F68*E68,2)</f>
        <v>22380.799999999999</v>
      </c>
      <c r="H68" s="574"/>
      <c r="I68" s="624"/>
      <c r="J68" s="578">
        <v>0</v>
      </c>
      <c r="K68" s="578">
        <f>ROUND(J68*E68,2)</f>
        <v>0</v>
      </c>
      <c r="L68" s="625">
        <f>G68+K68</f>
        <v>22380.799999999999</v>
      </c>
      <c r="M68" s="626" t="s">
        <v>508</v>
      </c>
      <c r="N68" s="558"/>
    </row>
    <row r="69" spans="1:14" ht="15" customHeight="1" x14ac:dyDescent="0.2">
      <c r="A69" s="570"/>
      <c r="B69" s="575"/>
      <c r="C69" s="569" t="s">
        <v>100</v>
      </c>
      <c r="D69" s="570"/>
      <c r="E69" s="577"/>
      <c r="F69" s="623"/>
      <c r="G69" s="624"/>
      <c r="H69" s="574"/>
      <c r="I69" s="624"/>
      <c r="J69" s="578"/>
      <c r="K69" s="624"/>
      <c r="L69" s="625"/>
      <c r="M69" s="624"/>
      <c r="N69" s="558"/>
    </row>
    <row r="70" spans="1:14" ht="15" customHeight="1" x14ac:dyDescent="0.2">
      <c r="A70" s="570">
        <f>A68+1</f>
        <v>24</v>
      </c>
      <c r="B70" s="575" t="s">
        <v>322</v>
      </c>
      <c r="C70" s="576" t="s">
        <v>102</v>
      </c>
      <c r="D70" s="570" t="s">
        <v>31</v>
      </c>
      <c r="E70" s="577">
        <v>49.59</v>
      </c>
      <c r="F70" s="623">
        <v>2400</v>
      </c>
      <c r="G70" s="624">
        <f t="shared" si="21"/>
        <v>119016</v>
      </c>
      <c r="H70" s="574"/>
      <c r="I70" s="624"/>
      <c r="J70" s="623">
        <v>956</v>
      </c>
      <c r="K70" s="624">
        <f>ROUND(J70*E70,2)</f>
        <v>47408.04</v>
      </c>
      <c r="L70" s="625">
        <f>G70+K70</f>
        <v>166424.04</v>
      </c>
      <c r="M70" s="624"/>
      <c r="N70" s="558"/>
    </row>
    <row r="71" spans="1:14" ht="15" customHeight="1" x14ac:dyDescent="0.2">
      <c r="A71" s="570"/>
      <c r="B71" s="575"/>
      <c r="C71" s="569" t="s">
        <v>103</v>
      </c>
      <c r="D71" s="570"/>
      <c r="E71" s="577"/>
      <c r="F71" s="623"/>
      <c r="G71" s="624"/>
      <c r="H71" s="574"/>
      <c r="I71" s="624"/>
      <c r="J71" s="578"/>
      <c r="K71" s="624"/>
      <c r="L71" s="625"/>
      <c r="M71" s="624"/>
      <c r="N71" s="558"/>
    </row>
    <row r="72" spans="1:14" ht="15" customHeight="1" x14ac:dyDescent="0.2">
      <c r="A72" s="570">
        <f>A70+1</f>
        <v>25</v>
      </c>
      <c r="B72" s="575" t="s">
        <v>323</v>
      </c>
      <c r="C72" s="576" t="s">
        <v>105</v>
      </c>
      <c r="D72" s="570" t="s">
        <v>40</v>
      </c>
      <c r="E72" s="571">
        <v>80</v>
      </c>
      <c r="F72" s="623">
        <v>300</v>
      </c>
      <c r="G72" s="624">
        <f t="shared" si="21"/>
        <v>24000</v>
      </c>
      <c r="H72" s="574"/>
      <c r="I72" s="624"/>
      <c r="J72" s="578">
        <v>0</v>
      </c>
      <c r="K72" s="624">
        <f>ROUND(J72*E72,2)</f>
        <v>0</v>
      </c>
      <c r="L72" s="625">
        <f>G72+K72</f>
        <v>24000</v>
      </c>
      <c r="M72" s="624"/>
      <c r="N72" s="558"/>
    </row>
    <row r="73" spans="1:14" ht="15" customHeight="1" x14ac:dyDescent="0.2">
      <c r="A73" s="570">
        <f>A72+1</f>
        <v>26</v>
      </c>
      <c r="B73" s="575" t="s">
        <v>324</v>
      </c>
      <c r="C73" s="576" t="s">
        <v>107</v>
      </c>
      <c r="D73" s="570" t="s">
        <v>108</v>
      </c>
      <c r="E73" s="577">
        <v>0.5</v>
      </c>
      <c r="F73" s="623">
        <v>199039.2</v>
      </c>
      <c r="G73" s="624">
        <f t="shared" si="21"/>
        <v>99519.6</v>
      </c>
      <c r="H73" s="574"/>
      <c r="I73" s="624"/>
      <c r="J73" s="623">
        <v>199703.52</v>
      </c>
      <c r="K73" s="624">
        <f>ROUND(J73*E73,2)</f>
        <v>99851.76</v>
      </c>
      <c r="L73" s="625">
        <f>G73+K73</f>
        <v>199371.36</v>
      </c>
      <c r="M73" s="624"/>
      <c r="N73" s="558"/>
    </row>
    <row r="74" spans="1:14" ht="15" customHeight="1" x14ac:dyDescent="0.2">
      <c r="A74" s="570"/>
      <c r="B74" s="575"/>
      <c r="C74" s="569" t="s">
        <v>115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25.5" x14ac:dyDescent="0.2">
      <c r="A75" s="570">
        <f>A73+1</f>
        <v>27</v>
      </c>
      <c r="B75" s="575" t="s">
        <v>104</v>
      </c>
      <c r="C75" s="576" t="s">
        <v>116</v>
      </c>
      <c r="D75" s="570" t="s">
        <v>31</v>
      </c>
      <c r="E75" s="577">
        <v>72.349999999999994</v>
      </c>
      <c r="F75" s="623">
        <v>2237</v>
      </c>
      <c r="G75" s="624">
        <f t="shared" si="21"/>
        <v>161846.95000000001</v>
      </c>
      <c r="H75" s="574"/>
      <c r="I75" s="624"/>
      <c r="J75" s="578">
        <v>0</v>
      </c>
      <c r="K75" s="578">
        <f>ROUND(J75*E75,2)</f>
        <v>0</v>
      </c>
      <c r="L75" s="625">
        <f>G75+K75</f>
        <v>161846.95000000001</v>
      </c>
      <c r="M75" s="626" t="s">
        <v>508</v>
      </c>
      <c r="N75" s="558"/>
    </row>
    <row r="76" spans="1:14" ht="18.75" customHeight="1" x14ac:dyDescent="0.2">
      <c r="A76" s="570"/>
      <c r="B76" s="575"/>
      <c r="C76" s="569" t="s">
        <v>118</v>
      </c>
      <c r="D76" s="570"/>
      <c r="E76" s="571"/>
      <c r="F76" s="623"/>
      <c r="G76" s="624"/>
      <c r="H76" s="574"/>
      <c r="I76" s="624"/>
      <c r="J76" s="578"/>
      <c r="K76" s="578"/>
      <c r="L76" s="625"/>
      <c r="M76" s="626"/>
      <c r="N76" s="558"/>
    </row>
    <row r="77" spans="1:14" ht="21.75" customHeight="1" x14ac:dyDescent="0.2">
      <c r="A77" s="802">
        <f>A75+1</f>
        <v>28</v>
      </c>
      <c r="B77" s="803" t="s">
        <v>110</v>
      </c>
      <c r="C77" s="804" t="s">
        <v>573</v>
      </c>
      <c r="D77" s="802" t="s">
        <v>574</v>
      </c>
      <c r="E77" s="805">
        <v>336</v>
      </c>
      <c r="F77" s="806">
        <v>47</v>
      </c>
      <c r="G77" s="807">
        <f t="shared" si="21"/>
        <v>15792</v>
      </c>
      <c r="H77" s="808"/>
      <c r="I77" s="807"/>
      <c r="J77" s="809">
        <v>250</v>
      </c>
      <c r="K77" s="809">
        <f>ROUND(J77*E77,2)</f>
        <v>84000</v>
      </c>
      <c r="L77" s="810">
        <f>G77+K77</f>
        <v>99792</v>
      </c>
      <c r="M77" s="811"/>
      <c r="N77" s="558"/>
    </row>
    <row r="78" spans="1:14" ht="15" customHeight="1" x14ac:dyDescent="0.2">
      <c r="A78" s="550"/>
      <c r="B78" s="551" t="s">
        <v>419</v>
      </c>
      <c r="C78" s="552" t="s">
        <v>121</v>
      </c>
      <c r="D78" s="553"/>
      <c r="E78" s="554"/>
      <c r="F78" s="619"/>
      <c r="G78" s="620"/>
      <c r="H78" s="557"/>
      <c r="I78" s="620"/>
      <c r="J78" s="620"/>
      <c r="K78" s="620"/>
      <c r="L78" s="557"/>
      <c r="M78" s="620"/>
      <c r="N78" s="558"/>
    </row>
    <row r="79" spans="1:14" ht="15" customHeight="1" x14ac:dyDescent="0.2">
      <c r="A79" s="570"/>
      <c r="B79" s="568"/>
      <c r="C79" s="569" t="s">
        <v>94</v>
      </c>
      <c r="D79" s="570"/>
      <c r="E79" s="571"/>
      <c r="F79" s="623"/>
      <c r="G79" s="624"/>
      <c r="H79" s="574"/>
      <c r="I79" s="624"/>
      <c r="J79" s="624"/>
      <c r="K79" s="624"/>
      <c r="L79" s="574"/>
      <c r="M79" s="624"/>
      <c r="N79" s="558"/>
    </row>
    <row r="80" spans="1:14" ht="26.25" customHeight="1" x14ac:dyDescent="0.2">
      <c r="A80" s="570">
        <f>A77+1</f>
        <v>29</v>
      </c>
      <c r="B80" s="575" t="s">
        <v>124</v>
      </c>
      <c r="C80" s="576" t="s">
        <v>125</v>
      </c>
      <c r="D80" s="570" t="s">
        <v>31</v>
      </c>
      <c r="E80" s="577">
        <v>6.93</v>
      </c>
      <c r="F80" s="623">
        <v>1602.71</v>
      </c>
      <c r="G80" s="624">
        <f t="shared" ref="G80" si="22">ROUND(F80*E80,2)</f>
        <v>11106.78</v>
      </c>
      <c r="H80" s="574"/>
      <c r="I80" s="624"/>
      <c r="J80" s="578">
        <v>0</v>
      </c>
      <c r="K80" s="578">
        <f>ROUND(J80*E80,2)</f>
        <v>0</v>
      </c>
      <c r="L80" s="625">
        <f>G80+K80</f>
        <v>11106.78</v>
      </c>
      <c r="M80" s="626" t="s">
        <v>508</v>
      </c>
      <c r="N80" s="558"/>
    </row>
    <row r="81" spans="1:14" ht="19.5" customHeight="1" x14ac:dyDescent="0.2">
      <c r="A81" s="812">
        <f>A80+1</f>
        <v>30</v>
      </c>
      <c r="B81" s="813" t="s">
        <v>575</v>
      </c>
      <c r="C81" s="804" t="s">
        <v>257</v>
      </c>
      <c r="D81" s="812" t="s">
        <v>114</v>
      </c>
      <c r="E81" s="814">
        <v>0.27</v>
      </c>
      <c r="F81" s="814">
        <v>178277.59</v>
      </c>
      <c r="G81" s="814">
        <f>ROUND(F81*E81,2)</f>
        <v>48134.95</v>
      </c>
      <c r="H81" s="814"/>
      <c r="I81" s="814"/>
      <c r="J81" s="814">
        <v>349211.76</v>
      </c>
      <c r="K81" s="814">
        <f t="shared" ref="K81" si="23">ROUND(J81*E81,2)</f>
        <v>94287.18</v>
      </c>
      <c r="L81" s="814">
        <f t="shared" ref="L81" si="24">G81+K81</f>
        <v>142422.13</v>
      </c>
      <c r="M81" s="807"/>
      <c r="N81" s="558"/>
    </row>
    <row r="82" spans="1:14" ht="18" customHeight="1" x14ac:dyDescent="0.2">
      <c r="A82" s="570"/>
      <c r="B82" s="575"/>
      <c r="C82" s="569" t="s">
        <v>244</v>
      </c>
      <c r="D82" s="570"/>
      <c r="E82" s="577"/>
      <c r="F82" s="623"/>
      <c r="G82" s="624"/>
      <c r="H82" s="574"/>
      <c r="I82" s="624"/>
      <c r="J82" s="653"/>
      <c r="K82" s="624"/>
      <c r="L82" s="625"/>
      <c r="M82" s="624"/>
      <c r="N82" s="558"/>
    </row>
    <row r="83" spans="1:14" ht="25.5" x14ac:dyDescent="0.2">
      <c r="A83" s="570">
        <f>A81+1</f>
        <v>31</v>
      </c>
      <c r="B83" s="815" t="s">
        <v>576</v>
      </c>
      <c r="C83" s="576" t="s">
        <v>245</v>
      </c>
      <c r="D83" s="570" t="s">
        <v>114</v>
      </c>
      <c r="E83" s="577">
        <v>0.46</v>
      </c>
      <c r="F83" s="623">
        <v>102809.07</v>
      </c>
      <c r="G83" s="624">
        <f>ROUND(F83*E83,2)</f>
        <v>47292.17</v>
      </c>
      <c r="H83" s="574"/>
      <c r="I83" s="624"/>
      <c r="J83" s="623">
        <v>107173.16</v>
      </c>
      <c r="K83" s="624">
        <f t="shared" ref="K83:K86" si="25">ROUND(J83*E83,2)</f>
        <v>49299.65</v>
      </c>
      <c r="L83" s="625">
        <f t="shared" ref="L83:L86" si="26">G83+K83</f>
        <v>96591.82</v>
      </c>
      <c r="M83" s="626"/>
      <c r="N83" s="558"/>
    </row>
    <row r="84" spans="1:14" ht="38.25" x14ac:dyDescent="0.2">
      <c r="A84" s="570">
        <f>A83+1</f>
        <v>32</v>
      </c>
      <c r="B84" s="815" t="s">
        <v>577</v>
      </c>
      <c r="C84" s="576" t="s">
        <v>674</v>
      </c>
      <c r="D84" s="570" t="s">
        <v>132</v>
      </c>
      <c r="E84" s="577">
        <v>7</v>
      </c>
      <c r="F84" s="623">
        <v>542</v>
      </c>
      <c r="G84" s="624">
        <f>ROUND(F84*E84,2)</f>
        <v>3794</v>
      </c>
      <c r="H84" s="574"/>
      <c r="I84" s="624"/>
      <c r="J84" s="623">
        <v>993</v>
      </c>
      <c r="K84" s="624">
        <f t="shared" si="25"/>
        <v>6951</v>
      </c>
      <c r="L84" s="625">
        <f t="shared" si="26"/>
        <v>10745</v>
      </c>
      <c r="M84" s="624"/>
      <c r="N84" s="558"/>
    </row>
    <row r="85" spans="1:14" ht="25.5" x14ac:dyDescent="0.2">
      <c r="A85" s="570">
        <f>A84+1</f>
        <v>33</v>
      </c>
      <c r="B85" s="815" t="s">
        <v>579</v>
      </c>
      <c r="C85" s="576" t="s">
        <v>249</v>
      </c>
      <c r="D85" s="570" t="s">
        <v>114</v>
      </c>
      <c r="E85" s="577">
        <v>0.47</v>
      </c>
      <c r="F85" s="623">
        <v>85764</v>
      </c>
      <c r="G85" s="624">
        <f>ROUND(F85*E85,2)</f>
        <v>40309.08</v>
      </c>
      <c r="H85" s="574"/>
      <c r="I85" s="624"/>
      <c r="J85" s="653">
        <v>0</v>
      </c>
      <c r="K85" s="653">
        <f t="shared" si="25"/>
        <v>0</v>
      </c>
      <c r="L85" s="625">
        <f t="shared" si="26"/>
        <v>40309.08</v>
      </c>
      <c r="M85" s="626"/>
      <c r="N85" s="558"/>
    </row>
    <row r="86" spans="1:14" ht="25.5" x14ac:dyDescent="0.2">
      <c r="A86" s="570">
        <f>A85+1</f>
        <v>34</v>
      </c>
      <c r="B86" s="815" t="s">
        <v>580</v>
      </c>
      <c r="C86" s="576" t="s">
        <v>251</v>
      </c>
      <c r="D86" s="570" t="s">
        <v>31</v>
      </c>
      <c r="E86" s="577">
        <v>9.9</v>
      </c>
      <c r="F86" s="623">
        <v>1950</v>
      </c>
      <c r="G86" s="624">
        <f>ROUND(F86*E86,2)</f>
        <v>19305</v>
      </c>
      <c r="H86" s="574"/>
      <c r="I86" s="624"/>
      <c r="J86" s="623">
        <v>949</v>
      </c>
      <c r="K86" s="624">
        <f t="shared" si="25"/>
        <v>9395.1</v>
      </c>
      <c r="L86" s="625">
        <f t="shared" si="26"/>
        <v>28700.1</v>
      </c>
      <c r="M86" s="624"/>
      <c r="N86" s="558"/>
    </row>
    <row r="87" spans="1:14" ht="15" customHeight="1" x14ac:dyDescent="0.2">
      <c r="A87" s="550"/>
      <c r="B87" s="551" t="s">
        <v>422</v>
      </c>
      <c r="C87" s="552" t="s">
        <v>133</v>
      </c>
      <c r="D87" s="553"/>
      <c r="E87" s="554"/>
      <c r="F87" s="619"/>
      <c r="G87" s="620"/>
      <c r="H87" s="557"/>
      <c r="I87" s="620"/>
      <c r="J87" s="620"/>
      <c r="K87" s="620"/>
      <c r="L87" s="557"/>
      <c r="M87" s="620"/>
      <c r="N87" s="558"/>
    </row>
    <row r="88" spans="1:14" ht="25.5" x14ac:dyDescent="0.2">
      <c r="A88" s="570"/>
      <c r="B88" s="575"/>
      <c r="C88" s="569" t="s">
        <v>149</v>
      </c>
      <c r="D88" s="570"/>
      <c r="E88" s="577"/>
      <c r="F88" s="623"/>
      <c r="G88" s="624"/>
      <c r="H88" s="574"/>
      <c r="I88" s="624"/>
      <c r="J88" s="578"/>
      <c r="K88" s="624"/>
      <c r="L88" s="625"/>
      <c r="M88" s="624"/>
      <c r="N88" s="558"/>
    </row>
    <row r="89" spans="1:14" ht="38.25" x14ac:dyDescent="0.2">
      <c r="A89" s="570">
        <f>A86+1</f>
        <v>35</v>
      </c>
      <c r="B89" s="575" t="s">
        <v>152</v>
      </c>
      <c r="C89" s="576" t="s">
        <v>153</v>
      </c>
      <c r="D89" s="570" t="s">
        <v>154</v>
      </c>
      <c r="E89" s="577">
        <v>2</v>
      </c>
      <c r="F89" s="623">
        <v>48262.85</v>
      </c>
      <c r="G89" s="624">
        <f t="shared" ref="G89:G111" si="27">ROUND(F89*E89,2)</f>
        <v>96525.7</v>
      </c>
      <c r="H89" s="574"/>
      <c r="I89" s="624"/>
      <c r="J89" s="623">
        <v>8984.86</v>
      </c>
      <c r="K89" s="624">
        <f t="shared" ref="K89:K92" si="28">ROUND(J89*E89,2)</f>
        <v>17969.72</v>
      </c>
      <c r="L89" s="625">
        <f t="shared" ref="L89:L92" si="29">G89+K89</f>
        <v>114495.42</v>
      </c>
      <c r="M89" s="624"/>
      <c r="N89" s="558"/>
    </row>
    <row r="90" spans="1:14" ht="38.25" x14ac:dyDescent="0.2">
      <c r="A90" s="570">
        <f>A89+1</f>
        <v>36</v>
      </c>
      <c r="B90" s="575" t="s">
        <v>155</v>
      </c>
      <c r="C90" s="576" t="s">
        <v>156</v>
      </c>
      <c r="D90" s="570" t="s">
        <v>21</v>
      </c>
      <c r="E90" s="577">
        <v>7</v>
      </c>
      <c r="F90" s="623">
        <v>10080</v>
      </c>
      <c r="G90" s="624">
        <f t="shared" si="27"/>
        <v>70560</v>
      </c>
      <c r="H90" s="574"/>
      <c r="I90" s="624"/>
      <c r="J90" s="623">
        <v>22081.78</v>
      </c>
      <c r="K90" s="624">
        <f t="shared" si="28"/>
        <v>154572.46</v>
      </c>
      <c r="L90" s="625">
        <f t="shared" si="29"/>
        <v>225132.46</v>
      </c>
      <c r="M90" s="624"/>
      <c r="N90" s="558"/>
    </row>
    <row r="91" spans="1:14" ht="19.5" customHeight="1" x14ac:dyDescent="0.2">
      <c r="A91" s="570">
        <f>A90+1</f>
        <v>37</v>
      </c>
      <c r="B91" s="575" t="s">
        <v>179</v>
      </c>
      <c r="C91" s="576" t="s">
        <v>180</v>
      </c>
      <c r="D91" s="570" t="s">
        <v>21</v>
      </c>
      <c r="E91" s="577">
        <v>8</v>
      </c>
      <c r="F91" s="623">
        <v>10080</v>
      </c>
      <c r="G91" s="624">
        <f t="shared" si="27"/>
        <v>80640</v>
      </c>
      <c r="H91" s="574"/>
      <c r="I91" s="624"/>
      <c r="J91" s="623">
        <v>24686</v>
      </c>
      <c r="K91" s="624">
        <f t="shared" si="28"/>
        <v>197488</v>
      </c>
      <c r="L91" s="625">
        <f t="shared" si="29"/>
        <v>278128</v>
      </c>
      <c r="M91" s="624"/>
      <c r="N91" s="558"/>
    </row>
    <row r="92" spans="1:14" ht="19.5" customHeight="1" x14ac:dyDescent="0.2">
      <c r="A92" s="570">
        <f>A91+1</f>
        <v>38</v>
      </c>
      <c r="B92" s="575" t="s">
        <v>181</v>
      </c>
      <c r="C92" s="576" t="s">
        <v>182</v>
      </c>
      <c r="D92" s="570" t="s">
        <v>31</v>
      </c>
      <c r="E92" s="577">
        <v>15</v>
      </c>
      <c r="F92" s="623">
        <v>294</v>
      </c>
      <c r="G92" s="624">
        <f t="shared" si="27"/>
        <v>4410</v>
      </c>
      <c r="H92" s="574"/>
      <c r="I92" s="624"/>
      <c r="J92" s="623">
        <v>122</v>
      </c>
      <c r="K92" s="624">
        <f t="shared" si="28"/>
        <v>1830</v>
      </c>
      <c r="L92" s="625">
        <f t="shared" si="29"/>
        <v>6240</v>
      </c>
      <c r="M92" s="624"/>
      <c r="N92" s="558"/>
    </row>
    <row r="93" spans="1:14" ht="15" customHeight="1" x14ac:dyDescent="0.2">
      <c r="A93" s="570"/>
      <c r="B93" s="575"/>
      <c r="C93" s="569" t="s">
        <v>192</v>
      </c>
      <c r="D93" s="570"/>
      <c r="E93" s="577"/>
      <c r="F93" s="623"/>
      <c r="G93" s="624"/>
      <c r="H93" s="574"/>
      <c r="I93" s="624"/>
      <c r="J93" s="578"/>
      <c r="K93" s="624"/>
      <c r="L93" s="625"/>
      <c r="M93" s="624"/>
      <c r="N93" s="558"/>
    </row>
    <row r="94" spans="1:14" ht="25.5" x14ac:dyDescent="0.2">
      <c r="A94" s="570">
        <f>A92+1</f>
        <v>39</v>
      </c>
      <c r="B94" s="575" t="s">
        <v>195</v>
      </c>
      <c r="C94" s="576" t="s">
        <v>196</v>
      </c>
      <c r="D94" s="570" t="s">
        <v>31</v>
      </c>
      <c r="E94" s="577">
        <v>350</v>
      </c>
      <c r="F94" s="623">
        <v>1008</v>
      </c>
      <c r="G94" s="624">
        <f t="shared" si="27"/>
        <v>352800</v>
      </c>
      <c r="H94" s="574"/>
      <c r="I94" s="624"/>
      <c r="J94" s="623">
        <v>439.22</v>
      </c>
      <c r="K94" s="624">
        <f>ROUND(J94*E94,2)</f>
        <v>153727</v>
      </c>
      <c r="L94" s="625">
        <f>G94+K94</f>
        <v>506527</v>
      </c>
      <c r="M94" s="624"/>
      <c r="N94" s="558"/>
    </row>
    <row r="95" spans="1:14" ht="18.75" customHeight="1" x14ac:dyDescent="0.2">
      <c r="A95" s="570">
        <f>A94+1</f>
        <v>40</v>
      </c>
      <c r="B95" s="575" t="s">
        <v>197</v>
      </c>
      <c r="C95" s="576" t="s">
        <v>198</v>
      </c>
      <c r="D95" s="570" t="s">
        <v>31</v>
      </c>
      <c r="E95" s="577">
        <v>129</v>
      </c>
      <c r="F95" s="623">
        <v>240</v>
      </c>
      <c r="G95" s="624">
        <f t="shared" si="27"/>
        <v>30960</v>
      </c>
      <c r="H95" s="574"/>
      <c r="I95" s="624"/>
      <c r="J95" s="623">
        <v>201.6</v>
      </c>
      <c r="K95" s="624">
        <f>ROUND(J95*E95,2)</f>
        <v>26006.400000000001</v>
      </c>
      <c r="L95" s="625">
        <f>G95+K95</f>
        <v>56966.400000000001</v>
      </c>
      <c r="M95" s="624"/>
      <c r="N95" s="558"/>
    </row>
    <row r="96" spans="1:14" ht="25.5" x14ac:dyDescent="0.2">
      <c r="A96" s="570"/>
      <c r="B96" s="575"/>
      <c r="C96" s="569" t="s">
        <v>212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1.75" customHeight="1" x14ac:dyDescent="0.2">
      <c r="A97" s="570">
        <f>A95+1</f>
        <v>41</v>
      </c>
      <c r="B97" s="575" t="s">
        <v>213</v>
      </c>
      <c r="C97" s="576" t="s">
        <v>210</v>
      </c>
      <c r="D97" s="570" t="s">
        <v>21</v>
      </c>
      <c r="E97" s="577">
        <v>21.56</v>
      </c>
      <c r="F97" s="623">
        <v>14941.93</v>
      </c>
      <c r="G97" s="624">
        <f t="shared" si="27"/>
        <v>322148.01</v>
      </c>
      <c r="H97" s="574"/>
      <c r="I97" s="624"/>
      <c r="J97" s="578">
        <v>0</v>
      </c>
      <c r="K97" s="578">
        <f>ROUND(J97*E97,2)</f>
        <v>0</v>
      </c>
      <c r="L97" s="625">
        <f>G97+K97</f>
        <v>322148.01</v>
      </c>
      <c r="M97" s="624"/>
      <c r="N97" s="558"/>
    </row>
    <row r="98" spans="1:14" ht="25.5" x14ac:dyDescent="0.2">
      <c r="A98" s="570"/>
      <c r="B98" s="575"/>
      <c r="C98" s="569" t="s">
        <v>218</v>
      </c>
      <c r="D98" s="570"/>
      <c r="E98" s="577"/>
      <c r="F98" s="623"/>
      <c r="G98" s="624"/>
      <c r="H98" s="574"/>
      <c r="I98" s="624"/>
      <c r="J98" s="578"/>
      <c r="K98" s="624"/>
      <c r="L98" s="625"/>
      <c r="M98" s="624"/>
      <c r="N98" s="558"/>
    </row>
    <row r="99" spans="1:14" ht="17.25" customHeight="1" x14ac:dyDescent="0.2">
      <c r="A99" s="570">
        <f>A97+1</f>
        <v>42</v>
      </c>
      <c r="B99" s="575" t="s">
        <v>221</v>
      </c>
      <c r="C99" s="576" t="s">
        <v>222</v>
      </c>
      <c r="D99" s="570" t="s">
        <v>21</v>
      </c>
      <c r="E99" s="577">
        <v>0.4</v>
      </c>
      <c r="F99" s="623">
        <v>13197.92</v>
      </c>
      <c r="G99" s="624">
        <f t="shared" si="27"/>
        <v>5279.17</v>
      </c>
      <c r="H99" s="574"/>
      <c r="I99" s="624"/>
      <c r="J99" s="623">
        <v>19386.73</v>
      </c>
      <c r="K99" s="624">
        <f>ROUND(J99*E99,2)</f>
        <v>7754.69</v>
      </c>
      <c r="L99" s="625">
        <f>G99+K99</f>
        <v>13033.86</v>
      </c>
      <c r="M99" s="624"/>
      <c r="N99" s="558"/>
    </row>
    <row r="100" spans="1:14" ht="19.5" customHeight="1" x14ac:dyDescent="0.2">
      <c r="A100" s="570"/>
      <c r="B100" s="575"/>
      <c r="C100" s="569" t="s">
        <v>223</v>
      </c>
      <c r="D100" s="570"/>
      <c r="E100" s="577"/>
      <c r="F100" s="623"/>
      <c r="G100" s="624"/>
      <c r="H100" s="574"/>
      <c r="I100" s="624"/>
      <c r="J100" s="578"/>
      <c r="K100" s="624"/>
      <c r="L100" s="625"/>
      <c r="M100" s="624"/>
      <c r="N100" s="558"/>
    </row>
    <row r="101" spans="1:14" ht="19.5" customHeight="1" x14ac:dyDescent="0.2">
      <c r="A101" s="570">
        <f>A99+1</f>
        <v>43</v>
      </c>
      <c r="B101" s="575" t="s">
        <v>224</v>
      </c>
      <c r="C101" s="576" t="s">
        <v>225</v>
      </c>
      <c r="D101" s="570" t="s">
        <v>21</v>
      </c>
      <c r="E101" s="577">
        <v>10.26</v>
      </c>
      <c r="F101" s="623">
        <v>18884.77</v>
      </c>
      <c r="G101" s="624">
        <f t="shared" si="27"/>
        <v>193757.74</v>
      </c>
      <c r="H101" s="574"/>
      <c r="I101" s="624"/>
      <c r="J101" s="623">
        <v>20566.990000000002</v>
      </c>
      <c r="K101" s="624">
        <f>ROUND(J101*E101,2)</f>
        <v>211017.32</v>
      </c>
      <c r="L101" s="625">
        <f>G101+K101</f>
        <v>404775.06</v>
      </c>
      <c r="M101" s="624"/>
      <c r="N101" s="558"/>
    </row>
    <row r="102" spans="1:14" ht="25.5" x14ac:dyDescent="0.2">
      <c r="A102" s="570"/>
      <c r="B102" s="575"/>
      <c r="C102" s="569" t="s">
        <v>226</v>
      </c>
      <c r="D102" s="570"/>
      <c r="E102" s="577"/>
      <c r="F102" s="623"/>
      <c r="G102" s="624"/>
      <c r="H102" s="574"/>
      <c r="I102" s="624"/>
      <c r="J102" s="578"/>
      <c r="K102" s="624"/>
      <c r="L102" s="625"/>
      <c r="M102" s="624"/>
      <c r="N102" s="558"/>
    </row>
    <row r="103" spans="1:14" ht="25.5" x14ac:dyDescent="0.2">
      <c r="A103" s="570">
        <f>A101+1</f>
        <v>44</v>
      </c>
      <c r="B103" s="575" t="s">
        <v>227</v>
      </c>
      <c r="C103" s="576" t="s">
        <v>228</v>
      </c>
      <c r="D103" s="570" t="s">
        <v>21</v>
      </c>
      <c r="E103" s="577">
        <v>12.28</v>
      </c>
      <c r="F103" s="623">
        <v>52459</v>
      </c>
      <c r="G103" s="624">
        <f t="shared" si="27"/>
        <v>644196.52</v>
      </c>
      <c r="H103" s="574"/>
      <c r="I103" s="624"/>
      <c r="J103" s="578">
        <v>0</v>
      </c>
      <c r="K103" s="578">
        <f>ROUND(J103*E103,2)</f>
        <v>0</v>
      </c>
      <c r="L103" s="625">
        <f t="shared" ref="L103:L107" si="30">G103+K103</f>
        <v>644196.52</v>
      </c>
      <c r="M103" s="624"/>
      <c r="N103" s="558"/>
    </row>
    <row r="104" spans="1:14" ht="12.75" x14ac:dyDescent="0.2">
      <c r="A104" s="570">
        <f>A103+1</f>
        <v>45</v>
      </c>
      <c r="B104" s="575" t="s">
        <v>326</v>
      </c>
      <c r="C104" s="576" t="s">
        <v>230</v>
      </c>
      <c r="D104" s="570" t="s">
        <v>21</v>
      </c>
      <c r="E104" s="577">
        <v>13.11</v>
      </c>
      <c r="F104" s="623">
        <v>2132.4299999999998</v>
      </c>
      <c r="G104" s="624">
        <f t="shared" si="27"/>
        <v>27956.16</v>
      </c>
      <c r="H104" s="574"/>
      <c r="I104" s="624"/>
      <c r="J104" s="578">
        <v>0</v>
      </c>
      <c r="K104" s="578">
        <f>ROUND(J104*E104,2)</f>
        <v>0</v>
      </c>
      <c r="L104" s="625">
        <f t="shared" si="30"/>
        <v>27956.16</v>
      </c>
      <c r="M104" s="624"/>
      <c r="N104" s="558"/>
    </row>
    <row r="105" spans="1:14" ht="12.75" x14ac:dyDescent="0.2">
      <c r="A105" s="570">
        <f t="shared" ref="A105:A107" si="31">A104+1</f>
        <v>46</v>
      </c>
      <c r="B105" s="575" t="s">
        <v>327</v>
      </c>
      <c r="C105" s="576" t="s">
        <v>232</v>
      </c>
      <c r="D105" s="570" t="s">
        <v>21</v>
      </c>
      <c r="E105" s="577">
        <v>1.93</v>
      </c>
      <c r="F105" s="623">
        <v>12589.77</v>
      </c>
      <c r="G105" s="624">
        <f t="shared" si="27"/>
        <v>24298.26</v>
      </c>
      <c r="H105" s="574"/>
      <c r="I105" s="624"/>
      <c r="J105" s="623">
        <v>10882.34</v>
      </c>
      <c r="K105" s="624">
        <f t="shared" ref="K105:K107" si="32">ROUND(J105*E105,2)</f>
        <v>21002.92</v>
      </c>
      <c r="L105" s="625">
        <f t="shared" si="30"/>
        <v>45301.179999999993</v>
      </c>
      <c r="M105" s="624"/>
      <c r="N105" s="558"/>
    </row>
    <row r="106" spans="1:14" ht="12.75" x14ac:dyDescent="0.2">
      <c r="A106" s="570">
        <f t="shared" si="31"/>
        <v>47</v>
      </c>
      <c r="B106" s="575" t="s">
        <v>229</v>
      </c>
      <c r="C106" s="576" t="s">
        <v>241</v>
      </c>
      <c r="D106" s="570" t="s">
        <v>132</v>
      </c>
      <c r="E106" s="577">
        <v>13</v>
      </c>
      <c r="F106" s="623">
        <v>3616.24</v>
      </c>
      <c r="G106" s="624">
        <f t="shared" si="27"/>
        <v>47011.12</v>
      </c>
      <c r="H106" s="574"/>
      <c r="I106" s="624"/>
      <c r="J106" s="623">
        <v>7454.24</v>
      </c>
      <c r="K106" s="624">
        <f t="shared" si="32"/>
        <v>96905.12</v>
      </c>
      <c r="L106" s="625">
        <f t="shared" si="30"/>
        <v>143916.24</v>
      </c>
      <c r="M106" s="624"/>
      <c r="N106" s="558"/>
    </row>
    <row r="107" spans="1:14" ht="25.5" x14ac:dyDescent="0.2">
      <c r="A107" s="570">
        <f t="shared" si="31"/>
        <v>48</v>
      </c>
      <c r="B107" s="575" t="s">
        <v>332</v>
      </c>
      <c r="C107" s="576" t="s">
        <v>243</v>
      </c>
      <c r="D107" s="570" t="s">
        <v>114</v>
      </c>
      <c r="E107" s="577">
        <v>6.03</v>
      </c>
      <c r="F107" s="623">
        <v>56255.34</v>
      </c>
      <c r="G107" s="624">
        <f t="shared" si="27"/>
        <v>339219.7</v>
      </c>
      <c r="H107" s="574"/>
      <c r="I107" s="624"/>
      <c r="J107" s="623">
        <v>203332.81</v>
      </c>
      <c r="K107" s="624">
        <f t="shared" si="32"/>
        <v>1226096.8400000001</v>
      </c>
      <c r="L107" s="625">
        <f t="shared" si="30"/>
        <v>1565316.54</v>
      </c>
      <c r="M107" s="624"/>
      <c r="N107" s="558"/>
    </row>
    <row r="108" spans="1:14" ht="31.5" customHeight="1" x14ac:dyDescent="0.2">
      <c r="A108" s="802"/>
      <c r="B108" s="813"/>
      <c r="C108" s="816" t="s">
        <v>582</v>
      </c>
      <c r="D108" s="802"/>
      <c r="E108" s="817"/>
      <c r="F108" s="806"/>
      <c r="G108" s="807"/>
      <c r="H108" s="808"/>
      <c r="I108" s="807"/>
      <c r="J108" s="806"/>
      <c r="K108" s="807"/>
      <c r="L108" s="810"/>
      <c r="M108" s="807"/>
      <c r="N108" s="558"/>
    </row>
    <row r="109" spans="1:14" ht="19.5" customHeight="1" x14ac:dyDescent="0.2">
      <c r="A109" s="802">
        <f>A107+1</f>
        <v>49</v>
      </c>
      <c r="B109" s="813" t="s">
        <v>252</v>
      </c>
      <c r="C109" s="804" t="s">
        <v>583</v>
      </c>
      <c r="D109" s="802" t="s">
        <v>132</v>
      </c>
      <c r="E109" s="817">
        <v>1</v>
      </c>
      <c r="F109" s="806">
        <v>45000</v>
      </c>
      <c r="G109" s="807">
        <f t="shared" si="27"/>
        <v>45000</v>
      </c>
      <c r="H109" s="808"/>
      <c r="I109" s="807"/>
      <c r="J109" s="809">
        <v>0</v>
      </c>
      <c r="K109" s="809">
        <f t="shared" ref="K109:K111" si="33">ROUND(J109*E109,2)</f>
        <v>0</v>
      </c>
      <c r="L109" s="810">
        <f t="shared" ref="L109:L111" si="34">G109+K109</f>
        <v>45000</v>
      </c>
      <c r="M109" s="807"/>
      <c r="N109" s="558"/>
    </row>
    <row r="110" spans="1:14" ht="19.5" customHeight="1" x14ac:dyDescent="0.2">
      <c r="A110" s="802">
        <f>A109+1</f>
        <v>50</v>
      </c>
      <c r="B110" s="813" t="s">
        <v>254</v>
      </c>
      <c r="C110" s="804" t="s">
        <v>584</v>
      </c>
      <c r="D110" s="802" t="s">
        <v>97</v>
      </c>
      <c r="E110" s="817">
        <v>1.52</v>
      </c>
      <c r="F110" s="806">
        <v>90500</v>
      </c>
      <c r="G110" s="807">
        <f t="shared" si="27"/>
        <v>137560</v>
      </c>
      <c r="H110" s="808"/>
      <c r="I110" s="807"/>
      <c r="J110" s="806">
        <v>161855</v>
      </c>
      <c r="K110" s="807">
        <f t="shared" si="33"/>
        <v>246019.6</v>
      </c>
      <c r="L110" s="810">
        <f t="shared" si="34"/>
        <v>383579.6</v>
      </c>
      <c r="M110" s="807"/>
      <c r="N110" s="558"/>
    </row>
    <row r="111" spans="1:14" ht="18" customHeight="1" x14ac:dyDescent="0.2">
      <c r="A111" s="802">
        <f t="shared" ref="A111" si="35">A110+1</f>
        <v>51</v>
      </c>
      <c r="B111" s="813" t="s">
        <v>256</v>
      </c>
      <c r="C111" s="804" t="s">
        <v>585</v>
      </c>
      <c r="D111" s="802" t="s">
        <v>40</v>
      </c>
      <c r="E111" s="817">
        <v>2</v>
      </c>
      <c r="F111" s="806">
        <v>22500</v>
      </c>
      <c r="G111" s="807">
        <f t="shared" si="27"/>
        <v>45000</v>
      </c>
      <c r="H111" s="808"/>
      <c r="I111" s="807"/>
      <c r="J111" s="809">
        <v>0</v>
      </c>
      <c r="K111" s="809">
        <f t="shared" si="33"/>
        <v>0</v>
      </c>
      <c r="L111" s="810">
        <f t="shared" si="34"/>
        <v>45000</v>
      </c>
      <c r="M111" s="807"/>
      <c r="N111" s="558"/>
    </row>
    <row r="112" spans="1:14" ht="18.75" customHeight="1" x14ac:dyDescent="0.2">
      <c r="A112" s="802"/>
      <c r="B112" s="813"/>
      <c r="C112" s="816" t="s">
        <v>588</v>
      </c>
      <c r="D112" s="802"/>
      <c r="E112" s="817"/>
      <c r="F112" s="806"/>
      <c r="G112" s="807"/>
      <c r="H112" s="808"/>
      <c r="I112" s="807"/>
      <c r="J112" s="806"/>
      <c r="K112" s="807"/>
      <c r="L112" s="810"/>
      <c r="M112" s="807"/>
      <c r="N112" s="558"/>
    </row>
    <row r="113" spans="1:14" ht="18.75" customHeight="1" x14ac:dyDescent="0.2">
      <c r="A113" s="802">
        <f>A111+1</f>
        <v>52</v>
      </c>
      <c r="B113" s="813" t="s">
        <v>266</v>
      </c>
      <c r="C113" s="804" t="s">
        <v>589</v>
      </c>
      <c r="D113" s="802" t="s">
        <v>574</v>
      </c>
      <c r="E113" s="818">
        <v>5</v>
      </c>
      <c r="F113" s="806">
        <v>2400</v>
      </c>
      <c r="G113" s="807">
        <f>ROUND(F113*E113,2)</f>
        <v>12000</v>
      </c>
      <c r="H113" s="808"/>
      <c r="I113" s="807"/>
      <c r="J113" s="809">
        <v>0</v>
      </c>
      <c r="K113" s="807">
        <f t="shared" ref="K113:K115" si="36">ROUND(J113*E113,2)</f>
        <v>0</v>
      </c>
      <c r="L113" s="810">
        <f t="shared" ref="L113:L115" si="37">G113+K113</f>
        <v>12000</v>
      </c>
      <c r="M113" s="807"/>
      <c r="N113" s="558"/>
    </row>
    <row r="114" spans="1:14" ht="18.75" customHeight="1" x14ac:dyDescent="0.2">
      <c r="A114" s="802">
        <f>A113+1</f>
        <v>53</v>
      </c>
      <c r="B114" s="813" t="s">
        <v>267</v>
      </c>
      <c r="C114" s="804" t="s">
        <v>590</v>
      </c>
      <c r="D114" s="802" t="s">
        <v>31</v>
      </c>
      <c r="E114" s="818">
        <v>2</v>
      </c>
      <c r="F114" s="806">
        <v>1048</v>
      </c>
      <c r="G114" s="807">
        <f>ROUND(F114*E114,2)</f>
        <v>2096</v>
      </c>
      <c r="H114" s="808"/>
      <c r="I114" s="807"/>
      <c r="J114" s="806">
        <v>116.01</v>
      </c>
      <c r="K114" s="807">
        <f t="shared" si="36"/>
        <v>232.02</v>
      </c>
      <c r="L114" s="810">
        <f t="shared" si="37"/>
        <v>2328.02</v>
      </c>
      <c r="M114" s="807"/>
      <c r="N114" s="558"/>
    </row>
    <row r="115" spans="1:14" ht="18.75" customHeight="1" x14ac:dyDescent="0.2">
      <c r="A115" s="802">
        <f>A114+1</f>
        <v>54</v>
      </c>
      <c r="B115" s="813" t="s">
        <v>269</v>
      </c>
      <c r="C115" s="804" t="s">
        <v>591</v>
      </c>
      <c r="D115" s="802" t="s">
        <v>31</v>
      </c>
      <c r="E115" s="818">
        <v>2</v>
      </c>
      <c r="F115" s="806">
        <v>1987</v>
      </c>
      <c r="G115" s="807">
        <f>ROUND(F115*E115,2)</f>
        <v>3974</v>
      </c>
      <c r="H115" s="808"/>
      <c r="I115" s="807"/>
      <c r="J115" s="809">
        <v>0</v>
      </c>
      <c r="K115" s="807">
        <f t="shared" si="36"/>
        <v>0</v>
      </c>
      <c r="L115" s="810">
        <f t="shared" si="37"/>
        <v>3974</v>
      </c>
      <c r="M115" s="807"/>
      <c r="N115" s="558"/>
    </row>
    <row r="116" spans="1:14" ht="18.75" customHeight="1" x14ac:dyDescent="0.2">
      <c r="A116" s="802"/>
      <c r="B116" s="813"/>
      <c r="C116" s="816" t="s">
        <v>592</v>
      </c>
      <c r="D116" s="802"/>
      <c r="E116" s="818"/>
      <c r="F116" s="806"/>
      <c r="G116" s="807"/>
      <c r="H116" s="808"/>
      <c r="I116" s="807"/>
      <c r="J116" s="806"/>
      <c r="K116" s="807"/>
      <c r="L116" s="810"/>
      <c r="M116" s="807"/>
      <c r="N116" s="558"/>
    </row>
    <row r="117" spans="1:14" ht="18.75" customHeight="1" x14ac:dyDescent="0.2">
      <c r="A117" s="802">
        <f>A115+1</f>
        <v>55</v>
      </c>
      <c r="B117" s="813" t="s">
        <v>271</v>
      </c>
      <c r="C117" s="804" t="s">
        <v>675</v>
      </c>
      <c r="D117" s="802" t="s">
        <v>31</v>
      </c>
      <c r="E117" s="818">
        <v>212.88</v>
      </c>
      <c r="F117" s="806">
        <v>350</v>
      </c>
      <c r="G117" s="807">
        <f>ROUND(F117*E117,2)</f>
        <v>74508</v>
      </c>
      <c r="H117" s="808"/>
      <c r="I117" s="807"/>
      <c r="J117" s="806">
        <v>100</v>
      </c>
      <c r="K117" s="807">
        <f>ROUND(J117*E117,2)</f>
        <v>21288</v>
      </c>
      <c r="L117" s="810">
        <f>G117+K117</f>
        <v>95796</v>
      </c>
      <c r="M117" s="807"/>
      <c r="N117" s="558"/>
    </row>
    <row r="118" spans="1:14" ht="24" hidden="1" customHeight="1" x14ac:dyDescent="0.2">
      <c r="A118" s="645"/>
      <c r="B118" s="646"/>
      <c r="C118" s="652"/>
      <c r="D118" s="645"/>
      <c r="E118" s="647"/>
      <c r="F118" s="648"/>
      <c r="G118" s="649"/>
      <c r="H118" s="650"/>
      <c r="I118" s="649"/>
      <c r="J118" s="648"/>
      <c r="K118" s="649"/>
      <c r="L118" s="651"/>
      <c r="M118" s="649"/>
      <c r="N118" s="558"/>
    </row>
    <row r="119" spans="1:14" ht="18" hidden="1" customHeight="1" x14ac:dyDescent="0.2">
      <c r="A119" s="645"/>
      <c r="B119" s="646"/>
      <c r="C119" s="652"/>
      <c r="D119" s="645"/>
      <c r="E119" s="647"/>
      <c r="F119" s="648"/>
      <c r="G119" s="649"/>
      <c r="H119" s="650"/>
      <c r="I119" s="649"/>
      <c r="J119" s="648"/>
      <c r="K119" s="649"/>
      <c r="L119" s="651"/>
      <c r="M119" s="649"/>
      <c r="N119" s="558"/>
    </row>
    <row r="120" spans="1:14" ht="18" hidden="1" customHeight="1" x14ac:dyDescent="0.2">
      <c r="A120" s="645"/>
      <c r="B120" s="646"/>
      <c r="C120" s="652"/>
      <c r="D120" s="645"/>
      <c r="E120" s="647"/>
      <c r="F120" s="648"/>
      <c r="G120" s="649"/>
      <c r="H120" s="650"/>
      <c r="I120" s="649"/>
      <c r="J120" s="648"/>
      <c r="K120" s="649"/>
      <c r="L120" s="651"/>
      <c r="M120" s="649"/>
      <c r="N120" s="558"/>
    </row>
    <row r="121" spans="1:14" ht="18" hidden="1" customHeight="1" x14ac:dyDescent="0.2">
      <c r="A121" s="645"/>
      <c r="B121" s="646"/>
      <c r="C121" s="652"/>
      <c r="D121" s="645"/>
      <c r="E121" s="647"/>
      <c r="F121" s="648"/>
      <c r="G121" s="649"/>
      <c r="H121" s="650"/>
      <c r="I121" s="649"/>
      <c r="J121" s="648"/>
      <c r="K121" s="649"/>
      <c r="L121" s="651"/>
      <c r="M121" s="649"/>
      <c r="N121" s="558"/>
    </row>
    <row r="122" spans="1:14" ht="19.5" customHeight="1" x14ac:dyDescent="0.2">
      <c r="A122" s="1118" t="s">
        <v>540</v>
      </c>
      <c r="B122" s="1119"/>
      <c r="C122" s="1119"/>
      <c r="D122" s="1119"/>
      <c r="E122" s="1119"/>
      <c r="F122" s="1119"/>
      <c r="G122" s="1119"/>
      <c r="H122" s="1119"/>
      <c r="I122" s="1119"/>
      <c r="J122" s="1119"/>
      <c r="K122" s="1119"/>
      <c r="L122" s="631">
        <f>SUM(L29:L121)</f>
        <v>6867695.7599999988</v>
      </c>
      <c r="M122" s="588"/>
    </row>
    <row r="123" spans="1:14" ht="19.5" customHeight="1" x14ac:dyDescent="0.2">
      <c r="A123" s="1120" t="s">
        <v>366</v>
      </c>
      <c r="B123" s="1121"/>
      <c r="C123" s="1121"/>
      <c r="D123" s="1121"/>
      <c r="E123" s="1121"/>
      <c r="F123" s="1121"/>
      <c r="G123" s="1121"/>
      <c r="H123" s="1121"/>
      <c r="I123" s="1121"/>
      <c r="J123" s="1121"/>
      <c r="K123" s="1121"/>
      <c r="L123" s="589">
        <f>ROUND(L122/120*20,2)</f>
        <v>1144615.96</v>
      </c>
      <c r="M123" s="590"/>
    </row>
    <row r="124" spans="1:14" ht="12.75" customHeight="1" x14ac:dyDescent="0.25">
      <c r="A124" s="591"/>
      <c r="B124" s="591"/>
      <c r="C124" s="591"/>
      <c r="D124" s="592"/>
      <c r="E124" s="593"/>
      <c r="F124" s="593"/>
      <c r="G124" s="594"/>
      <c r="H124" s="595"/>
      <c r="I124" s="594"/>
      <c r="J124" s="595"/>
      <c r="K124" s="594"/>
      <c r="L124" s="596"/>
      <c r="M124" s="594"/>
    </row>
    <row r="125" spans="1:14" x14ac:dyDescent="0.25">
      <c r="A125" s="591"/>
      <c r="B125" s="591"/>
      <c r="C125" s="597" t="s">
        <v>541</v>
      </c>
      <c r="D125" s="592"/>
      <c r="E125" s="593"/>
      <c r="F125" s="593"/>
      <c r="G125" s="594"/>
      <c r="H125" s="595"/>
      <c r="I125" s="594"/>
      <c r="J125" s="595"/>
      <c r="K125" s="594"/>
      <c r="L125" s="596"/>
      <c r="M125" s="594"/>
    </row>
    <row r="126" spans="1:14" x14ac:dyDescent="0.25">
      <c r="A126" s="591"/>
      <c r="B126" s="591"/>
      <c r="C126" s="597"/>
      <c r="D126" s="592"/>
      <c r="E126" s="593"/>
      <c r="F126" s="593"/>
      <c r="G126" s="594"/>
      <c r="H126" s="595"/>
      <c r="I126" s="594"/>
      <c r="J126" s="595"/>
      <c r="K126" s="594"/>
      <c r="L126" s="596"/>
      <c r="M126" s="594"/>
    </row>
    <row r="127" spans="1:14" x14ac:dyDescent="0.25">
      <c r="A127" s="598"/>
      <c r="B127" s="598"/>
      <c r="C127" s="597" t="s">
        <v>280</v>
      </c>
      <c r="D127" s="599" t="s">
        <v>542</v>
      </c>
      <c r="E127" s="600"/>
      <c r="F127" s="598"/>
      <c r="G127" s="598"/>
      <c r="H127" s="598"/>
      <c r="I127" s="600"/>
      <c r="J127" s="598"/>
      <c r="K127" s="600"/>
      <c r="L127" s="601"/>
      <c r="M127" s="600"/>
    </row>
    <row r="128" spans="1:14" ht="35.25" customHeight="1" x14ac:dyDescent="0.25">
      <c r="A128" s="598"/>
      <c r="B128" s="598"/>
      <c r="C128" s="1122" t="s">
        <v>501</v>
      </c>
      <c r="D128" s="1122"/>
      <c r="E128" s="602"/>
      <c r="F128" s="602"/>
      <c r="G128" s="602"/>
      <c r="H128" s="602"/>
      <c r="I128" s="1114" t="s">
        <v>517</v>
      </c>
      <c r="J128" s="1114"/>
      <c r="K128" s="1114"/>
      <c r="L128" s="1114"/>
      <c r="M128" s="600"/>
    </row>
    <row r="129" spans="1:16142" ht="12.75" x14ac:dyDescent="0.2">
      <c r="A129" s="507"/>
      <c r="B129" s="507"/>
      <c r="C129" s="507"/>
      <c r="D129" s="603"/>
      <c r="E129" s="604"/>
      <c r="F129" s="604"/>
      <c r="G129" s="604"/>
      <c r="H129" s="605" t="s">
        <v>498</v>
      </c>
      <c r="I129" s="1115" t="s">
        <v>499</v>
      </c>
      <c r="J129" s="1115"/>
      <c r="K129" s="1115"/>
      <c r="L129" s="1115"/>
      <c r="M129" s="531"/>
    </row>
    <row r="130" spans="1:16142" ht="12.75" x14ac:dyDescent="0.2">
      <c r="A130" s="507"/>
      <c r="B130" s="507"/>
      <c r="C130" s="606" t="s">
        <v>375</v>
      </c>
      <c r="D130" s="507"/>
      <c r="E130" s="507"/>
      <c r="F130" s="507"/>
      <c r="G130" s="507"/>
      <c r="H130" s="507"/>
      <c r="I130" s="531"/>
      <c r="J130" s="507"/>
      <c r="K130" s="531"/>
      <c r="L130" s="507"/>
      <c r="M130" s="531"/>
    </row>
    <row r="131" spans="1:16142" ht="10.5" customHeight="1" x14ac:dyDescent="0.2">
      <c r="A131" s="507"/>
      <c r="B131" s="507"/>
      <c r="C131" s="606"/>
      <c r="D131" s="507"/>
      <c r="E131" s="507"/>
      <c r="F131" s="507"/>
      <c r="G131" s="507"/>
      <c r="H131" s="507"/>
      <c r="I131" s="531"/>
      <c r="J131" s="507"/>
      <c r="K131" s="531"/>
      <c r="L131" s="507"/>
      <c r="M131" s="531"/>
    </row>
    <row r="132" spans="1:16142" ht="14.25" x14ac:dyDescent="0.2">
      <c r="A132" s="507"/>
      <c r="B132" s="507"/>
      <c r="C132" s="597" t="s">
        <v>543</v>
      </c>
      <c r="D132" s="507"/>
      <c r="E132" s="507"/>
      <c r="F132" s="507"/>
      <c r="G132" s="507"/>
      <c r="H132" s="507"/>
      <c r="I132" s="531"/>
      <c r="J132" s="507"/>
      <c r="K132" s="531"/>
      <c r="L132" s="507"/>
      <c r="M132" s="531"/>
    </row>
    <row r="133" spans="1:16142" ht="14.25" x14ac:dyDescent="0.2">
      <c r="A133" s="507"/>
      <c r="B133" s="507"/>
      <c r="C133" s="597"/>
      <c r="D133" s="507"/>
      <c r="E133" s="507"/>
      <c r="F133" s="507"/>
      <c r="G133" s="507"/>
      <c r="H133" s="507"/>
      <c r="I133" s="531"/>
      <c r="J133" s="507"/>
      <c r="K133" s="531"/>
      <c r="L133" s="507"/>
      <c r="M133" s="531"/>
    </row>
    <row r="134" spans="1:16142" s="546" customFormat="1" x14ac:dyDescent="0.25">
      <c r="A134" s="597"/>
      <c r="B134" s="597"/>
      <c r="C134" s="597" t="s">
        <v>279</v>
      </c>
      <c r="D134" s="592"/>
      <c r="E134" s="593"/>
      <c r="F134" s="593"/>
      <c r="G134" s="593"/>
      <c r="H134" s="595"/>
      <c r="I134" s="594"/>
      <c r="J134" s="595"/>
      <c r="K134" s="594"/>
      <c r="L134" s="596"/>
      <c r="M134" s="607"/>
      <c r="O134" s="545"/>
      <c r="P134" s="545"/>
      <c r="Q134" s="545"/>
      <c r="R134" s="545"/>
      <c r="S134" s="545"/>
      <c r="T134" s="545"/>
      <c r="U134" s="545"/>
      <c r="V134" s="545"/>
      <c r="W134" s="545"/>
      <c r="X134" s="545"/>
      <c r="Y134" s="545"/>
      <c r="Z134" s="545"/>
      <c r="AA134" s="545"/>
      <c r="AB134" s="545"/>
      <c r="AC134" s="545"/>
      <c r="AD134" s="545"/>
      <c r="AE134" s="545"/>
      <c r="AF134" s="545"/>
      <c r="AG134" s="545"/>
      <c r="AH134" s="545"/>
      <c r="AI134" s="545"/>
      <c r="AJ134" s="545"/>
      <c r="AK134" s="545"/>
      <c r="AL134" s="545"/>
      <c r="AM134" s="545"/>
      <c r="AN134" s="545"/>
      <c r="AO134" s="545"/>
      <c r="AP134" s="545"/>
      <c r="AQ134" s="545"/>
      <c r="AR134" s="545"/>
      <c r="AS134" s="545"/>
      <c r="AT134" s="545"/>
      <c r="AU134" s="545"/>
      <c r="AV134" s="545"/>
      <c r="AW134" s="545"/>
      <c r="AX134" s="545"/>
      <c r="AY134" s="545"/>
      <c r="AZ134" s="545"/>
      <c r="BA134" s="545"/>
      <c r="BB134" s="545"/>
      <c r="BC134" s="545"/>
      <c r="BD134" s="545"/>
      <c r="BE134" s="545"/>
      <c r="BF134" s="545"/>
      <c r="BG134" s="545"/>
      <c r="BH134" s="545"/>
      <c r="BI134" s="545"/>
      <c r="BJ134" s="545"/>
      <c r="BK134" s="545"/>
      <c r="BL134" s="545"/>
      <c r="BM134" s="545"/>
      <c r="BN134" s="545"/>
      <c r="BO134" s="545"/>
      <c r="BP134" s="545"/>
      <c r="BQ134" s="545"/>
      <c r="BR134" s="545"/>
      <c r="BS134" s="545"/>
      <c r="BT134" s="545"/>
      <c r="BU134" s="545"/>
      <c r="BV134" s="545"/>
      <c r="BW134" s="545"/>
      <c r="BX134" s="545"/>
      <c r="BY134" s="545"/>
      <c r="BZ134" s="545"/>
      <c r="CA134" s="545"/>
      <c r="CB134" s="545"/>
      <c r="CC134" s="545"/>
      <c r="CD134" s="545"/>
      <c r="CE134" s="545"/>
      <c r="CF134" s="545"/>
      <c r="CG134" s="545"/>
      <c r="CH134" s="545"/>
      <c r="CI134" s="545"/>
      <c r="CJ134" s="545"/>
      <c r="CK134" s="545"/>
      <c r="CL134" s="545"/>
      <c r="CM134" s="545"/>
      <c r="CN134" s="545"/>
      <c r="CO134" s="545"/>
      <c r="CP134" s="545"/>
      <c r="CQ134" s="545"/>
      <c r="CR134" s="545"/>
      <c r="CS134" s="545"/>
      <c r="CT134" s="545"/>
      <c r="CU134" s="545"/>
      <c r="CV134" s="545"/>
      <c r="CW134" s="545"/>
      <c r="CX134" s="545"/>
      <c r="CY134" s="545"/>
      <c r="CZ134" s="545"/>
      <c r="DA134" s="545"/>
      <c r="DB134" s="545"/>
      <c r="DC134" s="545"/>
      <c r="DD134" s="545"/>
      <c r="DE134" s="545"/>
      <c r="DF134" s="545"/>
      <c r="DG134" s="545"/>
      <c r="DH134" s="545"/>
      <c r="DI134" s="545"/>
      <c r="DJ134" s="545"/>
      <c r="DK134" s="545"/>
      <c r="DL134" s="545"/>
      <c r="DM134" s="545"/>
      <c r="DN134" s="545"/>
      <c r="DO134" s="545"/>
      <c r="DP134" s="545"/>
      <c r="DQ134" s="545"/>
      <c r="DR134" s="545"/>
      <c r="DS134" s="545"/>
      <c r="DT134" s="545"/>
      <c r="DU134" s="545"/>
      <c r="DV134" s="545"/>
      <c r="DW134" s="545"/>
      <c r="DX134" s="545"/>
      <c r="DY134" s="545"/>
      <c r="DZ134" s="545"/>
      <c r="EA134" s="545"/>
      <c r="EB134" s="545"/>
      <c r="EC134" s="545"/>
      <c r="ED134" s="545"/>
      <c r="EE134" s="545"/>
      <c r="EF134" s="545"/>
      <c r="EG134" s="545"/>
      <c r="EH134" s="545"/>
      <c r="EI134" s="545"/>
      <c r="EJ134" s="545"/>
      <c r="EK134" s="545"/>
      <c r="EL134" s="545"/>
      <c r="EM134" s="545"/>
      <c r="EN134" s="545"/>
      <c r="EO134" s="545"/>
      <c r="EP134" s="545"/>
      <c r="EQ134" s="545"/>
      <c r="ER134" s="545"/>
      <c r="ES134" s="545"/>
      <c r="ET134" s="545"/>
      <c r="EU134" s="545"/>
      <c r="EV134" s="545"/>
      <c r="EW134" s="545"/>
      <c r="EX134" s="545"/>
      <c r="EY134" s="545"/>
      <c r="EZ134" s="545"/>
      <c r="FA134" s="545"/>
      <c r="FB134" s="545"/>
      <c r="FC134" s="545"/>
      <c r="FD134" s="545"/>
      <c r="FE134" s="545"/>
      <c r="FF134" s="545"/>
      <c r="FG134" s="545"/>
      <c r="FH134" s="545"/>
      <c r="FI134" s="545"/>
      <c r="FJ134" s="545"/>
      <c r="FK134" s="545"/>
      <c r="FL134" s="545"/>
      <c r="FM134" s="545"/>
      <c r="FN134" s="545"/>
      <c r="FO134" s="545"/>
      <c r="FP134" s="545"/>
      <c r="FQ134" s="545"/>
      <c r="FR134" s="545"/>
      <c r="FS134" s="545"/>
      <c r="FT134" s="545"/>
      <c r="FU134" s="545"/>
      <c r="FV134" s="545"/>
      <c r="FW134" s="545"/>
      <c r="FX134" s="545"/>
      <c r="FY134" s="545"/>
      <c r="FZ134" s="545"/>
      <c r="GA134" s="545"/>
      <c r="GB134" s="545"/>
      <c r="GC134" s="545"/>
      <c r="GD134" s="545"/>
      <c r="GE134" s="545"/>
      <c r="GF134" s="545"/>
      <c r="GG134" s="545"/>
      <c r="GH134" s="545"/>
      <c r="GI134" s="545"/>
      <c r="GJ134" s="545"/>
      <c r="GK134" s="545"/>
      <c r="GL134" s="545"/>
      <c r="GM134" s="545"/>
      <c r="GN134" s="545"/>
      <c r="GO134" s="545"/>
      <c r="GP134" s="545"/>
      <c r="GQ134" s="545"/>
      <c r="GR134" s="545"/>
      <c r="GS134" s="545"/>
      <c r="GT134" s="545"/>
      <c r="GU134" s="545"/>
      <c r="GV134" s="545"/>
      <c r="GW134" s="545"/>
      <c r="GX134" s="545"/>
      <c r="GY134" s="545"/>
      <c r="GZ134" s="545"/>
      <c r="HA134" s="545"/>
      <c r="HB134" s="545"/>
      <c r="HC134" s="545"/>
      <c r="HD134" s="545"/>
      <c r="HE134" s="545"/>
      <c r="HF134" s="545"/>
      <c r="HG134" s="545"/>
      <c r="HH134" s="545"/>
      <c r="HI134" s="545"/>
      <c r="HJ134" s="545"/>
      <c r="HK134" s="545"/>
      <c r="HL134" s="545"/>
      <c r="HM134" s="545"/>
      <c r="HN134" s="545"/>
      <c r="HO134" s="545"/>
      <c r="HP134" s="545"/>
      <c r="HQ134" s="545"/>
      <c r="HR134" s="545"/>
      <c r="HS134" s="545"/>
      <c r="HT134" s="545"/>
      <c r="HU134" s="545"/>
      <c r="HV134" s="545"/>
      <c r="HW134" s="545"/>
      <c r="HX134" s="545"/>
      <c r="HY134" s="545"/>
      <c r="HZ134" s="545"/>
      <c r="IA134" s="545"/>
      <c r="IB134" s="545"/>
      <c r="IC134" s="545"/>
      <c r="ID134" s="545"/>
      <c r="IE134" s="545"/>
      <c r="IF134" s="545"/>
      <c r="IG134" s="545"/>
      <c r="IH134" s="545"/>
      <c r="II134" s="545"/>
      <c r="IJ134" s="545"/>
      <c r="IK134" s="545"/>
      <c r="IL134" s="545"/>
      <c r="IM134" s="545"/>
      <c r="IN134" s="545"/>
      <c r="IO134" s="545"/>
      <c r="IP134" s="545"/>
      <c r="IQ134" s="545"/>
      <c r="IR134" s="545"/>
      <c r="IS134" s="545"/>
      <c r="IT134" s="545"/>
      <c r="IU134" s="545"/>
      <c r="IV134" s="545"/>
      <c r="IW134" s="545"/>
      <c r="IX134" s="545"/>
      <c r="IY134" s="545"/>
      <c r="IZ134" s="545"/>
      <c r="JA134" s="545"/>
      <c r="JB134" s="545"/>
      <c r="JC134" s="545"/>
      <c r="JD134" s="545"/>
      <c r="JE134" s="545"/>
      <c r="JF134" s="545"/>
      <c r="JG134" s="545"/>
      <c r="JH134" s="545"/>
      <c r="JI134" s="545"/>
      <c r="JJ134" s="545"/>
      <c r="JK134" s="545"/>
      <c r="JL134" s="545"/>
      <c r="JM134" s="545"/>
      <c r="JN134" s="545"/>
      <c r="JO134" s="545"/>
      <c r="JP134" s="545"/>
      <c r="JQ134" s="545"/>
      <c r="JR134" s="545"/>
      <c r="JS134" s="545"/>
      <c r="JT134" s="545"/>
      <c r="JU134" s="545"/>
      <c r="JV134" s="545"/>
      <c r="JW134" s="545"/>
      <c r="JX134" s="545"/>
      <c r="JY134" s="545"/>
      <c r="JZ134" s="545"/>
      <c r="KA134" s="545"/>
      <c r="KB134" s="545"/>
      <c r="KC134" s="545"/>
      <c r="KD134" s="545"/>
      <c r="KE134" s="545"/>
      <c r="KF134" s="545"/>
      <c r="KG134" s="545"/>
      <c r="KH134" s="545"/>
      <c r="KI134" s="545"/>
      <c r="KJ134" s="545"/>
      <c r="KK134" s="545"/>
      <c r="KL134" s="545"/>
      <c r="KM134" s="545"/>
      <c r="KN134" s="545"/>
      <c r="KO134" s="545"/>
      <c r="KP134" s="545"/>
      <c r="KQ134" s="545"/>
      <c r="KR134" s="545"/>
      <c r="KS134" s="545"/>
      <c r="KT134" s="545"/>
      <c r="KU134" s="545"/>
      <c r="KV134" s="545"/>
      <c r="KW134" s="545"/>
      <c r="KX134" s="545"/>
      <c r="KY134" s="545"/>
      <c r="KZ134" s="545"/>
      <c r="LA134" s="545"/>
      <c r="LB134" s="545"/>
      <c r="LC134" s="545"/>
      <c r="LD134" s="545"/>
      <c r="LE134" s="545"/>
      <c r="LF134" s="545"/>
      <c r="LG134" s="545"/>
      <c r="LH134" s="545"/>
      <c r="LI134" s="545"/>
      <c r="LJ134" s="545"/>
      <c r="LK134" s="545"/>
      <c r="LL134" s="545"/>
      <c r="LM134" s="545"/>
      <c r="LN134" s="545"/>
      <c r="LO134" s="545"/>
      <c r="LP134" s="545"/>
      <c r="LQ134" s="545"/>
      <c r="LR134" s="545"/>
      <c r="LS134" s="545"/>
      <c r="LT134" s="545"/>
      <c r="LU134" s="545"/>
      <c r="LV134" s="545"/>
      <c r="LW134" s="545"/>
      <c r="LX134" s="545"/>
      <c r="LY134" s="545"/>
      <c r="LZ134" s="545"/>
      <c r="MA134" s="545"/>
      <c r="MB134" s="545"/>
      <c r="MC134" s="545"/>
      <c r="MD134" s="545"/>
      <c r="ME134" s="545"/>
      <c r="MF134" s="545"/>
      <c r="MG134" s="545"/>
      <c r="MH134" s="545"/>
      <c r="MI134" s="545"/>
      <c r="MJ134" s="545"/>
      <c r="MK134" s="545"/>
      <c r="ML134" s="545"/>
      <c r="MM134" s="545"/>
      <c r="MN134" s="545"/>
      <c r="MO134" s="545"/>
      <c r="MP134" s="545"/>
      <c r="MQ134" s="545"/>
      <c r="MR134" s="545"/>
      <c r="MS134" s="545"/>
      <c r="MT134" s="545"/>
      <c r="MU134" s="545"/>
      <c r="MV134" s="545"/>
      <c r="MW134" s="545"/>
      <c r="MX134" s="545"/>
      <c r="MY134" s="545"/>
      <c r="MZ134" s="545"/>
      <c r="NA134" s="545"/>
      <c r="NB134" s="545"/>
      <c r="NC134" s="545"/>
      <c r="ND134" s="545"/>
      <c r="NE134" s="545"/>
      <c r="NF134" s="545"/>
      <c r="NG134" s="545"/>
      <c r="NH134" s="545"/>
      <c r="NI134" s="545"/>
      <c r="NJ134" s="545"/>
      <c r="NK134" s="545"/>
      <c r="NL134" s="545"/>
      <c r="NM134" s="545"/>
      <c r="NN134" s="545"/>
      <c r="NO134" s="545"/>
      <c r="NP134" s="545"/>
      <c r="NQ134" s="545"/>
      <c r="NR134" s="545"/>
      <c r="NS134" s="545"/>
      <c r="NT134" s="545"/>
      <c r="NU134" s="545"/>
      <c r="NV134" s="545"/>
      <c r="NW134" s="545"/>
      <c r="NX134" s="545"/>
      <c r="NY134" s="545"/>
      <c r="NZ134" s="545"/>
      <c r="OA134" s="545"/>
      <c r="OB134" s="545"/>
      <c r="OC134" s="545"/>
      <c r="OD134" s="545"/>
      <c r="OE134" s="545"/>
      <c r="OF134" s="545"/>
      <c r="OG134" s="545"/>
      <c r="OH134" s="545"/>
      <c r="OI134" s="545"/>
      <c r="OJ134" s="545"/>
      <c r="OK134" s="545"/>
      <c r="OL134" s="545"/>
      <c r="OM134" s="545"/>
      <c r="ON134" s="545"/>
      <c r="OO134" s="545"/>
      <c r="OP134" s="545"/>
      <c r="OQ134" s="545"/>
      <c r="OR134" s="545"/>
      <c r="OS134" s="545"/>
      <c r="OT134" s="545"/>
      <c r="OU134" s="545"/>
      <c r="OV134" s="545"/>
      <c r="OW134" s="545"/>
      <c r="OX134" s="545"/>
      <c r="OY134" s="545"/>
      <c r="OZ134" s="545"/>
      <c r="PA134" s="545"/>
      <c r="PB134" s="545"/>
      <c r="PC134" s="545"/>
      <c r="PD134" s="545"/>
      <c r="PE134" s="545"/>
      <c r="PF134" s="545"/>
      <c r="PG134" s="545"/>
      <c r="PH134" s="545"/>
      <c r="PI134" s="545"/>
      <c r="PJ134" s="545"/>
      <c r="PK134" s="545"/>
      <c r="PL134" s="545"/>
      <c r="PM134" s="545"/>
      <c r="PN134" s="545"/>
      <c r="PO134" s="545"/>
      <c r="PP134" s="545"/>
      <c r="PQ134" s="545"/>
      <c r="PR134" s="545"/>
      <c r="PS134" s="545"/>
      <c r="PT134" s="545"/>
      <c r="PU134" s="545"/>
      <c r="PV134" s="545"/>
      <c r="PW134" s="545"/>
      <c r="PX134" s="545"/>
      <c r="PY134" s="545"/>
      <c r="PZ134" s="545"/>
      <c r="QA134" s="545"/>
      <c r="QB134" s="545"/>
      <c r="QC134" s="545"/>
      <c r="QD134" s="545"/>
      <c r="QE134" s="545"/>
      <c r="QF134" s="545"/>
      <c r="QG134" s="545"/>
      <c r="QH134" s="545"/>
      <c r="QI134" s="545"/>
      <c r="QJ134" s="545"/>
      <c r="QK134" s="545"/>
      <c r="QL134" s="545"/>
      <c r="QM134" s="545"/>
      <c r="QN134" s="545"/>
      <c r="QO134" s="545"/>
      <c r="QP134" s="545"/>
      <c r="QQ134" s="545"/>
      <c r="QR134" s="545"/>
      <c r="QS134" s="545"/>
      <c r="QT134" s="545"/>
      <c r="QU134" s="545"/>
      <c r="QV134" s="545"/>
      <c r="QW134" s="545"/>
      <c r="QX134" s="545"/>
      <c r="QY134" s="545"/>
      <c r="QZ134" s="545"/>
      <c r="RA134" s="545"/>
      <c r="RB134" s="545"/>
      <c r="RC134" s="545"/>
      <c r="RD134" s="545"/>
      <c r="RE134" s="545"/>
      <c r="RF134" s="545"/>
      <c r="RG134" s="545"/>
      <c r="RH134" s="545"/>
      <c r="RI134" s="545"/>
      <c r="RJ134" s="545"/>
      <c r="RK134" s="545"/>
      <c r="RL134" s="545"/>
      <c r="RM134" s="545"/>
      <c r="RN134" s="545"/>
      <c r="RO134" s="545"/>
      <c r="RP134" s="545"/>
      <c r="RQ134" s="545"/>
      <c r="RR134" s="545"/>
      <c r="RS134" s="545"/>
      <c r="RT134" s="545"/>
      <c r="RU134" s="545"/>
      <c r="RV134" s="545"/>
      <c r="RW134" s="545"/>
      <c r="RX134" s="545"/>
      <c r="RY134" s="545"/>
      <c r="RZ134" s="545"/>
      <c r="SA134" s="545"/>
      <c r="SB134" s="545"/>
      <c r="SC134" s="545"/>
      <c r="SD134" s="545"/>
      <c r="SE134" s="545"/>
      <c r="SF134" s="545"/>
      <c r="SG134" s="545"/>
      <c r="SH134" s="545"/>
      <c r="SI134" s="545"/>
      <c r="SJ134" s="545"/>
      <c r="SK134" s="545"/>
      <c r="SL134" s="545"/>
      <c r="SM134" s="545"/>
      <c r="SN134" s="545"/>
      <c r="SO134" s="545"/>
      <c r="SP134" s="545"/>
      <c r="SQ134" s="545"/>
      <c r="SR134" s="545"/>
      <c r="SS134" s="545"/>
      <c r="ST134" s="545"/>
      <c r="SU134" s="545"/>
      <c r="SV134" s="545"/>
      <c r="SW134" s="545"/>
      <c r="SX134" s="545"/>
      <c r="SY134" s="545"/>
      <c r="SZ134" s="545"/>
      <c r="TA134" s="545"/>
      <c r="TB134" s="545"/>
      <c r="TC134" s="545"/>
      <c r="TD134" s="545"/>
      <c r="TE134" s="545"/>
      <c r="TF134" s="545"/>
      <c r="TG134" s="545"/>
      <c r="TH134" s="545"/>
      <c r="TI134" s="545"/>
      <c r="TJ134" s="545"/>
      <c r="TK134" s="545"/>
      <c r="TL134" s="545"/>
      <c r="TM134" s="545"/>
      <c r="TN134" s="545"/>
      <c r="TO134" s="545"/>
      <c r="TP134" s="545"/>
      <c r="TQ134" s="545"/>
      <c r="TR134" s="545"/>
      <c r="TS134" s="545"/>
      <c r="TT134" s="545"/>
      <c r="TU134" s="545"/>
      <c r="TV134" s="545"/>
      <c r="TW134" s="545"/>
      <c r="TX134" s="545"/>
      <c r="TY134" s="545"/>
      <c r="TZ134" s="545"/>
      <c r="UA134" s="545"/>
      <c r="UB134" s="545"/>
      <c r="UC134" s="545"/>
      <c r="UD134" s="545"/>
      <c r="UE134" s="545"/>
      <c r="UF134" s="545"/>
      <c r="UG134" s="545"/>
      <c r="UH134" s="545"/>
      <c r="UI134" s="545"/>
      <c r="UJ134" s="545"/>
      <c r="UK134" s="545"/>
      <c r="UL134" s="545"/>
      <c r="UM134" s="545"/>
      <c r="UN134" s="545"/>
      <c r="UO134" s="545"/>
      <c r="UP134" s="545"/>
      <c r="UQ134" s="545"/>
      <c r="UR134" s="545"/>
      <c r="US134" s="545"/>
      <c r="UT134" s="545"/>
      <c r="UU134" s="545"/>
      <c r="UV134" s="545"/>
      <c r="UW134" s="545"/>
      <c r="UX134" s="545"/>
      <c r="UY134" s="545"/>
      <c r="UZ134" s="545"/>
      <c r="VA134" s="545"/>
      <c r="VB134" s="545"/>
      <c r="VC134" s="545"/>
      <c r="VD134" s="545"/>
      <c r="VE134" s="545"/>
      <c r="VF134" s="545"/>
      <c r="VG134" s="545"/>
      <c r="VH134" s="545"/>
      <c r="VI134" s="545"/>
      <c r="VJ134" s="545"/>
      <c r="VK134" s="545"/>
      <c r="VL134" s="545"/>
      <c r="VM134" s="545"/>
      <c r="VN134" s="545"/>
      <c r="VO134" s="545"/>
      <c r="VP134" s="545"/>
      <c r="VQ134" s="545"/>
      <c r="VR134" s="545"/>
      <c r="VS134" s="545"/>
      <c r="VT134" s="545"/>
      <c r="VU134" s="545"/>
      <c r="VV134" s="545"/>
      <c r="VW134" s="545"/>
      <c r="VX134" s="545"/>
      <c r="VY134" s="545"/>
      <c r="VZ134" s="545"/>
      <c r="WA134" s="545"/>
      <c r="WB134" s="545"/>
      <c r="WC134" s="545"/>
      <c r="WD134" s="545"/>
      <c r="WE134" s="545"/>
      <c r="WF134" s="545"/>
      <c r="WG134" s="545"/>
      <c r="WH134" s="545"/>
      <c r="WI134" s="545"/>
      <c r="WJ134" s="545"/>
      <c r="WK134" s="545"/>
      <c r="WL134" s="545"/>
      <c r="WM134" s="545"/>
      <c r="WN134" s="545"/>
      <c r="WO134" s="545"/>
      <c r="WP134" s="545"/>
      <c r="WQ134" s="545"/>
      <c r="WR134" s="545"/>
      <c r="WS134" s="545"/>
      <c r="WT134" s="545"/>
      <c r="WU134" s="545"/>
      <c r="WV134" s="545"/>
      <c r="WW134" s="545"/>
      <c r="WX134" s="545"/>
      <c r="WY134" s="545"/>
      <c r="WZ134" s="545"/>
      <c r="XA134" s="545"/>
      <c r="XB134" s="545"/>
      <c r="XC134" s="545"/>
      <c r="XD134" s="545"/>
      <c r="XE134" s="545"/>
      <c r="XF134" s="545"/>
      <c r="XG134" s="545"/>
      <c r="XH134" s="545"/>
      <c r="XI134" s="545"/>
      <c r="XJ134" s="545"/>
      <c r="XK134" s="545"/>
      <c r="XL134" s="545"/>
      <c r="XM134" s="545"/>
      <c r="XN134" s="545"/>
      <c r="XO134" s="545"/>
      <c r="XP134" s="545"/>
      <c r="XQ134" s="545"/>
      <c r="XR134" s="545"/>
      <c r="XS134" s="545"/>
      <c r="XT134" s="545"/>
      <c r="XU134" s="545"/>
      <c r="XV134" s="545"/>
      <c r="XW134" s="545"/>
      <c r="XX134" s="545"/>
      <c r="XY134" s="545"/>
      <c r="XZ134" s="545"/>
      <c r="YA134" s="545"/>
      <c r="YB134" s="545"/>
      <c r="YC134" s="545"/>
      <c r="YD134" s="545"/>
      <c r="YE134" s="545"/>
      <c r="YF134" s="545"/>
      <c r="YG134" s="545"/>
      <c r="YH134" s="545"/>
      <c r="YI134" s="545"/>
      <c r="YJ134" s="545"/>
      <c r="YK134" s="545"/>
      <c r="YL134" s="545"/>
      <c r="YM134" s="545"/>
      <c r="YN134" s="545"/>
      <c r="YO134" s="545"/>
      <c r="YP134" s="545"/>
      <c r="YQ134" s="545"/>
      <c r="YR134" s="545"/>
      <c r="YS134" s="545"/>
      <c r="YT134" s="545"/>
      <c r="YU134" s="545"/>
      <c r="YV134" s="545"/>
      <c r="YW134" s="545"/>
      <c r="YX134" s="545"/>
      <c r="YY134" s="545"/>
      <c r="YZ134" s="545"/>
      <c r="ZA134" s="545"/>
      <c r="ZB134" s="545"/>
      <c r="ZC134" s="545"/>
      <c r="ZD134" s="545"/>
      <c r="ZE134" s="545"/>
      <c r="ZF134" s="545"/>
      <c r="ZG134" s="545"/>
      <c r="ZH134" s="545"/>
      <c r="ZI134" s="545"/>
      <c r="ZJ134" s="545"/>
      <c r="ZK134" s="545"/>
      <c r="ZL134" s="545"/>
      <c r="ZM134" s="545"/>
      <c r="ZN134" s="545"/>
      <c r="ZO134" s="545"/>
      <c r="ZP134" s="545"/>
      <c r="ZQ134" s="545"/>
      <c r="ZR134" s="545"/>
      <c r="ZS134" s="545"/>
      <c r="ZT134" s="545"/>
      <c r="ZU134" s="545"/>
      <c r="ZV134" s="545"/>
      <c r="ZW134" s="545"/>
      <c r="ZX134" s="545"/>
      <c r="ZY134" s="545"/>
      <c r="ZZ134" s="545"/>
      <c r="AAA134" s="545"/>
      <c r="AAB134" s="545"/>
      <c r="AAC134" s="545"/>
      <c r="AAD134" s="545"/>
      <c r="AAE134" s="545"/>
      <c r="AAF134" s="545"/>
      <c r="AAG134" s="545"/>
      <c r="AAH134" s="545"/>
      <c r="AAI134" s="545"/>
      <c r="AAJ134" s="545"/>
      <c r="AAK134" s="545"/>
      <c r="AAL134" s="545"/>
      <c r="AAM134" s="545"/>
      <c r="AAN134" s="545"/>
      <c r="AAO134" s="545"/>
      <c r="AAP134" s="545"/>
      <c r="AAQ134" s="545"/>
      <c r="AAR134" s="545"/>
      <c r="AAS134" s="545"/>
      <c r="AAT134" s="545"/>
      <c r="AAU134" s="545"/>
      <c r="AAV134" s="545"/>
      <c r="AAW134" s="545"/>
      <c r="AAX134" s="545"/>
      <c r="AAY134" s="545"/>
      <c r="AAZ134" s="545"/>
      <c r="ABA134" s="545"/>
      <c r="ABB134" s="545"/>
      <c r="ABC134" s="545"/>
      <c r="ABD134" s="545"/>
      <c r="ABE134" s="545"/>
      <c r="ABF134" s="545"/>
      <c r="ABG134" s="545"/>
      <c r="ABH134" s="545"/>
      <c r="ABI134" s="545"/>
      <c r="ABJ134" s="545"/>
      <c r="ABK134" s="545"/>
      <c r="ABL134" s="545"/>
      <c r="ABM134" s="545"/>
      <c r="ABN134" s="545"/>
      <c r="ABO134" s="545"/>
      <c r="ABP134" s="545"/>
      <c r="ABQ134" s="545"/>
      <c r="ABR134" s="545"/>
      <c r="ABS134" s="545"/>
      <c r="ABT134" s="545"/>
      <c r="ABU134" s="545"/>
      <c r="ABV134" s="545"/>
      <c r="ABW134" s="545"/>
      <c r="ABX134" s="545"/>
      <c r="ABY134" s="545"/>
      <c r="ABZ134" s="545"/>
      <c r="ACA134" s="545"/>
      <c r="ACB134" s="545"/>
      <c r="ACC134" s="545"/>
      <c r="ACD134" s="545"/>
      <c r="ACE134" s="545"/>
      <c r="ACF134" s="545"/>
      <c r="ACG134" s="545"/>
      <c r="ACH134" s="545"/>
      <c r="ACI134" s="545"/>
      <c r="ACJ134" s="545"/>
      <c r="ACK134" s="545"/>
      <c r="ACL134" s="545"/>
      <c r="ACM134" s="545"/>
      <c r="ACN134" s="545"/>
      <c r="ACO134" s="545"/>
      <c r="ACP134" s="545"/>
      <c r="ACQ134" s="545"/>
      <c r="ACR134" s="545"/>
      <c r="ACS134" s="545"/>
      <c r="ACT134" s="545"/>
      <c r="ACU134" s="545"/>
      <c r="ACV134" s="545"/>
      <c r="ACW134" s="545"/>
      <c r="ACX134" s="545"/>
      <c r="ACY134" s="545"/>
      <c r="ACZ134" s="545"/>
      <c r="ADA134" s="545"/>
      <c r="ADB134" s="545"/>
      <c r="ADC134" s="545"/>
      <c r="ADD134" s="545"/>
      <c r="ADE134" s="545"/>
      <c r="ADF134" s="545"/>
      <c r="ADG134" s="545"/>
      <c r="ADH134" s="545"/>
      <c r="ADI134" s="545"/>
      <c r="ADJ134" s="545"/>
      <c r="ADK134" s="545"/>
      <c r="ADL134" s="545"/>
      <c r="ADM134" s="545"/>
      <c r="ADN134" s="545"/>
      <c r="ADO134" s="545"/>
      <c r="ADP134" s="545"/>
      <c r="ADQ134" s="545"/>
      <c r="ADR134" s="545"/>
      <c r="ADS134" s="545"/>
      <c r="ADT134" s="545"/>
      <c r="ADU134" s="545"/>
      <c r="ADV134" s="545"/>
      <c r="ADW134" s="545"/>
      <c r="ADX134" s="545"/>
      <c r="ADY134" s="545"/>
      <c r="ADZ134" s="545"/>
      <c r="AEA134" s="545"/>
      <c r="AEB134" s="545"/>
      <c r="AEC134" s="545"/>
      <c r="AED134" s="545"/>
      <c r="AEE134" s="545"/>
      <c r="AEF134" s="545"/>
      <c r="AEG134" s="545"/>
      <c r="AEH134" s="545"/>
      <c r="AEI134" s="545"/>
      <c r="AEJ134" s="545"/>
      <c r="AEK134" s="545"/>
      <c r="AEL134" s="545"/>
      <c r="AEM134" s="545"/>
      <c r="AEN134" s="545"/>
      <c r="AEO134" s="545"/>
      <c r="AEP134" s="545"/>
      <c r="AEQ134" s="545"/>
      <c r="AER134" s="545"/>
      <c r="AES134" s="545"/>
      <c r="AET134" s="545"/>
      <c r="AEU134" s="545"/>
      <c r="AEV134" s="545"/>
      <c r="AEW134" s="545"/>
      <c r="AEX134" s="545"/>
      <c r="AEY134" s="545"/>
      <c r="AEZ134" s="545"/>
      <c r="AFA134" s="545"/>
      <c r="AFB134" s="545"/>
      <c r="AFC134" s="545"/>
      <c r="AFD134" s="545"/>
      <c r="AFE134" s="545"/>
      <c r="AFF134" s="545"/>
      <c r="AFG134" s="545"/>
      <c r="AFH134" s="545"/>
      <c r="AFI134" s="545"/>
      <c r="AFJ134" s="545"/>
      <c r="AFK134" s="545"/>
      <c r="AFL134" s="545"/>
      <c r="AFM134" s="545"/>
      <c r="AFN134" s="545"/>
      <c r="AFO134" s="545"/>
      <c r="AFP134" s="545"/>
      <c r="AFQ134" s="545"/>
      <c r="AFR134" s="545"/>
      <c r="AFS134" s="545"/>
      <c r="AFT134" s="545"/>
      <c r="AFU134" s="545"/>
      <c r="AFV134" s="545"/>
      <c r="AFW134" s="545"/>
      <c r="AFX134" s="545"/>
      <c r="AFY134" s="545"/>
      <c r="AFZ134" s="545"/>
      <c r="AGA134" s="545"/>
      <c r="AGB134" s="545"/>
      <c r="AGC134" s="545"/>
      <c r="AGD134" s="545"/>
      <c r="AGE134" s="545"/>
      <c r="AGF134" s="545"/>
      <c r="AGG134" s="545"/>
      <c r="AGH134" s="545"/>
      <c r="AGI134" s="545"/>
      <c r="AGJ134" s="545"/>
      <c r="AGK134" s="545"/>
      <c r="AGL134" s="545"/>
      <c r="AGM134" s="545"/>
      <c r="AGN134" s="545"/>
      <c r="AGO134" s="545"/>
      <c r="AGP134" s="545"/>
      <c r="AGQ134" s="545"/>
      <c r="AGR134" s="545"/>
      <c r="AGS134" s="545"/>
      <c r="AGT134" s="545"/>
      <c r="AGU134" s="545"/>
      <c r="AGV134" s="545"/>
      <c r="AGW134" s="545"/>
      <c r="AGX134" s="545"/>
      <c r="AGY134" s="545"/>
      <c r="AGZ134" s="545"/>
      <c r="AHA134" s="545"/>
      <c r="AHB134" s="545"/>
      <c r="AHC134" s="545"/>
      <c r="AHD134" s="545"/>
      <c r="AHE134" s="545"/>
      <c r="AHF134" s="545"/>
      <c r="AHG134" s="545"/>
      <c r="AHH134" s="545"/>
      <c r="AHI134" s="545"/>
      <c r="AHJ134" s="545"/>
      <c r="AHK134" s="545"/>
      <c r="AHL134" s="545"/>
      <c r="AHM134" s="545"/>
      <c r="AHN134" s="545"/>
      <c r="AHO134" s="545"/>
      <c r="AHP134" s="545"/>
      <c r="AHQ134" s="545"/>
      <c r="AHR134" s="545"/>
      <c r="AHS134" s="545"/>
      <c r="AHT134" s="545"/>
      <c r="AHU134" s="545"/>
      <c r="AHV134" s="545"/>
      <c r="AHW134" s="545"/>
      <c r="AHX134" s="545"/>
      <c r="AHY134" s="545"/>
      <c r="AHZ134" s="545"/>
      <c r="AIA134" s="545"/>
      <c r="AIB134" s="545"/>
      <c r="AIC134" s="545"/>
      <c r="AID134" s="545"/>
      <c r="AIE134" s="545"/>
      <c r="AIF134" s="545"/>
      <c r="AIG134" s="545"/>
      <c r="AIH134" s="545"/>
      <c r="AII134" s="545"/>
      <c r="AIJ134" s="545"/>
      <c r="AIK134" s="545"/>
      <c r="AIL134" s="545"/>
      <c r="AIM134" s="545"/>
      <c r="AIN134" s="545"/>
      <c r="AIO134" s="545"/>
      <c r="AIP134" s="545"/>
      <c r="AIQ134" s="545"/>
      <c r="AIR134" s="545"/>
      <c r="AIS134" s="545"/>
      <c r="AIT134" s="545"/>
      <c r="AIU134" s="545"/>
      <c r="AIV134" s="545"/>
      <c r="AIW134" s="545"/>
      <c r="AIX134" s="545"/>
      <c r="AIY134" s="545"/>
      <c r="AIZ134" s="545"/>
      <c r="AJA134" s="545"/>
      <c r="AJB134" s="545"/>
      <c r="AJC134" s="545"/>
      <c r="AJD134" s="545"/>
      <c r="AJE134" s="545"/>
      <c r="AJF134" s="545"/>
      <c r="AJG134" s="545"/>
      <c r="AJH134" s="545"/>
      <c r="AJI134" s="545"/>
      <c r="AJJ134" s="545"/>
      <c r="AJK134" s="545"/>
      <c r="AJL134" s="545"/>
      <c r="AJM134" s="545"/>
      <c r="AJN134" s="545"/>
      <c r="AJO134" s="545"/>
      <c r="AJP134" s="545"/>
      <c r="AJQ134" s="545"/>
      <c r="AJR134" s="545"/>
      <c r="AJS134" s="545"/>
      <c r="AJT134" s="545"/>
      <c r="AJU134" s="545"/>
      <c r="AJV134" s="545"/>
      <c r="AJW134" s="545"/>
      <c r="AJX134" s="545"/>
      <c r="AJY134" s="545"/>
      <c r="AJZ134" s="545"/>
      <c r="AKA134" s="545"/>
      <c r="AKB134" s="545"/>
      <c r="AKC134" s="545"/>
      <c r="AKD134" s="545"/>
      <c r="AKE134" s="545"/>
      <c r="AKF134" s="545"/>
      <c r="AKG134" s="545"/>
      <c r="AKH134" s="545"/>
      <c r="AKI134" s="545"/>
      <c r="AKJ134" s="545"/>
      <c r="AKK134" s="545"/>
      <c r="AKL134" s="545"/>
      <c r="AKM134" s="545"/>
      <c r="AKN134" s="545"/>
      <c r="AKO134" s="545"/>
      <c r="AKP134" s="545"/>
      <c r="AKQ134" s="545"/>
      <c r="AKR134" s="545"/>
      <c r="AKS134" s="545"/>
      <c r="AKT134" s="545"/>
      <c r="AKU134" s="545"/>
      <c r="AKV134" s="545"/>
      <c r="AKW134" s="545"/>
      <c r="AKX134" s="545"/>
      <c r="AKY134" s="545"/>
      <c r="AKZ134" s="545"/>
      <c r="ALA134" s="545"/>
      <c r="ALB134" s="545"/>
      <c r="ALC134" s="545"/>
      <c r="ALD134" s="545"/>
      <c r="ALE134" s="545"/>
      <c r="ALF134" s="545"/>
      <c r="ALG134" s="545"/>
      <c r="ALH134" s="545"/>
      <c r="ALI134" s="545"/>
      <c r="ALJ134" s="545"/>
      <c r="ALK134" s="545"/>
      <c r="ALL134" s="545"/>
      <c r="ALM134" s="545"/>
      <c r="ALN134" s="545"/>
      <c r="ALO134" s="545"/>
      <c r="ALP134" s="545"/>
      <c r="ALQ134" s="545"/>
      <c r="ALR134" s="545"/>
      <c r="ALS134" s="545"/>
      <c r="ALT134" s="545"/>
      <c r="ALU134" s="545"/>
      <c r="ALV134" s="545"/>
      <c r="ALW134" s="545"/>
      <c r="ALX134" s="545"/>
      <c r="ALY134" s="545"/>
      <c r="ALZ134" s="545"/>
      <c r="AMA134" s="545"/>
      <c r="AMB134" s="545"/>
      <c r="AMC134" s="545"/>
      <c r="AMD134" s="545"/>
      <c r="AME134" s="545"/>
      <c r="AMF134" s="545"/>
      <c r="AMG134" s="545"/>
      <c r="AMH134" s="545"/>
      <c r="AMI134" s="545"/>
      <c r="AMJ134" s="545"/>
      <c r="AMK134" s="545"/>
      <c r="AML134" s="545"/>
      <c r="AMM134" s="545"/>
      <c r="AMN134" s="545"/>
      <c r="AMO134" s="545"/>
      <c r="AMP134" s="545"/>
      <c r="AMQ134" s="545"/>
      <c r="AMR134" s="545"/>
      <c r="AMS134" s="545"/>
      <c r="AMT134" s="545"/>
      <c r="AMU134" s="545"/>
      <c r="AMV134" s="545"/>
      <c r="AMW134" s="545"/>
      <c r="AMX134" s="545"/>
      <c r="AMY134" s="545"/>
      <c r="AMZ134" s="545"/>
      <c r="ANA134" s="545"/>
      <c r="ANB134" s="545"/>
      <c r="ANC134" s="545"/>
      <c r="AND134" s="545"/>
      <c r="ANE134" s="545"/>
      <c r="ANF134" s="545"/>
      <c r="ANG134" s="545"/>
      <c r="ANH134" s="545"/>
      <c r="ANI134" s="545"/>
      <c r="ANJ134" s="545"/>
      <c r="ANK134" s="545"/>
      <c r="ANL134" s="545"/>
      <c r="ANM134" s="545"/>
      <c r="ANN134" s="545"/>
      <c r="ANO134" s="545"/>
      <c r="ANP134" s="545"/>
      <c r="ANQ134" s="545"/>
      <c r="ANR134" s="545"/>
      <c r="ANS134" s="545"/>
      <c r="ANT134" s="545"/>
      <c r="ANU134" s="545"/>
      <c r="ANV134" s="545"/>
      <c r="ANW134" s="545"/>
      <c r="ANX134" s="545"/>
      <c r="ANY134" s="545"/>
      <c r="ANZ134" s="545"/>
      <c r="AOA134" s="545"/>
      <c r="AOB134" s="545"/>
      <c r="AOC134" s="545"/>
      <c r="AOD134" s="545"/>
      <c r="AOE134" s="545"/>
      <c r="AOF134" s="545"/>
      <c r="AOG134" s="545"/>
      <c r="AOH134" s="545"/>
      <c r="AOI134" s="545"/>
      <c r="AOJ134" s="545"/>
      <c r="AOK134" s="545"/>
      <c r="AOL134" s="545"/>
      <c r="AOM134" s="545"/>
      <c r="AON134" s="545"/>
      <c r="AOO134" s="545"/>
      <c r="AOP134" s="545"/>
      <c r="AOQ134" s="545"/>
      <c r="AOR134" s="545"/>
      <c r="AOS134" s="545"/>
      <c r="AOT134" s="545"/>
      <c r="AOU134" s="545"/>
      <c r="AOV134" s="545"/>
      <c r="AOW134" s="545"/>
      <c r="AOX134" s="545"/>
      <c r="AOY134" s="545"/>
      <c r="AOZ134" s="545"/>
      <c r="APA134" s="545"/>
      <c r="APB134" s="545"/>
      <c r="APC134" s="545"/>
      <c r="APD134" s="545"/>
      <c r="APE134" s="545"/>
      <c r="APF134" s="545"/>
      <c r="APG134" s="545"/>
      <c r="APH134" s="545"/>
      <c r="API134" s="545"/>
      <c r="APJ134" s="545"/>
      <c r="APK134" s="545"/>
      <c r="APL134" s="545"/>
      <c r="APM134" s="545"/>
      <c r="APN134" s="545"/>
      <c r="APO134" s="545"/>
      <c r="APP134" s="545"/>
      <c r="APQ134" s="545"/>
      <c r="APR134" s="545"/>
      <c r="APS134" s="545"/>
      <c r="APT134" s="545"/>
      <c r="APU134" s="545"/>
      <c r="APV134" s="545"/>
      <c r="APW134" s="545"/>
      <c r="APX134" s="545"/>
      <c r="APY134" s="545"/>
      <c r="APZ134" s="545"/>
      <c r="AQA134" s="545"/>
      <c r="AQB134" s="545"/>
      <c r="AQC134" s="545"/>
      <c r="AQD134" s="545"/>
      <c r="AQE134" s="545"/>
      <c r="AQF134" s="545"/>
      <c r="AQG134" s="545"/>
      <c r="AQH134" s="545"/>
      <c r="AQI134" s="545"/>
      <c r="AQJ134" s="545"/>
      <c r="AQK134" s="545"/>
      <c r="AQL134" s="545"/>
      <c r="AQM134" s="545"/>
      <c r="AQN134" s="545"/>
      <c r="AQO134" s="545"/>
      <c r="AQP134" s="545"/>
      <c r="AQQ134" s="545"/>
      <c r="AQR134" s="545"/>
      <c r="AQS134" s="545"/>
      <c r="AQT134" s="545"/>
      <c r="AQU134" s="545"/>
      <c r="AQV134" s="545"/>
      <c r="AQW134" s="545"/>
      <c r="AQX134" s="545"/>
      <c r="AQY134" s="545"/>
      <c r="AQZ134" s="545"/>
      <c r="ARA134" s="545"/>
      <c r="ARB134" s="545"/>
      <c r="ARC134" s="545"/>
      <c r="ARD134" s="545"/>
      <c r="ARE134" s="545"/>
      <c r="ARF134" s="545"/>
      <c r="ARG134" s="545"/>
      <c r="ARH134" s="545"/>
      <c r="ARI134" s="545"/>
      <c r="ARJ134" s="545"/>
      <c r="ARK134" s="545"/>
      <c r="ARL134" s="545"/>
      <c r="ARM134" s="545"/>
      <c r="ARN134" s="545"/>
      <c r="ARO134" s="545"/>
      <c r="ARP134" s="545"/>
      <c r="ARQ134" s="545"/>
      <c r="ARR134" s="545"/>
      <c r="ARS134" s="545"/>
      <c r="ART134" s="545"/>
      <c r="ARU134" s="545"/>
      <c r="ARV134" s="545"/>
      <c r="ARW134" s="545"/>
      <c r="ARX134" s="545"/>
      <c r="ARY134" s="545"/>
      <c r="ARZ134" s="545"/>
      <c r="ASA134" s="545"/>
      <c r="ASB134" s="545"/>
      <c r="ASC134" s="545"/>
      <c r="ASD134" s="545"/>
      <c r="ASE134" s="545"/>
      <c r="ASF134" s="545"/>
      <c r="ASG134" s="545"/>
      <c r="ASH134" s="545"/>
      <c r="ASI134" s="545"/>
      <c r="ASJ134" s="545"/>
      <c r="ASK134" s="545"/>
      <c r="ASL134" s="545"/>
      <c r="ASM134" s="545"/>
      <c r="ASN134" s="545"/>
      <c r="ASO134" s="545"/>
      <c r="ASP134" s="545"/>
      <c r="ASQ134" s="545"/>
      <c r="ASR134" s="545"/>
      <c r="ASS134" s="545"/>
      <c r="AST134" s="545"/>
      <c r="ASU134" s="545"/>
      <c r="ASV134" s="545"/>
      <c r="ASW134" s="545"/>
      <c r="ASX134" s="545"/>
      <c r="ASY134" s="545"/>
      <c r="ASZ134" s="545"/>
      <c r="ATA134" s="545"/>
      <c r="ATB134" s="545"/>
      <c r="ATC134" s="545"/>
      <c r="ATD134" s="545"/>
      <c r="ATE134" s="545"/>
      <c r="ATF134" s="545"/>
      <c r="ATG134" s="545"/>
      <c r="ATH134" s="545"/>
      <c r="ATI134" s="545"/>
      <c r="ATJ134" s="545"/>
      <c r="ATK134" s="545"/>
      <c r="ATL134" s="545"/>
      <c r="ATM134" s="545"/>
      <c r="ATN134" s="545"/>
      <c r="ATO134" s="545"/>
      <c r="ATP134" s="545"/>
      <c r="ATQ134" s="545"/>
      <c r="ATR134" s="545"/>
      <c r="ATS134" s="545"/>
      <c r="ATT134" s="545"/>
      <c r="ATU134" s="545"/>
      <c r="ATV134" s="545"/>
      <c r="ATW134" s="545"/>
      <c r="ATX134" s="545"/>
      <c r="ATY134" s="545"/>
      <c r="ATZ134" s="545"/>
      <c r="AUA134" s="545"/>
      <c r="AUB134" s="545"/>
      <c r="AUC134" s="545"/>
      <c r="AUD134" s="545"/>
      <c r="AUE134" s="545"/>
      <c r="AUF134" s="545"/>
      <c r="AUG134" s="545"/>
      <c r="AUH134" s="545"/>
      <c r="AUI134" s="545"/>
      <c r="AUJ134" s="545"/>
      <c r="AUK134" s="545"/>
      <c r="AUL134" s="545"/>
      <c r="AUM134" s="545"/>
      <c r="AUN134" s="545"/>
      <c r="AUO134" s="545"/>
      <c r="AUP134" s="545"/>
      <c r="AUQ134" s="545"/>
      <c r="AUR134" s="545"/>
      <c r="AUS134" s="545"/>
      <c r="AUT134" s="545"/>
      <c r="AUU134" s="545"/>
      <c r="AUV134" s="545"/>
      <c r="AUW134" s="545"/>
      <c r="AUX134" s="545"/>
      <c r="AUY134" s="545"/>
      <c r="AUZ134" s="545"/>
      <c r="AVA134" s="545"/>
      <c r="AVB134" s="545"/>
      <c r="AVC134" s="545"/>
      <c r="AVD134" s="545"/>
      <c r="AVE134" s="545"/>
      <c r="AVF134" s="545"/>
      <c r="AVG134" s="545"/>
      <c r="AVH134" s="545"/>
      <c r="AVI134" s="545"/>
      <c r="AVJ134" s="545"/>
      <c r="AVK134" s="545"/>
      <c r="AVL134" s="545"/>
      <c r="AVM134" s="545"/>
      <c r="AVN134" s="545"/>
      <c r="AVO134" s="545"/>
      <c r="AVP134" s="545"/>
      <c r="AVQ134" s="545"/>
      <c r="AVR134" s="545"/>
      <c r="AVS134" s="545"/>
      <c r="AVT134" s="545"/>
      <c r="AVU134" s="545"/>
      <c r="AVV134" s="545"/>
      <c r="AVW134" s="545"/>
      <c r="AVX134" s="545"/>
      <c r="AVY134" s="545"/>
      <c r="AVZ134" s="545"/>
      <c r="AWA134" s="545"/>
      <c r="AWB134" s="545"/>
      <c r="AWC134" s="545"/>
      <c r="AWD134" s="545"/>
      <c r="AWE134" s="545"/>
      <c r="AWF134" s="545"/>
      <c r="AWG134" s="545"/>
      <c r="AWH134" s="545"/>
      <c r="AWI134" s="545"/>
      <c r="AWJ134" s="545"/>
      <c r="AWK134" s="545"/>
      <c r="AWL134" s="545"/>
      <c r="AWM134" s="545"/>
      <c r="AWN134" s="545"/>
      <c r="AWO134" s="545"/>
      <c r="AWP134" s="545"/>
      <c r="AWQ134" s="545"/>
      <c r="AWR134" s="545"/>
      <c r="AWS134" s="545"/>
      <c r="AWT134" s="545"/>
      <c r="AWU134" s="545"/>
      <c r="AWV134" s="545"/>
      <c r="AWW134" s="545"/>
      <c r="AWX134" s="545"/>
      <c r="AWY134" s="545"/>
      <c r="AWZ134" s="545"/>
      <c r="AXA134" s="545"/>
      <c r="AXB134" s="545"/>
      <c r="AXC134" s="545"/>
      <c r="AXD134" s="545"/>
      <c r="AXE134" s="545"/>
      <c r="AXF134" s="545"/>
      <c r="AXG134" s="545"/>
      <c r="AXH134" s="545"/>
      <c r="AXI134" s="545"/>
      <c r="AXJ134" s="545"/>
      <c r="AXK134" s="545"/>
      <c r="AXL134" s="545"/>
      <c r="AXM134" s="545"/>
      <c r="AXN134" s="545"/>
      <c r="AXO134" s="545"/>
      <c r="AXP134" s="545"/>
      <c r="AXQ134" s="545"/>
      <c r="AXR134" s="545"/>
      <c r="AXS134" s="545"/>
      <c r="AXT134" s="545"/>
      <c r="AXU134" s="545"/>
      <c r="AXV134" s="545"/>
      <c r="AXW134" s="545"/>
      <c r="AXX134" s="545"/>
      <c r="AXY134" s="545"/>
      <c r="AXZ134" s="545"/>
      <c r="AYA134" s="545"/>
      <c r="AYB134" s="545"/>
      <c r="AYC134" s="545"/>
      <c r="AYD134" s="545"/>
      <c r="AYE134" s="545"/>
      <c r="AYF134" s="545"/>
      <c r="AYG134" s="545"/>
      <c r="AYH134" s="545"/>
      <c r="AYI134" s="545"/>
      <c r="AYJ134" s="545"/>
      <c r="AYK134" s="545"/>
      <c r="AYL134" s="545"/>
      <c r="AYM134" s="545"/>
      <c r="AYN134" s="545"/>
      <c r="AYO134" s="545"/>
      <c r="AYP134" s="545"/>
      <c r="AYQ134" s="545"/>
      <c r="AYR134" s="545"/>
      <c r="AYS134" s="545"/>
      <c r="AYT134" s="545"/>
      <c r="AYU134" s="545"/>
      <c r="AYV134" s="545"/>
      <c r="AYW134" s="545"/>
      <c r="AYX134" s="545"/>
      <c r="AYY134" s="545"/>
      <c r="AYZ134" s="545"/>
      <c r="AZA134" s="545"/>
      <c r="AZB134" s="545"/>
      <c r="AZC134" s="545"/>
      <c r="AZD134" s="545"/>
      <c r="AZE134" s="545"/>
      <c r="AZF134" s="545"/>
      <c r="AZG134" s="545"/>
      <c r="AZH134" s="545"/>
      <c r="AZI134" s="545"/>
      <c r="AZJ134" s="545"/>
      <c r="AZK134" s="545"/>
      <c r="AZL134" s="545"/>
      <c r="AZM134" s="545"/>
      <c r="AZN134" s="545"/>
      <c r="AZO134" s="545"/>
      <c r="AZP134" s="545"/>
      <c r="AZQ134" s="545"/>
      <c r="AZR134" s="545"/>
      <c r="AZS134" s="545"/>
      <c r="AZT134" s="545"/>
      <c r="AZU134" s="545"/>
      <c r="AZV134" s="545"/>
      <c r="AZW134" s="545"/>
      <c r="AZX134" s="545"/>
      <c r="AZY134" s="545"/>
      <c r="AZZ134" s="545"/>
      <c r="BAA134" s="545"/>
      <c r="BAB134" s="545"/>
      <c r="BAC134" s="545"/>
      <c r="BAD134" s="545"/>
      <c r="BAE134" s="545"/>
      <c r="BAF134" s="545"/>
      <c r="BAG134" s="545"/>
      <c r="BAH134" s="545"/>
      <c r="BAI134" s="545"/>
      <c r="BAJ134" s="545"/>
      <c r="BAK134" s="545"/>
      <c r="BAL134" s="545"/>
      <c r="BAM134" s="545"/>
      <c r="BAN134" s="545"/>
      <c r="BAO134" s="545"/>
      <c r="BAP134" s="545"/>
      <c r="BAQ134" s="545"/>
      <c r="BAR134" s="545"/>
      <c r="BAS134" s="545"/>
      <c r="BAT134" s="545"/>
      <c r="BAU134" s="545"/>
      <c r="BAV134" s="545"/>
      <c r="BAW134" s="545"/>
      <c r="BAX134" s="545"/>
      <c r="BAY134" s="545"/>
      <c r="BAZ134" s="545"/>
      <c r="BBA134" s="545"/>
      <c r="BBB134" s="545"/>
      <c r="BBC134" s="545"/>
      <c r="BBD134" s="545"/>
      <c r="BBE134" s="545"/>
      <c r="BBF134" s="545"/>
      <c r="BBG134" s="545"/>
      <c r="BBH134" s="545"/>
      <c r="BBI134" s="545"/>
      <c r="BBJ134" s="545"/>
      <c r="BBK134" s="545"/>
      <c r="BBL134" s="545"/>
      <c r="BBM134" s="545"/>
      <c r="BBN134" s="545"/>
      <c r="BBO134" s="545"/>
      <c r="BBP134" s="545"/>
      <c r="BBQ134" s="545"/>
      <c r="BBR134" s="545"/>
      <c r="BBS134" s="545"/>
      <c r="BBT134" s="545"/>
      <c r="BBU134" s="545"/>
      <c r="BBV134" s="545"/>
      <c r="BBW134" s="545"/>
      <c r="BBX134" s="545"/>
      <c r="BBY134" s="545"/>
      <c r="BBZ134" s="545"/>
      <c r="BCA134" s="545"/>
      <c r="BCB134" s="545"/>
      <c r="BCC134" s="545"/>
      <c r="BCD134" s="545"/>
      <c r="BCE134" s="545"/>
      <c r="BCF134" s="545"/>
      <c r="BCG134" s="545"/>
      <c r="BCH134" s="545"/>
      <c r="BCI134" s="545"/>
      <c r="BCJ134" s="545"/>
      <c r="BCK134" s="545"/>
      <c r="BCL134" s="545"/>
      <c r="BCM134" s="545"/>
      <c r="BCN134" s="545"/>
      <c r="BCO134" s="545"/>
      <c r="BCP134" s="545"/>
      <c r="BCQ134" s="545"/>
      <c r="BCR134" s="545"/>
      <c r="BCS134" s="545"/>
      <c r="BCT134" s="545"/>
      <c r="BCU134" s="545"/>
      <c r="BCV134" s="545"/>
      <c r="BCW134" s="545"/>
      <c r="BCX134" s="545"/>
      <c r="BCY134" s="545"/>
      <c r="BCZ134" s="545"/>
      <c r="BDA134" s="545"/>
      <c r="BDB134" s="545"/>
      <c r="BDC134" s="545"/>
      <c r="BDD134" s="545"/>
      <c r="BDE134" s="545"/>
      <c r="BDF134" s="545"/>
      <c r="BDG134" s="545"/>
      <c r="BDH134" s="545"/>
      <c r="BDI134" s="545"/>
      <c r="BDJ134" s="545"/>
      <c r="BDK134" s="545"/>
      <c r="BDL134" s="545"/>
      <c r="BDM134" s="545"/>
      <c r="BDN134" s="545"/>
      <c r="BDO134" s="545"/>
      <c r="BDP134" s="545"/>
      <c r="BDQ134" s="545"/>
      <c r="BDR134" s="545"/>
      <c r="BDS134" s="545"/>
      <c r="BDT134" s="545"/>
      <c r="BDU134" s="545"/>
      <c r="BDV134" s="545"/>
      <c r="BDW134" s="545"/>
      <c r="BDX134" s="545"/>
      <c r="BDY134" s="545"/>
      <c r="BDZ134" s="545"/>
      <c r="BEA134" s="545"/>
      <c r="BEB134" s="545"/>
      <c r="BEC134" s="545"/>
      <c r="BED134" s="545"/>
      <c r="BEE134" s="545"/>
      <c r="BEF134" s="545"/>
      <c r="BEG134" s="545"/>
      <c r="BEH134" s="545"/>
      <c r="BEI134" s="545"/>
      <c r="BEJ134" s="545"/>
      <c r="BEK134" s="545"/>
      <c r="BEL134" s="545"/>
      <c r="BEM134" s="545"/>
      <c r="BEN134" s="545"/>
      <c r="BEO134" s="545"/>
      <c r="BEP134" s="545"/>
      <c r="BEQ134" s="545"/>
      <c r="BER134" s="545"/>
      <c r="BES134" s="545"/>
      <c r="BET134" s="545"/>
      <c r="BEU134" s="545"/>
      <c r="BEV134" s="545"/>
      <c r="BEW134" s="545"/>
      <c r="BEX134" s="545"/>
      <c r="BEY134" s="545"/>
      <c r="BEZ134" s="545"/>
      <c r="BFA134" s="545"/>
      <c r="BFB134" s="545"/>
      <c r="BFC134" s="545"/>
      <c r="BFD134" s="545"/>
      <c r="BFE134" s="545"/>
      <c r="BFF134" s="545"/>
      <c r="BFG134" s="545"/>
      <c r="BFH134" s="545"/>
      <c r="BFI134" s="545"/>
      <c r="BFJ134" s="545"/>
      <c r="BFK134" s="545"/>
      <c r="BFL134" s="545"/>
      <c r="BFM134" s="545"/>
      <c r="BFN134" s="545"/>
      <c r="BFO134" s="545"/>
      <c r="BFP134" s="545"/>
      <c r="BFQ134" s="545"/>
      <c r="BFR134" s="545"/>
      <c r="BFS134" s="545"/>
      <c r="BFT134" s="545"/>
      <c r="BFU134" s="545"/>
      <c r="BFV134" s="545"/>
      <c r="BFW134" s="545"/>
      <c r="BFX134" s="545"/>
      <c r="BFY134" s="545"/>
      <c r="BFZ134" s="545"/>
      <c r="BGA134" s="545"/>
      <c r="BGB134" s="545"/>
      <c r="BGC134" s="545"/>
      <c r="BGD134" s="545"/>
      <c r="BGE134" s="545"/>
      <c r="BGF134" s="545"/>
      <c r="BGG134" s="545"/>
      <c r="BGH134" s="545"/>
      <c r="BGI134" s="545"/>
      <c r="BGJ134" s="545"/>
      <c r="BGK134" s="545"/>
      <c r="BGL134" s="545"/>
      <c r="BGM134" s="545"/>
      <c r="BGN134" s="545"/>
      <c r="BGO134" s="545"/>
      <c r="BGP134" s="545"/>
      <c r="BGQ134" s="545"/>
      <c r="BGR134" s="545"/>
      <c r="BGS134" s="545"/>
      <c r="BGT134" s="545"/>
      <c r="BGU134" s="545"/>
      <c r="BGV134" s="545"/>
      <c r="BGW134" s="545"/>
      <c r="BGX134" s="545"/>
      <c r="BGY134" s="545"/>
      <c r="BGZ134" s="545"/>
      <c r="BHA134" s="545"/>
      <c r="BHB134" s="545"/>
      <c r="BHC134" s="545"/>
      <c r="BHD134" s="545"/>
      <c r="BHE134" s="545"/>
      <c r="BHF134" s="545"/>
      <c r="BHG134" s="545"/>
      <c r="BHH134" s="545"/>
      <c r="BHI134" s="545"/>
      <c r="BHJ134" s="545"/>
      <c r="BHK134" s="545"/>
      <c r="BHL134" s="545"/>
      <c r="BHM134" s="545"/>
      <c r="BHN134" s="545"/>
      <c r="BHO134" s="545"/>
      <c r="BHP134" s="545"/>
      <c r="BHQ134" s="545"/>
      <c r="BHR134" s="545"/>
      <c r="BHS134" s="545"/>
      <c r="BHT134" s="545"/>
      <c r="BHU134" s="545"/>
      <c r="BHV134" s="545"/>
      <c r="BHW134" s="545"/>
      <c r="BHX134" s="545"/>
      <c r="BHY134" s="545"/>
      <c r="BHZ134" s="545"/>
      <c r="BIA134" s="545"/>
      <c r="BIB134" s="545"/>
      <c r="BIC134" s="545"/>
      <c r="BID134" s="545"/>
      <c r="BIE134" s="545"/>
      <c r="BIF134" s="545"/>
      <c r="BIG134" s="545"/>
      <c r="BIH134" s="545"/>
      <c r="BII134" s="545"/>
      <c r="BIJ134" s="545"/>
      <c r="BIK134" s="545"/>
      <c r="BIL134" s="545"/>
      <c r="BIM134" s="545"/>
      <c r="BIN134" s="545"/>
      <c r="BIO134" s="545"/>
      <c r="BIP134" s="545"/>
      <c r="BIQ134" s="545"/>
      <c r="BIR134" s="545"/>
      <c r="BIS134" s="545"/>
      <c r="BIT134" s="545"/>
      <c r="BIU134" s="545"/>
      <c r="BIV134" s="545"/>
      <c r="BIW134" s="545"/>
      <c r="BIX134" s="545"/>
      <c r="BIY134" s="545"/>
      <c r="BIZ134" s="545"/>
      <c r="BJA134" s="545"/>
      <c r="BJB134" s="545"/>
      <c r="BJC134" s="545"/>
      <c r="BJD134" s="545"/>
      <c r="BJE134" s="545"/>
      <c r="BJF134" s="545"/>
      <c r="BJG134" s="545"/>
      <c r="BJH134" s="545"/>
      <c r="BJI134" s="545"/>
      <c r="BJJ134" s="545"/>
      <c r="BJK134" s="545"/>
      <c r="BJL134" s="545"/>
      <c r="BJM134" s="545"/>
      <c r="BJN134" s="545"/>
      <c r="BJO134" s="545"/>
      <c r="BJP134" s="545"/>
      <c r="BJQ134" s="545"/>
      <c r="BJR134" s="545"/>
      <c r="BJS134" s="545"/>
      <c r="BJT134" s="545"/>
      <c r="BJU134" s="545"/>
      <c r="BJV134" s="545"/>
      <c r="BJW134" s="545"/>
      <c r="BJX134" s="545"/>
      <c r="BJY134" s="545"/>
      <c r="BJZ134" s="545"/>
      <c r="BKA134" s="545"/>
      <c r="BKB134" s="545"/>
      <c r="BKC134" s="545"/>
      <c r="BKD134" s="545"/>
      <c r="BKE134" s="545"/>
      <c r="BKF134" s="545"/>
      <c r="BKG134" s="545"/>
      <c r="BKH134" s="545"/>
      <c r="BKI134" s="545"/>
      <c r="BKJ134" s="545"/>
      <c r="BKK134" s="545"/>
      <c r="BKL134" s="545"/>
      <c r="BKM134" s="545"/>
      <c r="BKN134" s="545"/>
      <c r="BKO134" s="545"/>
      <c r="BKP134" s="545"/>
      <c r="BKQ134" s="545"/>
      <c r="BKR134" s="545"/>
      <c r="BKS134" s="545"/>
      <c r="BKT134" s="545"/>
      <c r="BKU134" s="545"/>
      <c r="BKV134" s="545"/>
      <c r="BKW134" s="545"/>
      <c r="BKX134" s="545"/>
      <c r="BKY134" s="545"/>
      <c r="BKZ134" s="545"/>
      <c r="BLA134" s="545"/>
      <c r="BLB134" s="545"/>
      <c r="BLC134" s="545"/>
      <c r="BLD134" s="545"/>
      <c r="BLE134" s="545"/>
      <c r="BLF134" s="545"/>
      <c r="BLG134" s="545"/>
      <c r="BLH134" s="545"/>
      <c r="BLI134" s="545"/>
      <c r="BLJ134" s="545"/>
      <c r="BLK134" s="545"/>
      <c r="BLL134" s="545"/>
      <c r="BLM134" s="545"/>
      <c r="BLN134" s="545"/>
      <c r="BLO134" s="545"/>
      <c r="BLP134" s="545"/>
      <c r="BLQ134" s="545"/>
      <c r="BLR134" s="545"/>
      <c r="BLS134" s="545"/>
      <c r="BLT134" s="545"/>
      <c r="BLU134" s="545"/>
      <c r="BLV134" s="545"/>
      <c r="BLW134" s="545"/>
      <c r="BLX134" s="545"/>
      <c r="BLY134" s="545"/>
      <c r="BLZ134" s="545"/>
      <c r="BMA134" s="545"/>
      <c r="BMB134" s="545"/>
      <c r="BMC134" s="545"/>
      <c r="BMD134" s="545"/>
      <c r="BME134" s="545"/>
      <c r="BMF134" s="545"/>
      <c r="BMG134" s="545"/>
      <c r="BMH134" s="545"/>
      <c r="BMI134" s="545"/>
      <c r="BMJ134" s="545"/>
      <c r="BMK134" s="545"/>
      <c r="BML134" s="545"/>
      <c r="BMM134" s="545"/>
      <c r="BMN134" s="545"/>
      <c r="BMO134" s="545"/>
      <c r="BMP134" s="545"/>
      <c r="BMQ134" s="545"/>
      <c r="BMR134" s="545"/>
      <c r="BMS134" s="545"/>
      <c r="BMT134" s="545"/>
      <c r="BMU134" s="545"/>
      <c r="BMV134" s="545"/>
      <c r="BMW134" s="545"/>
      <c r="BMX134" s="545"/>
      <c r="BMY134" s="545"/>
      <c r="BMZ134" s="545"/>
      <c r="BNA134" s="545"/>
      <c r="BNB134" s="545"/>
      <c r="BNC134" s="545"/>
      <c r="BND134" s="545"/>
      <c r="BNE134" s="545"/>
      <c r="BNF134" s="545"/>
      <c r="BNG134" s="545"/>
      <c r="BNH134" s="545"/>
      <c r="BNI134" s="545"/>
      <c r="BNJ134" s="545"/>
      <c r="BNK134" s="545"/>
      <c r="BNL134" s="545"/>
      <c r="BNM134" s="545"/>
      <c r="BNN134" s="545"/>
      <c r="BNO134" s="545"/>
      <c r="BNP134" s="545"/>
      <c r="BNQ134" s="545"/>
      <c r="BNR134" s="545"/>
      <c r="BNS134" s="545"/>
      <c r="BNT134" s="545"/>
      <c r="BNU134" s="545"/>
      <c r="BNV134" s="545"/>
      <c r="BNW134" s="545"/>
      <c r="BNX134" s="545"/>
      <c r="BNY134" s="545"/>
      <c r="BNZ134" s="545"/>
      <c r="BOA134" s="545"/>
      <c r="BOB134" s="545"/>
      <c r="BOC134" s="545"/>
      <c r="BOD134" s="545"/>
      <c r="BOE134" s="545"/>
      <c r="BOF134" s="545"/>
      <c r="BOG134" s="545"/>
      <c r="BOH134" s="545"/>
      <c r="BOI134" s="545"/>
      <c r="BOJ134" s="545"/>
      <c r="BOK134" s="545"/>
      <c r="BOL134" s="545"/>
      <c r="BOM134" s="545"/>
      <c r="BON134" s="545"/>
      <c r="BOO134" s="545"/>
      <c r="BOP134" s="545"/>
      <c r="BOQ134" s="545"/>
      <c r="BOR134" s="545"/>
      <c r="BOS134" s="545"/>
      <c r="BOT134" s="545"/>
      <c r="BOU134" s="545"/>
      <c r="BOV134" s="545"/>
      <c r="BOW134" s="545"/>
      <c r="BOX134" s="545"/>
      <c r="BOY134" s="545"/>
      <c r="BOZ134" s="545"/>
      <c r="BPA134" s="545"/>
      <c r="BPB134" s="545"/>
      <c r="BPC134" s="545"/>
      <c r="BPD134" s="545"/>
      <c r="BPE134" s="545"/>
      <c r="BPF134" s="545"/>
      <c r="BPG134" s="545"/>
      <c r="BPH134" s="545"/>
      <c r="BPI134" s="545"/>
      <c r="BPJ134" s="545"/>
      <c r="BPK134" s="545"/>
      <c r="BPL134" s="545"/>
      <c r="BPM134" s="545"/>
      <c r="BPN134" s="545"/>
      <c r="BPO134" s="545"/>
      <c r="BPP134" s="545"/>
      <c r="BPQ134" s="545"/>
      <c r="BPR134" s="545"/>
      <c r="BPS134" s="545"/>
      <c r="BPT134" s="545"/>
      <c r="BPU134" s="545"/>
      <c r="BPV134" s="545"/>
      <c r="BPW134" s="545"/>
      <c r="BPX134" s="545"/>
      <c r="BPY134" s="545"/>
      <c r="BPZ134" s="545"/>
      <c r="BQA134" s="545"/>
      <c r="BQB134" s="545"/>
      <c r="BQC134" s="545"/>
      <c r="BQD134" s="545"/>
      <c r="BQE134" s="545"/>
      <c r="BQF134" s="545"/>
      <c r="BQG134" s="545"/>
      <c r="BQH134" s="545"/>
      <c r="BQI134" s="545"/>
      <c r="BQJ134" s="545"/>
      <c r="BQK134" s="545"/>
      <c r="BQL134" s="545"/>
      <c r="BQM134" s="545"/>
      <c r="BQN134" s="545"/>
      <c r="BQO134" s="545"/>
      <c r="BQP134" s="545"/>
      <c r="BQQ134" s="545"/>
      <c r="BQR134" s="545"/>
      <c r="BQS134" s="545"/>
      <c r="BQT134" s="545"/>
      <c r="BQU134" s="545"/>
      <c r="BQV134" s="545"/>
      <c r="BQW134" s="545"/>
      <c r="BQX134" s="545"/>
      <c r="BQY134" s="545"/>
      <c r="BQZ134" s="545"/>
      <c r="BRA134" s="545"/>
      <c r="BRB134" s="545"/>
      <c r="BRC134" s="545"/>
      <c r="BRD134" s="545"/>
      <c r="BRE134" s="545"/>
      <c r="BRF134" s="545"/>
      <c r="BRG134" s="545"/>
      <c r="BRH134" s="545"/>
      <c r="BRI134" s="545"/>
      <c r="BRJ134" s="545"/>
      <c r="BRK134" s="545"/>
      <c r="BRL134" s="545"/>
      <c r="BRM134" s="545"/>
      <c r="BRN134" s="545"/>
      <c r="BRO134" s="545"/>
      <c r="BRP134" s="545"/>
      <c r="BRQ134" s="545"/>
      <c r="BRR134" s="545"/>
      <c r="BRS134" s="545"/>
      <c r="BRT134" s="545"/>
      <c r="BRU134" s="545"/>
      <c r="BRV134" s="545"/>
      <c r="BRW134" s="545"/>
      <c r="BRX134" s="545"/>
      <c r="BRY134" s="545"/>
      <c r="BRZ134" s="545"/>
      <c r="BSA134" s="545"/>
      <c r="BSB134" s="545"/>
      <c r="BSC134" s="545"/>
      <c r="BSD134" s="545"/>
      <c r="BSE134" s="545"/>
      <c r="BSF134" s="545"/>
      <c r="BSG134" s="545"/>
      <c r="BSH134" s="545"/>
      <c r="BSI134" s="545"/>
      <c r="BSJ134" s="545"/>
      <c r="BSK134" s="545"/>
      <c r="BSL134" s="545"/>
      <c r="BSM134" s="545"/>
      <c r="BSN134" s="545"/>
      <c r="BSO134" s="545"/>
      <c r="BSP134" s="545"/>
      <c r="BSQ134" s="545"/>
      <c r="BSR134" s="545"/>
      <c r="BSS134" s="545"/>
      <c r="BST134" s="545"/>
      <c r="BSU134" s="545"/>
      <c r="BSV134" s="545"/>
      <c r="BSW134" s="545"/>
      <c r="BSX134" s="545"/>
      <c r="BSY134" s="545"/>
      <c r="BSZ134" s="545"/>
      <c r="BTA134" s="545"/>
      <c r="BTB134" s="545"/>
      <c r="BTC134" s="545"/>
      <c r="BTD134" s="545"/>
      <c r="BTE134" s="545"/>
      <c r="BTF134" s="545"/>
      <c r="BTG134" s="545"/>
      <c r="BTH134" s="545"/>
      <c r="BTI134" s="545"/>
      <c r="BTJ134" s="545"/>
      <c r="BTK134" s="545"/>
      <c r="BTL134" s="545"/>
      <c r="BTM134" s="545"/>
      <c r="BTN134" s="545"/>
      <c r="BTO134" s="545"/>
      <c r="BTP134" s="545"/>
      <c r="BTQ134" s="545"/>
      <c r="BTR134" s="545"/>
      <c r="BTS134" s="545"/>
      <c r="BTT134" s="545"/>
      <c r="BTU134" s="545"/>
      <c r="BTV134" s="545"/>
      <c r="BTW134" s="545"/>
      <c r="BTX134" s="545"/>
      <c r="BTY134" s="545"/>
      <c r="BTZ134" s="545"/>
      <c r="BUA134" s="545"/>
      <c r="BUB134" s="545"/>
      <c r="BUC134" s="545"/>
      <c r="BUD134" s="545"/>
      <c r="BUE134" s="545"/>
      <c r="BUF134" s="545"/>
      <c r="BUG134" s="545"/>
      <c r="BUH134" s="545"/>
      <c r="BUI134" s="545"/>
      <c r="BUJ134" s="545"/>
      <c r="BUK134" s="545"/>
      <c r="BUL134" s="545"/>
      <c r="BUM134" s="545"/>
      <c r="BUN134" s="545"/>
      <c r="BUO134" s="545"/>
      <c r="BUP134" s="545"/>
      <c r="BUQ134" s="545"/>
      <c r="BUR134" s="545"/>
      <c r="BUS134" s="545"/>
      <c r="BUT134" s="545"/>
      <c r="BUU134" s="545"/>
      <c r="BUV134" s="545"/>
      <c r="BUW134" s="545"/>
      <c r="BUX134" s="545"/>
      <c r="BUY134" s="545"/>
      <c r="BUZ134" s="545"/>
      <c r="BVA134" s="545"/>
      <c r="BVB134" s="545"/>
      <c r="BVC134" s="545"/>
      <c r="BVD134" s="545"/>
      <c r="BVE134" s="545"/>
      <c r="BVF134" s="545"/>
      <c r="BVG134" s="545"/>
      <c r="BVH134" s="545"/>
      <c r="BVI134" s="545"/>
      <c r="BVJ134" s="545"/>
      <c r="BVK134" s="545"/>
      <c r="BVL134" s="545"/>
      <c r="BVM134" s="545"/>
      <c r="BVN134" s="545"/>
      <c r="BVO134" s="545"/>
      <c r="BVP134" s="545"/>
      <c r="BVQ134" s="545"/>
      <c r="BVR134" s="545"/>
      <c r="BVS134" s="545"/>
      <c r="BVT134" s="545"/>
      <c r="BVU134" s="545"/>
      <c r="BVV134" s="545"/>
      <c r="BVW134" s="545"/>
      <c r="BVX134" s="545"/>
      <c r="BVY134" s="545"/>
      <c r="BVZ134" s="545"/>
      <c r="BWA134" s="545"/>
      <c r="BWB134" s="545"/>
      <c r="BWC134" s="545"/>
      <c r="BWD134" s="545"/>
      <c r="BWE134" s="545"/>
      <c r="BWF134" s="545"/>
      <c r="BWG134" s="545"/>
      <c r="BWH134" s="545"/>
      <c r="BWI134" s="545"/>
      <c r="BWJ134" s="545"/>
      <c r="BWK134" s="545"/>
      <c r="BWL134" s="545"/>
      <c r="BWM134" s="545"/>
      <c r="BWN134" s="545"/>
      <c r="BWO134" s="545"/>
      <c r="BWP134" s="545"/>
      <c r="BWQ134" s="545"/>
      <c r="BWR134" s="545"/>
      <c r="BWS134" s="545"/>
      <c r="BWT134" s="545"/>
      <c r="BWU134" s="545"/>
      <c r="BWV134" s="545"/>
      <c r="BWW134" s="545"/>
      <c r="BWX134" s="545"/>
      <c r="BWY134" s="545"/>
      <c r="BWZ134" s="545"/>
      <c r="BXA134" s="545"/>
      <c r="BXB134" s="545"/>
      <c r="BXC134" s="545"/>
      <c r="BXD134" s="545"/>
      <c r="BXE134" s="545"/>
      <c r="BXF134" s="545"/>
      <c r="BXG134" s="545"/>
      <c r="BXH134" s="545"/>
      <c r="BXI134" s="545"/>
      <c r="BXJ134" s="545"/>
      <c r="BXK134" s="545"/>
      <c r="BXL134" s="545"/>
      <c r="BXM134" s="545"/>
      <c r="BXN134" s="545"/>
      <c r="BXO134" s="545"/>
      <c r="BXP134" s="545"/>
      <c r="BXQ134" s="545"/>
      <c r="BXR134" s="545"/>
      <c r="BXS134" s="545"/>
      <c r="BXT134" s="545"/>
      <c r="BXU134" s="545"/>
      <c r="BXV134" s="545"/>
      <c r="BXW134" s="545"/>
      <c r="BXX134" s="545"/>
      <c r="BXY134" s="545"/>
      <c r="BXZ134" s="545"/>
      <c r="BYA134" s="545"/>
      <c r="BYB134" s="545"/>
      <c r="BYC134" s="545"/>
      <c r="BYD134" s="545"/>
      <c r="BYE134" s="545"/>
      <c r="BYF134" s="545"/>
      <c r="BYG134" s="545"/>
      <c r="BYH134" s="545"/>
      <c r="BYI134" s="545"/>
      <c r="BYJ134" s="545"/>
      <c r="BYK134" s="545"/>
      <c r="BYL134" s="545"/>
      <c r="BYM134" s="545"/>
      <c r="BYN134" s="545"/>
      <c r="BYO134" s="545"/>
      <c r="BYP134" s="545"/>
      <c r="BYQ134" s="545"/>
      <c r="BYR134" s="545"/>
      <c r="BYS134" s="545"/>
      <c r="BYT134" s="545"/>
      <c r="BYU134" s="545"/>
      <c r="BYV134" s="545"/>
      <c r="BYW134" s="545"/>
      <c r="BYX134" s="545"/>
      <c r="BYY134" s="545"/>
      <c r="BYZ134" s="545"/>
      <c r="BZA134" s="545"/>
      <c r="BZB134" s="545"/>
      <c r="BZC134" s="545"/>
      <c r="BZD134" s="545"/>
      <c r="BZE134" s="545"/>
      <c r="BZF134" s="545"/>
      <c r="BZG134" s="545"/>
      <c r="BZH134" s="545"/>
      <c r="BZI134" s="545"/>
      <c r="BZJ134" s="545"/>
      <c r="BZK134" s="545"/>
      <c r="BZL134" s="545"/>
      <c r="BZM134" s="545"/>
      <c r="BZN134" s="545"/>
      <c r="BZO134" s="545"/>
      <c r="BZP134" s="545"/>
      <c r="BZQ134" s="545"/>
      <c r="BZR134" s="545"/>
      <c r="BZS134" s="545"/>
      <c r="BZT134" s="545"/>
      <c r="BZU134" s="545"/>
      <c r="BZV134" s="545"/>
      <c r="BZW134" s="545"/>
      <c r="BZX134" s="545"/>
      <c r="BZY134" s="545"/>
      <c r="BZZ134" s="545"/>
      <c r="CAA134" s="545"/>
      <c r="CAB134" s="545"/>
      <c r="CAC134" s="545"/>
      <c r="CAD134" s="545"/>
      <c r="CAE134" s="545"/>
      <c r="CAF134" s="545"/>
      <c r="CAG134" s="545"/>
      <c r="CAH134" s="545"/>
      <c r="CAI134" s="545"/>
      <c r="CAJ134" s="545"/>
      <c r="CAK134" s="545"/>
      <c r="CAL134" s="545"/>
      <c r="CAM134" s="545"/>
      <c r="CAN134" s="545"/>
      <c r="CAO134" s="545"/>
      <c r="CAP134" s="545"/>
      <c r="CAQ134" s="545"/>
      <c r="CAR134" s="545"/>
      <c r="CAS134" s="545"/>
      <c r="CAT134" s="545"/>
      <c r="CAU134" s="545"/>
      <c r="CAV134" s="545"/>
      <c r="CAW134" s="545"/>
      <c r="CAX134" s="545"/>
      <c r="CAY134" s="545"/>
      <c r="CAZ134" s="545"/>
      <c r="CBA134" s="545"/>
      <c r="CBB134" s="545"/>
      <c r="CBC134" s="545"/>
      <c r="CBD134" s="545"/>
      <c r="CBE134" s="545"/>
      <c r="CBF134" s="545"/>
      <c r="CBG134" s="545"/>
      <c r="CBH134" s="545"/>
      <c r="CBI134" s="545"/>
      <c r="CBJ134" s="545"/>
      <c r="CBK134" s="545"/>
      <c r="CBL134" s="545"/>
      <c r="CBM134" s="545"/>
      <c r="CBN134" s="545"/>
      <c r="CBO134" s="545"/>
      <c r="CBP134" s="545"/>
      <c r="CBQ134" s="545"/>
      <c r="CBR134" s="545"/>
      <c r="CBS134" s="545"/>
      <c r="CBT134" s="545"/>
      <c r="CBU134" s="545"/>
      <c r="CBV134" s="545"/>
      <c r="CBW134" s="545"/>
      <c r="CBX134" s="545"/>
      <c r="CBY134" s="545"/>
      <c r="CBZ134" s="545"/>
      <c r="CCA134" s="545"/>
      <c r="CCB134" s="545"/>
      <c r="CCC134" s="545"/>
      <c r="CCD134" s="545"/>
      <c r="CCE134" s="545"/>
      <c r="CCF134" s="545"/>
      <c r="CCG134" s="545"/>
      <c r="CCH134" s="545"/>
      <c r="CCI134" s="545"/>
      <c r="CCJ134" s="545"/>
      <c r="CCK134" s="545"/>
      <c r="CCL134" s="545"/>
      <c r="CCM134" s="545"/>
      <c r="CCN134" s="545"/>
      <c r="CCO134" s="545"/>
      <c r="CCP134" s="545"/>
      <c r="CCQ134" s="545"/>
      <c r="CCR134" s="545"/>
      <c r="CCS134" s="545"/>
      <c r="CCT134" s="545"/>
      <c r="CCU134" s="545"/>
      <c r="CCV134" s="545"/>
      <c r="CCW134" s="545"/>
      <c r="CCX134" s="545"/>
      <c r="CCY134" s="545"/>
      <c r="CCZ134" s="545"/>
      <c r="CDA134" s="545"/>
      <c r="CDB134" s="545"/>
      <c r="CDC134" s="545"/>
      <c r="CDD134" s="545"/>
      <c r="CDE134" s="545"/>
      <c r="CDF134" s="545"/>
      <c r="CDG134" s="545"/>
      <c r="CDH134" s="545"/>
      <c r="CDI134" s="545"/>
      <c r="CDJ134" s="545"/>
      <c r="CDK134" s="545"/>
      <c r="CDL134" s="545"/>
      <c r="CDM134" s="545"/>
      <c r="CDN134" s="545"/>
      <c r="CDO134" s="545"/>
      <c r="CDP134" s="545"/>
      <c r="CDQ134" s="545"/>
      <c r="CDR134" s="545"/>
      <c r="CDS134" s="545"/>
      <c r="CDT134" s="545"/>
      <c r="CDU134" s="545"/>
      <c r="CDV134" s="545"/>
      <c r="CDW134" s="545"/>
      <c r="CDX134" s="545"/>
      <c r="CDY134" s="545"/>
      <c r="CDZ134" s="545"/>
      <c r="CEA134" s="545"/>
      <c r="CEB134" s="545"/>
      <c r="CEC134" s="545"/>
      <c r="CED134" s="545"/>
      <c r="CEE134" s="545"/>
      <c r="CEF134" s="545"/>
      <c r="CEG134" s="545"/>
      <c r="CEH134" s="545"/>
      <c r="CEI134" s="545"/>
      <c r="CEJ134" s="545"/>
      <c r="CEK134" s="545"/>
      <c r="CEL134" s="545"/>
      <c r="CEM134" s="545"/>
      <c r="CEN134" s="545"/>
      <c r="CEO134" s="545"/>
      <c r="CEP134" s="545"/>
      <c r="CEQ134" s="545"/>
      <c r="CER134" s="545"/>
      <c r="CES134" s="545"/>
      <c r="CET134" s="545"/>
      <c r="CEU134" s="545"/>
      <c r="CEV134" s="545"/>
      <c r="CEW134" s="545"/>
      <c r="CEX134" s="545"/>
      <c r="CEY134" s="545"/>
      <c r="CEZ134" s="545"/>
      <c r="CFA134" s="545"/>
      <c r="CFB134" s="545"/>
      <c r="CFC134" s="545"/>
      <c r="CFD134" s="545"/>
      <c r="CFE134" s="545"/>
      <c r="CFF134" s="545"/>
      <c r="CFG134" s="545"/>
      <c r="CFH134" s="545"/>
      <c r="CFI134" s="545"/>
      <c r="CFJ134" s="545"/>
      <c r="CFK134" s="545"/>
      <c r="CFL134" s="545"/>
      <c r="CFM134" s="545"/>
      <c r="CFN134" s="545"/>
      <c r="CFO134" s="545"/>
      <c r="CFP134" s="545"/>
      <c r="CFQ134" s="545"/>
      <c r="CFR134" s="545"/>
      <c r="CFS134" s="545"/>
      <c r="CFT134" s="545"/>
      <c r="CFU134" s="545"/>
      <c r="CFV134" s="545"/>
      <c r="CFW134" s="545"/>
      <c r="CFX134" s="545"/>
      <c r="CFY134" s="545"/>
      <c r="CFZ134" s="545"/>
      <c r="CGA134" s="545"/>
      <c r="CGB134" s="545"/>
      <c r="CGC134" s="545"/>
      <c r="CGD134" s="545"/>
      <c r="CGE134" s="545"/>
      <c r="CGF134" s="545"/>
      <c r="CGG134" s="545"/>
      <c r="CGH134" s="545"/>
      <c r="CGI134" s="545"/>
      <c r="CGJ134" s="545"/>
      <c r="CGK134" s="545"/>
      <c r="CGL134" s="545"/>
      <c r="CGM134" s="545"/>
      <c r="CGN134" s="545"/>
      <c r="CGO134" s="545"/>
      <c r="CGP134" s="545"/>
      <c r="CGQ134" s="545"/>
      <c r="CGR134" s="545"/>
      <c r="CGS134" s="545"/>
      <c r="CGT134" s="545"/>
      <c r="CGU134" s="545"/>
      <c r="CGV134" s="545"/>
      <c r="CGW134" s="545"/>
      <c r="CGX134" s="545"/>
      <c r="CGY134" s="545"/>
      <c r="CGZ134" s="545"/>
      <c r="CHA134" s="545"/>
      <c r="CHB134" s="545"/>
      <c r="CHC134" s="545"/>
      <c r="CHD134" s="545"/>
      <c r="CHE134" s="545"/>
      <c r="CHF134" s="545"/>
      <c r="CHG134" s="545"/>
      <c r="CHH134" s="545"/>
      <c r="CHI134" s="545"/>
      <c r="CHJ134" s="545"/>
      <c r="CHK134" s="545"/>
      <c r="CHL134" s="545"/>
      <c r="CHM134" s="545"/>
      <c r="CHN134" s="545"/>
      <c r="CHO134" s="545"/>
      <c r="CHP134" s="545"/>
      <c r="CHQ134" s="545"/>
      <c r="CHR134" s="545"/>
      <c r="CHS134" s="545"/>
      <c r="CHT134" s="545"/>
      <c r="CHU134" s="545"/>
      <c r="CHV134" s="545"/>
      <c r="CHW134" s="545"/>
      <c r="CHX134" s="545"/>
      <c r="CHY134" s="545"/>
      <c r="CHZ134" s="545"/>
      <c r="CIA134" s="545"/>
      <c r="CIB134" s="545"/>
      <c r="CIC134" s="545"/>
      <c r="CID134" s="545"/>
      <c r="CIE134" s="545"/>
      <c r="CIF134" s="545"/>
      <c r="CIG134" s="545"/>
      <c r="CIH134" s="545"/>
      <c r="CII134" s="545"/>
      <c r="CIJ134" s="545"/>
      <c r="CIK134" s="545"/>
      <c r="CIL134" s="545"/>
      <c r="CIM134" s="545"/>
      <c r="CIN134" s="545"/>
      <c r="CIO134" s="545"/>
      <c r="CIP134" s="545"/>
      <c r="CIQ134" s="545"/>
      <c r="CIR134" s="545"/>
      <c r="CIS134" s="545"/>
      <c r="CIT134" s="545"/>
      <c r="CIU134" s="545"/>
      <c r="CIV134" s="545"/>
      <c r="CIW134" s="545"/>
      <c r="CIX134" s="545"/>
      <c r="CIY134" s="545"/>
      <c r="CIZ134" s="545"/>
      <c r="CJA134" s="545"/>
      <c r="CJB134" s="545"/>
      <c r="CJC134" s="545"/>
      <c r="CJD134" s="545"/>
      <c r="CJE134" s="545"/>
      <c r="CJF134" s="545"/>
      <c r="CJG134" s="545"/>
      <c r="CJH134" s="545"/>
      <c r="CJI134" s="545"/>
      <c r="CJJ134" s="545"/>
      <c r="CJK134" s="545"/>
      <c r="CJL134" s="545"/>
      <c r="CJM134" s="545"/>
      <c r="CJN134" s="545"/>
      <c r="CJO134" s="545"/>
      <c r="CJP134" s="545"/>
      <c r="CJQ134" s="545"/>
      <c r="CJR134" s="545"/>
      <c r="CJS134" s="545"/>
      <c r="CJT134" s="545"/>
      <c r="CJU134" s="545"/>
      <c r="CJV134" s="545"/>
      <c r="CJW134" s="545"/>
      <c r="CJX134" s="545"/>
      <c r="CJY134" s="545"/>
      <c r="CJZ134" s="545"/>
      <c r="CKA134" s="545"/>
      <c r="CKB134" s="545"/>
      <c r="CKC134" s="545"/>
      <c r="CKD134" s="545"/>
      <c r="CKE134" s="545"/>
      <c r="CKF134" s="545"/>
      <c r="CKG134" s="545"/>
      <c r="CKH134" s="545"/>
      <c r="CKI134" s="545"/>
      <c r="CKJ134" s="545"/>
      <c r="CKK134" s="545"/>
      <c r="CKL134" s="545"/>
      <c r="CKM134" s="545"/>
      <c r="CKN134" s="545"/>
      <c r="CKO134" s="545"/>
      <c r="CKP134" s="545"/>
      <c r="CKQ134" s="545"/>
      <c r="CKR134" s="545"/>
      <c r="CKS134" s="545"/>
      <c r="CKT134" s="545"/>
      <c r="CKU134" s="545"/>
      <c r="CKV134" s="545"/>
      <c r="CKW134" s="545"/>
      <c r="CKX134" s="545"/>
      <c r="CKY134" s="545"/>
      <c r="CKZ134" s="545"/>
      <c r="CLA134" s="545"/>
      <c r="CLB134" s="545"/>
      <c r="CLC134" s="545"/>
      <c r="CLD134" s="545"/>
      <c r="CLE134" s="545"/>
      <c r="CLF134" s="545"/>
      <c r="CLG134" s="545"/>
      <c r="CLH134" s="545"/>
      <c r="CLI134" s="545"/>
      <c r="CLJ134" s="545"/>
      <c r="CLK134" s="545"/>
      <c r="CLL134" s="545"/>
      <c r="CLM134" s="545"/>
      <c r="CLN134" s="545"/>
      <c r="CLO134" s="545"/>
      <c r="CLP134" s="545"/>
      <c r="CLQ134" s="545"/>
      <c r="CLR134" s="545"/>
      <c r="CLS134" s="545"/>
      <c r="CLT134" s="545"/>
      <c r="CLU134" s="545"/>
      <c r="CLV134" s="545"/>
      <c r="CLW134" s="545"/>
      <c r="CLX134" s="545"/>
      <c r="CLY134" s="545"/>
      <c r="CLZ134" s="545"/>
      <c r="CMA134" s="545"/>
      <c r="CMB134" s="545"/>
      <c r="CMC134" s="545"/>
      <c r="CMD134" s="545"/>
      <c r="CME134" s="545"/>
      <c r="CMF134" s="545"/>
      <c r="CMG134" s="545"/>
      <c r="CMH134" s="545"/>
      <c r="CMI134" s="545"/>
      <c r="CMJ134" s="545"/>
      <c r="CMK134" s="545"/>
      <c r="CML134" s="545"/>
      <c r="CMM134" s="545"/>
      <c r="CMN134" s="545"/>
      <c r="CMO134" s="545"/>
      <c r="CMP134" s="545"/>
      <c r="CMQ134" s="545"/>
      <c r="CMR134" s="545"/>
      <c r="CMS134" s="545"/>
      <c r="CMT134" s="545"/>
      <c r="CMU134" s="545"/>
      <c r="CMV134" s="545"/>
      <c r="CMW134" s="545"/>
      <c r="CMX134" s="545"/>
      <c r="CMY134" s="545"/>
      <c r="CMZ134" s="545"/>
      <c r="CNA134" s="545"/>
      <c r="CNB134" s="545"/>
      <c r="CNC134" s="545"/>
      <c r="CND134" s="545"/>
      <c r="CNE134" s="545"/>
      <c r="CNF134" s="545"/>
      <c r="CNG134" s="545"/>
      <c r="CNH134" s="545"/>
      <c r="CNI134" s="545"/>
      <c r="CNJ134" s="545"/>
      <c r="CNK134" s="545"/>
      <c r="CNL134" s="545"/>
      <c r="CNM134" s="545"/>
      <c r="CNN134" s="545"/>
      <c r="CNO134" s="545"/>
      <c r="CNP134" s="545"/>
      <c r="CNQ134" s="545"/>
      <c r="CNR134" s="545"/>
      <c r="CNS134" s="545"/>
      <c r="CNT134" s="545"/>
      <c r="CNU134" s="545"/>
      <c r="CNV134" s="545"/>
      <c r="CNW134" s="545"/>
      <c r="CNX134" s="545"/>
      <c r="CNY134" s="545"/>
      <c r="CNZ134" s="545"/>
      <c r="COA134" s="545"/>
      <c r="COB134" s="545"/>
      <c r="COC134" s="545"/>
      <c r="COD134" s="545"/>
      <c r="COE134" s="545"/>
      <c r="COF134" s="545"/>
      <c r="COG134" s="545"/>
      <c r="COH134" s="545"/>
      <c r="COI134" s="545"/>
      <c r="COJ134" s="545"/>
      <c r="COK134" s="545"/>
      <c r="COL134" s="545"/>
      <c r="COM134" s="545"/>
      <c r="CON134" s="545"/>
      <c r="COO134" s="545"/>
      <c r="COP134" s="545"/>
      <c r="COQ134" s="545"/>
      <c r="COR134" s="545"/>
      <c r="COS134" s="545"/>
      <c r="COT134" s="545"/>
      <c r="COU134" s="545"/>
      <c r="COV134" s="545"/>
      <c r="COW134" s="545"/>
      <c r="COX134" s="545"/>
      <c r="COY134" s="545"/>
      <c r="COZ134" s="545"/>
      <c r="CPA134" s="545"/>
      <c r="CPB134" s="545"/>
      <c r="CPC134" s="545"/>
      <c r="CPD134" s="545"/>
      <c r="CPE134" s="545"/>
      <c r="CPF134" s="545"/>
      <c r="CPG134" s="545"/>
      <c r="CPH134" s="545"/>
      <c r="CPI134" s="545"/>
      <c r="CPJ134" s="545"/>
      <c r="CPK134" s="545"/>
      <c r="CPL134" s="545"/>
      <c r="CPM134" s="545"/>
      <c r="CPN134" s="545"/>
      <c r="CPO134" s="545"/>
      <c r="CPP134" s="545"/>
      <c r="CPQ134" s="545"/>
      <c r="CPR134" s="545"/>
      <c r="CPS134" s="545"/>
      <c r="CPT134" s="545"/>
      <c r="CPU134" s="545"/>
      <c r="CPV134" s="545"/>
      <c r="CPW134" s="545"/>
      <c r="CPX134" s="545"/>
      <c r="CPY134" s="545"/>
      <c r="CPZ134" s="545"/>
      <c r="CQA134" s="545"/>
      <c r="CQB134" s="545"/>
      <c r="CQC134" s="545"/>
      <c r="CQD134" s="545"/>
      <c r="CQE134" s="545"/>
      <c r="CQF134" s="545"/>
      <c r="CQG134" s="545"/>
      <c r="CQH134" s="545"/>
      <c r="CQI134" s="545"/>
      <c r="CQJ134" s="545"/>
      <c r="CQK134" s="545"/>
      <c r="CQL134" s="545"/>
      <c r="CQM134" s="545"/>
      <c r="CQN134" s="545"/>
      <c r="CQO134" s="545"/>
      <c r="CQP134" s="545"/>
      <c r="CQQ134" s="545"/>
      <c r="CQR134" s="545"/>
      <c r="CQS134" s="545"/>
      <c r="CQT134" s="545"/>
      <c r="CQU134" s="545"/>
      <c r="CQV134" s="545"/>
      <c r="CQW134" s="545"/>
      <c r="CQX134" s="545"/>
      <c r="CQY134" s="545"/>
      <c r="CQZ134" s="545"/>
      <c r="CRA134" s="545"/>
      <c r="CRB134" s="545"/>
      <c r="CRC134" s="545"/>
      <c r="CRD134" s="545"/>
      <c r="CRE134" s="545"/>
      <c r="CRF134" s="545"/>
      <c r="CRG134" s="545"/>
      <c r="CRH134" s="545"/>
      <c r="CRI134" s="545"/>
      <c r="CRJ134" s="545"/>
      <c r="CRK134" s="545"/>
      <c r="CRL134" s="545"/>
      <c r="CRM134" s="545"/>
      <c r="CRN134" s="545"/>
      <c r="CRO134" s="545"/>
      <c r="CRP134" s="545"/>
      <c r="CRQ134" s="545"/>
      <c r="CRR134" s="545"/>
      <c r="CRS134" s="545"/>
      <c r="CRT134" s="545"/>
      <c r="CRU134" s="545"/>
      <c r="CRV134" s="545"/>
      <c r="CRW134" s="545"/>
      <c r="CRX134" s="545"/>
      <c r="CRY134" s="545"/>
      <c r="CRZ134" s="545"/>
      <c r="CSA134" s="545"/>
      <c r="CSB134" s="545"/>
      <c r="CSC134" s="545"/>
      <c r="CSD134" s="545"/>
      <c r="CSE134" s="545"/>
      <c r="CSF134" s="545"/>
      <c r="CSG134" s="545"/>
      <c r="CSH134" s="545"/>
      <c r="CSI134" s="545"/>
      <c r="CSJ134" s="545"/>
      <c r="CSK134" s="545"/>
      <c r="CSL134" s="545"/>
      <c r="CSM134" s="545"/>
      <c r="CSN134" s="545"/>
      <c r="CSO134" s="545"/>
      <c r="CSP134" s="545"/>
      <c r="CSQ134" s="545"/>
      <c r="CSR134" s="545"/>
      <c r="CSS134" s="545"/>
      <c r="CST134" s="545"/>
      <c r="CSU134" s="545"/>
      <c r="CSV134" s="545"/>
      <c r="CSW134" s="545"/>
      <c r="CSX134" s="545"/>
      <c r="CSY134" s="545"/>
      <c r="CSZ134" s="545"/>
      <c r="CTA134" s="545"/>
      <c r="CTB134" s="545"/>
      <c r="CTC134" s="545"/>
      <c r="CTD134" s="545"/>
      <c r="CTE134" s="545"/>
      <c r="CTF134" s="545"/>
      <c r="CTG134" s="545"/>
      <c r="CTH134" s="545"/>
      <c r="CTI134" s="545"/>
      <c r="CTJ134" s="545"/>
      <c r="CTK134" s="545"/>
      <c r="CTL134" s="545"/>
      <c r="CTM134" s="545"/>
      <c r="CTN134" s="545"/>
      <c r="CTO134" s="545"/>
      <c r="CTP134" s="545"/>
      <c r="CTQ134" s="545"/>
      <c r="CTR134" s="545"/>
      <c r="CTS134" s="545"/>
      <c r="CTT134" s="545"/>
      <c r="CTU134" s="545"/>
      <c r="CTV134" s="545"/>
      <c r="CTW134" s="545"/>
      <c r="CTX134" s="545"/>
      <c r="CTY134" s="545"/>
      <c r="CTZ134" s="545"/>
      <c r="CUA134" s="545"/>
      <c r="CUB134" s="545"/>
      <c r="CUC134" s="545"/>
      <c r="CUD134" s="545"/>
      <c r="CUE134" s="545"/>
      <c r="CUF134" s="545"/>
      <c r="CUG134" s="545"/>
      <c r="CUH134" s="545"/>
      <c r="CUI134" s="545"/>
      <c r="CUJ134" s="545"/>
      <c r="CUK134" s="545"/>
      <c r="CUL134" s="545"/>
      <c r="CUM134" s="545"/>
      <c r="CUN134" s="545"/>
      <c r="CUO134" s="545"/>
      <c r="CUP134" s="545"/>
      <c r="CUQ134" s="545"/>
      <c r="CUR134" s="545"/>
      <c r="CUS134" s="545"/>
      <c r="CUT134" s="545"/>
      <c r="CUU134" s="545"/>
      <c r="CUV134" s="545"/>
      <c r="CUW134" s="545"/>
      <c r="CUX134" s="545"/>
      <c r="CUY134" s="545"/>
      <c r="CUZ134" s="545"/>
      <c r="CVA134" s="545"/>
      <c r="CVB134" s="545"/>
      <c r="CVC134" s="545"/>
      <c r="CVD134" s="545"/>
      <c r="CVE134" s="545"/>
      <c r="CVF134" s="545"/>
      <c r="CVG134" s="545"/>
      <c r="CVH134" s="545"/>
      <c r="CVI134" s="545"/>
      <c r="CVJ134" s="545"/>
      <c r="CVK134" s="545"/>
      <c r="CVL134" s="545"/>
      <c r="CVM134" s="545"/>
      <c r="CVN134" s="545"/>
      <c r="CVO134" s="545"/>
      <c r="CVP134" s="545"/>
      <c r="CVQ134" s="545"/>
      <c r="CVR134" s="545"/>
      <c r="CVS134" s="545"/>
      <c r="CVT134" s="545"/>
      <c r="CVU134" s="545"/>
      <c r="CVV134" s="545"/>
      <c r="CVW134" s="545"/>
      <c r="CVX134" s="545"/>
      <c r="CVY134" s="545"/>
      <c r="CVZ134" s="545"/>
      <c r="CWA134" s="545"/>
      <c r="CWB134" s="545"/>
      <c r="CWC134" s="545"/>
      <c r="CWD134" s="545"/>
      <c r="CWE134" s="545"/>
      <c r="CWF134" s="545"/>
      <c r="CWG134" s="545"/>
      <c r="CWH134" s="545"/>
      <c r="CWI134" s="545"/>
      <c r="CWJ134" s="545"/>
      <c r="CWK134" s="545"/>
      <c r="CWL134" s="545"/>
      <c r="CWM134" s="545"/>
      <c r="CWN134" s="545"/>
      <c r="CWO134" s="545"/>
      <c r="CWP134" s="545"/>
      <c r="CWQ134" s="545"/>
      <c r="CWR134" s="545"/>
      <c r="CWS134" s="545"/>
      <c r="CWT134" s="545"/>
      <c r="CWU134" s="545"/>
      <c r="CWV134" s="545"/>
      <c r="CWW134" s="545"/>
      <c r="CWX134" s="545"/>
      <c r="CWY134" s="545"/>
      <c r="CWZ134" s="545"/>
      <c r="CXA134" s="545"/>
      <c r="CXB134" s="545"/>
      <c r="CXC134" s="545"/>
      <c r="CXD134" s="545"/>
      <c r="CXE134" s="545"/>
      <c r="CXF134" s="545"/>
      <c r="CXG134" s="545"/>
      <c r="CXH134" s="545"/>
      <c r="CXI134" s="545"/>
      <c r="CXJ134" s="545"/>
      <c r="CXK134" s="545"/>
      <c r="CXL134" s="545"/>
      <c r="CXM134" s="545"/>
      <c r="CXN134" s="545"/>
      <c r="CXO134" s="545"/>
      <c r="CXP134" s="545"/>
      <c r="CXQ134" s="545"/>
      <c r="CXR134" s="545"/>
      <c r="CXS134" s="545"/>
      <c r="CXT134" s="545"/>
      <c r="CXU134" s="545"/>
      <c r="CXV134" s="545"/>
      <c r="CXW134" s="545"/>
      <c r="CXX134" s="545"/>
      <c r="CXY134" s="545"/>
      <c r="CXZ134" s="545"/>
      <c r="CYA134" s="545"/>
      <c r="CYB134" s="545"/>
      <c r="CYC134" s="545"/>
      <c r="CYD134" s="545"/>
      <c r="CYE134" s="545"/>
      <c r="CYF134" s="545"/>
      <c r="CYG134" s="545"/>
      <c r="CYH134" s="545"/>
      <c r="CYI134" s="545"/>
      <c r="CYJ134" s="545"/>
      <c r="CYK134" s="545"/>
      <c r="CYL134" s="545"/>
      <c r="CYM134" s="545"/>
      <c r="CYN134" s="545"/>
      <c r="CYO134" s="545"/>
      <c r="CYP134" s="545"/>
      <c r="CYQ134" s="545"/>
      <c r="CYR134" s="545"/>
      <c r="CYS134" s="545"/>
      <c r="CYT134" s="545"/>
      <c r="CYU134" s="545"/>
      <c r="CYV134" s="545"/>
      <c r="CYW134" s="545"/>
      <c r="CYX134" s="545"/>
      <c r="CYY134" s="545"/>
      <c r="CYZ134" s="545"/>
      <c r="CZA134" s="545"/>
      <c r="CZB134" s="545"/>
      <c r="CZC134" s="545"/>
      <c r="CZD134" s="545"/>
      <c r="CZE134" s="545"/>
      <c r="CZF134" s="545"/>
      <c r="CZG134" s="545"/>
      <c r="CZH134" s="545"/>
      <c r="CZI134" s="545"/>
      <c r="CZJ134" s="545"/>
      <c r="CZK134" s="545"/>
      <c r="CZL134" s="545"/>
      <c r="CZM134" s="545"/>
      <c r="CZN134" s="545"/>
      <c r="CZO134" s="545"/>
      <c r="CZP134" s="545"/>
      <c r="CZQ134" s="545"/>
      <c r="CZR134" s="545"/>
      <c r="CZS134" s="545"/>
      <c r="CZT134" s="545"/>
      <c r="CZU134" s="545"/>
      <c r="CZV134" s="545"/>
      <c r="CZW134" s="545"/>
      <c r="CZX134" s="545"/>
      <c r="CZY134" s="545"/>
      <c r="CZZ134" s="545"/>
      <c r="DAA134" s="545"/>
      <c r="DAB134" s="545"/>
      <c r="DAC134" s="545"/>
      <c r="DAD134" s="545"/>
      <c r="DAE134" s="545"/>
      <c r="DAF134" s="545"/>
      <c r="DAG134" s="545"/>
      <c r="DAH134" s="545"/>
      <c r="DAI134" s="545"/>
      <c r="DAJ134" s="545"/>
      <c r="DAK134" s="545"/>
      <c r="DAL134" s="545"/>
      <c r="DAM134" s="545"/>
      <c r="DAN134" s="545"/>
      <c r="DAO134" s="545"/>
      <c r="DAP134" s="545"/>
      <c r="DAQ134" s="545"/>
      <c r="DAR134" s="545"/>
      <c r="DAS134" s="545"/>
      <c r="DAT134" s="545"/>
      <c r="DAU134" s="545"/>
      <c r="DAV134" s="545"/>
      <c r="DAW134" s="545"/>
      <c r="DAX134" s="545"/>
      <c r="DAY134" s="545"/>
      <c r="DAZ134" s="545"/>
      <c r="DBA134" s="545"/>
      <c r="DBB134" s="545"/>
      <c r="DBC134" s="545"/>
      <c r="DBD134" s="545"/>
      <c r="DBE134" s="545"/>
      <c r="DBF134" s="545"/>
      <c r="DBG134" s="545"/>
      <c r="DBH134" s="545"/>
      <c r="DBI134" s="545"/>
      <c r="DBJ134" s="545"/>
      <c r="DBK134" s="545"/>
      <c r="DBL134" s="545"/>
      <c r="DBM134" s="545"/>
      <c r="DBN134" s="545"/>
      <c r="DBO134" s="545"/>
      <c r="DBP134" s="545"/>
      <c r="DBQ134" s="545"/>
      <c r="DBR134" s="545"/>
      <c r="DBS134" s="545"/>
      <c r="DBT134" s="545"/>
      <c r="DBU134" s="545"/>
      <c r="DBV134" s="545"/>
      <c r="DBW134" s="545"/>
      <c r="DBX134" s="545"/>
      <c r="DBY134" s="545"/>
      <c r="DBZ134" s="545"/>
      <c r="DCA134" s="545"/>
      <c r="DCB134" s="545"/>
      <c r="DCC134" s="545"/>
      <c r="DCD134" s="545"/>
      <c r="DCE134" s="545"/>
      <c r="DCF134" s="545"/>
      <c r="DCG134" s="545"/>
      <c r="DCH134" s="545"/>
      <c r="DCI134" s="545"/>
      <c r="DCJ134" s="545"/>
      <c r="DCK134" s="545"/>
      <c r="DCL134" s="545"/>
      <c r="DCM134" s="545"/>
      <c r="DCN134" s="545"/>
      <c r="DCO134" s="545"/>
      <c r="DCP134" s="545"/>
      <c r="DCQ134" s="545"/>
      <c r="DCR134" s="545"/>
      <c r="DCS134" s="545"/>
      <c r="DCT134" s="545"/>
      <c r="DCU134" s="545"/>
      <c r="DCV134" s="545"/>
      <c r="DCW134" s="545"/>
      <c r="DCX134" s="545"/>
      <c r="DCY134" s="545"/>
      <c r="DCZ134" s="545"/>
      <c r="DDA134" s="545"/>
      <c r="DDB134" s="545"/>
      <c r="DDC134" s="545"/>
      <c r="DDD134" s="545"/>
      <c r="DDE134" s="545"/>
      <c r="DDF134" s="545"/>
      <c r="DDG134" s="545"/>
      <c r="DDH134" s="545"/>
      <c r="DDI134" s="545"/>
      <c r="DDJ134" s="545"/>
      <c r="DDK134" s="545"/>
      <c r="DDL134" s="545"/>
      <c r="DDM134" s="545"/>
      <c r="DDN134" s="545"/>
      <c r="DDO134" s="545"/>
      <c r="DDP134" s="545"/>
      <c r="DDQ134" s="545"/>
      <c r="DDR134" s="545"/>
      <c r="DDS134" s="545"/>
      <c r="DDT134" s="545"/>
      <c r="DDU134" s="545"/>
      <c r="DDV134" s="545"/>
      <c r="DDW134" s="545"/>
      <c r="DDX134" s="545"/>
      <c r="DDY134" s="545"/>
      <c r="DDZ134" s="545"/>
      <c r="DEA134" s="545"/>
      <c r="DEB134" s="545"/>
      <c r="DEC134" s="545"/>
      <c r="DED134" s="545"/>
      <c r="DEE134" s="545"/>
      <c r="DEF134" s="545"/>
      <c r="DEG134" s="545"/>
      <c r="DEH134" s="545"/>
      <c r="DEI134" s="545"/>
      <c r="DEJ134" s="545"/>
      <c r="DEK134" s="545"/>
      <c r="DEL134" s="545"/>
      <c r="DEM134" s="545"/>
      <c r="DEN134" s="545"/>
      <c r="DEO134" s="545"/>
      <c r="DEP134" s="545"/>
      <c r="DEQ134" s="545"/>
      <c r="DER134" s="545"/>
      <c r="DES134" s="545"/>
      <c r="DET134" s="545"/>
      <c r="DEU134" s="545"/>
      <c r="DEV134" s="545"/>
      <c r="DEW134" s="545"/>
      <c r="DEX134" s="545"/>
      <c r="DEY134" s="545"/>
      <c r="DEZ134" s="545"/>
      <c r="DFA134" s="545"/>
      <c r="DFB134" s="545"/>
      <c r="DFC134" s="545"/>
      <c r="DFD134" s="545"/>
      <c r="DFE134" s="545"/>
      <c r="DFF134" s="545"/>
      <c r="DFG134" s="545"/>
      <c r="DFH134" s="545"/>
      <c r="DFI134" s="545"/>
      <c r="DFJ134" s="545"/>
      <c r="DFK134" s="545"/>
      <c r="DFL134" s="545"/>
      <c r="DFM134" s="545"/>
      <c r="DFN134" s="545"/>
      <c r="DFO134" s="545"/>
      <c r="DFP134" s="545"/>
      <c r="DFQ134" s="545"/>
      <c r="DFR134" s="545"/>
      <c r="DFS134" s="545"/>
      <c r="DFT134" s="545"/>
      <c r="DFU134" s="545"/>
      <c r="DFV134" s="545"/>
      <c r="DFW134" s="545"/>
      <c r="DFX134" s="545"/>
      <c r="DFY134" s="545"/>
      <c r="DFZ134" s="545"/>
      <c r="DGA134" s="545"/>
      <c r="DGB134" s="545"/>
      <c r="DGC134" s="545"/>
      <c r="DGD134" s="545"/>
      <c r="DGE134" s="545"/>
      <c r="DGF134" s="545"/>
      <c r="DGG134" s="545"/>
      <c r="DGH134" s="545"/>
      <c r="DGI134" s="545"/>
      <c r="DGJ134" s="545"/>
      <c r="DGK134" s="545"/>
      <c r="DGL134" s="545"/>
      <c r="DGM134" s="545"/>
      <c r="DGN134" s="545"/>
      <c r="DGO134" s="545"/>
      <c r="DGP134" s="545"/>
      <c r="DGQ134" s="545"/>
      <c r="DGR134" s="545"/>
      <c r="DGS134" s="545"/>
      <c r="DGT134" s="545"/>
      <c r="DGU134" s="545"/>
      <c r="DGV134" s="545"/>
      <c r="DGW134" s="545"/>
      <c r="DGX134" s="545"/>
      <c r="DGY134" s="545"/>
      <c r="DGZ134" s="545"/>
      <c r="DHA134" s="545"/>
      <c r="DHB134" s="545"/>
      <c r="DHC134" s="545"/>
      <c r="DHD134" s="545"/>
      <c r="DHE134" s="545"/>
      <c r="DHF134" s="545"/>
      <c r="DHG134" s="545"/>
      <c r="DHH134" s="545"/>
      <c r="DHI134" s="545"/>
      <c r="DHJ134" s="545"/>
      <c r="DHK134" s="545"/>
      <c r="DHL134" s="545"/>
      <c r="DHM134" s="545"/>
      <c r="DHN134" s="545"/>
      <c r="DHO134" s="545"/>
      <c r="DHP134" s="545"/>
      <c r="DHQ134" s="545"/>
      <c r="DHR134" s="545"/>
      <c r="DHS134" s="545"/>
      <c r="DHT134" s="545"/>
      <c r="DHU134" s="545"/>
      <c r="DHV134" s="545"/>
      <c r="DHW134" s="545"/>
      <c r="DHX134" s="545"/>
      <c r="DHY134" s="545"/>
      <c r="DHZ134" s="545"/>
      <c r="DIA134" s="545"/>
      <c r="DIB134" s="545"/>
      <c r="DIC134" s="545"/>
      <c r="DID134" s="545"/>
      <c r="DIE134" s="545"/>
      <c r="DIF134" s="545"/>
      <c r="DIG134" s="545"/>
      <c r="DIH134" s="545"/>
      <c r="DII134" s="545"/>
      <c r="DIJ134" s="545"/>
      <c r="DIK134" s="545"/>
      <c r="DIL134" s="545"/>
      <c r="DIM134" s="545"/>
      <c r="DIN134" s="545"/>
      <c r="DIO134" s="545"/>
      <c r="DIP134" s="545"/>
      <c r="DIQ134" s="545"/>
      <c r="DIR134" s="545"/>
      <c r="DIS134" s="545"/>
      <c r="DIT134" s="545"/>
      <c r="DIU134" s="545"/>
      <c r="DIV134" s="545"/>
      <c r="DIW134" s="545"/>
      <c r="DIX134" s="545"/>
      <c r="DIY134" s="545"/>
      <c r="DIZ134" s="545"/>
      <c r="DJA134" s="545"/>
      <c r="DJB134" s="545"/>
      <c r="DJC134" s="545"/>
      <c r="DJD134" s="545"/>
      <c r="DJE134" s="545"/>
      <c r="DJF134" s="545"/>
      <c r="DJG134" s="545"/>
      <c r="DJH134" s="545"/>
      <c r="DJI134" s="545"/>
      <c r="DJJ134" s="545"/>
      <c r="DJK134" s="545"/>
      <c r="DJL134" s="545"/>
      <c r="DJM134" s="545"/>
      <c r="DJN134" s="545"/>
      <c r="DJO134" s="545"/>
      <c r="DJP134" s="545"/>
      <c r="DJQ134" s="545"/>
      <c r="DJR134" s="545"/>
      <c r="DJS134" s="545"/>
      <c r="DJT134" s="545"/>
      <c r="DJU134" s="545"/>
      <c r="DJV134" s="545"/>
      <c r="DJW134" s="545"/>
      <c r="DJX134" s="545"/>
      <c r="DJY134" s="545"/>
      <c r="DJZ134" s="545"/>
      <c r="DKA134" s="545"/>
      <c r="DKB134" s="545"/>
      <c r="DKC134" s="545"/>
      <c r="DKD134" s="545"/>
      <c r="DKE134" s="545"/>
      <c r="DKF134" s="545"/>
      <c r="DKG134" s="545"/>
      <c r="DKH134" s="545"/>
      <c r="DKI134" s="545"/>
      <c r="DKJ134" s="545"/>
      <c r="DKK134" s="545"/>
      <c r="DKL134" s="545"/>
      <c r="DKM134" s="545"/>
      <c r="DKN134" s="545"/>
      <c r="DKO134" s="545"/>
      <c r="DKP134" s="545"/>
      <c r="DKQ134" s="545"/>
      <c r="DKR134" s="545"/>
      <c r="DKS134" s="545"/>
      <c r="DKT134" s="545"/>
      <c r="DKU134" s="545"/>
      <c r="DKV134" s="545"/>
      <c r="DKW134" s="545"/>
      <c r="DKX134" s="545"/>
      <c r="DKY134" s="545"/>
      <c r="DKZ134" s="545"/>
      <c r="DLA134" s="545"/>
      <c r="DLB134" s="545"/>
      <c r="DLC134" s="545"/>
      <c r="DLD134" s="545"/>
      <c r="DLE134" s="545"/>
      <c r="DLF134" s="545"/>
      <c r="DLG134" s="545"/>
      <c r="DLH134" s="545"/>
      <c r="DLI134" s="545"/>
      <c r="DLJ134" s="545"/>
      <c r="DLK134" s="545"/>
      <c r="DLL134" s="545"/>
      <c r="DLM134" s="545"/>
      <c r="DLN134" s="545"/>
      <c r="DLO134" s="545"/>
      <c r="DLP134" s="545"/>
      <c r="DLQ134" s="545"/>
      <c r="DLR134" s="545"/>
      <c r="DLS134" s="545"/>
      <c r="DLT134" s="545"/>
      <c r="DLU134" s="545"/>
      <c r="DLV134" s="545"/>
      <c r="DLW134" s="545"/>
      <c r="DLX134" s="545"/>
      <c r="DLY134" s="545"/>
      <c r="DLZ134" s="545"/>
      <c r="DMA134" s="545"/>
      <c r="DMB134" s="545"/>
      <c r="DMC134" s="545"/>
      <c r="DMD134" s="545"/>
      <c r="DME134" s="545"/>
      <c r="DMF134" s="545"/>
      <c r="DMG134" s="545"/>
      <c r="DMH134" s="545"/>
      <c r="DMI134" s="545"/>
      <c r="DMJ134" s="545"/>
      <c r="DMK134" s="545"/>
      <c r="DML134" s="545"/>
      <c r="DMM134" s="545"/>
      <c r="DMN134" s="545"/>
      <c r="DMO134" s="545"/>
      <c r="DMP134" s="545"/>
      <c r="DMQ134" s="545"/>
      <c r="DMR134" s="545"/>
      <c r="DMS134" s="545"/>
      <c r="DMT134" s="545"/>
      <c r="DMU134" s="545"/>
      <c r="DMV134" s="545"/>
      <c r="DMW134" s="545"/>
      <c r="DMX134" s="545"/>
      <c r="DMY134" s="545"/>
      <c r="DMZ134" s="545"/>
      <c r="DNA134" s="545"/>
      <c r="DNB134" s="545"/>
      <c r="DNC134" s="545"/>
      <c r="DND134" s="545"/>
      <c r="DNE134" s="545"/>
      <c r="DNF134" s="545"/>
      <c r="DNG134" s="545"/>
      <c r="DNH134" s="545"/>
      <c r="DNI134" s="545"/>
      <c r="DNJ134" s="545"/>
      <c r="DNK134" s="545"/>
      <c r="DNL134" s="545"/>
      <c r="DNM134" s="545"/>
      <c r="DNN134" s="545"/>
      <c r="DNO134" s="545"/>
      <c r="DNP134" s="545"/>
      <c r="DNQ134" s="545"/>
      <c r="DNR134" s="545"/>
      <c r="DNS134" s="545"/>
      <c r="DNT134" s="545"/>
      <c r="DNU134" s="545"/>
      <c r="DNV134" s="545"/>
      <c r="DNW134" s="545"/>
      <c r="DNX134" s="545"/>
      <c r="DNY134" s="545"/>
      <c r="DNZ134" s="545"/>
      <c r="DOA134" s="545"/>
      <c r="DOB134" s="545"/>
      <c r="DOC134" s="545"/>
      <c r="DOD134" s="545"/>
      <c r="DOE134" s="545"/>
      <c r="DOF134" s="545"/>
      <c r="DOG134" s="545"/>
      <c r="DOH134" s="545"/>
      <c r="DOI134" s="545"/>
      <c r="DOJ134" s="545"/>
      <c r="DOK134" s="545"/>
      <c r="DOL134" s="545"/>
      <c r="DOM134" s="545"/>
      <c r="DON134" s="545"/>
      <c r="DOO134" s="545"/>
      <c r="DOP134" s="545"/>
      <c r="DOQ134" s="545"/>
      <c r="DOR134" s="545"/>
      <c r="DOS134" s="545"/>
      <c r="DOT134" s="545"/>
      <c r="DOU134" s="545"/>
      <c r="DOV134" s="545"/>
      <c r="DOW134" s="545"/>
      <c r="DOX134" s="545"/>
      <c r="DOY134" s="545"/>
      <c r="DOZ134" s="545"/>
      <c r="DPA134" s="545"/>
      <c r="DPB134" s="545"/>
      <c r="DPC134" s="545"/>
      <c r="DPD134" s="545"/>
      <c r="DPE134" s="545"/>
      <c r="DPF134" s="545"/>
      <c r="DPG134" s="545"/>
      <c r="DPH134" s="545"/>
      <c r="DPI134" s="545"/>
      <c r="DPJ134" s="545"/>
      <c r="DPK134" s="545"/>
      <c r="DPL134" s="545"/>
      <c r="DPM134" s="545"/>
      <c r="DPN134" s="545"/>
      <c r="DPO134" s="545"/>
      <c r="DPP134" s="545"/>
      <c r="DPQ134" s="545"/>
      <c r="DPR134" s="545"/>
      <c r="DPS134" s="545"/>
      <c r="DPT134" s="545"/>
      <c r="DPU134" s="545"/>
      <c r="DPV134" s="545"/>
      <c r="DPW134" s="545"/>
      <c r="DPX134" s="545"/>
      <c r="DPY134" s="545"/>
      <c r="DPZ134" s="545"/>
      <c r="DQA134" s="545"/>
      <c r="DQB134" s="545"/>
      <c r="DQC134" s="545"/>
      <c r="DQD134" s="545"/>
      <c r="DQE134" s="545"/>
      <c r="DQF134" s="545"/>
      <c r="DQG134" s="545"/>
      <c r="DQH134" s="545"/>
      <c r="DQI134" s="545"/>
      <c r="DQJ134" s="545"/>
      <c r="DQK134" s="545"/>
      <c r="DQL134" s="545"/>
      <c r="DQM134" s="545"/>
      <c r="DQN134" s="545"/>
      <c r="DQO134" s="545"/>
      <c r="DQP134" s="545"/>
      <c r="DQQ134" s="545"/>
      <c r="DQR134" s="545"/>
      <c r="DQS134" s="545"/>
      <c r="DQT134" s="545"/>
      <c r="DQU134" s="545"/>
      <c r="DQV134" s="545"/>
      <c r="DQW134" s="545"/>
      <c r="DQX134" s="545"/>
      <c r="DQY134" s="545"/>
      <c r="DQZ134" s="545"/>
      <c r="DRA134" s="545"/>
      <c r="DRB134" s="545"/>
      <c r="DRC134" s="545"/>
      <c r="DRD134" s="545"/>
      <c r="DRE134" s="545"/>
      <c r="DRF134" s="545"/>
      <c r="DRG134" s="545"/>
      <c r="DRH134" s="545"/>
      <c r="DRI134" s="545"/>
      <c r="DRJ134" s="545"/>
      <c r="DRK134" s="545"/>
      <c r="DRL134" s="545"/>
      <c r="DRM134" s="545"/>
      <c r="DRN134" s="545"/>
      <c r="DRO134" s="545"/>
      <c r="DRP134" s="545"/>
      <c r="DRQ134" s="545"/>
      <c r="DRR134" s="545"/>
      <c r="DRS134" s="545"/>
      <c r="DRT134" s="545"/>
      <c r="DRU134" s="545"/>
      <c r="DRV134" s="545"/>
      <c r="DRW134" s="545"/>
      <c r="DRX134" s="545"/>
      <c r="DRY134" s="545"/>
      <c r="DRZ134" s="545"/>
      <c r="DSA134" s="545"/>
      <c r="DSB134" s="545"/>
      <c r="DSC134" s="545"/>
      <c r="DSD134" s="545"/>
      <c r="DSE134" s="545"/>
      <c r="DSF134" s="545"/>
      <c r="DSG134" s="545"/>
      <c r="DSH134" s="545"/>
      <c r="DSI134" s="545"/>
      <c r="DSJ134" s="545"/>
      <c r="DSK134" s="545"/>
      <c r="DSL134" s="545"/>
      <c r="DSM134" s="545"/>
      <c r="DSN134" s="545"/>
      <c r="DSO134" s="545"/>
      <c r="DSP134" s="545"/>
      <c r="DSQ134" s="545"/>
      <c r="DSR134" s="545"/>
      <c r="DSS134" s="545"/>
      <c r="DST134" s="545"/>
      <c r="DSU134" s="545"/>
      <c r="DSV134" s="545"/>
      <c r="DSW134" s="545"/>
      <c r="DSX134" s="545"/>
      <c r="DSY134" s="545"/>
      <c r="DSZ134" s="545"/>
      <c r="DTA134" s="545"/>
      <c r="DTB134" s="545"/>
      <c r="DTC134" s="545"/>
      <c r="DTD134" s="545"/>
      <c r="DTE134" s="545"/>
      <c r="DTF134" s="545"/>
      <c r="DTG134" s="545"/>
      <c r="DTH134" s="545"/>
      <c r="DTI134" s="545"/>
      <c r="DTJ134" s="545"/>
      <c r="DTK134" s="545"/>
      <c r="DTL134" s="545"/>
      <c r="DTM134" s="545"/>
      <c r="DTN134" s="545"/>
      <c r="DTO134" s="545"/>
      <c r="DTP134" s="545"/>
      <c r="DTQ134" s="545"/>
      <c r="DTR134" s="545"/>
      <c r="DTS134" s="545"/>
      <c r="DTT134" s="545"/>
      <c r="DTU134" s="545"/>
      <c r="DTV134" s="545"/>
      <c r="DTW134" s="545"/>
      <c r="DTX134" s="545"/>
      <c r="DTY134" s="545"/>
      <c r="DTZ134" s="545"/>
      <c r="DUA134" s="545"/>
      <c r="DUB134" s="545"/>
      <c r="DUC134" s="545"/>
      <c r="DUD134" s="545"/>
      <c r="DUE134" s="545"/>
      <c r="DUF134" s="545"/>
      <c r="DUG134" s="545"/>
      <c r="DUH134" s="545"/>
      <c r="DUI134" s="545"/>
      <c r="DUJ134" s="545"/>
      <c r="DUK134" s="545"/>
      <c r="DUL134" s="545"/>
      <c r="DUM134" s="545"/>
      <c r="DUN134" s="545"/>
      <c r="DUO134" s="545"/>
      <c r="DUP134" s="545"/>
      <c r="DUQ134" s="545"/>
      <c r="DUR134" s="545"/>
      <c r="DUS134" s="545"/>
      <c r="DUT134" s="545"/>
      <c r="DUU134" s="545"/>
      <c r="DUV134" s="545"/>
      <c r="DUW134" s="545"/>
      <c r="DUX134" s="545"/>
      <c r="DUY134" s="545"/>
      <c r="DUZ134" s="545"/>
      <c r="DVA134" s="545"/>
      <c r="DVB134" s="545"/>
      <c r="DVC134" s="545"/>
      <c r="DVD134" s="545"/>
      <c r="DVE134" s="545"/>
      <c r="DVF134" s="545"/>
      <c r="DVG134" s="545"/>
      <c r="DVH134" s="545"/>
      <c r="DVI134" s="545"/>
      <c r="DVJ134" s="545"/>
      <c r="DVK134" s="545"/>
      <c r="DVL134" s="545"/>
      <c r="DVM134" s="545"/>
      <c r="DVN134" s="545"/>
      <c r="DVO134" s="545"/>
      <c r="DVP134" s="545"/>
      <c r="DVQ134" s="545"/>
      <c r="DVR134" s="545"/>
      <c r="DVS134" s="545"/>
      <c r="DVT134" s="545"/>
      <c r="DVU134" s="545"/>
      <c r="DVV134" s="545"/>
      <c r="DVW134" s="545"/>
      <c r="DVX134" s="545"/>
      <c r="DVY134" s="545"/>
      <c r="DVZ134" s="545"/>
      <c r="DWA134" s="545"/>
      <c r="DWB134" s="545"/>
      <c r="DWC134" s="545"/>
      <c r="DWD134" s="545"/>
      <c r="DWE134" s="545"/>
      <c r="DWF134" s="545"/>
      <c r="DWG134" s="545"/>
      <c r="DWH134" s="545"/>
      <c r="DWI134" s="545"/>
      <c r="DWJ134" s="545"/>
      <c r="DWK134" s="545"/>
      <c r="DWL134" s="545"/>
      <c r="DWM134" s="545"/>
      <c r="DWN134" s="545"/>
      <c r="DWO134" s="545"/>
      <c r="DWP134" s="545"/>
      <c r="DWQ134" s="545"/>
      <c r="DWR134" s="545"/>
      <c r="DWS134" s="545"/>
      <c r="DWT134" s="545"/>
      <c r="DWU134" s="545"/>
      <c r="DWV134" s="545"/>
      <c r="DWW134" s="545"/>
      <c r="DWX134" s="545"/>
      <c r="DWY134" s="545"/>
      <c r="DWZ134" s="545"/>
      <c r="DXA134" s="545"/>
      <c r="DXB134" s="545"/>
      <c r="DXC134" s="545"/>
      <c r="DXD134" s="545"/>
      <c r="DXE134" s="545"/>
      <c r="DXF134" s="545"/>
      <c r="DXG134" s="545"/>
      <c r="DXH134" s="545"/>
      <c r="DXI134" s="545"/>
      <c r="DXJ134" s="545"/>
      <c r="DXK134" s="545"/>
      <c r="DXL134" s="545"/>
      <c r="DXM134" s="545"/>
      <c r="DXN134" s="545"/>
      <c r="DXO134" s="545"/>
      <c r="DXP134" s="545"/>
      <c r="DXQ134" s="545"/>
      <c r="DXR134" s="545"/>
      <c r="DXS134" s="545"/>
      <c r="DXT134" s="545"/>
      <c r="DXU134" s="545"/>
      <c r="DXV134" s="545"/>
      <c r="DXW134" s="545"/>
      <c r="DXX134" s="545"/>
      <c r="DXY134" s="545"/>
      <c r="DXZ134" s="545"/>
      <c r="DYA134" s="545"/>
      <c r="DYB134" s="545"/>
      <c r="DYC134" s="545"/>
      <c r="DYD134" s="545"/>
      <c r="DYE134" s="545"/>
      <c r="DYF134" s="545"/>
      <c r="DYG134" s="545"/>
      <c r="DYH134" s="545"/>
      <c r="DYI134" s="545"/>
      <c r="DYJ134" s="545"/>
      <c r="DYK134" s="545"/>
      <c r="DYL134" s="545"/>
      <c r="DYM134" s="545"/>
      <c r="DYN134" s="545"/>
      <c r="DYO134" s="545"/>
      <c r="DYP134" s="545"/>
      <c r="DYQ134" s="545"/>
      <c r="DYR134" s="545"/>
      <c r="DYS134" s="545"/>
      <c r="DYT134" s="545"/>
      <c r="DYU134" s="545"/>
      <c r="DYV134" s="545"/>
      <c r="DYW134" s="545"/>
      <c r="DYX134" s="545"/>
      <c r="DYY134" s="545"/>
      <c r="DYZ134" s="545"/>
      <c r="DZA134" s="545"/>
      <c r="DZB134" s="545"/>
      <c r="DZC134" s="545"/>
      <c r="DZD134" s="545"/>
      <c r="DZE134" s="545"/>
      <c r="DZF134" s="545"/>
      <c r="DZG134" s="545"/>
      <c r="DZH134" s="545"/>
      <c r="DZI134" s="545"/>
      <c r="DZJ134" s="545"/>
      <c r="DZK134" s="545"/>
      <c r="DZL134" s="545"/>
      <c r="DZM134" s="545"/>
      <c r="DZN134" s="545"/>
      <c r="DZO134" s="545"/>
      <c r="DZP134" s="545"/>
      <c r="DZQ134" s="545"/>
      <c r="DZR134" s="545"/>
      <c r="DZS134" s="545"/>
      <c r="DZT134" s="545"/>
      <c r="DZU134" s="545"/>
      <c r="DZV134" s="545"/>
      <c r="DZW134" s="545"/>
      <c r="DZX134" s="545"/>
      <c r="DZY134" s="545"/>
      <c r="DZZ134" s="545"/>
      <c r="EAA134" s="545"/>
      <c r="EAB134" s="545"/>
      <c r="EAC134" s="545"/>
      <c r="EAD134" s="545"/>
      <c r="EAE134" s="545"/>
      <c r="EAF134" s="545"/>
      <c r="EAG134" s="545"/>
      <c r="EAH134" s="545"/>
      <c r="EAI134" s="545"/>
      <c r="EAJ134" s="545"/>
      <c r="EAK134" s="545"/>
      <c r="EAL134" s="545"/>
      <c r="EAM134" s="545"/>
      <c r="EAN134" s="545"/>
      <c r="EAO134" s="545"/>
      <c r="EAP134" s="545"/>
      <c r="EAQ134" s="545"/>
      <c r="EAR134" s="545"/>
      <c r="EAS134" s="545"/>
      <c r="EAT134" s="545"/>
      <c r="EAU134" s="545"/>
      <c r="EAV134" s="545"/>
      <c r="EAW134" s="545"/>
      <c r="EAX134" s="545"/>
      <c r="EAY134" s="545"/>
      <c r="EAZ134" s="545"/>
      <c r="EBA134" s="545"/>
      <c r="EBB134" s="545"/>
      <c r="EBC134" s="545"/>
      <c r="EBD134" s="545"/>
      <c r="EBE134" s="545"/>
      <c r="EBF134" s="545"/>
      <c r="EBG134" s="545"/>
      <c r="EBH134" s="545"/>
      <c r="EBI134" s="545"/>
      <c r="EBJ134" s="545"/>
      <c r="EBK134" s="545"/>
      <c r="EBL134" s="545"/>
      <c r="EBM134" s="545"/>
      <c r="EBN134" s="545"/>
      <c r="EBO134" s="545"/>
      <c r="EBP134" s="545"/>
      <c r="EBQ134" s="545"/>
      <c r="EBR134" s="545"/>
      <c r="EBS134" s="545"/>
      <c r="EBT134" s="545"/>
      <c r="EBU134" s="545"/>
      <c r="EBV134" s="545"/>
      <c r="EBW134" s="545"/>
      <c r="EBX134" s="545"/>
      <c r="EBY134" s="545"/>
      <c r="EBZ134" s="545"/>
      <c r="ECA134" s="545"/>
      <c r="ECB134" s="545"/>
      <c r="ECC134" s="545"/>
      <c r="ECD134" s="545"/>
      <c r="ECE134" s="545"/>
      <c r="ECF134" s="545"/>
      <c r="ECG134" s="545"/>
      <c r="ECH134" s="545"/>
      <c r="ECI134" s="545"/>
      <c r="ECJ134" s="545"/>
      <c r="ECK134" s="545"/>
      <c r="ECL134" s="545"/>
      <c r="ECM134" s="545"/>
      <c r="ECN134" s="545"/>
      <c r="ECO134" s="545"/>
      <c r="ECP134" s="545"/>
      <c r="ECQ134" s="545"/>
      <c r="ECR134" s="545"/>
      <c r="ECS134" s="545"/>
      <c r="ECT134" s="545"/>
      <c r="ECU134" s="545"/>
      <c r="ECV134" s="545"/>
      <c r="ECW134" s="545"/>
      <c r="ECX134" s="545"/>
      <c r="ECY134" s="545"/>
      <c r="ECZ134" s="545"/>
      <c r="EDA134" s="545"/>
      <c r="EDB134" s="545"/>
      <c r="EDC134" s="545"/>
      <c r="EDD134" s="545"/>
      <c r="EDE134" s="545"/>
      <c r="EDF134" s="545"/>
      <c r="EDG134" s="545"/>
      <c r="EDH134" s="545"/>
      <c r="EDI134" s="545"/>
      <c r="EDJ134" s="545"/>
      <c r="EDK134" s="545"/>
      <c r="EDL134" s="545"/>
      <c r="EDM134" s="545"/>
      <c r="EDN134" s="545"/>
      <c r="EDO134" s="545"/>
      <c r="EDP134" s="545"/>
      <c r="EDQ134" s="545"/>
      <c r="EDR134" s="545"/>
      <c r="EDS134" s="545"/>
      <c r="EDT134" s="545"/>
      <c r="EDU134" s="545"/>
      <c r="EDV134" s="545"/>
      <c r="EDW134" s="545"/>
      <c r="EDX134" s="545"/>
      <c r="EDY134" s="545"/>
      <c r="EDZ134" s="545"/>
      <c r="EEA134" s="545"/>
      <c r="EEB134" s="545"/>
      <c r="EEC134" s="545"/>
      <c r="EED134" s="545"/>
      <c r="EEE134" s="545"/>
      <c r="EEF134" s="545"/>
      <c r="EEG134" s="545"/>
      <c r="EEH134" s="545"/>
      <c r="EEI134" s="545"/>
      <c r="EEJ134" s="545"/>
      <c r="EEK134" s="545"/>
      <c r="EEL134" s="545"/>
      <c r="EEM134" s="545"/>
      <c r="EEN134" s="545"/>
      <c r="EEO134" s="545"/>
      <c r="EEP134" s="545"/>
      <c r="EEQ134" s="545"/>
      <c r="EER134" s="545"/>
      <c r="EES134" s="545"/>
      <c r="EET134" s="545"/>
      <c r="EEU134" s="545"/>
      <c r="EEV134" s="545"/>
      <c r="EEW134" s="545"/>
      <c r="EEX134" s="545"/>
      <c r="EEY134" s="545"/>
      <c r="EEZ134" s="545"/>
      <c r="EFA134" s="545"/>
      <c r="EFB134" s="545"/>
      <c r="EFC134" s="545"/>
      <c r="EFD134" s="545"/>
      <c r="EFE134" s="545"/>
      <c r="EFF134" s="545"/>
      <c r="EFG134" s="545"/>
      <c r="EFH134" s="545"/>
      <c r="EFI134" s="545"/>
      <c r="EFJ134" s="545"/>
      <c r="EFK134" s="545"/>
      <c r="EFL134" s="545"/>
      <c r="EFM134" s="545"/>
      <c r="EFN134" s="545"/>
      <c r="EFO134" s="545"/>
      <c r="EFP134" s="545"/>
      <c r="EFQ134" s="545"/>
      <c r="EFR134" s="545"/>
      <c r="EFS134" s="545"/>
      <c r="EFT134" s="545"/>
      <c r="EFU134" s="545"/>
      <c r="EFV134" s="545"/>
      <c r="EFW134" s="545"/>
      <c r="EFX134" s="545"/>
      <c r="EFY134" s="545"/>
      <c r="EFZ134" s="545"/>
      <c r="EGA134" s="545"/>
      <c r="EGB134" s="545"/>
      <c r="EGC134" s="545"/>
      <c r="EGD134" s="545"/>
      <c r="EGE134" s="545"/>
      <c r="EGF134" s="545"/>
      <c r="EGG134" s="545"/>
      <c r="EGH134" s="545"/>
      <c r="EGI134" s="545"/>
      <c r="EGJ134" s="545"/>
      <c r="EGK134" s="545"/>
      <c r="EGL134" s="545"/>
      <c r="EGM134" s="545"/>
      <c r="EGN134" s="545"/>
      <c r="EGO134" s="545"/>
      <c r="EGP134" s="545"/>
      <c r="EGQ134" s="545"/>
      <c r="EGR134" s="545"/>
      <c r="EGS134" s="545"/>
      <c r="EGT134" s="545"/>
      <c r="EGU134" s="545"/>
      <c r="EGV134" s="545"/>
      <c r="EGW134" s="545"/>
      <c r="EGX134" s="545"/>
      <c r="EGY134" s="545"/>
      <c r="EGZ134" s="545"/>
      <c r="EHA134" s="545"/>
      <c r="EHB134" s="545"/>
      <c r="EHC134" s="545"/>
      <c r="EHD134" s="545"/>
      <c r="EHE134" s="545"/>
      <c r="EHF134" s="545"/>
      <c r="EHG134" s="545"/>
      <c r="EHH134" s="545"/>
      <c r="EHI134" s="545"/>
      <c r="EHJ134" s="545"/>
      <c r="EHK134" s="545"/>
      <c r="EHL134" s="545"/>
      <c r="EHM134" s="545"/>
      <c r="EHN134" s="545"/>
      <c r="EHO134" s="545"/>
      <c r="EHP134" s="545"/>
      <c r="EHQ134" s="545"/>
      <c r="EHR134" s="545"/>
      <c r="EHS134" s="545"/>
      <c r="EHT134" s="545"/>
      <c r="EHU134" s="545"/>
      <c r="EHV134" s="545"/>
      <c r="EHW134" s="545"/>
      <c r="EHX134" s="545"/>
      <c r="EHY134" s="545"/>
      <c r="EHZ134" s="545"/>
      <c r="EIA134" s="545"/>
      <c r="EIB134" s="545"/>
      <c r="EIC134" s="545"/>
      <c r="EID134" s="545"/>
      <c r="EIE134" s="545"/>
      <c r="EIF134" s="545"/>
      <c r="EIG134" s="545"/>
      <c r="EIH134" s="545"/>
      <c r="EII134" s="545"/>
      <c r="EIJ134" s="545"/>
      <c r="EIK134" s="545"/>
      <c r="EIL134" s="545"/>
      <c r="EIM134" s="545"/>
      <c r="EIN134" s="545"/>
      <c r="EIO134" s="545"/>
      <c r="EIP134" s="545"/>
      <c r="EIQ134" s="545"/>
      <c r="EIR134" s="545"/>
      <c r="EIS134" s="545"/>
      <c r="EIT134" s="545"/>
      <c r="EIU134" s="545"/>
      <c r="EIV134" s="545"/>
      <c r="EIW134" s="545"/>
      <c r="EIX134" s="545"/>
      <c r="EIY134" s="545"/>
      <c r="EIZ134" s="545"/>
      <c r="EJA134" s="545"/>
      <c r="EJB134" s="545"/>
      <c r="EJC134" s="545"/>
      <c r="EJD134" s="545"/>
      <c r="EJE134" s="545"/>
      <c r="EJF134" s="545"/>
      <c r="EJG134" s="545"/>
      <c r="EJH134" s="545"/>
      <c r="EJI134" s="545"/>
      <c r="EJJ134" s="545"/>
      <c r="EJK134" s="545"/>
      <c r="EJL134" s="545"/>
      <c r="EJM134" s="545"/>
      <c r="EJN134" s="545"/>
      <c r="EJO134" s="545"/>
      <c r="EJP134" s="545"/>
      <c r="EJQ134" s="545"/>
      <c r="EJR134" s="545"/>
      <c r="EJS134" s="545"/>
      <c r="EJT134" s="545"/>
      <c r="EJU134" s="545"/>
      <c r="EJV134" s="545"/>
      <c r="EJW134" s="545"/>
      <c r="EJX134" s="545"/>
      <c r="EJY134" s="545"/>
      <c r="EJZ134" s="545"/>
      <c r="EKA134" s="545"/>
      <c r="EKB134" s="545"/>
      <c r="EKC134" s="545"/>
      <c r="EKD134" s="545"/>
      <c r="EKE134" s="545"/>
      <c r="EKF134" s="545"/>
      <c r="EKG134" s="545"/>
      <c r="EKH134" s="545"/>
      <c r="EKI134" s="545"/>
      <c r="EKJ134" s="545"/>
      <c r="EKK134" s="545"/>
      <c r="EKL134" s="545"/>
      <c r="EKM134" s="545"/>
      <c r="EKN134" s="545"/>
      <c r="EKO134" s="545"/>
      <c r="EKP134" s="545"/>
      <c r="EKQ134" s="545"/>
      <c r="EKR134" s="545"/>
      <c r="EKS134" s="545"/>
      <c r="EKT134" s="545"/>
      <c r="EKU134" s="545"/>
      <c r="EKV134" s="545"/>
      <c r="EKW134" s="545"/>
      <c r="EKX134" s="545"/>
      <c r="EKY134" s="545"/>
      <c r="EKZ134" s="545"/>
      <c r="ELA134" s="545"/>
      <c r="ELB134" s="545"/>
      <c r="ELC134" s="545"/>
      <c r="ELD134" s="545"/>
      <c r="ELE134" s="545"/>
      <c r="ELF134" s="545"/>
      <c r="ELG134" s="545"/>
      <c r="ELH134" s="545"/>
      <c r="ELI134" s="545"/>
      <c r="ELJ134" s="545"/>
      <c r="ELK134" s="545"/>
      <c r="ELL134" s="545"/>
      <c r="ELM134" s="545"/>
      <c r="ELN134" s="545"/>
      <c r="ELO134" s="545"/>
      <c r="ELP134" s="545"/>
      <c r="ELQ134" s="545"/>
      <c r="ELR134" s="545"/>
      <c r="ELS134" s="545"/>
      <c r="ELT134" s="545"/>
      <c r="ELU134" s="545"/>
      <c r="ELV134" s="545"/>
      <c r="ELW134" s="545"/>
      <c r="ELX134" s="545"/>
      <c r="ELY134" s="545"/>
      <c r="ELZ134" s="545"/>
      <c r="EMA134" s="545"/>
      <c r="EMB134" s="545"/>
      <c r="EMC134" s="545"/>
      <c r="EMD134" s="545"/>
      <c r="EME134" s="545"/>
      <c r="EMF134" s="545"/>
      <c r="EMG134" s="545"/>
      <c r="EMH134" s="545"/>
      <c r="EMI134" s="545"/>
      <c r="EMJ134" s="545"/>
      <c r="EMK134" s="545"/>
      <c r="EML134" s="545"/>
      <c r="EMM134" s="545"/>
      <c r="EMN134" s="545"/>
      <c r="EMO134" s="545"/>
      <c r="EMP134" s="545"/>
      <c r="EMQ134" s="545"/>
      <c r="EMR134" s="545"/>
      <c r="EMS134" s="545"/>
      <c r="EMT134" s="545"/>
      <c r="EMU134" s="545"/>
      <c r="EMV134" s="545"/>
      <c r="EMW134" s="545"/>
      <c r="EMX134" s="545"/>
      <c r="EMY134" s="545"/>
      <c r="EMZ134" s="545"/>
      <c r="ENA134" s="545"/>
      <c r="ENB134" s="545"/>
      <c r="ENC134" s="545"/>
      <c r="END134" s="545"/>
      <c r="ENE134" s="545"/>
      <c r="ENF134" s="545"/>
      <c r="ENG134" s="545"/>
      <c r="ENH134" s="545"/>
      <c r="ENI134" s="545"/>
      <c r="ENJ134" s="545"/>
      <c r="ENK134" s="545"/>
      <c r="ENL134" s="545"/>
      <c r="ENM134" s="545"/>
      <c r="ENN134" s="545"/>
      <c r="ENO134" s="545"/>
      <c r="ENP134" s="545"/>
      <c r="ENQ134" s="545"/>
      <c r="ENR134" s="545"/>
      <c r="ENS134" s="545"/>
      <c r="ENT134" s="545"/>
      <c r="ENU134" s="545"/>
      <c r="ENV134" s="545"/>
      <c r="ENW134" s="545"/>
      <c r="ENX134" s="545"/>
      <c r="ENY134" s="545"/>
      <c r="ENZ134" s="545"/>
      <c r="EOA134" s="545"/>
      <c r="EOB134" s="545"/>
      <c r="EOC134" s="545"/>
      <c r="EOD134" s="545"/>
      <c r="EOE134" s="545"/>
      <c r="EOF134" s="545"/>
      <c r="EOG134" s="545"/>
      <c r="EOH134" s="545"/>
      <c r="EOI134" s="545"/>
      <c r="EOJ134" s="545"/>
      <c r="EOK134" s="545"/>
      <c r="EOL134" s="545"/>
      <c r="EOM134" s="545"/>
      <c r="EON134" s="545"/>
      <c r="EOO134" s="545"/>
      <c r="EOP134" s="545"/>
      <c r="EOQ134" s="545"/>
      <c r="EOR134" s="545"/>
      <c r="EOS134" s="545"/>
      <c r="EOT134" s="545"/>
      <c r="EOU134" s="545"/>
      <c r="EOV134" s="545"/>
      <c r="EOW134" s="545"/>
      <c r="EOX134" s="545"/>
      <c r="EOY134" s="545"/>
      <c r="EOZ134" s="545"/>
      <c r="EPA134" s="545"/>
      <c r="EPB134" s="545"/>
      <c r="EPC134" s="545"/>
      <c r="EPD134" s="545"/>
      <c r="EPE134" s="545"/>
      <c r="EPF134" s="545"/>
      <c r="EPG134" s="545"/>
      <c r="EPH134" s="545"/>
      <c r="EPI134" s="545"/>
      <c r="EPJ134" s="545"/>
      <c r="EPK134" s="545"/>
      <c r="EPL134" s="545"/>
      <c r="EPM134" s="545"/>
      <c r="EPN134" s="545"/>
      <c r="EPO134" s="545"/>
      <c r="EPP134" s="545"/>
      <c r="EPQ134" s="545"/>
      <c r="EPR134" s="545"/>
      <c r="EPS134" s="545"/>
      <c r="EPT134" s="545"/>
      <c r="EPU134" s="545"/>
      <c r="EPV134" s="545"/>
      <c r="EPW134" s="545"/>
      <c r="EPX134" s="545"/>
      <c r="EPY134" s="545"/>
      <c r="EPZ134" s="545"/>
      <c r="EQA134" s="545"/>
      <c r="EQB134" s="545"/>
      <c r="EQC134" s="545"/>
      <c r="EQD134" s="545"/>
      <c r="EQE134" s="545"/>
      <c r="EQF134" s="545"/>
      <c r="EQG134" s="545"/>
      <c r="EQH134" s="545"/>
      <c r="EQI134" s="545"/>
      <c r="EQJ134" s="545"/>
      <c r="EQK134" s="545"/>
      <c r="EQL134" s="545"/>
      <c r="EQM134" s="545"/>
      <c r="EQN134" s="545"/>
      <c r="EQO134" s="545"/>
      <c r="EQP134" s="545"/>
      <c r="EQQ134" s="545"/>
      <c r="EQR134" s="545"/>
      <c r="EQS134" s="545"/>
      <c r="EQT134" s="545"/>
      <c r="EQU134" s="545"/>
      <c r="EQV134" s="545"/>
      <c r="EQW134" s="545"/>
      <c r="EQX134" s="545"/>
      <c r="EQY134" s="545"/>
      <c r="EQZ134" s="545"/>
      <c r="ERA134" s="545"/>
      <c r="ERB134" s="545"/>
      <c r="ERC134" s="545"/>
      <c r="ERD134" s="545"/>
      <c r="ERE134" s="545"/>
      <c r="ERF134" s="545"/>
      <c r="ERG134" s="545"/>
      <c r="ERH134" s="545"/>
      <c r="ERI134" s="545"/>
      <c r="ERJ134" s="545"/>
      <c r="ERK134" s="545"/>
      <c r="ERL134" s="545"/>
      <c r="ERM134" s="545"/>
      <c r="ERN134" s="545"/>
      <c r="ERO134" s="545"/>
      <c r="ERP134" s="545"/>
      <c r="ERQ134" s="545"/>
      <c r="ERR134" s="545"/>
      <c r="ERS134" s="545"/>
      <c r="ERT134" s="545"/>
      <c r="ERU134" s="545"/>
      <c r="ERV134" s="545"/>
      <c r="ERW134" s="545"/>
      <c r="ERX134" s="545"/>
      <c r="ERY134" s="545"/>
      <c r="ERZ134" s="545"/>
      <c r="ESA134" s="545"/>
      <c r="ESB134" s="545"/>
      <c r="ESC134" s="545"/>
      <c r="ESD134" s="545"/>
      <c r="ESE134" s="545"/>
      <c r="ESF134" s="545"/>
      <c r="ESG134" s="545"/>
      <c r="ESH134" s="545"/>
      <c r="ESI134" s="545"/>
      <c r="ESJ134" s="545"/>
      <c r="ESK134" s="545"/>
      <c r="ESL134" s="545"/>
      <c r="ESM134" s="545"/>
      <c r="ESN134" s="545"/>
      <c r="ESO134" s="545"/>
      <c r="ESP134" s="545"/>
      <c r="ESQ134" s="545"/>
      <c r="ESR134" s="545"/>
      <c r="ESS134" s="545"/>
      <c r="EST134" s="545"/>
      <c r="ESU134" s="545"/>
      <c r="ESV134" s="545"/>
      <c r="ESW134" s="545"/>
      <c r="ESX134" s="545"/>
      <c r="ESY134" s="545"/>
      <c r="ESZ134" s="545"/>
      <c r="ETA134" s="545"/>
      <c r="ETB134" s="545"/>
      <c r="ETC134" s="545"/>
      <c r="ETD134" s="545"/>
      <c r="ETE134" s="545"/>
      <c r="ETF134" s="545"/>
      <c r="ETG134" s="545"/>
      <c r="ETH134" s="545"/>
      <c r="ETI134" s="545"/>
      <c r="ETJ134" s="545"/>
      <c r="ETK134" s="545"/>
      <c r="ETL134" s="545"/>
      <c r="ETM134" s="545"/>
      <c r="ETN134" s="545"/>
      <c r="ETO134" s="545"/>
      <c r="ETP134" s="545"/>
      <c r="ETQ134" s="545"/>
      <c r="ETR134" s="545"/>
      <c r="ETS134" s="545"/>
      <c r="ETT134" s="545"/>
      <c r="ETU134" s="545"/>
      <c r="ETV134" s="545"/>
      <c r="ETW134" s="545"/>
      <c r="ETX134" s="545"/>
      <c r="ETY134" s="545"/>
      <c r="ETZ134" s="545"/>
      <c r="EUA134" s="545"/>
      <c r="EUB134" s="545"/>
      <c r="EUC134" s="545"/>
      <c r="EUD134" s="545"/>
      <c r="EUE134" s="545"/>
      <c r="EUF134" s="545"/>
      <c r="EUG134" s="545"/>
      <c r="EUH134" s="545"/>
      <c r="EUI134" s="545"/>
      <c r="EUJ134" s="545"/>
      <c r="EUK134" s="545"/>
      <c r="EUL134" s="545"/>
      <c r="EUM134" s="545"/>
      <c r="EUN134" s="545"/>
      <c r="EUO134" s="545"/>
      <c r="EUP134" s="545"/>
      <c r="EUQ134" s="545"/>
      <c r="EUR134" s="545"/>
      <c r="EUS134" s="545"/>
      <c r="EUT134" s="545"/>
      <c r="EUU134" s="545"/>
      <c r="EUV134" s="545"/>
      <c r="EUW134" s="545"/>
      <c r="EUX134" s="545"/>
      <c r="EUY134" s="545"/>
      <c r="EUZ134" s="545"/>
      <c r="EVA134" s="545"/>
      <c r="EVB134" s="545"/>
      <c r="EVC134" s="545"/>
      <c r="EVD134" s="545"/>
      <c r="EVE134" s="545"/>
      <c r="EVF134" s="545"/>
      <c r="EVG134" s="545"/>
      <c r="EVH134" s="545"/>
      <c r="EVI134" s="545"/>
      <c r="EVJ134" s="545"/>
      <c r="EVK134" s="545"/>
      <c r="EVL134" s="545"/>
      <c r="EVM134" s="545"/>
      <c r="EVN134" s="545"/>
      <c r="EVO134" s="545"/>
      <c r="EVP134" s="545"/>
      <c r="EVQ134" s="545"/>
      <c r="EVR134" s="545"/>
      <c r="EVS134" s="545"/>
      <c r="EVT134" s="545"/>
      <c r="EVU134" s="545"/>
      <c r="EVV134" s="545"/>
      <c r="EVW134" s="545"/>
      <c r="EVX134" s="545"/>
      <c r="EVY134" s="545"/>
      <c r="EVZ134" s="545"/>
      <c r="EWA134" s="545"/>
      <c r="EWB134" s="545"/>
      <c r="EWC134" s="545"/>
      <c r="EWD134" s="545"/>
      <c r="EWE134" s="545"/>
      <c r="EWF134" s="545"/>
      <c r="EWG134" s="545"/>
      <c r="EWH134" s="545"/>
      <c r="EWI134" s="545"/>
      <c r="EWJ134" s="545"/>
      <c r="EWK134" s="545"/>
      <c r="EWL134" s="545"/>
      <c r="EWM134" s="545"/>
      <c r="EWN134" s="545"/>
      <c r="EWO134" s="545"/>
      <c r="EWP134" s="545"/>
      <c r="EWQ134" s="545"/>
      <c r="EWR134" s="545"/>
      <c r="EWS134" s="545"/>
      <c r="EWT134" s="545"/>
      <c r="EWU134" s="545"/>
      <c r="EWV134" s="545"/>
      <c r="EWW134" s="545"/>
      <c r="EWX134" s="545"/>
      <c r="EWY134" s="545"/>
      <c r="EWZ134" s="545"/>
      <c r="EXA134" s="545"/>
      <c r="EXB134" s="545"/>
      <c r="EXC134" s="545"/>
      <c r="EXD134" s="545"/>
      <c r="EXE134" s="545"/>
      <c r="EXF134" s="545"/>
      <c r="EXG134" s="545"/>
      <c r="EXH134" s="545"/>
      <c r="EXI134" s="545"/>
      <c r="EXJ134" s="545"/>
      <c r="EXK134" s="545"/>
      <c r="EXL134" s="545"/>
      <c r="EXM134" s="545"/>
      <c r="EXN134" s="545"/>
      <c r="EXO134" s="545"/>
      <c r="EXP134" s="545"/>
      <c r="EXQ134" s="545"/>
      <c r="EXR134" s="545"/>
      <c r="EXS134" s="545"/>
      <c r="EXT134" s="545"/>
      <c r="EXU134" s="545"/>
      <c r="EXV134" s="545"/>
      <c r="EXW134" s="545"/>
      <c r="EXX134" s="545"/>
      <c r="EXY134" s="545"/>
      <c r="EXZ134" s="545"/>
      <c r="EYA134" s="545"/>
      <c r="EYB134" s="545"/>
      <c r="EYC134" s="545"/>
      <c r="EYD134" s="545"/>
      <c r="EYE134" s="545"/>
      <c r="EYF134" s="545"/>
      <c r="EYG134" s="545"/>
      <c r="EYH134" s="545"/>
      <c r="EYI134" s="545"/>
      <c r="EYJ134" s="545"/>
      <c r="EYK134" s="545"/>
      <c r="EYL134" s="545"/>
      <c r="EYM134" s="545"/>
      <c r="EYN134" s="545"/>
      <c r="EYO134" s="545"/>
      <c r="EYP134" s="545"/>
      <c r="EYQ134" s="545"/>
      <c r="EYR134" s="545"/>
      <c r="EYS134" s="545"/>
      <c r="EYT134" s="545"/>
      <c r="EYU134" s="545"/>
      <c r="EYV134" s="545"/>
      <c r="EYW134" s="545"/>
      <c r="EYX134" s="545"/>
      <c r="EYY134" s="545"/>
      <c r="EYZ134" s="545"/>
      <c r="EZA134" s="545"/>
      <c r="EZB134" s="545"/>
      <c r="EZC134" s="545"/>
      <c r="EZD134" s="545"/>
      <c r="EZE134" s="545"/>
      <c r="EZF134" s="545"/>
      <c r="EZG134" s="545"/>
      <c r="EZH134" s="545"/>
      <c r="EZI134" s="545"/>
      <c r="EZJ134" s="545"/>
      <c r="EZK134" s="545"/>
      <c r="EZL134" s="545"/>
      <c r="EZM134" s="545"/>
      <c r="EZN134" s="545"/>
      <c r="EZO134" s="545"/>
      <c r="EZP134" s="545"/>
      <c r="EZQ134" s="545"/>
      <c r="EZR134" s="545"/>
      <c r="EZS134" s="545"/>
      <c r="EZT134" s="545"/>
      <c r="EZU134" s="545"/>
      <c r="EZV134" s="545"/>
      <c r="EZW134" s="545"/>
      <c r="EZX134" s="545"/>
      <c r="EZY134" s="545"/>
      <c r="EZZ134" s="545"/>
      <c r="FAA134" s="545"/>
      <c r="FAB134" s="545"/>
      <c r="FAC134" s="545"/>
      <c r="FAD134" s="545"/>
      <c r="FAE134" s="545"/>
      <c r="FAF134" s="545"/>
      <c r="FAG134" s="545"/>
      <c r="FAH134" s="545"/>
      <c r="FAI134" s="545"/>
      <c r="FAJ134" s="545"/>
      <c r="FAK134" s="545"/>
      <c r="FAL134" s="545"/>
      <c r="FAM134" s="545"/>
      <c r="FAN134" s="545"/>
      <c r="FAO134" s="545"/>
      <c r="FAP134" s="545"/>
      <c r="FAQ134" s="545"/>
      <c r="FAR134" s="545"/>
      <c r="FAS134" s="545"/>
      <c r="FAT134" s="545"/>
      <c r="FAU134" s="545"/>
      <c r="FAV134" s="545"/>
      <c r="FAW134" s="545"/>
      <c r="FAX134" s="545"/>
      <c r="FAY134" s="545"/>
      <c r="FAZ134" s="545"/>
      <c r="FBA134" s="545"/>
      <c r="FBB134" s="545"/>
      <c r="FBC134" s="545"/>
      <c r="FBD134" s="545"/>
      <c r="FBE134" s="545"/>
      <c r="FBF134" s="545"/>
      <c r="FBG134" s="545"/>
      <c r="FBH134" s="545"/>
      <c r="FBI134" s="545"/>
      <c r="FBJ134" s="545"/>
      <c r="FBK134" s="545"/>
      <c r="FBL134" s="545"/>
      <c r="FBM134" s="545"/>
      <c r="FBN134" s="545"/>
      <c r="FBO134" s="545"/>
      <c r="FBP134" s="545"/>
      <c r="FBQ134" s="545"/>
      <c r="FBR134" s="545"/>
      <c r="FBS134" s="545"/>
      <c r="FBT134" s="545"/>
      <c r="FBU134" s="545"/>
      <c r="FBV134" s="545"/>
      <c r="FBW134" s="545"/>
      <c r="FBX134" s="545"/>
      <c r="FBY134" s="545"/>
      <c r="FBZ134" s="545"/>
      <c r="FCA134" s="545"/>
      <c r="FCB134" s="545"/>
      <c r="FCC134" s="545"/>
      <c r="FCD134" s="545"/>
      <c r="FCE134" s="545"/>
      <c r="FCF134" s="545"/>
      <c r="FCG134" s="545"/>
      <c r="FCH134" s="545"/>
      <c r="FCI134" s="545"/>
      <c r="FCJ134" s="545"/>
      <c r="FCK134" s="545"/>
      <c r="FCL134" s="545"/>
      <c r="FCM134" s="545"/>
      <c r="FCN134" s="545"/>
      <c r="FCO134" s="545"/>
      <c r="FCP134" s="545"/>
      <c r="FCQ134" s="545"/>
      <c r="FCR134" s="545"/>
      <c r="FCS134" s="545"/>
      <c r="FCT134" s="545"/>
      <c r="FCU134" s="545"/>
      <c r="FCV134" s="545"/>
      <c r="FCW134" s="545"/>
      <c r="FCX134" s="545"/>
      <c r="FCY134" s="545"/>
      <c r="FCZ134" s="545"/>
      <c r="FDA134" s="545"/>
      <c r="FDB134" s="545"/>
      <c r="FDC134" s="545"/>
      <c r="FDD134" s="545"/>
      <c r="FDE134" s="545"/>
      <c r="FDF134" s="545"/>
      <c r="FDG134" s="545"/>
      <c r="FDH134" s="545"/>
      <c r="FDI134" s="545"/>
      <c r="FDJ134" s="545"/>
      <c r="FDK134" s="545"/>
      <c r="FDL134" s="545"/>
      <c r="FDM134" s="545"/>
      <c r="FDN134" s="545"/>
      <c r="FDO134" s="545"/>
      <c r="FDP134" s="545"/>
      <c r="FDQ134" s="545"/>
      <c r="FDR134" s="545"/>
      <c r="FDS134" s="545"/>
      <c r="FDT134" s="545"/>
      <c r="FDU134" s="545"/>
      <c r="FDV134" s="545"/>
      <c r="FDW134" s="545"/>
      <c r="FDX134" s="545"/>
      <c r="FDY134" s="545"/>
      <c r="FDZ134" s="545"/>
      <c r="FEA134" s="545"/>
      <c r="FEB134" s="545"/>
      <c r="FEC134" s="545"/>
      <c r="FED134" s="545"/>
      <c r="FEE134" s="545"/>
      <c r="FEF134" s="545"/>
      <c r="FEG134" s="545"/>
      <c r="FEH134" s="545"/>
      <c r="FEI134" s="545"/>
      <c r="FEJ134" s="545"/>
      <c r="FEK134" s="545"/>
      <c r="FEL134" s="545"/>
      <c r="FEM134" s="545"/>
      <c r="FEN134" s="545"/>
      <c r="FEO134" s="545"/>
      <c r="FEP134" s="545"/>
      <c r="FEQ134" s="545"/>
      <c r="FER134" s="545"/>
      <c r="FES134" s="545"/>
      <c r="FET134" s="545"/>
      <c r="FEU134" s="545"/>
      <c r="FEV134" s="545"/>
      <c r="FEW134" s="545"/>
      <c r="FEX134" s="545"/>
      <c r="FEY134" s="545"/>
      <c r="FEZ134" s="545"/>
      <c r="FFA134" s="545"/>
      <c r="FFB134" s="545"/>
      <c r="FFC134" s="545"/>
      <c r="FFD134" s="545"/>
      <c r="FFE134" s="545"/>
      <c r="FFF134" s="545"/>
      <c r="FFG134" s="545"/>
      <c r="FFH134" s="545"/>
      <c r="FFI134" s="545"/>
      <c r="FFJ134" s="545"/>
      <c r="FFK134" s="545"/>
      <c r="FFL134" s="545"/>
      <c r="FFM134" s="545"/>
      <c r="FFN134" s="545"/>
      <c r="FFO134" s="545"/>
      <c r="FFP134" s="545"/>
      <c r="FFQ134" s="545"/>
      <c r="FFR134" s="545"/>
      <c r="FFS134" s="545"/>
      <c r="FFT134" s="545"/>
      <c r="FFU134" s="545"/>
      <c r="FFV134" s="545"/>
      <c r="FFW134" s="545"/>
      <c r="FFX134" s="545"/>
      <c r="FFY134" s="545"/>
      <c r="FFZ134" s="545"/>
      <c r="FGA134" s="545"/>
      <c r="FGB134" s="545"/>
      <c r="FGC134" s="545"/>
      <c r="FGD134" s="545"/>
      <c r="FGE134" s="545"/>
      <c r="FGF134" s="545"/>
      <c r="FGG134" s="545"/>
      <c r="FGH134" s="545"/>
      <c r="FGI134" s="545"/>
      <c r="FGJ134" s="545"/>
      <c r="FGK134" s="545"/>
      <c r="FGL134" s="545"/>
      <c r="FGM134" s="545"/>
      <c r="FGN134" s="545"/>
      <c r="FGO134" s="545"/>
      <c r="FGP134" s="545"/>
      <c r="FGQ134" s="545"/>
      <c r="FGR134" s="545"/>
      <c r="FGS134" s="545"/>
      <c r="FGT134" s="545"/>
      <c r="FGU134" s="545"/>
      <c r="FGV134" s="545"/>
      <c r="FGW134" s="545"/>
      <c r="FGX134" s="545"/>
      <c r="FGY134" s="545"/>
      <c r="FGZ134" s="545"/>
      <c r="FHA134" s="545"/>
      <c r="FHB134" s="545"/>
      <c r="FHC134" s="545"/>
      <c r="FHD134" s="545"/>
      <c r="FHE134" s="545"/>
      <c r="FHF134" s="545"/>
      <c r="FHG134" s="545"/>
      <c r="FHH134" s="545"/>
      <c r="FHI134" s="545"/>
      <c r="FHJ134" s="545"/>
      <c r="FHK134" s="545"/>
      <c r="FHL134" s="545"/>
      <c r="FHM134" s="545"/>
      <c r="FHN134" s="545"/>
      <c r="FHO134" s="545"/>
      <c r="FHP134" s="545"/>
      <c r="FHQ134" s="545"/>
      <c r="FHR134" s="545"/>
      <c r="FHS134" s="545"/>
      <c r="FHT134" s="545"/>
      <c r="FHU134" s="545"/>
      <c r="FHV134" s="545"/>
      <c r="FHW134" s="545"/>
      <c r="FHX134" s="545"/>
      <c r="FHY134" s="545"/>
      <c r="FHZ134" s="545"/>
      <c r="FIA134" s="545"/>
      <c r="FIB134" s="545"/>
      <c r="FIC134" s="545"/>
      <c r="FID134" s="545"/>
      <c r="FIE134" s="545"/>
      <c r="FIF134" s="545"/>
      <c r="FIG134" s="545"/>
      <c r="FIH134" s="545"/>
      <c r="FII134" s="545"/>
      <c r="FIJ134" s="545"/>
      <c r="FIK134" s="545"/>
      <c r="FIL134" s="545"/>
      <c r="FIM134" s="545"/>
      <c r="FIN134" s="545"/>
      <c r="FIO134" s="545"/>
      <c r="FIP134" s="545"/>
      <c r="FIQ134" s="545"/>
      <c r="FIR134" s="545"/>
      <c r="FIS134" s="545"/>
      <c r="FIT134" s="545"/>
      <c r="FIU134" s="545"/>
      <c r="FIV134" s="545"/>
      <c r="FIW134" s="545"/>
      <c r="FIX134" s="545"/>
      <c r="FIY134" s="545"/>
      <c r="FIZ134" s="545"/>
      <c r="FJA134" s="545"/>
      <c r="FJB134" s="545"/>
      <c r="FJC134" s="545"/>
      <c r="FJD134" s="545"/>
      <c r="FJE134" s="545"/>
      <c r="FJF134" s="545"/>
      <c r="FJG134" s="545"/>
      <c r="FJH134" s="545"/>
      <c r="FJI134" s="545"/>
      <c r="FJJ134" s="545"/>
      <c r="FJK134" s="545"/>
      <c r="FJL134" s="545"/>
      <c r="FJM134" s="545"/>
      <c r="FJN134" s="545"/>
      <c r="FJO134" s="545"/>
      <c r="FJP134" s="545"/>
      <c r="FJQ134" s="545"/>
      <c r="FJR134" s="545"/>
      <c r="FJS134" s="545"/>
      <c r="FJT134" s="545"/>
      <c r="FJU134" s="545"/>
      <c r="FJV134" s="545"/>
      <c r="FJW134" s="545"/>
      <c r="FJX134" s="545"/>
      <c r="FJY134" s="545"/>
      <c r="FJZ134" s="545"/>
      <c r="FKA134" s="545"/>
      <c r="FKB134" s="545"/>
      <c r="FKC134" s="545"/>
      <c r="FKD134" s="545"/>
      <c r="FKE134" s="545"/>
      <c r="FKF134" s="545"/>
      <c r="FKG134" s="545"/>
      <c r="FKH134" s="545"/>
      <c r="FKI134" s="545"/>
      <c r="FKJ134" s="545"/>
      <c r="FKK134" s="545"/>
      <c r="FKL134" s="545"/>
      <c r="FKM134" s="545"/>
      <c r="FKN134" s="545"/>
      <c r="FKO134" s="545"/>
      <c r="FKP134" s="545"/>
      <c r="FKQ134" s="545"/>
      <c r="FKR134" s="545"/>
      <c r="FKS134" s="545"/>
      <c r="FKT134" s="545"/>
      <c r="FKU134" s="545"/>
      <c r="FKV134" s="545"/>
      <c r="FKW134" s="545"/>
      <c r="FKX134" s="545"/>
      <c r="FKY134" s="545"/>
      <c r="FKZ134" s="545"/>
      <c r="FLA134" s="545"/>
      <c r="FLB134" s="545"/>
      <c r="FLC134" s="545"/>
      <c r="FLD134" s="545"/>
      <c r="FLE134" s="545"/>
      <c r="FLF134" s="545"/>
      <c r="FLG134" s="545"/>
      <c r="FLH134" s="545"/>
      <c r="FLI134" s="545"/>
      <c r="FLJ134" s="545"/>
      <c r="FLK134" s="545"/>
      <c r="FLL134" s="545"/>
      <c r="FLM134" s="545"/>
      <c r="FLN134" s="545"/>
      <c r="FLO134" s="545"/>
      <c r="FLP134" s="545"/>
      <c r="FLQ134" s="545"/>
      <c r="FLR134" s="545"/>
      <c r="FLS134" s="545"/>
      <c r="FLT134" s="545"/>
      <c r="FLU134" s="545"/>
      <c r="FLV134" s="545"/>
      <c r="FLW134" s="545"/>
      <c r="FLX134" s="545"/>
      <c r="FLY134" s="545"/>
      <c r="FLZ134" s="545"/>
      <c r="FMA134" s="545"/>
      <c r="FMB134" s="545"/>
      <c r="FMC134" s="545"/>
      <c r="FMD134" s="545"/>
      <c r="FME134" s="545"/>
      <c r="FMF134" s="545"/>
      <c r="FMG134" s="545"/>
      <c r="FMH134" s="545"/>
      <c r="FMI134" s="545"/>
      <c r="FMJ134" s="545"/>
      <c r="FMK134" s="545"/>
      <c r="FML134" s="545"/>
      <c r="FMM134" s="545"/>
      <c r="FMN134" s="545"/>
      <c r="FMO134" s="545"/>
      <c r="FMP134" s="545"/>
      <c r="FMQ134" s="545"/>
      <c r="FMR134" s="545"/>
      <c r="FMS134" s="545"/>
      <c r="FMT134" s="545"/>
      <c r="FMU134" s="545"/>
      <c r="FMV134" s="545"/>
      <c r="FMW134" s="545"/>
      <c r="FMX134" s="545"/>
      <c r="FMY134" s="545"/>
      <c r="FMZ134" s="545"/>
      <c r="FNA134" s="545"/>
      <c r="FNB134" s="545"/>
      <c r="FNC134" s="545"/>
      <c r="FND134" s="545"/>
      <c r="FNE134" s="545"/>
      <c r="FNF134" s="545"/>
      <c r="FNG134" s="545"/>
      <c r="FNH134" s="545"/>
      <c r="FNI134" s="545"/>
      <c r="FNJ134" s="545"/>
      <c r="FNK134" s="545"/>
      <c r="FNL134" s="545"/>
      <c r="FNM134" s="545"/>
      <c r="FNN134" s="545"/>
      <c r="FNO134" s="545"/>
      <c r="FNP134" s="545"/>
      <c r="FNQ134" s="545"/>
      <c r="FNR134" s="545"/>
      <c r="FNS134" s="545"/>
      <c r="FNT134" s="545"/>
      <c r="FNU134" s="545"/>
      <c r="FNV134" s="545"/>
      <c r="FNW134" s="545"/>
      <c r="FNX134" s="545"/>
      <c r="FNY134" s="545"/>
      <c r="FNZ134" s="545"/>
      <c r="FOA134" s="545"/>
      <c r="FOB134" s="545"/>
      <c r="FOC134" s="545"/>
      <c r="FOD134" s="545"/>
      <c r="FOE134" s="545"/>
      <c r="FOF134" s="545"/>
      <c r="FOG134" s="545"/>
      <c r="FOH134" s="545"/>
      <c r="FOI134" s="545"/>
      <c r="FOJ134" s="545"/>
      <c r="FOK134" s="545"/>
      <c r="FOL134" s="545"/>
      <c r="FOM134" s="545"/>
      <c r="FON134" s="545"/>
      <c r="FOO134" s="545"/>
      <c r="FOP134" s="545"/>
      <c r="FOQ134" s="545"/>
      <c r="FOR134" s="545"/>
      <c r="FOS134" s="545"/>
      <c r="FOT134" s="545"/>
      <c r="FOU134" s="545"/>
      <c r="FOV134" s="545"/>
      <c r="FOW134" s="545"/>
      <c r="FOX134" s="545"/>
      <c r="FOY134" s="545"/>
      <c r="FOZ134" s="545"/>
      <c r="FPA134" s="545"/>
      <c r="FPB134" s="545"/>
      <c r="FPC134" s="545"/>
      <c r="FPD134" s="545"/>
      <c r="FPE134" s="545"/>
      <c r="FPF134" s="545"/>
      <c r="FPG134" s="545"/>
      <c r="FPH134" s="545"/>
      <c r="FPI134" s="545"/>
      <c r="FPJ134" s="545"/>
      <c r="FPK134" s="545"/>
      <c r="FPL134" s="545"/>
      <c r="FPM134" s="545"/>
      <c r="FPN134" s="545"/>
      <c r="FPO134" s="545"/>
      <c r="FPP134" s="545"/>
      <c r="FPQ134" s="545"/>
      <c r="FPR134" s="545"/>
      <c r="FPS134" s="545"/>
      <c r="FPT134" s="545"/>
      <c r="FPU134" s="545"/>
      <c r="FPV134" s="545"/>
      <c r="FPW134" s="545"/>
      <c r="FPX134" s="545"/>
      <c r="FPY134" s="545"/>
      <c r="FPZ134" s="545"/>
      <c r="FQA134" s="545"/>
      <c r="FQB134" s="545"/>
      <c r="FQC134" s="545"/>
      <c r="FQD134" s="545"/>
      <c r="FQE134" s="545"/>
      <c r="FQF134" s="545"/>
      <c r="FQG134" s="545"/>
      <c r="FQH134" s="545"/>
      <c r="FQI134" s="545"/>
      <c r="FQJ134" s="545"/>
      <c r="FQK134" s="545"/>
      <c r="FQL134" s="545"/>
      <c r="FQM134" s="545"/>
      <c r="FQN134" s="545"/>
      <c r="FQO134" s="545"/>
      <c r="FQP134" s="545"/>
      <c r="FQQ134" s="545"/>
      <c r="FQR134" s="545"/>
      <c r="FQS134" s="545"/>
      <c r="FQT134" s="545"/>
      <c r="FQU134" s="545"/>
      <c r="FQV134" s="545"/>
      <c r="FQW134" s="545"/>
      <c r="FQX134" s="545"/>
      <c r="FQY134" s="545"/>
      <c r="FQZ134" s="545"/>
      <c r="FRA134" s="545"/>
      <c r="FRB134" s="545"/>
      <c r="FRC134" s="545"/>
      <c r="FRD134" s="545"/>
      <c r="FRE134" s="545"/>
      <c r="FRF134" s="545"/>
      <c r="FRG134" s="545"/>
      <c r="FRH134" s="545"/>
      <c r="FRI134" s="545"/>
      <c r="FRJ134" s="545"/>
      <c r="FRK134" s="545"/>
      <c r="FRL134" s="545"/>
      <c r="FRM134" s="545"/>
      <c r="FRN134" s="545"/>
      <c r="FRO134" s="545"/>
      <c r="FRP134" s="545"/>
      <c r="FRQ134" s="545"/>
      <c r="FRR134" s="545"/>
      <c r="FRS134" s="545"/>
      <c r="FRT134" s="545"/>
      <c r="FRU134" s="545"/>
      <c r="FRV134" s="545"/>
      <c r="FRW134" s="545"/>
      <c r="FRX134" s="545"/>
      <c r="FRY134" s="545"/>
      <c r="FRZ134" s="545"/>
      <c r="FSA134" s="545"/>
      <c r="FSB134" s="545"/>
      <c r="FSC134" s="545"/>
      <c r="FSD134" s="545"/>
      <c r="FSE134" s="545"/>
      <c r="FSF134" s="545"/>
      <c r="FSG134" s="545"/>
      <c r="FSH134" s="545"/>
      <c r="FSI134" s="545"/>
      <c r="FSJ134" s="545"/>
      <c r="FSK134" s="545"/>
      <c r="FSL134" s="545"/>
      <c r="FSM134" s="545"/>
      <c r="FSN134" s="545"/>
      <c r="FSO134" s="545"/>
      <c r="FSP134" s="545"/>
      <c r="FSQ134" s="545"/>
      <c r="FSR134" s="545"/>
      <c r="FSS134" s="545"/>
      <c r="FST134" s="545"/>
      <c r="FSU134" s="545"/>
      <c r="FSV134" s="545"/>
      <c r="FSW134" s="545"/>
      <c r="FSX134" s="545"/>
      <c r="FSY134" s="545"/>
      <c r="FSZ134" s="545"/>
      <c r="FTA134" s="545"/>
      <c r="FTB134" s="545"/>
      <c r="FTC134" s="545"/>
      <c r="FTD134" s="545"/>
      <c r="FTE134" s="545"/>
      <c r="FTF134" s="545"/>
      <c r="FTG134" s="545"/>
      <c r="FTH134" s="545"/>
      <c r="FTI134" s="545"/>
      <c r="FTJ134" s="545"/>
      <c r="FTK134" s="545"/>
      <c r="FTL134" s="545"/>
      <c r="FTM134" s="545"/>
      <c r="FTN134" s="545"/>
      <c r="FTO134" s="545"/>
      <c r="FTP134" s="545"/>
      <c r="FTQ134" s="545"/>
      <c r="FTR134" s="545"/>
      <c r="FTS134" s="545"/>
      <c r="FTT134" s="545"/>
      <c r="FTU134" s="545"/>
      <c r="FTV134" s="545"/>
      <c r="FTW134" s="545"/>
      <c r="FTX134" s="545"/>
      <c r="FTY134" s="545"/>
      <c r="FTZ134" s="545"/>
      <c r="FUA134" s="545"/>
      <c r="FUB134" s="545"/>
      <c r="FUC134" s="545"/>
      <c r="FUD134" s="545"/>
      <c r="FUE134" s="545"/>
      <c r="FUF134" s="545"/>
      <c r="FUG134" s="545"/>
      <c r="FUH134" s="545"/>
      <c r="FUI134" s="545"/>
      <c r="FUJ134" s="545"/>
      <c r="FUK134" s="545"/>
      <c r="FUL134" s="545"/>
      <c r="FUM134" s="545"/>
      <c r="FUN134" s="545"/>
      <c r="FUO134" s="545"/>
      <c r="FUP134" s="545"/>
      <c r="FUQ134" s="545"/>
      <c r="FUR134" s="545"/>
      <c r="FUS134" s="545"/>
      <c r="FUT134" s="545"/>
      <c r="FUU134" s="545"/>
      <c r="FUV134" s="545"/>
      <c r="FUW134" s="545"/>
      <c r="FUX134" s="545"/>
      <c r="FUY134" s="545"/>
      <c r="FUZ134" s="545"/>
      <c r="FVA134" s="545"/>
      <c r="FVB134" s="545"/>
      <c r="FVC134" s="545"/>
      <c r="FVD134" s="545"/>
      <c r="FVE134" s="545"/>
      <c r="FVF134" s="545"/>
      <c r="FVG134" s="545"/>
      <c r="FVH134" s="545"/>
      <c r="FVI134" s="545"/>
      <c r="FVJ134" s="545"/>
      <c r="FVK134" s="545"/>
      <c r="FVL134" s="545"/>
      <c r="FVM134" s="545"/>
      <c r="FVN134" s="545"/>
      <c r="FVO134" s="545"/>
      <c r="FVP134" s="545"/>
      <c r="FVQ134" s="545"/>
      <c r="FVR134" s="545"/>
      <c r="FVS134" s="545"/>
      <c r="FVT134" s="545"/>
      <c r="FVU134" s="545"/>
      <c r="FVV134" s="545"/>
      <c r="FVW134" s="545"/>
      <c r="FVX134" s="545"/>
      <c r="FVY134" s="545"/>
      <c r="FVZ134" s="545"/>
      <c r="FWA134" s="545"/>
      <c r="FWB134" s="545"/>
      <c r="FWC134" s="545"/>
      <c r="FWD134" s="545"/>
      <c r="FWE134" s="545"/>
      <c r="FWF134" s="545"/>
      <c r="FWG134" s="545"/>
      <c r="FWH134" s="545"/>
      <c r="FWI134" s="545"/>
      <c r="FWJ134" s="545"/>
      <c r="FWK134" s="545"/>
      <c r="FWL134" s="545"/>
      <c r="FWM134" s="545"/>
      <c r="FWN134" s="545"/>
      <c r="FWO134" s="545"/>
      <c r="FWP134" s="545"/>
      <c r="FWQ134" s="545"/>
      <c r="FWR134" s="545"/>
      <c r="FWS134" s="545"/>
      <c r="FWT134" s="545"/>
      <c r="FWU134" s="545"/>
      <c r="FWV134" s="545"/>
      <c r="FWW134" s="545"/>
      <c r="FWX134" s="545"/>
      <c r="FWY134" s="545"/>
      <c r="FWZ134" s="545"/>
      <c r="FXA134" s="545"/>
      <c r="FXB134" s="545"/>
      <c r="FXC134" s="545"/>
      <c r="FXD134" s="545"/>
      <c r="FXE134" s="545"/>
      <c r="FXF134" s="545"/>
      <c r="FXG134" s="545"/>
      <c r="FXH134" s="545"/>
      <c r="FXI134" s="545"/>
      <c r="FXJ134" s="545"/>
      <c r="FXK134" s="545"/>
      <c r="FXL134" s="545"/>
      <c r="FXM134" s="545"/>
      <c r="FXN134" s="545"/>
      <c r="FXO134" s="545"/>
      <c r="FXP134" s="545"/>
      <c r="FXQ134" s="545"/>
      <c r="FXR134" s="545"/>
      <c r="FXS134" s="545"/>
      <c r="FXT134" s="545"/>
      <c r="FXU134" s="545"/>
      <c r="FXV134" s="545"/>
      <c r="FXW134" s="545"/>
      <c r="FXX134" s="545"/>
      <c r="FXY134" s="545"/>
      <c r="FXZ134" s="545"/>
      <c r="FYA134" s="545"/>
      <c r="FYB134" s="545"/>
      <c r="FYC134" s="545"/>
      <c r="FYD134" s="545"/>
      <c r="FYE134" s="545"/>
      <c r="FYF134" s="545"/>
      <c r="FYG134" s="545"/>
      <c r="FYH134" s="545"/>
      <c r="FYI134" s="545"/>
      <c r="FYJ134" s="545"/>
      <c r="FYK134" s="545"/>
      <c r="FYL134" s="545"/>
      <c r="FYM134" s="545"/>
      <c r="FYN134" s="545"/>
      <c r="FYO134" s="545"/>
      <c r="FYP134" s="545"/>
      <c r="FYQ134" s="545"/>
      <c r="FYR134" s="545"/>
      <c r="FYS134" s="545"/>
      <c r="FYT134" s="545"/>
      <c r="FYU134" s="545"/>
      <c r="FYV134" s="545"/>
      <c r="FYW134" s="545"/>
      <c r="FYX134" s="545"/>
      <c r="FYY134" s="545"/>
      <c r="FYZ134" s="545"/>
      <c r="FZA134" s="545"/>
      <c r="FZB134" s="545"/>
      <c r="FZC134" s="545"/>
      <c r="FZD134" s="545"/>
      <c r="FZE134" s="545"/>
      <c r="FZF134" s="545"/>
      <c r="FZG134" s="545"/>
      <c r="FZH134" s="545"/>
      <c r="FZI134" s="545"/>
      <c r="FZJ134" s="545"/>
      <c r="FZK134" s="545"/>
      <c r="FZL134" s="545"/>
      <c r="FZM134" s="545"/>
      <c r="FZN134" s="545"/>
      <c r="FZO134" s="545"/>
      <c r="FZP134" s="545"/>
      <c r="FZQ134" s="545"/>
      <c r="FZR134" s="545"/>
      <c r="FZS134" s="545"/>
      <c r="FZT134" s="545"/>
      <c r="FZU134" s="545"/>
      <c r="FZV134" s="545"/>
      <c r="FZW134" s="545"/>
      <c r="FZX134" s="545"/>
      <c r="FZY134" s="545"/>
      <c r="FZZ134" s="545"/>
      <c r="GAA134" s="545"/>
      <c r="GAB134" s="545"/>
      <c r="GAC134" s="545"/>
      <c r="GAD134" s="545"/>
      <c r="GAE134" s="545"/>
      <c r="GAF134" s="545"/>
      <c r="GAG134" s="545"/>
      <c r="GAH134" s="545"/>
      <c r="GAI134" s="545"/>
      <c r="GAJ134" s="545"/>
      <c r="GAK134" s="545"/>
      <c r="GAL134" s="545"/>
      <c r="GAM134" s="545"/>
      <c r="GAN134" s="545"/>
      <c r="GAO134" s="545"/>
      <c r="GAP134" s="545"/>
      <c r="GAQ134" s="545"/>
      <c r="GAR134" s="545"/>
      <c r="GAS134" s="545"/>
      <c r="GAT134" s="545"/>
      <c r="GAU134" s="545"/>
      <c r="GAV134" s="545"/>
      <c r="GAW134" s="545"/>
      <c r="GAX134" s="545"/>
      <c r="GAY134" s="545"/>
      <c r="GAZ134" s="545"/>
      <c r="GBA134" s="545"/>
      <c r="GBB134" s="545"/>
      <c r="GBC134" s="545"/>
      <c r="GBD134" s="545"/>
      <c r="GBE134" s="545"/>
      <c r="GBF134" s="545"/>
      <c r="GBG134" s="545"/>
      <c r="GBH134" s="545"/>
      <c r="GBI134" s="545"/>
      <c r="GBJ134" s="545"/>
      <c r="GBK134" s="545"/>
      <c r="GBL134" s="545"/>
      <c r="GBM134" s="545"/>
      <c r="GBN134" s="545"/>
      <c r="GBO134" s="545"/>
      <c r="GBP134" s="545"/>
      <c r="GBQ134" s="545"/>
      <c r="GBR134" s="545"/>
      <c r="GBS134" s="545"/>
      <c r="GBT134" s="545"/>
      <c r="GBU134" s="545"/>
      <c r="GBV134" s="545"/>
      <c r="GBW134" s="545"/>
      <c r="GBX134" s="545"/>
      <c r="GBY134" s="545"/>
      <c r="GBZ134" s="545"/>
      <c r="GCA134" s="545"/>
      <c r="GCB134" s="545"/>
      <c r="GCC134" s="545"/>
      <c r="GCD134" s="545"/>
      <c r="GCE134" s="545"/>
      <c r="GCF134" s="545"/>
      <c r="GCG134" s="545"/>
      <c r="GCH134" s="545"/>
      <c r="GCI134" s="545"/>
      <c r="GCJ134" s="545"/>
      <c r="GCK134" s="545"/>
      <c r="GCL134" s="545"/>
      <c r="GCM134" s="545"/>
      <c r="GCN134" s="545"/>
      <c r="GCO134" s="545"/>
      <c r="GCP134" s="545"/>
      <c r="GCQ134" s="545"/>
      <c r="GCR134" s="545"/>
      <c r="GCS134" s="545"/>
      <c r="GCT134" s="545"/>
      <c r="GCU134" s="545"/>
      <c r="GCV134" s="545"/>
      <c r="GCW134" s="545"/>
      <c r="GCX134" s="545"/>
      <c r="GCY134" s="545"/>
      <c r="GCZ134" s="545"/>
      <c r="GDA134" s="545"/>
      <c r="GDB134" s="545"/>
      <c r="GDC134" s="545"/>
      <c r="GDD134" s="545"/>
      <c r="GDE134" s="545"/>
      <c r="GDF134" s="545"/>
      <c r="GDG134" s="545"/>
      <c r="GDH134" s="545"/>
      <c r="GDI134" s="545"/>
      <c r="GDJ134" s="545"/>
      <c r="GDK134" s="545"/>
      <c r="GDL134" s="545"/>
      <c r="GDM134" s="545"/>
      <c r="GDN134" s="545"/>
      <c r="GDO134" s="545"/>
      <c r="GDP134" s="545"/>
      <c r="GDQ134" s="545"/>
      <c r="GDR134" s="545"/>
      <c r="GDS134" s="545"/>
      <c r="GDT134" s="545"/>
      <c r="GDU134" s="545"/>
      <c r="GDV134" s="545"/>
      <c r="GDW134" s="545"/>
      <c r="GDX134" s="545"/>
      <c r="GDY134" s="545"/>
      <c r="GDZ134" s="545"/>
      <c r="GEA134" s="545"/>
      <c r="GEB134" s="545"/>
      <c r="GEC134" s="545"/>
      <c r="GED134" s="545"/>
      <c r="GEE134" s="545"/>
      <c r="GEF134" s="545"/>
      <c r="GEG134" s="545"/>
      <c r="GEH134" s="545"/>
      <c r="GEI134" s="545"/>
      <c r="GEJ134" s="545"/>
      <c r="GEK134" s="545"/>
      <c r="GEL134" s="545"/>
      <c r="GEM134" s="545"/>
      <c r="GEN134" s="545"/>
      <c r="GEO134" s="545"/>
      <c r="GEP134" s="545"/>
      <c r="GEQ134" s="545"/>
      <c r="GER134" s="545"/>
      <c r="GES134" s="545"/>
      <c r="GET134" s="545"/>
      <c r="GEU134" s="545"/>
      <c r="GEV134" s="545"/>
      <c r="GEW134" s="545"/>
      <c r="GEX134" s="545"/>
      <c r="GEY134" s="545"/>
      <c r="GEZ134" s="545"/>
      <c r="GFA134" s="545"/>
      <c r="GFB134" s="545"/>
      <c r="GFC134" s="545"/>
      <c r="GFD134" s="545"/>
      <c r="GFE134" s="545"/>
      <c r="GFF134" s="545"/>
      <c r="GFG134" s="545"/>
      <c r="GFH134" s="545"/>
      <c r="GFI134" s="545"/>
      <c r="GFJ134" s="545"/>
      <c r="GFK134" s="545"/>
      <c r="GFL134" s="545"/>
      <c r="GFM134" s="545"/>
      <c r="GFN134" s="545"/>
      <c r="GFO134" s="545"/>
      <c r="GFP134" s="545"/>
      <c r="GFQ134" s="545"/>
      <c r="GFR134" s="545"/>
      <c r="GFS134" s="545"/>
      <c r="GFT134" s="545"/>
      <c r="GFU134" s="545"/>
      <c r="GFV134" s="545"/>
      <c r="GFW134" s="545"/>
      <c r="GFX134" s="545"/>
      <c r="GFY134" s="545"/>
      <c r="GFZ134" s="545"/>
      <c r="GGA134" s="545"/>
      <c r="GGB134" s="545"/>
      <c r="GGC134" s="545"/>
      <c r="GGD134" s="545"/>
      <c r="GGE134" s="545"/>
      <c r="GGF134" s="545"/>
      <c r="GGG134" s="545"/>
      <c r="GGH134" s="545"/>
      <c r="GGI134" s="545"/>
      <c r="GGJ134" s="545"/>
      <c r="GGK134" s="545"/>
      <c r="GGL134" s="545"/>
      <c r="GGM134" s="545"/>
      <c r="GGN134" s="545"/>
      <c r="GGO134" s="545"/>
      <c r="GGP134" s="545"/>
      <c r="GGQ134" s="545"/>
      <c r="GGR134" s="545"/>
      <c r="GGS134" s="545"/>
      <c r="GGT134" s="545"/>
      <c r="GGU134" s="545"/>
      <c r="GGV134" s="545"/>
      <c r="GGW134" s="545"/>
      <c r="GGX134" s="545"/>
      <c r="GGY134" s="545"/>
      <c r="GGZ134" s="545"/>
      <c r="GHA134" s="545"/>
      <c r="GHB134" s="545"/>
      <c r="GHC134" s="545"/>
      <c r="GHD134" s="545"/>
      <c r="GHE134" s="545"/>
      <c r="GHF134" s="545"/>
      <c r="GHG134" s="545"/>
      <c r="GHH134" s="545"/>
      <c r="GHI134" s="545"/>
      <c r="GHJ134" s="545"/>
      <c r="GHK134" s="545"/>
      <c r="GHL134" s="545"/>
      <c r="GHM134" s="545"/>
      <c r="GHN134" s="545"/>
      <c r="GHO134" s="545"/>
      <c r="GHP134" s="545"/>
      <c r="GHQ134" s="545"/>
      <c r="GHR134" s="545"/>
      <c r="GHS134" s="545"/>
      <c r="GHT134" s="545"/>
      <c r="GHU134" s="545"/>
      <c r="GHV134" s="545"/>
      <c r="GHW134" s="545"/>
      <c r="GHX134" s="545"/>
      <c r="GHY134" s="545"/>
      <c r="GHZ134" s="545"/>
      <c r="GIA134" s="545"/>
      <c r="GIB134" s="545"/>
      <c r="GIC134" s="545"/>
      <c r="GID134" s="545"/>
      <c r="GIE134" s="545"/>
      <c r="GIF134" s="545"/>
      <c r="GIG134" s="545"/>
      <c r="GIH134" s="545"/>
      <c r="GII134" s="545"/>
      <c r="GIJ134" s="545"/>
      <c r="GIK134" s="545"/>
      <c r="GIL134" s="545"/>
      <c r="GIM134" s="545"/>
      <c r="GIN134" s="545"/>
      <c r="GIO134" s="545"/>
      <c r="GIP134" s="545"/>
      <c r="GIQ134" s="545"/>
      <c r="GIR134" s="545"/>
      <c r="GIS134" s="545"/>
      <c r="GIT134" s="545"/>
      <c r="GIU134" s="545"/>
      <c r="GIV134" s="545"/>
      <c r="GIW134" s="545"/>
      <c r="GIX134" s="545"/>
      <c r="GIY134" s="545"/>
      <c r="GIZ134" s="545"/>
      <c r="GJA134" s="545"/>
      <c r="GJB134" s="545"/>
      <c r="GJC134" s="545"/>
      <c r="GJD134" s="545"/>
      <c r="GJE134" s="545"/>
      <c r="GJF134" s="545"/>
      <c r="GJG134" s="545"/>
      <c r="GJH134" s="545"/>
      <c r="GJI134" s="545"/>
      <c r="GJJ134" s="545"/>
      <c r="GJK134" s="545"/>
      <c r="GJL134" s="545"/>
      <c r="GJM134" s="545"/>
      <c r="GJN134" s="545"/>
      <c r="GJO134" s="545"/>
      <c r="GJP134" s="545"/>
      <c r="GJQ134" s="545"/>
      <c r="GJR134" s="545"/>
      <c r="GJS134" s="545"/>
      <c r="GJT134" s="545"/>
      <c r="GJU134" s="545"/>
      <c r="GJV134" s="545"/>
      <c r="GJW134" s="545"/>
      <c r="GJX134" s="545"/>
      <c r="GJY134" s="545"/>
      <c r="GJZ134" s="545"/>
      <c r="GKA134" s="545"/>
      <c r="GKB134" s="545"/>
      <c r="GKC134" s="545"/>
      <c r="GKD134" s="545"/>
      <c r="GKE134" s="545"/>
      <c r="GKF134" s="545"/>
      <c r="GKG134" s="545"/>
      <c r="GKH134" s="545"/>
      <c r="GKI134" s="545"/>
      <c r="GKJ134" s="545"/>
      <c r="GKK134" s="545"/>
      <c r="GKL134" s="545"/>
      <c r="GKM134" s="545"/>
      <c r="GKN134" s="545"/>
      <c r="GKO134" s="545"/>
      <c r="GKP134" s="545"/>
      <c r="GKQ134" s="545"/>
      <c r="GKR134" s="545"/>
      <c r="GKS134" s="545"/>
      <c r="GKT134" s="545"/>
      <c r="GKU134" s="545"/>
      <c r="GKV134" s="545"/>
      <c r="GKW134" s="545"/>
      <c r="GKX134" s="545"/>
      <c r="GKY134" s="545"/>
      <c r="GKZ134" s="545"/>
      <c r="GLA134" s="545"/>
      <c r="GLB134" s="545"/>
      <c r="GLC134" s="545"/>
      <c r="GLD134" s="545"/>
      <c r="GLE134" s="545"/>
      <c r="GLF134" s="545"/>
      <c r="GLG134" s="545"/>
      <c r="GLH134" s="545"/>
      <c r="GLI134" s="545"/>
      <c r="GLJ134" s="545"/>
      <c r="GLK134" s="545"/>
      <c r="GLL134" s="545"/>
      <c r="GLM134" s="545"/>
      <c r="GLN134" s="545"/>
      <c r="GLO134" s="545"/>
      <c r="GLP134" s="545"/>
      <c r="GLQ134" s="545"/>
      <c r="GLR134" s="545"/>
      <c r="GLS134" s="545"/>
      <c r="GLT134" s="545"/>
      <c r="GLU134" s="545"/>
      <c r="GLV134" s="545"/>
      <c r="GLW134" s="545"/>
      <c r="GLX134" s="545"/>
      <c r="GLY134" s="545"/>
      <c r="GLZ134" s="545"/>
      <c r="GMA134" s="545"/>
      <c r="GMB134" s="545"/>
      <c r="GMC134" s="545"/>
      <c r="GMD134" s="545"/>
      <c r="GME134" s="545"/>
      <c r="GMF134" s="545"/>
      <c r="GMG134" s="545"/>
      <c r="GMH134" s="545"/>
      <c r="GMI134" s="545"/>
      <c r="GMJ134" s="545"/>
      <c r="GMK134" s="545"/>
      <c r="GML134" s="545"/>
      <c r="GMM134" s="545"/>
      <c r="GMN134" s="545"/>
      <c r="GMO134" s="545"/>
      <c r="GMP134" s="545"/>
      <c r="GMQ134" s="545"/>
      <c r="GMR134" s="545"/>
      <c r="GMS134" s="545"/>
      <c r="GMT134" s="545"/>
      <c r="GMU134" s="545"/>
      <c r="GMV134" s="545"/>
      <c r="GMW134" s="545"/>
      <c r="GMX134" s="545"/>
      <c r="GMY134" s="545"/>
      <c r="GMZ134" s="545"/>
      <c r="GNA134" s="545"/>
      <c r="GNB134" s="545"/>
      <c r="GNC134" s="545"/>
      <c r="GND134" s="545"/>
      <c r="GNE134" s="545"/>
      <c r="GNF134" s="545"/>
      <c r="GNG134" s="545"/>
      <c r="GNH134" s="545"/>
      <c r="GNI134" s="545"/>
      <c r="GNJ134" s="545"/>
      <c r="GNK134" s="545"/>
      <c r="GNL134" s="545"/>
      <c r="GNM134" s="545"/>
      <c r="GNN134" s="545"/>
      <c r="GNO134" s="545"/>
      <c r="GNP134" s="545"/>
      <c r="GNQ134" s="545"/>
      <c r="GNR134" s="545"/>
      <c r="GNS134" s="545"/>
      <c r="GNT134" s="545"/>
      <c r="GNU134" s="545"/>
      <c r="GNV134" s="545"/>
      <c r="GNW134" s="545"/>
      <c r="GNX134" s="545"/>
      <c r="GNY134" s="545"/>
      <c r="GNZ134" s="545"/>
      <c r="GOA134" s="545"/>
      <c r="GOB134" s="545"/>
      <c r="GOC134" s="545"/>
      <c r="GOD134" s="545"/>
      <c r="GOE134" s="545"/>
      <c r="GOF134" s="545"/>
      <c r="GOG134" s="545"/>
      <c r="GOH134" s="545"/>
      <c r="GOI134" s="545"/>
      <c r="GOJ134" s="545"/>
      <c r="GOK134" s="545"/>
      <c r="GOL134" s="545"/>
      <c r="GOM134" s="545"/>
      <c r="GON134" s="545"/>
      <c r="GOO134" s="545"/>
      <c r="GOP134" s="545"/>
      <c r="GOQ134" s="545"/>
      <c r="GOR134" s="545"/>
      <c r="GOS134" s="545"/>
      <c r="GOT134" s="545"/>
      <c r="GOU134" s="545"/>
      <c r="GOV134" s="545"/>
      <c r="GOW134" s="545"/>
      <c r="GOX134" s="545"/>
      <c r="GOY134" s="545"/>
      <c r="GOZ134" s="545"/>
      <c r="GPA134" s="545"/>
      <c r="GPB134" s="545"/>
      <c r="GPC134" s="545"/>
      <c r="GPD134" s="545"/>
      <c r="GPE134" s="545"/>
      <c r="GPF134" s="545"/>
      <c r="GPG134" s="545"/>
      <c r="GPH134" s="545"/>
      <c r="GPI134" s="545"/>
      <c r="GPJ134" s="545"/>
      <c r="GPK134" s="545"/>
      <c r="GPL134" s="545"/>
      <c r="GPM134" s="545"/>
      <c r="GPN134" s="545"/>
      <c r="GPO134" s="545"/>
      <c r="GPP134" s="545"/>
      <c r="GPQ134" s="545"/>
      <c r="GPR134" s="545"/>
      <c r="GPS134" s="545"/>
      <c r="GPT134" s="545"/>
      <c r="GPU134" s="545"/>
      <c r="GPV134" s="545"/>
      <c r="GPW134" s="545"/>
      <c r="GPX134" s="545"/>
      <c r="GPY134" s="545"/>
      <c r="GPZ134" s="545"/>
      <c r="GQA134" s="545"/>
      <c r="GQB134" s="545"/>
      <c r="GQC134" s="545"/>
      <c r="GQD134" s="545"/>
      <c r="GQE134" s="545"/>
      <c r="GQF134" s="545"/>
      <c r="GQG134" s="545"/>
      <c r="GQH134" s="545"/>
      <c r="GQI134" s="545"/>
      <c r="GQJ134" s="545"/>
      <c r="GQK134" s="545"/>
      <c r="GQL134" s="545"/>
      <c r="GQM134" s="545"/>
      <c r="GQN134" s="545"/>
      <c r="GQO134" s="545"/>
      <c r="GQP134" s="545"/>
      <c r="GQQ134" s="545"/>
      <c r="GQR134" s="545"/>
      <c r="GQS134" s="545"/>
      <c r="GQT134" s="545"/>
      <c r="GQU134" s="545"/>
      <c r="GQV134" s="545"/>
      <c r="GQW134" s="545"/>
      <c r="GQX134" s="545"/>
      <c r="GQY134" s="545"/>
      <c r="GQZ134" s="545"/>
      <c r="GRA134" s="545"/>
      <c r="GRB134" s="545"/>
      <c r="GRC134" s="545"/>
      <c r="GRD134" s="545"/>
      <c r="GRE134" s="545"/>
      <c r="GRF134" s="545"/>
      <c r="GRG134" s="545"/>
      <c r="GRH134" s="545"/>
      <c r="GRI134" s="545"/>
      <c r="GRJ134" s="545"/>
      <c r="GRK134" s="545"/>
      <c r="GRL134" s="545"/>
      <c r="GRM134" s="545"/>
      <c r="GRN134" s="545"/>
      <c r="GRO134" s="545"/>
      <c r="GRP134" s="545"/>
      <c r="GRQ134" s="545"/>
      <c r="GRR134" s="545"/>
      <c r="GRS134" s="545"/>
      <c r="GRT134" s="545"/>
      <c r="GRU134" s="545"/>
      <c r="GRV134" s="545"/>
      <c r="GRW134" s="545"/>
      <c r="GRX134" s="545"/>
      <c r="GRY134" s="545"/>
      <c r="GRZ134" s="545"/>
      <c r="GSA134" s="545"/>
      <c r="GSB134" s="545"/>
      <c r="GSC134" s="545"/>
      <c r="GSD134" s="545"/>
      <c r="GSE134" s="545"/>
      <c r="GSF134" s="545"/>
      <c r="GSG134" s="545"/>
      <c r="GSH134" s="545"/>
      <c r="GSI134" s="545"/>
      <c r="GSJ134" s="545"/>
      <c r="GSK134" s="545"/>
      <c r="GSL134" s="545"/>
      <c r="GSM134" s="545"/>
      <c r="GSN134" s="545"/>
      <c r="GSO134" s="545"/>
      <c r="GSP134" s="545"/>
      <c r="GSQ134" s="545"/>
      <c r="GSR134" s="545"/>
      <c r="GSS134" s="545"/>
      <c r="GST134" s="545"/>
      <c r="GSU134" s="545"/>
      <c r="GSV134" s="545"/>
      <c r="GSW134" s="545"/>
      <c r="GSX134" s="545"/>
      <c r="GSY134" s="545"/>
      <c r="GSZ134" s="545"/>
      <c r="GTA134" s="545"/>
      <c r="GTB134" s="545"/>
      <c r="GTC134" s="545"/>
      <c r="GTD134" s="545"/>
      <c r="GTE134" s="545"/>
      <c r="GTF134" s="545"/>
      <c r="GTG134" s="545"/>
      <c r="GTH134" s="545"/>
      <c r="GTI134" s="545"/>
      <c r="GTJ134" s="545"/>
      <c r="GTK134" s="545"/>
      <c r="GTL134" s="545"/>
      <c r="GTM134" s="545"/>
      <c r="GTN134" s="545"/>
      <c r="GTO134" s="545"/>
      <c r="GTP134" s="545"/>
      <c r="GTQ134" s="545"/>
      <c r="GTR134" s="545"/>
      <c r="GTS134" s="545"/>
      <c r="GTT134" s="545"/>
      <c r="GTU134" s="545"/>
      <c r="GTV134" s="545"/>
      <c r="GTW134" s="545"/>
      <c r="GTX134" s="545"/>
      <c r="GTY134" s="545"/>
      <c r="GTZ134" s="545"/>
      <c r="GUA134" s="545"/>
      <c r="GUB134" s="545"/>
      <c r="GUC134" s="545"/>
      <c r="GUD134" s="545"/>
      <c r="GUE134" s="545"/>
      <c r="GUF134" s="545"/>
      <c r="GUG134" s="545"/>
      <c r="GUH134" s="545"/>
      <c r="GUI134" s="545"/>
      <c r="GUJ134" s="545"/>
      <c r="GUK134" s="545"/>
      <c r="GUL134" s="545"/>
      <c r="GUM134" s="545"/>
      <c r="GUN134" s="545"/>
      <c r="GUO134" s="545"/>
      <c r="GUP134" s="545"/>
      <c r="GUQ134" s="545"/>
      <c r="GUR134" s="545"/>
      <c r="GUS134" s="545"/>
      <c r="GUT134" s="545"/>
      <c r="GUU134" s="545"/>
      <c r="GUV134" s="545"/>
      <c r="GUW134" s="545"/>
      <c r="GUX134" s="545"/>
      <c r="GUY134" s="545"/>
      <c r="GUZ134" s="545"/>
      <c r="GVA134" s="545"/>
      <c r="GVB134" s="545"/>
      <c r="GVC134" s="545"/>
      <c r="GVD134" s="545"/>
      <c r="GVE134" s="545"/>
      <c r="GVF134" s="545"/>
      <c r="GVG134" s="545"/>
      <c r="GVH134" s="545"/>
      <c r="GVI134" s="545"/>
      <c r="GVJ134" s="545"/>
      <c r="GVK134" s="545"/>
      <c r="GVL134" s="545"/>
      <c r="GVM134" s="545"/>
      <c r="GVN134" s="545"/>
      <c r="GVO134" s="545"/>
      <c r="GVP134" s="545"/>
      <c r="GVQ134" s="545"/>
      <c r="GVR134" s="545"/>
      <c r="GVS134" s="545"/>
      <c r="GVT134" s="545"/>
      <c r="GVU134" s="545"/>
      <c r="GVV134" s="545"/>
      <c r="GVW134" s="545"/>
      <c r="GVX134" s="545"/>
      <c r="GVY134" s="545"/>
      <c r="GVZ134" s="545"/>
      <c r="GWA134" s="545"/>
      <c r="GWB134" s="545"/>
      <c r="GWC134" s="545"/>
      <c r="GWD134" s="545"/>
      <c r="GWE134" s="545"/>
      <c r="GWF134" s="545"/>
      <c r="GWG134" s="545"/>
      <c r="GWH134" s="545"/>
      <c r="GWI134" s="545"/>
      <c r="GWJ134" s="545"/>
      <c r="GWK134" s="545"/>
      <c r="GWL134" s="545"/>
      <c r="GWM134" s="545"/>
      <c r="GWN134" s="545"/>
      <c r="GWO134" s="545"/>
      <c r="GWP134" s="545"/>
      <c r="GWQ134" s="545"/>
      <c r="GWR134" s="545"/>
      <c r="GWS134" s="545"/>
      <c r="GWT134" s="545"/>
      <c r="GWU134" s="545"/>
      <c r="GWV134" s="545"/>
      <c r="GWW134" s="545"/>
      <c r="GWX134" s="545"/>
      <c r="GWY134" s="545"/>
      <c r="GWZ134" s="545"/>
      <c r="GXA134" s="545"/>
      <c r="GXB134" s="545"/>
      <c r="GXC134" s="545"/>
      <c r="GXD134" s="545"/>
      <c r="GXE134" s="545"/>
      <c r="GXF134" s="545"/>
      <c r="GXG134" s="545"/>
      <c r="GXH134" s="545"/>
      <c r="GXI134" s="545"/>
      <c r="GXJ134" s="545"/>
      <c r="GXK134" s="545"/>
      <c r="GXL134" s="545"/>
      <c r="GXM134" s="545"/>
      <c r="GXN134" s="545"/>
      <c r="GXO134" s="545"/>
      <c r="GXP134" s="545"/>
      <c r="GXQ134" s="545"/>
      <c r="GXR134" s="545"/>
      <c r="GXS134" s="545"/>
      <c r="GXT134" s="545"/>
      <c r="GXU134" s="545"/>
      <c r="GXV134" s="545"/>
      <c r="GXW134" s="545"/>
      <c r="GXX134" s="545"/>
      <c r="GXY134" s="545"/>
      <c r="GXZ134" s="545"/>
      <c r="GYA134" s="545"/>
      <c r="GYB134" s="545"/>
      <c r="GYC134" s="545"/>
      <c r="GYD134" s="545"/>
      <c r="GYE134" s="545"/>
      <c r="GYF134" s="545"/>
      <c r="GYG134" s="545"/>
      <c r="GYH134" s="545"/>
      <c r="GYI134" s="545"/>
      <c r="GYJ134" s="545"/>
      <c r="GYK134" s="545"/>
      <c r="GYL134" s="545"/>
      <c r="GYM134" s="545"/>
      <c r="GYN134" s="545"/>
      <c r="GYO134" s="545"/>
      <c r="GYP134" s="545"/>
      <c r="GYQ134" s="545"/>
      <c r="GYR134" s="545"/>
      <c r="GYS134" s="545"/>
      <c r="GYT134" s="545"/>
      <c r="GYU134" s="545"/>
      <c r="GYV134" s="545"/>
      <c r="GYW134" s="545"/>
      <c r="GYX134" s="545"/>
      <c r="GYY134" s="545"/>
      <c r="GYZ134" s="545"/>
      <c r="GZA134" s="545"/>
      <c r="GZB134" s="545"/>
      <c r="GZC134" s="545"/>
      <c r="GZD134" s="545"/>
      <c r="GZE134" s="545"/>
      <c r="GZF134" s="545"/>
      <c r="GZG134" s="545"/>
      <c r="GZH134" s="545"/>
      <c r="GZI134" s="545"/>
      <c r="GZJ134" s="545"/>
      <c r="GZK134" s="545"/>
      <c r="GZL134" s="545"/>
      <c r="GZM134" s="545"/>
      <c r="GZN134" s="545"/>
      <c r="GZO134" s="545"/>
      <c r="GZP134" s="545"/>
      <c r="GZQ134" s="545"/>
      <c r="GZR134" s="545"/>
      <c r="GZS134" s="545"/>
      <c r="GZT134" s="545"/>
      <c r="GZU134" s="545"/>
      <c r="GZV134" s="545"/>
      <c r="GZW134" s="545"/>
      <c r="GZX134" s="545"/>
      <c r="GZY134" s="545"/>
      <c r="GZZ134" s="545"/>
      <c r="HAA134" s="545"/>
      <c r="HAB134" s="545"/>
      <c r="HAC134" s="545"/>
      <c r="HAD134" s="545"/>
      <c r="HAE134" s="545"/>
      <c r="HAF134" s="545"/>
      <c r="HAG134" s="545"/>
      <c r="HAH134" s="545"/>
      <c r="HAI134" s="545"/>
      <c r="HAJ134" s="545"/>
      <c r="HAK134" s="545"/>
      <c r="HAL134" s="545"/>
      <c r="HAM134" s="545"/>
      <c r="HAN134" s="545"/>
      <c r="HAO134" s="545"/>
      <c r="HAP134" s="545"/>
      <c r="HAQ134" s="545"/>
      <c r="HAR134" s="545"/>
      <c r="HAS134" s="545"/>
      <c r="HAT134" s="545"/>
      <c r="HAU134" s="545"/>
      <c r="HAV134" s="545"/>
      <c r="HAW134" s="545"/>
      <c r="HAX134" s="545"/>
      <c r="HAY134" s="545"/>
      <c r="HAZ134" s="545"/>
      <c r="HBA134" s="545"/>
      <c r="HBB134" s="545"/>
      <c r="HBC134" s="545"/>
      <c r="HBD134" s="545"/>
      <c r="HBE134" s="545"/>
      <c r="HBF134" s="545"/>
      <c r="HBG134" s="545"/>
      <c r="HBH134" s="545"/>
      <c r="HBI134" s="545"/>
      <c r="HBJ134" s="545"/>
      <c r="HBK134" s="545"/>
      <c r="HBL134" s="545"/>
      <c r="HBM134" s="545"/>
      <c r="HBN134" s="545"/>
      <c r="HBO134" s="545"/>
      <c r="HBP134" s="545"/>
      <c r="HBQ134" s="545"/>
      <c r="HBR134" s="545"/>
      <c r="HBS134" s="545"/>
      <c r="HBT134" s="545"/>
      <c r="HBU134" s="545"/>
      <c r="HBV134" s="545"/>
      <c r="HBW134" s="545"/>
      <c r="HBX134" s="545"/>
      <c r="HBY134" s="545"/>
      <c r="HBZ134" s="545"/>
      <c r="HCA134" s="545"/>
      <c r="HCB134" s="545"/>
      <c r="HCC134" s="545"/>
      <c r="HCD134" s="545"/>
      <c r="HCE134" s="545"/>
      <c r="HCF134" s="545"/>
      <c r="HCG134" s="545"/>
      <c r="HCH134" s="545"/>
      <c r="HCI134" s="545"/>
      <c r="HCJ134" s="545"/>
      <c r="HCK134" s="545"/>
      <c r="HCL134" s="545"/>
      <c r="HCM134" s="545"/>
      <c r="HCN134" s="545"/>
      <c r="HCO134" s="545"/>
      <c r="HCP134" s="545"/>
      <c r="HCQ134" s="545"/>
      <c r="HCR134" s="545"/>
      <c r="HCS134" s="545"/>
      <c r="HCT134" s="545"/>
      <c r="HCU134" s="545"/>
      <c r="HCV134" s="545"/>
      <c r="HCW134" s="545"/>
      <c r="HCX134" s="545"/>
      <c r="HCY134" s="545"/>
      <c r="HCZ134" s="545"/>
      <c r="HDA134" s="545"/>
      <c r="HDB134" s="545"/>
      <c r="HDC134" s="545"/>
      <c r="HDD134" s="545"/>
      <c r="HDE134" s="545"/>
      <c r="HDF134" s="545"/>
      <c r="HDG134" s="545"/>
      <c r="HDH134" s="545"/>
      <c r="HDI134" s="545"/>
      <c r="HDJ134" s="545"/>
      <c r="HDK134" s="545"/>
      <c r="HDL134" s="545"/>
      <c r="HDM134" s="545"/>
      <c r="HDN134" s="545"/>
      <c r="HDO134" s="545"/>
      <c r="HDP134" s="545"/>
      <c r="HDQ134" s="545"/>
      <c r="HDR134" s="545"/>
      <c r="HDS134" s="545"/>
      <c r="HDT134" s="545"/>
      <c r="HDU134" s="545"/>
      <c r="HDV134" s="545"/>
      <c r="HDW134" s="545"/>
      <c r="HDX134" s="545"/>
      <c r="HDY134" s="545"/>
      <c r="HDZ134" s="545"/>
      <c r="HEA134" s="545"/>
      <c r="HEB134" s="545"/>
      <c r="HEC134" s="545"/>
      <c r="HED134" s="545"/>
      <c r="HEE134" s="545"/>
      <c r="HEF134" s="545"/>
      <c r="HEG134" s="545"/>
      <c r="HEH134" s="545"/>
      <c r="HEI134" s="545"/>
      <c r="HEJ134" s="545"/>
      <c r="HEK134" s="545"/>
      <c r="HEL134" s="545"/>
      <c r="HEM134" s="545"/>
      <c r="HEN134" s="545"/>
      <c r="HEO134" s="545"/>
      <c r="HEP134" s="545"/>
      <c r="HEQ134" s="545"/>
      <c r="HER134" s="545"/>
      <c r="HES134" s="545"/>
      <c r="HET134" s="545"/>
      <c r="HEU134" s="545"/>
      <c r="HEV134" s="545"/>
      <c r="HEW134" s="545"/>
      <c r="HEX134" s="545"/>
      <c r="HEY134" s="545"/>
      <c r="HEZ134" s="545"/>
      <c r="HFA134" s="545"/>
      <c r="HFB134" s="545"/>
      <c r="HFC134" s="545"/>
      <c r="HFD134" s="545"/>
      <c r="HFE134" s="545"/>
      <c r="HFF134" s="545"/>
      <c r="HFG134" s="545"/>
      <c r="HFH134" s="545"/>
      <c r="HFI134" s="545"/>
      <c r="HFJ134" s="545"/>
      <c r="HFK134" s="545"/>
      <c r="HFL134" s="545"/>
      <c r="HFM134" s="545"/>
      <c r="HFN134" s="545"/>
      <c r="HFO134" s="545"/>
      <c r="HFP134" s="545"/>
      <c r="HFQ134" s="545"/>
      <c r="HFR134" s="545"/>
      <c r="HFS134" s="545"/>
      <c r="HFT134" s="545"/>
      <c r="HFU134" s="545"/>
      <c r="HFV134" s="545"/>
      <c r="HFW134" s="545"/>
      <c r="HFX134" s="545"/>
      <c r="HFY134" s="545"/>
      <c r="HFZ134" s="545"/>
      <c r="HGA134" s="545"/>
      <c r="HGB134" s="545"/>
      <c r="HGC134" s="545"/>
      <c r="HGD134" s="545"/>
      <c r="HGE134" s="545"/>
      <c r="HGF134" s="545"/>
      <c r="HGG134" s="545"/>
      <c r="HGH134" s="545"/>
      <c r="HGI134" s="545"/>
      <c r="HGJ134" s="545"/>
      <c r="HGK134" s="545"/>
      <c r="HGL134" s="545"/>
      <c r="HGM134" s="545"/>
      <c r="HGN134" s="545"/>
      <c r="HGO134" s="545"/>
      <c r="HGP134" s="545"/>
      <c r="HGQ134" s="545"/>
      <c r="HGR134" s="545"/>
      <c r="HGS134" s="545"/>
      <c r="HGT134" s="545"/>
      <c r="HGU134" s="545"/>
      <c r="HGV134" s="545"/>
      <c r="HGW134" s="545"/>
      <c r="HGX134" s="545"/>
      <c r="HGY134" s="545"/>
      <c r="HGZ134" s="545"/>
      <c r="HHA134" s="545"/>
      <c r="HHB134" s="545"/>
      <c r="HHC134" s="545"/>
      <c r="HHD134" s="545"/>
      <c r="HHE134" s="545"/>
      <c r="HHF134" s="545"/>
      <c r="HHG134" s="545"/>
      <c r="HHH134" s="545"/>
      <c r="HHI134" s="545"/>
      <c r="HHJ134" s="545"/>
      <c r="HHK134" s="545"/>
      <c r="HHL134" s="545"/>
      <c r="HHM134" s="545"/>
      <c r="HHN134" s="545"/>
      <c r="HHO134" s="545"/>
      <c r="HHP134" s="545"/>
      <c r="HHQ134" s="545"/>
      <c r="HHR134" s="545"/>
      <c r="HHS134" s="545"/>
      <c r="HHT134" s="545"/>
      <c r="HHU134" s="545"/>
      <c r="HHV134" s="545"/>
      <c r="HHW134" s="545"/>
      <c r="HHX134" s="545"/>
      <c r="HHY134" s="545"/>
      <c r="HHZ134" s="545"/>
      <c r="HIA134" s="545"/>
      <c r="HIB134" s="545"/>
      <c r="HIC134" s="545"/>
      <c r="HID134" s="545"/>
      <c r="HIE134" s="545"/>
      <c r="HIF134" s="545"/>
      <c r="HIG134" s="545"/>
      <c r="HIH134" s="545"/>
      <c r="HII134" s="545"/>
      <c r="HIJ134" s="545"/>
      <c r="HIK134" s="545"/>
      <c r="HIL134" s="545"/>
      <c r="HIM134" s="545"/>
      <c r="HIN134" s="545"/>
      <c r="HIO134" s="545"/>
      <c r="HIP134" s="545"/>
      <c r="HIQ134" s="545"/>
      <c r="HIR134" s="545"/>
      <c r="HIS134" s="545"/>
      <c r="HIT134" s="545"/>
      <c r="HIU134" s="545"/>
      <c r="HIV134" s="545"/>
      <c r="HIW134" s="545"/>
      <c r="HIX134" s="545"/>
      <c r="HIY134" s="545"/>
      <c r="HIZ134" s="545"/>
      <c r="HJA134" s="545"/>
      <c r="HJB134" s="545"/>
      <c r="HJC134" s="545"/>
      <c r="HJD134" s="545"/>
      <c r="HJE134" s="545"/>
      <c r="HJF134" s="545"/>
      <c r="HJG134" s="545"/>
      <c r="HJH134" s="545"/>
      <c r="HJI134" s="545"/>
      <c r="HJJ134" s="545"/>
      <c r="HJK134" s="545"/>
      <c r="HJL134" s="545"/>
      <c r="HJM134" s="545"/>
      <c r="HJN134" s="545"/>
      <c r="HJO134" s="545"/>
      <c r="HJP134" s="545"/>
      <c r="HJQ134" s="545"/>
      <c r="HJR134" s="545"/>
      <c r="HJS134" s="545"/>
      <c r="HJT134" s="545"/>
      <c r="HJU134" s="545"/>
      <c r="HJV134" s="545"/>
      <c r="HJW134" s="545"/>
      <c r="HJX134" s="545"/>
      <c r="HJY134" s="545"/>
      <c r="HJZ134" s="545"/>
      <c r="HKA134" s="545"/>
      <c r="HKB134" s="545"/>
      <c r="HKC134" s="545"/>
      <c r="HKD134" s="545"/>
      <c r="HKE134" s="545"/>
      <c r="HKF134" s="545"/>
      <c r="HKG134" s="545"/>
      <c r="HKH134" s="545"/>
      <c r="HKI134" s="545"/>
      <c r="HKJ134" s="545"/>
      <c r="HKK134" s="545"/>
      <c r="HKL134" s="545"/>
      <c r="HKM134" s="545"/>
      <c r="HKN134" s="545"/>
      <c r="HKO134" s="545"/>
      <c r="HKP134" s="545"/>
      <c r="HKQ134" s="545"/>
      <c r="HKR134" s="545"/>
      <c r="HKS134" s="545"/>
      <c r="HKT134" s="545"/>
      <c r="HKU134" s="545"/>
      <c r="HKV134" s="545"/>
      <c r="HKW134" s="545"/>
      <c r="HKX134" s="545"/>
      <c r="HKY134" s="545"/>
      <c r="HKZ134" s="545"/>
      <c r="HLA134" s="545"/>
      <c r="HLB134" s="545"/>
      <c r="HLC134" s="545"/>
      <c r="HLD134" s="545"/>
      <c r="HLE134" s="545"/>
      <c r="HLF134" s="545"/>
      <c r="HLG134" s="545"/>
      <c r="HLH134" s="545"/>
      <c r="HLI134" s="545"/>
      <c r="HLJ134" s="545"/>
      <c r="HLK134" s="545"/>
      <c r="HLL134" s="545"/>
      <c r="HLM134" s="545"/>
      <c r="HLN134" s="545"/>
      <c r="HLO134" s="545"/>
      <c r="HLP134" s="545"/>
      <c r="HLQ134" s="545"/>
      <c r="HLR134" s="545"/>
      <c r="HLS134" s="545"/>
      <c r="HLT134" s="545"/>
      <c r="HLU134" s="545"/>
      <c r="HLV134" s="545"/>
      <c r="HLW134" s="545"/>
      <c r="HLX134" s="545"/>
      <c r="HLY134" s="545"/>
      <c r="HLZ134" s="545"/>
      <c r="HMA134" s="545"/>
      <c r="HMB134" s="545"/>
      <c r="HMC134" s="545"/>
      <c r="HMD134" s="545"/>
      <c r="HME134" s="545"/>
      <c r="HMF134" s="545"/>
      <c r="HMG134" s="545"/>
      <c r="HMH134" s="545"/>
      <c r="HMI134" s="545"/>
      <c r="HMJ134" s="545"/>
      <c r="HMK134" s="545"/>
      <c r="HML134" s="545"/>
      <c r="HMM134" s="545"/>
      <c r="HMN134" s="545"/>
      <c r="HMO134" s="545"/>
      <c r="HMP134" s="545"/>
      <c r="HMQ134" s="545"/>
      <c r="HMR134" s="545"/>
      <c r="HMS134" s="545"/>
      <c r="HMT134" s="545"/>
      <c r="HMU134" s="545"/>
      <c r="HMV134" s="545"/>
      <c r="HMW134" s="545"/>
      <c r="HMX134" s="545"/>
      <c r="HMY134" s="545"/>
      <c r="HMZ134" s="545"/>
      <c r="HNA134" s="545"/>
      <c r="HNB134" s="545"/>
      <c r="HNC134" s="545"/>
      <c r="HND134" s="545"/>
      <c r="HNE134" s="545"/>
      <c r="HNF134" s="545"/>
      <c r="HNG134" s="545"/>
      <c r="HNH134" s="545"/>
      <c r="HNI134" s="545"/>
      <c r="HNJ134" s="545"/>
      <c r="HNK134" s="545"/>
      <c r="HNL134" s="545"/>
      <c r="HNM134" s="545"/>
      <c r="HNN134" s="545"/>
      <c r="HNO134" s="545"/>
      <c r="HNP134" s="545"/>
      <c r="HNQ134" s="545"/>
      <c r="HNR134" s="545"/>
      <c r="HNS134" s="545"/>
      <c r="HNT134" s="545"/>
      <c r="HNU134" s="545"/>
      <c r="HNV134" s="545"/>
      <c r="HNW134" s="545"/>
      <c r="HNX134" s="545"/>
      <c r="HNY134" s="545"/>
      <c r="HNZ134" s="545"/>
      <c r="HOA134" s="545"/>
      <c r="HOB134" s="545"/>
      <c r="HOC134" s="545"/>
      <c r="HOD134" s="545"/>
      <c r="HOE134" s="545"/>
      <c r="HOF134" s="545"/>
      <c r="HOG134" s="545"/>
      <c r="HOH134" s="545"/>
      <c r="HOI134" s="545"/>
      <c r="HOJ134" s="545"/>
      <c r="HOK134" s="545"/>
      <c r="HOL134" s="545"/>
      <c r="HOM134" s="545"/>
      <c r="HON134" s="545"/>
      <c r="HOO134" s="545"/>
      <c r="HOP134" s="545"/>
      <c r="HOQ134" s="545"/>
      <c r="HOR134" s="545"/>
      <c r="HOS134" s="545"/>
      <c r="HOT134" s="545"/>
      <c r="HOU134" s="545"/>
      <c r="HOV134" s="545"/>
      <c r="HOW134" s="545"/>
      <c r="HOX134" s="545"/>
      <c r="HOY134" s="545"/>
      <c r="HOZ134" s="545"/>
      <c r="HPA134" s="545"/>
      <c r="HPB134" s="545"/>
      <c r="HPC134" s="545"/>
      <c r="HPD134" s="545"/>
      <c r="HPE134" s="545"/>
      <c r="HPF134" s="545"/>
      <c r="HPG134" s="545"/>
      <c r="HPH134" s="545"/>
      <c r="HPI134" s="545"/>
      <c r="HPJ134" s="545"/>
      <c r="HPK134" s="545"/>
      <c r="HPL134" s="545"/>
      <c r="HPM134" s="545"/>
      <c r="HPN134" s="545"/>
      <c r="HPO134" s="545"/>
      <c r="HPP134" s="545"/>
      <c r="HPQ134" s="545"/>
      <c r="HPR134" s="545"/>
      <c r="HPS134" s="545"/>
      <c r="HPT134" s="545"/>
      <c r="HPU134" s="545"/>
      <c r="HPV134" s="545"/>
      <c r="HPW134" s="545"/>
      <c r="HPX134" s="545"/>
      <c r="HPY134" s="545"/>
      <c r="HPZ134" s="545"/>
      <c r="HQA134" s="545"/>
      <c r="HQB134" s="545"/>
      <c r="HQC134" s="545"/>
      <c r="HQD134" s="545"/>
      <c r="HQE134" s="545"/>
      <c r="HQF134" s="545"/>
      <c r="HQG134" s="545"/>
      <c r="HQH134" s="545"/>
      <c r="HQI134" s="545"/>
      <c r="HQJ134" s="545"/>
      <c r="HQK134" s="545"/>
      <c r="HQL134" s="545"/>
      <c r="HQM134" s="545"/>
      <c r="HQN134" s="545"/>
      <c r="HQO134" s="545"/>
      <c r="HQP134" s="545"/>
      <c r="HQQ134" s="545"/>
      <c r="HQR134" s="545"/>
      <c r="HQS134" s="545"/>
      <c r="HQT134" s="545"/>
      <c r="HQU134" s="545"/>
      <c r="HQV134" s="545"/>
      <c r="HQW134" s="545"/>
      <c r="HQX134" s="545"/>
      <c r="HQY134" s="545"/>
      <c r="HQZ134" s="545"/>
      <c r="HRA134" s="545"/>
      <c r="HRB134" s="545"/>
      <c r="HRC134" s="545"/>
      <c r="HRD134" s="545"/>
      <c r="HRE134" s="545"/>
      <c r="HRF134" s="545"/>
      <c r="HRG134" s="545"/>
      <c r="HRH134" s="545"/>
      <c r="HRI134" s="545"/>
      <c r="HRJ134" s="545"/>
      <c r="HRK134" s="545"/>
      <c r="HRL134" s="545"/>
      <c r="HRM134" s="545"/>
      <c r="HRN134" s="545"/>
      <c r="HRO134" s="545"/>
      <c r="HRP134" s="545"/>
      <c r="HRQ134" s="545"/>
      <c r="HRR134" s="545"/>
      <c r="HRS134" s="545"/>
      <c r="HRT134" s="545"/>
      <c r="HRU134" s="545"/>
      <c r="HRV134" s="545"/>
      <c r="HRW134" s="545"/>
      <c r="HRX134" s="545"/>
      <c r="HRY134" s="545"/>
      <c r="HRZ134" s="545"/>
      <c r="HSA134" s="545"/>
      <c r="HSB134" s="545"/>
      <c r="HSC134" s="545"/>
      <c r="HSD134" s="545"/>
      <c r="HSE134" s="545"/>
      <c r="HSF134" s="545"/>
      <c r="HSG134" s="545"/>
      <c r="HSH134" s="545"/>
      <c r="HSI134" s="545"/>
      <c r="HSJ134" s="545"/>
      <c r="HSK134" s="545"/>
      <c r="HSL134" s="545"/>
      <c r="HSM134" s="545"/>
      <c r="HSN134" s="545"/>
      <c r="HSO134" s="545"/>
      <c r="HSP134" s="545"/>
      <c r="HSQ134" s="545"/>
      <c r="HSR134" s="545"/>
      <c r="HSS134" s="545"/>
      <c r="HST134" s="545"/>
      <c r="HSU134" s="545"/>
      <c r="HSV134" s="545"/>
      <c r="HSW134" s="545"/>
      <c r="HSX134" s="545"/>
      <c r="HSY134" s="545"/>
      <c r="HSZ134" s="545"/>
      <c r="HTA134" s="545"/>
      <c r="HTB134" s="545"/>
      <c r="HTC134" s="545"/>
      <c r="HTD134" s="545"/>
      <c r="HTE134" s="545"/>
      <c r="HTF134" s="545"/>
      <c r="HTG134" s="545"/>
      <c r="HTH134" s="545"/>
      <c r="HTI134" s="545"/>
      <c r="HTJ134" s="545"/>
      <c r="HTK134" s="545"/>
      <c r="HTL134" s="545"/>
      <c r="HTM134" s="545"/>
      <c r="HTN134" s="545"/>
      <c r="HTO134" s="545"/>
      <c r="HTP134" s="545"/>
      <c r="HTQ134" s="545"/>
      <c r="HTR134" s="545"/>
      <c r="HTS134" s="545"/>
      <c r="HTT134" s="545"/>
      <c r="HTU134" s="545"/>
      <c r="HTV134" s="545"/>
      <c r="HTW134" s="545"/>
      <c r="HTX134" s="545"/>
      <c r="HTY134" s="545"/>
      <c r="HTZ134" s="545"/>
      <c r="HUA134" s="545"/>
      <c r="HUB134" s="545"/>
      <c r="HUC134" s="545"/>
      <c r="HUD134" s="545"/>
      <c r="HUE134" s="545"/>
      <c r="HUF134" s="545"/>
      <c r="HUG134" s="545"/>
      <c r="HUH134" s="545"/>
      <c r="HUI134" s="545"/>
      <c r="HUJ134" s="545"/>
      <c r="HUK134" s="545"/>
      <c r="HUL134" s="545"/>
      <c r="HUM134" s="545"/>
      <c r="HUN134" s="545"/>
      <c r="HUO134" s="545"/>
      <c r="HUP134" s="545"/>
      <c r="HUQ134" s="545"/>
      <c r="HUR134" s="545"/>
      <c r="HUS134" s="545"/>
      <c r="HUT134" s="545"/>
      <c r="HUU134" s="545"/>
      <c r="HUV134" s="545"/>
      <c r="HUW134" s="545"/>
      <c r="HUX134" s="545"/>
      <c r="HUY134" s="545"/>
      <c r="HUZ134" s="545"/>
      <c r="HVA134" s="545"/>
      <c r="HVB134" s="545"/>
      <c r="HVC134" s="545"/>
      <c r="HVD134" s="545"/>
      <c r="HVE134" s="545"/>
      <c r="HVF134" s="545"/>
      <c r="HVG134" s="545"/>
      <c r="HVH134" s="545"/>
      <c r="HVI134" s="545"/>
      <c r="HVJ134" s="545"/>
      <c r="HVK134" s="545"/>
      <c r="HVL134" s="545"/>
      <c r="HVM134" s="545"/>
      <c r="HVN134" s="545"/>
      <c r="HVO134" s="545"/>
      <c r="HVP134" s="545"/>
      <c r="HVQ134" s="545"/>
      <c r="HVR134" s="545"/>
      <c r="HVS134" s="545"/>
      <c r="HVT134" s="545"/>
      <c r="HVU134" s="545"/>
      <c r="HVV134" s="545"/>
      <c r="HVW134" s="545"/>
      <c r="HVX134" s="545"/>
      <c r="HVY134" s="545"/>
      <c r="HVZ134" s="545"/>
      <c r="HWA134" s="545"/>
      <c r="HWB134" s="545"/>
      <c r="HWC134" s="545"/>
      <c r="HWD134" s="545"/>
      <c r="HWE134" s="545"/>
      <c r="HWF134" s="545"/>
      <c r="HWG134" s="545"/>
      <c r="HWH134" s="545"/>
      <c r="HWI134" s="545"/>
      <c r="HWJ134" s="545"/>
      <c r="HWK134" s="545"/>
      <c r="HWL134" s="545"/>
      <c r="HWM134" s="545"/>
      <c r="HWN134" s="545"/>
      <c r="HWO134" s="545"/>
      <c r="HWP134" s="545"/>
      <c r="HWQ134" s="545"/>
      <c r="HWR134" s="545"/>
      <c r="HWS134" s="545"/>
      <c r="HWT134" s="545"/>
      <c r="HWU134" s="545"/>
      <c r="HWV134" s="545"/>
      <c r="HWW134" s="545"/>
      <c r="HWX134" s="545"/>
      <c r="HWY134" s="545"/>
      <c r="HWZ134" s="545"/>
      <c r="HXA134" s="545"/>
      <c r="HXB134" s="545"/>
      <c r="HXC134" s="545"/>
      <c r="HXD134" s="545"/>
      <c r="HXE134" s="545"/>
      <c r="HXF134" s="545"/>
      <c r="HXG134" s="545"/>
      <c r="HXH134" s="545"/>
      <c r="HXI134" s="545"/>
      <c r="HXJ134" s="545"/>
      <c r="HXK134" s="545"/>
      <c r="HXL134" s="545"/>
      <c r="HXM134" s="545"/>
      <c r="HXN134" s="545"/>
      <c r="HXO134" s="545"/>
      <c r="HXP134" s="545"/>
      <c r="HXQ134" s="545"/>
      <c r="HXR134" s="545"/>
      <c r="HXS134" s="545"/>
      <c r="HXT134" s="545"/>
      <c r="HXU134" s="545"/>
      <c r="HXV134" s="545"/>
      <c r="HXW134" s="545"/>
      <c r="HXX134" s="545"/>
      <c r="HXY134" s="545"/>
      <c r="HXZ134" s="545"/>
      <c r="HYA134" s="545"/>
      <c r="HYB134" s="545"/>
      <c r="HYC134" s="545"/>
      <c r="HYD134" s="545"/>
      <c r="HYE134" s="545"/>
      <c r="HYF134" s="545"/>
      <c r="HYG134" s="545"/>
      <c r="HYH134" s="545"/>
      <c r="HYI134" s="545"/>
      <c r="HYJ134" s="545"/>
      <c r="HYK134" s="545"/>
      <c r="HYL134" s="545"/>
      <c r="HYM134" s="545"/>
      <c r="HYN134" s="545"/>
      <c r="HYO134" s="545"/>
      <c r="HYP134" s="545"/>
      <c r="HYQ134" s="545"/>
      <c r="HYR134" s="545"/>
      <c r="HYS134" s="545"/>
      <c r="HYT134" s="545"/>
      <c r="HYU134" s="545"/>
      <c r="HYV134" s="545"/>
      <c r="HYW134" s="545"/>
      <c r="HYX134" s="545"/>
      <c r="HYY134" s="545"/>
      <c r="HYZ134" s="545"/>
      <c r="HZA134" s="545"/>
      <c r="HZB134" s="545"/>
      <c r="HZC134" s="545"/>
      <c r="HZD134" s="545"/>
      <c r="HZE134" s="545"/>
      <c r="HZF134" s="545"/>
      <c r="HZG134" s="545"/>
      <c r="HZH134" s="545"/>
      <c r="HZI134" s="545"/>
      <c r="HZJ134" s="545"/>
      <c r="HZK134" s="545"/>
      <c r="HZL134" s="545"/>
      <c r="HZM134" s="545"/>
      <c r="HZN134" s="545"/>
      <c r="HZO134" s="545"/>
      <c r="HZP134" s="545"/>
      <c r="HZQ134" s="545"/>
      <c r="HZR134" s="545"/>
      <c r="HZS134" s="545"/>
      <c r="HZT134" s="545"/>
      <c r="HZU134" s="545"/>
      <c r="HZV134" s="545"/>
      <c r="HZW134" s="545"/>
      <c r="HZX134" s="545"/>
      <c r="HZY134" s="545"/>
      <c r="HZZ134" s="545"/>
      <c r="IAA134" s="545"/>
      <c r="IAB134" s="545"/>
      <c r="IAC134" s="545"/>
      <c r="IAD134" s="545"/>
      <c r="IAE134" s="545"/>
      <c r="IAF134" s="545"/>
      <c r="IAG134" s="545"/>
      <c r="IAH134" s="545"/>
      <c r="IAI134" s="545"/>
      <c r="IAJ134" s="545"/>
      <c r="IAK134" s="545"/>
      <c r="IAL134" s="545"/>
      <c r="IAM134" s="545"/>
      <c r="IAN134" s="545"/>
      <c r="IAO134" s="545"/>
      <c r="IAP134" s="545"/>
      <c r="IAQ134" s="545"/>
      <c r="IAR134" s="545"/>
      <c r="IAS134" s="545"/>
      <c r="IAT134" s="545"/>
      <c r="IAU134" s="545"/>
      <c r="IAV134" s="545"/>
      <c r="IAW134" s="545"/>
      <c r="IAX134" s="545"/>
      <c r="IAY134" s="545"/>
      <c r="IAZ134" s="545"/>
      <c r="IBA134" s="545"/>
      <c r="IBB134" s="545"/>
      <c r="IBC134" s="545"/>
      <c r="IBD134" s="545"/>
      <c r="IBE134" s="545"/>
      <c r="IBF134" s="545"/>
      <c r="IBG134" s="545"/>
      <c r="IBH134" s="545"/>
      <c r="IBI134" s="545"/>
      <c r="IBJ134" s="545"/>
      <c r="IBK134" s="545"/>
      <c r="IBL134" s="545"/>
      <c r="IBM134" s="545"/>
      <c r="IBN134" s="545"/>
      <c r="IBO134" s="545"/>
      <c r="IBP134" s="545"/>
      <c r="IBQ134" s="545"/>
      <c r="IBR134" s="545"/>
      <c r="IBS134" s="545"/>
      <c r="IBT134" s="545"/>
      <c r="IBU134" s="545"/>
      <c r="IBV134" s="545"/>
      <c r="IBW134" s="545"/>
      <c r="IBX134" s="545"/>
      <c r="IBY134" s="545"/>
      <c r="IBZ134" s="545"/>
      <c r="ICA134" s="545"/>
      <c r="ICB134" s="545"/>
      <c r="ICC134" s="545"/>
      <c r="ICD134" s="545"/>
      <c r="ICE134" s="545"/>
      <c r="ICF134" s="545"/>
      <c r="ICG134" s="545"/>
      <c r="ICH134" s="545"/>
      <c r="ICI134" s="545"/>
      <c r="ICJ134" s="545"/>
      <c r="ICK134" s="545"/>
      <c r="ICL134" s="545"/>
      <c r="ICM134" s="545"/>
      <c r="ICN134" s="545"/>
      <c r="ICO134" s="545"/>
      <c r="ICP134" s="545"/>
      <c r="ICQ134" s="545"/>
      <c r="ICR134" s="545"/>
      <c r="ICS134" s="545"/>
      <c r="ICT134" s="545"/>
      <c r="ICU134" s="545"/>
      <c r="ICV134" s="545"/>
      <c r="ICW134" s="545"/>
      <c r="ICX134" s="545"/>
      <c r="ICY134" s="545"/>
      <c r="ICZ134" s="545"/>
      <c r="IDA134" s="545"/>
      <c r="IDB134" s="545"/>
      <c r="IDC134" s="545"/>
      <c r="IDD134" s="545"/>
      <c r="IDE134" s="545"/>
      <c r="IDF134" s="545"/>
      <c r="IDG134" s="545"/>
      <c r="IDH134" s="545"/>
      <c r="IDI134" s="545"/>
      <c r="IDJ134" s="545"/>
      <c r="IDK134" s="545"/>
      <c r="IDL134" s="545"/>
      <c r="IDM134" s="545"/>
      <c r="IDN134" s="545"/>
      <c r="IDO134" s="545"/>
      <c r="IDP134" s="545"/>
      <c r="IDQ134" s="545"/>
      <c r="IDR134" s="545"/>
      <c r="IDS134" s="545"/>
      <c r="IDT134" s="545"/>
      <c r="IDU134" s="545"/>
      <c r="IDV134" s="545"/>
      <c r="IDW134" s="545"/>
      <c r="IDX134" s="545"/>
      <c r="IDY134" s="545"/>
      <c r="IDZ134" s="545"/>
      <c r="IEA134" s="545"/>
      <c r="IEB134" s="545"/>
      <c r="IEC134" s="545"/>
      <c r="IED134" s="545"/>
      <c r="IEE134" s="545"/>
      <c r="IEF134" s="545"/>
      <c r="IEG134" s="545"/>
      <c r="IEH134" s="545"/>
      <c r="IEI134" s="545"/>
      <c r="IEJ134" s="545"/>
      <c r="IEK134" s="545"/>
      <c r="IEL134" s="545"/>
      <c r="IEM134" s="545"/>
      <c r="IEN134" s="545"/>
      <c r="IEO134" s="545"/>
      <c r="IEP134" s="545"/>
      <c r="IEQ134" s="545"/>
      <c r="IER134" s="545"/>
      <c r="IES134" s="545"/>
      <c r="IET134" s="545"/>
      <c r="IEU134" s="545"/>
      <c r="IEV134" s="545"/>
      <c r="IEW134" s="545"/>
      <c r="IEX134" s="545"/>
      <c r="IEY134" s="545"/>
      <c r="IEZ134" s="545"/>
      <c r="IFA134" s="545"/>
      <c r="IFB134" s="545"/>
      <c r="IFC134" s="545"/>
      <c r="IFD134" s="545"/>
      <c r="IFE134" s="545"/>
      <c r="IFF134" s="545"/>
      <c r="IFG134" s="545"/>
      <c r="IFH134" s="545"/>
      <c r="IFI134" s="545"/>
      <c r="IFJ134" s="545"/>
      <c r="IFK134" s="545"/>
      <c r="IFL134" s="545"/>
      <c r="IFM134" s="545"/>
      <c r="IFN134" s="545"/>
      <c r="IFO134" s="545"/>
      <c r="IFP134" s="545"/>
      <c r="IFQ134" s="545"/>
      <c r="IFR134" s="545"/>
      <c r="IFS134" s="545"/>
      <c r="IFT134" s="545"/>
      <c r="IFU134" s="545"/>
      <c r="IFV134" s="545"/>
      <c r="IFW134" s="545"/>
      <c r="IFX134" s="545"/>
      <c r="IFY134" s="545"/>
      <c r="IFZ134" s="545"/>
      <c r="IGA134" s="545"/>
      <c r="IGB134" s="545"/>
      <c r="IGC134" s="545"/>
      <c r="IGD134" s="545"/>
      <c r="IGE134" s="545"/>
      <c r="IGF134" s="545"/>
      <c r="IGG134" s="545"/>
      <c r="IGH134" s="545"/>
      <c r="IGI134" s="545"/>
      <c r="IGJ134" s="545"/>
      <c r="IGK134" s="545"/>
      <c r="IGL134" s="545"/>
      <c r="IGM134" s="545"/>
      <c r="IGN134" s="545"/>
      <c r="IGO134" s="545"/>
      <c r="IGP134" s="545"/>
      <c r="IGQ134" s="545"/>
      <c r="IGR134" s="545"/>
      <c r="IGS134" s="545"/>
      <c r="IGT134" s="545"/>
      <c r="IGU134" s="545"/>
      <c r="IGV134" s="545"/>
      <c r="IGW134" s="545"/>
      <c r="IGX134" s="545"/>
      <c r="IGY134" s="545"/>
      <c r="IGZ134" s="545"/>
      <c r="IHA134" s="545"/>
      <c r="IHB134" s="545"/>
      <c r="IHC134" s="545"/>
      <c r="IHD134" s="545"/>
      <c r="IHE134" s="545"/>
      <c r="IHF134" s="545"/>
      <c r="IHG134" s="545"/>
      <c r="IHH134" s="545"/>
      <c r="IHI134" s="545"/>
      <c r="IHJ134" s="545"/>
      <c r="IHK134" s="545"/>
      <c r="IHL134" s="545"/>
      <c r="IHM134" s="545"/>
      <c r="IHN134" s="545"/>
      <c r="IHO134" s="545"/>
      <c r="IHP134" s="545"/>
      <c r="IHQ134" s="545"/>
      <c r="IHR134" s="545"/>
      <c r="IHS134" s="545"/>
      <c r="IHT134" s="545"/>
      <c r="IHU134" s="545"/>
      <c r="IHV134" s="545"/>
      <c r="IHW134" s="545"/>
      <c r="IHX134" s="545"/>
      <c r="IHY134" s="545"/>
      <c r="IHZ134" s="545"/>
      <c r="IIA134" s="545"/>
      <c r="IIB134" s="545"/>
      <c r="IIC134" s="545"/>
      <c r="IID134" s="545"/>
      <c r="IIE134" s="545"/>
      <c r="IIF134" s="545"/>
      <c r="IIG134" s="545"/>
      <c r="IIH134" s="545"/>
      <c r="III134" s="545"/>
      <c r="IIJ134" s="545"/>
      <c r="IIK134" s="545"/>
      <c r="IIL134" s="545"/>
      <c r="IIM134" s="545"/>
      <c r="IIN134" s="545"/>
      <c r="IIO134" s="545"/>
      <c r="IIP134" s="545"/>
      <c r="IIQ134" s="545"/>
      <c r="IIR134" s="545"/>
      <c r="IIS134" s="545"/>
      <c r="IIT134" s="545"/>
      <c r="IIU134" s="545"/>
      <c r="IIV134" s="545"/>
      <c r="IIW134" s="545"/>
      <c r="IIX134" s="545"/>
      <c r="IIY134" s="545"/>
      <c r="IIZ134" s="545"/>
      <c r="IJA134" s="545"/>
      <c r="IJB134" s="545"/>
      <c r="IJC134" s="545"/>
      <c r="IJD134" s="545"/>
      <c r="IJE134" s="545"/>
      <c r="IJF134" s="545"/>
      <c r="IJG134" s="545"/>
      <c r="IJH134" s="545"/>
      <c r="IJI134" s="545"/>
      <c r="IJJ134" s="545"/>
      <c r="IJK134" s="545"/>
      <c r="IJL134" s="545"/>
      <c r="IJM134" s="545"/>
      <c r="IJN134" s="545"/>
      <c r="IJO134" s="545"/>
      <c r="IJP134" s="545"/>
      <c r="IJQ134" s="545"/>
      <c r="IJR134" s="545"/>
      <c r="IJS134" s="545"/>
      <c r="IJT134" s="545"/>
      <c r="IJU134" s="545"/>
      <c r="IJV134" s="545"/>
      <c r="IJW134" s="545"/>
      <c r="IJX134" s="545"/>
      <c r="IJY134" s="545"/>
      <c r="IJZ134" s="545"/>
      <c r="IKA134" s="545"/>
      <c r="IKB134" s="545"/>
      <c r="IKC134" s="545"/>
      <c r="IKD134" s="545"/>
      <c r="IKE134" s="545"/>
      <c r="IKF134" s="545"/>
      <c r="IKG134" s="545"/>
      <c r="IKH134" s="545"/>
      <c r="IKI134" s="545"/>
      <c r="IKJ134" s="545"/>
      <c r="IKK134" s="545"/>
      <c r="IKL134" s="545"/>
      <c r="IKM134" s="545"/>
      <c r="IKN134" s="545"/>
      <c r="IKO134" s="545"/>
      <c r="IKP134" s="545"/>
      <c r="IKQ134" s="545"/>
      <c r="IKR134" s="545"/>
      <c r="IKS134" s="545"/>
      <c r="IKT134" s="545"/>
      <c r="IKU134" s="545"/>
      <c r="IKV134" s="545"/>
      <c r="IKW134" s="545"/>
      <c r="IKX134" s="545"/>
      <c r="IKY134" s="545"/>
      <c r="IKZ134" s="545"/>
      <c r="ILA134" s="545"/>
      <c r="ILB134" s="545"/>
      <c r="ILC134" s="545"/>
      <c r="ILD134" s="545"/>
      <c r="ILE134" s="545"/>
      <c r="ILF134" s="545"/>
      <c r="ILG134" s="545"/>
      <c r="ILH134" s="545"/>
      <c r="ILI134" s="545"/>
      <c r="ILJ134" s="545"/>
      <c r="ILK134" s="545"/>
      <c r="ILL134" s="545"/>
      <c r="ILM134" s="545"/>
      <c r="ILN134" s="545"/>
      <c r="ILO134" s="545"/>
      <c r="ILP134" s="545"/>
      <c r="ILQ134" s="545"/>
      <c r="ILR134" s="545"/>
      <c r="ILS134" s="545"/>
      <c r="ILT134" s="545"/>
      <c r="ILU134" s="545"/>
      <c r="ILV134" s="545"/>
      <c r="ILW134" s="545"/>
      <c r="ILX134" s="545"/>
      <c r="ILY134" s="545"/>
      <c r="ILZ134" s="545"/>
      <c r="IMA134" s="545"/>
      <c r="IMB134" s="545"/>
      <c r="IMC134" s="545"/>
      <c r="IMD134" s="545"/>
      <c r="IME134" s="545"/>
      <c r="IMF134" s="545"/>
      <c r="IMG134" s="545"/>
      <c r="IMH134" s="545"/>
      <c r="IMI134" s="545"/>
      <c r="IMJ134" s="545"/>
      <c r="IMK134" s="545"/>
      <c r="IML134" s="545"/>
      <c r="IMM134" s="545"/>
      <c r="IMN134" s="545"/>
      <c r="IMO134" s="545"/>
      <c r="IMP134" s="545"/>
      <c r="IMQ134" s="545"/>
      <c r="IMR134" s="545"/>
      <c r="IMS134" s="545"/>
      <c r="IMT134" s="545"/>
      <c r="IMU134" s="545"/>
      <c r="IMV134" s="545"/>
      <c r="IMW134" s="545"/>
      <c r="IMX134" s="545"/>
      <c r="IMY134" s="545"/>
      <c r="IMZ134" s="545"/>
      <c r="INA134" s="545"/>
      <c r="INB134" s="545"/>
      <c r="INC134" s="545"/>
      <c r="IND134" s="545"/>
      <c r="INE134" s="545"/>
      <c r="INF134" s="545"/>
      <c r="ING134" s="545"/>
      <c r="INH134" s="545"/>
      <c r="INI134" s="545"/>
      <c r="INJ134" s="545"/>
      <c r="INK134" s="545"/>
      <c r="INL134" s="545"/>
      <c r="INM134" s="545"/>
      <c r="INN134" s="545"/>
      <c r="INO134" s="545"/>
      <c r="INP134" s="545"/>
      <c r="INQ134" s="545"/>
      <c r="INR134" s="545"/>
      <c r="INS134" s="545"/>
      <c r="INT134" s="545"/>
      <c r="INU134" s="545"/>
      <c r="INV134" s="545"/>
      <c r="INW134" s="545"/>
      <c r="INX134" s="545"/>
      <c r="INY134" s="545"/>
      <c r="INZ134" s="545"/>
      <c r="IOA134" s="545"/>
      <c r="IOB134" s="545"/>
      <c r="IOC134" s="545"/>
      <c r="IOD134" s="545"/>
      <c r="IOE134" s="545"/>
      <c r="IOF134" s="545"/>
      <c r="IOG134" s="545"/>
      <c r="IOH134" s="545"/>
      <c r="IOI134" s="545"/>
      <c r="IOJ134" s="545"/>
      <c r="IOK134" s="545"/>
      <c r="IOL134" s="545"/>
      <c r="IOM134" s="545"/>
      <c r="ION134" s="545"/>
      <c r="IOO134" s="545"/>
      <c r="IOP134" s="545"/>
      <c r="IOQ134" s="545"/>
      <c r="IOR134" s="545"/>
      <c r="IOS134" s="545"/>
      <c r="IOT134" s="545"/>
      <c r="IOU134" s="545"/>
      <c r="IOV134" s="545"/>
      <c r="IOW134" s="545"/>
      <c r="IOX134" s="545"/>
      <c r="IOY134" s="545"/>
      <c r="IOZ134" s="545"/>
      <c r="IPA134" s="545"/>
      <c r="IPB134" s="545"/>
      <c r="IPC134" s="545"/>
      <c r="IPD134" s="545"/>
      <c r="IPE134" s="545"/>
      <c r="IPF134" s="545"/>
      <c r="IPG134" s="545"/>
      <c r="IPH134" s="545"/>
      <c r="IPI134" s="545"/>
      <c r="IPJ134" s="545"/>
      <c r="IPK134" s="545"/>
      <c r="IPL134" s="545"/>
      <c r="IPM134" s="545"/>
      <c r="IPN134" s="545"/>
      <c r="IPO134" s="545"/>
      <c r="IPP134" s="545"/>
      <c r="IPQ134" s="545"/>
      <c r="IPR134" s="545"/>
      <c r="IPS134" s="545"/>
      <c r="IPT134" s="545"/>
      <c r="IPU134" s="545"/>
      <c r="IPV134" s="545"/>
      <c r="IPW134" s="545"/>
      <c r="IPX134" s="545"/>
      <c r="IPY134" s="545"/>
      <c r="IPZ134" s="545"/>
      <c r="IQA134" s="545"/>
      <c r="IQB134" s="545"/>
      <c r="IQC134" s="545"/>
      <c r="IQD134" s="545"/>
      <c r="IQE134" s="545"/>
      <c r="IQF134" s="545"/>
      <c r="IQG134" s="545"/>
      <c r="IQH134" s="545"/>
      <c r="IQI134" s="545"/>
      <c r="IQJ134" s="545"/>
      <c r="IQK134" s="545"/>
      <c r="IQL134" s="545"/>
      <c r="IQM134" s="545"/>
      <c r="IQN134" s="545"/>
      <c r="IQO134" s="545"/>
      <c r="IQP134" s="545"/>
      <c r="IQQ134" s="545"/>
      <c r="IQR134" s="545"/>
      <c r="IQS134" s="545"/>
      <c r="IQT134" s="545"/>
      <c r="IQU134" s="545"/>
      <c r="IQV134" s="545"/>
      <c r="IQW134" s="545"/>
      <c r="IQX134" s="545"/>
      <c r="IQY134" s="545"/>
      <c r="IQZ134" s="545"/>
      <c r="IRA134" s="545"/>
      <c r="IRB134" s="545"/>
      <c r="IRC134" s="545"/>
      <c r="IRD134" s="545"/>
      <c r="IRE134" s="545"/>
      <c r="IRF134" s="545"/>
      <c r="IRG134" s="545"/>
      <c r="IRH134" s="545"/>
      <c r="IRI134" s="545"/>
      <c r="IRJ134" s="545"/>
      <c r="IRK134" s="545"/>
      <c r="IRL134" s="545"/>
      <c r="IRM134" s="545"/>
      <c r="IRN134" s="545"/>
      <c r="IRO134" s="545"/>
      <c r="IRP134" s="545"/>
      <c r="IRQ134" s="545"/>
      <c r="IRR134" s="545"/>
      <c r="IRS134" s="545"/>
      <c r="IRT134" s="545"/>
      <c r="IRU134" s="545"/>
      <c r="IRV134" s="545"/>
      <c r="IRW134" s="545"/>
      <c r="IRX134" s="545"/>
      <c r="IRY134" s="545"/>
      <c r="IRZ134" s="545"/>
      <c r="ISA134" s="545"/>
      <c r="ISB134" s="545"/>
      <c r="ISC134" s="545"/>
      <c r="ISD134" s="545"/>
      <c r="ISE134" s="545"/>
      <c r="ISF134" s="545"/>
      <c r="ISG134" s="545"/>
      <c r="ISH134" s="545"/>
      <c r="ISI134" s="545"/>
      <c r="ISJ134" s="545"/>
      <c r="ISK134" s="545"/>
      <c r="ISL134" s="545"/>
      <c r="ISM134" s="545"/>
      <c r="ISN134" s="545"/>
      <c r="ISO134" s="545"/>
      <c r="ISP134" s="545"/>
      <c r="ISQ134" s="545"/>
      <c r="ISR134" s="545"/>
      <c r="ISS134" s="545"/>
      <c r="IST134" s="545"/>
      <c r="ISU134" s="545"/>
      <c r="ISV134" s="545"/>
      <c r="ISW134" s="545"/>
      <c r="ISX134" s="545"/>
      <c r="ISY134" s="545"/>
      <c r="ISZ134" s="545"/>
      <c r="ITA134" s="545"/>
      <c r="ITB134" s="545"/>
      <c r="ITC134" s="545"/>
      <c r="ITD134" s="545"/>
      <c r="ITE134" s="545"/>
      <c r="ITF134" s="545"/>
      <c r="ITG134" s="545"/>
      <c r="ITH134" s="545"/>
      <c r="ITI134" s="545"/>
      <c r="ITJ134" s="545"/>
      <c r="ITK134" s="545"/>
      <c r="ITL134" s="545"/>
      <c r="ITM134" s="545"/>
      <c r="ITN134" s="545"/>
      <c r="ITO134" s="545"/>
      <c r="ITP134" s="545"/>
      <c r="ITQ134" s="545"/>
      <c r="ITR134" s="545"/>
      <c r="ITS134" s="545"/>
      <c r="ITT134" s="545"/>
      <c r="ITU134" s="545"/>
      <c r="ITV134" s="545"/>
      <c r="ITW134" s="545"/>
      <c r="ITX134" s="545"/>
      <c r="ITY134" s="545"/>
      <c r="ITZ134" s="545"/>
      <c r="IUA134" s="545"/>
      <c r="IUB134" s="545"/>
      <c r="IUC134" s="545"/>
      <c r="IUD134" s="545"/>
      <c r="IUE134" s="545"/>
      <c r="IUF134" s="545"/>
      <c r="IUG134" s="545"/>
      <c r="IUH134" s="545"/>
      <c r="IUI134" s="545"/>
      <c r="IUJ134" s="545"/>
      <c r="IUK134" s="545"/>
      <c r="IUL134" s="545"/>
      <c r="IUM134" s="545"/>
      <c r="IUN134" s="545"/>
      <c r="IUO134" s="545"/>
      <c r="IUP134" s="545"/>
      <c r="IUQ134" s="545"/>
      <c r="IUR134" s="545"/>
      <c r="IUS134" s="545"/>
      <c r="IUT134" s="545"/>
      <c r="IUU134" s="545"/>
      <c r="IUV134" s="545"/>
      <c r="IUW134" s="545"/>
      <c r="IUX134" s="545"/>
      <c r="IUY134" s="545"/>
      <c r="IUZ134" s="545"/>
      <c r="IVA134" s="545"/>
      <c r="IVB134" s="545"/>
      <c r="IVC134" s="545"/>
      <c r="IVD134" s="545"/>
      <c r="IVE134" s="545"/>
      <c r="IVF134" s="545"/>
      <c r="IVG134" s="545"/>
      <c r="IVH134" s="545"/>
      <c r="IVI134" s="545"/>
      <c r="IVJ134" s="545"/>
      <c r="IVK134" s="545"/>
      <c r="IVL134" s="545"/>
      <c r="IVM134" s="545"/>
      <c r="IVN134" s="545"/>
      <c r="IVO134" s="545"/>
      <c r="IVP134" s="545"/>
      <c r="IVQ134" s="545"/>
      <c r="IVR134" s="545"/>
      <c r="IVS134" s="545"/>
      <c r="IVT134" s="545"/>
      <c r="IVU134" s="545"/>
      <c r="IVV134" s="545"/>
      <c r="IVW134" s="545"/>
      <c r="IVX134" s="545"/>
      <c r="IVY134" s="545"/>
      <c r="IVZ134" s="545"/>
      <c r="IWA134" s="545"/>
      <c r="IWB134" s="545"/>
      <c r="IWC134" s="545"/>
      <c r="IWD134" s="545"/>
      <c r="IWE134" s="545"/>
      <c r="IWF134" s="545"/>
      <c r="IWG134" s="545"/>
      <c r="IWH134" s="545"/>
      <c r="IWI134" s="545"/>
      <c r="IWJ134" s="545"/>
      <c r="IWK134" s="545"/>
      <c r="IWL134" s="545"/>
      <c r="IWM134" s="545"/>
      <c r="IWN134" s="545"/>
      <c r="IWO134" s="545"/>
      <c r="IWP134" s="545"/>
      <c r="IWQ134" s="545"/>
      <c r="IWR134" s="545"/>
      <c r="IWS134" s="545"/>
      <c r="IWT134" s="545"/>
      <c r="IWU134" s="545"/>
      <c r="IWV134" s="545"/>
      <c r="IWW134" s="545"/>
      <c r="IWX134" s="545"/>
      <c r="IWY134" s="545"/>
      <c r="IWZ134" s="545"/>
      <c r="IXA134" s="545"/>
      <c r="IXB134" s="545"/>
      <c r="IXC134" s="545"/>
      <c r="IXD134" s="545"/>
      <c r="IXE134" s="545"/>
      <c r="IXF134" s="545"/>
      <c r="IXG134" s="545"/>
      <c r="IXH134" s="545"/>
      <c r="IXI134" s="545"/>
      <c r="IXJ134" s="545"/>
      <c r="IXK134" s="545"/>
      <c r="IXL134" s="545"/>
      <c r="IXM134" s="545"/>
      <c r="IXN134" s="545"/>
      <c r="IXO134" s="545"/>
      <c r="IXP134" s="545"/>
      <c r="IXQ134" s="545"/>
      <c r="IXR134" s="545"/>
      <c r="IXS134" s="545"/>
      <c r="IXT134" s="545"/>
      <c r="IXU134" s="545"/>
      <c r="IXV134" s="545"/>
      <c r="IXW134" s="545"/>
      <c r="IXX134" s="545"/>
      <c r="IXY134" s="545"/>
      <c r="IXZ134" s="545"/>
      <c r="IYA134" s="545"/>
      <c r="IYB134" s="545"/>
      <c r="IYC134" s="545"/>
      <c r="IYD134" s="545"/>
      <c r="IYE134" s="545"/>
      <c r="IYF134" s="545"/>
      <c r="IYG134" s="545"/>
      <c r="IYH134" s="545"/>
      <c r="IYI134" s="545"/>
      <c r="IYJ134" s="545"/>
      <c r="IYK134" s="545"/>
      <c r="IYL134" s="545"/>
      <c r="IYM134" s="545"/>
      <c r="IYN134" s="545"/>
      <c r="IYO134" s="545"/>
      <c r="IYP134" s="545"/>
      <c r="IYQ134" s="545"/>
      <c r="IYR134" s="545"/>
      <c r="IYS134" s="545"/>
      <c r="IYT134" s="545"/>
      <c r="IYU134" s="545"/>
      <c r="IYV134" s="545"/>
      <c r="IYW134" s="545"/>
      <c r="IYX134" s="545"/>
      <c r="IYY134" s="545"/>
      <c r="IYZ134" s="545"/>
      <c r="IZA134" s="545"/>
      <c r="IZB134" s="545"/>
      <c r="IZC134" s="545"/>
      <c r="IZD134" s="545"/>
      <c r="IZE134" s="545"/>
      <c r="IZF134" s="545"/>
      <c r="IZG134" s="545"/>
      <c r="IZH134" s="545"/>
      <c r="IZI134" s="545"/>
      <c r="IZJ134" s="545"/>
      <c r="IZK134" s="545"/>
      <c r="IZL134" s="545"/>
      <c r="IZM134" s="545"/>
      <c r="IZN134" s="545"/>
      <c r="IZO134" s="545"/>
      <c r="IZP134" s="545"/>
      <c r="IZQ134" s="545"/>
      <c r="IZR134" s="545"/>
      <c r="IZS134" s="545"/>
      <c r="IZT134" s="545"/>
      <c r="IZU134" s="545"/>
      <c r="IZV134" s="545"/>
      <c r="IZW134" s="545"/>
      <c r="IZX134" s="545"/>
      <c r="IZY134" s="545"/>
      <c r="IZZ134" s="545"/>
      <c r="JAA134" s="545"/>
      <c r="JAB134" s="545"/>
      <c r="JAC134" s="545"/>
      <c r="JAD134" s="545"/>
      <c r="JAE134" s="545"/>
      <c r="JAF134" s="545"/>
      <c r="JAG134" s="545"/>
      <c r="JAH134" s="545"/>
      <c r="JAI134" s="545"/>
      <c r="JAJ134" s="545"/>
      <c r="JAK134" s="545"/>
      <c r="JAL134" s="545"/>
      <c r="JAM134" s="545"/>
      <c r="JAN134" s="545"/>
      <c r="JAO134" s="545"/>
      <c r="JAP134" s="545"/>
      <c r="JAQ134" s="545"/>
      <c r="JAR134" s="545"/>
      <c r="JAS134" s="545"/>
      <c r="JAT134" s="545"/>
      <c r="JAU134" s="545"/>
      <c r="JAV134" s="545"/>
      <c r="JAW134" s="545"/>
      <c r="JAX134" s="545"/>
      <c r="JAY134" s="545"/>
      <c r="JAZ134" s="545"/>
      <c r="JBA134" s="545"/>
      <c r="JBB134" s="545"/>
      <c r="JBC134" s="545"/>
      <c r="JBD134" s="545"/>
      <c r="JBE134" s="545"/>
      <c r="JBF134" s="545"/>
      <c r="JBG134" s="545"/>
      <c r="JBH134" s="545"/>
      <c r="JBI134" s="545"/>
      <c r="JBJ134" s="545"/>
      <c r="JBK134" s="545"/>
      <c r="JBL134" s="545"/>
      <c r="JBM134" s="545"/>
      <c r="JBN134" s="545"/>
      <c r="JBO134" s="545"/>
      <c r="JBP134" s="545"/>
      <c r="JBQ134" s="545"/>
      <c r="JBR134" s="545"/>
      <c r="JBS134" s="545"/>
      <c r="JBT134" s="545"/>
      <c r="JBU134" s="545"/>
      <c r="JBV134" s="545"/>
      <c r="JBW134" s="545"/>
      <c r="JBX134" s="545"/>
      <c r="JBY134" s="545"/>
      <c r="JBZ134" s="545"/>
      <c r="JCA134" s="545"/>
      <c r="JCB134" s="545"/>
      <c r="JCC134" s="545"/>
      <c r="JCD134" s="545"/>
      <c r="JCE134" s="545"/>
      <c r="JCF134" s="545"/>
      <c r="JCG134" s="545"/>
      <c r="JCH134" s="545"/>
      <c r="JCI134" s="545"/>
      <c r="JCJ134" s="545"/>
      <c r="JCK134" s="545"/>
      <c r="JCL134" s="545"/>
      <c r="JCM134" s="545"/>
      <c r="JCN134" s="545"/>
      <c r="JCO134" s="545"/>
      <c r="JCP134" s="545"/>
      <c r="JCQ134" s="545"/>
      <c r="JCR134" s="545"/>
      <c r="JCS134" s="545"/>
      <c r="JCT134" s="545"/>
      <c r="JCU134" s="545"/>
      <c r="JCV134" s="545"/>
      <c r="JCW134" s="545"/>
      <c r="JCX134" s="545"/>
      <c r="JCY134" s="545"/>
      <c r="JCZ134" s="545"/>
      <c r="JDA134" s="545"/>
      <c r="JDB134" s="545"/>
      <c r="JDC134" s="545"/>
      <c r="JDD134" s="545"/>
      <c r="JDE134" s="545"/>
      <c r="JDF134" s="545"/>
      <c r="JDG134" s="545"/>
      <c r="JDH134" s="545"/>
      <c r="JDI134" s="545"/>
      <c r="JDJ134" s="545"/>
      <c r="JDK134" s="545"/>
      <c r="JDL134" s="545"/>
      <c r="JDM134" s="545"/>
      <c r="JDN134" s="545"/>
      <c r="JDO134" s="545"/>
      <c r="JDP134" s="545"/>
      <c r="JDQ134" s="545"/>
      <c r="JDR134" s="545"/>
      <c r="JDS134" s="545"/>
      <c r="JDT134" s="545"/>
      <c r="JDU134" s="545"/>
      <c r="JDV134" s="545"/>
      <c r="JDW134" s="545"/>
      <c r="JDX134" s="545"/>
      <c r="JDY134" s="545"/>
      <c r="JDZ134" s="545"/>
      <c r="JEA134" s="545"/>
      <c r="JEB134" s="545"/>
      <c r="JEC134" s="545"/>
      <c r="JED134" s="545"/>
      <c r="JEE134" s="545"/>
      <c r="JEF134" s="545"/>
      <c r="JEG134" s="545"/>
      <c r="JEH134" s="545"/>
      <c r="JEI134" s="545"/>
      <c r="JEJ134" s="545"/>
      <c r="JEK134" s="545"/>
      <c r="JEL134" s="545"/>
      <c r="JEM134" s="545"/>
      <c r="JEN134" s="545"/>
      <c r="JEO134" s="545"/>
      <c r="JEP134" s="545"/>
      <c r="JEQ134" s="545"/>
      <c r="JER134" s="545"/>
      <c r="JES134" s="545"/>
      <c r="JET134" s="545"/>
      <c r="JEU134" s="545"/>
      <c r="JEV134" s="545"/>
      <c r="JEW134" s="545"/>
      <c r="JEX134" s="545"/>
      <c r="JEY134" s="545"/>
      <c r="JEZ134" s="545"/>
      <c r="JFA134" s="545"/>
      <c r="JFB134" s="545"/>
      <c r="JFC134" s="545"/>
      <c r="JFD134" s="545"/>
      <c r="JFE134" s="545"/>
      <c r="JFF134" s="545"/>
      <c r="JFG134" s="545"/>
      <c r="JFH134" s="545"/>
      <c r="JFI134" s="545"/>
      <c r="JFJ134" s="545"/>
      <c r="JFK134" s="545"/>
      <c r="JFL134" s="545"/>
      <c r="JFM134" s="545"/>
      <c r="JFN134" s="545"/>
      <c r="JFO134" s="545"/>
      <c r="JFP134" s="545"/>
      <c r="JFQ134" s="545"/>
      <c r="JFR134" s="545"/>
      <c r="JFS134" s="545"/>
      <c r="JFT134" s="545"/>
      <c r="JFU134" s="545"/>
      <c r="JFV134" s="545"/>
      <c r="JFW134" s="545"/>
      <c r="JFX134" s="545"/>
      <c r="JFY134" s="545"/>
      <c r="JFZ134" s="545"/>
      <c r="JGA134" s="545"/>
      <c r="JGB134" s="545"/>
      <c r="JGC134" s="545"/>
      <c r="JGD134" s="545"/>
      <c r="JGE134" s="545"/>
      <c r="JGF134" s="545"/>
      <c r="JGG134" s="545"/>
      <c r="JGH134" s="545"/>
      <c r="JGI134" s="545"/>
      <c r="JGJ134" s="545"/>
      <c r="JGK134" s="545"/>
      <c r="JGL134" s="545"/>
      <c r="JGM134" s="545"/>
      <c r="JGN134" s="545"/>
      <c r="JGO134" s="545"/>
      <c r="JGP134" s="545"/>
      <c r="JGQ134" s="545"/>
      <c r="JGR134" s="545"/>
      <c r="JGS134" s="545"/>
      <c r="JGT134" s="545"/>
      <c r="JGU134" s="545"/>
      <c r="JGV134" s="545"/>
      <c r="JGW134" s="545"/>
      <c r="JGX134" s="545"/>
      <c r="JGY134" s="545"/>
      <c r="JGZ134" s="545"/>
      <c r="JHA134" s="545"/>
      <c r="JHB134" s="545"/>
      <c r="JHC134" s="545"/>
      <c r="JHD134" s="545"/>
      <c r="JHE134" s="545"/>
      <c r="JHF134" s="545"/>
      <c r="JHG134" s="545"/>
      <c r="JHH134" s="545"/>
      <c r="JHI134" s="545"/>
      <c r="JHJ134" s="545"/>
      <c r="JHK134" s="545"/>
      <c r="JHL134" s="545"/>
      <c r="JHM134" s="545"/>
      <c r="JHN134" s="545"/>
      <c r="JHO134" s="545"/>
      <c r="JHP134" s="545"/>
      <c r="JHQ134" s="545"/>
      <c r="JHR134" s="545"/>
      <c r="JHS134" s="545"/>
      <c r="JHT134" s="545"/>
      <c r="JHU134" s="545"/>
      <c r="JHV134" s="545"/>
      <c r="JHW134" s="545"/>
      <c r="JHX134" s="545"/>
      <c r="JHY134" s="545"/>
      <c r="JHZ134" s="545"/>
      <c r="JIA134" s="545"/>
      <c r="JIB134" s="545"/>
      <c r="JIC134" s="545"/>
      <c r="JID134" s="545"/>
      <c r="JIE134" s="545"/>
      <c r="JIF134" s="545"/>
      <c r="JIG134" s="545"/>
      <c r="JIH134" s="545"/>
      <c r="JII134" s="545"/>
      <c r="JIJ134" s="545"/>
      <c r="JIK134" s="545"/>
      <c r="JIL134" s="545"/>
      <c r="JIM134" s="545"/>
      <c r="JIN134" s="545"/>
      <c r="JIO134" s="545"/>
      <c r="JIP134" s="545"/>
      <c r="JIQ134" s="545"/>
      <c r="JIR134" s="545"/>
      <c r="JIS134" s="545"/>
      <c r="JIT134" s="545"/>
      <c r="JIU134" s="545"/>
      <c r="JIV134" s="545"/>
      <c r="JIW134" s="545"/>
      <c r="JIX134" s="545"/>
      <c r="JIY134" s="545"/>
      <c r="JIZ134" s="545"/>
      <c r="JJA134" s="545"/>
      <c r="JJB134" s="545"/>
      <c r="JJC134" s="545"/>
      <c r="JJD134" s="545"/>
      <c r="JJE134" s="545"/>
      <c r="JJF134" s="545"/>
      <c r="JJG134" s="545"/>
      <c r="JJH134" s="545"/>
      <c r="JJI134" s="545"/>
      <c r="JJJ134" s="545"/>
      <c r="JJK134" s="545"/>
      <c r="JJL134" s="545"/>
      <c r="JJM134" s="545"/>
      <c r="JJN134" s="545"/>
      <c r="JJO134" s="545"/>
      <c r="JJP134" s="545"/>
      <c r="JJQ134" s="545"/>
      <c r="JJR134" s="545"/>
      <c r="JJS134" s="545"/>
      <c r="JJT134" s="545"/>
      <c r="JJU134" s="545"/>
      <c r="JJV134" s="545"/>
      <c r="JJW134" s="545"/>
      <c r="JJX134" s="545"/>
      <c r="JJY134" s="545"/>
      <c r="JJZ134" s="545"/>
      <c r="JKA134" s="545"/>
      <c r="JKB134" s="545"/>
      <c r="JKC134" s="545"/>
      <c r="JKD134" s="545"/>
      <c r="JKE134" s="545"/>
      <c r="JKF134" s="545"/>
      <c r="JKG134" s="545"/>
      <c r="JKH134" s="545"/>
      <c r="JKI134" s="545"/>
      <c r="JKJ134" s="545"/>
      <c r="JKK134" s="545"/>
      <c r="JKL134" s="545"/>
      <c r="JKM134" s="545"/>
      <c r="JKN134" s="545"/>
      <c r="JKO134" s="545"/>
      <c r="JKP134" s="545"/>
      <c r="JKQ134" s="545"/>
      <c r="JKR134" s="545"/>
      <c r="JKS134" s="545"/>
      <c r="JKT134" s="545"/>
      <c r="JKU134" s="545"/>
      <c r="JKV134" s="545"/>
      <c r="JKW134" s="545"/>
      <c r="JKX134" s="545"/>
      <c r="JKY134" s="545"/>
      <c r="JKZ134" s="545"/>
      <c r="JLA134" s="545"/>
      <c r="JLB134" s="545"/>
      <c r="JLC134" s="545"/>
      <c r="JLD134" s="545"/>
      <c r="JLE134" s="545"/>
      <c r="JLF134" s="545"/>
      <c r="JLG134" s="545"/>
      <c r="JLH134" s="545"/>
      <c r="JLI134" s="545"/>
      <c r="JLJ134" s="545"/>
      <c r="JLK134" s="545"/>
      <c r="JLL134" s="545"/>
      <c r="JLM134" s="545"/>
      <c r="JLN134" s="545"/>
      <c r="JLO134" s="545"/>
      <c r="JLP134" s="545"/>
      <c r="JLQ134" s="545"/>
      <c r="JLR134" s="545"/>
      <c r="JLS134" s="545"/>
      <c r="JLT134" s="545"/>
      <c r="JLU134" s="545"/>
      <c r="JLV134" s="545"/>
      <c r="JLW134" s="545"/>
      <c r="JLX134" s="545"/>
      <c r="JLY134" s="545"/>
      <c r="JLZ134" s="545"/>
      <c r="JMA134" s="545"/>
      <c r="JMB134" s="545"/>
      <c r="JMC134" s="545"/>
      <c r="JMD134" s="545"/>
      <c r="JME134" s="545"/>
      <c r="JMF134" s="545"/>
      <c r="JMG134" s="545"/>
      <c r="JMH134" s="545"/>
      <c r="JMI134" s="545"/>
      <c r="JMJ134" s="545"/>
      <c r="JMK134" s="545"/>
      <c r="JML134" s="545"/>
      <c r="JMM134" s="545"/>
      <c r="JMN134" s="545"/>
      <c r="JMO134" s="545"/>
      <c r="JMP134" s="545"/>
      <c r="JMQ134" s="545"/>
      <c r="JMR134" s="545"/>
      <c r="JMS134" s="545"/>
      <c r="JMT134" s="545"/>
      <c r="JMU134" s="545"/>
      <c r="JMV134" s="545"/>
      <c r="JMW134" s="545"/>
      <c r="JMX134" s="545"/>
      <c r="JMY134" s="545"/>
      <c r="JMZ134" s="545"/>
      <c r="JNA134" s="545"/>
      <c r="JNB134" s="545"/>
      <c r="JNC134" s="545"/>
      <c r="JND134" s="545"/>
      <c r="JNE134" s="545"/>
      <c r="JNF134" s="545"/>
      <c r="JNG134" s="545"/>
      <c r="JNH134" s="545"/>
      <c r="JNI134" s="545"/>
      <c r="JNJ134" s="545"/>
      <c r="JNK134" s="545"/>
      <c r="JNL134" s="545"/>
      <c r="JNM134" s="545"/>
      <c r="JNN134" s="545"/>
      <c r="JNO134" s="545"/>
      <c r="JNP134" s="545"/>
      <c r="JNQ134" s="545"/>
      <c r="JNR134" s="545"/>
      <c r="JNS134" s="545"/>
      <c r="JNT134" s="545"/>
      <c r="JNU134" s="545"/>
      <c r="JNV134" s="545"/>
      <c r="JNW134" s="545"/>
      <c r="JNX134" s="545"/>
      <c r="JNY134" s="545"/>
      <c r="JNZ134" s="545"/>
      <c r="JOA134" s="545"/>
      <c r="JOB134" s="545"/>
      <c r="JOC134" s="545"/>
      <c r="JOD134" s="545"/>
      <c r="JOE134" s="545"/>
      <c r="JOF134" s="545"/>
      <c r="JOG134" s="545"/>
      <c r="JOH134" s="545"/>
      <c r="JOI134" s="545"/>
      <c r="JOJ134" s="545"/>
      <c r="JOK134" s="545"/>
      <c r="JOL134" s="545"/>
      <c r="JOM134" s="545"/>
      <c r="JON134" s="545"/>
      <c r="JOO134" s="545"/>
      <c r="JOP134" s="545"/>
      <c r="JOQ134" s="545"/>
      <c r="JOR134" s="545"/>
      <c r="JOS134" s="545"/>
      <c r="JOT134" s="545"/>
      <c r="JOU134" s="545"/>
      <c r="JOV134" s="545"/>
      <c r="JOW134" s="545"/>
      <c r="JOX134" s="545"/>
      <c r="JOY134" s="545"/>
      <c r="JOZ134" s="545"/>
      <c r="JPA134" s="545"/>
      <c r="JPB134" s="545"/>
      <c r="JPC134" s="545"/>
      <c r="JPD134" s="545"/>
      <c r="JPE134" s="545"/>
      <c r="JPF134" s="545"/>
      <c r="JPG134" s="545"/>
      <c r="JPH134" s="545"/>
      <c r="JPI134" s="545"/>
      <c r="JPJ134" s="545"/>
      <c r="JPK134" s="545"/>
      <c r="JPL134" s="545"/>
      <c r="JPM134" s="545"/>
      <c r="JPN134" s="545"/>
      <c r="JPO134" s="545"/>
      <c r="JPP134" s="545"/>
      <c r="JPQ134" s="545"/>
      <c r="JPR134" s="545"/>
      <c r="JPS134" s="545"/>
      <c r="JPT134" s="545"/>
      <c r="JPU134" s="545"/>
      <c r="JPV134" s="545"/>
      <c r="JPW134" s="545"/>
      <c r="JPX134" s="545"/>
      <c r="JPY134" s="545"/>
      <c r="JPZ134" s="545"/>
      <c r="JQA134" s="545"/>
      <c r="JQB134" s="545"/>
      <c r="JQC134" s="545"/>
      <c r="JQD134" s="545"/>
      <c r="JQE134" s="545"/>
      <c r="JQF134" s="545"/>
      <c r="JQG134" s="545"/>
      <c r="JQH134" s="545"/>
      <c r="JQI134" s="545"/>
      <c r="JQJ134" s="545"/>
      <c r="JQK134" s="545"/>
      <c r="JQL134" s="545"/>
      <c r="JQM134" s="545"/>
      <c r="JQN134" s="545"/>
      <c r="JQO134" s="545"/>
      <c r="JQP134" s="545"/>
      <c r="JQQ134" s="545"/>
      <c r="JQR134" s="545"/>
      <c r="JQS134" s="545"/>
      <c r="JQT134" s="545"/>
      <c r="JQU134" s="545"/>
      <c r="JQV134" s="545"/>
      <c r="JQW134" s="545"/>
      <c r="JQX134" s="545"/>
      <c r="JQY134" s="545"/>
      <c r="JQZ134" s="545"/>
      <c r="JRA134" s="545"/>
      <c r="JRB134" s="545"/>
      <c r="JRC134" s="545"/>
      <c r="JRD134" s="545"/>
      <c r="JRE134" s="545"/>
      <c r="JRF134" s="545"/>
      <c r="JRG134" s="545"/>
      <c r="JRH134" s="545"/>
      <c r="JRI134" s="545"/>
      <c r="JRJ134" s="545"/>
      <c r="JRK134" s="545"/>
      <c r="JRL134" s="545"/>
      <c r="JRM134" s="545"/>
      <c r="JRN134" s="545"/>
      <c r="JRO134" s="545"/>
      <c r="JRP134" s="545"/>
      <c r="JRQ134" s="545"/>
      <c r="JRR134" s="545"/>
      <c r="JRS134" s="545"/>
      <c r="JRT134" s="545"/>
      <c r="JRU134" s="545"/>
      <c r="JRV134" s="545"/>
      <c r="JRW134" s="545"/>
      <c r="JRX134" s="545"/>
      <c r="JRY134" s="545"/>
      <c r="JRZ134" s="545"/>
      <c r="JSA134" s="545"/>
      <c r="JSB134" s="545"/>
      <c r="JSC134" s="545"/>
      <c r="JSD134" s="545"/>
      <c r="JSE134" s="545"/>
      <c r="JSF134" s="545"/>
      <c r="JSG134" s="545"/>
      <c r="JSH134" s="545"/>
      <c r="JSI134" s="545"/>
      <c r="JSJ134" s="545"/>
      <c r="JSK134" s="545"/>
      <c r="JSL134" s="545"/>
      <c r="JSM134" s="545"/>
      <c r="JSN134" s="545"/>
      <c r="JSO134" s="545"/>
      <c r="JSP134" s="545"/>
      <c r="JSQ134" s="545"/>
      <c r="JSR134" s="545"/>
      <c r="JSS134" s="545"/>
      <c r="JST134" s="545"/>
      <c r="JSU134" s="545"/>
      <c r="JSV134" s="545"/>
      <c r="JSW134" s="545"/>
      <c r="JSX134" s="545"/>
      <c r="JSY134" s="545"/>
      <c r="JSZ134" s="545"/>
      <c r="JTA134" s="545"/>
      <c r="JTB134" s="545"/>
      <c r="JTC134" s="545"/>
      <c r="JTD134" s="545"/>
      <c r="JTE134" s="545"/>
      <c r="JTF134" s="545"/>
      <c r="JTG134" s="545"/>
      <c r="JTH134" s="545"/>
      <c r="JTI134" s="545"/>
      <c r="JTJ134" s="545"/>
      <c r="JTK134" s="545"/>
      <c r="JTL134" s="545"/>
      <c r="JTM134" s="545"/>
      <c r="JTN134" s="545"/>
      <c r="JTO134" s="545"/>
      <c r="JTP134" s="545"/>
      <c r="JTQ134" s="545"/>
      <c r="JTR134" s="545"/>
      <c r="JTS134" s="545"/>
      <c r="JTT134" s="545"/>
      <c r="JTU134" s="545"/>
      <c r="JTV134" s="545"/>
      <c r="JTW134" s="545"/>
      <c r="JTX134" s="545"/>
      <c r="JTY134" s="545"/>
      <c r="JTZ134" s="545"/>
      <c r="JUA134" s="545"/>
      <c r="JUB134" s="545"/>
      <c r="JUC134" s="545"/>
      <c r="JUD134" s="545"/>
      <c r="JUE134" s="545"/>
      <c r="JUF134" s="545"/>
      <c r="JUG134" s="545"/>
      <c r="JUH134" s="545"/>
      <c r="JUI134" s="545"/>
      <c r="JUJ134" s="545"/>
      <c r="JUK134" s="545"/>
      <c r="JUL134" s="545"/>
      <c r="JUM134" s="545"/>
      <c r="JUN134" s="545"/>
      <c r="JUO134" s="545"/>
      <c r="JUP134" s="545"/>
      <c r="JUQ134" s="545"/>
      <c r="JUR134" s="545"/>
      <c r="JUS134" s="545"/>
      <c r="JUT134" s="545"/>
      <c r="JUU134" s="545"/>
      <c r="JUV134" s="545"/>
      <c r="JUW134" s="545"/>
      <c r="JUX134" s="545"/>
      <c r="JUY134" s="545"/>
      <c r="JUZ134" s="545"/>
      <c r="JVA134" s="545"/>
      <c r="JVB134" s="545"/>
      <c r="JVC134" s="545"/>
      <c r="JVD134" s="545"/>
      <c r="JVE134" s="545"/>
      <c r="JVF134" s="545"/>
      <c r="JVG134" s="545"/>
      <c r="JVH134" s="545"/>
      <c r="JVI134" s="545"/>
      <c r="JVJ134" s="545"/>
      <c r="JVK134" s="545"/>
      <c r="JVL134" s="545"/>
      <c r="JVM134" s="545"/>
      <c r="JVN134" s="545"/>
      <c r="JVO134" s="545"/>
      <c r="JVP134" s="545"/>
      <c r="JVQ134" s="545"/>
      <c r="JVR134" s="545"/>
      <c r="JVS134" s="545"/>
      <c r="JVT134" s="545"/>
      <c r="JVU134" s="545"/>
      <c r="JVV134" s="545"/>
      <c r="JVW134" s="545"/>
      <c r="JVX134" s="545"/>
      <c r="JVY134" s="545"/>
      <c r="JVZ134" s="545"/>
      <c r="JWA134" s="545"/>
      <c r="JWB134" s="545"/>
      <c r="JWC134" s="545"/>
      <c r="JWD134" s="545"/>
      <c r="JWE134" s="545"/>
      <c r="JWF134" s="545"/>
      <c r="JWG134" s="545"/>
      <c r="JWH134" s="545"/>
      <c r="JWI134" s="545"/>
      <c r="JWJ134" s="545"/>
      <c r="JWK134" s="545"/>
      <c r="JWL134" s="545"/>
      <c r="JWM134" s="545"/>
      <c r="JWN134" s="545"/>
      <c r="JWO134" s="545"/>
      <c r="JWP134" s="545"/>
      <c r="JWQ134" s="545"/>
      <c r="JWR134" s="545"/>
      <c r="JWS134" s="545"/>
      <c r="JWT134" s="545"/>
      <c r="JWU134" s="545"/>
      <c r="JWV134" s="545"/>
      <c r="JWW134" s="545"/>
      <c r="JWX134" s="545"/>
      <c r="JWY134" s="545"/>
      <c r="JWZ134" s="545"/>
      <c r="JXA134" s="545"/>
      <c r="JXB134" s="545"/>
      <c r="JXC134" s="545"/>
      <c r="JXD134" s="545"/>
      <c r="JXE134" s="545"/>
      <c r="JXF134" s="545"/>
      <c r="JXG134" s="545"/>
      <c r="JXH134" s="545"/>
      <c r="JXI134" s="545"/>
      <c r="JXJ134" s="545"/>
      <c r="JXK134" s="545"/>
      <c r="JXL134" s="545"/>
      <c r="JXM134" s="545"/>
      <c r="JXN134" s="545"/>
      <c r="JXO134" s="545"/>
      <c r="JXP134" s="545"/>
      <c r="JXQ134" s="545"/>
      <c r="JXR134" s="545"/>
      <c r="JXS134" s="545"/>
      <c r="JXT134" s="545"/>
      <c r="JXU134" s="545"/>
      <c r="JXV134" s="545"/>
      <c r="JXW134" s="545"/>
      <c r="JXX134" s="545"/>
      <c r="JXY134" s="545"/>
      <c r="JXZ134" s="545"/>
      <c r="JYA134" s="545"/>
      <c r="JYB134" s="545"/>
      <c r="JYC134" s="545"/>
      <c r="JYD134" s="545"/>
      <c r="JYE134" s="545"/>
      <c r="JYF134" s="545"/>
      <c r="JYG134" s="545"/>
      <c r="JYH134" s="545"/>
      <c r="JYI134" s="545"/>
      <c r="JYJ134" s="545"/>
      <c r="JYK134" s="545"/>
      <c r="JYL134" s="545"/>
      <c r="JYM134" s="545"/>
      <c r="JYN134" s="545"/>
      <c r="JYO134" s="545"/>
      <c r="JYP134" s="545"/>
      <c r="JYQ134" s="545"/>
      <c r="JYR134" s="545"/>
      <c r="JYS134" s="545"/>
      <c r="JYT134" s="545"/>
      <c r="JYU134" s="545"/>
      <c r="JYV134" s="545"/>
      <c r="JYW134" s="545"/>
      <c r="JYX134" s="545"/>
      <c r="JYY134" s="545"/>
      <c r="JYZ134" s="545"/>
      <c r="JZA134" s="545"/>
      <c r="JZB134" s="545"/>
      <c r="JZC134" s="545"/>
      <c r="JZD134" s="545"/>
      <c r="JZE134" s="545"/>
      <c r="JZF134" s="545"/>
      <c r="JZG134" s="545"/>
      <c r="JZH134" s="545"/>
      <c r="JZI134" s="545"/>
      <c r="JZJ134" s="545"/>
      <c r="JZK134" s="545"/>
      <c r="JZL134" s="545"/>
      <c r="JZM134" s="545"/>
      <c r="JZN134" s="545"/>
      <c r="JZO134" s="545"/>
      <c r="JZP134" s="545"/>
      <c r="JZQ134" s="545"/>
      <c r="JZR134" s="545"/>
      <c r="JZS134" s="545"/>
      <c r="JZT134" s="545"/>
      <c r="JZU134" s="545"/>
      <c r="JZV134" s="545"/>
      <c r="JZW134" s="545"/>
      <c r="JZX134" s="545"/>
      <c r="JZY134" s="545"/>
      <c r="JZZ134" s="545"/>
      <c r="KAA134" s="545"/>
      <c r="KAB134" s="545"/>
      <c r="KAC134" s="545"/>
      <c r="KAD134" s="545"/>
      <c r="KAE134" s="545"/>
      <c r="KAF134" s="545"/>
      <c r="KAG134" s="545"/>
      <c r="KAH134" s="545"/>
      <c r="KAI134" s="545"/>
      <c r="KAJ134" s="545"/>
      <c r="KAK134" s="545"/>
      <c r="KAL134" s="545"/>
      <c r="KAM134" s="545"/>
      <c r="KAN134" s="545"/>
      <c r="KAO134" s="545"/>
      <c r="KAP134" s="545"/>
      <c r="KAQ134" s="545"/>
      <c r="KAR134" s="545"/>
      <c r="KAS134" s="545"/>
      <c r="KAT134" s="545"/>
      <c r="KAU134" s="545"/>
      <c r="KAV134" s="545"/>
      <c r="KAW134" s="545"/>
      <c r="KAX134" s="545"/>
      <c r="KAY134" s="545"/>
      <c r="KAZ134" s="545"/>
      <c r="KBA134" s="545"/>
      <c r="KBB134" s="545"/>
      <c r="KBC134" s="545"/>
      <c r="KBD134" s="545"/>
      <c r="KBE134" s="545"/>
      <c r="KBF134" s="545"/>
      <c r="KBG134" s="545"/>
      <c r="KBH134" s="545"/>
      <c r="KBI134" s="545"/>
      <c r="KBJ134" s="545"/>
      <c r="KBK134" s="545"/>
      <c r="KBL134" s="545"/>
      <c r="KBM134" s="545"/>
      <c r="KBN134" s="545"/>
      <c r="KBO134" s="545"/>
      <c r="KBP134" s="545"/>
      <c r="KBQ134" s="545"/>
      <c r="KBR134" s="545"/>
      <c r="KBS134" s="545"/>
      <c r="KBT134" s="545"/>
      <c r="KBU134" s="545"/>
      <c r="KBV134" s="545"/>
      <c r="KBW134" s="545"/>
      <c r="KBX134" s="545"/>
      <c r="KBY134" s="545"/>
      <c r="KBZ134" s="545"/>
      <c r="KCA134" s="545"/>
      <c r="KCB134" s="545"/>
      <c r="KCC134" s="545"/>
      <c r="KCD134" s="545"/>
      <c r="KCE134" s="545"/>
      <c r="KCF134" s="545"/>
      <c r="KCG134" s="545"/>
      <c r="KCH134" s="545"/>
      <c r="KCI134" s="545"/>
      <c r="KCJ134" s="545"/>
      <c r="KCK134" s="545"/>
      <c r="KCL134" s="545"/>
      <c r="KCM134" s="545"/>
      <c r="KCN134" s="545"/>
      <c r="KCO134" s="545"/>
      <c r="KCP134" s="545"/>
      <c r="KCQ134" s="545"/>
      <c r="KCR134" s="545"/>
      <c r="KCS134" s="545"/>
      <c r="KCT134" s="545"/>
      <c r="KCU134" s="545"/>
      <c r="KCV134" s="545"/>
      <c r="KCW134" s="545"/>
      <c r="KCX134" s="545"/>
      <c r="KCY134" s="545"/>
      <c r="KCZ134" s="545"/>
      <c r="KDA134" s="545"/>
      <c r="KDB134" s="545"/>
      <c r="KDC134" s="545"/>
      <c r="KDD134" s="545"/>
      <c r="KDE134" s="545"/>
      <c r="KDF134" s="545"/>
      <c r="KDG134" s="545"/>
      <c r="KDH134" s="545"/>
      <c r="KDI134" s="545"/>
      <c r="KDJ134" s="545"/>
      <c r="KDK134" s="545"/>
      <c r="KDL134" s="545"/>
      <c r="KDM134" s="545"/>
      <c r="KDN134" s="545"/>
      <c r="KDO134" s="545"/>
      <c r="KDP134" s="545"/>
      <c r="KDQ134" s="545"/>
      <c r="KDR134" s="545"/>
      <c r="KDS134" s="545"/>
      <c r="KDT134" s="545"/>
      <c r="KDU134" s="545"/>
      <c r="KDV134" s="545"/>
      <c r="KDW134" s="545"/>
      <c r="KDX134" s="545"/>
      <c r="KDY134" s="545"/>
      <c r="KDZ134" s="545"/>
      <c r="KEA134" s="545"/>
      <c r="KEB134" s="545"/>
      <c r="KEC134" s="545"/>
      <c r="KED134" s="545"/>
      <c r="KEE134" s="545"/>
      <c r="KEF134" s="545"/>
      <c r="KEG134" s="545"/>
      <c r="KEH134" s="545"/>
      <c r="KEI134" s="545"/>
      <c r="KEJ134" s="545"/>
      <c r="KEK134" s="545"/>
      <c r="KEL134" s="545"/>
      <c r="KEM134" s="545"/>
      <c r="KEN134" s="545"/>
      <c r="KEO134" s="545"/>
      <c r="KEP134" s="545"/>
      <c r="KEQ134" s="545"/>
      <c r="KER134" s="545"/>
      <c r="KES134" s="545"/>
      <c r="KET134" s="545"/>
      <c r="KEU134" s="545"/>
      <c r="KEV134" s="545"/>
      <c r="KEW134" s="545"/>
      <c r="KEX134" s="545"/>
      <c r="KEY134" s="545"/>
      <c r="KEZ134" s="545"/>
      <c r="KFA134" s="545"/>
      <c r="KFB134" s="545"/>
      <c r="KFC134" s="545"/>
      <c r="KFD134" s="545"/>
      <c r="KFE134" s="545"/>
      <c r="KFF134" s="545"/>
      <c r="KFG134" s="545"/>
      <c r="KFH134" s="545"/>
      <c r="KFI134" s="545"/>
      <c r="KFJ134" s="545"/>
      <c r="KFK134" s="545"/>
      <c r="KFL134" s="545"/>
      <c r="KFM134" s="545"/>
      <c r="KFN134" s="545"/>
      <c r="KFO134" s="545"/>
      <c r="KFP134" s="545"/>
      <c r="KFQ134" s="545"/>
      <c r="KFR134" s="545"/>
      <c r="KFS134" s="545"/>
      <c r="KFT134" s="545"/>
      <c r="KFU134" s="545"/>
      <c r="KFV134" s="545"/>
      <c r="KFW134" s="545"/>
      <c r="KFX134" s="545"/>
      <c r="KFY134" s="545"/>
      <c r="KFZ134" s="545"/>
      <c r="KGA134" s="545"/>
      <c r="KGB134" s="545"/>
      <c r="KGC134" s="545"/>
      <c r="KGD134" s="545"/>
      <c r="KGE134" s="545"/>
      <c r="KGF134" s="545"/>
      <c r="KGG134" s="545"/>
      <c r="KGH134" s="545"/>
      <c r="KGI134" s="545"/>
      <c r="KGJ134" s="545"/>
      <c r="KGK134" s="545"/>
      <c r="KGL134" s="545"/>
      <c r="KGM134" s="545"/>
      <c r="KGN134" s="545"/>
      <c r="KGO134" s="545"/>
      <c r="KGP134" s="545"/>
      <c r="KGQ134" s="545"/>
      <c r="KGR134" s="545"/>
      <c r="KGS134" s="545"/>
      <c r="KGT134" s="545"/>
      <c r="KGU134" s="545"/>
      <c r="KGV134" s="545"/>
      <c r="KGW134" s="545"/>
      <c r="KGX134" s="545"/>
      <c r="KGY134" s="545"/>
      <c r="KGZ134" s="545"/>
      <c r="KHA134" s="545"/>
      <c r="KHB134" s="545"/>
      <c r="KHC134" s="545"/>
      <c r="KHD134" s="545"/>
      <c r="KHE134" s="545"/>
      <c r="KHF134" s="545"/>
      <c r="KHG134" s="545"/>
      <c r="KHH134" s="545"/>
      <c r="KHI134" s="545"/>
      <c r="KHJ134" s="545"/>
      <c r="KHK134" s="545"/>
      <c r="KHL134" s="545"/>
      <c r="KHM134" s="545"/>
      <c r="KHN134" s="545"/>
      <c r="KHO134" s="545"/>
      <c r="KHP134" s="545"/>
      <c r="KHQ134" s="545"/>
      <c r="KHR134" s="545"/>
      <c r="KHS134" s="545"/>
      <c r="KHT134" s="545"/>
      <c r="KHU134" s="545"/>
      <c r="KHV134" s="545"/>
      <c r="KHW134" s="545"/>
      <c r="KHX134" s="545"/>
      <c r="KHY134" s="545"/>
      <c r="KHZ134" s="545"/>
      <c r="KIA134" s="545"/>
      <c r="KIB134" s="545"/>
      <c r="KIC134" s="545"/>
      <c r="KID134" s="545"/>
      <c r="KIE134" s="545"/>
      <c r="KIF134" s="545"/>
      <c r="KIG134" s="545"/>
      <c r="KIH134" s="545"/>
      <c r="KII134" s="545"/>
      <c r="KIJ134" s="545"/>
      <c r="KIK134" s="545"/>
      <c r="KIL134" s="545"/>
      <c r="KIM134" s="545"/>
      <c r="KIN134" s="545"/>
      <c r="KIO134" s="545"/>
      <c r="KIP134" s="545"/>
      <c r="KIQ134" s="545"/>
      <c r="KIR134" s="545"/>
      <c r="KIS134" s="545"/>
      <c r="KIT134" s="545"/>
      <c r="KIU134" s="545"/>
      <c r="KIV134" s="545"/>
      <c r="KIW134" s="545"/>
      <c r="KIX134" s="545"/>
      <c r="KIY134" s="545"/>
      <c r="KIZ134" s="545"/>
      <c r="KJA134" s="545"/>
      <c r="KJB134" s="545"/>
      <c r="KJC134" s="545"/>
      <c r="KJD134" s="545"/>
      <c r="KJE134" s="545"/>
      <c r="KJF134" s="545"/>
      <c r="KJG134" s="545"/>
      <c r="KJH134" s="545"/>
      <c r="KJI134" s="545"/>
      <c r="KJJ134" s="545"/>
      <c r="KJK134" s="545"/>
      <c r="KJL134" s="545"/>
      <c r="KJM134" s="545"/>
      <c r="KJN134" s="545"/>
      <c r="KJO134" s="545"/>
      <c r="KJP134" s="545"/>
      <c r="KJQ134" s="545"/>
      <c r="KJR134" s="545"/>
      <c r="KJS134" s="545"/>
      <c r="KJT134" s="545"/>
      <c r="KJU134" s="545"/>
      <c r="KJV134" s="545"/>
      <c r="KJW134" s="545"/>
      <c r="KJX134" s="545"/>
      <c r="KJY134" s="545"/>
      <c r="KJZ134" s="545"/>
      <c r="KKA134" s="545"/>
      <c r="KKB134" s="545"/>
      <c r="KKC134" s="545"/>
      <c r="KKD134" s="545"/>
      <c r="KKE134" s="545"/>
      <c r="KKF134" s="545"/>
      <c r="KKG134" s="545"/>
      <c r="KKH134" s="545"/>
      <c r="KKI134" s="545"/>
      <c r="KKJ134" s="545"/>
      <c r="KKK134" s="545"/>
      <c r="KKL134" s="545"/>
      <c r="KKM134" s="545"/>
      <c r="KKN134" s="545"/>
      <c r="KKO134" s="545"/>
      <c r="KKP134" s="545"/>
      <c r="KKQ134" s="545"/>
      <c r="KKR134" s="545"/>
      <c r="KKS134" s="545"/>
      <c r="KKT134" s="545"/>
      <c r="KKU134" s="545"/>
      <c r="KKV134" s="545"/>
      <c r="KKW134" s="545"/>
      <c r="KKX134" s="545"/>
      <c r="KKY134" s="545"/>
      <c r="KKZ134" s="545"/>
      <c r="KLA134" s="545"/>
      <c r="KLB134" s="545"/>
      <c r="KLC134" s="545"/>
      <c r="KLD134" s="545"/>
      <c r="KLE134" s="545"/>
      <c r="KLF134" s="545"/>
      <c r="KLG134" s="545"/>
      <c r="KLH134" s="545"/>
      <c r="KLI134" s="545"/>
      <c r="KLJ134" s="545"/>
      <c r="KLK134" s="545"/>
      <c r="KLL134" s="545"/>
      <c r="KLM134" s="545"/>
      <c r="KLN134" s="545"/>
      <c r="KLO134" s="545"/>
      <c r="KLP134" s="545"/>
      <c r="KLQ134" s="545"/>
      <c r="KLR134" s="545"/>
      <c r="KLS134" s="545"/>
      <c r="KLT134" s="545"/>
      <c r="KLU134" s="545"/>
      <c r="KLV134" s="545"/>
      <c r="KLW134" s="545"/>
      <c r="KLX134" s="545"/>
      <c r="KLY134" s="545"/>
      <c r="KLZ134" s="545"/>
      <c r="KMA134" s="545"/>
      <c r="KMB134" s="545"/>
      <c r="KMC134" s="545"/>
      <c r="KMD134" s="545"/>
      <c r="KME134" s="545"/>
      <c r="KMF134" s="545"/>
      <c r="KMG134" s="545"/>
      <c r="KMH134" s="545"/>
      <c r="KMI134" s="545"/>
      <c r="KMJ134" s="545"/>
      <c r="KMK134" s="545"/>
      <c r="KML134" s="545"/>
      <c r="KMM134" s="545"/>
      <c r="KMN134" s="545"/>
      <c r="KMO134" s="545"/>
      <c r="KMP134" s="545"/>
      <c r="KMQ134" s="545"/>
      <c r="KMR134" s="545"/>
      <c r="KMS134" s="545"/>
      <c r="KMT134" s="545"/>
      <c r="KMU134" s="545"/>
      <c r="KMV134" s="545"/>
      <c r="KMW134" s="545"/>
      <c r="KMX134" s="545"/>
      <c r="KMY134" s="545"/>
      <c r="KMZ134" s="545"/>
      <c r="KNA134" s="545"/>
      <c r="KNB134" s="545"/>
      <c r="KNC134" s="545"/>
      <c r="KND134" s="545"/>
      <c r="KNE134" s="545"/>
      <c r="KNF134" s="545"/>
      <c r="KNG134" s="545"/>
      <c r="KNH134" s="545"/>
      <c r="KNI134" s="545"/>
      <c r="KNJ134" s="545"/>
      <c r="KNK134" s="545"/>
      <c r="KNL134" s="545"/>
      <c r="KNM134" s="545"/>
      <c r="KNN134" s="545"/>
      <c r="KNO134" s="545"/>
      <c r="KNP134" s="545"/>
      <c r="KNQ134" s="545"/>
      <c r="KNR134" s="545"/>
      <c r="KNS134" s="545"/>
      <c r="KNT134" s="545"/>
      <c r="KNU134" s="545"/>
      <c r="KNV134" s="545"/>
      <c r="KNW134" s="545"/>
      <c r="KNX134" s="545"/>
      <c r="KNY134" s="545"/>
      <c r="KNZ134" s="545"/>
      <c r="KOA134" s="545"/>
      <c r="KOB134" s="545"/>
      <c r="KOC134" s="545"/>
      <c r="KOD134" s="545"/>
      <c r="KOE134" s="545"/>
      <c r="KOF134" s="545"/>
      <c r="KOG134" s="545"/>
      <c r="KOH134" s="545"/>
      <c r="KOI134" s="545"/>
      <c r="KOJ134" s="545"/>
      <c r="KOK134" s="545"/>
      <c r="KOL134" s="545"/>
      <c r="KOM134" s="545"/>
      <c r="KON134" s="545"/>
      <c r="KOO134" s="545"/>
      <c r="KOP134" s="545"/>
      <c r="KOQ134" s="545"/>
      <c r="KOR134" s="545"/>
      <c r="KOS134" s="545"/>
      <c r="KOT134" s="545"/>
      <c r="KOU134" s="545"/>
      <c r="KOV134" s="545"/>
      <c r="KOW134" s="545"/>
      <c r="KOX134" s="545"/>
      <c r="KOY134" s="545"/>
      <c r="KOZ134" s="545"/>
      <c r="KPA134" s="545"/>
      <c r="KPB134" s="545"/>
      <c r="KPC134" s="545"/>
      <c r="KPD134" s="545"/>
      <c r="KPE134" s="545"/>
      <c r="KPF134" s="545"/>
      <c r="KPG134" s="545"/>
      <c r="KPH134" s="545"/>
      <c r="KPI134" s="545"/>
      <c r="KPJ134" s="545"/>
      <c r="KPK134" s="545"/>
      <c r="KPL134" s="545"/>
      <c r="KPM134" s="545"/>
      <c r="KPN134" s="545"/>
      <c r="KPO134" s="545"/>
      <c r="KPP134" s="545"/>
      <c r="KPQ134" s="545"/>
      <c r="KPR134" s="545"/>
      <c r="KPS134" s="545"/>
      <c r="KPT134" s="545"/>
      <c r="KPU134" s="545"/>
      <c r="KPV134" s="545"/>
      <c r="KPW134" s="545"/>
      <c r="KPX134" s="545"/>
      <c r="KPY134" s="545"/>
      <c r="KPZ134" s="545"/>
      <c r="KQA134" s="545"/>
      <c r="KQB134" s="545"/>
      <c r="KQC134" s="545"/>
      <c r="KQD134" s="545"/>
      <c r="KQE134" s="545"/>
      <c r="KQF134" s="545"/>
      <c r="KQG134" s="545"/>
      <c r="KQH134" s="545"/>
      <c r="KQI134" s="545"/>
      <c r="KQJ134" s="545"/>
      <c r="KQK134" s="545"/>
      <c r="KQL134" s="545"/>
      <c r="KQM134" s="545"/>
      <c r="KQN134" s="545"/>
      <c r="KQO134" s="545"/>
      <c r="KQP134" s="545"/>
      <c r="KQQ134" s="545"/>
      <c r="KQR134" s="545"/>
      <c r="KQS134" s="545"/>
      <c r="KQT134" s="545"/>
      <c r="KQU134" s="545"/>
      <c r="KQV134" s="545"/>
      <c r="KQW134" s="545"/>
      <c r="KQX134" s="545"/>
      <c r="KQY134" s="545"/>
      <c r="KQZ134" s="545"/>
      <c r="KRA134" s="545"/>
      <c r="KRB134" s="545"/>
      <c r="KRC134" s="545"/>
      <c r="KRD134" s="545"/>
      <c r="KRE134" s="545"/>
      <c r="KRF134" s="545"/>
      <c r="KRG134" s="545"/>
      <c r="KRH134" s="545"/>
      <c r="KRI134" s="545"/>
      <c r="KRJ134" s="545"/>
      <c r="KRK134" s="545"/>
      <c r="KRL134" s="545"/>
      <c r="KRM134" s="545"/>
      <c r="KRN134" s="545"/>
      <c r="KRO134" s="545"/>
      <c r="KRP134" s="545"/>
      <c r="KRQ134" s="545"/>
      <c r="KRR134" s="545"/>
      <c r="KRS134" s="545"/>
      <c r="KRT134" s="545"/>
      <c r="KRU134" s="545"/>
      <c r="KRV134" s="545"/>
      <c r="KRW134" s="545"/>
      <c r="KRX134" s="545"/>
      <c r="KRY134" s="545"/>
      <c r="KRZ134" s="545"/>
      <c r="KSA134" s="545"/>
      <c r="KSB134" s="545"/>
      <c r="KSC134" s="545"/>
      <c r="KSD134" s="545"/>
      <c r="KSE134" s="545"/>
      <c r="KSF134" s="545"/>
      <c r="KSG134" s="545"/>
      <c r="KSH134" s="545"/>
      <c r="KSI134" s="545"/>
      <c r="KSJ134" s="545"/>
      <c r="KSK134" s="545"/>
      <c r="KSL134" s="545"/>
      <c r="KSM134" s="545"/>
      <c r="KSN134" s="545"/>
      <c r="KSO134" s="545"/>
      <c r="KSP134" s="545"/>
      <c r="KSQ134" s="545"/>
      <c r="KSR134" s="545"/>
      <c r="KSS134" s="545"/>
      <c r="KST134" s="545"/>
      <c r="KSU134" s="545"/>
      <c r="KSV134" s="545"/>
      <c r="KSW134" s="545"/>
      <c r="KSX134" s="545"/>
      <c r="KSY134" s="545"/>
      <c r="KSZ134" s="545"/>
      <c r="KTA134" s="545"/>
      <c r="KTB134" s="545"/>
      <c r="KTC134" s="545"/>
      <c r="KTD134" s="545"/>
      <c r="KTE134" s="545"/>
      <c r="KTF134" s="545"/>
      <c r="KTG134" s="545"/>
      <c r="KTH134" s="545"/>
      <c r="KTI134" s="545"/>
      <c r="KTJ134" s="545"/>
      <c r="KTK134" s="545"/>
      <c r="KTL134" s="545"/>
      <c r="KTM134" s="545"/>
      <c r="KTN134" s="545"/>
      <c r="KTO134" s="545"/>
      <c r="KTP134" s="545"/>
      <c r="KTQ134" s="545"/>
      <c r="KTR134" s="545"/>
      <c r="KTS134" s="545"/>
      <c r="KTT134" s="545"/>
      <c r="KTU134" s="545"/>
      <c r="KTV134" s="545"/>
      <c r="KTW134" s="545"/>
      <c r="KTX134" s="545"/>
      <c r="KTY134" s="545"/>
      <c r="KTZ134" s="545"/>
      <c r="KUA134" s="545"/>
      <c r="KUB134" s="545"/>
      <c r="KUC134" s="545"/>
      <c r="KUD134" s="545"/>
      <c r="KUE134" s="545"/>
      <c r="KUF134" s="545"/>
      <c r="KUG134" s="545"/>
      <c r="KUH134" s="545"/>
      <c r="KUI134" s="545"/>
      <c r="KUJ134" s="545"/>
      <c r="KUK134" s="545"/>
      <c r="KUL134" s="545"/>
      <c r="KUM134" s="545"/>
      <c r="KUN134" s="545"/>
      <c r="KUO134" s="545"/>
      <c r="KUP134" s="545"/>
      <c r="KUQ134" s="545"/>
      <c r="KUR134" s="545"/>
      <c r="KUS134" s="545"/>
      <c r="KUT134" s="545"/>
      <c r="KUU134" s="545"/>
      <c r="KUV134" s="545"/>
      <c r="KUW134" s="545"/>
      <c r="KUX134" s="545"/>
      <c r="KUY134" s="545"/>
      <c r="KUZ134" s="545"/>
      <c r="KVA134" s="545"/>
      <c r="KVB134" s="545"/>
      <c r="KVC134" s="545"/>
      <c r="KVD134" s="545"/>
      <c r="KVE134" s="545"/>
      <c r="KVF134" s="545"/>
      <c r="KVG134" s="545"/>
      <c r="KVH134" s="545"/>
      <c r="KVI134" s="545"/>
      <c r="KVJ134" s="545"/>
      <c r="KVK134" s="545"/>
      <c r="KVL134" s="545"/>
      <c r="KVM134" s="545"/>
      <c r="KVN134" s="545"/>
      <c r="KVO134" s="545"/>
      <c r="KVP134" s="545"/>
      <c r="KVQ134" s="545"/>
      <c r="KVR134" s="545"/>
      <c r="KVS134" s="545"/>
      <c r="KVT134" s="545"/>
      <c r="KVU134" s="545"/>
      <c r="KVV134" s="545"/>
      <c r="KVW134" s="545"/>
      <c r="KVX134" s="545"/>
      <c r="KVY134" s="545"/>
      <c r="KVZ134" s="545"/>
      <c r="KWA134" s="545"/>
      <c r="KWB134" s="545"/>
      <c r="KWC134" s="545"/>
      <c r="KWD134" s="545"/>
      <c r="KWE134" s="545"/>
      <c r="KWF134" s="545"/>
      <c r="KWG134" s="545"/>
      <c r="KWH134" s="545"/>
      <c r="KWI134" s="545"/>
      <c r="KWJ134" s="545"/>
      <c r="KWK134" s="545"/>
      <c r="KWL134" s="545"/>
      <c r="KWM134" s="545"/>
      <c r="KWN134" s="545"/>
      <c r="KWO134" s="545"/>
      <c r="KWP134" s="545"/>
      <c r="KWQ134" s="545"/>
      <c r="KWR134" s="545"/>
      <c r="KWS134" s="545"/>
      <c r="KWT134" s="545"/>
      <c r="KWU134" s="545"/>
      <c r="KWV134" s="545"/>
      <c r="KWW134" s="545"/>
      <c r="KWX134" s="545"/>
      <c r="KWY134" s="545"/>
      <c r="KWZ134" s="545"/>
      <c r="KXA134" s="545"/>
      <c r="KXB134" s="545"/>
      <c r="KXC134" s="545"/>
      <c r="KXD134" s="545"/>
      <c r="KXE134" s="545"/>
      <c r="KXF134" s="545"/>
      <c r="KXG134" s="545"/>
      <c r="KXH134" s="545"/>
      <c r="KXI134" s="545"/>
      <c r="KXJ134" s="545"/>
      <c r="KXK134" s="545"/>
      <c r="KXL134" s="545"/>
      <c r="KXM134" s="545"/>
      <c r="KXN134" s="545"/>
      <c r="KXO134" s="545"/>
      <c r="KXP134" s="545"/>
      <c r="KXQ134" s="545"/>
      <c r="KXR134" s="545"/>
      <c r="KXS134" s="545"/>
      <c r="KXT134" s="545"/>
      <c r="KXU134" s="545"/>
      <c r="KXV134" s="545"/>
      <c r="KXW134" s="545"/>
      <c r="KXX134" s="545"/>
      <c r="KXY134" s="545"/>
      <c r="KXZ134" s="545"/>
      <c r="KYA134" s="545"/>
      <c r="KYB134" s="545"/>
      <c r="KYC134" s="545"/>
      <c r="KYD134" s="545"/>
      <c r="KYE134" s="545"/>
      <c r="KYF134" s="545"/>
      <c r="KYG134" s="545"/>
      <c r="KYH134" s="545"/>
      <c r="KYI134" s="545"/>
      <c r="KYJ134" s="545"/>
      <c r="KYK134" s="545"/>
      <c r="KYL134" s="545"/>
      <c r="KYM134" s="545"/>
      <c r="KYN134" s="545"/>
      <c r="KYO134" s="545"/>
      <c r="KYP134" s="545"/>
      <c r="KYQ134" s="545"/>
      <c r="KYR134" s="545"/>
      <c r="KYS134" s="545"/>
      <c r="KYT134" s="545"/>
      <c r="KYU134" s="545"/>
      <c r="KYV134" s="545"/>
      <c r="KYW134" s="545"/>
      <c r="KYX134" s="545"/>
      <c r="KYY134" s="545"/>
      <c r="KYZ134" s="545"/>
      <c r="KZA134" s="545"/>
      <c r="KZB134" s="545"/>
      <c r="KZC134" s="545"/>
      <c r="KZD134" s="545"/>
      <c r="KZE134" s="545"/>
      <c r="KZF134" s="545"/>
      <c r="KZG134" s="545"/>
      <c r="KZH134" s="545"/>
      <c r="KZI134" s="545"/>
      <c r="KZJ134" s="545"/>
      <c r="KZK134" s="545"/>
      <c r="KZL134" s="545"/>
      <c r="KZM134" s="545"/>
      <c r="KZN134" s="545"/>
      <c r="KZO134" s="545"/>
      <c r="KZP134" s="545"/>
      <c r="KZQ134" s="545"/>
      <c r="KZR134" s="545"/>
      <c r="KZS134" s="545"/>
      <c r="KZT134" s="545"/>
      <c r="KZU134" s="545"/>
      <c r="KZV134" s="545"/>
      <c r="KZW134" s="545"/>
      <c r="KZX134" s="545"/>
      <c r="KZY134" s="545"/>
      <c r="KZZ134" s="545"/>
      <c r="LAA134" s="545"/>
      <c r="LAB134" s="545"/>
      <c r="LAC134" s="545"/>
      <c r="LAD134" s="545"/>
      <c r="LAE134" s="545"/>
      <c r="LAF134" s="545"/>
      <c r="LAG134" s="545"/>
      <c r="LAH134" s="545"/>
      <c r="LAI134" s="545"/>
      <c r="LAJ134" s="545"/>
      <c r="LAK134" s="545"/>
      <c r="LAL134" s="545"/>
      <c r="LAM134" s="545"/>
      <c r="LAN134" s="545"/>
      <c r="LAO134" s="545"/>
      <c r="LAP134" s="545"/>
      <c r="LAQ134" s="545"/>
      <c r="LAR134" s="545"/>
      <c r="LAS134" s="545"/>
      <c r="LAT134" s="545"/>
      <c r="LAU134" s="545"/>
      <c r="LAV134" s="545"/>
      <c r="LAW134" s="545"/>
      <c r="LAX134" s="545"/>
      <c r="LAY134" s="545"/>
      <c r="LAZ134" s="545"/>
      <c r="LBA134" s="545"/>
      <c r="LBB134" s="545"/>
      <c r="LBC134" s="545"/>
      <c r="LBD134" s="545"/>
      <c r="LBE134" s="545"/>
      <c r="LBF134" s="545"/>
      <c r="LBG134" s="545"/>
      <c r="LBH134" s="545"/>
      <c r="LBI134" s="545"/>
      <c r="LBJ134" s="545"/>
      <c r="LBK134" s="545"/>
      <c r="LBL134" s="545"/>
      <c r="LBM134" s="545"/>
      <c r="LBN134" s="545"/>
      <c r="LBO134" s="545"/>
      <c r="LBP134" s="545"/>
      <c r="LBQ134" s="545"/>
      <c r="LBR134" s="545"/>
      <c r="LBS134" s="545"/>
      <c r="LBT134" s="545"/>
      <c r="LBU134" s="545"/>
      <c r="LBV134" s="545"/>
      <c r="LBW134" s="545"/>
      <c r="LBX134" s="545"/>
      <c r="LBY134" s="545"/>
      <c r="LBZ134" s="545"/>
      <c r="LCA134" s="545"/>
      <c r="LCB134" s="545"/>
      <c r="LCC134" s="545"/>
      <c r="LCD134" s="545"/>
      <c r="LCE134" s="545"/>
      <c r="LCF134" s="545"/>
      <c r="LCG134" s="545"/>
      <c r="LCH134" s="545"/>
      <c r="LCI134" s="545"/>
      <c r="LCJ134" s="545"/>
      <c r="LCK134" s="545"/>
      <c r="LCL134" s="545"/>
      <c r="LCM134" s="545"/>
      <c r="LCN134" s="545"/>
      <c r="LCO134" s="545"/>
      <c r="LCP134" s="545"/>
      <c r="LCQ134" s="545"/>
      <c r="LCR134" s="545"/>
      <c r="LCS134" s="545"/>
      <c r="LCT134" s="545"/>
      <c r="LCU134" s="545"/>
      <c r="LCV134" s="545"/>
      <c r="LCW134" s="545"/>
      <c r="LCX134" s="545"/>
      <c r="LCY134" s="545"/>
      <c r="LCZ134" s="545"/>
      <c r="LDA134" s="545"/>
      <c r="LDB134" s="545"/>
      <c r="LDC134" s="545"/>
      <c r="LDD134" s="545"/>
      <c r="LDE134" s="545"/>
      <c r="LDF134" s="545"/>
      <c r="LDG134" s="545"/>
      <c r="LDH134" s="545"/>
      <c r="LDI134" s="545"/>
      <c r="LDJ134" s="545"/>
      <c r="LDK134" s="545"/>
      <c r="LDL134" s="545"/>
      <c r="LDM134" s="545"/>
      <c r="LDN134" s="545"/>
      <c r="LDO134" s="545"/>
      <c r="LDP134" s="545"/>
      <c r="LDQ134" s="545"/>
      <c r="LDR134" s="545"/>
      <c r="LDS134" s="545"/>
      <c r="LDT134" s="545"/>
      <c r="LDU134" s="545"/>
      <c r="LDV134" s="545"/>
      <c r="LDW134" s="545"/>
      <c r="LDX134" s="545"/>
      <c r="LDY134" s="545"/>
      <c r="LDZ134" s="545"/>
      <c r="LEA134" s="545"/>
      <c r="LEB134" s="545"/>
      <c r="LEC134" s="545"/>
      <c r="LED134" s="545"/>
      <c r="LEE134" s="545"/>
      <c r="LEF134" s="545"/>
      <c r="LEG134" s="545"/>
      <c r="LEH134" s="545"/>
      <c r="LEI134" s="545"/>
      <c r="LEJ134" s="545"/>
      <c r="LEK134" s="545"/>
      <c r="LEL134" s="545"/>
      <c r="LEM134" s="545"/>
      <c r="LEN134" s="545"/>
      <c r="LEO134" s="545"/>
      <c r="LEP134" s="545"/>
      <c r="LEQ134" s="545"/>
      <c r="LER134" s="545"/>
      <c r="LES134" s="545"/>
      <c r="LET134" s="545"/>
      <c r="LEU134" s="545"/>
      <c r="LEV134" s="545"/>
      <c r="LEW134" s="545"/>
      <c r="LEX134" s="545"/>
      <c r="LEY134" s="545"/>
      <c r="LEZ134" s="545"/>
      <c r="LFA134" s="545"/>
      <c r="LFB134" s="545"/>
      <c r="LFC134" s="545"/>
      <c r="LFD134" s="545"/>
      <c r="LFE134" s="545"/>
      <c r="LFF134" s="545"/>
      <c r="LFG134" s="545"/>
      <c r="LFH134" s="545"/>
      <c r="LFI134" s="545"/>
      <c r="LFJ134" s="545"/>
      <c r="LFK134" s="545"/>
      <c r="LFL134" s="545"/>
      <c r="LFM134" s="545"/>
      <c r="LFN134" s="545"/>
      <c r="LFO134" s="545"/>
      <c r="LFP134" s="545"/>
      <c r="LFQ134" s="545"/>
      <c r="LFR134" s="545"/>
      <c r="LFS134" s="545"/>
      <c r="LFT134" s="545"/>
      <c r="LFU134" s="545"/>
      <c r="LFV134" s="545"/>
      <c r="LFW134" s="545"/>
      <c r="LFX134" s="545"/>
      <c r="LFY134" s="545"/>
      <c r="LFZ134" s="545"/>
      <c r="LGA134" s="545"/>
      <c r="LGB134" s="545"/>
      <c r="LGC134" s="545"/>
      <c r="LGD134" s="545"/>
      <c r="LGE134" s="545"/>
      <c r="LGF134" s="545"/>
      <c r="LGG134" s="545"/>
      <c r="LGH134" s="545"/>
      <c r="LGI134" s="545"/>
      <c r="LGJ134" s="545"/>
      <c r="LGK134" s="545"/>
      <c r="LGL134" s="545"/>
      <c r="LGM134" s="545"/>
      <c r="LGN134" s="545"/>
      <c r="LGO134" s="545"/>
      <c r="LGP134" s="545"/>
      <c r="LGQ134" s="545"/>
      <c r="LGR134" s="545"/>
      <c r="LGS134" s="545"/>
      <c r="LGT134" s="545"/>
      <c r="LGU134" s="545"/>
      <c r="LGV134" s="545"/>
      <c r="LGW134" s="545"/>
      <c r="LGX134" s="545"/>
      <c r="LGY134" s="545"/>
      <c r="LGZ134" s="545"/>
      <c r="LHA134" s="545"/>
      <c r="LHB134" s="545"/>
      <c r="LHC134" s="545"/>
      <c r="LHD134" s="545"/>
      <c r="LHE134" s="545"/>
      <c r="LHF134" s="545"/>
      <c r="LHG134" s="545"/>
      <c r="LHH134" s="545"/>
      <c r="LHI134" s="545"/>
      <c r="LHJ134" s="545"/>
      <c r="LHK134" s="545"/>
      <c r="LHL134" s="545"/>
      <c r="LHM134" s="545"/>
      <c r="LHN134" s="545"/>
      <c r="LHO134" s="545"/>
      <c r="LHP134" s="545"/>
      <c r="LHQ134" s="545"/>
      <c r="LHR134" s="545"/>
      <c r="LHS134" s="545"/>
      <c r="LHT134" s="545"/>
      <c r="LHU134" s="545"/>
      <c r="LHV134" s="545"/>
      <c r="LHW134" s="545"/>
      <c r="LHX134" s="545"/>
      <c r="LHY134" s="545"/>
      <c r="LHZ134" s="545"/>
      <c r="LIA134" s="545"/>
      <c r="LIB134" s="545"/>
      <c r="LIC134" s="545"/>
      <c r="LID134" s="545"/>
      <c r="LIE134" s="545"/>
      <c r="LIF134" s="545"/>
      <c r="LIG134" s="545"/>
      <c r="LIH134" s="545"/>
      <c r="LII134" s="545"/>
      <c r="LIJ134" s="545"/>
      <c r="LIK134" s="545"/>
      <c r="LIL134" s="545"/>
      <c r="LIM134" s="545"/>
      <c r="LIN134" s="545"/>
      <c r="LIO134" s="545"/>
      <c r="LIP134" s="545"/>
      <c r="LIQ134" s="545"/>
      <c r="LIR134" s="545"/>
      <c r="LIS134" s="545"/>
      <c r="LIT134" s="545"/>
      <c r="LIU134" s="545"/>
      <c r="LIV134" s="545"/>
      <c r="LIW134" s="545"/>
      <c r="LIX134" s="545"/>
      <c r="LIY134" s="545"/>
      <c r="LIZ134" s="545"/>
      <c r="LJA134" s="545"/>
      <c r="LJB134" s="545"/>
      <c r="LJC134" s="545"/>
      <c r="LJD134" s="545"/>
      <c r="LJE134" s="545"/>
      <c r="LJF134" s="545"/>
      <c r="LJG134" s="545"/>
      <c r="LJH134" s="545"/>
      <c r="LJI134" s="545"/>
      <c r="LJJ134" s="545"/>
      <c r="LJK134" s="545"/>
      <c r="LJL134" s="545"/>
      <c r="LJM134" s="545"/>
      <c r="LJN134" s="545"/>
      <c r="LJO134" s="545"/>
      <c r="LJP134" s="545"/>
      <c r="LJQ134" s="545"/>
      <c r="LJR134" s="545"/>
      <c r="LJS134" s="545"/>
      <c r="LJT134" s="545"/>
      <c r="LJU134" s="545"/>
      <c r="LJV134" s="545"/>
      <c r="LJW134" s="545"/>
      <c r="LJX134" s="545"/>
      <c r="LJY134" s="545"/>
      <c r="LJZ134" s="545"/>
      <c r="LKA134" s="545"/>
      <c r="LKB134" s="545"/>
      <c r="LKC134" s="545"/>
      <c r="LKD134" s="545"/>
      <c r="LKE134" s="545"/>
      <c r="LKF134" s="545"/>
      <c r="LKG134" s="545"/>
      <c r="LKH134" s="545"/>
      <c r="LKI134" s="545"/>
      <c r="LKJ134" s="545"/>
      <c r="LKK134" s="545"/>
      <c r="LKL134" s="545"/>
      <c r="LKM134" s="545"/>
      <c r="LKN134" s="545"/>
      <c r="LKO134" s="545"/>
      <c r="LKP134" s="545"/>
      <c r="LKQ134" s="545"/>
      <c r="LKR134" s="545"/>
      <c r="LKS134" s="545"/>
      <c r="LKT134" s="545"/>
      <c r="LKU134" s="545"/>
      <c r="LKV134" s="545"/>
      <c r="LKW134" s="545"/>
      <c r="LKX134" s="545"/>
      <c r="LKY134" s="545"/>
      <c r="LKZ134" s="545"/>
      <c r="LLA134" s="545"/>
      <c r="LLB134" s="545"/>
      <c r="LLC134" s="545"/>
      <c r="LLD134" s="545"/>
      <c r="LLE134" s="545"/>
      <c r="LLF134" s="545"/>
      <c r="LLG134" s="545"/>
      <c r="LLH134" s="545"/>
      <c r="LLI134" s="545"/>
      <c r="LLJ134" s="545"/>
      <c r="LLK134" s="545"/>
      <c r="LLL134" s="545"/>
      <c r="LLM134" s="545"/>
      <c r="LLN134" s="545"/>
      <c r="LLO134" s="545"/>
      <c r="LLP134" s="545"/>
      <c r="LLQ134" s="545"/>
      <c r="LLR134" s="545"/>
      <c r="LLS134" s="545"/>
      <c r="LLT134" s="545"/>
      <c r="LLU134" s="545"/>
      <c r="LLV134" s="545"/>
      <c r="LLW134" s="545"/>
      <c r="LLX134" s="545"/>
      <c r="LLY134" s="545"/>
      <c r="LLZ134" s="545"/>
      <c r="LMA134" s="545"/>
      <c r="LMB134" s="545"/>
      <c r="LMC134" s="545"/>
      <c r="LMD134" s="545"/>
      <c r="LME134" s="545"/>
      <c r="LMF134" s="545"/>
      <c r="LMG134" s="545"/>
      <c r="LMH134" s="545"/>
      <c r="LMI134" s="545"/>
      <c r="LMJ134" s="545"/>
      <c r="LMK134" s="545"/>
      <c r="LML134" s="545"/>
      <c r="LMM134" s="545"/>
      <c r="LMN134" s="545"/>
      <c r="LMO134" s="545"/>
      <c r="LMP134" s="545"/>
      <c r="LMQ134" s="545"/>
      <c r="LMR134" s="545"/>
      <c r="LMS134" s="545"/>
      <c r="LMT134" s="545"/>
      <c r="LMU134" s="545"/>
      <c r="LMV134" s="545"/>
      <c r="LMW134" s="545"/>
      <c r="LMX134" s="545"/>
      <c r="LMY134" s="545"/>
      <c r="LMZ134" s="545"/>
      <c r="LNA134" s="545"/>
      <c r="LNB134" s="545"/>
      <c r="LNC134" s="545"/>
      <c r="LND134" s="545"/>
      <c r="LNE134" s="545"/>
      <c r="LNF134" s="545"/>
      <c r="LNG134" s="545"/>
      <c r="LNH134" s="545"/>
      <c r="LNI134" s="545"/>
      <c r="LNJ134" s="545"/>
      <c r="LNK134" s="545"/>
      <c r="LNL134" s="545"/>
      <c r="LNM134" s="545"/>
      <c r="LNN134" s="545"/>
      <c r="LNO134" s="545"/>
      <c r="LNP134" s="545"/>
      <c r="LNQ134" s="545"/>
      <c r="LNR134" s="545"/>
      <c r="LNS134" s="545"/>
      <c r="LNT134" s="545"/>
      <c r="LNU134" s="545"/>
      <c r="LNV134" s="545"/>
      <c r="LNW134" s="545"/>
      <c r="LNX134" s="545"/>
      <c r="LNY134" s="545"/>
      <c r="LNZ134" s="545"/>
      <c r="LOA134" s="545"/>
      <c r="LOB134" s="545"/>
      <c r="LOC134" s="545"/>
      <c r="LOD134" s="545"/>
      <c r="LOE134" s="545"/>
      <c r="LOF134" s="545"/>
      <c r="LOG134" s="545"/>
      <c r="LOH134" s="545"/>
      <c r="LOI134" s="545"/>
      <c r="LOJ134" s="545"/>
      <c r="LOK134" s="545"/>
      <c r="LOL134" s="545"/>
      <c r="LOM134" s="545"/>
      <c r="LON134" s="545"/>
      <c r="LOO134" s="545"/>
      <c r="LOP134" s="545"/>
      <c r="LOQ134" s="545"/>
      <c r="LOR134" s="545"/>
      <c r="LOS134" s="545"/>
      <c r="LOT134" s="545"/>
      <c r="LOU134" s="545"/>
      <c r="LOV134" s="545"/>
      <c r="LOW134" s="545"/>
      <c r="LOX134" s="545"/>
      <c r="LOY134" s="545"/>
      <c r="LOZ134" s="545"/>
      <c r="LPA134" s="545"/>
      <c r="LPB134" s="545"/>
      <c r="LPC134" s="545"/>
      <c r="LPD134" s="545"/>
      <c r="LPE134" s="545"/>
      <c r="LPF134" s="545"/>
      <c r="LPG134" s="545"/>
      <c r="LPH134" s="545"/>
      <c r="LPI134" s="545"/>
      <c r="LPJ134" s="545"/>
      <c r="LPK134" s="545"/>
      <c r="LPL134" s="545"/>
      <c r="LPM134" s="545"/>
      <c r="LPN134" s="545"/>
      <c r="LPO134" s="545"/>
      <c r="LPP134" s="545"/>
      <c r="LPQ134" s="545"/>
      <c r="LPR134" s="545"/>
      <c r="LPS134" s="545"/>
      <c r="LPT134" s="545"/>
      <c r="LPU134" s="545"/>
      <c r="LPV134" s="545"/>
      <c r="LPW134" s="545"/>
      <c r="LPX134" s="545"/>
      <c r="LPY134" s="545"/>
      <c r="LPZ134" s="545"/>
      <c r="LQA134" s="545"/>
      <c r="LQB134" s="545"/>
      <c r="LQC134" s="545"/>
      <c r="LQD134" s="545"/>
      <c r="LQE134" s="545"/>
      <c r="LQF134" s="545"/>
      <c r="LQG134" s="545"/>
      <c r="LQH134" s="545"/>
      <c r="LQI134" s="545"/>
      <c r="LQJ134" s="545"/>
      <c r="LQK134" s="545"/>
      <c r="LQL134" s="545"/>
      <c r="LQM134" s="545"/>
      <c r="LQN134" s="545"/>
      <c r="LQO134" s="545"/>
      <c r="LQP134" s="545"/>
      <c r="LQQ134" s="545"/>
      <c r="LQR134" s="545"/>
      <c r="LQS134" s="545"/>
      <c r="LQT134" s="545"/>
      <c r="LQU134" s="545"/>
      <c r="LQV134" s="545"/>
      <c r="LQW134" s="545"/>
      <c r="LQX134" s="545"/>
      <c r="LQY134" s="545"/>
      <c r="LQZ134" s="545"/>
      <c r="LRA134" s="545"/>
      <c r="LRB134" s="545"/>
      <c r="LRC134" s="545"/>
      <c r="LRD134" s="545"/>
      <c r="LRE134" s="545"/>
      <c r="LRF134" s="545"/>
      <c r="LRG134" s="545"/>
      <c r="LRH134" s="545"/>
      <c r="LRI134" s="545"/>
      <c r="LRJ134" s="545"/>
      <c r="LRK134" s="545"/>
      <c r="LRL134" s="545"/>
      <c r="LRM134" s="545"/>
      <c r="LRN134" s="545"/>
      <c r="LRO134" s="545"/>
      <c r="LRP134" s="545"/>
      <c r="LRQ134" s="545"/>
      <c r="LRR134" s="545"/>
      <c r="LRS134" s="545"/>
      <c r="LRT134" s="545"/>
      <c r="LRU134" s="545"/>
      <c r="LRV134" s="545"/>
      <c r="LRW134" s="545"/>
      <c r="LRX134" s="545"/>
      <c r="LRY134" s="545"/>
      <c r="LRZ134" s="545"/>
      <c r="LSA134" s="545"/>
      <c r="LSB134" s="545"/>
      <c r="LSC134" s="545"/>
      <c r="LSD134" s="545"/>
      <c r="LSE134" s="545"/>
      <c r="LSF134" s="545"/>
      <c r="LSG134" s="545"/>
      <c r="LSH134" s="545"/>
      <c r="LSI134" s="545"/>
      <c r="LSJ134" s="545"/>
      <c r="LSK134" s="545"/>
      <c r="LSL134" s="545"/>
      <c r="LSM134" s="545"/>
      <c r="LSN134" s="545"/>
      <c r="LSO134" s="545"/>
      <c r="LSP134" s="545"/>
      <c r="LSQ134" s="545"/>
      <c r="LSR134" s="545"/>
      <c r="LSS134" s="545"/>
      <c r="LST134" s="545"/>
      <c r="LSU134" s="545"/>
      <c r="LSV134" s="545"/>
      <c r="LSW134" s="545"/>
      <c r="LSX134" s="545"/>
      <c r="LSY134" s="545"/>
      <c r="LSZ134" s="545"/>
      <c r="LTA134" s="545"/>
      <c r="LTB134" s="545"/>
      <c r="LTC134" s="545"/>
      <c r="LTD134" s="545"/>
      <c r="LTE134" s="545"/>
      <c r="LTF134" s="545"/>
      <c r="LTG134" s="545"/>
      <c r="LTH134" s="545"/>
      <c r="LTI134" s="545"/>
      <c r="LTJ134" s="545"/>
      <c r="LTK134" s="545"/>
      <c r="LTL134" s="545"/>
      <c r="LTM134" s="545"/>
      <c r="LTN134" s="545"/>
      <c r="LTO134" s="545"/>
      <c r="LTP134" s="545"/>
      <c r="LTQ134" s="545"/>
      <c r="LTR134" s="545"/>
      <c r="LTS134" s="545"/>
      <c r="LTT134" s="545"/>
      <c r="LTU134" s="545"/>
      <c r="LTV134" s="545"/>
      <c r="LTW134" s="545"/>
      <c r="LTX134" s="545"/>
      <c r="LTY134" s="545"/>
      <c r="LTZ134" s="545"/>
      <c r="LUA134" s="545"/>
      <c r="LUB134" s="545"/>
      <c r="LUC134" s="545"/>
      <c r="LUD134" s="545"/>
      <c r="LUE134" s="545"/>
      <c r="LUF134" s="545"/>
      <c r="LUG134" s="545"/>
      <c r="LUH134" s="545"/>
      <c r="LUI134" s="545"/>
      <c r="LUJ134" s="545"/>
      <c r="LUK134" s="545"/>
      <c r="LUL134" s="545"/>
      <c r="LUM134" s="545"/>
      <c r="LUN134" s="545"/>
      <c r="LUO134" s="545"/>
      <c r="LUP134" s="545"/>
      <c r="LUQ134" s="545"/>
      <c r="LUR134" s="545"/>
      <c r="LUS134" s="545"/>
      <c r="LUT134" s="545"/>
      <c r="LUU134" s="545"/>
      <c r="LUV134" s="545"/>
      <c r="LUW134" s="545"/>
      <c r="LUX134" s="545"/>
      <c r="LUY134" s="545"/>
      <c r="LUZ134" s="545"/>
      <c r="LVA134" s="545"/>
      <c r="LVB134" s="545"/>
      <c r="LVC134" s="545"/>
      <c r="LVD134" s="545"/>
      <c r="LVE134" s="545"/>
      <c r="LVF134" s="545"/>
      <c r="LVG134" s="545"/>
      <c r="LVH134" s="545"/>
      <c r="LVI134" s="545"/>
      <c r="LVJ134" s="545"/>
      <c r="LVK134" s="545"/>
      <c r="LVL134" s="545"/>
      <c r="LVM134" s="545"/>
      <c r="LVN134" s="545"/>
      <c r="LVO134" s="545"/>
      <c r="LVP134" s="545"/>
      <c r="LVQ134" s="545"/>
      <c r="LVR134" s="545"/>
      <c r="LVS134" s="545"/>
      <c r="LVT134" s="545"/>
      <c r="LVU134" s="545"/>
      <c r="LVV134" s="545"/>
      <c r="LVW134" s="545"/>
      <c r="LVX134" s="545"/>
      <c r="LVY134" s="545"/>
      <c r="LVZ134" s="545"/>
      <c r="LWA134" s="545"/>
      <c r="LWB134" s="545"/>
      <c r="LWC134" s="545"/>
      <c r="LWD134" s="545"/>
      <c r="LWE134" s="545"/>
      <c r="LWF134" s="545"/>
      <c r="LWG134" s="545"/>
      <c r="LWH134" s="545"/>
      <c r="LWI134" s="545"/>
      <c r="LWJ134" s="545"/>
      <c r="LWK134" s="545"/>
      <c r="LWL134" s="545"/>
      <c r="LWM134" s="545"/>
      <c r="LWN134" s="545"/>
      <c r="LWO134" s="545"/>
      <c r="LWP134" s="545"/>
      <c r="LWQ134" s="545"/>
      <c r="LWR134" s="545"/>
      <c r="LWS134" s="545"/>
      <c r="LWT134" s="545"/>
      <c r="LWU134" s="545"/>
      <c r="LWV134" s="545"/>
      <c r="LWW134" s="545"/>
      <c r="LWX134" s="545"/>
      <c r="LWY134" s="545"/>
      <c r="LWZ134" s="545"/>
      <c r="LXA134" s="545"/>
      <c r="LXB134" s="545"/>
      <c r="LXC134" s="545"/>
      <c r="LXD134" s="545"/>
      <c r="LXE134" s="545"/>
      <c r="LXF134" s="545"/>
      <c r="LXG134" s="545"/>
      <c r="LXH134" s="545"/>
      <c r="LXI134" s="545"/>
      <c r="LXJ134" s="545"/>
      <c r="LXK134" s="545"/>
      <c r="LXL134" s="545"/>
      <c r="LXM134" s="545"/>
      <c r="LXN134" s="545"/>
      <c r="LXO134" s="545"/>
      <c r="LXP134" s="545"/>
      <c r="LXQ134" s="545"/>
      <c r="LXR134" s="545"/>
      <c r="LXS134" s="545"/>
      <c r="LXT134" s="545"/>
      <c r="LXU134" s="545"/>
      <c r="LXV134" s="545"/>
      <c r="LXW134" s="545"/>
      <c r="LXX134" s="545"/>
      <c r="LXY134" s="545"/>
      <c r="LXZ134" s="545"/>
      <c r="LYA134" s="545"/>
      <c r="LYB134" s="545"/>
      <c r="LYC134" s="545"/>
      <c r="LYD134" s="545"/>
      <c r="LYE134" s="545"/>
      <c r="LYF134" s="545"/>
      <c r="LYG134" s="545"/>
      <c r="LYH134" s="545"/>
      <c r="LYI134" s="545"/>
      <c r="LYJ134" s="545"/>
      <c r="LYK134" s="545"/>
      <c r="LYL134" s="545"/>
      <c r="LYM134" s="545"/>
      <c r="LYN134" s="545"/>
      <c r="LYO134" s="545"/>
      <c r="LYP134" s="545"/>
      <c r="LYQ134" s="545"/>
      <c r="LYR134" s="545"/>
      <c r="LYS134" s="545"/>
      <c r="LYT134" s="545"/>
      <c r="LYU134" s="545"/>
      <c r="LYV134" s="545"/>
      <c r="LYW134" s="545"/>
      <c r="LYX134" s="545"/>
      <c r="LYY134" s="545"/>
      <c r="LYZ134" s="545"/>
      <c r="LZA134" s="545"/>
      <c r="LZB134" s="545"/>
      <c r="LZC134" s="545"/>
      <c r="LZD134" s="545"/>
      <c r="LZE134" s="545"/>
      <c r="LZF134" s="545"/>
      <c r="LZG134" s="545"/>
      <c r="LZH134" s="545"/>
      <c r="LZI134" s="545"/>
      <c r="LZJ134" s="545"/>
      <c r="LZK134" s="545"/>
      <c r="LZL134" s="545"/>
      <c r="LZM134" s="545"/>
      <c r="LZN134" s="545"/>
      <c r="LZO134" s="545"/>
      <c r="LZP134" s="545"/>
      <c r="LZQ134" s="545"/>
      <c r="LZR134" s="545"/>
      <c r="LZS134" s="545"/>
      <c r="LZT134" s="545"/>
      <c r="LZU134" s="545"/>
      <c r="LZV134" s="545"/>
      <c r="LZW134" s="545"/>
      <c r="LZX134" s="545"/>
      <c r="LZY134" s="545"/>
      <c r="LZZ134" s="545"/>
      <c r="MAA134" s="545"/>
      <c r="MAB134" s="545"/>
      <c r="MAC134" s="545"/>
      <c r="MAD134" s="545"/>
      <c r="MAE134" s="545"/>
      <c r="MAF134" s="545"/>
      <c r="MAG134" s="545"/>
      <c r="MAH134" s="545"/>
      <c r="MAI134" s="545"/>
      <c r="MAJ134" s="545"/>
      <c r="MAK134" s="545"/>
      <c r="MAL134" s="545"/>
      <c r="MAM134" s="545"/>
      <c r="MAN134" s="545"/>
      <c r="MAO134" s="545"/>
      <c r="MAP134" s="545"/>
      <c r="MAQ134" s="545"/>
      <c r="MAR134" s="545"/>
      <c r="MAS134" s="545"/>
      <c r="MAT134" s="545"/>
      <c r="MAU134" s="545"/>
      <c r="MAV134" s="545"/>
      <c r="MAW134" s="545"/>
      <c r="MAX134" s="545"/>
      <c r="MAY134" s="545"/>
      <c r="MAZ134" s="545"/>
      <c r="MBA134" s="545"/>
      <c r="MBB134" s="545"/>
      <c r="MBC134" s="545"/>
      <c r="MBD134" s="545"/>
      <c r="MBE134" s="545"/>
      <c r="MBF134" s="545"/>
      <c r="MBG134" s="545"/>
      <c r="MBH134" s="545"/>
      <c r="MBI134" s="545"/>
      <c r="MBJ134" s="545"/>
      <c r="MBK134" s="545"/>
      <c r="MBL134" s="545"/>
      <c r="MBM134" s="545"/>
      <c r="MBN134" s="545"/>
      <c r="MBO134" s="545"/>
      <c r="MBP134" s="545"/>
      <c r="MBQ134" s="545"/>
      <c r="MBR134" s="545"/>
      <c r="MBS134" s="545"/>
      <c r="MBT134" s="545"/>
      <c r="MBU134" s="545"/>
      <c r="MBV134" s="545"/>
      <c r="MBW134" s="545"/>
      <c r="MBX134" s="545"/>
      <c r="MBY134" s="545"/>
      <c r="MBZ134" s="545"/>
      <c r="MCA134" s="545"/>
      <c r="MCB134" s="545"/>
      <c r="MCC134" s="545"/>
      <c r="MCD134" s="545"/>
      <c r="MCE134" s="545"/>
      <c r="MCF134" s="545"/>
      <c r="MCG134" s="545"/>
      <c r="MCH134" s="545"/>
      <c r="MCI134" s="545"/>
      <c r="MCJ134" s="545"/>
      <c r="MCK134" s="545"/>
      <c r="MCL134" s="545"/>
      <c r="MCM134" s="545"/>
      <c r="MCN134" s="545"/>
      <c r="MCO134" s="545"/>
      <c r="MCP134" s="545"/>
      <c r="MCQ134" s="545"/>
      <c r="MCR134" s="545"/>
      <c r="MCS134" s="545"/>
      <c r="MCT134" s="545"/>
      <c r="MCU134" s="545"/>
      <c r="MCV134" s="545"/>
      <c r="MCW134" s="545"/>
      <c r="MCX134" s="545"/>
      <c r="MCY134" s="545"/>
      <c r="MCZ134" s="545"/>
      <c r="MDA134" s="545"/>
      <c r="MDB134" s="545"/>
      <c r="MDC134" s="545"/>
      <c r="MDD134" s="545"/>
      <c r="MDE134" s="545"/>
      <c r="MDF134" s="545"/>
      <c r="MDG134" s="545"/>
      <c r="MDH134" s="545"/>
      <c r="MDI134" s="545"/>
      <c r="MDJ134" s="545"/>
      <c r="MDK134" s="545"/>
      <c r="MDL134" s="545"/>
      <c r="MDM134" s="545"/>
      <c r="MDN134" s="545"/>
      <c r="MDO134" s="545"/>
      <c r="MDP134" s="545"/>
      <c r="MDQ134" s="545"/>
      <c r="MDR134" s="545"/>
      <c r="MDS134" s="545"/>
      <c r="MDT134" s="545"/>
      <c r="MDU134" s="545"/>
      <c r="MDV134" s="545"/>
      <c r="MDW134" s="545"/>
      <c r="MDX134" s="545"/>
      <c r="MDY134" s="545"/>
      <c r="MDZ134" s="545"/>
      <c r="MEA134" s="545"/>
      <c r="MEB134" s="545"/>
      <c r="MEC134" s="545"/>
      <c r="MED134" s="545"/>
      <c r="MEE134" s="545"/>
      <c r="MEF134" s="545"/>
      <c r="MEG134" s="545"/>
      <c r="MEH134" s="545"/>
      <c r="MEI134" s="545"/>
      <c r="MEJ134" s="545"/>
      <c r="MEK134" s="545"/>
      <c r="MEL134" s="545"/>
      <c r="MEM134" s="545"/>
      <c r="MEN134" s="545"/>
      <c r="MEO134" s="545"/>
      <c r="MEP134" s="545"/>
      <c r="MEQ134" s="545"/>
      <c r="MER134" s="545"/>
      <c r="MES134" s="545"/>
      <c r="MET134" s="545"/>
      <c r="MEU134" s="545"/>
      <c r="MEV134" s="545"/>
      <c r="MEW134" s="545"/>
      <c r="MEX134" s="545"/>
      <c r="MEY134" s="545"/>
      <c r="MEZ134" s="545"/>
      <c r="MFA134" s="545"/>
      <c r="MFB134" s="545"/>
      <c r="MFC134" s="545"/>
      <c r="MFD134" s="545"/>
      <c r="MFE134" s="545"/>
      <c r="MFF134" s="545"/>
      <c r="MFG134" s="545"/>
      <c r="MFH134" s="545"/>
      <c r="MFI134" s="545"/>
      <c r="MFJ134" s="545"/>
      <c r="MFK134" s="545"/>
      <c r="MFL134" s="545"/>
      <c r="MFM134" s="545"/>
      <c r="MFN134" s="545"/>
      <c r="MFO134" s="545"/>
      <c r="MFP134" s="545"/>
      <c r="MFQ134" s="545"/>
      <c r="MFR134" s="545"/>
      <c r="MFS134" s="545"/>
      <c r="MFT134" s="545"/>
      <c r="MFU134" s="545"/>
      <c r="MFV134" s="545"/>
      <c r="MFW134" s="545"/>
      <c r="MFX134" s="545"/>
      <c r="MFY134" s="545"/>
      <c r="MFZ134" s="545"/>
      <c r="MGA134" s="545"/>
      <c r="MGB134" s="545"/>
      <c r="MGC134" s="545"/>
      <c r="MGD134" s="545"/>
      <c r="MGE134" s="545"/>
      <c r="MGF134" s="545"/>
      <c r="MGG134" s="545"/>
      <c r="MGH134" s="545"/>
      <c r="MGI134" s="545"/>
      <c r="MGJ134" s="545"/>
      <c r="MGK134" s="545"/>
      <c r="MGL134" s="545"/>
      <c r="MGM134" s="545"/>
      <c r="MGN134" s="545"/>
      <c r="MGO134" s="545"/>
      <c r="MGP134" s="545"/>
      <c r="MGQ134" s="545"/>
      <c r="MGR134" s="545"/>
      <c r="MGS134" s="545"/>
      <c r="MGT134" s="545"/>
      <c r="MGU134" s="545"/>
      <c r="MGV134" s="545"/>
      <c r="MGW134" s="545"/>
      <c r="MGX134" s="545"/>
      <c r="MGY134" s="545"/>
      <c r="MGZ134" s="545"/>
      <c r="MHA134" s="545"/>
      <c r="MHB134" s="545"/>
      <c r="MHC134" s="545"/>
      <c r="MHD134" s="545"/>
      <c r="MHE134" s="545"/>
      <c r="MHF134" s="545"/>
      <c r="MHG134" s="545"/>
      <c r="MHH134" s="545"/>
      <c r="MHI134" s="545"/>
      <c r="MHJ134" s="545"/>
      <c r="MHK134" s="545"/>
      <c r="MHL134" s="545"/>
      <c r="MHM134" s="545"/>
      <c r="MHN134" s="545"/>
      <c r="MHO134" s="545"/>
      <c r="MHP134" s="545"/>
      <c r="MHQ134" s="545"/>
      <c r="MHR134" s="545"/>
      <c r="MHS134" s="545"/>
      <c r="MHT134" s="545"/>
      <c r="MHU134" s="545"/>
      <c r="MHV134" s="545"/>
      <c r="MHW134" s="545"/>
      <c r="MHX134" s="545"/>
      <c r="MHY134" s="545"/>
      <c r="MHZ134" s="545"/>
      <c r="MIA134" s="545"/>
      <c r="MIB134" s="545"/>
      <c r="MIC134" s="545"/>
      <c r="MID134" s="545"/>
      <c r="MIE134" s="545"/>
      <c r="MIF134" s="545"/>
      <c r="MIG134" s="545"/>
      <c r="MIH134" s="545"/>
      <c r="MII134" s="545"/>
      <c r="MIJ134" s="545"/>
      <c r="MIK134" s="545"/>
      <c r="MIL134" s="545"/>
      <c r="MIM134" s="545"/>
      <c r="MIN134" s="545"/>
      <c r="MIO134" s="545"/>
      <c r="MIP134" s="545"/>
      <c r="MIQ134" s="545"/>
      <c r="MIR134" s="545"/>
      <c r="MIS134" s="545"/>
      <c r="MIT134" s="545"/>
      <c r="MIU134" s="545"/>
      <c r="MIV134" s="545"/>
      <c r="MIW134" s="545"/>
      <c r="MIX134" s="545"/>
      <c r="MIY134" s="545"/>
      <c r="MIZ134" s="545"/>
      <c r="MJA134" s="545"/>
      <c r="MJB134" s="545"/>
      <c r="MJC134" s="545"/>
      <c r="MJD134" s="545"/>
      <c r="MJE134" s="545"/>
      <c r="MJF134" s="545"/>
      <c r="MJG134" s="545"/>
      <c r="MJH134" s="545"/>
      <c r="MJI134" s="545"/>
      <c r="MJJ134" s="545"/>
      <c r="MJK134" s="545"/>
      <c r="MJL134" s="545"/>
      <c r="MJM134" s="545"/>
      <c r="MJN134" s="545"/>
      <c r="MJO134" s="545"/>
      <c r="MJP134" s="545"/>
      <c r="MJQ134" s="545"/>
      <c r="MJR134" s="545"/>
      <c r="MJS134" s="545"/>
      <c r="MJT134" s="545"/>
      <c r="MJU134" s="545"/>
      <c r="MJV134" s="545"/>
      <c r="MJW134" s="545"/>
      <c r="MJX134" s="545"/>
      <c r="MJY134" s="545"/>
      <c r="MJZ134" s="545"/>
      <c r="MKA134" s="545"/>
      <c r="MKB134" s="545"/>
      <c r="MKC134" s="545"/>
      <c r="MKD134" s="545"/>
      <c r="MKE134" s="545"/>
      <c r="MKF134" s="545"/>
      <c r="MKG134" s="545"/>
      <c r="MKH134" s="545"/>
      <c r="MKI134" s="545"/>
      <c r="MKJ134" s="545"/>
      <c r="MKK134" s="545"/>
      <c r="MKL134" s="545"/>
      <c r="MKM134" s="545"/>
      <c r="MKN134" s="545"/>
      <c r="MKO134" s="545"/>
      <c r="MKP134" s="545"/>
      <c r="MKQ134" s="545"/>
      <c r="MKR134" s="545"/>
      <c r="MKS134" s="545"/>
      <c r="MKT134" s="545"/>
      <c r="MKU134" s="545"/>
      <c r="MKV134" s="545"/>
      <c r="MKW134" s="545"/>
      <c r="MKX134" s="545"/>
      <c r="MKY134" s="545"/>
      <c r="MKZ134" s="545"/>
      <c r="MLA134" s="545"/>
      <c r="MLB134" s="545"/>
      <c r="MLC134" s="545"/>
      <c r="MLD134" s="545"/>
      <c r="MLE134" s="545"/>
      <c r="MLF134" s="545"/>
      <c r="MLG134" s="545"/>
      <c r="MLH134" s="545"/>
      <c r="MLI134" s="545"/>
      <c r="MLJ134" s="545"/>
      <c r="MLK134" s="545"/>
      <c r="MLL134" s="545"/>
      <c r="MLM134" s="545"/>
      <c r="MLN134" s="545"/>
      <c r="MLO134" s="545"/>
      <c r="MLP134" s="545"/>
      <c r="MLQ134" s="545"/>
      <c r="MLR134" s="545"/>
      <c r="MLS134" s="545"/>
      <c r="MLT134" s="545"/>
      <c r="MLU134" s="545"/>
      <c r="MLV134" s="545"/>
      <c r="MLW134" s="545"/>
      <c r="MLX134" s="545"/>
      <c r="MLY134" s="545"/>
      <c r="MLZ134" s="545"/>
      <c r="MMA134" s="545"/>
      <c r="MMB134" s="545"/>
      <c r="MMC134" s="545"/>
      <c r="MMD134" s="545"/>
      <c r="MME134" s="545"/>
      <c r="MMF134" s="545"/>
      <c r="MMG134" s="545"/>
      <c r="MMH134" s="545"/>
      <c r="MMI134" s="545"/>
      <c r="MMJ134" s="545"/>
      <c r="MMK134" s="545"/>
      <c r="MML134" s="545"/>
      <c r="MMM134" s="545"/>
      <c r="MMN134" s="545"/>
      <c r="MMO134" s="545"/>
      <c r="MMP134" s="545"/>
      <c r="MMQ134" s="545"/>
      <c r="MMR134" s="545"/>
      <c r="MMS134" s="545"/>
      <c r="MMT134" s="545"/>
      <c r="MMU134" s="545"/>
      <c r="MMV134" s="545"/>
      <c r="MMW134" s="545"/>
      <c r="MMX134" s="545"/>
      <c r="MMY134" s="545"/>
      <c r="MMZ134" s="545"/>
      <c r="MNA134" s="545"/>
      <c r="MNB134" s="545"/>
      <c r="MNC134" s="545"/>
      <c r="MND134" s="545"/>
      <c r="MNE134" s="545"/>
      <c r="MNF134" s="545"/>
      <c r="MNG134" s="545"/>
      <c r="MNH134" s="545"/>
      <c r="MNI134" s="545"/>
      <c r="MNJ134" s="545"/>
      <c r="MNK134" s="545"/>
      <c r="MNL134" s="545"/>
      <c r="MNM134" s="545"/>
      <c r="MNN134" s="545"/>
      <c r="MNO134" s="545"/>
      <c r="MNP134" s="545"/>
      <c r="MNQ134" s="545"/>
      <c r="MNR134" s="545"/>
      <c r="MNS134" s="545"/>
      <c r="MNT134" s="545"/>
      <c r="MNU134" s="545"/>
      <c r="MNV134" s="545"/>
      <c r="MNW134" s="545"/>
      <c r="MNX134" s="545"/>
      <c r="MNY134" s="545"/>
      <c r="MNZ134" s="545"/>
      <c r="MOA134" s="545"/>
      <c r="MOB134" s="545"/>
      <c r="MOC134" s="545"/>
      <c r="MOD134" s="545"/>
      <c r="MOE134" s="545"/>
      <c r="MOF134" s="545"/>
      <c r="MOG134" s="545"/>
      <c r="MOH134" s="545"/>
      <c r="MOI134" s="545"/>
      <c r="MOJ134" s="545"/>
      <c r="MOK134" s="545"/>
      <c r="MOL134" s="545"/>
      <c r="MOM134" s="545"/>
      <c r="MON134" s="545"/>
      <c r="MOO134" s="545"/>
      <c r="MOP134" s="545"/>
      <c r="MOQ134" s="545"/>
      <c r="MOR134" s="545"/>
      <c r="MOS134" s="545"/>
      <c r="MOT134" s="545"/>
      <c r="MOU134" s="545"/>
      <c r="MOV134" s="545"/>
      <c r="MOW134" s="545"/>
      <c r="MOX134" s="545"/>
      <c r="MOY134" s="545"/>
      <c r="MOZ134" s="545"/>
      <c r="MPA134" s="545"/>
      <c r="MPB134" s="545"/>
      <c r="MPC134" s="545"/>
      <c r="MPD134" s="545"/>
      <c r="MPE134" s="545"/>
      <c r="MPF134" s="545"/>
      <c r="MPG134" s="545"/>
      <c r="MPH134" s="545"/>
      <c r="MPI134" s="545"/>
      <c r="MPJ134" s="545"/>
      <c r="MPK134" s="545"/>
      <c r="MPL134" s="545"/>
      <c r="MPM134" s="545"/>
      <c r="MPN134" s="545"/>
      <c r="MPO134" s="545"/>
      <c r="MPP134" s="545"/>
      <c r="MPQ134" s="545"/>
      <c r="MPR134" s="545"/>
      <c r="MPS134" s="545"/>
      <c r="MPT134" s="545"/>
      <c r="MPU134" s="545"/>
      <c r="MPV134" s="545"/>
      <c r="MPW134" s="545"/>
      <c r="MPX134" s="545"/>
      <c r="MPY134" s="545"/>
      <c r="MPZ134" s="545"/>
      <c r="MQA134" s="545"/>
      <c r="MQB134" s="545"/>
      <c r="MQC134" s="545"/>
      <c r="MQD134" s="545"/>
      <c r="MQE134" s="545"/>
      <c r="MQF134" s="545"/>
      <c r="MQG134" s="545"/>
      <c r="MQH134" s="545"/>
      <c r="MQI134" s="545"/>
      <c r="MQJ134" s="545"/>
      <c r="MQK134" s="545"/>
      <c r="MQL134" s="545"/>
      <c r="MQM134" s="545"/>
      <c r="MQN134" s="545"/>
      <c r="MQO134" s="545"/>
      <c r="MQP134" s="545"/>
      <c r="MQQ134" s="545"/>
      <c r="MQR134" s="545"/>
      <c r="MQS134" s="545"/>
      <c r="MQT134" s="545"/>
      <c r="MQU134" s="545"/>
      <c r="MQV134" s="545"/>
      <c r="MQW134" s="545"/>
      <c r="MQX134" s="545"/>
      <c r="MQY134" s="545"/>
      <c r="MQZ134" s="545"/>
      <c r="MRA134" s="545"/>
      <c r="MRB134" s="545"/>
      <c r="MRC134" s="545"/>
      <c r="MRD134" s="545"/>
      <c r="MRE134" s="545"/>
      <c r="MRF134" s="545"/>
      <c r="MRG134" s="545"/>
      <c r="MRH134" s="545"/>
      <c r="MRI134" s="545"/>
      <c r="MRJ134" s="545"/>
      <c r="MRK134" s="545"/>
      <c r="MRL134" s="545"/>
      <c r="MRM134" s="545"/>
      <c r="MRN134" s="545"/>
      <c r="MRO134" s="545"/>
      <c r="MRP134" s="545"/>
      <c r="MRQ134" s="545"/>
      <c r="MRR134" s="545"/>
      <c r="MRS134" s="545"/>
      <c r="MRT134" s="545"/>
      <c r="MRU134" s="545"/>
      <c r="MRV134" s="545"/>
      <c r="MRW134" s="545"/>
      <c r="MRX134" s="545"/>
      <c r="MRY134" s="545"/>
      <c r="MRZ134" s="545"/>
      <c r="MSA134" s="545"/>
      <c r="MSB134" s="545"/>
      <c r="MSC134" s="545"/>
      <c r="MSD134" s="545"/>
      <c r="MSE134" s="545"/>
      <c r="MSF134" s="545"/>
      <c r="MSG134" s="545"/>
      <c r="MSH134" s="545"/>
      <c r="MSI134" s="545"/>
      <c r="MSJ134" s="545"/>
      <c r="MSK134" s="545"/>
      <c r="MSL134" s="545"/>
      <c r="MSM134" s="545"/>
      <c r="MSN134" s="545"/>
      <c r="MSO134" s="545"/>
      <c r="MSP134" s="545"/>
      <c r="MSQ134" s="545"/>
      <c r="MSR134" s="545"/>
      <c r="MSS134" s="545"/>
      <c r="MST134" s="545"/>
      <c r="MSU134" s="545"/>
      <c r="MSV134" s="545"/>
      <c r="MSW134" s="545"/>
      <c r="MSX134" s="545"/>
      <c r="MSY134" s="545"/>
      <c r="MSZ134" s="545"/>
      <c r="MTA134" s="545"/>
      <c r="MTB134" s="545"/>
      <c r="MTC134" s="545"/>
      <c r="MTD134" s="545"/>
      <c r="MTE134" s="545"/>
      <c r="MTF134" s="545"/>
      <c r="MTG134" s="545"/>
      <c r="MTH134" s="545"/>
      <c r="MTI134" s="545"/>
      <c r="MTJ134" s="545"/>
      <c r="MTK134" s="545"/>
      <c r="MTL134" s="545"/>
      <c r="MTM134" s="545"/>
      <c r="MTN134" s="545"/>
      <c r="MTO134" s="545"/>
      <c r="MTP134" s="545"/>
      <c r="MTQ134" s="545"/>
      <c r="MTR134" s="545"/>
      <c r="MTS134" s="545"/>
      <c r="MTT134" s="545"/>
      <c r="MTU134" s="545"/>
      <c r="MTV134" s="545"/>
      <c r="MTW134" s="545"/>
      <c r="MTX134" s="545"/>
      <c r="MTY134" s="545"/>
      <c r="MTZ134" s="545"/>
      <c r="MUA134" s="545"/>
      <c r="MUB134" s="545"/>
      <c r="MUC134" s="545"/>
      <c r="MUD134" s="545"/>
      <c r="MUE134" s="545"/>
      <c r="MUF134" s="545"/>
      <c r="MUG134" s="545"/>
      <c r="MUH134" s="545"/>
      <c r="MUI134" s="545"/>
      <c r="MUJ134" s="545"/>
      <c r="MUK134" s="545"/>
      <c r="MUL134" s="545"/>
      <c r="MUM134" s="545"/>
      <c r="MUN134" s="545"/>
      <c r="MUO134" s="545"/>
      <c r="MUP134" s="545"/>
      <c r="MUQ134" s="545"/>
      <c r="MUR134" s="545"/>
      <c r="MUS134" s="545"/>
      <c r="MUT134" s="545"/>
      <c r="MUU134" s="545"/>
      <c r="MUV134" s="545"/>
      <c r="MUW134" s="545"/>
      <c r="MUX134" s="545"/>
      <c r="MUY134" s="545"/>
      <c r="MUZ134" s="545"/>
      <c r="MVA134" s="545"/>
      <c r="MVB134" s="545"/>
      <c r="MVC134" s="545"/>
      <c r="MVD134" s="545"/>
      <c r="MVE134" s="545"/>
      <c r="MVF134" s="545"/>
      <c r="MVG134" s="545"/>
      <c r="MVH134" s="545"/>
      <c r="MVI134" s="545"/>
      <c r="MVJ134" s="545"/>
      <c r="MVK134" s="545"/>
      <c r="MVL134" s="545"/>
      <c r="MVM134" s="545"/>
      <c r="MVN134" s="545"/>
      <c r="MVO134" s="545"/>
      <c r="MVP134" s="545"/>
      <c r="MVQ134" s="545"/>
      <c r="MVR134" s="545"/>
      <c r="MVS134" s="545"/>
      <c r="MVT134" s="545"/>
      <c r="MVU134" s="545"/>
      <c r="MVV134" s="545"/>
      <c r="MVW134" s="545"/>
      <c r="MVX134" s="545"/>
      <c r="MVY134" s="545"/>
      <c r="MVZ134" s="545"/>
      <c r="MWA134" s="545"/>
      <c r="MWB134" s="545"/>
      <c r="MWC134" s="545"/>
      <c r="MWD134" s="545"/>
      <c r="MWE134" s="545"/>
      <c r="MWF134" s="545"/>
      <c r="MWG134" s="545"/>
      <c r="MWH134" s="545"/>
      <c r="MWI134" s="545"/>
      <c r="MWJ134" s="545"/>
      <c r="MWK134" s="545"/>
      <c r="MWL134" s="545"/>
      <c r="MWM134" s="545"/>
      <c r="MWN134" s="545"/>
      <c r="MWO134" s="545"/>
      <c r="MWP134" s="545"/>
      <c r="MWQ134" s="545"/>
      <c r="MWR134" s="545"/>
      <c r="MWS134" s="545"/>
      <c r="MWT134" s="545"/>
      <c r="MWU134" s="545"/>
      <c r="MWV134" s="545"/>
      <c r="MWW134" s="545"/>
      <c r="MWX134" s="545"/>
      <c r="MWY134" s="545"/>
      <c r="MWZ134" s="545"/>
      <c r="MXA134" s="545"/>
      <c r="MXB134" s="545"/>
      <c r="MXC134" s="545"/>
      <c r="MXD134" s="545"/>
      <c r="MXE134" s="545"/>
      <c r="MXF134" s="545"/>
      <c r="MXG134" s="545"/>
      <c r="MXH134" s="545"/>
      <c r="MXI134" s="545"/>
      <c r="MXJ134" s="545"/>
      <c r="MXK134" s="545"/>
      <c r="MXL134" s="545"/>
      <c r="MXM134" s="545"/>
      <c r="MXN134" s="545"/>
      <c r="MXO134" s="545"/>
      <c r="MXP134" s="545"/>
      <c r="MXQ134" s="545"/>
      <c r="MXR134" s="545"/>
      <c r="MXS134" s="545"/>
      <c r="MXT134" s="545"/>
      <c r="MXU134" s="545"/>
      <c r="MXV134" s="545"/>
      <c r="MXW134" s="545"/>
      <c r="MXX134" s="545"/>
      <c r="MXY134" s="545"/>
      <c r="MXZ134" s="545"/>
      <c r="MYA134" s="545"/>
      <c r="MYB134" s="545"/>
      <c r="MYC134" s="545"/>
      <c r="MYD134" s="545"/>
      <c r="MYE134" s="545"/>
      <c r="MYF134" s="545"/>
      <c r="MYG134" s="545"/>
      <c r="MYH134" s="545"/>
      <c r="MYI134" s="545"/>
      <c r="MYJ134" s="545"/>
      <c r="MYK134" s="545"/>
      <c r="MYL134" s="545"/>
      <c r="MYM134" s="545"/>
      <c r="MYN134" s="545"/>
      <c r="MYO134" s="545"/>
      <c r="MYP134" s="545"/>
      <c r="MYQ134" s="545"/>
      <c r="MYR134" s="545"/>
      <c r="MYS134" s="545"/>
      <c r="MYT134" s="545"/>
      <c r="MYU134" s="545"/>
      <c r="MYV134" s="545"/>
      <c r="MYW134" s="545"/>
      <c r="MYX134" s="545"/>
      <c r="MYY134" s="545"/>
      <c r="MYZ134" s="545"/>
      <c r="MZA134" s="545"/>
      <c r="MZB134" s="545"/>
      <c r="MZC134" s="545"/>
      <c r="MZD134" s="545"/>
      <c r="MZE134" s="545"/>
      <c r="MZF134" s="545"/>
      <c r="MZG134" s="545"/>
      <c r="MZH134" s="545"/>
      <c r="MZI134" s="545"/>
      <c r="MZJ134" s="545"/>
      <c r="MZK134" s="545"/>
      <c r="MZL134" s="545"/>
      <c r="MZM134" s="545"/>
      <c r="MZN134" s="545"/>
      <c r="MZO134" s="545"/>
      <c r="MZP134" s="545"/>
      <c r="MZQ134" s="545"/>
      <c r="MZR134" s="545"/>
      <c r="MZS134" s="545"/>
      <c r="MZT134" s="545"/>
      <c r="MZU134" s="545"/>
      <c r="MZV134" s="545"/>
      <c r="MZW134" s="545"/>
      <c r="MZX134" s="545"/>
      <c r="MZY134" s="545"/>
      <c r="MZZ134" s="545"/>
      <c r="NAA134" s="545"/>
      <c r="NAB134" s="545"/>
      <c r="NAC134" s="545"/>
      <c r="NAD134" s="545"/>
      <c r="NAE134" s="545"/>
      <c r="NAF134" s="545"/>
      <c r="NAG134" s="545"/>
      <c r="NAH134" s="545"/>
      <c r="NAI134" s="545"/>
      <c r="NAJ134" s="545"/>
      <c r="NAK134" s="545"/>
      <c r="NAL134" s="545"/>
      <c r="NAM134" s="545"/>
      <c r="NAN134" s="545"/>
      <c r="NAO134" s="545"/>
      <c r="NAP134" s="545"/>
      <c r="NAQ134" s="545"/>
      <c r="NAR134" s="545"/>
      <c r="NAS134" s="545"/>
      <c r="NAT134" s="545"/>
      <c r="NAU134" s="545"/>
      <c r="NAV134" s="545"/>
      <c r="NAW134" s="545"/>
      <c r="NAX134" s="545"/>
      <c r="NAY134" s="545"/>
      <c r="NAZ134" s="545"/>
      <c r="NBA134" s="545"/>
      <c r="NBB134" s="545"/>
      <c r="NBC134" s="545"/>
      <c r="NBD134" s="545"/>
      <c r="NBE134" s="545"/>
      <c r="NBF134" s="545"/>
      <c r="NBG134" s="545"/>
      <c r="NBH134" s="545"/>
      <c r="NBI134" s="545"/>
      <c r="NBJ134" s="545"/>
      <c r="NBK134" s="545"/>
      <c r="NBL134" s="545"/>
      <c r="NBM134" s="545"/>
      <c r="NBN134" s="545"/>
      <c r="NBO134" s="545"/>
      <c r="NBP134" s="545"/>
      <c r="NBQ134" s="545"/>
      <c r="NBR134" s="545"/>
      <c r="NBS134" s="545"/>
      <c r="NBT134" s="545"/>
      <c r="NBU134" s="545"/>
      <c r="NBV134" s="545"/>
      <c r="NBW134" s="545"/>
      <c r="NBX134" s="545"/>
      <c r="NBY134" s="545"/>
      <c r="NBZ134" s="545"/>
      <c r="NCA134" s="545"/>
      <c r="NCB134" s="545"/>
      <c r="NCC134" s="545"/>
      <c r="NCD134" s="545"/>
      <c r="NCE134" s="545"/>
      <c r="NCF134" s="545"/>
      <c r="NCG134" s="545"/>
      <c r="NCH134" s="545"/>
      <c r="NCI134" s="545"/>
      <c r="NCJ134" s="545"/>
      <c r="NCK134" s="545"/>
      <c r="NCL134" s="545"/>
      <c r="NCM134" s="545"/>
      <c r="NCN134" s="545"/>
      <c r="NCO134" s="545"/>
      <c r="NCP134" s="545"/>
      <c r="NCQ134" s="545"/>
      <c r="NCR134" s="545"/>
      <c r="NCS134" s="545"/>
      <c r="NCT134" s="545"/>
      <c r="NCU134" s="545"/>
      <c r="NCV134" s="545"/>
      <c r="NCW134" s="545"/>
      <c r="NCX134" s="545"/>
      <c r="NCY134" s="545"/>
      <c r="NCZ134" s="545"/>
      <c r="NDA134" s="545"/>
      <c r="NDB134" s="545"/>
      <c r="NDC134" s="545"/>
      <c r="NDD134" s="545"/>
      <c r="NDE134" s="545"/>
      <c r="NDF134" s="545"/>
      <c r="NDG134" s="545"/>
      <c r="NDH134" s="545"/>
      <c r="NDI134" s="545"/>
      <c r="NDJ134" s="545"/>
      <c r="NDK134" s="545"/>
      <c r="NDL134" s="545"/>
      <c r="NDM134" s="545"/>
      <c r="NDN134" s="545"/>
      <c r="NDO134" s="545"/>
      <c r="NDP134" s="545"/>
      <c r="NDQ134" s="545"/>
      <c r="NDR134" s="545"/>
      <c r="NDS134" s="545"/>
      <c r="NDT134" s="545"/>
      <c r="NDU134" s="545"/>
      <c r="NDV134" s="545"/>
      <c r="NDW134" s="545"/>
      <c r="NDX134" s="545"/>
      <c r="NDY134" s="545"/>
      <c r="NDZ134" s="545"/>
      <c r="NEA134" s="545"/>
      <c r="NEB134" s="545"/>
      <c r="NEC134" s="545"/>
      <c r="NED134" s="545"/>
      <c r="NEE134" s="545"/>
      <c r="NEF134" s="545"/>
      <c r="NEG134" s="545"/>
      <c r="NEH134" s="545"/>
      <c r="NEI134" s="545"/>
      <c r="NEJ134" s="545"/>
      <c r="NEK134" s="545"/>
      <c r="NEL134" s="545"/>
      <c r="NEM134" s="545"/>
      <c r="NEN134" s="545"/>
      <c r="NEO134" s="545"/>
      <c r="NEP134" s="545"/>
      <c r="NEQ134" s="545"/>
      <c r="NER134" s="545"/>
      <c r="NES134" s="545"/>
      <c r="NET134" s="545"/>
      <c r="NEU134" s="545"/>
      <c r="NEV134" s="545"/>
      <c r="NEW134" s="545"/>
      <c r="NEX134" s="545"/>
      <c r="NEY134" s="545"/>
      <c r="NEZ134" s="545"/>
      <c r="NFA134" s="545"/>
      <c r="NFB134" s="545"/>
      <c r="NFC134" s="545"/>
      <c r="NFD134" s="545"/>
      <c r="NFE134" s="545"/>
      <c r="NFF134" s="545"/>
      <c r="NFG134" s="545"/>
      <c r="NFH134" s="545"/>
      <c r="NFI134" s="545"/>
      <c r="NFJ134" s="545"/>
      <c r="NFK134" s="545"/>
      <c r="NFL134" s="545"/>
      <c r="NFM134" s="545"/>
      <c r="NFN134" s="545"/>
      <c r="NFO134" s="545"/>
      <c r="NFP134" s="545"/>
      <c r="NFQ134" s="545"/>
      <c r="NFR134" s="545"/>
      <c r="NFS134" s="545"/>
      <c r="NFT134" s="545"/>
      <c r="NFU134" s="545"/>
      <c r="NFV134" s="545"/>
      <c r="NFW134" s="545"/>
      <c r="NFX134" s="545"/>
      <c r="NFY134" s="545"/>
      <c r="NFZ134" s="545"/>
      <c r="NGA134" s="545"/>
      <c r="NGB134" s="545"/>
      <c r="NGC134" s="545"/>
      <c r="NGD134" s="545"/>
      <c r="NGE134" s="545"/>
      <c r="NGF134" s="545"/>
      <c r="NGG134" s="545"/>
      <c r="NGH134" s="545"/>
      <c r="NGI134" s="545"/>
      <c r="NGJ134" s="545"/>
      <c r="NGK134" s="545"/>
      <c r="NGL134" s="545"/>
      <c r="NGM134" s="545"/>
      <c r="NGN134" s="545"/>
      <c r="NGO134" s="545"/>
      <c r="NGP134" s="545"/>
      <c r="NGQ134" s="545"/>
      <c r="NGR134" s="545"/>
      <c r="NGS134" s="545"/>
      <c r="NGT134" s="545"/>
      <c r="NGU134" s="545"/>
      <c r="NGV134" s="545"/>
      <c r="NGW134" s="545"/>
      <c r="NGX134" s="545"/>
      <c r="NGY134" s="545"/>
      <c r="NGZ134" s="545"/>
      <c r="NHA134" s="545"/>
      <c r="NHB134" s="545"/>
      <c r="NHC134" s="545"/>
      <c r="NHD134" s="545"/>
      <c r="NHE134" s="545"/>
      <c r="NHF134" s="545"/>
      <c r="NHG134" s="545"/>
      <c r="NHH134" s="545"/>
      <c r="NHI134" s="545"/>
      <c r="NHJ134" s="545"/>
      <c r="NHK134" s="545"/>
      <c r="NHL134" s="545"/>
      <c r="NHM134" s="545"/>
      <c r="NHN134" s="545"/>
      <c r="NHO134" s="545"/>
      <c r="NHP134" s="545"/>
      <c r="NHQ134" s="545"/>
      <c r="NHR134" s="545"/>
      <c r="NHS134" s="545"/>
      <c r="NHT134" s="545"/>
      <c r="NHU134" s="545"/>
      <c r="NHV134" s="545"/>
      <c r="NHW134" s="545"/>
      <c r="NHX134" s="545"/>
      <c r="NHY134" s="545"/>
      <c r="NHZ134" s="545"/>
      <c r="NIA134" s="545"/>
      <c r="NIB134" s="545"/>
      <c r="NIC134" s="545"/>
      <c r="NID134" s="545"/>
      <c r="NIE134" s="545"/>
      <c r="NIF134" s="545"/>
      <c r="NIG134" s="545"/>
      <c r="NIH134" s="545"/>
      <c r="NII134" s="545"/>
      <c r="NIJ134" s="545"/>
      <c r="NIK134" s="545"/>
      <c r="NIL134" s="545"/>
      <c r="NIM134" s="545"/>
      <c r="NIN134" s="545"/>
      <c r="NIO134" s="545"/>
      <c r="NIP134" s="545"/>
      <c r="NIQ134" s="545"/>
      <c r="NIR134" s="545"/>
      <c r="NIS134" s="545"/>
      <c r="NIT134" s="545"/>
      <c r="NIU134" s="545"/>
      <c r="NIV134" s="545"/>
      <c r="NIW134" s="545"/>
      <c r="NIX134" s="545"/>
      <c r="NIY134" s="545"/>
      <c r="NIZ134" s="545"/>
      <c r="NJA134" s="545"/>
      <c r="NJB134" s="545"/>
      <c r="NJC134" s="545"/>
      <c r="NJD134" s="545"/>
      <c r="NJE134" s="545"/>
      <c r="NJF134" s="545"/>
      <c r="NJG134" s="545"/>
      <c r="NJH134" s="545"/>
      <c r="NJI134" s="545"/>
      <c r="NJJ134" s="545"/>
      <c r="NJK134" s="545"/>
      <c r="NJL134" s="545"/>
      <c r="NJM134" s="545"/>
      <c r="NJN134" s="545"/>
      <c r="NJO134" s="545"/>
      <c r="NJP134" s="545"/>
      <c r="NJQ134" s="545"/>
      <c r="NJR134" s="545"/>
      <c r="NJS134" s="545"/>
      <c r="NJT134" s="545"/>
      <c r="NJU134" s="545"/>
      <c r="NJV134" s="545"/>
      <c r="NJW134" s="545"/>
      <c r="NJX134" s="545"/>
      <c r="NJY134" s="545"/>
      <c r="NJZ134" s="545"/>
      <c r="NKA134" s="545"/>
      <c r="NKB134" s="545"/>
      <c r="NKC134" s="545"/>
      <c r="NKD134" s="545"/>
      <c r="NKE134" s="545"/>
      <c r="NKF134" s="545"/>
      <c r="NKG134" s="545"/>
      <c r="NKH134" s="545"/>
      <c r="NKI134" s="545"/>
      <c r="NKJ134" s="545"/>
      <c r="NKK134" s="545"/>
      <c r="NKL134" s="545"/>
      <c r="NKM134" s="545"/>
      <c r="NKN134" s="545"/>
      <c r="NKO134" s="545"/>
      <c r="NKP134" s="545"/>
      <c r="NKQ134" s="545"/>
      <c r="NKR134" s="545"/>
      <c r="NKS134" s="545"/>
      <c r="NKT134" s="545"/>
      <c r="NKU134" s="545"/>
      <c r="NKV134" s="545"/>
      <c r="NKW134" s="545"/>
      <c r="NKX134" s="545"/>
      <c r="NKY134" s="545"/>
      <c r="NKZ134" s="545"/>
      <c r="NLA134" s="545"/>
      <c r="NLB134" s="545"/>
      <c r="NLC134" s="545"/>
      <c r="NLD134" s="545"/>
      <c r="NLE134" s="545"/>
      <c r="NLF134" s="545"/>
      <c r="NLG134" s="545"/>
      <c r="NLH134" s="545"/>
      <c r="NLI134" s="545"/>
      <c r="NLJ134" s="545"/>
      <c r="NLK134" s="545"/>
      <c r="NLL134" s="545"/>
      <c r="NLM134" s="545"/>
      <c r="NLN134" s="545"/>
      <c r="NLO134" s="545"/>
      <c r="NLP134" s="545"/>
      <c r="NLQ134" s="545"/>
      <c r="NLR134" s="545"/>
      <c r="NLS134" s="545"/>
      <c r="NLT134" s="545"/>
      <c r="NLU134" s="545"/>
      <c r="NLV134" s="545"/>
      <c r="NLW134" s="545"/>
      <c r="NLX134" s="545"/>
      <c r="NLY134" s="545"/>
      <c r="NLZ134" s="545"/>
      <c r="NMA134" s="545"/>
      <c r="NMB134" s="545"/>
      <c r="NMC134" s="545"/>
      <c r="NMD134" s="545"/>
      <c r="NME134" s="545"/>
      <c r="NMF134" s="545"/>
      <c r="NMG134" s="545"/>
      <c r="NMH134" s="545"/>
      <c r="NMI134" s="545"/>
      <c r="NMJ134" s="545"/>
      <c r="NMK134" s="545"/>
      <c r="NML134" s="545"/>
      <c r="NMM134" s="545"/>
      <c r="NMN134" s="545"/>
      <c r="NMO134" s="545"/>
      <c r="NMP134" s="545"/>
      <c r="NMQ134" s="545"/>
      <c r="NMR134" s="545"/>
      <c r="NMS134" s="545"/>
      <c r="NMT134" s="545"/>
      <c r="NMU134" s="545"/>
      <c r="NMV134" s="545"/>
      <c r="NMW134" s="545"/>
      <c r="NMX134" s="545"/>
      <c r="NMY134" s="545"/>
      <c r="NMZ134" s="545"/>
      <c r="NNA134" s="545"/>
      <c r="NNB134" s="545"/>
      <c r="NNC134" s="545"/>
      <c r="NND134" s="545"/>
      <c r="NNE134" s="545"/>
      <c r="NNF134" s="545"/>
      <c r="NNG134" s="545"/>
      <c r="NNH134" s="545"/>
      <c r="NNI134" s="545"/>
      <c r="NNJ134" s="545"/>
      <c r="NNK134" s="545"/>
      <c r="NNL134" s="545"/>
      <c r="NNM134" s="545"/>
      <c r="NNN134" s="545"/>
      <c r="NNO134" s="545"/>
      <c r="NNP134" s="545"/>
      <c r="NNQ134" s="545"/>
      <c r="NNR134" s="545"/>
      <c r="NNS134" s="545"/>
      <c r="NNT134" s="545"/>
      <c r="NNU134" s="545"/>
      <c r="NNV134" s="545"/>
      <c r="NNW134" s="545"/>
      <c r="NNX134" s="545"/>
      <c r="NNY134" s="545"/>
      <c r="NNZ134" s="545"/>
      <c r="NOA134" s="545"/>
      <c r="NOB134" s="545"/>
      <c r="NOC134" s="545"/>
      <c r="NOD134" s="545"/>
      <c r="NOE134" s="545"/>
      <c r="NOF134" s="545"/>
      <c r="NOG134" s="545"/>
      <c r="NOH134" s="545"/>
      <c r="NOI134" s="545"/>
      <c r="NOJ134" s="545"/>
      <c r="NOK134" s="545"/>
      <c r="NOL134" s="545"/>
      <c r="NOM134" s="545"/>
      <c r="NON134" s="545"/>
      <c r="NOO134" s="545"/>
      <c r="NOP134" s="545"/>
      <c r="NOQ134" s="545"/>
      <c r="NOR134" s="545"/>
      <c r="NOS134" s="545"/>
      <c r="NOT134" s="545"/>
      <c r="NOU134" s="545"/>
      <c r="NOV134" s="545"/>
      <c r="NOW134" s="545"/>
      <c r="NOX134" s="545"/>
      <c r="NOY134" s="545"/>
      <c r="NOZ134" s="545"/>
      <c r="NPA134" s="545"/>
      <c r="NPB134" s="545"/>
      <c r="NPC134" s="545"/>
      <c r="NPD134" s="545"/>
      <c r="NPE134" s="545"/>
      <c r="NPF134" s="545"/>
      <c r="NPG134" s="545"/>
      <c r="NPH134" s="545"/>
      <c r="NPI134" s="545"/>
      <c r="NPJ134" s="545"/>
      <c r="NPK134" s="545"/>
      <c r="NPL134" s="545"/>
      <c r="NPM134" s="545"/>
      <c r="NPN134" s="545"/>
      <c r="NPO134" s="545"/>
      <c r="NPP134" s="545"/>
      <c r="NPQ134" s="545"/>
      <c r="NPR134" s="545"/>
      <c r="NPS134" s="545"/>
      <c r="NPT134" s="545"/>
      <c r="NPU134" s="545"/>
      <c r="NPV134" s="545"/>
      <c r="NPW134" s="545"/>
      <c r="NPX134" s="545"/>
      <c r="NPY134" s="545"/>
      <c r="NPZ134" s="545"/>
      <c r="NQA134" s="545"/>
      <c r="NQB134" s="545"/>
      <c r="NQC134" s="545"/>
      <c r="NQD134" s="545"/>
      <c r="NQE134" s="545"/>
      <c r="NQF134" s="545"/>
      <c r="NQG134" s="545"/>
      <c r="NQH134" s="545"/>
      <c r="NQI134" s="545"/>
      <c r="NQJ134" s="545"/>
      <c r="NQK134" s="545"/>
      <c r="NQL134" s="545"/>
      <c r="NQM134" s="545"/>
      <c r="NQN134" s="545"/>
      <c r="NQO134" s="545"/>
      <c r="NQP134" s="545"/>
      <c r="NQQ134" s="545"/>
      <c r="NQR134" s="545"/>
      <c r="NQS134" s="545"/>
      <c r="NQT134" s="545"/>
      <c r="NQU134" s="545"/>
      <c r="NQV134" s="545"/>
      <c r="NQW134" s="545"/>
      <c r="NQX134" s="545"/>
      <c r="NQY134" s="545"/>
      <c r="NQZ134" s="545"/>
      <c r="NRA134" s="545"/>
      <c r="NRB134" s="545"/>
      <c r="NRC134" s="545"/>
      <c r="NRD134" s="545"/>
      <c r="NRE134" s="545"/>
      <c r="NRF134" s="545"/>
      <c r="NRG134" s="545"/>
      <c r="NRH134" s="545"/>
      <c r="NRI134" s="545"/>
      <c r="NRJ134" s="545"/>
      <c r="NRK134" s="545"/>
      <c r="NRL134" s="545"/>
      <c r="NRM134" s="545"/>
      <c r="NRN134" s="545"/>
      <c r="NRO134" s="545"/>
      <c r="NRP134" s="545"/>
      <c r="NRQ134" s="545"/>
      <c r="NRR134" s="545"/>
      <c r="NRS134" s="545"/>
      <c r="NRT134" s="545"/>
      <c r="NRU134" s="545"/>
      <c r="NRV134" s="545"/>
      <c r="NRW134" s="545"/>
      <c r="NRX134" s="545"/>
      <c r="NRY134" s="545"/>
      <c r="NRZ134" s="545"/>
      <c r="NSA134" s="545"/>
      <c r="NSB134" s="545"/>
      <c r="NSC134" s="545"/>
      <c r="NSD134" s="545"/>
      <c r="NSE134" s="545"/>
      <c r="NSF134" s="545"/>
      <c r="NSG134" s="545"/>
      <c r="NSH134" s="545"/>
      <c r="NSI134" s="545"/>
      <c r="NSJ134" s="545"/>
      <c r="NSK134" s="545"/>
      <c r="NSL134" s="545"/>
      <c r="NSM134" s="545"/>
      <c r="NSN134" s="545"/>
      <c r="NSO134" s="545"/>
      <c r="NSP134" s="545"/>
      <c r="NSQ134" s="545"/>
      <c r="NSR134" s="545"/>
      <c r="NSS134" s="545"/>
      <c r="NST134" s="545"/>
      <c r="NSU134" s="545"/>
      <c r="NSV134" s="545"/>
      <c r="NSW134" s="545"/>
      <c r="NSX134" s="545"/>
      <c r="NSY134" s="545"/>
      <c r="NSZ134" s="545"/>
      <c r="NTA134" s="545"/>
      <c r="NTB134" s="545"/>
      <c r="NTC134" s="545"/>
      <c r="NTD134" s="545"/>
      <c r="NTE134" s="545"/>
      <c r="NTF134" s="545"/>
      <c r="NTG134" s="545"/>
      <c r="NTH134" s="545"/>
      <c r="NTI134" s="545"/>
      <c r="NTJ134" s="545"/>
      <c r="NTK134" s="545"/>
      <c r="NTL134" s="545"/>
      <c r="NTM134" s="545"/>
      <c r="NTN134" s="545"/>
      <c r="NTO134" s="545"/>
      <c r="NTP134" s="545"/>
      <c r="NTQ134" s="545"/>
      <c r="NTR134" s="545"/>
      <c r="NTS134" s="545"/>
      <c r="NTT134" s="545"/>
      <c r="NTU134" s="545"/>
      <c r="NTV134" s="545"/>
      <c r="NTW134" s="545"/>
      <c r="NTX134" s="545"/>
      <c r="NTY134" s="545"/>
      <c r="NTZ134" s="545"/>
      <c r="NUA134" s="545"/>
      <c r="NUB134" s="545"/>
      <c r="NUC134" s="545"/>
      <c r="NUD134" s="545"/>
      <c r="NUE134" s="545"/>
      <c r="NUF134" s="545"/>
      <c r="NUG134" s="545"/>
      <c r="NUH134" s="545"/>
      <c r="NUI134" s="545"/>
      <c r="NUJ134" s="545"/>
      <c r="NUK134" s="545"/>
      <c r="NUL134" s="545"/>
      <c r="NUM134" s="545"/>
      <c r="NUN134" s="545"/>
      <c r="NUO134" s="545"/>
      <c r="NUP134" s="545"/>
      <c r="NUQ134" s="545"/>
      <c r="NUR134" s="545"/>
      <c r="NUS134" s="545"/>
      <c r="NUT134" s="545"/>
      <c r="NUU134" s="545"/>
      <c r="NUV134" s="545"/>
      <c r="NUW134" s="545"/>
      <c r="NUX134" s="545"/>
      <c r="NUY134" s="545"/>
      <c r="NUZ134" s="545"/>
      <c r="NVA134" s="545"/>
      <c r="NVB134" s="545"/>
      <c r="NVC134" s="545"/>
      <c r="NVD134" s="545"/>
      <c r="NVE134" s="545"/>
      <c r="NVF134" s="545"/>
      <c r="NVG134" s="545"/>
      <c r="NVH134" s="545"/>
      <c r="NVI134" s="545"/>
      <c r="NVJ134" s="545"/>
      <c r="NVK134" s="545"/>
      <c r="NVL134" s="545"/>
      <c r="NVM134" s="545"/>
      <c r="NVN134" s="545"/>
      <c r="NVO134" s="545"/>
      <c r="NVP134" s="545"/>
      <c r="NVQ134" s="545"/>
      <c r="NVR134" s="545"/>
      <c r="NVS134" s="545"/>
      <c r="NVT134" s="545"/>
      <c r="NVU134" s="545"/>
      <c r="NVV134" s="545"/>
      <c r="NVW134" s="545"/>
      <c r="NVX134" s="545"/>
      <c r="NVY134" s="545"/>
      <c r="NVZ134" s="545"/>
      <c r="NWA134" s="545"/>
      <c r="NWB134" s="545"/>
      <c r="NWC134" s="545"/>
      <c r="NWD134" s="545"/>
      <c r="NWE134" s="545"/>
      <c r="NWF134" s="545"/>
      <c r="NWG134" s="545"/>
      <c r="NWH134" s="545"/>
      <c r="NWI134" s="545"/>
      <c r="NWJ134" s="545"/>
      <c r="NWK134" s="545"/>
      <c r="NWL134" s="545"/>
      <c r="NWM134" s="545"/>
      <c r="NWN134" s="545"/>
      <c r="NWO134" s="545"/>
      <c r="NWP134" s="545"/>
      <c r="NWQ134" s="545"/>
      <c r="NWR134" s="545"/>
      <c r="NWS134" s="545"/>
      <c r="NWT134" s="545"/>
      <c r="NWU134" s="545"/>
      <c r="NWV134" s="545"/>
      <c r="NWW134" s="545"/>
      <c r="NWX134" s="545"/>
      <c r="NWY134" s="545"/>
      <c r="NWZ134" s="545"/>
      <c r="NXA134" s="545"/>
      <c r="NXB134" s="545"/>
      <c r="NXC134" s="545"/>
      <c r="NXD134" s="545"/>
      <c r="NXE134" s="545"/>
      <c r="NXF134" s="545"/>
      <c r="NXG134" s="545"/>
      <c r="NXH134" s="545"/>
      <c r="NXI134" s="545"/>
      <c r="NXJ134" s="545"/>
      <c r="NXK134" s="545"/>
      <c r="NXL134" s="545"/>
      <c r="NXM134" s="545"/>
      <c r="NXN134" s="545"/>
      <c r="NXO134" s="545"/>
      <c r="NXP134" s="545"/>
      <c r="NXQ134" s="545"/>
      <c r="NXR134" s="545"/>
      <c r="NXS134" s="545"/>
      <c r="NXT134" s="545"/>
      <c r="NXU134" s="545"/>
      <c r="NXV134" s="545"/>
      <c r="NXW134" s="545"/>
      <c r="NXX134" s="545"/>
      <c r="NXY134" s="545"/>
      <c r="NXZ134" s="545"/>
      <c r="NYA134" s="545"/>
      <c r="NYB134" s="545"/>
      <c r="NYC134" s="545"/>
      <c r="NYD134" s="545"/>
      <c r="NYE134" s="545"/>
      <c r="NYF134" s="545"/>
      <c r="NYG134" s="545"/>
      <c r="NYH134" s="545"/>
      <c r="NYI134" s="545"/>
      <c r="NYJ134" s="545"/>
      <c r="NYK134" s="545"/>
      <c r="NYL134" s="545"/>
      <c r="NYM134" s="545"/>
      <c r="NYN134" s="545"/>
      <c r="NYO134" s="545"/>
      <c r="NYP134" s="545"/>
      <c r="NYQ134" s="545"/>
      <c r="NYR134" s="545"/>
      <c r="NYS134" s="545"/>
      <c r="NYT134" s="545"/>
      <c r="NYU134" s="545"/>
      <c r="NYV134" s="545"/>
      <c r="NYW134" s="545"/>
      <c r="NYX134" s="545"/>
      <c r="NYY134" s="545"/>
      <c r="NYZ134" s="545"/>
      <c r="NZA134" s="545"/>
      <c r="NZB134" s="545"/>
      <c r="NZC134" s="545"/>
      <c r="NZD134" s="545"/>
      <c r="NZE134" s="545"/>
      <c r="NZF134" s="545"/>
      <c r="NZG134" s="545"/>
      <c r="NZH134" s="545"/>
      <c r="NZI134" s="545"/>
      <c r="NZJ134" s="545"/>
      <c r="NZK134" s="545"/>
      <c r="NZL134" s="545"/>
      <c r="NZM134" s="545"/>
      <c r="NZN134" s="545"/>
      <c r="NZO134" s="545"/>
      <c r="NZP134" s="545"/>
      <c r="NZQ134" s="545"/>
      <c r="NZR134" s="545"/>
      <c r="NZS134" s="545"/>
      <c r="NZT134" s="545"/>
      <c r="NZU134" s="545"/>
      <c r="NZV134" s="545"/>
      <c r="NZW134" s="545"/>
      <c r="NZX134" s="545"/>
      <c r="NZY134" s="545"/>
      <c r="NZZ134" s="545"/>
      <c r="OAA134" s="545"/>
      <c r="OAB134" s="545"/>
      <c r="OAC134" s="545"/>
      <c r="OAD134" s="545"/>
      <c r="OAE134" s="545"/>
      <c r="OAF134" s="545"/>
      <c r="OAG134" s="545"/>
      <c r="OAH134" s="545"/>
      <c r="OAI134" s="545"/>
      <c r="OAJ134" s="545"/>
      <c r="OAK134" s="545"/>
      <c r="OAL134" s="545"/>
      <c r="OAM134" s="545"/>
      <c r="OAN134" s="545"/>
      <c r="OAO134" s="545"/>
      <c r="OAP134" s="545"/>
      <c r="OAQ134" s="545"/>
      <c r="OAR134" s="545"/>
      <c r="OAS134" s="545"/>
      <c r="OAT134" s="545"/>
      <c r="OAU134" s="545"/>
      <c r="OAV134" s="545"/>
      <c r="OAW134" s="545"/>
      <c r="OAX134" s="545"/>
      <c r="OAY134" s="545"/>
      <c r="OAZ134" s="545"/>
      <c r="OBA134" s="545"/>
      <c r="OBB134" s="545"/>
      <c r="OBC134" s="545"/>
      <c r="OBD134" s="545"/>
      <c r="OBE134" s="545"/>
      <c r="OBF134" s="545"/>
      <c r="OBG134" s="545"/>
      <c r="OBH134" s="545"/>
      <c r="OBI134" s="545"/>
      <c r="OBJ134" s="545"/>
      <c r="OBK134" s="545"/>
      <c r="OBL134" s="545"/>
      <c r="OBM134" s="545"/>
      <c r="OBN134" s="545"/>
      <c r="OBO134" s="545"/>
      <c r="OBP134" s="545"/>
      <c r="OBQ134" s="545"/>
      <c r="OBR134" s="545"/>
      <c r="OBS134" s="545"/>
      <c r="OBT134" s="545"/>
      <c r="OBU134" s="545"/>
      <c r="OBV134" s="545"/>
      <c r="OBW134" s="545"/>
      <c r="OBX134" s="545"/>
      <c r="OBY134" s="545"/>
      <c r="OBZ134" s="545"/>
      <c r="OCA134" s="545"/>
      <c r="OCB134" s="545"/>
      <c r="OCC134" s="545"/>
      <c r="OCD134" s="545"/>
      <c r="OCE134" s="545"/>
      <c r="OCF134" s="545"/>
      <c r="OCG134" s="545"/>
      <c r="OCH134" s="545"/>
      <c r="OCI134" s="545"/>
      <c r="OCJ134" s="545"/>
      <c r="OCK134" s="545"/>
      <c r="OCL134" s="545"/>
      <c r="OCM134" s="545"/>
      <c r="OCN134" s="545"/>
      <c r="OCO134" s="545"/>
      <c r="OCP134" s="545"/>
      <c r="OCQ134" s="545"/>
      <c r="OCR134" s="545"/>
      <c r="OCS134" s="545"/>
      <c r="OCT134" s="545"/>
      <c r="OCU134" s="545"/>
      <c r="OCV134" s="545"/>
      <c r="OCW134" s="545"/>
      <c r="OCX134" s="545"/>
      <c r="OCY134" s="545"/>
      <c r="OCZ134" s="545"/>
      <c r="ODA134" s="545"/>
      <c r="ODB134" s="545"/>
      <c r="ODC134" s="545"/>
      <c r="ODD134" s="545"/>
      <c r="ODE134" s="545"/>
      <c r="ODF134" s="545"/>
      <c r="ODG134" s="545"/>
      <c r="ODH134" s="545"/>
      <c r="ODI134" s="545"/>
      <c r="ODJ134" s="545"/>
      <c r="ODK134" s="545"/>
      <c r="ODL134" s="545"/>
      <c r="ODM134" s="545"/>
      <c r="ODN134" s="545"/>
      <c r="ODO134" s="545"/>
      <c r="ODP134" s="545"/>
      <c r="ODQ134" s="545"/>
      <c r="ODR134" s="545"/>
      <c r="ODS134" s="545"/>
      <c r="ODT134" s="545"/>
      <c r="ODU134" s="545"/>
      <c r="ODV134" s="545"/>
      <c r="ODW134" s="545"/>
      <c r="ODX134" s="545"/>
      <c r="ODY134" s="545"/>
      <c r="ODZ134" s="545"/>
      <c r="OEA134" s="545"/>
      <c r="OEB134" s="545"/>
      <c r="OEC134" s="545"/>
      <c r="OED134" s="545"/>
      <c r="OEE134" s="545"/>
      <c r="OEF134" s="545"/>
      <c r="OEG134" s="545"/>
      <c r="OEH134" s="545"/>
      <c r="OEI134" s="545"/>
      <c r="OEJ134" s="545"/>
      <c r="OEK134" s="545"/>
      <c r="OEL134" s="545"/>
      <c r="OEM134" s="545"/>
      <c r="OEN134" s="545"/>
      <c r="OEO134" s="545"/>
      <c r="OEP134" s="545"/>
      <c r="OEQ134" s="545"/>
      <c r="OER134" s="545"/>
      <c r="OES134" s="545"/>
      <c r="OET134" s="545"/>
      <c r="OEU134" s="545"/>
      <c r="OEV134" s="545"/>
      <c r="OEW134" s="545"/>
      <c r="OEX134" s="545"/>
      <c r="OEY134" s="545"/>
      <c r="OEZ134" s="545"/>
      <c r="OFA134" s="545"/>
      <c r="OFB134" s="545"/>
      <c r="OFC134" s="545"/>
      <c r="OFD134" s="545"/>
      <c r="OFE134" s="545"/>
      <c r="OFF134" s="545"/>
      <c r="OFG134" s="545"/>
      <c r="OFH134" s="545"/>
      <c r="OFI134" s="545"/>
      <c r="OFJ134" s="545"/>
      <c r="OFK134" s="545"/>
      <c r="OFL134" s="545"/>
      <c r="OFM134" s="545"/>
      <c r="OFN134" s="545"/>
      <c r="OFO134" s="545"/>
      <c r="OFP134" s="545"/>
      <c r="OFQ134" s="545"/>
      <c r="OFR134" s="545"/>
      <c r="OFS134" s="545"/>
      <c r="OFT134" s="545"/>
      <c r="OFU134" s="545"/>
      <c r="OFV134" s="545"/>
      <c r="OFW134" s="545"/>
      <c r="OFX134" s="545"/>
      <c r="OFY134" s="545"/>
      <c r="OFZ134" s="545"/>
      <c r="OGA134" s="545"/>
      <c r="OGB134" s="545"/>
      <c r="OGC134" s="545"/>
      <c r="OGD134" s="545"/>
      <c r="OGE134" s="545"/>
      <c r="OGF134" s="545"/>
      <c r="OGG134" s="545"/>
      <c r="OGH134" s="545"/>
      <c r="OGI134" s="545"/>
      <c r="OGJ134" s="545"/>
      <c r="OGK134" s="545"/>
      <c r="OGL134" s="545"/>
      <c r="OGM134" s="545"/>
      <c r="OGN134" s="545"/>
      <c r="OGO134" s="545"/>
      <c r="OGP134" s="545"/>
      <c r="OGQ134" s="545"/>
      <c r="OGR134" s="545"/>
      <c r="OGS134" s="545"/>
      <c r="OGT134" s="545"/>
      <c r="OGU134" s="545"/>
      <c r="OGV134" s="545"/>
      <c r="OGW134" s="545"/>
      <c r="OGX134" s="545"/>
      <c r="OGY134" s="545"/>
      <c r="OGZ134" s="545"/>
      <c r="OHA134" s="545"/>
      <c r="OHB134" s="545"/>
      <c r="OHC134" s="545"/>
      <c r="OHD134" s="545"/>
      <c r="OHE134" s="545"/>
      <c r="OHF134" s="545"/>
      <c r="OHG134" s="545"/>
      <c r="OHH134" s="545"/>
      <c r="OHI134" s="545"/>
      <c r="OHJ134" s="545"/>
      <c r="OHK134" s="545"/>
      <c r="OHL134" s="545"/>
      <c r="OHM134" s="545"/>
      <c r="OHN134" s="545"/>
      <c r="OHO134" s="545"/>
      <c r="OHP134" s="545"/>
      <c r="OHQ134" s="545"/>
      <c r="OHR134" s="545"/>
      <c r="OHS134" s="545"/>
      <c r="OHT134" s="545"/>
      <c r="OHU134" s="545"/>
      <c r="OHV134" s="545"/>
      <c r="OHW134" s="545"/>
      <c r="OHX134" s="545"/>
      <c r="OHY134" s="545"/>
      <c r="OHZ134" s="545"/>
      <c r="OIA134" s="545"/>
      <c r="OIB134" s="545"/>
      <c r="OIC134" s="545"/>
      <c r="OID134" s="545"/>
      <c r="OIE134" s="545"/>
      <c r="OIF134" s="545"/>
      <c r="OIG134" s="545"/>
      <c r="OIH134" s="545"/>
      <c r="OII134" s="545"/>
      <c r="OIJ134" s="545"/>
      <c r="OIK134" s="545"/>
      <c r="OIL134" s="545"/>
      <c r="OIM134" s="545"/>
      <c r="OIN134" s="545"/>
      <c r="OIO134" s="545"/>
      <c r="OIP134" s="545"/>
      <c r="OIQ134" s="545"/>
      <c r="OIR134" s="545"/>
      <c r="OIS134" s="545"/>
      <c r="OIT134" s="545"/>
      <c r="OIU134" s="545"/>
      <c r="OIV134" s="545"/>
      <c r="OIW134" s="545"/>
      <c r="OIX134" s="545"/>
      <c r="OIY134" s="545"/>
      <c r="OIZ134" s="545"/>
      <c r="OJA134" s="545"/>
      <c r="OJB134" s="545"/>
      <c r="OJC134" s="545"/>
      <c r="OJD134" s="545"/>
      <c r="OJE134" s="545"/>
      <c r="OJF134" s="545"/>
      <c r="OJG134" s="545"/>
      <c r="OJH134" s="545"/>
      <c r="OJI134" s="545"/>
      <c r="OJJ134" s="545"/>
      <c r="OJK134" s="545"/>
      <c r="OJL134" s="545"/>
      <c r="OJM134" s="545"/>
      <c r="OJN134" s="545"/>
      <c r="OJO134" s="545"/>
      <c r="OJP134" s="545"/>
      <c r="OJQ134" s="545"/>
      <c r="OJR134" s="545"/>
      <c r="OJS134" s="545"/>
      <c r="OJT134" s="545"/>
      <c r="OJU134" s="545"/>
      <c r="OJV134" s="545"/>
      <c r="OJW134" s="545"/>
      <c r="OJX134" s="545"/>
      <c r="OJY134" s="545"/>
      <c r="OJZ134" s="545"/>
      <c r="OKA134" s="545"/>
      <c r="OKB134" s="545"/>
      <c r="OKC134" s="545"/>
      <c r="OKD134" s="545"/>
      <c r="OKE134" s="545"/>
      <c r="OKF134" s="545"/>
      <c r="OKG134" s="545"/>
      <c r="OKH134" s="545"/>
      <c r="OKI134" s="545"/>
      <c r="OKJ134" s="545"/>
      <c r="OKK134" s="545"/>
      <c r="OKL134" s="545"/>
      <c r="OKM134" s="545"/>
      <c r="OKN134" s="545"/>
      <c r="OKO134" s="545"/>
      <c r="OKP134" s="545"/>
      <c r="OKQ134" s="545"/>
      <c r="OKR134" s="545"/>
      <c r="OKS134" s="545"/>
      <c r="OKT134" s="545"/>
      <c r="OKU134" s="545"/>
      <c r="OKV134" s="545"/>
      <c r="OKW134" s="545"/>
      <c r="OKX134" s="545"/>
      <c r="OKY134" s="545"/>
      <c r="OKZ134" s="545"/>
      <c r="OLA134" s="545"/>
      <c r="OLB134" s="545"/>
      <c r="OLC134" s="545"/>
      <c r="OLD134" s="545"/>
      <c r="OLE134" s="545"/>
      <c r="OLF134" s="545"/>
      <c r="OLG134" s="545"/>
      <c r="OLH134" s="545"/>
      <c r="OLI134" s="545"/>
      <c r="OLJ134" s="545"/>
      <c r="OLK134" s="545"/>
      <c r="OLL134" s="545"/>
      <c r="OLM134" s="545"/>
      <c r="OLN134" s="545"/>
      <c r="OLO134" s="545"/>
      <c r="OLP134" s="545"/>
      <c r="OLQ134" s="545"/>
      <c r="OLR134" s="545"/>
      <c r="OLS134" s="545"/>
      <c r="OLT134" s="545"/>
      <c r="OLU134" s="545"/>
      <c r="OLV134" s="545"/>
      <c r="OLW134" s="545"/>
      <c r="OLX134" s="545"/>
      <c r="OLY134" s="545"/>
      <c r="OLZ134" s="545"/>
      <c r="OMA134" s="545"/>
      <c r="OMB134" s="545"/>
      <c r="OMC134" s="545"/>
      <c r="OMD134" s="545"/>
      <c r="OME134" s="545"/>
      <c r="OMF134" s="545"/>
      <c r="OMG134" s="545"/>
      <c r="OMH134" s="545"/>
      <c r="OMI134" s="545"/>
      <c r="OMJ134" s="545"/>
      <c r="OMK134" s="545"/>
      <c r="OML134" s="545"/>
      <c r="OMM134" s="545"/>
      <c r="OMN134" s="545"/>
      <c r="OMO134" s="545"/>
      <c r="OMP134" s="545"/>
      <c r="OMQ134" s="545"/>
      <c r="OMR134" s="545"/>
      <c r="OMS134" s="545"/>
      <c r="OMT134" s="545"/>
      <c r="OMU134" s="545"/>
      <c r="OMV134" s="545"/>
      <c r="OMW134" s="545"/>
      <c r="OMX134" s="545"/>
      <c r="OMY134" s="545"/>
      <c r="OMZ134" s="545"/>
      <c r="ONA134" s="545"/>
      <c r="ONB134" s="545"/>
      <c r="ONC134" s="545"/>
      <c r="OND134" s="545"/>
      <c r="ONE134" s="545"/>
      <c r="ONF134" s="545"/>
      <c r="ONG134" s="545"/>
      <c r="ONH134" s="545"/>
      <c r="ONI134" s="545"/>
      <c r="ONJ134" s="545"/>
      <c r="ONK134" s="545"/>
      <c r="ONL134" s="545"/>
      <c r="ONM134" s="545"/>
      <c r="ONN134" s="545"/>
      <c r="ONO134" s="545"/>
      <c r="ONP134" s="545"/>
      <c r="ONQ134" s="545"/>
      <c r="ONR134" s="545"/>
      <c r="ONS134" s="545"/>
      <c r="ONT134" s="545"/>
      <c r="ONU134" s="545"/>
      <c r="ONV134" s="545"/>
      <c r="ONW134" s="545"/>
      <c r="ONX134" s="545"/>
      <c r="ONY134" s="545"/>
      <c r="ONZ134" s="545"/>
      <c r="OOA134" s="545"/>
      <c r="OOB134" s="545"/>
      <c r="OOC134" s="545"/>
      <c r="OOD134" s="545"/>
      <c r="OOE134" s="545"/>
      <c r="OOF134" s="545"/>
      <c r="OOG134" s="545"/>
      <c r="OOH134" s="545"/>
      <c r="OOI134" s="545"/>
      <c r="OOJ134" s="545"/>
      <c r="OOK134" s="545"/>
      <c r="OOL134" s="545"/>
      <c r="OOM134" s="545"/>
      <c r="OON134" s="545"/>
      <c r="OOO134" s="545"/>
      <c r="OOP134" s="545"/>
      <c r="OOQ134" s="545"/>
      <c r="OOR134" s="545"/>
      <c r="OOS134" s="545"/>
      <c r="OOT134" s="545"/>
      <c r="OOU134" s="545"/>
      <c r="OOV134" s="545"/>
      <c r="OOW134" s="545"/>
      <c r="OOX134" s="545"/>
      <c r="OOY134" s="545"/>
      <c r="OOZ134" s="545"/>
      <c r="OPA134" s="545"/>
      <c r="OPB134" s="545"/>
      <c r="OPC134" s="545"/>
      <c r="OPD134" s="545"/>
      <c r="OPE134" s="545"/>
      <c r="OPF134" s="545"/>
      <c r="OPG134" s="545"/>
      <c r="OPH134" s="545"/>
      <c r="OPI134" s="545"/>
      <c r="OPJ134" s="545"/>
      <c r="OPK134" s="545"/>
      <c r="OPL134" s="545"/>
      <c r="OPM134" s="545"/>
      <c r="OPN134" s="545"/>
      <c r="OPO134" s="545"/>
      <c r="OPP134" s="545"/>
      <c r="OPQ134" s="545"/>
      <c r="OPR134" s="545"/>
      <c r="OPS134" s="545"/>
      <c r="OPT134" s="545"/>
      <c r="OPU134" s="545"/>
      <c r="OPV134" s="545"/>
      <c r="OPW134" s="545"/>
      <c r="OPX134" s="545"/>
      <c r="OPY134" s="545"/>
      <c r="OPZ134" s="545"/>
      <c r="OQA134" s="545"/>
      <c r="OQB134" s="545"/>
      <c r="OQC134" s="545"/>
      <c r="OQD134" s="545"/>
      <c r="OQE134" s="545"/>
      <c r="OQF134" s="545"/>
      <c r="OQG134" s="545"/>
      <c r="OQH134" s="545"/>
      <c r="OQI134" s="545"/>
      <c r="OQJ134" s="545"/>
      <c r="OQK134" s="545"/>
      <c r="OQL134" s="545"/>
      <c r="OQM134" s="545"/>
      <c r="OQN134" s="545"/>
      <c r="OQO134" s="545"/>
      <c r="OQP134" s="545"/>
      <c r="OQQ134" s="545"/>
      <c r="OQR134" s="545"/>
      <c r="OQS134" s="545"/>
      <c r="OQT134" s="545"/>
      <c r="OQU134" s="545"/>
      <c r="OQV134" s="545"/>
      <c r="OQW134" s="545"/>
      <c r="OQX134" s="545"/>
      <c r="OQY134" s="545"/>
      <c r="OQZ134" s="545"/>
      <c r="ORA134" s="545"/>
      <c r="ORB134" s="545"/>
      <c r="ORC134" s="545"/>
      <c r="ORD134" s="545"/>
      <c r="ORE134" s="545"/>
      <c r="ORF134" s="545"/>
      <c r="ORG134" s="545"/>
      <c r="ORH134" s="545"/>
      <c r="ORI134" s="545"/>
      <c r="ORJ134" s="545"/>
      <c r="ORK134" s="545"/>
      <c r="ORL134" s="545"/>
      <c r="ORM134" s="545"/>
      <c r="ORN134" s="545"/>
      <c r="ORO134" s="545"/>
      <c r="ORP134" s="545"/>
      <c r="ORQ134" s="545"/>
      <c r="ORR134" s="545"/>
      <c r="ORS134" s="545"/>
      <c r="ORT134" s="545"/>
      <c r="ORU134" s="545"/>
      <c r="ORV134" s="545"/>
      <c r="ORW134" s="545"/>
      <c r="ORX134" s="545"/>
      <c r="ORY134" s="545"/>
      <c r="ORZ134" s="545"/>
      <c r="OSA134" s="545"/>
      <c r="OSB134" s="545"/>
      <c r="OSC134" s="545"/>
      <c r="OSD134" s="545"/>
      <c r="OSE134" s="545"/>
      <c r="OSF134" s="545"/>
      <c r="OSG134" s="545"/>
      <c r="OSH134" s="545"/>
      <c r="OSI134" s="545"/>
      <c r="OSJ134" s="545"/>
      <c r="OSK134" s="545"/>
      <c r="OSL134" s="545"/>
      <c r="OSM134" s="545"/>
      <c r="OSN134" s="545"/>
      <c r="OSO134" s="545"/>
      <c r="OSP134" s="545"/>
      <c r="OSQ134" s="545"/>
      <c r="OSR134" s="545"/>
      <c r="OSS134" s="545"/>
      <c r="OST134" s="545"/>
      <c r="OSU134" s="545"/>
      <c r="OSV134" s="545"/>
      <c r="OSW134" s="545"/>
      <c r="OSX134" s="545"/>
      <c r="OSY134" s="545"/>
      <c r="OSZ134" s="545"/>
      <c r="OTA134" s="545"/>
      <c r="OTB134" s="545"/>
      <c r="OTC134" s="545"/>
      <c r="OTD134" s="545"/>
      <c r="OTE134" s="545"/>
      <c r="OTF134" s="545"/>
      <c r="OTG134" s="545"/>
      <c r="OTH134" s="545"/>
      <c r="OTI134" s="545"/>
      <c r="OTJ134" s="545"/>
      <c r="OTK134" s="545"/>
      <c r="OTL134" s="545"/>
      <c r="OTM134" s="545"/>
      <c r="OTN134" s="545"/>
      <c r="OTO134" s="545"/>
      <c r="OTP134" s="545"/>
      <c r="OTQ134" s="545"/>
      <c r="OTR134" s="545"/>
      <c r="OTS134" s="545"/>
      <c r="OTT134" s="545"/>
      <c r="OTU134" s="545"/>
      <c r="OTV134" s="545"/>
      <c r="OTW134" s="545"/>
      <c r="OTX134" s="545"/>
      <c r="OTY134" s="545"/>
      <c r="OTZ134" s="545"/>
      <c r="OUA134" s="545"/>
      <c r="OUB134" s="545"/>
      <c r="OUC134" s="545"/>
      <c r="OUD134" s="545"/>
      <c r="OUE134" s="545"/>
      <c r="OUF134" s="545"/>
      <c r="OUG134" s="545"/>
      <c r="OUH134" s="545"/>
      <c r="OUI134" s="545"/>
      <c r="OUJ134" s="545"/>
      <c r="OUK134" s="545"/>
      <c r="OUL134" s="545"/>
      <c r="OUM134" s="545"/>
      <c r="OUN134" s="545"/>
      <c r="OUO134" s="545"/>
      <c r="OUP134" s="545"/>
      <c r="OUQ134" s="545"/>
      <c r="OUR134" s="545"/>
      <c r="OUS134" s="545"/>
      <c r="OUT134" s="545"/>
      <c r="OUU134" s="545"/>
      <c r="OUV134" s="545"/>
      <c r="OUW134" s="545"/>
      <c r="OUX134" s="545"/>
      <c r="OUY134" s="545"/>
      <c r="OUZ134" s="545"/>
      <c r="OVA134" s="545"/>
      <c r="OVB134" s="545"/>
      <c r="OVC134" s="545"/>
      <c r="OVD134" s="545"/>
      <c r="OVE134" s="545"/>
      <c r="OVF134" s="545"/>
      <c r="OVG134" s="545"/>
      <c r="OVH134" s="545"/>
      <c r="OVI134" s="545"/>
      <c r="OVJ134" s="545"/>
      <c r="OVK134" s="545"/>
      <c r="OVL134" s="545"/>
      <c r="OVM134" s="545"/>
      <c r="OVN134" s="545"/>
      <c r="OVO134" s="545"/>
      <c r="OVP134" s="545"/>
      <c r="OVQ134" s="545"/>
      <c r="OVR134" s="545"/>
      <c r="OVS134" s="545"/>
      <c r="OVT134" s="545"/>
      <c r="OVU134" s="545"/>
      <c r="OVV134" s="545"/>
      <c r="OVW134" s="545"/>
      <c r="OVX134" s="545"/>
      <c r="OVY134" s="545"/>
      <c r="OVZ134" s="545"/>
      <c r="OWA134" s="545"/>
      <c r="OWB134" s="545"/>
      <c r="OWC134" s="545"/>
      <c r="OWD134" s="545"/>
      <c r="OWE134" s="545"/>
      <c r="OWF134" s="545"/>
      <c r="OWG134" s="545"/>
      <c r="OWH134" s="545"/>
      <c r="OWI134" s="545"/>
      <c r="OWJ134" s="545"/>
      <c r="OWK134" s="545"/>
      <c r="OWL134" s="545"/>
      <c r="OWM134" s="545"/>
      <c r="OWN134" s="545"/>
      <c r="OWO134" s="545"/>
      <c r="OWP134" s="545"/>
      <c r="OWQ134" s="545"/>
      <c r="OWR134" s="545"/>
      <c r="OWS134" s="545"/>
      <c r="OWT134" s="545"/>
      <c r="OWU134" s="545"/>
      <c r="OWV134" s="545"/>
      <c r="OWW134" s="545"/>
      <c r="OWX134" s="545"/>
      <c r="OWY134" s="545"/>
      <c r="OWZ134" s="545"/>
      <c r="OXA134" s="545"/>
      <c r="OXB134" s="545"/>
      <c r="OXC134" s="545"/>
      <c r="OXD134" s="545"/>
      <c r="OXE134" s="545"/>
      <c r="OXF134" s="545"/>
      <c r="OXG134" s="545"/>
      <c r="OXH134" s="545"/>
      <c r="OXI134" s="545"/>
      <c r="OXJ134" s="545"/>
      <c r="OXK134" s="545"/>
      <c r="OXL134" s="545"/>
      <c r="OXM134" s="545"/>
      <c r="OXN134" s="545"/>
      <c r="OXO134" s="545"/>
      <c r="OXP134" s="545"/>
      <c r="OXQ134" s="545"/>
      <c r="OXR134" s="545"/>
      <c r="OXS134" s="545"/>
      <c r="OXT134" s="545"/>
      <c r="OXU134" s="545"/>
      <c r="OXV134" s="545"/>
      <c r="OXW134" s="545"/>
      <c r="OXX134" s="545"/>
      <c r="OXY134" s="545"/>
      <c r="OXZ134" s="545"/>
      <c r="OYA134" s="545"/>
      <c r="OYB134" s="545"/>
      <c r="OYC134" s="545"/>
      <c r="OYD134" s="545"/>
      <c r="OYE134" s="545"/>
      <c r="OYF134" s="545"/>
      <c r="OYG134" s="545"/>
      <c r="OYH134" s="545"/>
      <c r="OYI134" s="545"/>
      <c r="OYJ134" s="545"/>
      <c r="OYK134" s="545"/>
      <c r="OYL134" s="545"/>
      <c r="OYM134" s="545"/>
      <c r="OYN134" s="545"/>
      <c r="OYO134" s="545"/>
      <c r="OYP134" s="545"/>
      <c r="OYQ134" s="545"/>
      <c r="OYR134" s="545"/>
      <c r="OYS134" s="545"/>
      <c r="OYT134" s="545"/>
      <c r="OYU134" s="545"/>
      <c r="OYV134" s="545"/>
      <c r="OYW134" s="545"/>
      <c r="OYX134" s="545"/>
      <c r="OYY134" s="545"/>
      <c r="OYZ134" s="545"/>
      <c r="OZA134" s="545"/>
      <c r="OZB134" s="545"/>
      <c r="OZC134" s="545"/>
      <c r="OZD134" s="545"/>
      <c r="OZE134" s="545"/>
      <c r="OZF134" s="545"/>
      <c r="OZG134" s="545"/>
      <c r="OZH134" s="545"/>
      <c r="OZI134" s="545"/>
      <c r="OZJ134" s="545"/>
      <c r="OZK134" s="545"/>
      <c r="OZL134" s="545"/>
      <c r="OZM134" s="545"/>
      <c r="OZN134" s="545"/>
      <c r="OZO134" s="545"/>
      <c r="OZP134" s="545"/>
      <c r="OZQ134" s="545"/>
      <c r="OZR134" s="545"/>
      <c r="OZS134" s="545"/>
      <c r="OZT134" s="545"/>
      <c r="OZU134" s="545"/>
      <c r="OZV134" s="545"/>
      <c r="OZW134" s="545"/>
      <c r="OZX134" s="545"/>
      <c r="OZY134" s="545"/>
      <c r="OZZ134" s="545"/>
      <c r="PAA134" s="545"/>
      <c r="PAB134" s="545"/>
      <c r="PAC134" s="545"/>
      <c r="PAD134" s="545"/>
      <c r="PAE134" s="545"/>
      <c r="PAF134" s="545"/>
      <c r="PAG134" s="545"/>
      <c r="PAH134" s="545"/>
      <c r="PAI134" s="545"/>
      <c r="PAJ134" s="545"/>
      <c r="PAK134" s="545"/>
      <c r="PAL134" s="545"/>
      <c r="PAM134" s="545"/>
      <c r="PAN134" s="545"/>
      <c r="PAO134" s="545"/>
      <c r="PAP134" s="545"/>
      <c r="PAQ134" s="545"/>
      <c r="PAR134" s="545"/>
      <c r="PAS134" s="545"/>
      <c r="PAT134" s="545"/>
      <c r="PAU134" s="545"/>
      <c r="PAV134" s="545"/>
      <c r="PAW134" s="545"/>
      <c r="PAX134" s="545"/>
      <c r="PAY134" s="545"/>
      <c r="PAZ134" s="545"/>
      <c r="PBA134" s="545"/>
      <c r="PBB134" s="545"/>
      <c r="PBC134" s="545"/>
      <c r="PBD134" s="545"/>
      <c r="PBE134" s="545"/>
      <c r="PBF134" s="545"/>
      <c r="PBG134" s="545"/>
      <c r="PBH134" s="545"/>
      <c r="PBI134" s="545"/>
      <c r="PBJ134" s="545"/>
      <c r="PBK134" s="545"/>
      <c r="PBL134" s="545"/>
      <c r="PBM134" s="545"/>
      <c r="PBN134" s="545"/>
      <c r="PBO134" s="545"/>
      <c r="PBP134" s="545"/>
      <c r="PBQ134" s="545"/>
      <c r="PBR134" s="545"/>
      <c r="PBS134" s="545"/>
      <c r="PBT134" s="545"/>
      <c r="PBU134" s="545"/>
      <c r="PBV134" s="545"/>
      <c r="PBW134" s="545"/>
      <c r="PBX134" s="545"/>
      <c r="PBY134" s="545"/>
      <c r="PBZ134" s="545"/>
      <c r="PCA134" s="545"/>
      <c r="PCB134" s="545"/>
      <c r="PCC134" s="545"/>
      <c r="PCD134" s="545"/>
      <c r="PCE134" s="545"/>
      <c r="PCF134" s="545"/>
      <c r="PCG134" s="545"/>
      <c r="PCH134" s="545"/>
      <c r="PCI134" s="545"/>
      <c r="PCJ134" s="545"/>
      <c r="PCK134" s="545"/>
      <c r="PCL134" s="545"/>
      <c r="PCM134" s="545"/>
      <c r="PCN134" s="545"/>
      <c r="PCO134" s="545"/>
      <c r="PCP134" s="545"/>
      <c r="PCQ134" s="545"/>
      <c r="PCR134" s="545"/>
      <c r="PCS134" s="545"/>
      <c r="PCT134" s="545"/>
      <c r="PCU134" s="545"/>
      <c r="PCV134" s="545"/>
      <c r="PCW134" s="545"/>
      <c r="PCX134" s="545"/>
      <c r="PCY134" s="545"/>
      <c r="PCZ134" s="545"/>
      <c r="PDA134" s="545"/>
      <c r="PDB134" s="545"/>
      <c r="PDC134" s="545"/>
      <c r="PDD134" s="545"/>
      <c r="PDE134" s="545"/>
      <c r="PDF134" s="545"/>
      <c r="PDG134" s="545"/>
      <c r="PDH134" s="545"/>
      <c r="PDI134" s="545"/>
      <c r="PDJ134" s="545"/>
      <c r="PDK134" s="545"/>
      <c r="PDL134" s="545"/>
      <c r="PDM134" s="545"/>
      <c r="PDN134" s="545"/>
      <c r="PDO134" s="545"/>
      <c r="PDP134" s="545"/>
      <c r="PDQ134" s="545"/>
      <c r="PDR134" s="545"/>
      <c r="PDS134" s="545"/>
      <c r="PDT134" s="545"/>
      <c r="PDU134" s="545"/>
      <c r="PDV134" s="545"/>
      <c r="PDW134" s="545"/>
      <c r="PDX134" s="545"/>
      <c r="PDY134" s="545"/>
      <c r="PDZ134" s="545"/>
      <c r="PEA134" s="545"/>
      <c r="PEB134" s="545"/>
      <c r="PEC134" s="545"/>
      <c r="PED134" s="545"/>
      <c r="PEE134" s="545"/>
      <c r="PEF134" s="545"/>
      <c r="PEG134" s="545"/>
      <c r="PEH134" s="545"/>
      <c r="PEI134" s="545"/>
      <c r="PEJ134" s="545"/>
      <c r="PEK134" s="545"/>
      <c r="PEL134" s="545"/>
      <c r="PEM134" s="545"/>
      <c r="PEN134" s="545"/>
      <c r="PEO134" s="545"/>
      <c r="PEP134" s="545"/>
      <c r="PEQ134" s="545"/>
      <c r="PER134" s="545"/>
      <c r="PES134" s="545"/>
      <c r="PET134" s="545"/>
      <c r="PEU134" s="545"/>
      <c r="PEV134" s="545"/>
      <c r="PEW134" s="545"/>
      <c r="PEX134" s="545"/>
      <c r="PEY134" s="545"/>
      <c r="PEZ134" s="545"/>
      <c r="PFA134" s="545"/>
      <c r="PFB134" s="545"/>
      <c r="PFC134" s="545"/>
      <c r="PFD134" s="545"/>
      <c r="PFE134" s="545"/>
      <c r="PFF134" s="545"/>
      <c r="PFG134" s="545"/>
      <c r="PFH134" s="545"/>
      <c r="PFI134" s="545"/>
      <c r="PFJ134" s="545"/>
      <c r="PFK134" s="545"/>
      <c r="PFL134" s="545"/>
      <c r="PFM134" s="545"/>
      <c r="PFN134" s="545"/>
      <c r="PFO134" s="545"/>
      <c r="PFP134" s="545"/>
      <c r="PFQ134" s="545"/>
      <c r="PFR134" s="545"/>
      <c r="PFS134" s="545"/>
      <c r="PFT134" s="545"/>
      <c r="PFU134" s="545"/>
      <c r="PFV134" s="545"/>
      <c r="PFW134" s="545"/>
      <c r="PFX134" s="545"/>
      <c r="PFY134" s="545"/>
      <c r="PFZ134" s="545"/>
      <c r="PGA134" s="545"/>
      <c r="PGB134" s="545"/>
      <c r="PGC134" s="545"/>
      <c r="PGD134" s="545"/>
      <c r="PGE134" s="545"/>
      <c r="PGF134" s="545"/>
      <c r="PGG134" s="545"/>
      <c r="PGH134" s="545"/>
      <c r="PGI134" s="545"/>
      <c r="PGJ134" s="545"/>
      <c r="PGK134" s="545"/>
      <c r="PGL134" s="545"/>
      <c r="PGM134" s="545"/>
      <c r="PGN134" s="545"/>
      <c r="PGO134" s="545"/>
      <c r="PGP134" s="545"/>
      <c r="PGQ134" s="545"/>
      <c r="PGR134" s="545"/>
      <c r="PGS134" s="545"/>
      <c r="PGT134" s="545"/>
      <c r="PGU134" s="545"/>
      <c r="PGV134" s="545"/>
      <c r="PGW134" s="545"/>
      <c r="PGX134" s="545"/>
      <c r="PGY134" s="545"/>
      <c r="PGZ134" s="545"/>
      <c r="PHA134" s="545"/>
      <c r="PHB134" s="545"/>
      <c r="PHC134" s="545"/>
      <c r="PHD134" s="545"/>
      <c r="PHE134" s="545"/>
      <c r="PHF134" s="545"/>
      <c r="PHG134" s="545"/>
      <c r="PHH134" s="545"/>
      <c r="PHI134" s="545"/>
      <c r="PHJ134" s="545"/>
      <c r="PHK134" s="545"/>
      <c r="PHL134" s="545"/>
      <c r="PHM134" s="545"/>
      <c r="PHN134" s="545"/>
      <c r="PHO134" s="545"/>
      <c r="PHP134" s="545"/>
      <c r="PHQ134" s="545"/>
      <c r="PHR134" s="545"/>
      <c r="PHS134" s="545"/>
      <c r="PHT134" s="545"/>
      <c r="PHU134" s="545"/>
      <c r="PHV134" s="545"/>
      <c r="PHW134" s="545"/>
      <c r="PHX134" s="545"/>
      <c r="PHY134" s="545"/>
      <c r="PHZ134" s="545"/>
      <c r="PIA134" s="545"/>
      <c r="PIB134" s="545"/>
      <c r="PIC134" s="545"/>
      <c r="PID134" s="545"/>
      <c r="PIE134" s="545"/>
      <c r="PIF134" s="545"/>
      <c r="PIG134" s="545"/>
      <c r="PIH134" s="545"/>
      <c r="PII134" s="545"/>
      <c r="PIJ134" s="545"/>
      <c r="PIK134" s="545"/>
      <c r="PIL134" s="545"/>
      <c r="PIM134" s="545"/>
      <c r="PIN134" s="545"/>
      <c r="PIO134" s="545"/>
      <c r="PIP134" s="545"/>
      <c r="PIQ134" s="545"/>
      <c r="PIR134" s="545"/>
      <c r="PIS134" s="545"/>
      <c r="PIT134" s="545"/>
      <c r="PIU134" s="545"/>
      <c r="PIV134" s="545"/>
      <c r="PIW134" s="545"/>
      <c r="PIX134" s="545"/>
      <c r="PIY134" s="545"/>
      <c r="PIZ134" s="545"/>
      <c r="PJA134" s="545"/>
      <c r="PJB134" s="545"/>
      <c r="PJC134" s="545"/>
      <c r="PJD134" s="545"/>
      <c r="PJE134" s="545"/>
      <c r="PJF134" s="545"/>
      <c r="PJG134" s="545"/>
      <c r="PJH134" s="545"/>
      <c r="PJI134" s="545"/>
      <c r="PJJ134" s="545"/>
      <c r="PJK134" s="545"/>
      <c r="PJL134" s="545"/>
      <c r="PJM134" s="545"/>
      <c r="PJN134" s="545"/>
      <c r="PJO134" s="545"/>
      <c r="PJP134" s="545"/>
      <c r="PJQ134" s="545"/>
      <c r="PJR134" s="545"/>
      <c r="PJS134" s="545"/>
      <c r="PJT134" s="545"/>
      <c r="PJU134" s="545"/>
      <c r="PJV134" s="545"/>
      <c r="PJW134" s="545"/>
      <c r="PJX134" s="545"/>
      <c r="PJY134" s="545"/>
      <c r="PJZ134" s="545"/>
      <c r="PKA134" s="545"/>
      <c r="PKB134" s="545"/>
      <c r="PKC134" s="545"/>
      <c r="PKD134" s="545"/>
      <c r="PKE134" s="545"/>
      <c r="PKF134" s="545"/>
      <c r="PKG134" s="545"/>
      <c r="PKH134" s="545"/>
      <c r="PKI134" s="545"/>
      <c r="PKJ134" s="545"/>
      <c r="PKK134" s="545"/>
      <c r="PKL134" s="545"/>
      <c r="PKM134" s="545"/>
      <c r="PKN134" s="545"/>
      <c r="PKO134" s="545"/>
      <c r="PKP134" s="545"/>
      <c r="PKQ134" s="545"/>
      <c r="PKR134" s="545"/>
      <c r="PKS134" s="545"/>
      <c r="PKT134" s="545"/>
      <c r="PKU134" s="545"/>
      <c r="PKV134" s="545"/>
      <c r="PKW134" s="545"/>
      <c r="PKX134" s="545"/>
      <c r="PKY134" s="545"/>
      <c r="PKZ134" s="545"/>
      <c r="PLA134" s="545"/>
      <c r="PLB134" s="545"/>
      <c r="PLC134" s="545"/>
      <c r="PLD134" s="545"/>
      <c r="PLE134" s="545"/>
      <c r="PLF134" s="545"/>
      <c r="PLG134" s="545"/>
      <c r="PLH134" s="545"/>
      <c r="PLI134" s="545"/>
      <c r="PLJ134" s="545"/>
      <c r="PLK134" s="545"/>
      <c r="PLL134" s="545"/>
      <c r="PLM134" s="545"/>
      <c r="PLN134" s="545"/>
      <c r="PLO134" s="545"/>
      <c r="PLP134" s="545"/>
      <c r="PLQ134" s="545"/>
      <c r="PLR134" s="545"/>
      <c r="PLS134" s="545"/>
      <c r="PLT134" s="545"/>
      <c r="PLU134" s="545"/>
      <c r="PLV134" s="545"/>
      <c r="PLW134" s="545"/>
      <c r="PLX134" s="545"/>
      <c r="PLY134" s="545"/>
      <c r="PLZ134" s="545"/>
      <c r="PMA134" s="545"/>
      <c r="PMB134" s="545"/>
      <c r="PMC134" s="545"/>
      <c r="PMD134" s="545"/>
      <c r="PME134" s="545"/>
      <c r="PMF134" s="545"/>
      <c r="PMG134" s="545"/>
      <c r="PMH134" s="545"/>
      <c r="PMI134" s="545"/>
      <c r="PMJ134" s="545"/>
      <c r="PMK134" s="545"/>
      <c r="PML134" s="545"/>
      <c r="PMM134" s="545"/>
      <c r="PMN134" s="545"/>
      <c r="PMO134" s="545"/>
      <c r="PMP134" s="545"/>
      <c r="PMQ134" s="545"/>
      <c r="PMR134" s="545"/>
      <c r="PMS134" s="545"/>
      <c r="PMT134" s="545"/>
      <c r="PMU134" s="545"/>
      <c r="PMV134" s="545"/>
      <c r="PMW134" s="545"/>
      <c r="PMX134" s="545"/>
      <c r="PMY134" s="545"/>
      <c r="PMZ134" s="545"/>
      <c r="PNA134" s="545"/>
      <c r="PNB134" s="545"/>
      <c r="PNC134" s="545"/>
      <c r="PND134" s="545"/>
      <c r="PNE134" s="545"/>
      <c r="PNF134" s="545"/>
      <c r="PNG134" s="545"/>
      <c r="PNH134" s="545"/>
      <c r="PNI134" s="545"/>
      <c r="PNJ134" s="545"/>
      <c r="PNK134" s="545"/>
      <c r="PNL134" s="545"/>
      <c r="PNM134" s="545"/>
      <c r="PNN134" s="545"/>
      <c r="PNO134" s="545"/>
      <c r="PNP134" s="545"/>
      <c r="PNQ134" s="545"/>
      <c r="PNR134" s="545"/>
      <c r="PNS134" s="545"/>
      <c r="PNT134" s="545"/>
      <c r="PNU134" s="545"/>
      <c r="PNV134" s="545"/>
      <c r="PNW134" s="545"/>
      <c r="PNX134" s="545"/>
      <c r="PNY134" s="545"/>
      <c r="PNZ134" s="545"/>
      <c r="POA134" s="545"/>
      <c r="POB134" s="545"/>
      <c r="POC134" s="545"/>
      <c r="POD134" s="545"/>
      <c r="POE134" s="545"/>
      <c r="POF134" s="545"/>
      <c r="POG134" s="545"/>
      <c r="POH134" s="545"/>
      <c r="POI134" s="545"/>
      <c r="POJ134" s="545"/>
      <c r="POK134" s="545"/>
      <c r="POL134" s="545"/>
      <c r="POM134" s="545"/>
      <c r="PON134" s="545"/>
      <c r="POO134" s="545"/>
      <c r="POP134" s="545"/>
      <c r="POQ134" s="545"/>
      <c r="POR134" s="545"/>
      <c r="POS134" s="545"/>
      <c r="POT134" s="545"/>
      <c r="POU134" s="545"/>
      <c r="POV134" s="545"/>
      <c r="POW134" s="545"/>
      <c r="POX134" s="545"/>
      <c r="POY134" s="545"/>
      <c r="POZ134" s="545"/>
      <c r="PPA134" s="545"/>
      <c r="PPB134" s="545"/>
      <c r="PPC134" s="545"/>
      <c r="PPD134" s="545"/>
      <c r="PPE134" s="545"/>
      <c r="PPF134" s="545"/>
      <c r="PPG134" s="545"/>
      <c r="PPH134" s="545"/>
      <c r="PPI134" s="545"/>
      <c r="PPJ134" s="545"/>
      <c r="PPK134" s="545"/>
      <c r="PPL134" s="545"/>
      <c r="PPM134" s="545"/>
      <c r="PPN134" s="545"/>
      <c r="PPO134" s="545"/>
      <c r="PPP134" s="545"/>
      <c r="PPQ134" s="545"/>
      <c r="PPR134" s="545"/>
      <c r="PPS134" s="545"/>
      <c r="PPT134" s="545"/>
      <c r="PPU134" s="545"/>
      <c r="PPV134" s="545"/>
      <c r="PPW134" s="545"/>
      <c r="PPX134" s="545"/>
      <c r="PPY134" s="545"/>
      <c r="PPZ134" s="545"/>
      <c r="PQA134" s="545"/>
      <c r="PQB134" s="545"/>
      <c r="PQC134" s="545"/>
      <c r="PQD134" s="545"/>
      <c r="PQE134" s="545"/>
      <c r="PQF134" s="545"/>
      <c r="PQG134" s="545"/>
      <c r="PQH134" s="545"/>
      <c r="PQI134" s="545"/>
      <c r="PQJ134" s="545"/>
      <c r="PQK134" s="545"/>
      <c r="PQL134" s="545"/>
      <c r="PQM134" s="545"/>
      <c r="PQN134" s="545"/>
      <c r="PQO134" s="545"/>
      <c r="PQP134" s="545"/>
      <c r="PQQ134" s="545"/>
      <c r="PQR134" s="545"/>
      <c r="PQS134" s="545"/>
      <c r="PQT134" s="545"/>
      <c r="PQU134" s="545"/>
      <c r="PQV134" s="545"/>
      <c r="PQW134" s="545"/>
      <c r="PQX134" s="545"/>
      <c r="PQY134" s="545"/>
      <c r="PQZ134" s="545"/>
      <c r="PRA134" s="545"/>
      <c r="PRB134" s="545"/>
      <c r="PRC134" s="545"/>
      <c r="PRD134" s="545"/>
      <c r="PRE134" s="545"/>
      <c r="PRF134" s="545"/>
      <c r="PRG134" s="545"/>
      <c r="PRH134" s="545"/>
      <c r="PRI134" s="545"/>
      <c r="PRJ134" s="545"/>
      <c r="PRK134" s="545"/>
      <c r="PRL134" s="545"/>
      <c r="PRM134" s="545"/>
      <c r="PRN134" s="545"/>
      <c r="PRO134" s="545"/>
      <c r="PRP134" s="545"/>
      <c r="PRQ134" s="545"/>
      <c r="PRR134" s="545"/>
      <c r="PRS134" s="545"/>
      <c r="PRT134" s="545"/>
      <c r="PRU134" s="545"/>
      <c r="PRV134" s="545"/>
      <c r="PRW134" s="545"/>
      <c r="PRX134" s="545"/>
      <c r="PRY134" s="545"/>
      <c r="PRZ134" s="545"/>
      <c r="PSA134" s="545"/>
      <c r="PSB134" s="545"/>
      <c r="PSC134" s="545"/>
      <c r="PSD134" s="545"/>
      <c r="PSE134" s="545"/>
      <c r="PSF134" s="545"/>
      <c r="PSG134" s="545"/>
      <c r="PSH134" s="545"/>
      <c r="PSI134" s="545"/>
      <c r="PSJ134" s="545"/>
      <c r="PSK134" s="545"/>
      <c r="PSL134" s="545"/>
      <c r="PSM134" s="545"/>
      <c r="PSN134" s="545"/>
      <c r="PSO134" s="545"/>
      <c r="PSP134" s="545"/>
      <c r="PSQ134" s="545"/>
      <c r="PSR134" s="545"/>
      <c r="PSS134" s="545"/>
      <c r="PST134" s="545"/>
      <c r="PSU134" s="545"/>
      <c r="PSV134" s="545"/>
      <c r="PSW134" s="545"/>
      <c r="PSX134" s="545"/>
      <c r="PSY134" s="545"/>
      <c r="PSZ134" s="545"/>
      <c r="PTA134" s="545"/>
      <c r="PTB134" s="545"/>
      <c r="PTC134" s="545"/>
      <c r="PTD134" s="545"/>
      <c r="PTE134" s="545"/>
      <c r="PTF134" s="545"/>
      <c r="PTG134" s="545"/>
      <c r="PTH134" s="545"/>
      <c r="PTI134" s="545"/>
      <c r="PTJ134" s="545"/>
      <c r="PTK134" s="545"/>
      <c r="PTL134" s="545"/>
      <c r="PTM134" s="545"/>
      <c r="PTN134" s="545"/>
      <c r="PTO134" s="545"/>
      <c r="PTP134" s="545"/>
      <c r="PTQ134" s="545"/>
      <c r="PTR134" s="545"/>
      <c r="PTS134" s="545"/>
      <c r="PTT134" s="545"/>
      <c r="PTU134" s="545"/>
      <c r="PTV134" s="545"/>
      <c r="PTW134" s="545"/>
      <c r="PTX134" s="545"/>
      <c r="PTY134" s="545"/>
      <c r="PTZ134" s="545"/>
      <c r="PUA134" s="545"/>
      <c r="PUB134" s="545"/>
      <c r="PUC134" s="545"/>
      <c r="PUD134" s="545"/>
      <c r="PUE134" s="545"/>
      <c r="PUF134" s="545"/>
      <c r="PUG134" s="545"/>
      <c r="PUH134" s="545"/>
      <c r="PUI134" s="545"/>
      <c r="PUJ134" s="545"/>
      <c r="PUK134" s="545"/>
      <c r="PUL134" s="545"/>
      <c r="PUM134" s="545"/>
      <c r="PUN134" s="545"/>
      <c r="PUO134" s="545"/>
      <c r="PUP134" s="545"/>
      <c r="PUQ134" s="545"/>
      <c r="PUR134" s="545"/>
      <c r="PUS134" s="545"/>
      <c r="PUT134" s="545"/>
      <c r="PUU134" s="545"/>
      <c r="PUV134" s="545"/>
      <c r="PUW134" s="545"/>
      <c r="PUX134" s="545"/>
      <c r="PUY134" s="545"/>
      <c r="PUZ134" s="545"/>
      <c r="PVA134" s="545"/>
      <c r="PVB134" s="545"/>
      <c r="PVC134" s="545"/>
      <c r="PVD134" s="545"/>
      <c r="PVE134" s="545"/>
      <c r="PVF134" s="545"/>
      <c r="PVG134" s="545"/>
      <c r="PVH134" s="545"/>
      <c r="PVI134" s="545"/>
      <c r="PVJ134" s="545"/>
      <c r="PVK134" s="545"/>
      <c r="PVL134" s="545"/>
      <c r="PVM134" s="545"/>
      <c r="PVN134" s="545"/>
      <c r="PVO134" s="545"/>
      <c r="PVP134" s="545"/>
      <c r="PVQ134" s="545"/>
      <c r="PVR134" s="545"/>
      <c r="PVS134" s="545"/>
      <c r="PVT134" s="545"/>
      <c r="PVU134" s="545"/>
      <c r="PVV134" s="545"/>
      <c r="PVW134" s="545"/>
      <c r="PVX134" s="545"/>
      <c r="PVY134" s="545"/>
      <c r="PVZ134" s="545"/>
      <c r="PWA134" s="545"/>
      <c r="PWB134" s="545"/>
      <c r="PWC134" s="545"/>
      <c r="PWD134" s="545"/>
      <c r="PWE134" s="545"/>
      <c r="PWF134" s="545"/>
      <c r="PWG134" s="545"/>
      <c r="PWH134" s="545"/>
      <c r="PWI134" s="545"/>
      <c r="PWJ134" s="545"/>
      <c r="PWK134" s="545"/>
      <c r="PWL134" s="545"/>
      <c r="PWM134" s="545"/>
      <c r="PWN134" s="545"/>
      <c r="PWO134" s="545"/>
      <c r="PWP134" s="545"/>
      <c r="PWQ134" s="545"/>
      <c r="PWR134" s="545"/>
      <c r="PWS134" s="545"/>
      <c r="PWT134" s="545"/>
      <c r="PWU134" s="545"/>
      <c r="PWV134" s="545"/>
      <c r="PWW134" s="545"/>
      <c r="PWX134" s="545"/>
      <c r="PWY134" s="545"/>
      <c r="PWZ134" s="545"/>
      <c r="PXA134" s="545"/>
      <c r="PXB134" s="545"/>
      <c r="PXC134" s="545"/>
      <c r="PXD134" s="545"/>
      <c r="PXE134" s="545"/>
      <c r="PXF134" s="545"/>
      <c r="PXG134" s="545"/>
      <c r="PXH134" s="545"/>
      <c r="PXI134" s="545"/>
      <c r="PXJ134" s="545"/>
      <c r="PXK134" s="545"/>
      <c r="PXL134" s="545"/>
      <c r="PXM134" s="545"/>
      <c r="PXN134" s="545"/>
      <c r="PXO134" s="545"/>
      <c r="PXP134" s="545"/>
      <c r="PXQ134" s="545"/>
      <c r="PXR134" s="545"/>
      <c r="PXS134" s="545"/>
      <c r="PXT134" s="545"/>
      <c r="PXU134" s="545"/>
      <c r="PXV134" s="545"/>
      <c r="PXW134" s="545"/>
      <c r="PXX134" s="545"/>
      <c r="PXY134" s="545"/>
      <c r="PXZ134" s="545"/>
      <c r="PYA134" s="545"/>
      <c r="PYB134" s="545"/>
      <c r="PYC134" s="545"/>
      <c r="PYD134" s="545"/>
      <c r="PYE134" s="545"/>
      <c r="PYF134" s="545"/>
      <c r="PYG134" s="545"/>
      <c r="PYH134" s="545"/>
      <c r="PYI134" s="545"/>
      <c r="PYJ134" s="545"/>
      <c r="PYK134" s="545"/>
      <c r="PYL134" s="545"/>
      <c r="PYM134" s="545"/>
      <c r="PYN134" s="545"/>
      <c r="PYO134" s="545"/>
      <c r="PYP134" s="545"/>
      <c r="PYQ134" s="545"/>
      <c r="PYR134" s="545"/>
      <c r="PYS134" s="545"/>
      <c r="PYT134" s="545"/>
      <c r="PYU134" s="545"/>
      <c r="PYV134" s="545"/>
      <c r="PYW134" s="545"/>
      <c r="PYX134" s="545"/>
      <c r="PYY134" s="545"/>
      <c r="PYZ134" s="545"/>
      <c r="PZA134" s="545"/>
      <c r="PZB134" s="545"/>
      <c r="PZC134" s="545"/>
      <c r="PZD134" s="545"/>
      <c r="PZE134" s="545"/>
      <c r="PZF134" s="545"/>
      <c r="PZG134" s="545"/>
      <c r="PZH134" s="545"/>
      <c r="PZI134" s="545"/>
      <c r="PZJ134" s="545"/>
      <c r="PZK134" s="545"/>
      <c r="PZL134" s="545"/>
      <c r="PZM134" s="545"/>
      <c r="PZN134" s="545"/>
      <c r="PZO134" s="545"/>
      <c r="PZP134" s="545"/>
      <c r="PZQ134" s="545"/>
      <c r="PZR134" s="545"/>
      <c r="PZS134" s="545"/>
      <c r="PZT134" s="545"/>
      <c r="PZU134" s="545"/>
      <c r="PZV134" s="545"/>
      <c r="PZW134" s="545"/>
      <c r="PZX134" s="545"/>
      <c r="PZY134" s="545"/>
      <c r="PZZ134" s="545"/>
      <c r="QAA134" s="545"/>
      <c r="QAB134" s="545"/>
      <c r="QAC134" s="545"/>
      <c r="QAD134" s="545"/>
      <c r="QAE134" s="545"/>
      <c r="QAF134" s="545"/>
      <c r="QAG134" s="545"/>
      <c r="QAH134" s="545"/>
      <c r="QAI134" s="545"/>
      <c r="QAJ134" s="545"/>
      <c r="QAK134" s="545"/>
      <c r="QAL134" s="545"/>
      <c r="QAM134" s="545"/>
      <c r="QAN134" s="545"/>
      <c r="QAO134" s="545"/>
      <c r="QAP134" s="545"/>
      <c r="QAQ134" s="545"/>
      <c r="QAR134" s="545"/>
      <c r="QAS134" s="545"/>
      <c r="QAT134" s="545"/>
      <c r="QAU134" s="545"/>
      <c r="QAV134" s="545"/>
      <c r="QAW134" s="545"/>
      <c r="QAX134" s="545"/>
      <c r="QAY134" s="545"/>
      <c r="QAZ134" s="545"/>
      <c r="QBA134" s="545"/>
      <c r="QBB134" s="545"/>
      <c r="QBC134" s="545"/>
      <c r="QBD134" s="545"/>
      <c r="QBE134" s="545"/>
      <c r="QBF134" s="545"/>
      <c r="QBG134" s="545"/>
      <c r="QBH134" s="545"/>
      <c r="QBI134" s="545"/>
      <c r="QBJ134" s="545"/>
      <c r="QBK134" s="545"/>
      <c r="QBL134" s="545"/>
      <c r="QBM134" s="545"/>
      <c r="QBN134" s="545"/>
      <c r="QBO134" s="545"/>
      <c r="QBP134" s="545"/>
      <c r="QBQ134" s="545"/>
      <c r="QBR134" s="545"/>
      <c r="QBS134" s="545"/>
      <c r="QBT134" s="545"/>
      <c r="QBU134" s="545"/>
      <c r="QBV134" s="545"/>
      <c r="QBW134" s="545"/>
      <c r="QBX134" s="545"/>
      <c r="QBY134" s="545"/>
      <c r="QBZ134" s="545"/>
      <c r="QCA134" s="545"/>
      <c r="QCB134" s="545"/>
      <c r="QCC134" s="545"/>
      <c r="QCD134" s="545"/>
      <c r="QCE134" s="545"/>
      <c r="QCF134" s="545"/>
      <c r="QCG134" s="545"/>
      <c r="QCH134" s="545"/>
      <c r="QCI134" s="545"/>
      <c r="QCJ134" s="545"/>
      <c r="QCK134" s="545"/>
      <c r="QCL134" s="545"/>
      <c r="QCM134" s="545"/>
      <c r="QCN134" s="545"/>
      <c r="QCO134" s="545"/>
      <c r="QCP134" s="545"/>
      <c r="QCQ134" s="545"/>
      <c r="QCR134" s="545"/>
      <c r="QCS134" s="545"/>
      <c r="QCT134" s="545"/>
      <c r="QCU134" s="545"/>
      <c r="QCV134" s="545"/>
      <c r="QCW134" s="545"/>
      <c r="QCX134" s="545"/>
      <c r="QCY134" s="545"/>
      <c r="QCZ134" s="545"/>
      <c r="QDA134" s="545"/>
      <c r="QDB134" s="545"/>
      <c r="QDC134" s="545"/>
      <c r="QDD134" s="545"/>
      <c r="QDE134" s="545"/>
      <c r="QDF134" s="545"/>
      <c r="QDG134" s="545"/>
      <c r="QDH134" s="545"/>
      <c r="QDI134" s="545"/>
      <c r="QDJ134" s="545"/>
      <c r="QDK134" s="545"/>
      <c r="QDL134" s="545"/>
      <c r="QDM134" s="545"/>
      <c r="QDN134" s="545"/>
      <c r="QDO134" s="545"/>
      <c r="QDP134" s="545"/>
      <c r="QDQ134" s="545"/>
      <c r="QDR134" s="545"/>
      <c r="QDS134" s="545"/>
      <c r="QDT134" s="545"/>
      <c r="QDU134" s="545"/>
      <c r="QDV134" s="545"/>
      <c r="QDW134" s="545"/>
      <c r="QDX134" s="545"/>
      <c r="QDY134" s="545"/>
      <c r="QDZ134" s="545"/>
      <c r="QEA134" s="545"/>
      <c r="QEB134" s="545"/>
      <c r="QEC134" s="545"/>
      <c r="QED134" s="545"/>
      <c r="QEE134" s="545"/>
      <c r="QEF134" s="545"/>
      <c r="QEG134" s="545"/>
      <c r="QEH134" s="545"/>
      <c r="QEI134" s="545"/>
      <c r="QEJ134" s="545"/>
      <c r="QEK134" s="545"/>
      <c r="QEL134" s="545"/>
      <c r="QEM134" s="545"/>
      <c r="QEN134" s="545"/>
      <c r="QEO134" s="545"/>
      <c r="QEP134" s="545"/>
      <c r="QEQ134" s="545"/>
      <c r="QER134" s="545"/>
      <c r="QES134" s="545"/>
      <c r="QET134" s="545"/>
      <c r="QEU134" s="545"/>
      <c r="QEV134" s="545"/>
      <c r="QEW134" s="545"/>
      <c r="QEX134" s="545"/>
      <c r="QEY134" s="545"/>
      <c r="QEZ134" s="545"/>
      <c r="QFA134" s="545"/>
      <c r="QFB134" s="545"/>
      <c r="QFC134" s="545"/>
      <c r="QFD134" s="545"/>
      <c r="QFE134" s="545"/>
      <c r="QFF134" s="545"/>
      <c r="QFG134" s="545"/>
      <c r="QFH134" s="545"/>
      <c r="QFI134" s="545"/>
      <c r="QFJ134" s="545"/>
      <c r="QFK134" s="545"/>
      <c r="QFL134" s="545"/>
      <c r="QFM134" s="545"/>
      <c r="QFN134" s="545"/>
      <c r="QFO134" s="545"/>
      <c r="QFP134" s="545"/>
      <c r="QFQ134" s="545"/>
      <c r="QFR134" s="545"/>
      <c r="QFS134" s="545"/>
      <c r="QFT134" s="545"/>
      <c r="QFU134" s="545"/>
      <c r="QFV134" s="545"/>
      <c r="QFW134" s="545"/>
      <c r="QFX134" s="545"/>
      <c r="QFY134" s="545"/>
      <c r="QFZ134" s="545"/>
      <c r="QGA134" s="545"/>
      <c r="QGB134" s="545"/>
      <c r="QGC134" s="545"/>
      <c r="QGD134" s="545"/>
      <c r="QGE134" s="545"/>
      <c r="QGF134" s="545"/>
      <c r="QGG134" s="545"/>
      <c r="QGH134" s="545"/>
      <c r="QGI134" s="545"/>
      <c r="QGJ134" s="545"/>
      <c r="QGK134" s="545"/>
      <c r="QGL134" s="545"/>
      <c r="QGM134" s="545"/>
      <c r="QGN134" s="545"/>
      <c r="QGO134" s="545"/>
      <c r="QGP134" s="545"/>
      <c r="QGQ134" s="545"/>
      <c r="QGR134" s="545"/>
      <c r="QGS134" s="545"/>
      <c r="QGT134" s="545"/>
      <c r="QGU134" s="545"/>
      <c r="QGV134" s="545"/>
      <c r="QGW134" s="545"/>
      <c r="QGX134" s="545"/>
      <c r="QGY134" s="545"/>
      <c r="QGZ134" s="545"/>
      <c r="QHA134" s="545"/>
      <c r="QHB134" s="545"/>
      <c r="QHC134" s="545"/>
      <c r="QHD134" s="545"/>
      <c r="QHE134" s="545"/>
      <c r="QHF134" s="545"/>
      <c r="QHG134" s="545"/>
      <c r="QHH134" s="545"/>
      <c r="QHI134" s="545"/>
      <c r="QHJ134" s="545"/>
      <c r="QHK134" s="545"/>
      <c r="QHL134" s="545"/>
      <c r="QHM134" s="545"/>
      <c r="QHN134" s="545"/>
      <c r="QHO134" s="545"/>
      <c r="QHP134" s="545"/>
      <c r="QHQ134" s="545"/>
      <c r="QHR134" s="545"/>
      <c r="QHS134" s="545"/>
      <c r="QHT134" s="545"/>
      <c r="QHU134" s="545"/>
      <c r="QHV134" s="545"/>
      <c r="QHW134" s="545"/>
      <c r="QHX134" s="545"/>
      <c r="QHY134" s="545"/>
      <c r="QHZ134" s="545"/>
      <c r="QIA134" s="545"/>
      <c r="QIB134" s="545"/>
      <c r="QIC134" s="545"/>
      <c r="QID134" s="545"/>
      <c r="QIE134" s="545"/>
      <c r="QIF134" s="545"/>
      <c r="QIG134" s="545"/>
      <c r="QIH134" s="545"/>
      <c r="QII134" s="545"/>
      <c r="QIJ134" s="545"/>
      <c r="QIK134" s="545"/>
      <c r="QIL134" s="545"/>
      <c r="QIM134" s="545"/>
      <c r="QIN134" s="545"/>
      <c r="QIO134" s="545"/>
      <c r="QIP134" s="545"/>
      <c r="QIQ134" s="545"/>
      <c r="QIR134" s="545"/>
      <c r="QIS134" s="545"/>
      <c r="QIT134" s="545"/>
      <c r="QIU134" s="545"/>
      <c r="QIV134" s="545"/>
      <c r="QIW134" s="545"/>
      <c r="QIX134" s="545"/>
      <c r="QIY134" s="545"/>
      <c r="QIZ134" s="545"/>
      <c r="QJA134" s="545"/>
      <c r="QJB134" s="545"/>
      <c r="QJC134" s="545"/>
      <c r="QJD134" s="545"/>
      <c r="QJE134" s="545"/>
      <c r="QJF134" s="545"/>
      <c r="QJG134" s="545"/>
      <c r="QJH134" s="545"/>
      <c r="QJI134" s="545"/>
      <c r="QJJ134" s="545"/>
      <c r="QJK134" s="545"/>
      <c r="QJL134" s="545"/>
      <c r="QJM134" s="545"/>
      <c r="QJN134" s="545"/>
      <c r="QJO134" s="545"/>
      <c r="QJP134" s="545"/>
      <c r="QJQ134" s="545"/>
      <c r="QJR134" s="545"/>
      <c r="QJS134" s="545"/>
      <c r="QJT134" s="545"/>
      <c r="QJU134" s="545"/>
      <c r="QJV134" s="545"/>
      <c r="QJW134" s="545"/>
      <c r="QJX134" s="545"/>
      <c r="QJY134" s="545"/>
      <c r="QJZ134" s="545"/>
      <c r="QKA134" s="545"/>
      <c r="QKB134" s="545"/>
      <c r="QKC134" s="545"/>
      <c r="QKD134" s="545"/>
      <c r="QKE134" s="545"/>
      <c r="QKF134" s="545"/>
      <c r="QKG134" s="545"/>
      <c r="QKH134" s="545"/>
      <c r="QKI134" s="545"/>
      <c r="QKJ134" s="545"/>
      <c r="QKK134" s="545"/>
      <c r="QKL134" s="545"/>
      <c r="QKM134" s="545"/>
      <c r="QKN134" s="545"/>
      <c r="QKO134" s="545"/>
      <c r="QKP134" s="545"/>
      <c r="QKQ134" s="545"/>
      <c r="QKR134" s="545"/>
      <c r="QKS134" s="545"/>
      <c r="QKT134" s="545"/>
      <c r="QKU134" s="545"/>
      <c r="QKV134" s="545"/>
      <c r="QKW134" s="545"/>
      <c r="QKX134" s="545"/>
      <c r="QKY134" s="545"/>
      <c r="QKZ134" s="545"/>
      <c r="QLA134" s="545"/>
      <c r="QLB134" s="545"/>
      <c r="QLC134" s="545"/>
      <c r="QLD134" s="545"/>
      <c r="QLE134" s="545"/>
      <c r="QLF134" s="545"/>
      <c r="QLG134" s="545"/>
      <c r="QLH134" s="545"/>
      <c r="QLI134" s="545"/>
      <c r="QLJ134" s="545"/>
      <c r="QLK134" s="545"/>
      <c r="QLL134" s="545"/>
      <c r="QLM134" s="545"/>
      <c r="QLN134" s="545"/>
      <c r="QLO134" s="545"/>
      <c r="QLP134" s="545"/>
      <c r="QLQ134" s="545"/>
      <c r="QLR134" s="545"/>
      <c r="QLS134" s="545"/>
      <c r="QLT134" s="545"/>
      <c r="QLU134" s="545"/>
      <c r="QLV134" s="545"/>
      <c r="QLW134" s="545"/>
      <c r="QLX134" s="545"/>
      <c r="QLY134" s="545"/>
      <c r="QLZ134" s="545"/>
      <c r="QMA134" s="545"/>
      <c r="QMB134" s="545"/>
      <c r="QMC134" s="545"/>
      <c r="QMD134" s="545"/>
      <c r="QME134" s="545"/>
      <c r="QMF134" s="545"/>
      <c r="QMG134" s="545"/>
      <c r="QMH134" s="545"/>
      <c r="QMI134" s="545"/>
      <c r="QMJ134" s="545"/>
      <c r="QMK134" s="545"/>
      <c r="QML134" s="545"/>
      <c r="QMM134" s="545"/>
      <c r="QMN134" s="545"/>
      <c r="QMO134" s="545"/>
      <c r="QMP134" s="545"/>
      <c r="QMQ134" s="545"/>
      <c r="QMR134" s="545"/>
      <c r="QMS134" s="545"/>
      <c r="QMT134" s="545"/>
      <c r="QMU134" s="545"/>
      <c r="QMV134" s="545"/>
      <c r="QMW134" s="545"/>
      <c r="QMX134" s="545"/>
      <c r="QMY134" s="545"/>
      <c r="QMZ134" s="545"/>
      <c r="QNA134" s="545"/>
      <c r="QNB134" s="545"/>
      <c r="QNC134" s="545"/>
      <c r="QND134" s="545"/>
      <c r="QNE134" s="545"/>
      <c r="QNF134" s="545"/>
      <c r="QNG134" s="545"/>
      <c r="QNH134" s="545"/>
      <c r="QNI134" s="545"/>
      <c r="QNJ134" s="545"/>
      <c r="QNK134" s="545"/>
      <c r="QNL134" s="545"/>
      <c r="QNM134" s="545"/>
      <c r="QNN134" s="545"/>
      <c r="QNO134" s="545"/>
      <c r="QNP134" s="545"/>
      <c r="QNQ134" s="545"/>
      <c r="QNR134" s="545"/>
      <c r="QNS134" s="545"/>
      <c r="QNT134" s="545"/>
      <c r="QNU134" s="545"/>
      <c r="QNV134" s="545"/>
      <c r="QNW134" s="545"/>
      <c r="QNX134" s="545"/>
      <c r="QNY134" s="545"/>
      <c r="QNZ134" s="545"/>
      <c r="QOA134" s="545"/>
      <c r="QOB134" s="545"/>
      <c r="QOC134" s="545"/>
      <c r="QOD134" s="545"/>
      <c r="QOE134" s="545"/>
      <c r="QOF134" s="545"/>
      <c r="QOG134" s="545"/>
      <c r="QOH134" s="545"/>
      <c r="QOI134" s="545"/>
      <c r="QOJ134" s="545"/>
      <c r="QOK134" s="545"/>
      <c r="QOL134" s="545"/>
      <c r="QOM134" s="545"/>
      <c r="QON134" s="545"/>
      <c r="QOO134" s="545"/>
      <c r="QOP134" s="545"/>
      <c r="QOQ134" s="545"/>
      <c r="QOR134" s="545"/>
      <c r="QOS134" s="545"/>
      <c r="QOT134" s="545"/>
      <c r="QOU134" s="545"/>
      <c r="QOV134" s="545"/>
      <c r="QOW134" s="545"/>
      <c r="QOX134" s="545"/>
      <c r="QOY134" s="545"/>
      <c r="QOZ134" s="545"/>
      <c r="QPA134" s="545"/>
      <c r="QPB134" s="545"/>
      <c r="QPC134" s="545"/>
      <c r="QPD134" s="545"/>
      <c r="QPE134" s="545"/>
      <c r="QPF134" s="545"/>
      <c r="QPG134" s="545"/>
      <c r="QPH134" s="545"/>
      <c r="QPI134" s="545"/>
      <c r="QPJ134" s="545"/>
      <c r="QPK134" s="545"/>
      <c r="QPL134" s="545"/>
      <c r="QPM134" s="545"/>
      <c r="QPN134" s="545"/>
      <c r="QPO134" s="545"/>
      <c r="QPP134" s="545"/>
      <c r="QPQ134" s="545"/>
      <c r="QPR134" s="545"/>
      <c r="QPS134" s="545"/>
      <c r="QPT134" s="545"/>
      <c r="QPU134" s="545"/>
      <c r="QPV134" s="545"/>
      <c r="QPW134" s="545"/>
      <c r="QPX134" s="545"/>
      <c r="QPY134" s="545"/>
      <c r="QPZ134" s="545"/>
      <c r="QQA134" s="545"/>
      <c r="QQB134" s="545"/>
      <c r="QQC134" s="545"/>
      <c r="QQD134" s="545"/>
      <c r="QQE134" s="545"/>
      <c r="QQF134" s="545"/>
      <c r="QQG134" s="545"/>
      <c r="QQH134" s="545"/>
      <c r="QQI134" s="545"/>
      <c r="QQJ134" s="545"/>
      <c r="QQK134" s="545"/>
      <c r="QQL134" s="545"/>
      <c r="QQM134" s="545"/>
      <c r="QQN134" s="545"/>
      <c r="QQO134" s="545"/>
      <c r="QQP134" s="545"/>
      <c r="QQQ134" s="545"/>
      <c r="QQR134" s="545"/>
      <c r="QQS134" s="545"/>
      <c r="QQT134" s="545"/>
      <c r="QQU134" s="545"/>
      <c r="QQV134" s="545"/>
      <c r="QQW134" s="545"/>
      <c r="QQX134" s="545"/>
      <c r="QQY134" s="545"/>
      <c r="QQZ134" s="545"/>
      <c r="QRA134" s="545"/>
      <c r="QRB134" s="545"/>
      <c r="QRC134" s="545"/>
      <c r="QRD134" s="545"/>
      <c r="QRE134" s="545"/>
      <c r="QRF134" s="545"/>
      <c r="QRG134" s="545"/>
      <c r="QRH134" s="545"/>
      <c r="QRI134" s="545"/>
      <c r="QRJ134" s="545"/>
      <c r="QRK134" s="545"/>
      <c r="QRL134" s="545"/>
      <c r="QRM134" s="545"/>
      <c r="QRN134" s="545"/>
      <c r="QRO134" s="545"/>
      <c r="QRP134" s="545"/>
      <c r="QRQ134" s="545"/>
      <c r="QRR134" s="545"/>
      <c r="QRS134" s="545"/>
      <c r="QRT134" s="545"/>
      <c r="QRU134" s="545"/>
      <c r="QRV134" s="545"/>
      <c r="QRW134" s="545"/>
      <c r="QRX134" s="545"/>
      <c r="QRY134" s="545"/>
      <c r="QRZ134" s="545"/>
      <c r="QSA134" s="545"/>
      <c r="QSB134" s="545"/>
      <c r="QSC134" s="545"/>
      <c r="QSD134" s="545"/>
      <c r="QSE134" s="545"/>
      <c r="QSF134" s="545"/>
      <c r="QSG134" s="545"/>
      <c r="QSH134" s="545"/>
      <c r="QSI134" s="545"/>
      <c r="QSJ134" s="545"/>
      <c r="QSK134" s="545"/>
      <c r="QSL134" s="545"/>
      <c r="QSM134" s="545"/>
      <c r="QSN134" s="545"/>
      <c r="QSO134" s="545"/>
      <c r="QSP134" s="545"/>
      <c r="QSQ134" s="545"/>
      <c r="QSR134" s="545"/>
      <c r="QSS134" s="545"/>
      <c r="QST134" s="545"/>
      <c r="QSU134" s="545"/>
      <c r="QSV134" s="545"/>
      <c r="QSW134" s="545"/>
      <c r="QSX134" s="545"/>
      <c r="QSY134" s="545"/>
      <c r="QSZ134" s="545"/>
      <c r="QTA134" s="545"/>
      <c r="QTB134" s="545"/>
      <c r="QTC134" s="545"/>
      <c r="QTD134" s="545"/>
      <c r="QTE134" s="545"/>
      <c r="QTF134" s="545"/>
      <c r="QTG134" s="545"/>
      <c r="QTH134" s="545"/>
      <c r="QTI134" s="545"/>
      <c r="QTJ134" s="545"/>
      <c r="QTK134" s="545"/>
      <c r="QTL134" s="545"/>
      <c r="QTM134" s="545"/>
      <c r="QTN134" s="545"/>
      <c r="QTO134" s="545"/>
      <c r="QTP134" s="545"/>
      <c r="QTQ134" s="545"/>
      <c r="QTR134" s="545"/>
      <c r="QTS134" s="545"/>
      <c r="QTT134" s="545"/>
      <c r="QTU134" s="545"/>
      <c r="QTV134" s="545"/>
      <c r="QTW134" s="545"/>
      <c r="QTX134" s="545"/>
      <c r="QTY134" s="545"/>
      <c r="QTZ134" s="545"/>
      <c r="QUA134" s="545"/>
      <c r="QUB134" s="545"/>
      <c r="QUC134" s="545"/>
      <c r="QUD134" s="545"/>
      <c r="QUE134" s="545"/>
      <c r="QUF134" s="545"/>
      <c r="QUG134" s="545"/>
      <c r="QUH134" s="545"/>
      <c r="QUI134" s="545"/>
      <c r="QUJ134" s="545"/>
      <c r="QUK134" s="545"/>
      <c r="QUL134" s="545"/>
      <c r="QUM134" s="545"/>
      <c r="QUN134" s="545"/>
      <c r="QUO134" s="545"/>
      <c r="QUP134" s="545"/>
      <c r="QUQ134" s="545"/>
      <c r="QUR134" s="545"/>
      <c r="QUS134" s="545"/>
      <c r="QUT134" s="545"/>
      <c r="QUU134" s="545"/>
      <c r="QUV134" s="545"/>
      <c r="QUW134" s="545"/>
      <c r="QUX134" s="545"/>
      <c r="QUY134" s="545"/>
      <c r="QUZ134" s="545"/>
      <c r="QVA134" s="545"/>
      <c r="QVB134" s="545"/>
      <c r="QVC134" s="545"/>
      <c r="QVD134" s="545"/>
      <c r="QVE134" s="545"/>
      <c r="QVF134" s="545"/>
      <c r="QVG134" s="545"/>
      <c r="QVH134" s="545"/>
      <c r="QVI134" s="545"/>
      <c r="QVJ134" s="545"/>
      <c r="QVK134" s="545"/>
      <c r="QVL134" s="545"/>
      <c r="QVM134" s="545"/>
      <c r="QVN134" s="545"/>
      <c r="QVO134" s="545"/>
      <c r="QVP134" s="545"/>
      <c r="QVQ134" s="545"/>
      <c r="QVR134" s="545"/>
      <c r="QVS134" s="545"/>
      <c r="QVT134" s="545"/>
      <c r="QVU134" s="545"/>
      <c r="QVV134" s="545"/>
      <c r="QVW134" s="545"/>
      <c r="QVX134" s="545"/>
      <c r="QVY134" s="545"/>
      <c r="QVZ134" s="545"/>
      <c r="QWA134" s="545"/>
      <c r="QWB134" s="545"/>
      <c r="QWC134" s="545"/>
      <c r="QWD134" s="545"/>
      <c r="QWE134" s="545"/>
      <c r="QWF134" s="545"/>
      <c r="QWG134" s="545"/>
      <c r="QWH134" s="545"/>
      <c r="QWI134" s="545"/>
      <c r="QWJ134" s="545"/>
      <c r="QWK134" s="545"/>
      <c r="QWL134" s="545"/>
      <c r="QWM134" s="545"/>
      <c r="QWN134" s="545"/>
      <c r="QWO134" s="545"/>
      <c r="QWP134" s="545"/>
      <c r="QWQ134" s="545"/>
      <c r="QWR134" s="545"/>
      <c r="QWS134" s="545"/>
      <c r="QWT134" s="545"/>
      <c r="QWU134" s="545"/>
      <c r="QWV134" s="545"/>
      <c r="QWW134" s="545"/>
      <c r="QWX134" s="545"/>
      <c r="QWY134" s="545"/>
      <c r="QWZ134" s="545"/>
      <c r="QXA134" s="545"/>
      <c r="QXB134" s="545"/>
      <c r="QXC134" s="545"/>
      <c r="QXD134" s="545"/>
      <c r="QXE134" s="545"/>
      <c r="QXF134" s="545"/>
      <c r="QXG134" s="545"/>
      <c r="QXH134" s="545"/>
      <c r="QXI134" s="545"/>
      <c r="QXJ134" s="545"/>
      <c r="QXK134" s="545"/>
      <c r="QXL134" s="545"/>
      <c r="QXM134" s="545"/>
      <c r="QXN134" s="545"/>
      <c r="QXO134" s="545"/>
      <c r="QXP134" s="545"/>
      <c r="QXQ134" s="545"/>
      <c r="QXR134" s="545"/>
      <c r="QXS134" s="545"/>
      <c r="QXT134" s="545"/>
      <c r="QXU134" s="545"/>
      <c r="QXV134" s="545"/>
      <c r="QXW134" s="545"/>
      <c r="QXX134" s="545"/>
      <c r="QXY134" s="545"/>
      <c r="QXZ134" s="545"/>
      <c r="QYA134" s="545"/>
      <c r="QYB134" s="545"/>
      <c r="QYC134" s="545"/>
      <c r="QYD134" s="545"/>
      <c r="QYE134" s="545"/>
      <c r="QYF134" s="545"/>
      <c r="QYG134" s="545"/>
      <c r="QYH134" s="545"/>
      <c r="QYI134" s="545"/>
      <c r="QYJ134" s="545"/>
      <c r="QYK134" s="545"/>
      <c r="QYL134" s="545"/>
      <c r="QYM134" s="545"/>
      <c r="QYN134" s="545"/>
      <c r="QYO134" s="545"/>
      <c r="QYP134" s="545"/>
      <c r="QYQ134" s="545"/>
      <c r="QYR134" s="545"/>
      <c r="QYS134" s="545"/>
      <c r="QYT134" s="545"/>
      <c r="QYU134" s="545"/>
      <c r="QYV134" s="545"/>
      <c r="QYW134" s="545"/>
      <c r="QYX134" s="545"/>
      <c r="QYY134" s="545"/>
      <c r="QYZ134" s="545"/>
      <c r="QZA134" s="545"/>
      <c r="QZB134" s="545"/>
      <c r="QZC134" s="545"/>
      <c r="QZD134" s="545"/>
      <c r="QZE134" s="545"/>
      <c r="QZF134" s="545"/>
      <c r="QZG134" s="545"/>
      <c r="QZH134" s="545"/>
      <c r="QZI134" s="545"/>
      <c r="QZJ134" s="545"/>
      <c r="QZK134" s="545"/>
      <c r="QZL134" s="545"/>
      <c r="QZM134" s="545"/>
      <c r="QZN134" s="545"/>
      <c r="QZO134" s="545"/>
      <c r="QZP134" s="545"/>
      <c r="QZQ134" s="545"/>
      <c r="QZR134" s="545"/>
      <c r="QZS134" s="545"/>
      <c r="QZT134" s="545"/>
      <c r="QZU134" s="545"/>
      <c r="QZV134" s="545"/>
      <c r="QZW134" s="545"/>
      <c r="QZX134" s="545"/>
      <c r="QZY134" s="545"/>
      <c r="QZZ134" s="545"/>
      <c r="RAA134" s="545"/>
      <c r="RAB134" s="545"/>
      <c r="RAC134" s="545"/>
      <c r="RAD134" s="545"/>
      <c r="RAE134" s="545"/>
      <c r="RAF134" s="545"/>
      <c r="RAG134" s="545"/>
      <c r="RAH134" s="545"/>
      <c r="RAI134" s="545"/>
      <c r="RAJ134" s="545"/>
      <c r="RAK134" s="545"/>
      <c r="RAL134" s="545"/>
      <c r="RAM134" s="545"/>
      <c r="RAN134" s="545"/>
      <c r="RAO134" s="545"/>
      <c r="RAP134" s="545"/>
      <c r="RAQ134" s="545"/>
      <c r="RAR134" s="545"/>
      <c r="RAS134" s="545"/>
      <c r="RAT134" s="545"/>
      <c r="RAU134" s="545"/>
      <c r="RAV134" s="545"/>
      <c r="RAW134" s="545"/>
      <c r="RAX134" s="545"/>
      <c r="RAY134" s="545"/>
      <c r="RAZ134" s="545"/>
      <c r="RBA134" s="545"/>
      <c r="RBB134" s="545"/>
      <c r="RBC134" s="545"/>
      <c r="RBD134" s="545"/>
      <c r="RBE134" s="545"/>
      <c r="RBF134" s="545"/>
      <c r="RBG134" s="545"/>
      <c r="RBH134" s="545"/>
      <c r="RBI134" s="545"/>
      <c r="RBJ134" s="545"/>
      <c r="RBK134" s="545"/>
      <c r="RBL134" s="545"/>
      <c r="RBM134" s="545"/>
      <c r="RBN134" s="545"/>
      <c r="RBO134" s="545"/>
      <c r="RBP134" s="545"/>
      <c r="RBQ134" s="545"/>
      <c r="RBR134" s="545"/>
      <c r="RBS134" s="545"/>
      <c r="RBT134" s="545"/>
      <c r="RBU134" s="545"/>
      <c r="RBV134" s="545"/>
      <c r="RBW134" s="545"/>
      <c r="RBX134" s="545"/>
      <c r="RBY134" s="545"/>
      <c r="RBZ134" s="545"/>
      <c r="RCA134" s="545"/>
      <c r="RCB134" s="545"/>
      <c r="RCC134" s="545"/>
      <c r="RCD134" s="545"/>
      <c r="RCE134" s="545"/>
      <c r="RCF134" s="545"/>
      <c r="RCG134" s="545"/>
      <c r="RCH134" s="545"/>
      <c r="RCI134" s="545"/>
      <c r="RCJ134" s="545"/>
      <c r="RCK134" s="545"/>
      <c r="RCL134" s="545"/>
      <c r="RCM134" s="545"/>
      <c r="RCN134" s="545"/>
      <c r="RCO134" s="545"/>
      <c r="RCP134" s="545"/>
      <c r="RCQ134" s="545"/>
      <c r="RCR134" s="545"/>
      <c r="RCS134" s="545"/>
      <c r="RCT134" s="545"/>
      <c r="RCU134" s="545"/>
      <c r="RCV134" s="545"/>
      <c r="RCW134" s="545"/>
      <c r="RCX134" s="545"/>
      <c r="RCY134" s="545"/>
      <c r="RCZ134" s="545"/>
      <c r="RDA134" s="545"/>
      <c r="RDB134" s="545"/>
      <c r="RDC134" s="545"/>
      <c r="RDD134" s="545"/>
      <c r="RDE134" s="545"/>
      <c r="RDF134" s="545"/>
      <c r="RDG134" s="545"/>
      <c r="RDH134" s="545"/>
      <c r="RDI134" s="545"/>
      <c r="RDJ134" s="545"/>
      <c r="RDK134" s="545"/>
      <c r="RDL134" s="545"/>
      <c r="RDM134" s="545"/>
      <c r="RDN134" s="545"/>
      <c r="RDO134" s="545"/>
      <c r="RDP134" s="545"/>
      <c r="RDQ134" s="545"/>
      <c r="RDR134" s="545"/>
      <c r="RDS134" s="545"/>
      <c r="RDT134" s="545"/>
      <c r="RDU134" s="545"/>
      <c r="RDV134" s="545"/>
      <c r="RDW134" s="545"/>
      <c r="RDX134" s="545"/>
      <c r="RDY134" s="545"/>
      <c r="RDZ134" s="545"/>
      <c r="REA134" s="545"/>
      <c r="REB134" s="545"/>
      <c r="REC134" s="545"/>
      <c r="RED134" s="545"/>
      <c r="REE134" s="545"/>
      <c r="REF134" s="545"/>
      <c r="REG134" s="545"/>
      <c r="REH134" s="545"/>
      <c r="REI134" s="545"/>
      <c r="REJ134" s="545"/>
      <c r="REK134" s="545"/>
      <c r="REL134" s="545"/>
      <c r="REM134" s="545"/>
      <c r="REN134" s="545"/>
      <c r="REO134" s="545"/>
      <c r="REP134" s="545"/>
      <c r="REQ134" s="545"/>
      <c r="RER134" s="545"/>
      <c r="RES134" s="545"/>
      <c r="RET134" s="545"/>
      <c r="REU134" s="545"/>
      <c r="REV134" s="545"/>
      <c r="REW134" s="545"/>
      <c r="REX134" s="545"/>
      <c r="REY134" s="545"/>
      <c r="REZ134" s="545"/>
      <c r="RFA134" s="545"/>
      <c r="RFB134" s="545"/>
      <c r="RFC134" s="545"/>
      <c r="RFD134" s="545"/>
      <c r="RFE134" s="545"/>
      <c r="RFF134" s="545"/>
      <c r="RFG134" s="545"/>
      <c r="RFH134" s="545"/>
      <c r="RFI134" s="545"/>
      <c r="RFJ134" s="545"/>
      <c r="RFK134" s="545"/>
      <c r="RFL134" s="545"/>
      <c r="RFM134" s="545"/>
      <c r="RFN134" s="545"/>
      <c r="RFO134" s="545"/>
      <c r="RFP134" s="545"/>
      <c r="RFQ134" s="545"/>
      <c r="RFR134" s="545"/>
      <c r="RFS134" s="545"/>
      <c r="RFT134" s="545"/>
      <c r="RFU134" s="545"/>
      <c r="RFV134" s="545"/>
      <c r="RFW134" s="545"/>
      <c r="RFX134" s="545"/>
      <c r="RFY134" s="545"/>
      <c r="RFZ134" s="545"/>
      <c r="RGA134" s="545"/>
      <c r="RGB134" s="545"/>
      <c r="RGC134" s="545"/>
      <c r="RGD134" s="545"/>
      <c r="RGE134" s="545"/>
      <c r="RGF134" s="545"/>
      <c r="RGG134" s="545"/>
      <c r="RGH134" s="545"/>
      <c r="RGI134" s="545"/>
      <c r="RGJ134" s="545"/>
      <c r="RGK134" s="545"/>
      <c r="RGL134" s="545"/>
      <c r="RGM134" s="545"/>
      <c r="RGN134" s="545"/>
      <c r="RGO134" s="545"/>
      <c r="RGP134" s="545"/>
      <c r="RGQ134" s="545"/>
      <c r="RGR134" s="545"/>
      <c r="RGS134" s="545"/>
      <c r="RGT134" s="545"/>
      <c r="RGU134" s="545"/>
      <c r="RGV134" s="545"/>
      <c r="RGW134" s="545"/>
      <c r="RGX134" s="545"/>
      <c r="RGY134" s="545"/>
      <c r="RGZ134" s="545"/>
      <c r="RHA134" s="545"/>
      <c r="RHB134" s="545"/>
      <c r="RHC134" s="545"/>
      <c r="RHD134" s="545"/>
      <c r="RHE134" s="545"/>
      <c r="RHF134" s="545"/>
      <c r="RHG134" s="545"/>
      <c r="RHH134" s="545"/>
      <c r="RHI134" s="545"/>
      <c r="RHJ134" s="545"/>
      <c r="RHK134" s="545"/>
      <c r="RHL134" s="545"/>
      <c r="RHM134" s="545"/>
      <c r="RHN134" s="545"/>
      <c r="RHO134" s="545"/>
      <c r="RHP134" s="545"/>
      <c r="RHQ134" s="545"/>
      <c r="RHR134" s="545"/>
      <c r="RHS134" s="545"/>
      <c r="RHT134" s="545"/>
      <c r="RHU134" s="545"/>
      <c r="RHV134" s="545"/>
      <c r="RHW134" s="545"/>
      <c r="RHX134" s="545"/>
      <c r="RHY134" s="545"/>
      <c r="RHZ134" s="545"/>
      <c r="RIA134" s="545"/>
      <c r="RIB134" s="545"/>
      <c r="RIC134" s="545"/>
      <c r="RID134" s="545"/>
      <c r="RIE134" s="545"/>
      <c r="RIF134" s="545"/>
      <c r="RIG134" s="545"/>
      <c r="RIH134" s="545"/>
      <c r="RII134" s="545"/>
      <c r="RIJ134" s="545"/>
      <c r="RIK134" s="545"/>
      <c r="RIL134" s="545"/>
      <c r="RIM134" s="545"/>
      <c r="RIN134" s="545"/>
      <c r="RIO134" s="545"/>
      <c r="RIP134" s="545"/>
      <c r="RIQ134" s="545"/>
      <c r="RIR134" s="545"/>
      <c r="RIS134" s="545"/>
      <c r="RIT134" s="545"/>
      <c r="RIU134" s="545"/>
      <c r="RIV134" s="545"/>
      <c r="RIW134" s="545"/>
      <c r="RIX134" s="545"/>
      <c r="RIY134" s="545"/>
      <c r="RIZ134" s="545"/>
      <c r="RJA134" s="545"/>
      <c r="RJB134" s="545"/>
      <c r="RJC134" s="545"/>
      <c r="RJD134" s="545"/>
      <c r="RJE134" s="545"/>
      <c r="RJF134" s="545"/>
      <c r="RJG134" s="545"/>
      <c r="RJH134" s="545"/>
      <c r="RJI134" s="545"/>
      <c r="RJJ134" s="545"/>
      <c r="RJK134" s="545"/>
      <c r="RJL134" s="545"/>
      <c r="RJM134" s="545"/>
      <c r="RJN134" s="545"/>
      <c r="RJO134" s="545"/>
      <c r="RJP134" s="545"/>
      <c r="RJQ134" s="545"/>
      <c r="RJR134" s="545"/>
      <c r="RJS134" s="545"/>
      <c r="RJT134" s="545"/>
      <c r="RJU134" s="545"/>
      <c r="RJV134" s="545"/>
      <c r="RJW134" s="545"/>
      <c r="RJX134" s="545"/>
      <c r="RJY134" s="545"/>
      <c r="RJZ134" s="545"/>
      <c r="RKA134" s="545"/>
      <c r="RKB134" s="545"/>
      <c r="RKC134" s="545"/>
      <c r="RKD134" s="545"/>
      <c r="RKE134" s="545"/>
      <c r="RKF134" s="545"/>
      <c r="RKG134" s="545"/>
      <c r="RKH134" s="545"/>
      <c r="RKI134" s="545"/>
      <c r="RKJ134" s="545"/>
      <c r="RKK134" s="545"/>
      <c r="RKL134" s="545"/>
      <c r="RKM134" s="545"/>
      <c r="RKN134" s="545"/>
      <c r="RKO134" s="545"/>
      <c r="RKP134" s="545"/>
      <c r="RKQ134" s="545"/>
      <c r="RKR134" s="545"/>
      <c r="RKS134" s="545"/>
      <c r="RKT134" s="545"/>
      <c r="RKU134" s="545"/>
      <c r="RKV134" s="545"/>
      <c r="RKW134" s="545"/>
      <c r="RKX134" s="545"/>
      <c r="RKY134" s="545"/>
      <c r="RKZ134" s="545"/>
      <c r="RLA134" s="545"/>
      <c r="RLB134" s="545"/>
      <c r="RLC134" s="545"/>
      <c r="RLD134" s="545"/>
      <c r="RLE134" s="545"/>
      <c r="RLF134" s="545"/>
      <c r="RLG134" s="545"/>
      <c r="RLH134" s="545"/>
      <c r="RLI134" s="545"/>
      <c r="RLJ134" s="545"/>
      <c r="RLK134" s="545"/>
      <c r="RLL134" s="545"/>
      <c r="RLM134" s="545"/>
      <c r="RLN134" s="545"/>
      <c r="RLO134" s="545"/>
      <c r="RLP134" s="545"/>
      <c r="RLQ134" s="545"/>
      <c r="RLR134" s="545"/>
      <c r="RLS134" s="545"/>
      <c r="RLT134" s="545"/>
      <c r="RLU134" s="545"/>
      <c r="RLV134" s="545"/>
      <c r="RLW134" s="545"/>
      <c r="RLX134" s="545"/>
      <c r="RLY134" s="545"/>
      <c r="RLZ134" s="545"/>
      <c r="RMA134" s="545"/>
      <c r="RMB134" s="545"/>
      <c r="RMC134" s="545"/>
      <c r="RMD134" s="545"/>
      <c r="RME134" s="545"/>
      <c r="RMF134" s="545"/>
      <c r="RMG134" s="545"/>
      <c r="RMH134" s="545"/>
      <c r="RMI134" s="545"/>
      <c r="RMJ134" s="545"/>
      <c r="RMK134" s="545"/>
      <c r="RML134" s="545"/>
      <c r="RMM134" s="545"/>
      <c r="RMN134" s="545"/>
      <c r="RMO134" s="545"/>
      <c r="RMP134" s="545"/>
      <c r="RMQ134" s="545"/>
      <c r="RMR134" s="545"/>
      <c r="RMS134" s="545"/>
      <c r="RMT134" s="545"/>
      <c r="RMU134" s="545"/>
      <c r="RMV134" s="545"/>
      <c r="RMW134" s="545"/>
      <c r="RMX134" s="545"/>
      <c r="RMY134" s="545"/>
      <c r="RMZ134" s="545"/>
      <c r="RNA134" s="545"/>
      <c r="RNB134" s="545"/>
      <c r="RNC134" s="545"/>
      <c r="RND134" s="545"/>
      <c r="RNE134" s="545"/>
      <c r="RNF134" s="545"/>
      <c r="RNG134" s="545"/>
      <c r="RNH134" s="545"/>
      <c r="RNI134" s="545"/>
      <c r="RNJ134" s="545"/>
      <c r="RNK134" s="545"/>
      <c r="RNL134" s="545"/>
      <c r="RNM134" s="545"/>
      <c r="RNN134" s="545"/>
      <c r="RNO134" s="545"/>
      <c r="RNP134" s="545"/>
      <c r="RNQ134" s="545"/>
      <c r="RNR134" s="545"/>
      <c r="RNS134" s="545"/>
      <c r="RNT134" s="545"/>
      <c r="RNU134" s="545"/>
      <c r="RNV134" s="545"/>
      <c r="RNW134" s="545"/>
      <c r="RNX134" s="545"/>
      <c r="RNY134" s="545"/>
      <c r="RNZ134" s="545"/>
      <c r="ROA134" s="545"/>
      <c r="ROB134" s="545"/>
      <c r="ROC134" s="545"/>
      <c r="ROD134" s="545"/>
      <c r="ROE134" s="545"/>
      <c r="ROF134" s="545"/>
      <c r="ROG134" s="545"/>
      <c r="ROH134" s="545"/>
      <c r="ROI134" s="545"/>
      <c r="ROJ134" s="545"/>
      <c r="ROK134" s="545"/>
      <c r="ROL134" s="545"/>
      <c r="ROM134" s="545"/>
      <c r="RON134" s="545"/>
      <c r="ROO134" s="545"/>
      <c r="ROP134" s="545"/>
      <c r="ROQ134" s="545"/>
      <c r="ROR134" s="545"/>
      <c r="ROS134" s="545"/>
      <c r="ROT134" s="545"/>
      <c r="ROU134" s="545"/>
      <c r="ROV134" s="545"/>
      <c r="ROW134" s="545"/>
      <c r="ROX134" s="545"/>
      <c r="ROY134" s="545"/>
      <c r="ROZ134" s="545"/>
      <c r="RPA134" s="545"/>
      <c r="RPB134" s="545"/>
      <c r="RPC134" s="545"/>
      <c r="RPD134" s="545"/>
      <c r="RPE134" s="545"/>
      <c r="RPF134" s="545"/>
      <c r="RPG134" s="545"/>
      <c r="RPH134" s="545"/>
      <c r="RPI134" s="545"/>
      <c r="RPJ134" s="545"/>
      <c r="RPK134" s="545"/>
      <c r="RPL134" s="545"/>
      <c r="RPM134" s="545"/>
      <c r="RPN134" s="545"/>
      <c r="RPO134" s="545"/>
      <c r="RPP134" s="545"/>
      <c r="RPQ134" s="545"/>
      <c r="RPR134" s="545"/>
      <c r="RPS134" s="545"/>
      <c r="RPT134" s="545"/>
      <c r="RPU134" s="545"/>
      <c r="RPV134" s="545"/>
      <c r="RPW134" s="545"/>
      <c r="RPX134" s="545"/>
      <c r="RPY134" s="545"/>
      <c r="RPZ134" s="545"/>
      <c r="RQA134" s="545"/>
      <c r="RQB134" s="545"/>
      <c r="RQC134" s="545"/>
      <c r="RQD134" s="545"/>
      <c r="RQE134" s="545"/>
      <c r="RQF134" s="545"/>
      <c r="RQG134" s="545"/>
      <c r="RQH134" s="545"/>
      <c r="RQI134" s="545"/>
      <c r="RQJ134" s="545"/>
      <c r="RQK134" s="545"/>
      <c r="RQL134" s="545"/>
      <c r="RQM134" s="545"/>
      <c r="RQN134" s="545"/>
      <c r="RQO134" s="545"/>
      <c r="RQP134" s="545"/>
      <c r="RQQ134" s="545"/>
      <c r="RQR134" s="545"/>
      <c r="RQS134" s="545"/>
      <c r="RQT134" s="545"/>
      <c r="RQU134" s="545"/>
      <c r="RQV134" s="545"/>
      <c r="RQW134" s="545"/>
      <c r="RQX134" s="545"/>
      <c r="RQY134" s="545"/>
      <c r="RQZ134" s="545"/>
      <c r="RRA134" s="545"/>
      <c r="RRB134" s="545"/>
      <c r="RRC134" s="545"/>
      <c r="RRD134" s="545"/>
      <c r="RRE134" s="545"/>
      <c r="RRF134" s="545"/>
      <c r="RRG134" s="545"/>
      <c r="RRH134" s="545"/>
      <c r="RRI134" s="545"/>
      <c r="RRJ134" s="545"/>
      <c r="RRK134" s="545"/>
      <c r="RRL134" s="545"/>
      <c r="RRM134" s="545"/>
      <c r="RRN134" s="545"/>
      <c r="RRO134" s="545"/>
      <c r="RRP134" s="545"/>
      <c r="RRQ134" s="545"/>
      <c r="RRR134" s="545"/>
      <c r="RRS134" s="545"/>
      <c r="RRT134" s="545"/>
      <c r="RRU134" s="545"/>
      <c r="RRV134" s="545"/>
      <c r="RRW134" s="545"/>
      <c r="RRX134" s="545"/>
      <c r="RRY134" s="545"/>
      <c r="RRZ134" s="545"/>
      <c r="RSA134" s="545"/>
      <c r="RSB134" s="545"/>
      <c r="RSC134" s="545"/>
      <c r="RSD134" s="545"/>
      <c r="RSE134" s="545"/>
      <c r="RSF134" s="545"/>
      <c r="RSG134" s="545"/>
      <c r="RSH134" s="545"/>
      <c r="RSI134" s="545"/>
      <c r="RSJ134" s="545"/>
      <c r="RSK134" s="545"/>
      <c r="RSL134" s="545"/>
      <c r="RSM134" s="545"/>
      <c r="RSN134" s="545"/>
      <c r="RSO134" s="545"/>
      <c r="RSP134" s="545"/>
      <c r="RSQ134" s="545"/>
      <c r="RSR134" s="545"/>
      <c r="RSS134" s="545"/>
      <c r="RST134" s="545"/>
      <c r="RSU134" s="545"/>
      <c r="RSV134" s="545"/>
      <c r="RSW134" s="545"/>
      <c r="RSX134" s="545"/>
      <c r="RSY134" s="545"/>
      <c r="RSZ134" s="545"/>
      <c r="RTA134" s="545"/>
      <c r="RTB134" s="545"/>
      <c r="RTC134" s="545"/>
      <c r="RTD134" s="545"/>
      <c r="RTE134" s="545"/>
      <c r="RTF134" s="545"/>
      <c r="RTG134" s="545"/>
      <c r="RTH134" s="545"/>
      <c r="RTI134" s="545"/>
      <c r="RTJ134" s="545"/>
      <c r="RTK134" s="545"/>
      <c r="RTL134" s="545"/>
      <c r="RTM134" s="545"/>
      <c r="RTN134" s="545"/>
      <c r="RTO134" s="545"/>
      <c r="RTP134" s="545"/>
      <c r="RTQ134" s="545"/>
      <c r="RTR134" s="545"/>
      <c r="RTS134" s="545"/>
      <c r="RTT134" s="545"/>
      <c r="RTU134" s="545"/>
      <c r="RTV134" s="545"/>
      <c r="RTW134" s="545"/>
      <c r="RTX134" s="545"/>
      <c r="RTY134" s="545"/>
      <c r="RTZ134" s="545"/>
      <c r="RUA134" s="545"/>
      <c r="RUB134" s="545"/>
      <c r="RUC134" s="545"/>
      <c r="RUD134" s="545"/>
      <c r="RUE134" s="545"/>
      <c r="RUF134" s="545"/>
      <c r="RUG134" s="545"/>
      <c r="RUH134" s="545"/>
      <c r="RUI134" s="545"/>
      <c r="RUJ134" s="545"/>
      <c r="RUK134" s="545"/>
      <c r="RUL134" s="545"/>
      <c r="RUM134" s="545"/>
      <c r="RUN134" s="545"/>
      <c r="RUO134" s="545"/>
      <c r="RUP134" s="545"/>
      <c r="RUQ134" s="545"/>
      <c r="RUR134" s="545"/>
      <c r="RUS134" s="545"/>
      <c r="RUT134" s="545"/>
      <c r="RUU134" s="545"/>
      <c r="RUV134" s="545"/>
      <c r="RUW134" s="545"/>
      <c r="RUX134" s="545"/>
      <c r="RUY134" s="545"/>
      <c r="RUZ134" s="545"/>
      <c r="RVA134" s="545"/>
      <c r="RVB134" s="545"/>
      <c r="RVC134" s="545"/>
      <c r="RVD134" s="545"/>
      <c r="RVE134" s="545"/>
      <c r="RVF134" s="545"/>
      <c r="RVG134" s="545"/>
      <c r="RVH134" s="545"/>
      <c r="RVI134" s="545"/>
      <c r="RVJ134" s="545"/>
      <c r="RVK134" s="545"/>
      <c r="RVL134" s="545"/>
      <c r="RVM134" s="545"/>
      <c r="RVN134" s="545"/>
      <c r="RVO134" s="545"/>
      <c r="RVP134" s="545"/>
      <c r="RVQ134" s="545"/>
      <c r="RVR134" s="545"/>
      <c r="RVS134" s="545"/>
      <c r="RVT134" s="545"/>
      <c r="RVU134" s="545"/>
      <c r="RVV134" s="545"/>
      <c r="RVW134" s="545"/>
      <c r="RVX134" s="545"/>
      <c r="RVY134" s="545"/>
      <c r="RVZ134" s="545"/>
      <c r="RWA134" s="545"/>
      <c r="RWB134" s="545"/>
      <c r="RWC134" s="545"/>
      <c r="RWD134" s="545"/>
      <c r="RWE134" s="545"/>
      <c r="RWF134" s="545"/>
      <c r="RWG134" s="545"/>
      <c r="RWH134" s="545"/>
      <c r="RWI134" s="545"/>
      <c r="RWJ134" s="545"/>
      <c r="RWK134" s="545"/>
      <c r="RWL134" s="545"/>
      <c r="RWM134" s="545"/>
      <c r="RWN134" s="545"/>
      <c r="RWO134" s="545"/>
      <c r="RWP134" s="545"/>
      <c r="RWQ134" s="545"/>
      <c r="RWR134" s="545"/>
      <c r="RWS134" s="545"/>
      <c r="RWT134" s="545"/>
      <c r="RWU134" s="545"/>
      <c r="RWV134" s="545"/>
      <c r="RWW134" s="545"/>
      <c r="RWX134" s="545"/>
      <c r="RWY134" s="545"/>
      <c r="RWZ134" s="545"/>
      <c r="RXA134" s="545"/>
      <c r="RXB134" s="545"/>
      <c r="RXC134" s="545"/>
      <c r="RXD134" s="545"/>
      <c r="RXE134" s="545"/>
      <c r="RXF134" s="545"/>
      <c r="RXG134" s="545"/>
      <c r="RXH134" s="545"/>
      <c r="RXI134" s="545"/>
      <c r="RXJ134" s="545"/>
      <c r="RXK134" s="545"/>
      <c r="RXL134" s="545"/>
      <c r="RXM134" s="545"/>
      <c r="RXN134" s="545"/>
      <c r="RXO134" s="545"/>
      <c r="RXP134" s="545"/>
      <c r="RXQ134" s="545"/>
      <c r="RXR134" s="545"/>
      <c r="RXS134" s="545"/>
      <c r="RXT134" s="545"/>
      <c r="RXU134" s="545"/>
      <c r="RXV134" s="545"/>
      <c r="RXW134" s="545"/>
      <c r="RXX134" s="545"/>
      <c r="RXY134" s="545"/>
      <c r="RXZ134" s="545"/>
      <c r="RYA134" s="545"/>
      <c r="RYB134" s="545"/>
      <c r="RYC134" s="545"/>
      <c r="RYD134" s="545"/>
      <c r="RYE134" s="545"/>
      <c r="RYF134" s="545"/>
      <c r="RYG134" s="545"/>
      <c r="RYH134" s="545"/>
      <c r="RYI134" s="545"/>
      <c r="RYJ134" s="545"/>
      <c r="RYK134" s="545"/>
      <c r="RYL134" s="545"/>
      <c r="RYM134" s="545"/>
      <c r="RYN134" s="545"/>
      <c r="RYO134" s="545"/>
      <c r="RYP134" s="545"/>
      <c r="RYQ134" s="545"/>
      <c r="RYR134" s="545"/>
      <c r="RYS134" s="545"/>
      <c r="RYT134" s="545"/>
      <c r="RYU134" s="545"/>
      <c r="RYV134" s="545"/>
      <c r="RYW134" s="545"/>
      <c r="RYX134" s="545"/>
      <c r="RYY134" s="545"/>
      <c r="RYZ134" s="545"/>
      <c r="RZA134" s="545"/>
      <c r="RZB134" s="545"/>
      <c r="RZC134" s="545"/>
      <c r="RZD134" s="545"/>
      <c r="RZE134" s="545"/>
      <c r="RZF134" s="545"/>
      <c r="RZG134" s="545"/>
      <c r="RZH134" s="545"/>
      <c r="RZI134" s="545"/>
      <c r="RZJ134" s="545"/>
      <c r="RZK134" s="545"/>
      <c r="RZL134" s="545"/>
      <c r="RZM134" s="545"/>
      <c r="RZN134" s="545"/>
      <c r="RZO134" s="545"/>
      <c r="RZP134" s="545"/>
      <c r="RZQ134" s="545"/>
      <c r="RZR134" s="545"/>
      <c r="RZS134" s="545"/>
      <c r="RZT134" s="545"/>
      <c r="RZU134" s="545"/>
      <c r="RZV134" s="545"/>
      <c r="RZW134" s="545"/>
      <c r="RZX134" s="545"/>
      <c r="RZY134" s="545"/>
      <c r="RZZ134" s="545"/>
      <c r="SAA134" s="545"/>
      <c r="SAB134" s="545"/>
      <c r="SAC134" s="545"/>
      <c r="SAD134" s="545"/>
      <c r="SAE134" s="545"/>
      <c r="SAF134" s="545"/>
      <c r="SAG134" s="545"/>
      <c r="SAH134" s="545"/>
      <c r="SAI134" s="545"/>
      <c r="SAJ134" s="545"/>
      <c r="SAK134" s="545"/>
      <c r="SAL134" s="545"/>
      <c r="SAM134" s="545"/>
      <c r="SAN134" s="545"/>
      <c r="SAO134" s="545"/>
      <c r="SAP134" s="545"/>
      <c r="SAQ134" s="545"/>
      <c r="SAR134" s="545"/>
      <c r="SAS134" s="545"/>
      <c r="SAT134" s="545"/>
      <c r="SAU134" s="545"/>
      <c r="SAV134" s="545"/>
      <c r="SAW134" s="545"/>
      <c r="SAX134" s="545"/>
      <c r="SAY134" s="545"/>
      <c r="SAZ134" s="545"/>
      <c r="SBA134" s="545"/>
      <c r="SBB134" s="545"/>
      <c r="SBC134" s="545"/>
      <c r="SBD134" s="545"/>
      <c r="SBE134" s="545"/>
      <c r="SBF134" s="545"/>
      <c r="SBG134" s="545"/>
      <c r="SBH134" s="545"/>
      <c r="SBI134" s="545"/>
      <c r="SBJ134" s="545"/>
      <c r="SBK134" s="545"/>
      <c r="SBL134" s="545"/>
      <c r="SBM134" s="545"/>
      <c r="SBN134" s="545"/>
      <c r="SBO134" s="545"/>
      <c r="SBP134" s="545"/>
      <c r="SBQ134" s="545"/>
      <c r="SBR134" s="545"/>
      <c r="SBS134" s="545"/>
      <c r="SBT134" s="545"/>
      <c r="SBU134" s="545"/>
      <c r="SBV134" s="545"/>
      <c r="SBW134" s="545"/>
      <c r="SBX134" s="545"/>
      <c r="SBY134" s="545"/>
      <c r="SBZ134" s="545"/>
      <c r="SCA134" s="545"/>
      <c r="SCB134" s="545"/>
      <c r="SCC134" s="545"/>
      <c r="SCD134" s="545"/>
      <c r="SCE134" s="545"/>
      <c r="SCF134" s="545"/>
      <c r="SCG134" s="545"/>
      <c r="SCH134" s="545"/>
      <c r="SCI134" s="545"/>
      <c r="SCJ134" s="545"/>
      <c r="SCK134" s="545"/>
      <c r="SCL134" s="545"/>
      <c r="SCM134" s="545"/>
      <c r="SCN134" s="545"/>
      <c r="SCO134" s="545"/>
      <c r="SCP134" s="545"/>
      <c r="SCQ134" s="545"/>
      <c r="SCR134" s="545"/>
      <c r="SCS134" s="545"/>
      <c r="SCT134" s="545"/>
      <c r="SCU134" s="545"/>
      <c r="SCV134" s="545"/>
      <c r="SCW134" s="545"/>
      <c r="SCX134" s="545"/>
      <c r="SCY134" s="545"/>
      <c r="SCZ134" s="545"/>
      <c r="SDA134" s="545"/>
      <c r="SDB134" s="545"/>
      <c r="SDC134" s="545"/>
      <c r="SDD134" s="545"/>
      <c r="SDE134" s="545"/>
      <c r="SDF134" s="545"/>
      <c r="SDG134" s="545"/>
      <c r="SDH134" s="545"/>
      <c r="SDI134" s="545"/>
      <c r="SDJ134" s="545"/>
      <c r="SDK134" s="545"/>
      <c r="SDL134" s="545"/>
      <c r="SDM134" s="545"/>
      <c r="SDN134" s="545"/>
      <c r="SDO134" s="545"/>
      <c r="SDP134" s="545"/>
      <c r="SDQ134" s="545"/>
      <c r="SDR134" s="545"/>
      <c r="SDS134" s="545"/>
      <c r="SDT134" s="545"/>
      <c r="SDU134" s="545"/>
      <c r="SDV134" s="545"/>
      <c r="SDW134" s="545"/>
      <c r="SDX134" s="545"/>
      <c r="SDY134" s="545"/>
      <c r="SDZ134" s="545"/>
      <c r="SEA134" s="545"/>
      <c r="SEB134" s="545"/>
      <c r="SEC134" s="545"/>
      <c r="SED134" s="545"/>
      <c r="SEE134" s="545"/>
      <c r="SEF134" s="545"/>
      <c r="SEG134" s="545"/>
      <c r="SEH134" s="545"/>
      <c r="SEI134" s="545"/>
      <c r="SEJ134" s="545"/>
      <c r="SEK134" s="545"/>
      <c r="SEL134" s="545"/>
      <c r="SEM134" s="545"/>
      <c r="SEN134" s="545"/>
      <c r="SEO134" s="545"/>
      <c r="SEP134" s="545"/>
      <c r="SEQ134" s="545"/>
      <c r="SER134" s="545"/>
      <c r="SES134" s="545"/>
      <c r="SET134" s="545"/>
      <c r="SEU134" s="545"/>
      <c r="SEV134" s="545"/>
      <c r="SEW134" s="545"/>
      <c r="SEX134" s="545"/>
      <c r="SEY134" s="545"/>
      <c r="SEZ134" s="545"/>
      <c r="SFA134" s="545"/>
      <c r="SFB134" s="545"/>
      <c r="SFC134" s="545"/>
      <c r="SFD134" s="545"/>
      <c r="SFE134" s="545"/>
      <c r="SFF134" s="545"/>
      <c r="SFG134" s="545"/>
      <c r="SFH134" s="545"/>
      <c r="SFI134" s="545"/>
      <c r="SFJ134" s="545"/>
      <c r="SFK134" s="545"/>
      <c r="SFL134" s="545"/>
      <c r="SFM134" s="545"/>
      <c r="SFN134" s="545"/>
      <c r="SFO134" s="545"/>
      <c r="SFP134" s="545"/>
      <c r="SFQ134" s="545"/>
      <c r="SFR134" s="545"/>
      <c r="SFS134" s="545"/>
      <c r="SFT134" s="545"/>
      <c r="SFU134" s="545"/>
      <c r="SFV134" s="545"/>
      <c r="SFW134" s="545"/>
      <c r="SFX134" s="545"/>
      <c r="SFY134" s="545"/>
      <c r="SFZ134" s="545"/>
      <c r="SGA134" s="545"/>
      <c r="SGB134" s="545"/>
      <c r="SGC134" s="545"/>
      <c r="SGD134" s="545"/>
      <c r="SGE134" s="545"/>
      <c r="SGF134" s="545"/>
      <c r="SGG134" s="545"/>
      <c r="SGH134" s="545"/>
      <c r="SGI134" s="545"/>
      <c r="SGJ134" s="545"/>
      <c r="SGK134" s="545"/>
      <c r="SGL134" s="545"/>
      <c r="SGM134" s="545"/>
      <c r="SGN134" s="545"/>
      <c r="SGO134" s="545"/>
      <c r="SGP134" s="545"/>
      <c r="SGQ134" s="545"/>
      <c r="SGR134" s="545"/>
      <c r="SGS134" s="545"/>
      <c r="SGT134" s="545"/>
      <c r="SGU134" s="545"/>
      <c r="SGV134" s="545"/>
      <c r="SGW134" s="545"/>
      <c r="SGX134" s="545"/>
      <c r="SGY134" s="545"/>
      <c r="SGZ134" s="545"/>
      <c r="SHA134" s="545"/>
      <c r="SHB134" s="545"/>
      <c r="SHC134" s="545"/>
      <c r="SHD134" s="545"/>
      <c r="SHE134" s="545"/>
      <c r="SHF134" s="545"/>
      <c r="SHG134" s="545"/>
      <c r="SHH134" s="545"/>
      <c r="SHI134" s="545"/>
      <c r="SHJ134" s="545"/>
      <c r="SHK134" s="545"/>
      <c r="SHL134" s="545"/>
      <c r="SHM134" s="545"/>
      <c r="SHN134" s="545"/>
      <c r="SHO134" s="545"/>
      <c r="SHP134" s="545"/>
      <c r="SHQ134" s="545"/>
      <c r="SHR134" s="545"/>
      <c r="SHS134" s="545"/>
      <c r="SHT134" s="545"/>
      <c r="SHU134" s="545"/>
      <c r="SHV134" s="545"/>
      <c r="SHW134" s="545"/>
      <c r="SHX134" s="545"/>
      <c r="SHY134" s="545"/>
      <c r="SHZ134" s="545"/>
      <c r="SIA134" s="545"/>
      <c r="SIB134" s="545"/>
      <c r="SIC134" s="545"/>
      <c r="SID134" s="545"/>
      <c r="SIE134" s="545"/>
      <c r="SIF134" s="545"/>
      <c r="SIG134" s="545"/>
      <c r="SIH134" s="545"/>
      <c r="SII134" s="545"/>
      <c r="SIJ134" s="545"/>
      <c r="SIK134" s="545"/>
      <c r="SIL134" s="545"/>
      <c r="SIM134" s="545"/>
      <c r="SIN134" s="545"/>
      <c r="SIO134" s="545"/>
      <c r="SIP134" s="545"/>
      <c r="SIQ134" s="545"/>
      <c r="SIR134" s="545"/>
      <c r="SIS134" s="545"/>
      <c r="SIT134" s="545"/>
      <c r="SIU134" s="545"/>
      <c r="SIV134" s="545"/>
      <c r="SIW134" s="545"/>
      <c r="SIX134" s="545"/>
      <c r="SIY134" s="545"/>
      <c r="SIZ134" s="545"/>
      <c r="SJA134" s="545"/>
      <c r="SJB134" s="545"/>
      <c r="SJC134" s="545"/>
      <c r="SJD134" s="545"/>
      <c r="SJE134" s="545"/>
      <c r="SJF134" s="545"/>
      <c r="SJG134" s="545"/>
      <c r="SJH134" s="545"/>
      <c r="SJI134" s="545"/>
      <c r="SJJ134" s="545"/>
      <c r="SJK134" s="545"/>
      <c r="SJL134" s="545"/>
      <c r="SJM134" s="545"/>
      <c r="SJN134" s="545"/>
      <c r="SJO134" s="545"/>
      <c r="SJP134" s="545"/>
      <c r="SJQ134" s="545"/>
      <c r="SJR134" s="545"/>
      <c r="SJS134" s="545"/>
      <c r="SJT134" s="545"/>
      <c r="SJU134" s="545"/>
      <c r="SJV134" s="545"/>
      <c r="SJW134" s="545"/>
      <c r="SJX134" s="545"/>
      <c r="SJY134" s="545"/>
      <c r="SJZ134" s="545"/>
      <c r="SKA134" s="545"/>
      <c r="SKB134" s="545"/>
      <c r="SKC134" s="545"/>
      <c r="SKD134" s="545"/>
      <c r="SKE134" s="545"/>
      <c r="SKF134" s="545"/>
      <c r="SKG134" s="545"/>
      <c r="SKH134" s="545"/>
      <c r="SKI134" s="545"/>
      <c r="SKJ134" s="545"/>
      <c r="SKK134" s="545"/>
      <c r="SKL134" s="545"/>
      <c r="SKM134" s="545"/>
      <c r="SKN134" s="545"/>
      <c r="SKO134" s="545"/>
      <c r="SKP134" s="545"/>
      <c r="SKQ134" s="545"/>
      <c r="SKR134" s="545"/>
      <c r="SKS134" s="545"/>
      <c r="SKT134" s="545"/>
      <c r="SKU134" s="545"/>
      <c r="SKV134" s="545"/>
      <c r="SKW134" s="545"/>
      <c r="SKX134" s="545"/>
      <c r="SKY134" s="545"/>
      <c r="SKZ134" s="545"/>
      <c r="SLA134" s="545"/>
      <c r="SLB134" s="545"/>
      <c r="SLC134" s="545"/>
      <c r="SLD134" s="545"/>
      <c r="SLE134" s="545"/>
      <c r="SLF134" s="545"/>
      <c r="SLG134" s="545"/>
      <c r="SLH134" s="545"/>
      <c r="SLI134" s="545"/>
      <c r="SLJ134" s="545"/>
      <c r="SLK134" s="545"/>
      <c r="SLL134" s="545"/>
      <c r="SLM134" s="545"/>
      <c r="SLN134" s="545"/>
      <c r="SLO134" s="545"/>
      <c r="SLP134" s="545"/>
      <c r="SLQ134" s="545"/>
      <c r="SLR134" s="545"/>
      <c r="SLS134" s="545"/>
      <c r="SLT134" s="545"/>
      <c r="SLU134" s="545"/>
      <c r="SLV134" s="545"/>
      <c r="SLW134" s="545"/>
      <c r="SLX134" s="545"/>
      <c r="SLY134" s="545"/>
      <c r="SLZ134" s="545"/>
      <c r="SMA134" s="545"/>
      <c r="SMB134" s="545"/>
      <c r="SMC134" s="545"/>
      <c r="SMD134" s="545"/>
      <c r="SME134" s="545"/>
      <c r="SMF134" s="545"/>
      <c r="SMG134" s="545"/>
      <c r="SMH134" s="545"/>
      <c r="SMI134" s="545"/>
      <c r="SMJ134" s="545"/>
      <c r="SMK134" s="545"/>
      <c r="SML134" s="545"/>
      <c r="SMM134" s="545"/>
      <c r="SMN134" s="545"/>
      <c r="SMO134" s="545"/>
      <c r="SMP134" s="545"/>
      <c r="SMQ134" s="545"/>
      <c r="SMR134" s="545"/>
      <c r="SMS134" s="545"/>
      <c r="SMT134" s="545"/>
      <c r="SMU134" s="545"/>
      <c r="SMV134" s="545"/>
      <c r="SMW134" s="545"/>
      <c r="SMX134" s="545"/>
      <c r="SMY134" s="545"/>
      <c r="SMZ134" s="545"/>
      <c r="SNA134" s="545"/>
      <c r="SNB134" s="545"/>
      <c r="SNC134" s="545"/>
      <c r="SND134" s="545"/>
      <c r="SNE134" s="545"/>
      <c r="SNF134" s="545"/>
      <c r="SNG134" s="545"/>
      <c r="SNH134" s="545"/>
      <c r="SNI134" s="545"/>
      <c r="SNJ134" s="545"/>
      <c r="SNK134" s="545"/>
      <c r="SNL134" s="545"/>
      <c r="SNM134" s="545"/>
      <c r="SNN134" s="545"/>
      <c r="SNO134" s="545"/>
      <c r="SNP134" s="545"/>
      <c r="SNQ134" s="545"/>
      <c r="SNR134" s="545"/>
      <c r="SNS134" s="545"/>
      <c r="SNT134" s="545"/>
      <c r="SNU134" s="545"/>
      <c r="SNV134" s="545"/>
      <c r="SNW134" s="545"/>
      <c r="SNX134" s="545"/>
      <c r="SNY134" s="545"/>
      <c r="SNZ134" s="545"/>
      <c r="SOA134" s="545"/>
      <c r="SOB134" s="545"/>
      <c r="SOC134" s="545"/>
      <c r="SOD134" s="545"/>
      <c r="SOE134" s="545"/>
      <c r="SOF134" s="545"/>
      <c r="SOG134" s="545"/>
      <c r="SOH134" s="545"/>
      <c r="SOI134" s="545"/>
      <c r="SOJ134" s="545"/>
      <c r="SOK134" s="545"/>
      <c r="SOL134" s="545"/>
      <c r="SOM134" s="545"/>
      <c r="SON134" s="545"/>
      <c r="SOO134" s="545"/>
      <c r="SOP134" s="545"/>
      <c r="SOQ134" s="545"/>
      <c r="SOR134" s="545"/>
      <c r="SOS134" s="545"/>
      <c r="SOT134" s="545"/>
      <c r="SOU134" s="545"/>
      <c r="SOV134" s="545"/>
      <c r="SOW134" s="545"/>
      <c r="SOX134" s="545"/>
      <c r="SOY134" s="545"/>
      <c r="SOZ134" s="545"/>
      <c r="SPA134" s="545"/>
      <c r="SPB134" s="545"/>
      <c r="SPC134" s="545"/>
      <c r="SPD134" s="545"/>
      <c r="SPE134" s="545"/>
      <c r="SPF134" s="545"/>
      <c r="SPG134" s="545"/>
      <c r="SPH134" s="545"/>
      <c r="SPI134" s="545"/>
      <c r="SPJ134" s="545"/>
      <c r="SPK134" s="545"/>
      <c r="SPL134" s="545"/>
      <c r="SPM134" s="545"/>
      <c r="SPN134" s="545"/>
      <c r="SPO134" s="545"/>
      <c r="SPP134" s="545"/>
      <c r="SPQ134" s="545"/>
      <c r="SPR134" s="545"/>
      <c r="SPS134" s="545"/>
      <c r="SPT134" s="545"/>
      <c r="SPU134" s="545"/>
      <c r="SPV134" s="545"/>
      <c r="SPW134" s="545"/>
      <c r="SPX134" s="545"/>
      <c r="SPY134" s="545"/>
      <c r="SPZ134" s="545"/>
      <c r="SQA134" s="545"/>
      <c r="SQB134" s="545"/>
      <c r="SQC134" s="545"/>
      <c r="SQD134" s="545"/>
      <c r="SQE134" s="545"/>
      <c r="SQF134" s="545"/>
      <c r="SQG134" s="545"/>
      <c r="SQH134" s="545"/>
      <c r="SQI134" s="545"/>
      <c r="SQJ134" s="545"/>
      <c r="SQK134" s="545"/>
      <c r="SQL134" s="545"/>
      <c r="SQM134" s="545"/>
      <c r="SQN134" s="545"/>
      <c r="SQO134" s="545"/>
      <c r="SQP134" s="545"/>
      <c r="SQQ134" s="545"/>
      <c r="SQR134" s="545"/>
      <c r="SQS134" s="545"/>
      <c r="SQT134" s="545"/>
      <c r="SQU134" s="545"/>
      <c r="SQV134" s="545"/>
      <c r="SQW134" s="545"/>
      <c r="SQX134" s="545"/>
      <c r="SQY134" s="545"/>
      <c r="SQZ134" s="545"/>
      <c r="SRA134" s="545"/>
      <c r="SRB134" s="545"/>
      <c r="SRC134" s="545"/>
      <c r="SRD134" s="545"/>
      <c r="SRE134" s="545"/>
      <c r="SRF134" s="545"/>
      <c r="SRG134" s="545"/>
      <c r="SRH134" s="545"/>
      <c r="SRI134" s="545"/>
      <c r="SRJ134" s="545"/>
      <c r="SRK134" s="545"/>
      <c r="SRL134" s="545"/>
      <c r="SRM134" s="545"/>
      <c r="SRN134" s="545"/>
      <c r="SRO134" s="545"/>
      <c r="SRP134" s="545"/>
      <c r="SRQ134" s="545"/>
      <c r="SRR134" s="545"/>
      <c r="SRS134" s="545"/>
      <c r="SRT134" s="545"/>
      <c r="SRU134" s="545"/>
      <c r="SRV134" s="545"/>
      <c r="SRW134" s="545"/>
      <c r="SRX134" s="545"/>
      <c r="SRY134" s="545"/>
      <c r="SRZ134" s="545"/>
      <c r="SSA134" s="545"/>
      <c r="SSB134" s="545"/>
      <c r="SSC134" s="545"/>
      <c r="SSD134" s="545"/>
      <c r="SSE134" s="545"/>
      <c r="SSF134" s="545"/>
      <c r="SSG134" s="545"/>
      <c r="SSH134" s="545"/>
      <c r="SSI134" s="545"/>
      <c r="SSJ134" s="545"/>
      <c r="SSK134" s="545"/>
      <c r="SSL134" s="545"/>
      <c r="SSM134" s="545"/>
      <c r="SSN134" s="545"/>
      <c r="SSO134" s="545"/>
      <c r="SSP134" s="545"/>
      <c r="SSQ134" s="545"/>
      <c r="SSR134" s="545"/>
      <c r="SSS134" s="545"/>
      <c r="SST134" s="545"/>
      <c r="SSU134" s="545"/>
      <c r="SSV134" s="545"/>
      <c r="SSW134" s="545"/>
      <c r="SSX134" s="545"/>
      <c r="SSY134" s="545"/>
      <c r="SSZ134" s="545"/>
      <c r="STA134" s="545"/>
      <c r="STB134" s="545"/>
      <c r="STC134" s="545"/>
      <c r="STD134" s="545"/>
      <c r="STE134" s="545"/>
      <c r="STF134" s="545"/>
      <c r="STG134" s="545"/>
      <c r="STH134" s="545"/>
      <c r="STI134" s="545"/>
      <c r="STJ134" s="545"/>
      <c r="STK134" s="545"/>
      <c r="STL134" s="545"/>
      <c r="STM134" s="545"/>
      <c r="STN134" s="545"/>
      <c r="STO134" s="545"/>
      <c r="STP134" s="545"/>
      <c r="STQ134" s="545"/>
      <c r="STR134" s="545"/>
      <c r="STS134" s="545"/>
      <c r="STT134" s="545"/>
      <c r="STU134" s="545"/>
      <c r="STV134" s="545"/>
      <c r="STW134" s="545"/>
      <c r="STX134" s="545"/>
      <c r="STY134" s="545"/>
      <c r="STZ134" s="545"/>
      <c r="SUA134" s="545"/>
      <c r="SUB134" s="545"/>
      <c r="SUC134" s="545"/>
      <c r="SUD134" s="545"/>
      <c r="SUE134" s="545"/>
      <c r="SUF134" s="545"/>
      <c r="SUG134" s="545"/>
      <c r="SUH134" s="545"/>
      <c r="SUI134" s="545"/>
      <c r="SUJ134" s="545"/>
      <c r="SUK134" s="545"/>
      <c r="SUL134" s="545"/>
      <c r="SUM134" s="545"/>
      <c r="SUN134" s="545"/>
      <c r="SUO134" s="545"/>
      <c r="SUP134" s="545"/>
      <c r="SUQ134" s="545"/>
      <c r="SUR134" s="545"/>
      <c r="SUS134" s="545"/>
      <c r="SUT134" s="545"/>
      <c r="SUU134" s="545"/>
      <c r="SUV134" s="545"/>
      <c r="SUW134" s="545"/>
      <c r="SUX134" s="545"/>
      <c r="SUY134" s="545"/>
      <c r="SUZ134" s="545"/>
      <c r="SVA134" s="545"/>
      <c r="SVB134" s="545"/>
      <c r="SVC134" s="545"/>
      <c r="SVD134" s="545"/>
      <c r="SVE134" s="545"/>
      <c r="SVF134" s="545"/>
      <c r="SVG134" s="545"/>
      <c r="SVH134" s="545"/>
      <c r="SVI134" s="545"/>
      <c r="SVJ134" s="545"/>
      <c r="SVK134" s="545"/>
      <c r="SVL134" s="545"/>
      <c r="SVM134" s="545"/>
      <c r="SVN134" s="545"/>
      <c r="SVO134" s="545"/>
      <c r="SVP134" s="545"/>
      <c r="SVQ134" s="545"/>
      <c r="SVR134" s="545"/>
      <c r="SVS134" s="545"/>
      <c r="SVT134" s="545"/>
      <c r="SVU134" s="545"/>
      <c r="SVV134" s="545"/>
      <c r="SVW134" s="545"/>
      <c r="SVX134" s="545"/>
      <c r="SVY134" s="545"/>
      <c r="SVZ134" s="545"/>
      <c r="SWA134" s="545"/>
      <c r="SWB134" s="545"/>
      <c r="SWC134" s="545"/>
      <c r="SWD134" s="545"/>
      <c r="SWE134" s="545"/>
      <c r="SWF134" s="545"/>
      <c r="SWG134" s="545"/>
      <c r="SWH134" s="545"/>
      <c r="SWI134" s="545"/>
      <c r="SWJ134" s="545"/>
      <c r="SWK134" s="545"/>
      <c r="SWL134" s="545"/>
      <c r="SWM134" s="545"/>
      <c r="SWN134" s="545"/>
      <c r="SWO134" s="545"/>
      <c r="SWP134" s="545"/>
      <c r="SWQ134" s="545"/>
      <c r="SWR134" s="545"/>
      <c r="SWS134" s="545"/>
      <c r="SWT134" s="545"/>
      <c r="SWU134" s="545"/>
      <c r="SWV134" s="545"/>
      <c r="SWW134" s="545"/>
      <c r="SWX134" s="545"/>
      <c r="SWY134" s="545"/>
      <c r="SWZ134" s="545"/>
      <c r="SXA134" s="545"/>
      <c r="SXB134" s="545"/>
      <c r="SXC134" s="545"/>
      <c r="SXD134" s="545"/>
      <c r="SXE134" s="545"/>
      <c r="SXF134" s="545"/>
      <c r="SXG134" s="545"/>
      <c r="SXH134" s="545"/>
      <c r="SXI134" s="545"/>
      <c r="SXJ134" s="545"/>
      <c r="SXK134" s="545"/>
      <c r="SXL134" s="545"/>
      <c r="SXM134" s="545"/>
      <c r="SXN134" s="545"/>
      <c r="SXO134" s="545"/>
      <c r="SXP134" s="545"/>
      <c r="SXQ134" s="545"/>
      <c r="SXR134" s="545"/>
      <c r="SXS134" s="545"/>
      <c r="SXT134" s="545"/>
      <c r="SXU134" s="545"/>
      <c r="SXV134" s="545"/>
      <c r="SXW134" s="545"/>
      <c r="SXX134" s="545"/>
      <c r="SXY134" s="545"/>
      <c r="SXZ134" s="545"/>
      <c r="SYA134" s="545"/>
      <c r="SYB134" s="545"/>
      <c r="SYC134" s="545"/>
      <c r="SYD134" s="545"/>
      <c r="SYE134" s="545"/>
      <c r="SYF134" s="545"/>
      <c r="SYG134" s="545"/>
      <c r="SYH134" s="545"/>
      <c r="SYI134" s="545"/>
      <c r="SYJ134" s="545"/>
      <c r="SYK134" s="545"/>
      <c r="SYL134" s="545"/>
      <c r="SYM134" s="545"/>
      <c r="SYN134" s="545"/>
      <c r="SYO134" s="545"/>
      <c r="SYP134" s="545"/>
      <c r="SYQ134" s="545"/>
      <c r="SYR134" s="545"/>
      <c r="SYS134" s="545"/>
      <c r="SYT134" s="545"/>
      <c r="SYU134" s="545"/>
      <c r="SYV134" s="545"/>
      <c r="SYW134" s="545"/>
      <c r="SYX134" s="545"/>
      <c r="SYY134" s="545"/>
      <c r="SYZ134" s="545"/>
      <c r="SZA134" s="545"/>
      <c r="SZB134" s="545"/>
      <c r="SZC134" s="545"/>
      <c r="SZD134" s="545"/>
      <c r="SZE134" s="545"/>
      <c r="SZF134" s="545"/>
      <c r="SZG134" s="545"/>
      <c r="SZH134" s="545"/>
      <c r="SZI134" s="545"/>
      <c r="SZJ134" s="545"/>
      <c r="SZK134" s="545"/>
      <c r="SZL134" s="545"/>
      <c r="SZM134" s="545"/>
      <c r="SZN134" s="545"/>
      <c r="SZO134" s="545"/>
      <c r="SZP134" s="545"/>
      <c r="SZQ134" s="545"/>
      <c r="SZR134" s="545"/>
      <c r="SZS134" s="545"/>
      <c r="SZT134" s="545"/>
      <c r="SZU134" s="545"/>
      <c r="SZV134" s="545"/>
      <c r="SZW134" s="545"/>
      <c r="SZX134" s="545"/>
      <c r="SZY134" s="545"/>
      <c r="SZZ134" s="545"/>
      <c r="TAA134" s="545"/>
      <c r="TAB134" s="545"/>
      <c r="TAC134" s="545"/>
      <c r="TAD134" s="545"/>
      <c r="TAE134" s="545"/>
      <c r="TAF134" s="545"/>
      <c r="TAG134" s="545"/>
      <c r="TAH134" s="545"/>
      <c r="TAI134" s="545"/>
      <c r="TAJ134" s="545"/>
      <c r="TAK134" s="545"/>
      <c r="TAL134" s="545"/>
      <c r="TAM134" s="545"/>
      <c r="TAN134" s="545"/>
      <c r="TAO134" s="545"/>
      <c r="TAP134" s="545"/>
      <c r="TAQ134" s="545"/>
      <c r="TAR134" s="545"/>
      <c r="TAS134" s="545"/>
      <c r="TAT134" s="545"/>
      <c r="TAU134" s="545"/>
      <c r="TAV134" s="545"/>
      <c r="TAW134" s="545"/>
      <c r="TAX134" s="545"/>
      <c r="TAY134" s="545"/>
      <c r="TAZ134" s="545"/>
      <c r="TBA134" s="545"/>
      <c r="TBB134" s="545"/>
      <c r="TBC134" s="545"/>
      <c r="TBD134" s="545"/>
      <c r="TBE134" s="545"/>
      <c r="TBF134" s="545"/>
      <c r="TBG134" s="545"/>
      <c r="TBH134" s="545"/>
      <c r="TBI134" s="545"/>
      <c r="TBJ134" s="545"/>
      <c r="TBK134" s="545"/>
      <c r="TBL134" s="545"/>
      <c r="TBM134" s="545"/>
      <c r="TBN134" s="545"/>
      <c r="TBO134" s="545"/>
      <c r="TBP134" s="545"/>
      <c r="TBQ134" s="545"/>
      <c r="TBR134" s="545"/>
      <c r="TBS134" s="545"/>
      <c r="TBT134" s="545"/>
      <c r="TBU134" s="545"/>
      <c r="TBV134" s="545"/>
      <c r="TBW134" s="545"/>
      <c r="TBX134" s="545"/>
      <c r="TBY134" s="545"/>
      <c r="TBZ134" s="545"/>
      <c r="TCA134" s="545"/>
      <c r="TCB134" s="545"/>
      <c r="TCC134" s="545"/>
      <c r="TCD134" s="545"/>
      <c r="TCE134" s="545"/>
      <c r="TCF134" s="545"/>
      <c r="TCG134" s="545"/>
      <c r="TCH134" s="545"/>
      <c r="TCI134" s="545"/>
      <c r="TCJ134" s="545"/>
      <c r="TCK134" s="545"/>
      <c r="TCL134" s="545"/>
      <c r="TCM134" s="545"/>
      <c r="TCN134" s="545"/>
      <c r="TCO134" s="545"/>
      <c r="TCP134" s="545"/>
      <c r="TCQ134" s="545"/>
      <c r="TCR134" s="545"/>
      <c r="TCS134" s="545"/>
      <c r="TCT134" s="545"/>
      <c r="TCU134" s="545"/>
      <c r="TCV134" s="545"/>
      <c r="TCW134" s="545"/>
      <c r="TCX134" s="545"/>
      <c r="TCY134" s="545"/>
      <c r="TCZ134" s="545"/>
      <c r="TDA134" s="545"/>
      <c r="TDB134" s="545"/>
      <c r="TDC134" s="545"/>
      <c r="TDD134" s="545"/>
      <c r="TDE134" s="545"/>
      <c r="TDF134" s="545"/>
      <c r="TDG134" s="545"/>
      <c r="TDH134" s="545"/>
      <c r="TDI134" s="545"/>
      <c r="TDJ134" s="545"/>
      <c r="TDK134" s="545"/>
      <c r="TDL134" s="545"/>
      <c r="TDM134" s="545"/>
      <c r="TDN134" s="545"/>
      <c r="TDO134" s="545"/>
      <c r="TDP134" s="545"/>
      <c r="TDQ134" s="545"/>
      <c r="TDR134" s="545"/>
      <c r="TDS134" s="545"/>
      <c r="TDT134" s="545"/>
      <c r="TDU134" s="545"/>
      <c r="TDV134" s="545"/>
      <c r="TDW134" s="545"/>
      <c r="TDX134" s="545"/>
      <c r="TDY134" s="545"/>
      <c r="TDZ134" s="545"/>
      <c r="TEA134" s="545"/>
      <c r="TEB134" s="545"/>
      <c r="TEC134" s="545"/>
      <c r="TED134" s="545"/>
      <c r="TEE134" s="545"/>
      <c r="TEF134" s="545"/>
      <c r="TEG134" s="545"/>
      <c r="TEH134" s="545"/>
      <c r="TEI134" s="545"/>
      <c r="TEJ134" s="545"/>
      <c r="TEK134" s="545"/>
      <c r="TEL134" s="545"/>
      <c r="TEM134" s="545"/>
      <c r="TEN134" s="545"/>
      <c r="TEO134" s="545"/>
      <c r="TEP134" s="545"/>
      <c r="TEQ134" s="545"/>
      <c r="TER134" s="545"/>
      <c r="TES134" s="545"/>
      <c r="TET134" s="545"/>
      <c r="TEU134" s="545"/>
      <c r="TEV134" s="545"/>
      <c r="TEW134" s="545"/>
      <c r="TEX134" s="545"/>
      <c r="TEY134" s="545"/>
      <c r="TEZ134" s="545"/>
      <c r="TFA134" s="545"/>
      <c r="TFB134" s="545"/>
      <c r="TFC134" s="545"/>
      <c r="TFD134" s="545"/>
      <c r="TFE134" s="545"/>
      <c r="TFF134" s="545"/>
      <c r="TFG134" s="545"/>
      <c r="TFH134" s="545"/>
      <c r="TFI134" s="545"/>
      <c r="TFJ134" s="545"/>
      <c r="TFK134" s="545"/>
      <c r="TFL134" s="545"/>
      <c r="TFM134" s="545"/>
      <c r="TFN134" s="545"/>
      <c r="TFO134" s="545"/>
      <c r="TFP134" s="545"/>
      <c r="TFQ134" s="545"/>
      <c r="TFR134" s="545"/>
      <c r="TFS134" s="545"/>
      <c r="TFT134" s="545"/>
      <c r="TFU134" s="545"/>
      <c r="TFV134" s="545"/>
      <c r="TFW134" s="545"/>
      <c r="TFX134" s="545"/>
      <c r="TFY134" s="545"/>
      <c r="TFZ134" s="545"/>
      <c r="TGA134" s="545"/>
      <c r="TGB134" s="545"/>
      <c r="TGC134" s="545"/>
      <c r="TGD134" s="545"/>
      <c r="TGE134" s="545"/>
      <c r="TGF134" s="545"/>
      <c r="TGG134" s="545"/>
      <c r="TGH134" s="545"/>
      <c r="TGI134" s="545"/>
      <c r="TGJ134" s="545"/>
      <c r="TGK134" s="545"/>
      <c r="TGL134" s="545"/>
      <c r="TGM134" s="545"/>
      <c r="TGN134" s="545"/>
      <c r="TGO134" s="545"/>
      <c r="TGP134" s="545"/>
      <c r="TGQ134" s="545"/>
      <c r="TGR134" s="545"/>
      <c r="TGS134" s="545"/>
      <c r="TGT134" s="545"/>
      <c r="TGU134" s="545"/>
      <c r="TGV134" s="545"/>
      <c r="TGW134" s="545"/>
      <c r="TGX134" s="545"/>
      <c r="TGY134" s="545"/>
      <c r="TGZ134" s="545"/>
      <c r="THA134" s="545"/>
      <c r="THB134" s="545"/>
      <c r="THC134" s="545"/>
      <c r="THD134" s="545"/>
      <c r="THE134" s="545"/>
      <c r="THF134" s="545"/>
      <c r="THG134" s="545"/>
      <c r="THH134" s="545"/>
      <c r="THI134" s="545"/>
      <c r="THJ134" s="545"/>
      <c r="THK134" s="545"/>
      <c r="THL134" s="545"/>
      <c r="THM134" s="545"/>
      <c r="THN134" s="545"/>
      <c r="THO134" s="545"/>
      <c r="THP134" s="545"/>
      <c r="THQ134" s="545"/>
      <c r="THR134" s="545"/>
      <c r="THS134" s="545"/>
      <c r="THT134" s="545"/>
      <c r="THU134" s="545"/>
      <c r="THV134" s="545"/>
      <c r="THW134" s="545"/>
      <c r="THX134" s="545"/>
      <c r="THY134" s="545"/>
      <c r="THZ134" s="545"/>
      <c r="TIA134" s="545"/>
      <c r="TIB134" s="545"/>
      <c r="TIC134" s="545"/>
      <c r="TID134" s="545"/>
      <c r="TIE134" s="545"/>
      <c r="TIF134" s="545"/>
      <c r="TIG134" s="545"/>
      <c r="TIH134" s="545"/>
      <c r="TII134" s="545"/>
      <c r="TIJ134" s="545"/>
      <c r="TIK134" s="545"/>
      <c r="TIL134" s="545"/>
      <c r="TIM134" s="545"/>
      <c r="TIN134" s="545"/>
      <c r="TIO134" s="545"/>
      <c r="TIP134" s="545"/>
      <c r="TIQ134" s="545"/>
      <c r="TIR134" s="545"/>
      <c r="TIS134" s="545"/>
      <c r="TIT134" s="545"/>
      <c r="TIU134" s="545"/>
      <c r="TIV134" s="545"/>
      <c r="TIW134" s="545"/>
      <c r="TIX134" s="545"/>
      <c r="TIY134" s="545"/>
      <c r="TIZ134" s="545"/>
      <c r="TJA134" s="545"/>
      <c r="TJB134" s="545"/>
      <c r="TJC134" s="545"/>
      <c r="TJD134" s="545"/>
      <c r="TJE134" s="545"/>
      <c r="TJF134" s="545"/>
      <c r="TJG134" s="545"/>
      <c r="TJH134" s="545"/>
      <c r="TJI134" s="545"/>
      <c r="TJJ134" s="545"/>
      <c r="TJK134" s="545"/>
      <c r="TJL134" s="545"/>
      <c r="TJM134" s="545"/>
      <c r="TJN134" s="545"/>
      <c r="TJO134" s="545"/>
      <c r="TJP134" s="545"/>
      <c r="TJQ134" s="545"/>
      <c r="TJR134" s="545"/>
      <c r="TJS134" s="545"/>
      <c r="TJT134" s="545"/>
      <c r="TJU134" s="545"/>
      <c r="TJV134" s="545"/>
      <c r="TJW134" s="545"/>
      <c r="TJX134" s="545"/>
      <c r="TJY134" s="545"/>
      <c r="TJZ134" s="545"/>
      <c r="TKA134" s="545"/>
      <c r="TKB134" s="545"/>
      <c r="TKC134" s="545"/>
      <c r="TKD134" s="545"/>
      <c r="TKE134" s="545"/>
      <c r="TKF134" s="545"/>
      <c r="TKG134" s="545"/>
      <c r="TKH134" s="545"/>
      <c r="TKI134" s="545"/>
      <c r="TKJ134" s="545"/>
      <c r="TKK134" s="545"/>
      <c r="TKL134" s="545"/>
      <c r="TKM134" s="545"/>
      <c r="TKN134" s="545"/>
      <c r="TKO134" s="545"/>
      <c r="TKP134" s="545"/>
      <c r="TKQ134" s="545"/>
      <c r="TKR134" s="545"/>
      <c r="TKS134" s="545"/>
      <c r="TKT134" s="545"/>
      <c r="TKU134" s="545"/>
      <c r="TKV134" s="545"/>
      <c r="TKW134" s="545"/>
      <c r="TKX134" s="545"/>
      <c r="TKY134" s="545"/>
      <c r="TKZ134" s="545"/>
      <c r="TLA134" s="545"/>
      <c r="TLB134" s="545"/>
      <c r="TLC134" s="545"/>
      <c r="TLD134" s="545"/>
      <c r="TLE134" s="545"/>
      <c r="TLF134" s="545"/>
      <c r="TLG134" s="545"/>
      <c r="TLH134" s="545"/>
      <c r="TLI134" s="545"/>
      <c r="TLJ134" s="545"/>
      <c r="TLK134" s="545"/>
      <c r="TLL134" s="545"/>
      <c r="TLM134" s="545"/>
      <c r="TLN134" s="545"/>
      <c r="TLO134" s="545"/>
      <c r="TLP134" s="545"/>
      <c r="TLQ134" s="545"/>
      <c r="TLR134" s="545"/>
      <c r="TLS134" s="545"/>
      <c r="TLT134" s="545"/>
      <c r="TLU134" s="545"/>
      <c r="TLV134" s="545"/>
      <c r="TLW134" s="545"/>
      <c r="TLX134" s="545"/>
      <c r="TLY134" s="545"/>
      <c r="TLZ134" s="545"/>
      <c r="TMA134" s="545"/>
      <c r="TMB134" s="545"/>
      <c r="TMC134" s="545"/>
      <c r="TMD134" s="545"/>
      <c r="TME134" s="545"/>
      <c r="TMF134" s="545"/>
      <c r="TMG134" s="545"/>
      <c r="TMH134" s="545"/>
      <c r="TMI134" s="545"/>
      <c r="TMJ134" s="545"/>
      <c r="TMK134" s="545"/>
      <c r="TML134" s="545"/>
      <c r="TMM134" s="545"/>
      <c r="TMN134" s="545"/>
      <c r="TMO134" s="545"/>
      <c r="TMP134" s="545"/>
      <c r="TMQ134" s="545"/>
      <c r="TMR134" s="545"/>
      <c r="TMS134" s="545"/>
      <c r="TMT134" s="545"/>
      <c r="TMU134" s="545"/>
      <c r="TMV134" s="545"/>
      <c r="TMW134" s="545"/>
      <c r="TMX134" s="545"/>
      <c r="TMY134" s="545"/>
      <c r="TMZ134" s="545"/>
      <c r="TNA134" s="545"/>
      <c r="TNB134" s="545"/>
      <c r="TNC134" s="545"/>
      <c r="TND134" s="545"/>
      <c r="TNE134" s="545"/>
      <c r="TNF134" s="545"/>
      <c r="TNG134" s="545"/>
      <c r="TNH134" s="545"/>
      <c r="TNI134" s="545"/>
      <c r="TNJ134" s="545"/>
      <c r="TNK134" s="545"/>
      <c r="TNL134" s="545"/>
      <c r="TNM134" s="545"/>
      <c r="TNN134" s="545"/>
      <c r="TNO134" s="545"/>
      <c r="TNP134" s="545"/>
      <c r="TNQ134" s="545"/>
      <c r="TNR134" s="545"/>
      <c r="TNS134" s="545"/>
      <c r="TNT134" s="545"/>
      <c r="TNU134" s="545"/>
      <c r="TNV134" s="545"/>
      <c r="TNW134" s="545"/>
      <c r="TNX134" s="545"/>
      <c r="TNY134" s="545"/>
      <c r="TNZ134" s="545"/>
      <c r="TOA134" s="545"/>
      <c r="TOB134" s="545"/>
      <c r="TOC134" s="545"/>
      <c r="TOD134" s="545"/>
      <c r="TOE134" s="545"/>
      <c r="TOF134" s="545"/>
      <c r="TOG134" s="545"/>
      <c r="TOH134" s="545"/>
      <c r="TOI134" s="545"/>
      <c r="TOJ134" s="545"/>
      <c r="TOK134" s="545"/>
      <c r="TOL134" s="545"/>
      <c r="TOM134" s="545"/>
      <c r="TON134" s="545"/>
      <c r="TOO134" s="545"/>
      <c r="TOP134" s="545"/>
      <c r="TOQ134" s="545"/>
      <c r="TOR134" s="545"/>
      <c r="TOS134" s="545"/>
      <c r="TOT134" s="545"/>
      <c r="TOU134" s="545"/>
      <c r="TOV134" s="545"/>
      <c r="TOW134" s="545"/>
      <c r="TOX134" s="545"/>
      <c r="TOY134" s="545"/>
      <c r="TOZ134" s="545"/>
      <c r="TPA134" s="545"/>
      <c r="TPB134" s="545"/>
      <c r="TPC134" s="545"/>
      <c r="TPD134" s="545"/>
      <c r="TPE134" s="545"/>
      <c r="TPF134" s="545"/>
      <c r="TPG134" s="545"/>
      <c r="TPH134" s="545"/>
      <c r="TPI134" s="545"/>
      <c r="TPJ134" s="545"/>
      <c r="TPK134" s="545"/>
      <c r="TPL134" s="545"/>
      <c r="TPM134" s="545"/>
      <c r="TPN134" s="545"/>
      <c r="TPO134" s="545"/>
      <c r="TPP134" s="545"/>
      <c r="TPQ134" s="545"/>
      <c r="TPR134" s="545"/>
      <c r="TPS134" s="545"/>
      <c r="TPT134" s="545"/>
      <c r="TPU134" s="545"/>
      <c r="TPV134" s="545"/>
      <c r="TPW134" s="545"/>
      <c r="TPX134" s="545"/>
      <c r="TPY134" s="545"/>
      <c r="TPZ134" s="545"/>
      <c r="TQA134" s="545"/>
      <c r="TQB134" s="545"/>
      <c r="TQC134" s="545"/>
      <c r="TQD134" s="545"/>
      <c r="TQE134" s="545"/>
      <c r="TQF134" s="545"/>
      <c r="TQG134" s="545"/>
      <c r="TQH134" s="545"/>
      <c r="TQI134" s="545"/>
      <c r="TQJ134" s="545"/>
      <c r="TQK134" s="545"/>
      <c r="TQL134" s="545"/>
      <c r="TQM134" s="545"/>
      <c r="TQN134" s="545"/>
      <c r="TQO134" s="545"/>
      <c r="TQP134" s="545"/>
      <c r="TQQ134" s="545"/>
      <c r="TQR134" s="545"/>
      <c r="TQS134" s="545"/>
      <c r="TQT134" s="545"/>
      <c r="TQU134" s="545"/>
      <c r="TQV134" s="545"/>
      <c r="TQW134" s="545"/>
      <c r="TQX134" s="545"/>
      <c r="TQY134" s="545"/>
      <c r="TQZ134" s="545"/>
      <c r="TRA134" s="545"/>
      <c r="TRB134" s="545"/>
      <c r="TRC134" s="545"/>
      <c r="TRD134" s="545"/>
      <c r="TRE134" s="545"/>
      <c r="TRF134" s="545"/>
      <c r="TRG134" s="545"/>
      <c r="TRH134" s="545"/>
      <c r="TRI134" s="545"/>
      <c r="TRJ134" s="545"/>
      <c r="TRK134" s="545"/>
      <c r="TRL134" s="545"/>
      <c r="TRM134" s="545"/>
      <c r="TRN134" s="545"/>
      <c r="TRO134" s="545"/>
      <c r="TRP134" s="545"/>
      <c r="TRQ134" s="545"/>
      <c r="TRR134" s="545"/>
      <c r="TRS134" s="545"/>
      <c r="TRT134" s="545"/>
      <c r="TRU134" s="545"/>
      <c r="TRV134" s="545"/>
      <c r="TRW134" s="545"/>
      <c r="TRX134" s="545"/>
      <c r="TRY134" s="545"/>
      <c r="TRZ134" s="545"/>
      <c r="TSA134" s="545"/>
      <c r="TSB134" s="545"/>
      <c r="TSC134" s="545"/>
      <c r="TSD134" s="545"/>
      <c r="TSE134" s="545"/>
      <c r="TSF134" s="545"/>
      <c r="TSG134" s="545"/>
      <c r="TSH134" s="545"/>
      <c r="TSI134" s="545"/>
      <c r="TSJ134" s="545"/>
      <c r="TSK134" s="545"/>
      <c r="TSL134" s="545"/>
      <c r="TSM134" s="545"/>
      <c r="TSN134" s="545"/>
      <c r="TSO134" s="545"/>
      <c r="TSP134" s="545"/>
      <c r="TSQ134" s="545"/>
      <c r="TSR134" s="545"/>
      <c r="TSS134" s="545"/>
      <c r="TST134" s="545"/>
      <c r="TSU134" s="545"/>
      <c r="TSV134" s="545"/>
      <c r="TSW134" s="545"/>
      <c r="TSX134" s="545"/>
      <c r="TSY134" s="545"/>
      <c r="TSZ134" s="545"/>
      <c r="TTA134" s="545"/>
      <c r="TTB134" s="545"/>
      <c r="TTC134" s="545"/>
      <c r="TTD134" s="545"/>
      <c r="TTE134" s="545"/>
      <c r="TTF134" s="545"/>
      <c r="TTG134" s="545"/>
      <c r="TTH134" s="545"/>
      <c r="TTI134" s="545"/>
      <c r="TTJ134" s="545"/>
      <c r="TTK134" s="545"/>
      <c r="TTL134" s="545"/>
      <c r="TTM134" s="545"/>
      <c r="TTN134" s="545"/>
      <c r="TTO134" s="545"/>
      <c r="TTP134" s="545"/>
      <c r="TTQ134" s="545"/>
      <c r="TTR134" s="545"/>
      <c r="TTS134" s="545"/>
      <c r="TTT134" s="545"/>
      <c r="TTU134" s="545"/>
      <c r="TTV134" s="545"/>
      <c r="TTW134" s="545"/>
      <c r="TTX134" s="545"/>
      <c r="TTY134" s="545"/>
      <c r="TTZ134" s="545"/>
      <c r="TUA134" s="545"/>
      <c r="TUB134" s="545"/>
      <c r="TUC134" s="545"/>
      <c r="TUD134" s="545"/>
      <c r="TUE134" s="545"/>
      <c r="TUF134" s="545"/>
      <c r="TUG134" s="545"/>
      <c r="TUH134" s="545"/>
      <c r="TUI134" s="545"/>
      <c r="TUJ134" s="545"/>
      <c r="TUK134" s="545"/>
      <c r="TUL134" s="545"/>
      <c r="TUM134" s="545"/>
      <c r="TUN134" s="545"/>
      <c r="TUO134" s="545"/>
      <c r="TUP134" s="545"/>
      <c r="TUQ134" s="545"/>
      <c r="TUR134" s="545"/>
      <c r="TUS134" s="545"/>
      <c r="TUT134" s="545"/>
      <c r="TUU134" s="545"/>
      <c r="TUV134" s="545"/>
      <c r="TUW134" s="545"/>
      <c r="TUX134" s="545"/>
      <c r="TUY134" s="545"/>
      <c r="TUZ134" s="545"/>
      <c r="TVA134" s="545"/>
      <c r="TVB134" s="545"/>
      <c r="TVC134" s="545"/>
      <c r="TVD134" s="545"/>
      <c r="TVE134" s="545"/>
      <c r="TVF134" s="545"/>
      <c r="TVG134" s="545"/>
      <c r="TVH134" s="545"/>
      <c r="TVI134" s="545"/>
      <c r="TVJ134" s="545"/>
      <c r="TVK134" s="545"/>
      <c r="TVL134" s="545"/>
      <c r="TVM134" s="545"/>
      <c r="TVN134" s="545"/>
      <c r="TVO134" s="545"/>
      <c r="TVP134" s="545"/>
      <c r="TVQ134" s="545"/>
      <c r="TVR134" s="545"/>
      <c r="TVS134" s="545"/>
      <c r="TVT134" s="545"/>
      <c r="TVU134" s="545"/>
      <c r="TVV134" s="545"/>
      <c r="TVW134" s="545"/>
      <c r="TVX134" s="545"/>
      <c r="TVY134" s="545"/>
      <c r="TVZ134" s="545"/>
      <c r="TWA134" s="545"/>
      <c r="TWB134" s="545"/>
      <c r="TWC134" s="545"/>
      <c r="TWD134" s="545"/>
      <c r="TWE134" s="545"/>
      <c r="TWF134" s="545"/>
      <c r="TWG134" s="545"/>
      <c r="TWH134" s="545"/>
      <c r="TWI134" s="545"/>
      <c r="TWJ134" s="545"/>
      <c r="TWK134" s="545"/>
      <c r="TWL134" s="545"/>
      <c r="TWM134" s="545"/>
      <c r="TWN134" s="545"/>
      <c r="TWO134" s="545"/>
      <c r="TWP134" s="545"/>
      <c r="TWQ134" s="545"/>
      <c r="TWR134" s="545"/>
      <c r="TWS134" s="545"/>
      <c r="TWT134" s="545"/>
      <c r="TWU134" s="545"/>
      <c r="TWV134" s="545"/>
      <c r="TWW134" s="545"/>
      <c r="TWX134" s="545"/>
      <c r="TWY134" s="545"/>
      <c r="TWZ134" s="545"/>
      <c r="TXA134" s="545"/>
      <c r="TXB134" s="545"/>
      <c r="TXC134" s="545"/>
      <c r="TXD134" s="545"/>
      <c r="TXE134" s="545"/>
      <c r="TXF134" s="545"/>
      <c r="TXG134" s="545"/>
      <c r="TXH134" s="545"/>
      <c r="TXI134" s="545"/>
      <c r="TXJ134" s="545"/>
      <c r="TXK134" s="545"/>
      <c r="TXL134" s="545"/>
      <c r="TXM134" s="545"/>
      <c r="TXN134" s="545"/>
      <c r="TXO134" s="545"/>
      <c r="TXP134" s="545"/>
      <c r="TXQ134" s="545"/>
      <c r="TXR134" s="545"/>
      <c r="TXS134" s="545"/>
      <c r="TXT134" s="545"/>
      <c r="TXU134" s="545"/>
      <c r="TXV134" s="545"/>
      <c r="TXW134" s="545"/>
      <c r="TXX134" s="545"/>
      <c r="TXY134" s="545"/>
      <c r="TXZ134" s="545"/>
      <c r="TYA134" s="545"/>
      <c r="TYB134" s="545"/>
      <c r="TYC134" s="545"/>
      <c r="TYD134" s="545"/>
      <c r="TYE134" s="545"/>
      <c r="TYF134" s="545"/>
      <c r="TYG134" s="545"/>
      <c r="TYH134" s="545"/>
      <c r="TYI134" s="545"/>
      <c r="TYJ134" s="545"/>
      <c r="TYK134" s="545"/>
      <c r="TYL134" s="545"/>
      <c r="TYM134" s="545"/>
      <c r="TYN134" s="545"/>
      <c r="TYO134" s="545"/>
      <c r="TYP134" s="545"/>
      <c r="TYQ134" s="545"/>
      <c r="TYR134" s="545"/>
      <c r="TYS134" s="545"/>
      <c r="TYT134" s="545"/>
      <c r="TYU134" s="545"/>
      <c r="TYV134" s="545"/>
      <c r="TYW134" s="545"/>
      <c r="TYX134" s="545"/>
      <c r="TYY134" s="545"/>
      <c r="TYZ134" s="545"/>
      <c r="TZA134" s="545"/>
      <c r="TZB134" s="545"/>
      <c r="TZC134" s="545"/>
      <c r="TZD134" s="545"/>
      <c r="TZE134" s="545"/>
      <c r="TZF134" s="545"/>
      <c r="TZG134" s="545"/>
      <c r="TZH134" s="545"/>
      <c r="TZI134" s="545"/>
      <c r="TZJ134" s="545"/>
      <c r="TZK134" s="545"/>
      <c r="TZL134" s="545"/>
      <c r="TZM134" s="545"/>
      <c r="TZN134" s="545"/>
      <c r="TZO134" s="545"/>
      <c r="TZP134" s="545"/>
      <c r="TZQ134" s="545"/>
      <c r="TZR134" s="545"/>
      <c r="TZS134" s="545"/>
      <c r="TZT134" s="545"/>
      <c r="TZU134" s="545"/>
      <c r="TZV134" s="545"/>
      <c r="TZW134" s="545"/>
      <c r="TZX134" s="545"/>
      <c r="TZY134" s="545"/>
      <c r="TZZ134" s="545"/>
      <c r="UAA134" s="545"/>
      <c r="UAB134" s="545"/>
      <c r="UAC134" s="545"/>
      <c r="UAD134" s="545"/>
      <c r="UAE134" s="545"/>
      <c r="UAF134" s="545"/>
      <c r="UAG134" s="545"/>
      <c r="UAH134" s="545"/>
      <c r="UAI134" s="545"/>
      <c r="UAJ134" s="545"/>
      <c r="UAK134" s="545"/>
      <c r="UAL134" s="545"/>
      <c r="UAM134" s="545"/>
      <c r="UAN134" s="545"/>
      <c r="UAO134" s="545"/>
      <c r="UAP134" s="545"/>
      <c r="UAQ134" s="545"/>
      <c r="UAR134" s="545"/>
      <c r="UAS134" s="545"/>
      <c r="UAT134" s="545"/>
      <c r="UAU134" s="545"/>
      <c r="UAV134" s="545"/>
      <c r="UAW134" s="545"/>
      <c r="UAX134" s="545"/>
      <c r="UAY134" s="545"/>
      <c r="UAZ134" s="545"/>
      <c r="UBA134" s="545"/>
      <c r="UBB134" s="545"/>
      <c r="UBC134" s="545"/>
      <c r="UBD134" s="545"/>
      <c r="UBE134" s="545"/>
      <c r="UBF134" s="545"/>
      <c r="UBG134" s="545"/>
      <c r="UBH134" s="545"/>
      <c r="UBI134" s="545"/>
      <c r="UBJ134" s="545"/>
      <c r="UBK134" s="545"/>
      <c r="UBL134" s="545"/>
      <c r="UBM134" s="545"/>
      <c r="UBN134" s="545"/>
      <c r="UBO134" s="545"/>
      <c r="UBP134" s="545"/>
      <c r="UBQ134" s="545"/>
      <c r="UBR134" s="545"/>
      <c r="UBS134" s="545"/>
      <c r="UBT134" s="545"/>
      <c r="UBU134" s="545"/>
      <c r="UBV134" s="545"/>
      <c r="UBW134" s="545"/>
      <c r="UBX134" s="545"/>
      <c r="UBY134" s="545"/>
      <c r="UBZ134" s="545"/>
      <c r="UCA134" s="545"/>
      <c r="UCB134" s="545"/>
      <c r="UCC134" s="545"/>
      <c r="UCD134" s="545"/>
      <c r="UCE134" s="545"/>
      <c r="UCF134" s="545"/>
      <c r="UCG134" s="545"/>
      <c r="UCH134" s="545"/>
      <c r="UCI134" s="545"/>
      <c r="UCJ134" s="545"/>
      <c r="UCK134" s="545"/>
      <c r="UCL134" s="545"/>
      <c r="UCM134" s="545"/>
      <c r="UCN134" s="545"/>
      <c r="UCO134" s="545"/>
      <c r="UCP134" s="545"/>
      <c r="UCQ134" s="545"/>
      <c r="UCR134" s="545"/>
      <c r="UCS134" s="545"/>
      <c r="UCT134" s="545"/>
      <c r="UCU134" s="545"/>
      <c r="UCV134" s="545"/>
      <c r="UCW134" s="545"/>
      <c r="UCX134" s="545"/>
      <c r="UCY134" s="545"/>
      <c r="UCZ134" s="545"/>
      <c r="UDA134" s="545"/>
      <c r="UDB134" s="545"/>
      <c r="UDC134" s="545"/>
      <c r="UDD134" s="545"/>
      <c r="UDE134" s="545"/>
      <c r="UDF134" s="545"/>
      <c r="UDG134" s="545"/>
      <c r="UDH134" s="545"/>
      <c r="UDI134" s="545"/>
      <c r="UDJ134" s="545"/>
      <c r="UDK134" s="545"/>
      <c r="UDL134" s="545"/>
      <c r="UDM134" s="545"/>
      <c r="UDN134" s="545"/>
      <c r="UDO134" s="545"/>
      <c r="UDP134" s="545"/>
      <c r="UDQ134" s="545"/>
      <c r="UDR134" s="545"/>
      <c r="UDS134" s="545"/>
      <c r="UDT134" s="545"/>
      <c r="UDU134" s="545"/>
      <c r="UDV134" s="545"/>
      <c r="UDW134" s="545"/>
      <c r="UDX134" s="545"/>
      <c r="UDY134" s="545"/>
      <c r="UDZ134" s="545"/>
      <c r="UEA134" s="545"/>
      <c r="UEB134" s="545"/>
      <c r="UEC134" s="545"/>
      <c r="UED134" s="545"/>
      <c r="UEE134" s="545"/>
      <c r="UEF134" s="545"/>
      <c r="UEG134" s="545"/>
      <c r="UEH134" s="545"/>
      <c r="UEI134" s="545"/>
      <c r="UEJ134" s="545"/>
      <c r="UEK134" s="545"/>
      <c r="UEL134" s="545"/>
      <c r="UEM134" s="545"/>
      <c r="UEN134" s="545"/>
      <c r="UEO134" s="545"/>
      <c r="UEP134" s="545"/>
      <c r="UEQ134" s="545"/>
      <c r="UER134" s="545"/>
      <c r="UES134" s="545"/>
      <c r="UET134" s="545"/>
      <c r="UEU134" s="545"/>
      <c r="UEV134" s="545"/>
      <c r="UEW134" s="545"/>
      <c r="UEX134" s="545"/>
      <c r="UEY134" s="545"/>
      <c r="UEZ134" s="545"/>
      <c r="UFA134" s="545"/>
      <c r="UFB134" s="545"/>
      <c r="UFC134" s="545"/>
      <c r="UFD134" s="545"/>
      <c r="UFE134" s="545"/>
      <c r="UFF134" s="545"/>
      <c r="UFG134" s="545"/>
      <c r="UFH134" s="545"/>
      <c r="UFI134" s="545"/>
      <c r="UFJ134" s="545"/>
      <c r="UFK134" s="545"/>
      <c r="UFL134" s="545"/>
      <c r="UFM134" s="545"/>
      <c r="UFN134" s="545"/>
      <c r="UFO134" s="545"/>
      <c r="UFP134" s="545"/>
      <c r="UFQ134" s="545"/>
      <c r="UFR134" s="545"/>
      <c r="UFS134" s="545"/>
      <c r="UFT134" s="545"/>
      <c r="UFU134" s="545"/>
      <c r="UFV134" s="545"/>
      <c r="UFW134" s="545"/>
      <c r="UFX134" s="545"/>
      <c r="UFY134" s="545"/>
      <c r="UFZ134" s="545"/>
      <c r="UGA134" s="545"/>
      <c r="UGB134" s="545"/>
      <c r="UGC134" s="545"/>
      <c r="UGD134" s="545"/>
      <c r="UGE134" s="545"/>
      <c r="UGF134" s="545"/>
      <c r="UGG134" s="545"/>
      <c r="UGH134" s="545"/>
      <c r="UGI134" s="545"/>
      <c r="UGJ134" s="545"/>
      <c r="UGK134" s="545"/>
      <c r="UGL134" s="545"/>
      <c r="UGM134" s="545"/>
      <c r="UGN134" s="545"/>
      <c r="UGO134" s="545"/>
      <c r="UGP134" s="545"/>
      <c r="UGQ134" s="545"/>
      <c r="UGR134" s="545"/>
      <c r="UGS134" s="545"/>
      <c r="UGT134" s="545"/>
      <c r="UGU134" s="545"/>
      <c r="UGV134" s="545"/>
      <c r="UGW134" s="545"/>
      <c r="UGX134" s="545"/>
      <c r="UGY134" s="545"/>
      <c r="UGZ134" s="545"/>
      <c r="UHA134" s="545"/>
      <c r="UHB134" s="545"/>
      <c r="UHC134" s="545"/>
      <c r="UHD134" s="545"/>
      <c r="UHE134" s="545"/>
      <c r="UHF134" s="545"/>
      <c r="UHG134" s="545"/>
      <c r="UHH134" s="545"/>
      <c r="UHI134" s="545"/>
      <c r="UHJ134" s="545"/>
      <c r="UHK134" s="545"/>
      <c r="UHL134" s="545"/>
      <c r="UHM134" s="545"/>
      <c r="UHN134" s="545"/>
      <c r="UHO134" s="545"/>
      <c r="UHP134" s="545"/>
      <c r="UHQ134" s="545"/>
      <c r="UHR134" s="545"/>
      <c r="UHS134" s="545"/>
      <c r="UHT134" s="545"/>
      <c r="UHU134" s="545"/>
      <c r="UHV134" s="545"/>
      <c r="UHW134" s="545"/>
      <c r="UHX134" s="545"/>
      <c r="UHY134" s="545"/>
      <c r="UHZ134" s="545"/>
      <c r="UIA134" s="545"/>
      <c r="UIB134" s="545"/>
      <c r="UIC134" s="545"/>
      <c r="UID134" s="545"/>
      <c r="UIE134" s="545"/>
      <c r="UIF134" s="545"/>
      <c r="UIG134" s="545"/>
      <c r="UIH134" s="545"/>
      <c r="UII134" s="545"/>
      <c r="UIJ134" s="545"/>
      <c r="UIK134" s="545"/>
      <c r="UIL134" s="545"/>
      <c r="UIM134" s="545"/>
      <c r="UIN134" s="545"/>
      <c r="UIO134" s="545"/>
      <c r="UIP134" s="545"/>
      <c r="UIQ134" s="545"/>
      <c r="UIR134" s="545"/>
      <c r="UIS134" s="545"/>
      <c r="UIT134" s="545"/>
      <c r="UIU134" s="545"/>
      <c r="UIV134" s="545"/>
      <c r="UIW134" s="545"/>
      <c r="UIX134" s="545"/>
      <c r="UIY134" s="545"/>
      <c r="UIZ134" s="545"/>
      <c r="UJA134" s="545"/>
      <c r="UJB134" s="545"/>
      <c r="UJC134" s="545"/>
      <c r="UJD134" s="545"/>
      <c r="UJE134" s="545"/>
      <c r="UJF134" s="545"/>
      <c r="UJG134" s="545"/>
      <c r="UJH134" s="545"/>
      <c r="UJI134" s="545"/>
      <c r="UJJ134" s="545"/>
      <c r="UJK134" s="545"/>
      <c r="UJL134" s="545"/>
      <c r="UJM134" s="545"/>
      <c r="UJN134" s="545"/>
      <c r="UJO134" s="545"/>
      <c r="UJP134" s="545"/>
      <c r="UJQ134" s="545"/>
      <c r="UJR134" s="545"/>
      <c r="UJS134" s="545"/>
      <c r="UJT134" s="545"/>
      <c r="UJU134" s="545"/>
      <c r="UJV134" s="545"/>
      <c r="UJW134" s="545"/>
      <c r="UJX134" s="545"/>
      <c r="UJY134" s="545"/>
      <c r="UJZ134" s="545"/>
      <c r="UKA134" s="545"/>
      <c r="UKB134" s="545"/>
      <c r="UKC134" s="545"/>
      <c r="UKD134" s="545"/>
      <c r="UKE134" s="545"/>
      <c r="UKF134" s="545"/>
      <c r="UKG134" s="545"/>
      <c r="UKH134" s="545"/>
      <c r="UKI134" s="545"/>
      <c r="UKJ134" s="545"/>
      <c r="UKK134" s="545"/>
      <c r="UKL134" s="545"/>
      <c r="UKM134" s="545"/>
      <c r="UKN134" s="545"/>
      <c r="UKO134" s="545"/>
      <c r="UKP134" s="545"/>
      <c r="UKQ134" s="545"/>
      <c r="UKR134" s="545"/>
      <c r="UKS134" s="545"/>
      <c r="UKT134" s="545"/>
      <c r="UKU134" s="545"/>
      <c r="UKV134" s="545"/>
      <c r="UKW134" s="545"/>
      <c r="UKX134" s="545"/>
      <c r="UKY134" s="545"/>
      <c r="UKZ134" s="545"/>
      <c r="ULA134" s="545"/>
      <c r="ULB134" s="545"/>
      <c r="ULC134" s="545"/>
      <c r="ULD134" s="545"/>
      <c r="ULE134" s="545"/>
      <c r="ULF134" s="545"/>
      <c r="ULG134" s="545"/>
      <c r="ULH134" s="545"/>
      <c r="ULI134" s="545"/>
      <c r="ULJ134" s="545"/>
      <c r="ULK134" s="545"/>
      <c r="ULL134" s="545"/>
      <c r="ULM134" s="545"/>
      <c r="ULN134" s="545"/>
      <c r="ULO134" s="545"/>
      <c r="ULP134" s="545"/>
      <c r="ULQ134" s="545"/>
      <c r="ULR134" s="545"/>
      <c r="ULS134" s="545"/>
      <c r="ULT134" s="545"/>
      <c r="ULU134" s="545"/>
      <c r="ULV134" s="545"/>
      <c r="ULW134" s="545"/>
      <c r="ULX134" s="545"/>
      <c r="ULY134" s="545"/>
      <c r="ULZ134" s="545"/>
      <c r="UMA134" s="545"/>
      <c r="UMB134" s="545"/>
      <c r="UMC134" s="545"/>
      <c r="UMD134" s="545"/>
      <c r="UME134" s="545"/>
      <c r="UMF134" s="545"/>
      <c r="UMG134" s="545"/>
      <c r="UMH134" s="545"/>
      <c r="UMI134" s="545"/>
      <c r="UMJ134" s="545"/>
      <c r="UMK134" s="545"/>
      <c r="UML134" s="545"/>
      <c r="UMM134" s="545"/>
      <c r="UMN134" s="545"/>
      <c r="UMO134" s="545"/>
      <c r="UMP134" s="545"/>
      <c r="UMQ134" s="545"/>
      <c r="UMR134" s="545"/>
      <c r="UMS134" s="545"/>
      <c r="UMT134" s="545"/>
      <c r="UMU134" s="545"/>
      <c r="UMV134" s="545"/>
      <c r="UMW134" s="545"/>
      <c r="UMX134" s="545"/>
      <c r="UMY134" s="545"/>
      <c r="UMZ134" s="545"/>
      <c r="UNA134" s="545"/>
      <c r="UNB134" s="545"/>
      <c r="UNC134" s="545"/>
      <c r="UND134" s="545"/>
      <c r="UNE134" s="545"/>
      <c r="UNF134" s="545"/>
      <c r="UNG134" s="545"/>
      <c r="UNH134" s="545"/>
      <c r="UNI134" s="545"/>
      <c r="UNJ134" s="545"/>
      <c r="UNK134" s="545"/>
      <c r="UNL134" s="545"/>
      <c r="UNM134" s="545"/>
      <c r="UNN134" s="545"/>
      <c r="UNO134" s="545"/>
      <c r="UNP134" s="545"/>
      <c r="UNQ134" s="545"/>
      <c r="UNR134" s="545"/>
      <c r="UNS134" s="545"/>
      <c r="UNT134" s="545"/>
      <c r="UNU134" s="545"/>
      <c r="UNV134" s="545"/>
      <c r="UNW134" s="545"/>
      <c r="UNX134" s="545"/>
      <c r="UNY134" s="545"/>
      <c r="UNZ134" s="545"/>
      <c r="UOA134" s="545"/>
      <c r="UOB134" s="545"/>
      <c r="UOC134" s="545"/>
      <c r="UOD134" s="545"/>
      <c r="UOE134" s="545"/>
      <c r="UOF134" s="545"/>
      <c r="UOG134" s="545"/>
      <c r="UOH134" s="545"/>
      <c r="UOI134" s="545"/>
      <c r="UOJ134" s="545"/>
      <c r="UOK134" s="545"/>
      <c r="UOL134" s="545"/>
      <c r="UOM134" s="545"/>
      <c r="UON134" s="545"/>
      <c r="UOO134" s="545"/>
      <c r="UOP134" s="545"/>
      <c r="UOQ134" s="545"/>
      <c r="UOR134" s="545"/>
      <c r="UOS134" s="545"/>
      <c r="UOT134" s="545"/>
      <c r="UOU134" s="545"/>
      <c r="UOV134" s="545"/>
      <c r="UOW134" s="545"/>
      <c r="UOX134" s="545"/>
      <c r="UOY134" s="545"/>
      <c r="UOZ134" s="545"/>
      <c r="UPA134" s="545"/>
      <c r="UPB134" s="545"/>
      <c r="UPC134" s="545"/>
      <c r="UPD134" s="545"/>
      <c r="UPE134" s="545"/>
      <c r="UPF134" s="545"/>
      <c r="UPG134" s="545"/>
      <c r="UPH134" s="545"/>
      <c r="UPI134" s="545"/>
      <c r="UPJ134" s="545"/>
      <c r="UPK134" s="545"/>
      <c r="UPL134" s="545"/>
      <c r="UPM134" s="545"/>
      <c r="UPN134" s="545"/>
      <c r="UPO134" s="545"/>
      <c r="UPP134" s="545"/>
      <c r="UPQ134" s="545"/>
      <c r="UPR134" s="545"/>
      <c r="UPS134" s="545"/>
      <c r="UPT134" s="545"/>
      <c r="UPU134" s="545"/>
      <c r="UPV134" s="545"/>
      <c r="UPW134" s="545"/>
      <c r="UPX134" s="545"/>
      <c r="UPY134" s="545"/>
      <c r="UPZ134" s="545"/>
      <c r="UQA134" s="545"/>
      <c r="UQB134" s="545"/>
      <c r="UQC134" s="545"/>
      <c r="UQD134" s="545"/>
      <c r="UQE134" s="545"/>
      <c r="UQF134" s="545"/>
      <c r="UQG134" s="545"/>
      <c r="UQH134" s="545"/>
      <c r="UQI134" s="545"/>
      <c r="UQJ134" s="545"/>
      <c r="UQK134" s="545"/>
      <c r="UQL134" s="545"/>
      <c r="UQM134" s="545"/>
      <c r="UQN134" s="545"/>
      <c r="UQO134" s="545"/>
      <c r="UQP134" s="545"/>
      <c r="UQQ134" s="545"/>
      <c r="UQR134" s="545"/>
      <c r="UQS134" s="545"/>
      <c r="UQT134" s="545"/>
      <c r="UQU134" s="545"/>
      <c r="UQV134" s="545"/>
      <c r="UQW134" s="545"/>
      <c r="UQX134" s="545"/>
      <c r="UQY134" s="545"/>
      <c r="UQZ134" s="545"/>
      <c r="URA134" s="545"/>
      <c r="URB134" s="545"/>
      <c r="URC134" s="545"/>
      <c r="URD134" s="545"/>
      <c r="URE134" s="545"/>
      <c r="URF134" s="545"/>
      <c r="URG134" s="545"/>
      <c r="URH134" s="545"/>
      <c r="URI134" s="545"/>
      <c r="URJ134" s="545"/>
      <c r="URK134" s="545"/>
      <c r="URL134" s="545"/>
      <c r="URM134" s="545"/>
      <c r="URN134" s="545"/>
      <c r="URO134" s="545"/>
      <c r="URP134" s="545"/>
      <c r="URQ134" s="545"/>
      <c r="URR134" s="545"/>
      <c r="URS134" s="545"/>
      <c r="URT134" s="545"/>
      <c r="URU134" s="545"/>
      <c r="URV134" s="545"/>
      <c r="URW134" s="545"/>
      <c r="URX134" s="545"/>
      <c r="URY134" s="545"/>
      <c r="URZ134" s="545"/>
      <c r="USA134" s="545"/>
      <c r="USB134" s="545"/>
      <c r="USC134" s="545"/>
      <c r="USD134" s="545"/>
      <c r="USE134" s="545"/>
      <c r="USF134" s="545"/>
      <c r="USG134" s="545"/>
      <c r="USH134" s="545"/>
      <c r="USI134" s="545"/>
      <c r="USJ134" s="545"/>
      <c r="USK134" s="545"/>
      <c r="USL134" s="545"/>
      <c r="USM134" s="545"/>
      <c r="USN134" s="545"/>
      <c r="USO134" s="545"/>
      <c r="USP134" s="545"/>
      <c r="USQ134" s="545"/>
      <c r="USR134" s="545"/>
      <c r="USS134" s="545"/>
      <c r="UST134" s="545"/>
      <c r="USU134" s="545"/>
      <c r="USV134" s="545"/>
      <c r="USW134" s="545"/>
      <c r="USX134" s="545"/>
      <c r="USY134" s="545"/>
      <c r="USZ134" s="545"/>
      <c r="UTA134" s="545"/>
      <c r="UTB134" s="545"/>
      <c r="UTC134" s="545"/>
      <c r="UTD134" s="545"/>
      <c r="UTE134" s="545"/>
      <c r="UTF134" s="545"/>
      <c r="UTG134" s="545"/>
      <c r="UTH134" s="545"/>
      <c r="UTI134" s="545"/>
      <c r="UTJ134" s="545"/>
      <c r="UTK134" s="545"/>
      <c r="UTL134" s="545"/>
      <c r="UTM134" s="545"/>
      <c r="UTN134" s="545"/>
      <c r="UTO134" s="545"/>
      <c r="UTP134" s="545"/>
      <c r="UTQ134" s="545"/>
      <c r="UTR134" s="545"/>
      <c r="UTS134" s="545"/>
      <c r="UTT134" s="545"/>
      <c r="UTU134" s="545"/>
      <c r="UTV134" s="545"/>
      <c r="UTW134" s="545"/>
      <c r="UTX134" s="545"/>
      <c r="UTY134" s="545"/>
      <c r="UTZ134" s="545"/>
      <c r="UUA134" s="545"/>
      <c r="UUB134" s="545"/>
      <c r="UUC134" s="545"/>
      <c r="UUD134" s="545"/>
      <c r="UUE134" s="545"/>
      <c r="UUF134" s="545"/>
      <c r="UUG134" s="545"/>
      <c r="UUH134" s="545"/>
      <c r="UUI134" s="545"/>
      <c r="UUJ134" s="545"/>
      <c r="UUK134" s="545"/>
      <c r="UUL134" s="545"/>
      <c r="UUM134" s="545"/>
      <c r="UUN134" s="545"/>
      <c r="UUO134" s="545"/>
      <c r="UUP134" s="545"/>
      <c r="UUQ134" s="545"/>
      <c r="UUR134" s="545"/>
      <c r="UUS134" s="545"/>
      <c r="UUT134" s="545"/>
      <c r="UUU134" s="545"/>
      <c r="UUV134" s="545"/>
      <c r="UUW134" s="545"/>
      <c r="UUX134" s="545"/>
      <c r="UUY134" s="545"/>
      <c r="UUZ134" s="545"/>
      <c r="UVA134" s="545"/>
      <c r="UVB134" s="545"/>
      <c r="UVC134" s="545"/>
      <c r="UVD134" s="545"/>
      <c r="UVE134" s="545"/>
      <c r="UVF134" s="545"/>
      <c r="UVG134" s="545"/>
      <c r="UVH134" s="545"/>
      <c r="UVI134" s="545"/>
      <c r="UVJ134" s="545"/>
      <c r="UVK134" s="545"/>
      <c r="UVL134" s="545"/>
      <c r="UVM134" s="545"/>
      <c r="UVN134" s="545"/>
      <c r="UVO134" s="545"/>
      <c r="UVP134" s="545"/>
      <c r="UVQ134" s="545"/>
      <c r="UVR134" s="545"/>
      <c r="UVS134" s="545"/>
      <c r="UVT134" s="545"/>
      <c r="UVU134" s="545"/>
      <c r="UVV134" s="545"/>
      <c r="UVW134" s="545"/>
      <c r="UVX134" s="545"/>
      <c r="UVY134" s="545"/>
      <c r="UVZ134" s="545"/>
      <c r="UWA134" s="545"/>
      <c r="UWB134" s="545"/>
      <c r="UWC134" s="545"/>
      <c r="UWD134" s="545"/>
      <c r="UWE134" s="545"/>
      <c r="UWF134" s="545"/>
      <c r="UWG134" s="545"/>
      <c r="UWH134" s="545"/>
      <c r="UWI134" s="545"/>
      <c r="UWJ134" s="545"/>
      <c r="UWK134" s="545"/>
      <c r="UWL134" s="545"/>
      <c r="UWM134" s="545"/>
      <c r="UWN134" s="545"/>
      <c r="UWO134" s="545"/>
      <c r="UWP134" s="545"/>
      <c r="UWQ134" s="545"/>
      <c r="UWR134" s="545"/>
      <c r="UWS134" s="545"/>
      <c r="UWT134" s="545"/>
      <c r="UWU134" s="545"/>
      <c r="UWV134" s="545"/>
      <c r="UWW134" s="545"/>
      <c r="UWX134" s="545"/>
      <c r="UWY134" s="545"/>
      <c r="UWZ134" s="545"/>
      <c r="UXA134" s="545"/>
      <c r="UXB134" s="545"/>
      <c r="UXC134" s="545"/>
      <c r="UXD134" s="545"/>
      <c r="UXE134" s="545"/>
      <c r="UXF134" s="545"/>
      <c r="UXG134" s="545"/>
      <c r="UXH134" s="545"/>
      <c r="UXI134" s="545"/>
      <c r="UXJ134" s="545"/>
      <c r="UXK134" s="545"/>
      <c r="UXL134" s="545"/>
      <c r="UXM134" s="545"/>
      <c r="UXN134" s="545"/>
      <c r="UXO134" s="545"/>
      <c r="UXP134" s="545"/>
      <c r="UXQ134" s="545"/>
      <c r="UXR134" s="545"/>
      <c r="UXS134" s="545"/>
      <c r="UXT134" s="545"/>
      <c r="UXU134" s="545"/>
      <c r="UXV134" s="545"/>
      <c r="UXW134" s="545"/>
      <c r="UXX134" s="545"/>
      <c r="UXY134" s="545"/>
      <c r="UXZ134" s="545"/>
      <c r="UYA134" s="545"/>
      <c r="UYB134" s="545"/>
      <c r="UYC134" s="545"/>
      <c r="UYD134" s="545"/>
      <c r="UYE134" s="545"/>
      <c r="UYF134" s="545"/>
      <c r="UYG134" s="545"/>
      <c r="UYH134" s="545"/>
      <c r="UYI134" s="545"/>
      <c r="UYJ134" s="545"/>
      <c r="UYK134" s="545"/>
      <c r="UYL134" s="545"/>
      <c r="UYM134" s="545"/>
      <c r="UYN134" s="545"/>
      <c r="UYO134" s="545"/>
      <c r="UYP134" s="545"/>
      <c r="UYQ134" s="545"/>
      <c r="UYR134" s="545"/>
      <c r="UYS134" s="545"/>
      <c r="UYT134" s="545"/>
      <c r="UYU134" s="545"/>
      <c r="UYV134" s="545"/>
      <c r="UYW134" s="545"/>
      <c r="UYX134" s="545"/>
      <c r="UYY134" s="545"/>
      <c r="UYZ134" s="545"/>
      <c r="UZA134" s="545"/>
      <c r="UZB134" s="545"/>
      <c r="UZC134" s="545"/>
      <c r="UZD134" s="545"/>
      <c r="UZE134" s="545"/>
      <c r="UZF134" s="545"/>
      <c r="UZG134" s="545"/>
      <c r="UZH134" s="545"/>
      <c r="UZI134" s="545"/>
      <c r="UZJ134" s="545"/>
      <c r="UZK134" s="545"/>
      <c r="UZL134" s="545"/>
      <c r="UZM134" s="545"/>
      <c r="UZN134" s="545"/>
      <c r="UZO134" s="545"/>
      <c r="UZP134" s="545"/>
      <c r="UZQ134" s="545"/>
      <c r="UZR134" s="545"/>
      <c r="UZS134" s="545"/>
      <c r="UZT134" s="545"/>
      <c r="UZU134" s="545"/>
      <c r="UZV134" s="545"/>
      <c r="UZW134" s="545"/>
      <c r="UZX134" s="545"/>
      <c r="UZY134" s="545"/>
      <c r="UZZ134" s="545"/>
      <c r="VAA134" s="545"/>
      <c r="VAB134" s="545"/>
      <c r="VAC134" s="545"/>
      <c r="VAD134" s="545"/>
      <c r="VAE134" s="545"/>
      <c r="VAF134" s="545"/>
      <c r="VAG134" s="545"/>
      <c r="VAH134" s="545"/>
      <c r="VAI134" s="545"/>
      <c r="VAJ134" s="545"/>
      <c r="VAK134" s="545"/>
      <c r="VAL134" s="545"/>
      <c r="VAM134" s="545"/>
      <c r="VAN134" s="545"/>
      <c r="VAO134" s="545"/>
      <c r="VAP134" s="545"/>
      <c r="VAQ134" s="545"/>
      <c r="VAR134" s="545"/>
      <c r="VAS134" s="545"/>
      <c r="VAT134" s="545"/>
      <c r="VAU134" s="545"/>
      <c r="VAV134" s="545"/>
      <c r="VAW134" s="545"/>
      <c r="VAX134" s="545"/>
      <c r="VAY134" s="545"/>
      <c r="VAZ134" s="545"/>
      <c r="VBA134" s="545"/>
      <c r="VBB134" s="545"/>
      <c r="VBC134" s="545"/>
      <c r="VBD134" s="545"/>
      <c r="VBE134" s="545"/>
      <c r="VBF134" s="545"/>
      <c r="VBG134" s="545"/>
      <c r="VBH134" s="545"/>
      <c r="VBI134" s="545"/>
      <c r="VBJ134" s="545"/>
      <c r="VBK134" s="545"/>
      <c r="VBL134" s="545"/>
      <c r="VBM134" s="545"/>
      <c r="VBN134" s="545"/>
      <c r="VBO134" s="545"/>
      <c r="VBP134" s="545"/>
      <c r="VBQ134" s="545"/>
      <c r="VBR134" s="545"/>
      <c r="VBS134" s="545"/>
      <c r="VBT134" s="545"/>
      <c r="VBU134" s="545"/>
      <c r="VBV134" s="545"/>
      <c r="VBW134" s="545"/>
      <c r="VBX134" s="545"/>
      <c r="VBY134" s="545"/>
      <c r="VBZ134" s="545"/>
      <c r="VCA134" s="545"/>
      <c r="VCB134" s="545"/>
      <c r="VCC134" s="545"/>
      <c r="VCD134" s="545"/>
      <c r="VCE134" s="545"/>
      <c r="VCF134" s="545"/>
      <c r="VCG134" s="545"/>
      <c r="VCH134" s="545"/>
      <c r="VCI134" s="545"/>
      <c r="VCJ134" s="545"/>
      <c r="VCK134" s="545"/>
      <c r="VCL134" s="545"/>
      <c r="VCM134" s="545"/>
      <c r="VCN134" s="545"/>
      <c r="VCO134" s="545"/>
      <c r="VCP134" s="545"/>
      <c r="VCQ134" s="545"/>
      <c r="VCR134" s="545"/>
      <c r="VCS134" s="545"/>
      <c r="VCT134" s="545"/>
      <c r="VCU134" s="545"/>
      <c r="VCV134" s="545"/>
      <c r="VCW134" s="545"/>
      <c r="VCX134" s="545"/>
      <c r="VCY134" s="545"/>
      <c r="VCZ134" s="545"/>
      <c r="VDA134" s="545"/>
      <c r="VDB134" s="545"/>
      <c r="VDC134" s="545"/>
      <c r="VDD134" s="545"/>
      <c r="VDE134" s="545"/>
      <c r="VDF134" s="545"/>
      <c r="VDG134" s="545"/>
      <c r="VDH134" s="545"/>
      <c r="VDI134" s="545"/>
      <c r="VDJ134" s="545"/>
      <c r="VDK134" s="545"/>
      <c r="VDL134" s="545"/>
      <c r="VDM134" s="545"/>
      <c r="VDN134" s="545"/>
      <c r="VDO134" s="545"/>
      <c r="VDP134" s="545"/>
      <c r="VDQ134" s="545"/>
      <c r="VDR134" s="545"/>
      <c r="VDS134" s="545"/>
      <c r="VDT134" s="545"/>
      <c r="VDU134" s="545"/>
      <c r="VDV134" s="545"/>
      <c r="VDW134" s="545"/>
      <c r="VDX134" s="545"/>
      <c r="VDY134" s="545"/>
      <c r="VDZ134" s="545"/>
      <c r="VEA134" s="545"/>
      <c r="VEB134" s="545"/>
      <c r="VEC134" s="545"/>
      <c r="VED134" s="545"/>
      <c r="VEE134" s="545"/>
      <c r="VEF134" s="545"/>
      <c r="VEG134" s="545"/>
      <c r="VEH134" s="545"/>
      <c r="VEI134" s="545"/>
      <c r="VEJ134" s="545"/>
      <c r="VEK134" s="545"/>
      <c r="VEL134" s="545"/>
      <c r="VEM134" s="545"/>
      <c r="VEN134" s="545"/>
      <c r="VEO134" s="545"/>
      <c r="VEP134" s="545"/>
      <c r="VEQ134" s="545"/>
      <c r="VER134" s="545"/>
      <c r="VES134" s="545"/>
      <c r="VET134" s="545"/>
      <c r="VEU134" s="545"/>
      <c r="VEV134" s="545"/>
      <c r="VEW134" s="545"/>
      <c r="VEX134" s="545"/>
      <c r="VEY134" s="545"/>
      <c r="VEZ134" s="545"/>
      <c r="VFA134" s="545"/>
      <c r="VFB134" s="545"/>
      <c r="VFC134" s="545"/>
      <c r="VFD134" s="545"/>
      <c r="VFE134" s="545"/>
      <c r="VFF134" s="545"/>
      <c r="VFG134" s="545"/>
      <c r="VFH134" s="545"/>
      <c r="VFI134" s="545"/>
      <c r="VFJ134" s="545"/>
      <c r="VFK134" s="545"/>
      <c r="VFL134" s="545"/>
      <c r="VFM134" s="545"/>
      <c r="VFN134" s="545"/>
      <c r="VFO134" s="545"/>
      <c r="VFP134" s="545"/>
      <c r="VFQ134" s="545"/>
      <c r="VFR134" s="545"/>
      <c r="VFS134" s="545"/>
      <c r="VFT134" s="545"/>
      <c r="VFU134" s="545"/>
      <c r="VFV134" s="545"/>
      <c r="VFW134" s="545"/>
      <c r="VFX134" s="545"/>
      <c r="VFY134" s="545"/>
      <c r="VFZ134" s="545"/>
      <c r="VGA134" s="545"/>
      <c r="VGB134" s="545"/>
      <c r="VGC134" s="545"/>
      <c r="VGD134" s="545"/>
      <c r="VGE134" s="545"/>
      <c r="VGF134" s="545"/>
      <c r="VGG134" s="545"/>
      <c r="VGH134" s="545"/>
      <c r="VGI134" s="545"/>
      <c r="VGJ134" s="545"/>
      <c r="VGK134" s="545"/>
      <c r="VGL134" s="545"/>
      <c r="VGM134" s="545"/>
      <c r="VGN134" s="545"/>
      <c r="VGO134" s="545"/>
      <c r="VGP134" s="545"/>
      <c r="VGQ134" s="545"/>
      <c r="VGR134" s="545"/>
      <c r="VGS134" s="545"/>
      <c r="VGT134" s="545"/>
      <c r="VGU134" s="545"/>
      <c r="VGV134" s="545"/>
      <c r="VGW134" s="545"/>
      <c r="VGX134" s="545"/>
      <c r="VGY134" s="545"/>
      <c r="VGZ134" s="545"/>
      <c r="VHA134" s="545"/>
      <c r="VHB134" s="545"/>
      <c r="VHC134" s="545"/>
      <c r="VHD134" s="545"/>
      <c r="VHE134" s="545"/>
      <c r="VHF134" s="545"/>
      <c r="VHG134" s="545"/>
      <c r="VHH134" s="545"/>
      <c r="VHI134" s="545"/>
      <c r="VHJ134" s="545"/>
      <c r="VHK134" s="545"/>
      <c r="VHL134" s="545"/>
      <c r="VHM134" s="545"/>
      <c r="VHN134" s="545"/>
      <c r="VHO134" s="545"/>
      <c r="VHP134" s="545"/>
      <c r="VHQ134" s="545"/>
      <c r="VHR134" s="545"/>
      <c r="VHS134" s="545"/>
      <c r="VHT134" s="545"/>
      <c r="VHU134" s="545"/>
      <c r="VHV134" s="545"/>
      <c r="VHW134" s="545"/>
      <c r="VHX134" s="545"/>
      <c r="VHY134" s="545"/>
      <c r="VHZ134" s="545"/>
      <c r="VIA134" s="545"/>
      <c r="VIB134" s="545"/>
      <c r="VIC134" s="545"/>
      <c r="VID134" s="545"/>
      <c r="VIE134" s="545"/>
      <c r="VIF134" s="545"/>
      <c r="VIG134" s="545"/>
      <c r="VIH134" s="545"/>
      <c r="VII134" s="545"/>
      <c r="VIJ134" s="545"/>
      <c r="VIK134" s="545"/>
      <c r="VIL134" s="545"/>
      <c r="VIM134" s="545"/>
      <c r="VIN134" s="545"/>
      <c r="VIO134" s="545"/>
      <c r="VIP134" s="545"/>
      <c r="VIQ134" s="545"/>
      <c r="VIR134" s="545"/>
      <c r="VIS134" s="545"/>
      <c r="VIT134" s="545"/>
      <c r="VIU134" s="545"/>
      <c r="VIV134" s="545"/>
      <c r="VIW134" s="545"/>
      <c r="VIX134" s="545"/>
      <c r="VIY134" s="545"/>
      <c r="VIZ134" s="545"/>
      <c r="VJA134" s="545"/>
      <c r="VJB134" s="545"/>
      <c r="VJC134" s="545"/>
      <c r="VJD134" s="545"/>
      <c r="VJE134" s="545"/>
      <c r="VJF134" s="545"/>
      <c r="VJG134" s="545"/>
      <c r="VJH134" s="545"/>
      <c r="VJI134" s="545"/>
      <c r="VJJ134" s="545"/>
      <c r="VJK134" s="545"/>
      <c r="VJL134" s="545"/>
      <c r="VJM134" s="545"/>
      <c r="VJN134" s="545"/>
      <c r="VJO134" s="545"/>
      <c r="VJP134" s="545"/>
      <c r="VJQ134" s="545"/>
      <c r="VJR134" s="545"/>
      <c r="VJS134" s="545"/>
      <c r="VJT134" s="545"/>
      <c r="VJU134" s="545"/>
      <c r="VJV134" s="545"/>
      <c r="VJW134" s="545"/>
      <c r="VJX134" s="545"/>
      <c r="VJY134" s="545"/>
      <c r="VJZ134" s="545"/>
      <c r="VKA134" s="545"/>
      <c r="VKB134" s="545"/>
      <c r="VKC134" s="545"/>
      <c r="VKD134" s="545"/>
      <c r="VKE134" s="545"/>
      <c r="VKF134" s="545"/>
      <c r="VKG134" s="545"/>
      <c r="VKH134" s="545"/>
      <c r="VKI134" s="545"/>
      <c r="VKJ134" s="545"/>
      <c r="VKK134" s="545"/>
      <c r="VKL134" s="545"/>
      <c r="VKM134" s="545"/>
      <c r="VKN134" s="545"/>
      <c r="VKO134" s="545"/>
      <c r="VKP134" s="545"/>
      <c r="VKQ134" s="545"/>
      <c r="VKR134" s="545"/>
      <c r="VKS134" s="545"/>
      <c r="VKT134" s="545"/>
      <c r="VKU134" s="545"/>
      <c r="VKV134" s="545"/>
      <c r="VKW134" s="545"/>
      <c r="VKX134" s="545"/>
      <c r="VKY134" s="545"/>
      <c r="VKZ134" s="545"/>
      <c r="VLA134" s="545"/>
      <c r="VLB134" s="545"/>
      <c r="VLC134" s="545"/>
      <c r="VLD134" s="545"/>
      <c r="VLE134" s="545"/>
      <c r="VLF134" s="545"/>
      <c r="VLG134" s="545"/>
      <c r="VLH134" s="545"/>
      <c r="VLI134" s="545"/>
      <c r="VLJ134" s="545"/>
      <c r="VLK134" s="545"/>
      <c r="VLL134" s="545"/>
      <c r="VLM134" s="545"/>
      <c r="VLN134" s="545"/>
      <c r="VLO134" s="545"/>
      <c r="VLP134" s="545"/>
      <c r="VLQ134" s="545"/>
      <c r="VLR134" s="545"/>
      <c r="VLS134" s="545"/>
      <c r="VLT134" s="545"/>
      <c r="VLU134" s="545"/>
      <c r="VLV134" s="545"/>
      <c r="VLW134" s="545"/>
      <c r="VLX134" s="545"/>
      <c r="VLY134" s="545"/>
      <c r="VLZ134" s="545"/>
      <c r="VMA134" s="545"/>
      <c r="VMB134" s="545"/>
      <c r="VMC134" s="545"/>
      <c r="VMD134" s="545"/>
      <c r="VME134" s="545"/>
      <c r="VMF134" s="545"/>
      <c r="VMG134" s="545"/>
      <c r="VMH134" s="545"/>
      <c r="VMI134" s="545"/>
      <c r="VMJ134" s="545"/>
      <c r="VMK134" s="545"/>
      <c r="VML134" s="545"/>
      <c r="VMM134" s="545"/>
      <c r="VMN134" s="545"/>
      <c r="VMO134" s="545"/>
      <c r="VMP134" s="545"/>
      <c r="VMQ134" s="545"/>
      <c r="VMR134" s="545"/>
      <c r="VMS134" s="545"/>
      <c r="VMT134" s="545"/>
      <c r="VMU134" s="545"/>
      <c r="VMV134" s="545"/>
      <c r="VMW134" s="545"/>
      <c r="VMX134" s="545"/>
      <c r="VMY134" s="545"/>
      <c r="VMZ134" s="545"/>
      <c r="VNA134" s="545"/>
      <c r="VNB134" s="545"/>
      <c r="VNC134" s="545"/>
      <c r="VND134" s="545"/>
      <c r="VNE134" s="545"/>
      <c r="VNF134" s="545"/>
      <c r="VNG134" s="545"/>
      <c r="VNH134" s="545"/>
      <c r="VNI134" s="545"/>
      <c r="VNJ134" s="545"/>
      <c r="VNK134" s="545"/>
      <c r="VNL134" s="545"/>
      <c r="VNM134" s="545"/>
      <c r="VNN134" s="545"/>
      <c r="VNO134" s="545"/>
      <c r="VNP134" s="545"/>
      <c r="VNQ134" s="545"/>
      <c r="VNR134" s="545"/>
      <c r="VNS134" s="545"/>
      <c r="VNT134" s="545"/>
      <c r="VNU134" s="545"/>
      <c r="VNV134" s="545"/>
      <c r="VNW134" s="545"/>
      <c r="VNX134" s="545"/>
      <c r="VNY134" s="545"/>
      <c r="VNZ134" s="545"/>
      <c r="VOA134" s="545"/>
      <c r="VOB134" s="545"/>
      <c r="VOC134" s="545"/>
      <c r="VOD134" s="545"/>
      <c r="VOE134" s="545"/>
      <c r="VOF134" s="545"/>
      <c r="VOG134" s="545"/>
      <c r="VOH134" s="545"/>
      <c r="VOI134" s="545"/>
      <c r="VOJ134" s="545"/>
      <c r="VOK134" s="545"/>
      <c r="VOL134" s="545"/>
      <c r="VOM134" s="545"/>
      <c r="VON134" s="545"/>
      <c r="VOO134" s="545"/>
      <c r="VOP134" s="545"/>
      <c r="VOQ134" s="545"/>
      <c r="VOR134" s="545"/>
      <c r="VOS134" s="545"/>
      <c r="VOT134" s="545"/>
      <c r="VOU134" s="545"/>
      <c r="VOV134" s="545"/>
      <c r="VOW134" s="545"/>
      <c r="VOX134" s="545"/>
      <c r="VOY134" s="545"/>
      <c r="VOZ134" s="545"/>
      <c r="VPA134" s="545"/>
      <c r="VPB134" s="545"/>
      <c r="VPC134" s="545"/>
      <c r="VPD134" s="545"/>
      <c r="VPE134" s="545"/>
      <c r="VPF134" s="545"/>
      <c r="VPG134" s="545"/>
      <c r="VPH134" s="545"/>
      <c r="VPI134" s="545"/>
      <c r="VPJ134" s="545"/>
      <c r="VPK134" s="545"/>
      <c r="VPL134" s="545"/>
      <c r="VPM134" s="545"/>
      <c r="VPN134" s="545"/>
      <c r="VPO134" s="545"/>
      <c r="VPP134" s="545"/>
      <c r="VPQ134" s="545"/>
      <c r="VPR134" s="545"/>
      <c r="VPS134" s="545"/>
      <c r="VPT134" s="545"/>
      <c r="VPU134" s="545"/>
      <c r="VPV134" s="545"/>
      <c r="VPW134" s="545"/>
      <c r="VPX134" s="545"/>
      <c r="VPY134" s="545"/>
      <c r="VPZ134" s="545"/>
      <c r="VQA134" s="545"/>
      <c r="VQB134" s="545"/>
      <c r="VQC134" s="545"/>
      <c r="VQD134" s="545"/>
      <c r="VQE134" s="545"/>
      <c r="VQF134" s="545"/>
      <c r="VQG134" s="545"/>
      <c r="VQH134" s="545"/>
      <c r="VQI134" s="545"/>
      <c r="VQJ134" s="545"/>
      <c r="VQK134" s="545"/>
      <c r="VQL134" s="545"/>
      <c r="VQM134" s="545"/>
      <c r="VQN134" s="545"/>
      <c r="VQO134" s="545"/>
      <c r="VQP134" s="545"/>
      <c r="VQQ134" s="545"/>
      <c r="VQR134" s="545"/>
      <c r="VQS134" s="545"/>
      <c r="VQT134" s="545"/>
      <c r="VQU134" s="545"/>
      <c r="VQV134" s="545"/>
      <c r="VQW134" s="545"/>
      <c r="VQX134" s="545"/>
      <c r="VQY134" s="545"/>
      <c r="VQZ134" s="545"/>
      <c r="VRA134" s="545"/>
      <c r="VRB134" s="545"/>
      <c r="VRC134" s="545"/>
      <c r="VRD134" s="545"/>
      <c r="VRE134" s="545"/>
      <c r="VRF134" s="545"/>
      <c r="VRG134" s="545"/>
      <c r="VRH134" s="545"/>
      <c r="VRI134" s="545"/>
      <c r="VRJ134" s="545"/>
      <c r="VRK134" s="545"/>
      <c r="VRL134" s="545"/>
      <c r="VRM134" s="545"/>
      <c r="VRN134" s="545"/>
      <c r="VRO134" s="545"/>
      <c r="VRP134" s="545"/>
      <c r="VRQ134" s="545"/>
      <c r="VRR134" s="545"/>
      <c r="VRS134" s="545"/>
      <c r="VRT134" s="545"/>
      <c r="VRU134" s="545"/>
      <c r="VRV134" s="545"/>
      <c r="VRW134" s="545"/>
      <c r="VRX134" s="545"/>
      <c r="VRY134" s="545"/>
      <c r="VRZ134" s="545"/>
      <c r="VSA134" s="545"/>
      <c r="VSB134" s="545"/>
      <c r="VSC134" s="545"/>
      <c r="VSD134" s="545"/>
      <c r="VSE134" s="545"/>
      <c r="VSF134" s="545"/>
      <c r="VSG134" s="545"/>
      <c r="VSH134" s="545"/>
      <c r="VSI134" s="545"/>
      <c r="VSJ134" s="545"/>
      <c r="VSK134" s="545"/>
      <c r="VSL134" s="545"/>
      <c r="VSM134" s="545"/>
      <c r="VSN134" s="545"/>
      <c r="VSO134" s="545"/>
      <c r="VSP134" s="545"/>
      <c r="VSQ134" s="545"/>
      <c r="VSR134" s="545"/>
      <c r="VSS134" s="545"/>
      <c r="VST134" s="545"/>
      <c r="VSU134" s="545"/>
      <c r="VSV134" s="545"/>
      <c r="VSW134" s="545"/>
      <c r="VSX134" s="545"/>
      <c r="VSY134" s="545"/>
      <c r="VSZ134" s="545"/>
      <c r="VTA134" s="545"/>
      <c r="VTB134" s="545"/>
      <c r="VTC134" s="545"/>
      <c r="VTD134" s="545"/>
      <c r="VTE134" s="545"/>
      <c r="VTF134" s="545"/>
      <c r="VTG134" s="545"/>
      <c r="VTH134" s="545"/>
      <c r="VTI134" s="545"/>
      <c r="VTJ134" s="545"/>
      <c r="VTK134" s="545"/>
      <c r="VTL134" s="545"/>
      <c r="VTM134" s="545"/>
      <c r="VTN134" s="545"/>
      <c r="VTO134" s="545"/>
      <c r="VTP134" s="545"/>
      <c r="VTQ134" s="545"/>
      <c r="VTR134" s="545"/>
      <c r="VTS134" s="545"/>
      <c r="VTT134" s="545"/>
      <c r="VTU134" s="545"/>
      <c r="VTV134" s="545"/>
      <c r="VTW134" s="545"/>
      <c r="VTX134" s="545"/>
      <c r="VTY134" s="545"/>
      <c r="VTZ134" s="545"/>
      <c r="VUA134" s="545"/>
      <c r="VUB134" s="545"/>
      <c r="VUC134" s="545"/>
      <c r="VUD134" s="545"/>
      <c r="VUE134" s="545"/>
      <c r="VUF134" s="545"/>
      <c r="VUG134" s="545"/>
      <c r="VUH134" s="545"/>
      <c r="VUI134" s="545"/>
      <c r="VUJ134" s="545"/>
      <c r="VUK134" s="545"/>
      <c r="VUL134" s="545"/>
      <c r="VUM134" s="545"/>
      <c r="VUN134" s="545"/>
      <c r="VUO134" s="545"/>
      <c r="VUP134" s="545"/>
      <c r="VUQ134" s="545"/>
      <c r="VUR134" s="545"/>
      <c r="VUS134" s="545"/>
      <c r="VUT134" s="545"/>
      <c r="VUU134" s="545"/>
      <c r="VUV134" s="545"/>
      <c r="VUW134" s="545"/>
      <c r="VUX134" s="545"/>
      <c r="VUY134" s="545"/>
      <c r="VUZ134" s="545"/>
      <c r="VVA134" s="545"/>
      <c r="VVB134" s="545"/>
      <c r="VVC134" s="545"/>
      <c r="VVD134" s="545"/>
      <c r="VVE134" s="545"/>
      <c r="VVF134" s="545"/>
      <c r="VVG134" s="545"/>
      <c r="VVH134" s="545"/>
      <c r="VVI134" s="545"/>
      <c r="VVJ134" s="545"/>
      <c r="VVK134" s="545"/>
      <c r="VVL134" s="545"/>
      <c r="VVM134" s="545"/>
      <c r="VVN134" s="545"/>
      <c r="VVO134" s="545"/>
      <c r="VVP134" s="545"/>
      <c r="VVQ134" s="545"/>
      <c r="VVR134" s="545"/>
      <c r="VVS134" s="545"/>
      <c r="VVT134" s="545"/>
      <c r="VVU134" s="545"/>
      <c r="VVV134" s="545"/>
      <c r="VVW134" s="545"/>
      <c r="VVX134" s="545"/>
      <c r="VVY134" s="545"/>
      <c r="VVZ134" s="545"/>
      <c r="VWA134" s="545"/>
      <c r="VWB134" s="545"/>
      <c r="VWC134" s="545"/>
      <c r="VWD134" s="545"/>
      <c r="VWE134" s="545"/>
      <c r="VWF134" s="545"/>
      <c r="VWG134" s="545"/>
      <c r="VWH134" s="545"/>
      <c r="VWI134" s="545"/>
      <c r="VWJ134" s="545"/>
      <c r="VWK134" s="545"/>
      <c r="VWL134" s="545"/>
      <c r="VWM134" s="545"/>
      <c r="VWN134" s="545"/>
      <c r="VWO134" s="545"/>
      <c r="VWP134" s="545"/>
      <c r="VWQ134" s="545"/>
      <c r="VWR134" s="545"/>
      <c r="VWS134" s="545"/>
      <c r="VWT134" s="545"/>
      <c r="VWU134" s="545"/>
      <c r="VWV134" s="545"/>
      <c r="VWW134" s="545"/>
      <c r="VWX134" s="545"/>
      <c r="VWY134" s="545"/>
      <c r="VWZ134" s="545"/>
      <c r="VXA134" s="545"/>
      <c r="VXB134" s="545"/>
      <c r="VXC134" s="545"/>
      <c r="VXD134" s="545"/>
      <c r="VXE134" s="545"/>
      <c r="VXF134" s="545"/>
      <c r="VXG134" s="545"/>
      <c r="VXH134" s="545"/>
      <c r="VXI134" s="545"/>
      <c r="VXJ134" s="545"/>
      <c r="VXK134" s="545"/>
      <c r="VXL134" s="545"/>
      <c r="VXM134" s="545"/>
      <c r="VXN134" s="545"/>
      <c r="VXO134" s="545"/>
      <c r="VXP134" s="545"/>
      <c r="VXQ134" s="545"/>
      <c r="VXR134" s="545"/>
      <c r="VXS134" s="545"/>
      <c r="VXT134" s="545"/>
      <c r="VXU134" s="545"/>
      <c r="VXV134" s="545"/>
      <c r="VXW134" s="545"/>
      <c r="VXX134" s="545"/>
      <c r="VXY134" s="545"/>
      <c r="VXZ134" s="545"/>
      <c r="VYA134" s="545"/>
      <c r="VYB134" s="545"/>
      <c r="VYC134" s="545"/>
      <c r="VYD134" s="545"/>
      <c r="VYE134" s="545"/>
      <c r="VYF134" s="545"/>
      <c r="VYG134" s="545"/>
      <c r="VYH134" s="545"/>
      <c r="VYI134" s="545"/>
      <c r="VYJ134" s="545"/>
      <c r="VYK134" s="545"/>
      <c r="VYL134" s="545"/>
      <c r="VYM134" s="545"/>
      <c r="VYN134" s="545"/>
      <c r="VYO134" s="545"/>
      <c r="VYP134" s="545"/>
      <c r="VYQ134" s="545"/>
      <c r="VYR134" s="545"/>
      <c r="VYS134" s="545"/>
      <c r="VYT134" s="545"/>
      <c r="VYU134" s="545"/>
      <c r="VYV134" s="545"/>
      <c r="VYW134" s="545"/>
      <c r="VYX134" s="545"/>
      <c r="VYY134" s="545"/>
      <c r="VYZ134" s="545"/>
      <c r="VZA134" s="545"/>
      <c r="VZB134" s="545"/>
      <c r="VZC134" s="545"/>
      <c r="VZD134" s="545"/>
      <c r="VZE134" s="545"/>
      <c r="VZF134" s="545"/>
      <c r="VZG134" s="545"/>
      <c r="VZH134" s="545"/>
      <c r="VZI134" s="545"/>
      <c r="VZJ134" s="545"/>
      <c r="VZK134" s="545"/>
      <c r="VZL134" s="545"/>
      <c r="VZM134" s="545"/>
      <c r="VZN134" s="545"/>
      <c r="VZO134" s="545"/>
      <c r="VZP134" s="545"/>
      <c r="VZQ134" s="545"/>
      <c r="VZR134" s="545"/>
      <c r="VZS134" s="545"/>
      <c r="VZT134" s="545"/>
      <c r="VZU134" s="545"/>
      <c r="VZV134" s="545"/>
      <c r="VZW134" s="545"/>
      <c r="VZX134" s="545"/>
      <c r="VZY134" s="545"/>
      <c r="VZZ134" s="545"/>
      <c r="WAA134" s="545"/>
      <c r="WAB134" s="545"/>
      <c r="WAC134" s="545"/>
      <c r="WAD134" s="545"/>
      <c r="WAE134" s="545"/>
      <c r="WAF134" s="545"/>
      <c r="WAG134" s="545"/>
      <c r="WAH134" s="545"/>
      <c r="WAI134" s="545"/>
      <c r="WAJ134" s="545"/>
      <c r="WAK134" s="545"/>
      <c r="WAL134" s="545"/>
      <c r="WAM134" s="545"/>
      <c r="WAN134" s="545"/>
      <c r="WAO134" s="545"/>
      <c r="WAP134" s="545"/>
      <c r="WAQ134" s="545"/>
      <c r="WAR134" s="545"/>
      <c r="WAS134" s="545"/>
      <c r="WAT134" s="545"/>
      <c r="WAU134" s="545"/>
      <c r="WAV134" s="545"/>
      <c r="WAW134" s="545"/>
      <c r="WAX134" s="545"/>
      <c r="WAY134" s="545"/>
      <c r="WAZ134" s="545"/>
      <c r="WBA134" s="545"/>
      <c r="WBB134" s="545"/>
      <c r="WBC134" s="545"/>
      <c r="WBD134" s="545"/>
      <c r="WBE134" s="545"/>
      <c r="WBF134" s="545"/>
      <c r="WBG134" s="545"/>
      <c r="WBH134" s="545"/>
      <c r="WBI134" s="545"/>
      <c r="WBJ134" s="545"/>
      <c r="WBK134" s="545"/>
      <c r="WBL134" s="545"/>
      <c r="WBM134" s="545"/>
      <c r="WBN134" s="545"/>
      <c r="WBO134" s="545"/>
      <c r="WBP134" s="545"/>
      <c r="WBQ134" s="545"/>
      <c r="WBR134" s="545"/>
      <c r="WBS134" s="545"/>
      <c r="WBT134" s="545"/>
      <c r="WBU134" s="545"/>
      <c r="WBV134" s="545"/>
      <c r="WBW134" s="545"/>
      <c r="WBX134" s="545"/>
      <c r="WBY134" s="545"/>
      <c r="WBZ134" s="545"/>
      <c r="WCA134" s="545"/>
      <c r="WCB134" s="545"/>
      <c r="WCC134" s="545"/>
      <c r="WCD134" s="545"/>
      <c r="WCE134" s="545"/>
      <c r="WCF134" s="545"/>
      <c r="WCG134" s="545"/>
      <c r="WCH134" s="545"/>
      <c r="WCI134" s="545"/>
      <c r="WCJ134" s="545"/>
      <c r="WCK134" s="545"/>
      <c r="WCL134" s="545"/>
      <c r="WCM134" s="545"/>
      <c r="WCN134" s="545"/>
      <c r="WCO134" s="545"/>
      <c r="WCP134" s="545"/>
      <c r="WCQ134" s="545"/>
      <c r="WCR134" s="545"/>
      <c r="WCS134" s="545"/>
      <c r="WCT134" s="545"/>
      <c r="WCU134" s="545"/>
      <c r="WCV134" s="545"/>
      <c r="WCW134" s="545"/>
      <c r="WCX134" s="545"/>
      <c r="WCY134" s="545"/>
      <c r="WCZ134" s="545"/>
      <c r="WDA134" s="545"/>
      <c r="WDB134" s="545"/>
      <c r="WDC134" s="545"/>
      <c r="WDD134" s="545"/>
      <c r="WDE134" s="545"/>
      <c r="WDF134" s="545"/>
      <c r="WDG134" s="545"/>
      <c r="WDH134" s="545"/>
      <c r="WDI134" s="545"/>
      <c r="WDJ134" s="545"/>
      <c r="WDK134" s="545"/>
      <c r="WDL134" s="545"/>
      <c r="WDM134" s="545"/>
      <c r="WDN134" s="545"/>
      <c r="WDO134" s="545"/>
      <c r="WDP134" s="545"/>
      <c r="WDQ134" s="545"/>
      <c r="WDR134" s="545"/>
      <c r="WDS134" s="545"/>
      <c r="WDT134" s="545"/>
      <c r="WDU134" s="545"/>
      <c r="WDV134" s="545"/>
      <c r="WDW134" s="545"/>
      <c r="WDX134" s="545"/>
      <c r="WDY134" s="545"/>
      <c r="WDZ134" s="545"/>
      <c r="WEA134" s="545"/>
      <c r="WEB134" s="545"/>
      <c r="WEC134" s="545"/>
      <c r="WED134" s="545"/>
      <c r="WEE134" s="545"/>
      <c r="WEF134" s="545"/>
      <c r="WEG134" s="545"/>
      <c r="WEH134" s="545"/>
      <c r="WEI134" s="545"/>
      <c r="WEJ134" s="545"/>
      <c r="WEK134" s="545"/>
      <c r="WEL134" s="545"/>
      <c r="WEM134" s="545"/>
      <c r="WEN134" s="545"/>
      <c r="WEO134" s="545"/>
      <c r="WEP134" s="545"/>
      <c r="WEQ134" s="545"/>
      <c r="WER134" s="545"/>
      <c r="WES134" s="545"/>
      <c r="WET134" s="545"/>
      <c r="WEU134" s="545"/>
      <c r="WEV134" s="545"/>
      <c r="WEW134" s="545"/>
      <c r="WEX134" s="545"/>
      <c r="WEY134" s="545"/>
      <c r="WEZ134" s="545"/>
      <c r="WFA134" s="545"/>
      <c r="WFB134" s="545"/>
      <c r="WFC134" s="545"/>
      <c r="WFD134" s="545"/>
      <c r="WFE134" s="545"/>
      <c r="WFF134" s="545"/>
      <c r="WFG134" s="545"/>
      <c r="WFH134" s="545"/>
      <c r="WFI134" s="545"/>
      <c r="WFJ134" s="545"/>
      <c r="WFK134" s="545"/>
      <c r="WFL134" s="545"/>
      <c r="WFM134" s="545"/>
      <c r="WFN134" s="545"/>
      <c r="WFO134" s="545"/>
      <c r="WFP134" s="545"/>
      <c r="WFQ134" s="545"/>
      <c r="WFR134" s="545"/>
      <c r="WFS134" s="545"/>
      <c r="WFT134" s="545"/>
      <c r="WFU134" s="545"/>
      <c r="WFV134" s="545"/>
      <c r="WFW134" s="545"/>
      <c r="WFX134" s="545"/>
      <c r="WFY134" s="545"/>
      <c r="WFZ134" s="545"/>
      <c r="WGA134" s="545"/>
      <c r="WGB134" s="545"/>
      <c r="WGC134" s="545"/>
      <c r="WGD134" s="545"/>
      <c r="WGE134" s="545"/>
      <c r="WGF134" s="545"/>
      <c r="WGG134" s="545"/>
      <c r="WGH134" s="545"/>
      <c r="WGI134" s="545"/>
      <c r="WGJ134" s="545"/>
      <c r="WGK134" s="545"/>
      <c r="WGL134" s="545"/>
      <c r="WGM134" s="545"/>
      <c r="WGN134" s="545"/>
      <c r="WGO134" s="545"/>
      <c r="WGP134" s="545"/>
      <c r="WGQ134" s="545"/>
      <c r="WGR134" s="545"/>
      <c r="WGS134" s="545"/>
      <c r="WGT134" s="545"/>
      <c r="WGU134" s="545"/>
      <c r="WGV134" s="545"/>
      <c r="WGW134" s="545"/>
      <c r="WGX134" s="545"/>
      <c r="WGY134" s="545"/>
      <c r="WGZ134" s="545"/>
      <c r="WHA134" s="545"/>
      <c r="WHB134" s="545"/>
      <c r="WHC134" s="545"/>
      <c r="WHD134" s="545"/>
      <c r="WHE134" s="545"/>
      <c r="WHF134" s="545"/>
      <c r="WHG134" s="545"/>
      <c r="WHH134" s="545"/>
      <c r="WHI134" s="545"/>
      <c r="WHJ134" s="545"/>
      <c r="WHK134" s="545"/>
      <c r="WHL134" s="545"/>
      <c r="WHM134" s="545"/>
      <c r="WHN134" s="545"/>
      <c r="WHO134" s="545"/>
      <c r="WHP134" s="545"/>
      <c r="WHQ134" s="545"/>
      <c r="WHR134" s="545"/>
      <c r="WHS134" s="545"/>
      <c r="WHT134" s="545"/>
      <c r="WHU134" s="545"/>
      <c r="WHV134" s="545"/>
      <c r="WHW134" s="545"/>
      <c r="WHX134" s="545"/>
      <c r="WHY134" s="545"/>
      <c r="WHZ134" s="545"/>
      <c r="WIA134" s="545"/>
      <c r="WIB134" s="545"/>
      <c r="WIC134" s="545"/>
      <c r="WID134" s="545"/>
      <c r="WIE134" s="545"/>
      <c r="WIF134" s="545"/>
      <c r="WIG134" s="545"/>
      <c r="WIH134" s="545"/>
      <c r="WII134" s="545"/>
      <c r="WIJ134" s="545"/>
      <c r="WIK134" s="545"/>
      <c r="WIL134" s="545"/>
      <c r="WIM134" s="545"/>
      <c r="WIN134" s="545"/>
      <c r="WIO134" s="545"/>
      <c r="WIP134" s="545"/>
      <c r="WIQ134" s="545"/>
      <c r="WIR134" s="545"/>
      <c r="WIS134" s="545"/>
      <c r="WIT134" s="545"/>
      <c r="WIU134" s="545"/>
      <c r="WIV134" s="545"/>
      <c r="WIW134" s="545"/>
      <c r="WIX134" s="545"/>
      <c r="WIY134" s="545"/>
      <c r="WIZ134" s="545"/>
      <c r="WJA134" s="545"/>
      <c r="WJB134" s="545"/>
      <c r="WJC134" s="545"/>
      <c r="WJD134" s="545"/>
      <c r="WJE134" s="545"/>
      <c r="WJF134" s="545"/>
      <c r="WJG134" s="545"/>
      <c r="WJH134" s="545"/>
      <c r="WJI134" s="545"/>
      <c r="WJJ134" s="545"/>
      <c r="WJK134" s="545"/>
      <c r="WJL134" s="545"/>
      <c r="WJM134" s="545"/>
      <c r="WJN134" s="545"/>
      <c r="WJO134" s="545"/>
      <c r="WJP134" s="545"/>
      <c r="WJQ134" s="545"/>
      <c r="WJR134" s="545"/>
      <c r="WJS134" s="545"/>
      <c r="WJT134" s="545"/>
      <c r="WJU134" s="545"/>
      <c r="WJV134" s="545"/>
      <c r="WJW134" s="545"/>
      <c r="WJX134" s="545"/>
      <c r="WJY134" s="545"/>
      <c r="WJZ134" s="545"/>
      <c r="WKA134" s="545"/>
      <c r="WKB134" s="545"/>
      <c r="WKC134" s="545"/>
      <c r="WKD134" s="545"/>
      <c r="WKE134" s="545"/>
      <c r="WKF134" s="545"/>
      <c r="WKG134" s="545"/>
      <c r="WKH134" s="545"/>
      <c r="WKI134" s="545"/>
      <c r="WKJ134" s="545"/>
      <c r="WKK134" s="545"/>
      <c r="WKL134" s="545"/>
      <c r="WKM134" s="545"/>
      <c r="WKN134" s="545"/>
      <c r="WKO134" s="545"/>
      <c r="WKP134" s="545"/>
      <c r="WKQ134" s="545"/>
      <c r="WKR134" s="545"/>
      <c r="WKS134" s="545"/>
      <c r="WKT134" s="545"/>
      <c r="WKU134" s="545"/>
      <c r="WKV134" s="545"/>
      <c r="WKW134" s="545"/>
      <c r="WKX134" s="545"/>
      <c r="WKY134" s="545"/>
      <c r="WKZ134" s="545"/>
      <c r="WLA134" s="545"/>
      <c r="WLB134" s="545"/>
      <c r="WLC134" s="545"/>
      <c r="WLD134" s="545"/>
      <c r="WLE134" s="545"/>
      <c r="WLF134" s="545"/>
      <c r="WLG134" s="545"/>
      <c r="WLH134" s="545"/>
      <c r="WLI134" s="545"/>
      <c r="WLJ134" s="545"/>
      <c r="WLK134" s="545"/>
      <c r="WLL134" s="545"/>
      <c r="WLM134" s="545"/>
      <c r="WLN134" s="545"/>
      <c r="WLO134" s="545"/>
      <c r="WLP134" s="545"/>
      <c r="WLQ134" s="545"/>
      <c r="WLR134" s="545"/>
      <c r="WLS134" s="545"/>
      <c r="WLT134" s="545"/>
      <c r="WLU134" s="545"/>
      <c r="WLV134" s="545"/>
      <c r="WLW134" s="545"/>
      <c r="WLX134" s="545"/>
      <c r="WLY134" s="545"/>
      <c r="WLZ134" s="545"/>
      <c r="WMA134" s="545"/>
      <c r="WMB134" s="545"/>
      <c r="WMC134" s="545"/>
      <c r="WMD134" s="545"/>
      <c r="WME134" s="545"/>
      <c r="WMF134" s="545"/>
      <c r="WMG134" s="545"/>
      <c r="WMH134" s="545"/>
      <c r="WMI134" s="545"/>
      <c r="WMJ134" s="545"/>
      <c r="WMK134" s="545"/>
      <c r="WML134" s="545"/>
      <c r="WMM134" s="545"/>
      <c r="WMN134" s="545"/>
      <c r="WMO134" s="545"/>
      <c r="WMP134" s="545"/>
      <c r="WMQ134" s="545"/>
      <c r="WMR134" s="545"/>
      <c r="WMS134" s="545"/>
      <c r="WMT134" s="545"/>
      <c r="WMU134" s="545"/>
      <c r="WMV134" s="545"/>
      <c r="WMW134" s="545"/>
      <c r="WMX134" s="545"/>
      <c r="WMY134" s="545"/>
      <c r="WMZ134" s="545"/>
      <c r="WNA134" s="545"/>
      <c r="WNB134" s="545"/>
      <c r="WNC134" s="545"/>
      <c r="WND134" s="545"/>
      <c r="WNE134" s="545"/>
      <c r="WNF134" s="545"/>
      <c r="WNG134" s="545"/>
      <c r="WNH134" s="545"/>
      <c r="WNI134" s="545"/>
      <c r="WNJ134" s="545"/>
      <c r="WNK134" s="545"/>
      <c r="WNL134" s="545"/>
      <c r="WNM134" s="545"/>
      <c r="WNN134" s="545"/>
      <c r="WNO134" s="545"/>
      <c r="WNP134" s="545"/>
      <c r="WNQ134" s="545"/>
      <c r="WNR134" s="545"/>
      <c r="WNS134" s="545"/>
      <c r="WNT134" s="545"/>
      <c r="WNU134" s="545"/>
      <c r="WNV134" s="545"/>
      <c r="WNW134" s="545"/>
      <c r="WNX134" s="545"/>
      <c r="WNY134" s="545"/>
      <c r="WNZ134" s="545"/>
      <c r="WOA134" s="545"/>
      <c r="WOB134" s="545"/>
      <c r="WOC134" s="545"/>
      <c r="WOD134" s="545"/>
      <c r="WOE134" s="545"/>
      <c r="WOF134" s="545"/>
      <c r="WOG134" s="545"/>
      <c r="WOH134" s="545"/>
      <c r="WOI134" s="545"/>
      <c r="WOJ134" s="545"/>
      <c r="WOK134" s="545"/>
      <c r="WOL134" s="545"/>
      <c r="WOM134" s="545"/>
      <c r="WON134" s="545"/>
      <c r="WOO134" s="545"/>
      <c r="WOP134" s="545"/>
      <c r="WOQ134" s="545"/>
      <c r="WOR134" s="545"/>
      <c r="WOS134" s="545"/>
      <c r="WOT134" s="545"/>
      <c r="WOU134" s="545"/>
      <c r="WOV134" s="545"/>
      <c r="WOW134" s="545"/>
      <c r="WOX134" s="545"/>
      <c r="WOY134" s="545"/>
      <c r="WOZ134" s="545"/>
      <c r="WPA134" s="545"/>
      <c r="WPB134" s="545"/>
      <c r="WPC134" s="545"/>
      <c r="WPD134" s="545"/>
      <c r="WPE134" s="545"/>
      <c r="WPF134" s="545"/>
      <c r="WPG134" s="545"/>
      <c r="WPH134" s="545"/>
      <c r="WPI134" s="545"/>
      <c r="WPJ134" s="545"/>
      <c r="WPK134" s="545"/>
      <c r="WPL134" s="545"/>
      <c r="WPM134" s="545"/>
      <c r="WPN134" s="545"/>
      <c r="WPO134" s="545"/>
      <c r="WPP134" s="545"/>
      <c r="WPQ134" s="545"/>
      <c r="WPR134" s="545"/>
      <c r="WPS134" s="545"/>
      <c r="WPT134" s="545"/>
      <c r="WPU134" s="545"/>
      <c r="WPV134" s="545"/>
      <c r="WPW134" s="545"/>
      <c r="WPX134" s="545"/>
      <c r="WPY134" s="545"/>
      <c r="WPZ134" s="545"/>
      <c r="WQA134" s="545"/>
      <c r="WQB134" s="545"/>
      <c r="WQC134" s="545"/>
      <c r="WQD134" s="545"/>
      <c r="WQE134" s="545"/>
      <c r="WQF134" s="545"/>
      <c r="WQG134" s="545"/>
      <c r="WQH134" s="545"/>
      <c r="WQI134" s="545"/>
      <c r="WQJ134" s="545"/>
      <c r="WQK134" s="545"/>
      <c r="WQL134" s="545"/>
      <c r="WQM134" s="545"/>
      <c r="WQN134" s="545"/>
      <c r="WQO134" s="545"/>
      <c r="WQP134" s="545"/>
      <c r="WQQ134" s="545"/>
      <c r="WQR134" s="545"/>
      <c r="WQS134" s="545"/>
      <c r="WQT134" s="545"/>
      <c r="WQU134" s="545"/>
      <c r="WQV134" s="545"/>
      <c r="WQW134" s="545"/>
      <c r="WQX134" s="545"/>
      <c r="WQY134" s="545"/>
      <c r="WQZ134" s="545"/>
      <c r="WRA134" s="545"/>
      <c r="WRB134" s="545"/>
      <c r="WRC134" s="545"/>
      <c r="WRD134" s="545"/>
      <c r="WRE134" s="545"/>
      <c r="WRF134" s="545"/>
      <c r="WRG134" s="545"/>
      <c r="WRH134" s="545"/>
      <c r="WRI134" s="545"/>
      <c r="WRJ134" s="545"/>
      <c r="WRK134" s="545"/>
      <c r="WRL134" s="545"/>
      <c r="WRM134" s="545"/>
      <c r="WRN134" s="545"/>
      <c r="WRO134" s="545"/>
      <c r="WRP134" s="545"/>
      <c r="WRQ134" s="545"/>
      <c r="WRR134" s="545"/>
      <c r="WRS134" s="545"/>
      <c r="WRT134" s="545"/>
      <c r="WRU134" s="545"/>
      <c r="WRV134" s="545"/>
      <c r="WRW134" s="545"/>
      <c r="WRX134" s="545"/>
      <c r="WRY134" s="545"/>
      <c r="WRZ134" s="545"/>
      <c r="WSA134" s="545"/>
      <c r="WSB134" s="545"/>
      <c r="WSC134" s="545"/>
      <c r="WSD134" s="545"/>
      <c r="WSE134" s="545"/>
      <c r="WSF134" s="545"/>
      <c r="WSG134" s="545"/>
      <c r="WSH134" s="545"/>
      <c r="WSI134" s="545"/>
      <c r="WSJ134" s="545"/>
      <c r="WSK134" s="545"/>
      <c r="WSL134" s="545"/>
      <c r="WSM134" s="545"/>
      <c r="WSN134" s="545"/>
      <c r="WSO134" s="545"/>
      <c r="WSP134" s="545"/>
      <c r="WSQ134" s="545"/>
      <c r="WSR134" s="545"/>
      <c r="WSS134" s="545"/>
      <c r="WST134" s="545"/>
      <c r="WSU134" s="545"/>
      <c r="WSV134" s="545"/>
      <c r="WSW134" s="545"/>
      <c r="WSX134" s="545"/>
      <c r="WSY134" s="545"/>
      <c r="WSZ134" s="545"/>
      <c r="WTA134" s="545"/>
      <c r="WTB134" s="545"/>
      <c r="WTC134" s="545"/>
      <c r="WTD134" s="545"/>
      <c r="WTE134" s="545"/>
      <c r="WTF134" s="545"/>
      <c r="WTG134" s="545"/>
      <c r="WTH134" s="545"/>
      <c r="WTI134" s="545"/>
      <c r="WTJ134" s="545"/>
      <c r="WTK134" s="545"/>
      <c r="WTL134" s="545"/>
      <c r="WTM134" s="545"/>
      <c r="WTN134" s="545"/>
      <c r="WTO134" s="545"/>
      <c r="WTP134" s="545"/>
      <c r="WTQ134" s="545"/>
      <c r="WTR134" s="545"/>
      <c r="WTS134" s="545"/>
      <c r="WTT134" s="545"/>
      <c r="WTU134" s="545"/>
      <c r="WTV134" s="545"/>
      <c r="WTW134" s="545"/>
      <c r="WTX134" s="545"/>
      <c r="WTY134" s="545"/>
      <c r="WTZ134" s="545"/>
      <c r="WUA134" s="545"/>
      <c r="WUB134" s="545"/>
      <c r="WUC134" s="545"/>
      <c r="WUD134" s="545"/>
      <c r="WUE134" s="545"/>
      <c r="WUF134" s="545"/>
      <c r="WUG134" s="545"/>
      <c r="WUH134" s="545"/>
      <c r="WUI134" s="545"/>
      <c r="WUJ134" s="545"/>
      <c r="WUK134" s="545"/>
      <c r="WUL134" s="545"/>
      <c r="WUM134" s="545"/>
      <c r="WUN134" s="545"/>
      <c r="WUO134" s="545"/>
      <c r="WUP134" s="545"/>
      <c r="WUQ134" s="545"/>
      <c r="WUR134" s="545"/>
      <c r="WUS134" s="545"/>
      <c r="WUT134" s="545"/>
      <c r="WUU134" s="545"/>
      <c r="WUV134" s="545"/>
      <c r="WUW134" s="545"/>
      <c r="WUX134" s="545"/>
      <c r="WUY134" s="545"/>
      <c r="WUZ134" s="545"/>
      <c r="WVA134" s="545"/>
      <c r="WVB134" s="545"/>
      <c r="WVC134" s="545"/>
      <c r="WVD134" s="545"/>
      <c r="WVE134" s="545"/>
      <c r="WVF134" s="545"/>
      <c r="WVG134" s="545"/>
      <c r="WVH134" s="545"/>
      <c r="WVI134" s="545"/>
      <c r="WVJ134" s="545"/>
      <c r="WVK134" s="545"/>
      <c r="WVL134" s="545"/>
      <c r="WVM134" s="545"/>
      <c r="WVN134" s="545"/>
      <c r="WVO134" s="545"/>
      <c r="WVP134" s="545"/>
      <c r="WVQ134" s="545"/>
      <c r="WVR134" s="545"/>
      <c r="WVS134" s="545"/>
      <c r="WVT134" s="545"/>
      <c r="WVU134" s="545"/>
      <c r="WVV134" s="545"/>
    </row>
    <row r="135" spans="1:16142" s="546" customFormat="1" ht="29.25" customHeight="1" x14ac:dyDescent="0.25">
      <c r="A135" s="598"/>
      <c r="B135" s="598"/>
      <c r="C135" s="1113" t="s">
        <v>495</v>
      </c>
      <c r="D135" s="1113"/>
      <c r="E135" s="608"/>
      <c r="F135" s="608"/>
      <c r="G135" s="608"/>
      <c r="H135" s="602"/>
      <c r="I135" s="1114" t="s">
        <v>496</v>
      </c>
      <c r="J135" s="1114"/>
      <c r="K135" s="1114"/>
      <c r="L135" s="1114"/>
      <c r="M135" s="600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  <c r="AA135" s="545"/>
      <c r="AB135" s="545"/>
      <c r="AC135" s="545"/>
      <c r="AD135" s="545"/>
      <c r="AE135" s="545"/>
      <c r="AF135" s="545"/>
      <c r="AG135" s="545"/>
      <c r="AH135" s="545"/>
      <c r="AI135" s="545"/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5"/>
      <c r="BE135" s="545"/>
      <c r="BF135" s="545"/>
      <c r="BG135" s="545"/>
      <c r="BH135" s="545"/>
      <c r="BI135" s="545"/>
      <c r="BJ135" s="545"/>
      <c r="BK135" s="545"/>
      <c r="BL135" s="545"/>
      <c r="BM135" s="545"/>
      <c r="BN135" s="545"/>
      <c r="BO135" s="545"/>
      <c r="BP135" s="545"/>
      <c r="BQ135" s="545"/>
      <c r="BR135" s="545"/>
      <c r="BS135" s="545"/>
      <c r="BT135" s="545"/>
      <c r="BU135" s="545"/>
      <c r="BV135" s="545"/>
      <c r="BW135" s="545"/>
      <c r="BX135" s="545"/>
      <c r="BY135" s="545"/>
      <c r="BZ135" s="545"/>
      <c r="CA135" s="545"/>
      <c r="CB135" s="545"/>
      <c r="CC135" s="545"/>
      <c r="CD135" s="545"/>
      <c r="CE135" s="545"/>
      <c r="CF135" s="545"/>
      <c r="CG135" s="545"/>
      <c r="CH135" s="545"/>
      <c r="CI135" s="545"/>
      <c r="CJ135" s="545"/>
      <c r="CK135" s="545"/>
      <c r="CL135" s="545"/>
      <c r="CM135" s="545"/>
      <c r="CN135" s="545"/>
      <c r="CO135" s="545"/>
      <c r="CP135" s="545"/>
      <c r="CQ135" s="545"/>
      <c r="CR135" s="545"/>
      <c r="CS135" s="545"/>
      <c r="CT135" s="545"/>
      <c r="CU135" s="545"/>
      <c r="CV135" s="545"/>
      <c r="CW135" s="545"/>
      <c r="CX135" s="545"/>
      <c r="CY135" s="545"/>
      <c r="CZ135" s="545"/>
      <c r="DA135" s="545"/>
      <c r="DB135" s="545"/>
      <c r="DC135" s="545"/>
      <c r="DD135" s="545"/>
      <c r="DE135" s="545"/>
      <c r="DF135" s="545"/>
      <c r="DG135" s="545"/>
      <c r="DH135" s="545"/>
      <c r="DI135" s="545"/>
      <c r="DJ135" s="545"/>
      <c r="DK135" s="545"/>
      <c r="DL135" s="545"/>
      <c r="DM135" s="545"/>
      <c r="DN135" s="545"/>
      <c r="DO135" s="545"/>
      <c r="DP135" s="545"/>
      <c r="DQ135" s="545"/>
      <c r="DR135" s="545"/>
      <c r="DS135" s="545"/>
      <c r="DT135" s="545"/>
      <c r="DU135" s="545"/>
      <c r="DV135" s="545"/>
      <c r="DW135" s="545"/>
      <c r="DX135" s="545"/>
      <c r="DY135" s="545"/>
      <c r="DZ135" s="545"/>
      <c r="EA135" s="545"/>
      <c r="EB135" s="545"/>
      <c r="EC135" s="545"/>
      <c r="ED135" s="545"/>
      <c r="EE135" s="545"/>
      <c r="EF135" s="545"/>
      <c r="EG135" s="545"/>
      <c r="EH135" s="545"/>
      <c r="EI135" s="545"/>
      <c r="EJ135" s="545"/>
      <c r="EK135" s="545"/>
      <c r="EL135" s="545"/>
      <c r="EM135" s="545"/>
      <c r="EN135" s="545"/>
      <c r="EO135" s="545"/>
      <c r="EP135" s="545"/>
      <c r="EQ135" s="545"/>
      <c r="ER135" s="545"/>
      <c r="ES135" s="545"/>
      <c r="ET135" s="545"/>
      <c r="EU135" s="545"/>
      <c r="EV135" s="545"/>
      <c r="EW135" s="545"/>
      <c r="EX135" s="545"/>
      <c r="EY135" s="545"/>
      <c r="EZ135" s="545"/>
      <c r="FA135" s="545"/>
      <c r="FB135" s="545"/>
      <c r="FC135" s="545"/>
      <c r="FD135" s="545"/>
      <c r="FE135" s="545"/>
      <c r="FF135" s="545"/>
      <c r="FG135" s="545"/>
      <c r="FH135" s="545"/>
      <c r="FI135" s="545"/>
      <c r="FJ135" s="545"/>
      <c r="FK135" s="545"/>
      <c r="FL135" s="545"/>
      <c r="FM135" s="545"/>
      <c r="FN135" s="545"/>
      <c r="FO135" s="545"/>
      <c r="FP135" s="545"/>
      <c r="FQ135" s="545"/>
      <c r="FR135" s="545"/>
      <c r="FS135" s="545"/>
      <c r="FT135" s="545"/>
      <c r="FU135" s="545"/>
      <c r="FV135" s="545"/>
      <c r="FW135" s="545"/>
      <c r="FX135" s="545"/>
      <c r="FY135" s="545"/>
      <c r="FZ135" s="545"/>
      <c r="GA135" s="545"/>
      <c r="GB135" s="545"/>
      <c r="GC135" s="545"/>
      <c r="GD135" s="545"/>
      <c r="GE135" s="545"/>
      <c r="GF135" s="545"/>
      <c r="GG135" s="545"/>
      <c r="GH135" s="545"/>
      <c r="GI135" s="545"/>
      <c r="GJ135" s="545"/>
      <c r="GK135" s="545"/>
      <c r="GL135" s="545"/>
      <c r="GM135" s="545"/>
      <c r="GN135" s="545"/>
      <c r="GO135" s="545"/>
      <c r="GP135" s="545"/>
      <c r="GQ135" s="545"/>
      <c r="GR135" s="545"/>
      <c r="GS135" s="545"/>
      <c r="GT135" s="545"/>
      <c r="GU135" s="545"/>
      <c r="GV135" s="545"/>
      <c r="GW135" s="545"/>
      <c r="GX135" s="545"/>
      <c r="GY135" s="545"/>
      <c r="GZ135" s="545"/>
      <c r="HA135" s="545"/>
      <c r="HB135" s="545"/>
      <c r="HC135" s="545"/>
      <c r="HD135" s="545"/>
      <c r="HE135" s="545"/>
      <c r="HF135" s="545"/>
      <c r="HG135" s="545"/>
      <c r="HH135" s="545"/>
      <c r="HI135" s="545"/>
      <c r="HJ135" s="545"/>
      <c r="HK135" s="545"/>
      <c r="HL135" s="545"/>
      <c r="HM135" s="545"/>
      <c r="HN135" s="545"/>
      <c r="HO135" s="545"/>
      <c r="HP135" s="545"/>
      <c r="HQ135" s="545"/>
      <c r="HR135" s="545"/>
      <c r="HS135" s="545"/>
      <c r="HT135" s="545"/>
      <c r="HU135" s="545"/>
      <c r="HV135" s="545"/>
      <c r="HW135" s="545"/>
      <c r="HX135" s="545"/>
      <c r="HY135" s="545"/>
      <c r="HZ135" s="545"/>
      <c r="IA135" s="545"/>
      <c r="IB135" s="545"/>
      <c r="IC135" s="545"/>
      <c r="ID135" s="545"/>
      <c r="IE135" s="545"/>
      <c r="IF135" s="545"/>
      <c r="IG135" s="545"/>
      <c r="IH135" s="545"/>
      <c r="II135" s="545"/>
      <c r="IJ135" s="545"/>
      <c r="IK135" s="545"/>
      <c r="IL135" s="545"/>
      <c r="IM135" s="545"/>
      <c r="IN135" s="545"/>
      <c r="IO135" s="545"/>
      <c r="IP135" s="545"/>
      <c r="IQ135" s="545"/>
      <c r="IR135" s="545"/>
      <c r="IS135" s="545"/>
      <c r="IT135" s="545"/>
      <c r="IU135" s="545"/>
      <c r="IV135" s="545"/>
      <c r="IW135" s="545"/>
      <c r="IX135" s="545"/>
      <c r="IY135" s="545"/>
      <c r="IZ135" s="545"/>
      <c r="JA135" s="545"/>
      <c r="JB135" s="545"/>
      <c r="JC135" s="545"/>
      <c r="JD135" s="545"/>
      <c r="JE135" s="545"/>
      <c r="JF135" s="545"/>
      <c r="JG135" s="545"/>
      <c r="JH135" s="545"/>
      <c r="JI135" s="545"/>
      <c r="JJ135" s="545"/>
      <c r="JK135" s="545"/>
      <c r="JL135" s="545"/>
      <c r="JM135" s="545"/>
      <c r="JN135" s="545"/>
      <c r="JO135" s="545"/>
      <c r="JP135" s="545"/>
      <c r="JQ135" s="545"/>
      <c r="JR135" s="545"/>
      <c r="JS135" s="545"/>
      <c r="JT135" s="545"/>
      <c r="JU135" s="545"/>
      <c r="JV135" s="545"/>
      <c r="JW135" s="545"/>
      <c r="JX135" s="545"/>
      <c r="JY135" s="545"/>
      <c r="JZ135" s="545"/>
      <c r="KA135" s="545"/>
      <c r="KB135" s="545"/>
      <c r="KC135" s="545"/>
      <c r="KD135" s="545"/>
      <c r="KE135" s="545"/>
      <c r="KF135" s="545"/>
      <c r="KG135" s="545"/>
      <c r="KH135" s="545"/>
      <c r="KI135" s="545"/>
      <c r="KJ135" s="545"/>
      <c r="KK135" s="545"/>
      <c r="KL135" s="545"/>
      <c r="KM135" s="545"/>
      <c r="KN135" s="545"/>
      <c r="KO135" s="545"/>
      <c r="KP135" s="545"/>
      <c r="KQ135" s="545"/>
      <c r="KR135" s="545"/>
      <c r="KS135" s="545"/>
      <c r="KT135" s="545"/>
      <c r="KU135" s="545"/>
      <c r="KV135" s="545"/>
      <c r="KW135" s="545"/>
      <c r="KX135" s="545"/>
      <c r="KY135" s="545"/>
      <c r="KZ135" s="545"/>
      <c r="LA135" s="545"/>
      <c r="LB135" s="545"/>
      <c r="LC135" s="545"/>
      <c r="LD135" s="545"/>
      <c r="LE135" s="545"/>
      <c r="LF135" s="545"/>
      <c r="LG135" s="545"/>
      <c r="LH135" s="545"/>
      <c r="LI135" s="545"/>
      <c r="LJ135" s="545"/>
      <c r="LK135" s="545"/>
      <c r="LL135" s="545"/>
      <c r="LM135" s="545"/>
      <c r="LN135" s="545"/>
      <c r="LO135" s="545"/>
      <c r="LP135" s="545"/>
      <c r="LQ135" s="545"/>
      <c r="LR135" s="545"/>
      <c r="LS135" s="545"/>
      <c r="LT135" s="545"/>
      <c r="LU135" s="545"/>
      <c r="LV135" s="545"/>
      <c r="LW135" s="545"/>
      <c r="LX135" s="545"/>
      <c r="LY135" s="545"/>
      <c r="LZ135" s="545"/>
      <c r="MA135" s="545"/>
      <c r="MB135" s="545"/>
      <c r="MC135" s="545"/>
      <c r="MD135" s="545"/>
      <c r="ME135" s="545"/>
      <c r="MF135" s="545"/>
      <c r="MG135" s="545"/>
      <c r="MH135" s="545"/>
      <c r="MI135" s="545"/>
      <c r="MJ135" s="545"/>
      <c r="MK135" s="545"/>
      <c r="ML135" s="545"/>
      <c r="MM135" s="545"/>
      <c r="MN135" s="545"/>
      <c r="MO135" s="545"/>
      <c r="MP135" s="545"/>
      <c r="MQ135" s="545"/>
      <c r="MR135" s="545"/>
      <c r="MS135" s="545"/>
      <c r="MT135" s="545"/>
      <c r="MU135" s="545"/>
      <c r="MV135" s="545"/>
      <c r="MW135" s="545"/>
      <c r="MX135" s="545"/>
      <c r="MY135" s="545"/>
      <c r="MZ135" s="545"/>
      <c r="NA135" s="545"/>
      <c r="NB135" s="545"/>
      <c r="NC135" s="545"/>
      <c r="ND135" s="545"/>
      <c r="NE135" s="545"/>
      <c r="NF135" s="545"/>
      <c r="NG135" s="545"/>
      <c r="NH135" s="545"/>
      <c r="NI135" s="545"/>
      <c r="NJ135" s="545"/>
      <c r="NK135" s="545"/>
      <c r="NL135" s="545"/>
      <c r="NM135" s="545"/>
      <c r="NN135" s="545"/>
      <c r="NO135" s="545"/>
      <c r="NP135" s="545"/>
      <c r="NQ135" s="545"/>
      <c r="NR135" s="545"/>
      <c r="NS135" s="545"/>
      <c r="NT135" s="545"/>
      <c r="NU135" s="545"/>
      <c r="NV135" s="545"/>
      <c r="NW135" s="545"/>
      <c r="NX135" s="545"/>
      <c r="NY135" s="545"/>
      <c r="NZ135" s="545"/>
      <c r="OA135" s="545"/>
      <c r="OB135" s="545"/>
      <c r="OC135" s="545"/>
      <c r="OD135" s="545"/>
      <c r="OE135" s="545"/>
      <c r="OF135" s="545"/>
      <c r="OG135" s="545"/>
      <c r="OH135" s="545"/>
      <c r="OI135" s="545"/>
      <c r="OJ135" s="545"/>
      <c r="OK135" s="545"/>
      <c r="OL135" s="545"/>
      <c r="OM135" s="545"/>
      <c r="ON135" s="545"/>
      <c r="OO135" s="545"/>
      <c r="OP135" s="545"/>
      <c r="OQ135" s="545"/>
      <c r="OR135" s="545"/>
      <c r="OS135" s="545"/>
      <c r="OT135" s="545"/>
      <c r="OU135" s="545"/>
      <c r="OV135" s="545"/>
      <c r="OW135" s="545"/>
      <c r="OX135" s="545"/>
      <c r="OY135" s="545"/>
      <c r="OZ135" s="545"/>
      <c r="PA135" s="545"/>
      <c r="PB135" s="545"/>
      <c r="PC135" s="545"/>
      <c r="PD135" s="545"/>
      <c r="PE135" s="545"/>
      <c r="PF135" s="545"/>
      <c r="PG135" s="545"/>
      <c r="PH135" s="545"/>
      <c r="PI135" s="545"/>
      <c r="PJ135" s="545"/>
      <c r="PK135" s="545"/>
      <c r="PL135" s="545"/>
      <c r="PM135" s="545"/>
      <c r="PN135" s="545"/>
      <c r="PO135" s="545"/>
      <c r="PP135" s="545"/>
      <c r="PQ135" s="545"/>
      <c r="PR135" s="545"/>
      <c r="PS135" s="545"/>
      <c r="PT135" s="545"/>
      <c r="PU135" s="545"/>
      <c r="PV135" s="545"/>
      <c r="PW135" s="545"/>
      <c r="PX135" s="545"/>
      <c r="PY135" s="545"/>
      <c r="PZ135" s="545"/>
      <c r="QA135" s="545"/>
      <c r="QB135" s="545"/>
      <c r="QC135" s="545"/>
      <c r="QD135" s="545"/>
      <c r="QE135" s="545"/>
      <c r="QF135" s="545"/>
      <c r="QG135" s="545"/>
      <c r="QH135" s="545"/>
      <c r="QI135" s="545"/>
      <c r="QJ135" s="545"/>
      <c r="QK135" s="545"/>
      <c r="QL135" s="545"/>
      <c r="QM135" s="545"/>
      <c r="QN135" s="545"/>
      <c r="QO135" s="545"/>
      <c r="QP135" s="545"/>
      <c r="QQ135" s="545"/>
      <c r="QR135" s="545"/>
      <c r="QS135" s="545"/>
      <c r="QT135" s="545"/>
      <c r="QU135" s="545"/>
      <c r="QV135" s="545"/>
      <c r="QW135" s="545"/>
      <c r="QX135" s="545"/>
      <c r="QY135" s="545"/>
      <c r="QZ135" s="545"/>
      <c r="RA135" s="545"/>
      <c r="RB135" s="545"/>
      <c r="RC135" s="545"/>
      <c r="RD135" s="545"/>
      <c r="RE135" s="545"/>
      <c r="RF135" s="545"/>
      <c r="RG135" s="545"/>
      <c r="RH135" s="545"/>
      <c r="RI135" s="545"/>
      <c r="RJ135" s="545"/>
      <c r="RK135" s="545"/>
      <c r="RL135" s="545"/>
      <c r="RM135" s="545"/>
      <c r="RN135" s="545"/>
      <c r="RO135" s="545"/>
      <c r="RP135" s="545"/>
      <c r="RQ135" s="545"/>
      <c r="RR135" s="545"/>
      <c r="RS135" s="545"/>
      <c r="RT135" s="545"/>
      <c r="RU135" s="545"/>
      <c r="RV135" s="545"/>
      <c r="RW135" s="545"/>
      <c r="RX135" s="545"/>
      <c r="RY135" s="545"/>
      <c r="RZ135" s="545"/>
      <c r="SA135" s="545"/>
      <c r="SB135" s="545"/>
      <c r="SC135" s="545"/>
      <c r="SD135" s="545"/>
      <c r="SE135" s="545"/>
      <c r="SF135" s="545"/>
      <c r="SG135" s="545"/>
      <c r="SH135" s="545"/>
      <c r="SI135" s="545"/>
      <c r="SJ135" s="545"/>
      <c r="SK135" s="545"/>
      <c r="SL135" s="545"/>
      <c r="SM135" s="545"/>
      <c r="SN135" s="545"/>
      <c r="SO135" s="545"/>
      <c r="SP135" s="545"/>
      <c r="SQ135" s="545"/>
      <c r="SR135" s="545"/>
      <c r="SS135" s="545"/>
      <c r="ST135" s="545"/>
      <c r="SU135" s="545"/>
      <c r="SV135" s="545"/>
      <c r="SW135" s="545"/>
      <c r="SX135" s="545"/>
      <c r="SY135" s="545"/>
      <c r="SZ135" s="545"/>
      <c r="TA135" s="545"/>
      <c r="TB135" s="545"/>
      <c r="TC135" s="545"/>
      <c r="TD135" s="545"/>
      <c r="TE135" s="545"/>
      <c r="TF135" s="545"/>
      <c r="TG135" s="545"/>
      <c r="TH135" s="545"/>
      <c r="TI135" s="545"/>
      <c r="TJ135" s="545"/>
      <c r="TK135" s="545"/>
      <c r="TL135" s="545"/>
      <c r="TM135" s="545"/>
      <c r="TN135" s="545"/>
      <c r="TO135" s="545"/>
      <c r="TP135" s="545"/>
      <c r="TQ135" s="545"/>
      <c r="TR135" s="545"/>
      <c r="TS135" s="545"/>
      <c r="TT135" s="545"/>
      <c r="TU135" s="545"/>
      <c r="TV135" s="545"/>
      <c r="TW135" s="545"/>
      <c r="TX135" s="545"/>
      <c r="TY135" s="545"/>
      <c r="TZ135" s="545"/>
      <c r="UA135" s="545"/>
      <c r="UB135" s="545"/>
      <c r="UC135" s="545"/>
      <c r="UD135" s="545"/>
      <c r="UE135" s="545"/>
      <c r="UF135" s="545"/>
      <c r="UG135" s="545"/>
      <c r="UH135" s="545"/>
      <c r="UI135" s="545"/>
      <c r="UJ135" s="545"/>
      <c r="UK135" s="545"/>
      <c r="UL135" s="545"/>
      <c r="UM135" s="545"/>
      <c r="UN135" s="545"/>
      <c r="UO135" s="545"/>
      <c r="UP135" s="545"/>
      <c r="UQ135" s="545"/>
      <c r="UR135" s="545"/>
      <c r="US135" s="545"/>
      <c r="UT135" s="545"/>
      <c r="UU135" s="545"/>
      <c r="UV135" s="545"/>
      <c r="UW135" s="545"/>
      <c r="UX135" s="545"/>
      <c r="UY135" s="545"/>
      <c r="UZ135" s="545"/>
      <c r="VA135" s="545"/>
      <c r="VB135" s="545"/>
      <c r="VC135" s="545"/>
      <c r="VD135" s="545"/>
      <c r="VE135" s="545"/>
      <c r="VF135" s="545"/>
      <c r="VG135" s="545"/>
      <c r="VH135" s="545"/>
      <c r="VI135" s="545"/>
      <c r="VJ135" s="545"/>
      <c r="VK135" s="545"/>
      <c r="VL135" s="545"/>
      <c r="VM135" s="545"/>
      <c r="VN135" s="545"/>
      <c r="VO135" s="545"/>
      <c r="VP135" s="545"/>
      <c r="VQ135" s="545"/>
      <c r="VR135" s="545"/>
      <c r="VS135" s="545"/>
      <c r="VT135" s="545"/>
      <c r="VU135" s="545"/>
      <c r="VV135" s="545"/>
      <c r="VW135" s="545"/>
      <c r="VX135" s="545"/>
      <c r="VY135" s="545"/>
      <c r="VZ135" s="545"/>
      <c r="WA135" s="545"/>
      <c r="WB135" s="545"/>
      <c r="WC135" s="545"/>
      <c r="WD135" s="545"/>
      <c r="WE135" s="545"/>
      <c r="WF135" s="545"/>
      <c r="WG135" s="545"/>
      <c r="WH135" s="545"/>
      <c r="WI135" s="545"/>
      <c r="WJ135" s="545"/>
      <c r="WK135" s="545"/>
      <c r="WL135" s="545"/>
      <c r="WM135" s="545"/>
      <c r="WN135" s="545"/>
      <c r="WO135" s="545"/>
      <c r="WP135" s="545"/>
      <c r="WQ135" s="545"/>
      <c r="WR135" s="545"/>
      <c r="WS135" s="545"/>
      <c r="WT135" s="545"/>
      <c r="WU135" s="545"/>
      <c r="WV135" s="545"/>
      <c r="WW135" s="545"/>
      <c r="WX135" s="545"/>
      <c r="WY135" s="545"/>
      <c r="WZ135" s="545"/>
      <c r="XA135" s="545"/>
      <c r="XB135" s="545"/>
      <c r="XC135" s="545"/>
      <c r="XD135" s="545"/>
      <c r="XE135" s="545"/>
      <c r="XF135" s="545"/>
      <c r="XG135" s="545"/>
      <c r="XH135" s="545"/>
      <c r="XI135" s="545"/>
      <c r="XJ135" s="545"/>
      <c r="XK135" s="545"/>
      <c r="XL135" s="545"/>
      <c r="XM135" s="545"/>
      <c r="XN135" s="545"/>
      <c r="XO135" s="545"/>
      <c r="XP135" s="545"/>
      <c r="XQ135" s="545"/>
      <c r="XR135" s="545"/>
      <c r="XS135" s="545"/>
      <c r="XT135" s="545"/>
      <c r="XU135" s="545"/>
      <c r="XV135" s="545"/>
      <c r="XW135" s="545"/>
      <c r="XX135" s="545"/>
      <c r="XY135" s="545"/>
      <c r="XZ135" s="545"/>
      <c r="YA135" s="545"/>
      <c r="YB135" s="545"/>
      <c r="YC135" s="545"/>
      <c r="YD135" s="545"/>
      <c r="YE135" s="545"/>
      <c r="YF135" s="545"/>
      <c r="YG135" s="545"/>
      <c r="YH135" s="545"/>
      <c r="YI135" s="545"/>
      <c r="YJ135" s="545"/>
      <c r="YK135" s="545"/>
      <c r="YL135" s="545"/>
      <c r="YM135" s="545"/>
      <c r="YN135" s="545"/>
      <c r="YO135" s="545"/>
      <c r="YP135" s="545"/>
      <c r="YQ135" s="545"/>
      <c r="YR135" s="545"/>
      <c r="YS135" s="545"/>
      <c r="YT135" s="545"/>
      <c r="YU135" s="545"/>
      <c r="YV135" s="545"/>
      <c r="YW135" s="545"/>
      <c r="YX135" s="545"/>
      <c r="YY135" s="545"/>
      <c r="YZ135" s="545"/>
      <c r="ZA135" s="545"/>
      <c r="ZB135" s="545"/>
      <c r="ZC135" s="545"/>
      <c r="ZD135" s="545"/>
      <c r="ZE135" s="545"/>
      <c r="ZF135" s="545"/>
      <c r="ZG135" s="545"/>
      <c r="ZH135" s="545"/>
      <c r="ZI135" s="545"/>
      <c r="ZJ135" s="545"/>
      <c r="ZK135" s="545"/>
      <c r="ZL135" s="545"/>
      <c r="ZM135" s="545"/>
      <c r="ZN135" s="545"/>
      <c r="ZO135" s="545"/>
      <c r="ZP135" s="545"/>
      <c r="ZQ135" s="545"/>
      <c r="ZR135" s="545"/>
      <c r="ZS135" s="545"/>
      <c r="ZT135" s="545"/>
      <c r="ZU135" s="545"/>
      <c r="ZV135" s="545"/>
      <c r="ZW135" s="545"/>
      <c r="ZX135" s="545"/>
      <c r="ZY135" s="545"/>
      <c r="ZZ135" s="545"/>
      <c r="AAA135" s="545"/>
      <c r="AAB135" s="545"/>
      <c r="AAC135" s="545"/>
      <c r="AAD135" s="545"/>
      <c r="AAE135" s="545"/>
      <c r="AAF135" s="545"/>
      <c r="AAG135" s="545"/>
      <c r="AAH135" s="545"/>
      <c r="AAI135" s="545"/>
      <c r="AAJ135" s="545"/>
      <c r="AAK135" s="545"/>
      <c r="AAL135" s="545"/>
      <c r="AAM135" s="545"/>
      <c r="AAN135" s="545"/>
      <c r="AAO135" s="545"/>
      <c r="AAP135" s="545"/>
      <c r="AAQ135" s="545"/>
      <c r="AAR135" s="545"/>
      <c r="AAS135" s="545"/>
      <c r="AAT135" s="545"/>
      <c r="AAU135" s="545"/>
      <c r="AAV135" s="545"/>
      <c r="AAW135" s="545"/>
      <c r="AAX135" s="545"/>
      <c r="AAY135" s="545"/>
      <c r="AAZ135" s="545"/>
      <c r="ABA135" s="545"/>
      <c r="ABB135" s="545"/>
      <c r="ABC135" s="545"/>
      <c r="ABD135" s="545"/>
      <c r="ABE135" s="545"/>
      <c r="ABF135" s="545"/>
      <c r="ABG135" s="545"/>
      <c r="ABH135" s="545"/>
      <c r="ABI135" s="545"/>
      <c r="ABJ135" s="545"/>
      <c r="ABK135" s="545"/>
      <c r="ABL135" s="545"/>
      <c r="ABM135" s="545"/>
      <c r="ABN135" s="545"/>
      <c r="ABO135" s="545"/>
      <c r="ABP135" s="545"/>
      <c r="ABQ135" s="545"/>
      <c r="ABR135" s="545"/>
      <c r="ABS135" s="545"/>
      <c r="ABT135" s="545"/>
      <c r="ABU135" s="545"/>
      <c r="ABV135" s="545"/>
      <c r="ABW135" s="545"/>
      <c r="ABX135" s="545"/>
      <c r="ABY135" s="545"/>
      <c r="ABZ135" s="545"/>
      <c r="ACA135" s="545"/>
      <c r="ACB135" s="545"/>
      <c r="ACC135" s="545"/>
      <c r="ACD135" s="545"/>
      <c r="ACE135" s="545"/>
      <c r="ACF135" s="545"/>
      <c r="ACG135" s="545"/>
      <c r="ACH135" s="545"/>
      <c r="ACI135" s="545"/>
      <c r="ACJ135" s="545"/>
      <c r="ACK135" s="545"/>
      <c r="ACL135" s="545"/>
      <c r="ACM135" s="545"/>
      <c r="ACN135" s="545"/>
      <c r="ACO135" s="545"/>
      <c r="ACP135" s="545"/>
      <c r="ACQ135" s="545"/>
      <c r="ACR135" s="545"/>
      <c r="ACS135" s="545"/>
      <c r="ACT135" s="545"/>
      <c r="ACU135" s="545"/>
      <c r="ACV135" s="545"/>
      <c r="ACW135" s="545"/>
      <c r="ACX135" s="545"/>
      <c r="ACY135" s="545"/>
      <c r="ACZ135" s="545"/>
      <c r="ADA135" s="545"/>
      <c r="ADB135" s="545"/>
      <c r="ADC135" s="545"/>
      <c r="ADD135" s="545"/>
      <c r="ADE135" s="545"/>
      <c r="ADF135" s="545"/>
      <c r="ADG135" s="545"/>
      <c r="ADH135" s="545"/>
      <c r="ADI135" s="545"/>
      <c r="ADJ135" s="545"/>
      <c r="ADK135" s="545"/>
      <c r="ADL135" s="545"/>
      <c r="ADM135" s="545"/>
      <c r="ADN135" s="545"/>
      <c r="ADO135" s="545"/>
      <c r="ADP135" s="545"/>
      <c r="ADQ135" s="545"/>
      <c r="ADR135" s="545"/>
      <c r="ADS135" s="545"/>
      <c r="ADT135" s="545"/>
      <c r="ADU135" s="545"/>
      <c r="ADV135" s="545"/>
      <c r="ADW135" s="545"/>
      <c r="ADX135" s="545"/>
      <c r="ADY135" s="545"/>
      <c r="ADZ135" s="545"/>
      <c r="AEA135" s="545"/>
      <c r="AEB135" s="545"/>
      <c r="AEC135" s="545"/>
      <c r="AED135" s="545"/>
      <c r="AEE135" s="545"/>
      <c r="AEF135" s="545"/>
      <c r="AEG135" s="545"/>
      <c r="AEH135" s="545"/>
      <c r="AEI135" s="545"/>
      <c r="AEJ135" s="545"/>
      <c r="AEK135" s="545"/>
      <c r="AEL135" s="545"/>
      <c r="AEM135" s="545"/>
      <c r="AEN135" s="545"/>
      <c r="AEO135" s="545"/>
      <c r="AEP135" s="545"/>
      <c r="AEQ135" s="545"/>
      <c r="AER135" s="545"/>
      <c r="AES135" s="545"/>
      <c r="AET135" s="545"/>
      <c r="AEU135" s="545"/>
      <c r="AEV135" s="545"/>
      <c r="AEW135" s="545"/>
      <c r="AEX135" s="545"/>
      <c r="AEY135" s="545"/>
      <c r="AEZ135" s="545"/>
      <c r="AFA135" s="545"/>
      <c r="AFB135" s="545"/>
      <c r="AFC135" s="545"/>
      <c r="AFD135" s="545"/>
      <c r="AFE135" s="545"/>
      <c r="AFF135" s="545"/>
      <c r="AFG135" s="545"/>
      <c r="AFH135" s="545"/>
      <c r="AFI135" s="545"/>
      <c r="AFJ135" s="545"/>
      <c r="AFK135" s="545"/>
      <c r="AFL135" s="545"/>
      <c r="AFM135" s="545"/>
      <c r="AFN135" s="545"/>
      <c r="AFO135" s="545"/>
      <c r="AFP135" s="545"/>
      <c r="AFQ135" s="545"/>
      <c r="AFR135" s="545"/>
      <c r="AFS135" s="545"/>
      <c r="AFT135" s="545"/>
      <c r="AFU135" s="545"/>
      <c r="AFV135" s="545"/>
      <c r="AFW135" s="545"/>
      <c r="AFX135" s="545"/>
      <c r="AFY135" s="545"/>
      <c r="AFZ135" s="545"/>
      <c r="AGA135" s="545"/>
      <c r="AGB135" s="545"/>
      <c r="AGC135" s="545"/>
      <c r="AGD135" s="545"/>
      <c r="AGE135" s="545"/>
      <c r="AGF135" s="545"/>
      <c r="AGG135" s="545"/>
      <c r="AGH135" s="545"/>
      <c r="AGI135" s="545"/>
      <c r="AGJ135" s="545"/>
      <c r="AGK135" s="545"/>
      <c r="AGL135" s="545"/>
      <c r="AGM135" s="545"/>
      <c r="AGN135" s="545"/>
      <c r="AGO135" s="545"/>
      <c r="AGP135" s="545"/>
      <c r="AGQ135" s="545"/>
      <c r="AGR135" s="545"/>
      <c r="AGS135" s="545"/>
      <c r="AGT135" s="545"/>
      <c r="AGU135" s="545"/>
      <c r="AGV135" s="545"/>
      <c r="AGW135" s="545"/>
      <c r="AGX135" s="545"/>
      <c r="AGY135" s="545"/>
      <c r="AGZ135" s="545"/>
      <c r="AHA135" s="545"/>
      <c r="AHB135" s="545"/>
      <c r="AHC135" s="545"/>
      <c r="AHD135" s="545"/>
      <c r="AHE135" s="545"/>
      <c r="AHF135" s="545"/>
      <c r="AHG135" s="545"/>
      <c r="AHH135" s="545"/>
      <c r="AHI135" s="545"/>
      <c r="AHJ135" s="545"/>
      <c r="AHK135" s="545"/>
      <c r="AHL135" s="545"/>
      <c r="AHM135" s="545"/>
      <c r="AHN135" s="545"/>
      <c r="AHO135" s="545"/>
      <c r="AHP135" s="545"/>
      <c r="AHQ135" s="545"/>
      <c r="AHR135" s="545"/>
      <c r="AHS135" s="545"/>
      <c r="AHT135" s="545"/>
      <c r="AHU135" s="545"/>
      <c r="AHV135" s="545"/>
      <c r="AHW135" s="545"/>
      <c r="AHX135" s="545"/>
      <c r="AHY135" s="545"/>
      <c r="AHZ135" s="545"/>
      <c r="AIA135" s="545"/>
      <c r="AIB135" s="545"/>
      <c r="AIC135" s="545"/>
      <c r="AID135" s="545"/>
      <c r="AIE135" s="545"/>
      <c r="AIF135" s="545"/>
      <c r="AIG135" s="545"/>
      <c r="AIH135" s="545"/>
      <c r="AII135" s="545"/>
      <c r="AIJ135" s="545"/>
      <c r="AIK135" s="545"/>
      <c r="AIL135" s="545"/>
      <c r="AIM135" s="545"/>
      <c r="AIN135" s="545"/>
      <c r="AIO135" s="545"/>
      <c r="AIP135" s="545"/>
      <c r="AIQ135" s="545"/>
      <c r="AIR135" s="545"/>
      <c r="AIS135" s="545"/>
      <c r="AIT135" s="545"/>
      <c r="AIU135" s="545"/>
      <c r="AIV135" s="545"/>
      <c r="AIW135" s="545"/>
      <c r="AIX135" s="545"/>
      <c r="AIY135" s="545"/>
      <c r="AIZ135" s="545"/>
      <c r="AJA135" s="545"/>
      <c r="AJB135" s="545"/>
      <c r="AJC135" s="545"/>
      <c r="AJD135" s="545"/>
      <c r="AJE135" s="545"/>
      <c r="AJF135" s="545"/>
      <c r="AJG135" s="545"/>
      <c r="AJH135" s="545"/>
      <c r="AJI135" s="545"/>
      <c r="AJJ135" s="545"/>
      <c r="AJK135" s="545"/>
      <c r="AJL135" s="545"/>
      <c r="AJM135" s="545"/>
      <c r="AJN135" s="545"/>
      <c r="AJO135" s="545"/>
      <c r="AJP135" s="545"/>
      <c r="AJQ135" s="545"/>
      <c r="AJR135" s="545"/>
      <c r="AJS135" s="545"/>
      <c r="AJT135" s="545"/>
      <c r="AJU135" s="545"/>
      <c r="AJV135" s="545"/>
      <c r="AJW135" s="545"/>
      <c r="AJX135" s="545"/>
      <c r="AJY135" s="545"/>
      <c r="AJZ135" s="545"/>
      <c r="AKA135" s="545"/>
      <c r="AKB135" s="545"/>
      <c r="AKC135" s="545"/>
      <c r="AKD135" s="545"/>
      <c r="AKE135" s="545"/>
      <c r="AKF135" s="545"/>
      <c r="AKG135" s="545"/>
      <c r="AKH135" s="545"/>
      <c r="AKI135" s="545"/>
      <c r="AKJ135" s="545"/>
      <c r="AKK135" s="545"/>
      <c r="AKL135" s="545"/>
      <c r="AKM135" s="545"/>
      <c r="AKN135" s="545"/>
      <c r="AKO135" s="545"/>
      <c r="AKP135" s="545"/>
      <c r="AKQ135" s="545"/>
      <c r="AKR135" s="545"/>
      <c r="AKS135" s="545"/>
      <c r="AKT135" s="545"/>
      <c r="AKU135" s="545"/>
      <c r="AKV135" s="545"/>
      <c r="AKW135" s="545"/>
      <c r="AKX135" s="545"/>
      <c r="AKY135" s="545"/>
      <c r="AKZ135" s="545"/>
      <c r="ALA135" s="545"/>
      <c r="ALB135" s="545"/>
      <c r="ALC135" s="545"/>
      <c r="ALD135" s="545"/>
      <c r="ALE135" s="545"/>
      <c r="ALF135" s="545"/>
      <c r="ALG135" s="545"/>
      <c r="ALH135" s="545"/>
      <c r="ALI135" s="545"/>
      <c r="ALJ135" s="545"/>
      <c r="ALK135" s="545"/>
      <c r="ALL135" s="545"/>
      <c r="ALM135" s="545"/>
      <c r="ALN135" s="545"/>
      <c r="ALO135" s="545"/>
      <c r="ALP135" s="545"/>
      <c r="ALQ135" s="545"/>
      <c r="ALR135" s="545"/>
      <c r="ALS135" s="545"/>
      <c r="ALT135" s="545"/>
      <c r="ALU135" s="545"/>
      <c r="ALV135" s="545"/>
      <c r="ALW135" s="545"/>
      <c r="ALX135" s="545"/>
      <c r="ALY135" s="545"/>
      <c r="ALZ135" s="545"/>
      <c r="AMA135" s="545"/>
      <c r="AMB135" s="545"/>
      <c r="AMC135" s="545"/>
      <c r="AMD135" s="545"/>
      <c r="AME135" s="545"/>
      <c r="AMF135" s="545"/>
      <c r="AMG135" s="545"/>
      <c r="AMH135" s="545"/>
      <c r="AMI135" s="545"/>
      <c r="AMJ135" s="545"/>
      <c r="AMK135" s="545"/>
      <c r="AML135" s="545"/>
      <c r="AMM135" s="545"/>
      <c r="AMN135" s="545"/>
      <c r="AMO135" s="545"/>
      <c r="AMP135" s="545"/>
      <c r="AMQ135" s="545"/>
      <c r="AMR135" s="545"/>
      <c r="AMS135" s="545"/>
      <c r="AMT135" s="545"/>
      <c r="AMU135" s="545"/>
      <c r="AMV135" s="545"/>
      <c r="AMW135" s="545"/>
      <c r="AMX135" s="545"/>
      <c r="AMY135" s="545"/>
      <c r="AMZ135" s="545"/>
      <c r="ANA135" s="545"/>
      <c r="ANB135" s="545"/>
      <c r="ANC135" s="545"/>
      <c r="AND135" s="545"/>
      <c r="ANE135" s="545"/>
      <c r="ANF135" s="545"/>
      <c r="ANG135" s="545"/>
      <c r="ANH135" s="545"/>
      <c r="ANI135" s="545"/>
      <c r="ANJ135" s="545"/>
      <c r="ANK135" s="545"/>
      <c r="ANL135" s="545"/>
      <c r="ANM135" s="545"/>
      <c r="ANN135" s="545"/>
      <c r="ANO135" s="545"/>
      <c r="ANP135" s="545"/>
      <c r="ANQ135" s="545"/>
      <c r="ANR135" s="545"/>
      <c r="ANS135" s="545"/>
      <c r="ANT135" s="545"/>
      <c r="ANU135" s="545"/>
      <c r="ANV135" s="545"/>
      <c r="ANW135" s="545"/>
      <c r="ANX135" s="545"/>
      <c r="ANY135" s="545"/>
      <c r="ANZ135" s="545"/>
      <c r="AOA135" s="545"/>
      <c r="AOB135" s="545"/>
      <c r="AOC135" s="545"/>
      <c r="AOD135" s="545"/>
      <c r="AOE135" s="545"/>
      <c r="AOF135" s="545"/>
      <c r="AOG135" s="545"/>
      <c r="AOH135" s="545"/>
      <c r="AOI135" s="545"/>
      <c r="AOJ135" s="545"/>
      <c r="AOK135" s="545"/>
      <c r="AOL135" s="545"/>
      <c r="AOM135" s="545"/>
      <c r="AON135" s="545"/>
      <c r="AOO135" s="545"/>
      <c r="AOP135" s="545"/>
      <c r="AOQ135" s="545"/>
      <c r="AOR135" s="545"/>
      <c r="AOS135" s="545"/>
      <c r="AOT135" s="545"/>
      <c r="AOU135" s="545"/>
      <c r="AOV135" s="545"/>
      <c r="AOW135" s="545"/>
      <c r="AOX135" s="545"/>
      <c r="AOY135" s="545"/>
      <c r="AOZ135" s="545"/>
      <c r="APA135" s="545"/>
      <c r="APB135" s="545"/>
      <c r="APC135" s="545"/>
      <c r="APD135" s="545"/>
      <c r="APE135" s="545"/>
      <c r="APF135" s="545"/>
      <c r="APG135" s="545"/>
      <c r="APH135" s="545"/>
      <c r="API135" s="545"/>
      <c r="APJ135" s="545"/>
      <c r="APK135" s="545"/>
      <c r="APL135" s="545"/>
      <c r="APM135" s="545"/>
      <c r="APN135" s="545"/>
      <c r="APO135" s="545"/>
      <c r="APP135" s="545"/>
      <c r="APQ135" s="545"/>
      <c r="APR135" s="545"/>
      <c r="APS135" s="545"/>
      <c r="APT135" s="545"/>
      <c r="APU135" s="545"/>
      <c r="APV135" s="545"/>
      <c r="APW135" s="545"/>
      <c r="APX135" s="545"/>
      <c r="APY135" s="545"/>
      <c r="APZ135" s="545"/>
      <c r="AQA135" s="545"/>
      <c r="AQB135" s="545"/>
      <c r="AQC135" s="545"/>
      <c r="AQD135" s="545"/>
      <c r="AQE135" s="545"/>
      <c r="AQF135" s="545"/>
      <c r="AQG135" s="545"/>
      <c r="AQH135" s="545"/>
      <c r="AQI135" s="545"/>
      <c r="AQJ135" s="545"/>
      <c r="AQK135" s="545"/>
      <c r="AQL135" s="545"/>
      <c r="AQM135" s="545"/>
      <c r="AQN135" s="545"/>
      <c r="AQO135" s="545"/>
      <c r="AQP135" s="545"/>
      <c r="AQQ135" s="545"/>
      <c r="AQR135" s="545"/>
      <c r="AQS135" s="545"/>
      <c r="AQT135" s="545"/>
      <c r="AQU135" s="545"/>
      <c r="AQV135" s="545"/>
      <c r="AQW135" s="545"/>
      <c r="AQX135" s="545"/>
      <c r="AQY135" s="545"/>
      <c r="AQZ135" s="545"/>
      <c r="ARA135" s="545"/>
      <c r="ARB135" s="545"/>
      <c r="ARC135" s="545"/>
      <c r="ARD135" s="545"/>
      <c r="ARE135" s="545"/>
      <c r="ARF135" s="545"/>
      <c r="ARG135" s="545"/>
      <c r="ARH135" s="545"/>
      <c r="ARI135" s="545"/>
      <c r="ARJ135" s="545"/>
      <c r="ARK135" s="545"/>
      <c r="ARL135" s="545"/>
      <c r="ARM135" s="545"/>
      <c r="ARN135" s="545"/>
      <c r="ARO135" s="545"/>
      <c r="ARP135" s="545"/>
      <c r="ARQ135" s="545"/>
      <c r="ARR135" s="545"/>
      <c r="ARS135" s="545"/>
      <c r="ART135" s="545"/>
      <c r="ARU135" s="545"/>
      <c r="ARV135" s="545"/>
      <c r="ARW135" s="545"/>
      <c r="ARX135" s="545"/>
      <c r="ARY135" s="545"/>
      <c r="ARZ135" s="545"/>
      <c r="ASA135" s="545"/>
      <c r="ASB135" s="545"/>
      <c r="ASC135" s="545"/>
      <c r="ASD135" s="545"/>
      <c r="ASE135" s="545"/>
      <c r="ASF135" s="545"/>
      <c r="ASG135" s="545"/>
      <c r="ASH135" s="545"/>
      <c r="ASI135" s="545"/>
      <c r="ASJ135" s="545"/>
      <c r="ASK135" s="545"/>
      <c r="ASL135" s="545"/>
      <c r="ASM135" s="545"/>
      <c r="ASN135" s="545"/>
      <c r="ASO135" s="545"/>
      <c r="ASP135" s="545"/>
      <c r="ASQ135" s="545"/>
      <c r="ASR135" s="545"/>
      <c r="ASS135" s="545"/>
      <c r="AST135" s="545"/>
      <c r="ASU135" s="545"/>
      <c r="ASV135" s="545"/>
      <c r="ASW135" s="545"/>
      <c r="ASX135" s="545"/>
      <c r="ASY135" s="545"/>
      <c r="ASZ135" s="545"/>
      <c r="ATA135" s="545"/>
      <c r="ATB135" s="545"/>
      <c r="ATC135" s="545"/>
      <c r="ATD135" s="545"/>
      <c r="ATE135" s="545"/>
      <c r="ATF135" s="545"/>
      <c r="ATG135" s="545"/>
      <c r="ATH135" s="545"/>
      <c r="ATI135" s="545"/>
      <c r="ATJ135" s="545"/>
      <c r="ATK135" s="545"/>
      <c r="ATL135" s="545"/>
      <c r="ATM135" s="545"/>
      <c r="ATN135" s="545"/>
      <c r="ATO135" s="545"/>
      <c r="ATP135" s="545"/>
      <c r="ATQ135" s="545"/>
      <c r="ATR135" s="545"/>
      <c r="ATS135" s="545"/>
      <c r="ATT135" s="545"/>
      <c r="ATU135" s="545"/>
      <c r="ATV135" s="545"/>
      <c r="ATW135" s="545"/>
      <c r="ATX135" s="545"/>
      <c r="ATY135" s="545"/>
      <c r="ATZ135" s="545"/>
      <c r="AUA135" s="545"/>
      <c r="AUB135" s="545"/>
      <c r="AUC135" s="545"/>
      <c r="AUD135" s="545"/>
      <c r="AUE135" s="545"/>
      <c r="AUF135" s="545"/>
      <c r="AUG135" s="545"/>
      <c r="AUH135" s="545"/>
      <c r="AUI135" s="545"/>
      <c r="AUJ135" s="545"/>
      <c r="AUK135" s="545"/>
      <c r="AUL135" s="545"/>
      <c r="AUM135" s="545"/>
      <c r="AUN135" s="545"/>
      <c r="AUO135" s="545"/>
      <c r="AUP135" s="545"/>
      <c r="AUQ135" s="545"/>
      <c r="AUR135" s="545"/>
      <c r="AUS135" s="545"/>
      <c r="AUT135" s="545"/>
      <c r="AUU135" s="545"/>
      <c r="AUV135" s="545"/>
      <c r="AUW135" s="545"/>
      <c r="AUX135" s="545"/>
      <c r="AUY135" s="545"/>
      <c r="AUZ135" s="545"/>
      <c r="AVA135" s="545"/>
      <c r="AVB135" s="545"/>
      <c r="AVC135" s="545"/>
      <c r="AVD135" s="545"/>
      <c r="AVE135" s="545"/>
      <c r="AVF135" s="545"/>
      <c r="AVG135" s="545"/>
      <c r="AVH135" s="545"/>
      <c r="AVI135" s="545"/>
      <c r="AVJ135" s="545"/>
      <c r="AVK135" s="545"/>
      <c r="AVL135" s="545"/>
      <c r="AVM135" s="545"/>
      <c r="AVN135" s="545"/>
      <c r="AVO135" s="545"/>
      <c r="AVP135" s="545"/>
      <c r="AVQ135" s="545"/>
      <c r="AVR135" s="545"/>
      <c r="AVS135" s="545"/>
      <c r="AVT135" s="545"/>
      <c r="AVU135" s="545"/>
      <c r="AVV135" s="545"/>
      <c r="AVW135" s="545"/>
      <c r="AVX135" s="545"/>
      <c r="AVY135" s="545"/>
      <c r="AVZ135" s="545"/>
      <c r="AWA135" s="545"/>
      <c r="AWB135" s="545"/>
      <c r="AWC135" s="545"/>
      <c r="AWD135" s="545"/>
      <c r="AWE135" s="545"/>
      <c r="AWF135" s="545"/>
      <c r="AWG135" s="545"/>
      <c r="AWH135" s="545"/>
      <c r="AWI135" s="545"/>
      <c r="AWJ135" s="545"/>
      <c r="AWK135" s="545"/>
      <c r="AWL135" s="545"/>
      <c r="AWM135" s="545"/>
      <c r="AWN135" s="545"/>
      <c r="AWO135" s="545"/>
      <c r="AWP135" s="545"/>
      <c r="AWQ135" s="545"/>
      <c r="AWR135" s="545"/>
      <c r="AWS135" s="545"/>
      <c r="AWT135" s="545"/>
      <c r="AWU135" s="545"/>
      <c r="AWV135" s="545"/>
      <c r="AWW135" s="545"/>
      <c r="AWX135" s="545"/>
      <c r="AWY135" s="545"/>
      <c r="AWZ135" s="545"/>
      <c r="AXA135" s="545"/>
      <c r="AXB135" s="545"/>
      <c r="AXC135" s="545"/>
      <c r="AXD135" s="545"/>
      <c r="AXE135" s="545"/>
      <c r="AXF135" s="545"/>
      <c r="AXG135" s="545"/>
      <c r="AXH135" s="545"/>
      <c r="AXI135" s="545"/>
      <c r="AXJ135" s="545"/>
      <c r="AXK135" s="545"/>
      <c r="AXL135" s="545"/>
      <c r="AXM135" s="545"/>
      <c r="AXN135" s="545"/>
      <c r="AXO135" s="545"/>
      <c r="AXP135" s="545"/>
      <c r="AXQ135" s="545"/>
      <c r="AXR135" s="545"/>
      <c r="AXS135" s="545"/>
      <c r="AXT135" s="545"/>
      <c r="AXU135" s="545"/>
      <c r="AXV135" s="545"/>
      <c r="AXW135" s="545"/>
      <c r="AXX135" s="545"/>
      <c r="AXY135" s="545"/>
      <c r="AXZ135" s="545"/>
      <c r="AYA135" s="545"/>
      <c r="AYB135" s="545"/>
      <c r="AYC135" s="545"/>
      <c r="AYD135" s="545"/>
      <c r="AYE135" s="545"/>
      <c r="AYF135" s="545"/>
      <c r="AYG135" s="545"/>
      <c r="AYH135" s="545"/>
      <c r="AYI135" s="545"/>
      <c r="AYJ135" s="545"/>
      <c r="AYK135" s="545"/>
      <c r="AYL135" s="545"/>
      <c r="AYM135" s="545"/>
      <c r="AYN135" s="545"/>
      <c r="AYO135" s="545"/>
      <c r="AYP135" s="545"/>
      <c r="AYQ135" s="545"/>
      <c r="AYR135" s="545"/>
      <c r="AYS135" s="545"/>
      <c r="AYT135" s="545"/>
      <c r="AYU135" s="545"/>
      <c r="AYV135" s="545"/>
      <c r="AYW135" s="545"/>
      <c r="AYX135" s="545"/>
      <c r="AYY135" s="545"/>
      <c r="AYZ135" s="545"/>
      <c r="AZA135" s="545"/>
      <c r="AZB135" s="545"/>
      <c r="AZC135" s="545"/>
      <c r="AZD135" s="545"/>
      <c r="AZE135" s="545"/>
      <c r="AZF135" s="545"/>
      <c r="AZG135" s="545"/>
      <c r="AZH135" s="545"/>
      <c r="AZI135" s="545"/>
      <c r="AZJ135" s="545"/>
      <c r="AZK135" s="545"/>
      <c r="AZL135" s="545"/>
      <c r="AZM135" s="545"/>
      <c r="AZN135" s="545"/>
      <c r="AZO135" s="545"/>
      <c r="AZP135" s="545"/>
      <c r="AZQ135" s="545"/>
      <c r="AZR135" s="545"/>
      <c r="AZS135" s="545"/>
      <c r="AZT135" s="545"/>
      <c r="AZU135" s="545"/>
      <c r="AZV135" s="545"/>
      <c r="AZW135" s="545"/>
      <c r="AZX135" s="545"/>
      <c r="AZY135" s="545"/>
      <c r="AZZ135" s="545"/>
      <c r="BAA135" s="545"/>
      <c r="BAB135" s="545"/>
      <c r="BAC135" s="545"/>
      <c r="BAD135" s="545"/>
      <c r="BAE135" s="545"/>
      <c r="BAF135" s="545"/>
      <c r="BAG135" s="545"/>
      <c r="BAH135" s="545"/>
      <c r="BAI135" s="545"/>
      <c r="BAJ135" s="545"/>
      <c r="BAK135" s="545"/>
      <c r="BAL135" s="545"/>
      <c r="BAM135" s="545"/>
      <c r="BAN135" s="545"/>
      <c r="BAO135" s="545"/>
      <c r="BAP135" s="545"/>
      <c r="BAQ135" s="545"/>
      <c r="BAR135" s="545"/>
      <c r="BAS135" s="545"/>
      <c r="BAT135" s="545"/>
      <c r="BAU135" s="545"/>
      <c r="BAV135" s="545"/>
      <c r="BAW135" s="545"/>
      <c r="BAX135" s="545"/>
      <c r="BAY135" s="545"/>
      <c r="BAZ135" s="545"/>
      <c r="BBA135" s="545"/>
      <c r="BBB135" s="545"/>
      <c r="BBC135" s="545"/>
      <c r="BBD135" s="545"/>
      <c r="BBE135" s="545"/>
      <c r="BBF135" s="545"/>
      <c r="BBG135" s="545"/>
      <c r="BBH135" s="545"/>
      <c r="BBI135" s="545"/>
      <c r="BBJ135" s="545"/>
      <c r="BBK135" s="545"/>
      <c r="BBL135" s="545"/>
      <c r="BBM135" s="545"/>
      <c r="BBN135" s="545"/>
      <c r="BBO135" s="545"/>
      <c r="BBP135" s="545"/>
      <c r="BBQ135" s="545"/>
      <c r="BBR135" s="545"/>
      <c r="BBS135" s="545"/>
      <c r="BBT135" s="545"/>
      <c r="BBU135" s="545"/>
      <c r="BBV135" s="545"/>
      <c r="BBW135" s="545"/>
      <c r="BBX135" s="545"/>
      <c r="BBY135" s="545"/>
      <c r="BBZ135" s="545"/>
      <c r="BCA135" s="545"/>
      <c r="BCB135" s="545"/>
      <c r="BCC135" s="545"/>
      <c r="BCD135" s="545"/>
      <c r="BCE135" s="545"/>
      <c r="BCF135" s="545"/>
      <c r="BCG135" s="545"/>
      <c r="BCH135" s="545"/>
      <c r="BCI135" s="545"/>
      <c r="BCJ135" s="545"/>
      <c r="BCK135" s="545"/>
      <c r="BCL135" s="545"/>
      <c r="BCM135" s="545"/>
      <c r="BCN135" s="545"/>
      <c r="BCO135" s="545"/>
      <c r="BCP135" s="545"/>
      <c r="BCQ135" s="545"/>
      <c r="BCR135" s="545"/>
      <c r="BCS135" s="545"/>
      <c r="BCT135" s="545"/>
      <c r="BCU135" s="545"/>
      <c r="BCV135" s="545"/>
      <c r="BCW135" s="545"/>
      <c r="BCX135" s="545"/>
      <c r="BCY135" s="545"/>
      <c r="BCZ135" s="545"/>
      <c r="BDA135" s="545"/>
      <c r="BDB135" s="545"/>
      <c r="BDC135" s="545"/>
      <c r="BDD135" s="545"/>
      <c r="BDE135" s="545"/>
      <c r="BDF135" s="545"/>
      <c r="BDG135" s="545"/>
      <c r="BDH135" s="545"/>
      <c r="BDI135" s="545"/>
      <c r="BDJ135" s="545"/>
      <c r="BDK135" s="545"/>
      <c r="BDL135" s="545"/>
      <c r="BDM135" s="545"/>
      <c r="BDN135" s="545"/>
      <c r="BDO135" s="545"/>
      <c r="BDP135" s="545"/>
      <c r="BDQ135" s="545"/>
      <c r="BDR135" s="545"/>
      <c r="BDS135" s="545"/>
      <c r="BDT135" s="545"/>
      <c r="BDU135" s="545"/>
      <c r="BDV135" s="545"/>
      <c r="BDW135" s="545"/>
      <c r="BDX135" s="545"/>
      <c r="BDY135" s="545"/>
      <c r="BDZ135" s="545"/>
      <c r="BEA135" s="545"/>
      <c r="BEB135" s="545"/>
      <c r="BEC135" s="545"/>
      <c r="BED135" s="545"/>
      <c r="BEE135" s="545"/>
      <c r="BEF135" s="545"/>
      <c r="BEG135" s="545"/>
      <c r="BEH135" s="545"/>
      <c r="BEI135" s="545"/>
      <c r="BEJ135" s="545"/>
      <c r="BEK135" s="545"/>
      <c r="BEL135" s="545"/>
      <c r="BEM135" s="545"/>
      <c r="BEN135" s="545"/>
      <c r="BEO135" s="545"/>
      <c r="BEP135" s="545"/>
      <c r="BEQ135" s="545"/>
      <c r="BER135" s="545"/>
      <c r="BES135" s="545"/>
      <c r="BET135" s="545"/>
      <c r="BEU135" s="545"/>
      <c r="BEV135" s="545"/>
      <c r="BEW135" s="545"/>
      <c r="BEX135" s="545"/>
      <c r="BEY135" s="545"/>
      <c r="BEZ135" s="545"/>
      <c r="BFA135" s="545"/>
      <c r="BFB135" s="545"/>
      <c r="BFC135" s="545"/>
      <c r="BFD135" s="545"/>
      <c r="BFE135" s="545"/>
      <c r="BFF135" s="545"/>
      <c r="BFG135" s="545"/>
      <c r="BFH135" s="545"/>
      <c r="BFI135" s="545"/>
      <c r="BFJ135" s="545"/>
      <c r="BFK135" s="545"/>
      <c r="BFL135" s="545"/>
      <c r="BFM135" s="545"/>
      <c r="BFN135" s="545"/>
      <c r="BFO135" s="545"/>
      <c r="BFP135" s="545"/>
      <c r="BFQ135" s="545"/>
      <c r="BFR135" s="545"/>
      <c r="BFS135" s="545"/>
      <c r="BFT135" s="545"/>
      <c r="BFU135" s="545"/>
      <c r="BFV135" s="545"/>
      <c r="BFW135" s="545"/>
      <c r="BFX135" s="545"/>
      <c r="BFY135" s="545"/>
      <c r="BFZ135" s="545"/>
      <c r="BGA135" s="545"/>
      <c r="BGB135" s="545"/>
      <c r="BGC135" s="545"/>
      <c r="BGD135" s="545"/>
      <c r="BGE135" s="545"/>
      <c r="BGF135" s="545"/>
      <c r="BGG135" s="545"/>
      <c r="BGH135" s="545"/>
      <c r="BGI135" s="545"/>
      <c r="BGJ135" s="545"/>
      <c r="BGK135" s="545"/>
      <c r="BGL135" s="545"/>
      <c r="BGM135" s="545"/>
      <c r="BGN135" s="545"/>
      <c r="BGO135" s="545"/>
      <c r="BGP135" s="545"/>
      <c r="BGQ135" s="545"/>
      <c r="BGR135" s="545"/>
      <c r="BGS135" s="545"/>
      <c r="BGT135" s="545"/>
      <c r="BGU135" s="545"/>
      <c r="BGV135" s="545"/>
      <c r="BGW135" s="545"/>
      <c r="BGX135" s="545"/>
      <c r="BGY135" s="545"/>
      <c r="BGZ135" s="545"/>
      <c r="BHA135" s="545"/>
      <c r="BHB135" s="545"/>
      <c r="BHC135" s="545"/>
      <c r="BHD135" s="545"/>
      <c r="BHE135" s="545"/>
      <c r="BHF135" s="545"/>
      <c r="BHG135" s="545"/>
      <c r="BHH135" s="545"/>
      <c r="BHI135" s="545"/>
      <c r="BHJ135" s="545"/>
      <c r="BHK135" s="545"/>
      <c r="BHL135" s="545"/>
      <c r="BHM135" s="545"/>
      <c r="BHN135" s="545"/>
      <c r="BHO135" s="545"/>
      <c r="BHP135" s="545"/>
      <c r="BHQ135" s="545"/>
      <c r="BHR135" s="545"/>
      <c r="BHS135" s="545"/>
      <c r="BHT135" s="545"/>
      <c r="BHU135" s="545"/>
      <c r="BHV135" s="545"/>
      <c r="BHW135" s="545"/>
      <c r="BHX135" s="545"/>
      <c r="BHY135" s="545"/>
      <c r="BHZ135" s="545"/>
      <c r="BIA135" s="545"/>
      <c r="BIB135" s="545"/>
      <c r="BIC135" s="545"/>
      <c r="BID135" s="545"/>
      <c r="BIE135" s="545"/>
      <c r="BIF135" s="545"/>
      <c r="BIG135" s="545"/>
      <c r="BIH135" s="545"/>
      <c r="BII135" s="545"/>
      <c r="BIJ135" s="545"/>
      <c r="BIK135" s="545"/>
      <c r="BIL135" s="545"/>
      <c r="BIM135" s="545"/>
      <c r="BIN135" s="545"/>
      <c r="BIO135" s="545"/>
      <c r="BIP135" s="545"/>
      <c r="BIQ135" s="545"/>
      <c r="BIR135" s="545"/>
      <c r="BIS135" s="545"/>
      <c r="BIT135" s="545"/>
      <c r="BIU135" s="545"/>
      <c r="BIV135" s="545"/>
      <c r="BIW135" s="545"/>
      <c r="BIX135" s="545"/>
      <c r="BIY135" s="545"/>
      <c r="BIZ135" s="545"/>
      <c r="BJA135" s="545"/>
      <c r="BJB135" s="545"/>
      <c r="BJC135" s="545"/>
      <c r="BJD135" s="545"/>
      <c r="BJE135" s="545"/>
      <c r="BJF135" s="545"/>
      <c r="BJG135" s="545"/>
      <c r="BJH135" s="545"/>
      <c r="BJI135" s="545"/>
      <c r="BJJ135" s="545"/>
      <c r="BJK135" s="545"/>
      <c r="BJL135" s="545"/>
      <c r="BJM135" s="545"/>
      <c r="BJN135" s="545"/>
      <c r="BJO135" s="545"/>
      <c r="BJP135" s="545"/>
      <c r="BJQ135" s="545"/>
      <c r="BJR135" s="545"/>
      <c r="BJS135" s="545"/>
      <c r="BJT135" s="545"/>
      <c r="BJU135" s="545"/>
      <c r="BJV135" s="545"/>
      <c r="BJW135" s="545"/>
      <c r="BJX135" s="545"/>
      <c r="BJY135" s="545"/>
      <c r="BJZ135" s="545"/>
      <c r="BKA135" s="545"/>
      <c r="BKB135" s="545"/>
      <c r="BKC135" s="545"/>
      <c r="BKD135" s="545"/>
      <c r="BKE135" s="545"/>
      <c r="BKF135" s="545"/>
      <c r="BKG135" s="545"/>
      <c r="BKH135" s="545"/>
      <c r="BKI135" s="545"/>
      <c r="BKJ135" s="545"/>
      <c r="BKK135" s="545"/>
      <c r="BKL135" s="545"/>
      <c r="BKM135" s="545"/>
      <c r="BKN135" s="545"/>
      <c r="BKO135" s="545"/>
      <c r="BKP135" s="545"/>
      <c r="BKQ135" s="545"/>
      <c r="BKR135" s="545"/>
      <c r="BKS135" s="545"/>
      <c r="BKT135" s="545"/>
      <c r="BKU135" s="545"/>
      <c r="BKV135" s="545"/>
      <c r="BKW135" s="545"/>
      <c r="BKX135" s="545"/>
      <c r="BKY135" s="545"/>
      <c r="BKZ135" s="545"/>
      <c r="BLA135" s="545"/>
      <c r="BLB135" s="545"/>
      <c r="BLC135" s="545"/>
      <c r="BLD135" s="545"/>
      <c r="BLE135" s="545"/>
      <c r="BLF135" s="545"/>
      <c r="BLG135" s="545"/>
      <c r="BLH135" s="545"/>
      <c r="BLI135" s="545"/>
      <c r="BLJ135" s="545"/>
      <c r="BLK135" s="545"/>
      <c r="BLL135" s="545"/>
      <c r="BLM135" s="545"/>
      <c r="BLN135" s="545"/>
      <c r="BLO135" s="545"/>
      <c r="BLP135" s="545"/>
      <c r="BLQ135" s="545"/>
      <c r="BLR135" s="545"/>
      <c r="BLS135" s="545"/>
      <c r="BLT135" s="545"/>
      <c r="BLU135" s="545"/>
      <c r="BLV135" s="545"/>
      <c r="BLW135" s="545"/>
      <c r="BLX135" s="545"/>
      <c r="BLY135" s="545"/>
      <c r="BLZ135" s="545"/>
      <c r="BMA135" s="545"/>
      <c r="BMB135" s="545"/>
      <c r="BMC135" s="545"/>
      <c r="BMD135" s="545"/>
      <c r="BME135" s="545"/>
      <c r="BMF135" s="545"/>
      <c r="BMG135" s="545"/>
      <c r="BMH135" s="545"/>
      <c r="BMI135" s="545"/>
      <c r="BMJ135" s="545"/>
      <c r="BMK135" s="545"/>
      <c r="BML135" s="545"/>
      <c r="BMM135" s="545"/>
      <c r="BMN135" s="545"/>
      <c r="BMO135" s="545"/>
      <c r="BMP135" s="545"/>
      <c r="BMQ135" s="545"/>
      <c r="BMR135" s="545"/>
      <c r="BMS135" s="545"/>
      <c r="BMT135" s="545"/>
      <c r="BMU135" s="545"/>
      <c r="BMV135" s="545"/>
      <c r="BMW135" s="545"/>
      <c r="BMX135" s="545"/>
      <c r="BMY135" s="545"/>
      <c r="BMZ135" s="545"/>
      <c r="BNA135" s="545"/>
      <c r="BNB135" s="545"/>
      <c r="BNC135" s="545"/>
      <c r="BND135" s="545"/>
      <c r="BNE135" s="545"/>
      <c r="BNF135" s="545"/>
      <c r="BNG135" s="545"/>
      <c r="BNH135" s="545"/>
      <c r="BNI135" s="545"/>
      <c r="BNJ135" s="545"/>
      <c r="BNK135" s="545"/>
      <c r="BNL135" s="545"/>
      <c r="BNM135" s="545"/>
      <c r="BNN135" s="545"/>
      <c r="BNO135" s="545"/>
      <c r="BNP135" s="545"/>
      <c r="BNQ135" s="545"/>
      <c r="BNR135" s="545"/>
      <c r="BNS135" s="545"/>
      <c r="BNT135" s="545"/>
      <c r="BNU135" s="545"/>
      <c r="BNV135" s="545"/>
      <c r="BNW135" s="545"/>
      <c r="BNX135" s="545"/>
      <c r="BNY135" s="545"/>
      <c r="BNZ135" s="545"/>
      <c r="BOA135" s="545"/>
      <c r="BOB135" s="545"/>
      <c r="BOC135" s="545"/>
      <c r="BOD135" s="545"/>
      <c r="BOE135" s="545"/>
      <c r="BOF135" s="545"/>
      <c r="BOG135" s="545"/>
      <c r="BOH135" s="545"/>
      <c r="BOI135" s="545"/>
      <c r="BOJ135" s="545"/>
      <c r="BOK135" s="545"/>
      <c r="BOL135" s="545"/>
      <c r="BOM135" s="545"/>
      <c r="BON135" s="545"/>
      <c r="BOO135" s="545"/>
      <c r="BOP135" s="545"/>
      <c r="BOQ135" s="545"/>
      <c r="BOR135" s="545"/>
      <c r="BOS135" s="545"/>
      <c r="BOT135" s="545"/>
      <c r="BOU135" s="545"/>
      <c r="BOV135" s="545"/>
      <c r="BOW135" s="545"/>
      <c r="BOX135" s="545"/>
      <c r="BOY135" s="545"/>
      <c r="BOZ135" s="545"/>
      <c r="BPA135" s="545"/>
      <c r="BPB135" s="545"/>
      <c r="BPC135" s="545"/>
      <c r="BPD135" s="545"/>
      <c r="BPE135" s="545"/>
      <c r="BPF135" s="545"/>
      <c r="BPG135" s="545"/>
      <c r="BPH135" s="545"/>
      <c r="BPI135" s="545"/>
      <c r="BPJ135" s="545"/>
      <c r="BPK135" s="545"/>
      <c r="BPL135" s="545"/>
      <c r="BPM135" s="545"/>
      <c r="BPN135" s="545"/>
      <c r="BPO135" s="545"/>
      <c r="BPP135" s="545"/>
      <c r="BPQ135" s="545"/>
      <c r="BPR135" s="545"/>
      <c r="BPS135" s="545"/>
      <c r="BPT135" s="545"/>
      <c r="BPU135" s="545"/>
      <c r="BPV135" s="545"/>
      <c r="BPW135" s="545"/>
      <c r="BPX135" s="545"/>
      <c r="BPY135" s="545"/>
      <c r="BPZ135" s="545"/>
      <c r="BQA135" s="545"/>
      <c r="BQB135" s="545"/>
      <c r="BQC135" s="545"/>
      <c r="BQD135" s="545"/>
      <c r="BQE135" s="545"/>
      <c r="BQF135" s="545"/>
      <c r="BQG135" s="545"/>
      <c r="BQH135" s="545"/>
      <c r="BQI135" s="545"/>
      <c r="BQJ135" s="545"/>
      <c r="BQK135" s="545"/>
      <c r="BQL135" s="545"/>
      <c r="BQM135" s="545"/>
      <c r="BQN135" s="545"/>
      <c r="BQO135" s="545"/>
      <c r="BQP135" s="545"/>
      <c r="BQQ135" s="545"/>
      <c r="BQR135" s="545"/>
      <c r="BQS135" s="545"/>
      <c r="BQT135" s="545"/>
      <c r="BQU135" s="545"/>
      <c r="BQV135" s="545"/>
      <c r="BQW135" s="545"/>
      <c r="BQX135" s="545"/>
      <c r="BQY135" s="545"/>
      <c r="BQZ135" s="545"/>
      <c r="BRA135" s="545"/>
      <c r="BRB135" s="545"/>
      <c r="BRC135" s="545"/>
      <c r="BRD135" s="545"/>
      <c r="BRE135" s="545"/>
      <c r="BRF135" s="545"/>
      <c r="BRG135" s="545"/>
      <c r="BRH135" s="545"/>
      <c r="BRI135" s="545"/>
      <c r="BRJ135" s="545"/>
      <c r="BRK135" s="545"/>
      <c r="BRL135" s="545"/>
      <c r="BRM135" s="545"/>
      <c r="BRN135" s="545"/>
      <c r="BRO135" s="545"/>
      <c r="BRP135" s="545"/>
      <c r="BRQ135" s="545"/>
      <c r="BRR135" s="545"/>
      <c r="BRS135" s="545"/>
      <c r="BRT135" s="545"/>
      <c r="BRU135" s="545"/>
      <c r="BRV135" s="545"/>
      <c r="BRW135" s="545"/>
      <c r="BRX135" s="545"/>
      <c r="BRY135" s="545"/>
      <c r="BRZ135" s="545"/>
      <c r="BSA135" s="545"/>
      <c r="BSB135" s="545"/>
      <c r="BSC135" s="545"/>
      <c r="BSD135" s="545"/>
      <c r="BSE135" s="545"/>
      <c r="BSF135" s="545"/>
      <c r="BSG135" s="545"/>
      <c r="BSH135" s="545"/>
      <c r="BSI135" s="545"/>
      <c r="BSJ135" s="545"/>
      <c r="BSK135" s="545"/>
      <c r="BSL135" s="545"/>
      <c r="BSM135" s="545"/>
      <c r="BSN135" s="545"/>
      <c r="BSO135" s="545"/>
      <c r="BSP135" s="545"/>
      <c r="BSQ135" s="545"/>
      <c r="BSR135" s="545"/>
      <c r="BSS135" s="545"/>
      <c r="BST135" s="545"/>
      <c r="BSU135" s="545"/>
      <c r="BSV135" s="545"/>
      <c r="BSW135" s="545"/>
      <c r="BSX135" s="545"/>
      <c r="BSY135" s="545"/>
      <c r="BSZ135" s="545"/>
      <c r="BTA135" s="545"/>
      <c r="BTB135" s="545"/>
      <c r="BTC135" s="545"/>
      <c r="BTD135" s="545"/>
      <c r="BTE135" s="545"/>
      <c r="BTF135" s="545"/>
      <c r="BTG135" s="545"/>
      <c r="BTH135" s="545"/>
      <c r="BTI135" s="545"/>
      <c r="BTJ135" s="545"/>
      <c r="BTK135" s="545"/>
      <c r="BTL135" s="545"/>
      <c r="BTM135" s="545"/>
      <c r="BTN135" s="545"/>
      <c r="BTO135" s="545"/>
      <c r="BTP135" s="545"/>
      <c r="BTQ135" s="545"/>
      <c r="BTR135" s="545"/>
      <c r="BTS135" s="545"/>
      <c r="BTT135" s="545"/>
      <c r="BTU135" s="545"/>
      <c r="BTV135" s="545"/>
      <c r="BTW135" s="545"/>
      <c r="BTX135" s="545"/>
      <c r="BTY135" s="545"/>
      <c r="BTZ135" s="545"/>
      <c r="BUA135" s="545"/>
      <c r="BUB135" s="545"/>
      <c r="BUC135" s="545"/>
      <c r="BUD135" s="545"/>
      <c r="BUE135" s="545"/>
      <c r="BUF135" s="545"/>
      <c r="BUG135" s="545"/>
      <c r="BUH135" s="545"/>
      <c r="BUI135" s="545"/>
      <c r="BUJ135" s="545"/>
      <c r="BUK135" s="545"/>
      <c r="BUL135" s="545"/>
      <c r="BUM135" s="545"/>
      <c r="BUN135" s="545"/>
      <c r="BUO135" s="545"/>
      <c r="BUP135" s="545"/>
      <c r="BUQ135" s="545"/>
      <c r="BUR135" s="545"/>
      <c r="BUS135" s="545"/>
      <c r="BUT135" s="545"/>
      <c r="BUU135" s="545"/>
      <c r="BUV135" s="545"/>
      <c r="BUW135" s="545"/>
      <c r="BUX135" s="545"/>
      <c r="BUY135" s="545"/>
      <c r="BUZ135" s="545"/>
      <c r="BVA135" s="545"/>
      <c r="BVB135" s="545"/>
      <c r="BVC135" s="545"/>
      <c r="BVD135" s="545"/>
      <c r="BVE135" s="545"/>
      <c r="BVF135" s="545"/>
      <c r="BVG135" s="545"/>
      <c r="BVH135" s="545"/>
      <c r="BVI135" s="545"/>
      <c r="BVJ135" s="545"/>
      <c r="BVK135" s="545"/>
      <c r="BVL135" s="545"/>
      <c r="BVM135" s="545"/>
      <c r="BVN135" s="545"/>
      <c r="BVO135" s="545"/>
      <c r="BVP135" s="545"/>
      <c r="BVQ135" s="545"/>
      <c r="BVR135" s="545"/>
      <c r="BVS135" s="545"/>
      <c r="BVT135" s="545"/>
      <c r="BVU135" s="545"/>
      <c r="BVV135" s="545"/>
      <c r="BVW135" s="545"/>
      <c r="BVX135" s="545"/>
      <c r="BVY135" s="545"/>
      <c r="BVZ135" s="545"/>
      <c r="BWA135" s="545"/>
      <c r="BWB135" s="545"/>
      <c r="BWC135" s="545"/>
      <c r="BWD135" s="545"/>
      <c r="BWE135" s="545"/>
      <c r="BWF135" s="545"/>
      <c r="BWG135" s="545"/>
      <c r="BWH135" s="545"/>
      <c r="BWI135" s="545"/>
      <c r="BWJ135" s="545"/>
      <c r="BWK135" s="545"/>
      <c r="BWL135" s="545"/>
      <c r="BWM135" s="545"/>
      <c r="BWN135" s="545"/>
      <c r="BWO135" s="545"/>
      <c r="BWP135" s="545"/>
      <c r="BWQ135" s="545"/>
      <c r="BWR135" s="545"/>
      <c r="BWS135" s="545"/>
      <c r="BWT135" s="545"/>
      <c r="BWU135" s="545"/>
      <c r="BWV135" s="545"/>
      <c r="BWW135" s="545"/>
      <c r="BWX135" s="545"/>
      <c r="BWY135" s="545"/>
      <c r="BWZ135" s="545"/>
      <c r="BXA135" s="545"/>
      <c r="BXB135" s="545"/>
      <c r="BXC135" s="545"/>
      <c r="BXD135" s="545"/>
      <c r="BXE135" s="545"/>
      <c r="BXF135" s="545"/>
      <c r="BXG135" s="545"/>
      <c r="BXH135" s="545"/>
      <c r="BXI135" s="545"/>
      <c r="BXJ135" s="545"/>
      <c r="BXK135" s="545"/>
      <c r="BXL135" s="545"/>
      <c r="BXM135" s="545"/>
      <c r="BXN135" s="545"/>
      <c r="BXO135" s="545"/>
      <c r="BXP135" s="545"/>
      <c r="BXQ135" s="545"/>
      <c r="BXR135" s="545"/>
      <c r="BXS135" s="545"/>
      <c r="BXT135" s="545"/>
      <c r="BXU135" s="545"/>
      <c r="BXV135" s="545"/>
      <c r="BXW135" s="545"/>
      <c r="BXX135" s="545"/>
      <c r="BXY135" s="545"/>
      <c r="BXZ135" s="545"/>
      <c r="BYA135" s="545"/>
      <c r="BYB135" s="545"/>
      <c r="BYC135" s="545"/>
      <c r="BYD135" s="545"/>
      <c r="BYE135" s="545"/>
      <c r="BYF135" s="545"/>
      <c r="BYG135" s="545"/>
      <c r="BYH135" s="545"/>
      <c r="BYI135" s="545"/>
      <c r="BYJ135" s="545"/>
      <c r="BYK135" s="545"/>
      <c r="BYL135" s="545"/>
      <c r="BYM135" s="545"/>
      <c r="BYN135" s="545"/>
      <c r="BYO135" s="545"/>
      <c r="BYP135" s="545"/>
      <c r="BYQ135" s="545"/>
      <c r="BYR135" s="545"/>
      <c r="BYS135" s="545"/>
      <c r="BYT135" s="545"/>
      <c r="BYU135" s="545"/>
      <c r="BYV135" s="545"/>
      <c r="BYW135" s="545"/>
      <c r="BYX135" s="545"/>
      <c r="BYY135" s="545"/>
      <c r="BYZ135" s="545"/>
      <c r="BZA135" s="545"/>
      <c r="BZB135" s="545"/>
      <c r="BZC135" s="545"/>
      <c r="BZD135" s="545"/>
      <c r="BZE135" s="545"/>
      <c r="BZF135" s="545"/>
      <c r="BZG135" s="545"/>
      <c r="BZH135" s="545"/>
      <c r="BZI135" s="545"/>
      <c r="BZJ135" s="545"/>
      <c r="BZK135" s="545"/>
      <c r="BZL135" s="545"/>
      <c r="BZM135" s="545"/>
      <c r="BZN135" s="545"/>
      <c r="BZO135" s="545"/>
      <c r="BZP135" s="545"/>
      <c r="BZQ135" s="545"/>
      <c r="BZR135" s="545"/>
      <c r="BZS135" s="545"/>
      <c r="BZT135" s="545"/>
      <c r="BZU135" s="545"/>
      <c r="BZV135" s="545"/>
      <c r="BZW135" s="545"/>
      <c r="BZX135" s="545"/>
      <c r="BZY135" s="545"/>
      <c r="BZZ135" s="545"/>
      <c r="CAA135" s="545"/>
      <c r="CAB135" s="545"/>
      <c r="CAC135" s="545"/>
      <c r="CAD135" s="545"/>
      <c r="CAE135" s="545"/>
      <c r="CAF135" s="545"/>
      <c r="CAG135" s="545"/>
      <c r="CAH135" s="545"/>
      <c r="CAI135" s="545"/>
      <c r="CAJ135" s="545"/>
      <c r="CAK135" s="545"/>
      <c r="CAL135" s="545"/>
      <c r="CAM135" s="545"/>
      <c r="CAN135" s="545"/>
      <c r="CAO135" s="545"/>
      <c r="CAP135" s="545"/>
      <c r="CAQ135" s="545"/>
      <c r="CAR135" s="545"/>
      <c r="CAS135" s="545"/>
      <c r="CAT135" s="545"/>
      <c r="CAU135" s="545"/>
      <c r="CAV135" s="545"/>
      <c r="CAW135" s="545"/>
      <c r="CAX135" s="545"/>
      <c r="CAY135" s="545"/>
      <c r="CAZ135" s="545"/>
      <c r="CBA135" s="545"/>
      <c r="CBB135" s="545"/>
      <c r="CBC135" s="545"/>
      <c r="CBD135" s="545"/>
      <c r="CBE135" s="545"/>
      <c r="CBF135" s="545"/>
      <c r="CBG135" s="545"/>
      <c r="CBH135" s="545"/>
      <c r="CBI135" s="545"/>
      <c r="CBJ135" s="545"/>
      <c r="CBK135" s="545"/>
      <c r="CBL135" s="545"/>
      <c r="CBM135" s="545"/>
      <c r="CBN135" s="545"/>
      <c r="CBO135" s="545"/>
      <c r="CBP135" s="545"/>
      <c r="CBQ135" s="545"/>
      <c r="CBR135" s="545"/>
      <c r="CBS135" s="545"/>
      <c r="CBT135" s="545"/>
      <c r="CBU135" s="545"/>
      <c r="CBV135" s="545"/>
      <c r="CBW135" s="545"/>
      <c r="CBX135" s="545"/>
      <c r="CBY135" s="545"/>
      <c r="CBZ135" s="545"/>
      <c r="CCA135" s="545"/>
      <c r="CCB135" s="545"/>
      <c r="CCC135" s="545"/>
      <c r="CCD135" s="545"/>
      <c r="CCE135" s="545"/>
      <c r="CCF135" s="545"/>
      <c r="CCG135" s="545"/>
      <c r="CCH135" s="545"/>
      <c r="CCI135" s="545"/>
      <c r="CCJ135" s="545"/>
      <c r="CCK135" s="545"/>
      <c r="CCL135" s="545"/>
      <c r="CCM135" s="545"/>
      <c r="CCN135" s="545"/>
      <c r="CCO135" s="545"/>
      <c r="CCP135" s="545"/>
      <c r="CCQ135" s="545"/>
      <c r="CCR135" s="545"/>
      <c r="CCS135" s="545"/>
      <c r="CCT135" s="545"/>
      <c r="CCU135" s="545"/>
      <c r="CCV135" s="545"/>
      <c r="CCW135" s="545"/>
      <c r="CCX135" s="545"/>
      <c r="CCY135" s="545"/>
      <c r="CCZ135" s="545"/>
      <c r="CDA135" s="545"/>
      <c r="CDB135" s="545"/>
      <c r="CDC135" s="545"/>
      <c r="CDD135" s="545"/>
      <c r="CDE135" s="545"/>
      <c r="CDF135" s="545"/>
      <c r="CDG135" s="545"/>
      <c r="CDH135" s="545"/>
      <c r="CDI135" s="545"/>
      <c r="CDJ135" s="545"/>
      <c r="CDK135" s="545"/>
      <c r="CDL135" s="545"/>
      <c r="CDM135" s="545"/>
      <c r="CDN135" s="545"/>
      <c r="CDO135" s="545"/>
      <c r="CDP135" s="545"/>
      <c r="CDQ135" s="545"/>
      <c r="CDR135" s="545"/>
      <c r="CDS135" s="545"/>
      <c r="CDT135" s="545"/>
      <c r="CDU135" s="545"/>
      <c r="CDV135" s="545"/>
      <c r="CDW135" s="545"/>
      <c r="CDX135" s="545"/>
      <c r="CDY135" s="545"/>
      <c r="CDZ135" s="545"/>
      <c r="CEA135" s="545"/>
      <c r="CEB135" s="545"/>
      <c r="CEC135" s="545"/>
      <c r="CED135" s="545"/>
      <c r="CEE135" s="545"/>
      <c r="CEF135" s="545"/>
      <c r="CEG135" s="545"/>
      <c r="CEH135" s="545"/>
      <c r="CEI135" s="545"/>
      <c r="CEJ135" s="545"/>
      <c r="CEK135" s="545"/>
      <c r="CEL135" s="545"/>
      <c r="CEM135" s="545"/>
      <c r="CEN135" s="545"/>
      <c r="CEO135" s="545"/>
      <c r="CEP135" s="545"/>
      <c r="CEQ135" s="545"/>
      <c r="CER135" s="545"/>
      <c r="CES135" s="545"/>
      <c r="CET135" s="545"/>
      <c r="CEU135" s="545"/>
      <c r="CEV135" s="545"/>
      <c r="CEW135" s="545"/>
      <c r="CEX135" s="545"/>
      <c r="CEY135" s="545"/>
      <c r="CEZ135" s="545"/>
      <c r="CFA135" s="545"/>
      <c r="CFB135" s="545"/>
      <c r="CFC135" s="545"/>
      <c r="CFD135" s="545"/>
      <c r="CFE135" s="545"/>
      <c r="CFF135" s="545"/>
      <c r="CFG135" s="545"/>
      <c r="CFH135" s="545"/>
      <c r="CFI135" s="545"/>
      <c r="CFJ135" s="545"/>
      <c r="CFK135" s="545"/>
      <c r="CFL135" s="545"/>
      <c r="CFM135" s="545"/>
      <c r="CFN135" s="545"/>
      <c r="CFO135" s="545"/>
      <c r="CFP135" s="545"/>
      <c r="CFQ135" s="545"/>
      <c r="CFR135" s="545"/>
      <c r="CFS135" s="545"/>
      <c r="CFT135" s="545"/>
      <c r="CFU135" s="545"/>
      <c r="CFV135" s="545"/>
      <c r="CFW135" s="545"/>
      <c r="CFX135" s="545"/>
      <c r="CFY135" s="545"/>
      <c r="CFZ135" s="545"/>
      <c r="CGA135" s="545"/>
      <c r="CGB135" s="545"/>
      <c r="CGC135" s="545"/>
      <c r="CGD135" s="545"/>
      <c r="CGE135" s="545"/>
      <c r="CGF135" s="545"/>
      <c r="CGG135" s="545"/>
      <c r="CGH135" s="545"/>
      <c r="CGI135" s="545"/>
      <c r="CGJ135" s="545"/>
      <c r="CGK135" s="545"/>
      <c r="CGL135" s="545"/>
      <c r="CGM135" s="545"/>
      <c r="CGN135" s="545"/>
      <c r="CGO135" s="545"/>
      <c r="CGP135" s="545"/>
      <c r="CGQ135" s="545"/>
      <c r="CGR135" s="545"/>
      <c r="CGS135" s="545"/>
      <c r="CGT135" s="545"/>
      <c r="CGU135" s="545"/>
      <c r="CGV135" s="545"/>
      <c r="CGW135" s="545"/>
      <c r="CGX135" s="545"/>
      <c r="CGY135" s="545"/>
      <c r="CGZ135" s="545"/>
      <c r="CHA135" s="545"/>
      <c r="CHB135" s="545"/>
      <c r="CHC135" s="545"/>
      <c r="CHD135" s="545"/>
      <c r="CHE135" s="545"/>
      <c r="CHF135" s="545"/>
      <c r="CHG135" s="545"/>
      <c r="CHH135" s="545"/>
      <c r="CHI135" s="545"/>
      <c r="CHJ135" s="545"/>
      <c r="CHK135" s="545"/>
      <c r="CHL135" s="545"/>
      <c r="CHM135" s="545"/>
      <c r="CHN135" s="545"/>
      <c r="CHO135" s="545"/>
      <c r="CHP135" s="545"/>
      <c r="CHQ135" s="545"/>
      <c r="CHR135" s="545"/>
      <c r="CHS135" s="545"/>
      <c r="CHT135" s="545"/>
      <c r="CHU135" s="545"/>
      <c r="CHV135" s="545"/>
      <c r="CHW135" s="545"/>
      <c r="CHX135" s="545"/>
      <c r="CHY135" s="545"/>
      <c r="CHZ135" s="545"/>
      <c r="CIA135" s="545"/>
      <c r="CIB135" s="545"/>
      <c r="CIC135" s="545"/>
      <c r="CID135" s="545"/>
      <c r="CIE135" s="545"/>
      <c r="CIF135" s="545"/>
      <c r="CIG135" s="545"/>
      <c r="CIH135" s="545"/>
      <c r="CII135" s="545"/>
      <c r="CIJ135" s="545"/>
      <c r="CIK135" s="545"/>
      <c r="CIL135" s="545"/>
      <c r="CIM135" s="545"/>
      <c r="CIN135" s="545"/>
      <c r="CIO135" s="545"/>
      <c r="CIP135" s="545"/>
      <c r="CIQ135" s="545"/>
      <c r="CIR135" s="545"/>
      <c r="CIS135" s="545"/>
      <c r="CIT135" s="545"/>
      <c r="CIU135" s="545"/>
      <c r="CIV135" s="545"/>
      <c r="CIW135" s="545"/>
      <c r="CIX135" s="545"/>
      <c r="CIY135" s="545"/>
      <c r="CIZ135" s="545"/>
      <c r="CJA135" s="545"/>
      <c r="CJB135" s="545"/>
      <c r="CJC135" s="545"/>
      <c r="CJD135" s="545"/>
      <c r="CJE135" s="545"/>
      <c r="CJF135" s="545"/>
      <c r="CJG135" s="545"/>
      <c r="CJH135" s="545"/>
      <c r="CJI135" s="545"/>
      <c r="CJJ135" s="545"/>
      <c r="CJK135" s="545"/>
      <c r="CJL135" s="545"/>
      <c r="CJM135" s="545"/>
      <c r="CJN135" s="545"/>
      <c r="CJO135" s="545"/>
      <c r="CJP135" s="545"/>
      <c r="CJQ135" s="545"/>
      <c r="CJR135" s="545"/>
      <c r="CJS135" s="545"/>
      <c r="CJT135" s="545"/>
      <c r="CJU135" s="545"/>
      <c r="CJV135" s="545"/>
      <c r="CJW135" s="545"/>
      <c r="CJX135" s="545"/>
      <c r="CJY135" s="545"/>
      <c r="CJZ135" s="545"/>
      <c r="CKA135" s="545"/>
      <c r="CKB135" s="545"/>
      <c r="CKC135" s="545"/>
      <c r="CKD135" s="545"/>
      <c r="CKE135" s="545"/>
      <c r="CKF135" s="545"/>
      <c r="CKG135" s="545"/>
      <c r="CKH135" s="545"/>
      <c r="CKI135" s="545"/>
      <c r="CKJ135" s="545"/>
      <c r="CKK135" s="545"/>
      <c r="CKL135" s="545"/>
      <c r="CKM135" s="545"/>
      <c r="CKN135" s="545"/>
      <c r="CKO135" s="545"/>
      <c r="CKP135" s="545"/>
      <c r="CKQ135" s="545"/>
      <c r="CKR135" s="545"/>
      <c r="CKS135" s="545"/>
      <c r="CKT135" s="545"/>
      <c r="CKU135" s="545"/>
      <c r="CKV135" s="545"/>
      <c r="CKW135" s="545"/>
      <c r="CKX135" s="545"/>
      <c r="CKY135" s="545"/>
      <c r="CKZ135" s="545"/>
      <c r="CLA135" s="545"/>
      <c r="CLB135" s="545"/>
      <c r="CLC135" s="545"/>
      <c r="CLD135" s="545"/>
      <c r="CLE135" s="545"/>
      <c r="CLF135" s="545"/>
      <c r="CLG135" s="545"/>
      <c r="CLH135" s="545"/>
      <c r="CLI135" s="545"/>
      <c r="CLJ135" s="545"/>
      <c r="CLK135" s="545"/>
      <c r="CLL135" s="545"/>
      <c r="CLM135" s="545"/>
      <c r="CLN135" s="545"/>
      <c r="CLO135" s="545"/>
      <c r="CLP135" s="545"/>
      <c r="CLQ135" s="545"/>
      <c r="CLR135" s="545"/>
      <c r="CLS135" s="545"/>
      <c r="CLT135" s="545"/>
      <c r="CLU135" s="545"/>
      <c r="CLV135" s="545"/>
      <c r="CLW135" s="545"/>
      <c r="CLX135" s="545"/>
      <c r="CLY135" s="545"/>
      <c r="CLZ135" s="545"/>
      <c r="CMA135" s="545"/>
      <c r="CMB135" s="545"/>
      <c r="CMC135" s="545"/>
      <c r="CMD135" s="545"/>
      <c r="CME135" s="545"/>
      <c r="CMF135" s="545"/>
      <c r="CMG135" s="545"/>
      <c r="CMH135" s="545"/>
      <c r="CMI135" s="545"/>
      <c r="CMJ135" s="545"/>
      <c r="CMK135" s="545"/>
      <c r="CML135" s="545"/>
      <c r="CMM135" s="545"/>
      <c r="CMN135" s="545"/>
      <c r="CMO135" s="545"/>
      <c r="CMP135" s="545"/>
      <c r="CMQ135" s="545"/>
      <c r="CMR135" s="545"/>
      <c r="CMS135" s="545"/>
      <c r="CMT135" s="545"/>
      <c r="CMU135" s="545"/>
      <c r="CMV135" s="545"/>
      <c r="CMW135" s="545"/>
      <c r="CMX135" s="545"/>
      <c r="CMY135" s="545"/>
      <c r="CMZ135" s="545"/>
      <c r="CNA135" s="545"/>
      <c r="CNB135" s="545"/>
      <c r="CNC135" s="545"/>
      <c r="CND135" s="545"/>
      <c r="CNE135" s="545"/>
      <c r="CNF135" s="545"/>
      <c r="CNG135" s="545"/>
      <c r="CNH135" s="545"/>
      <c r="CNI135" s="545"/>
      <c r="CNJ135" s="545"/>
      <c r="CNK135" s="545"/>
      <c r="CNL135" s="545"/>
      <c r="CNM135" s="545"/>
      <c r="CNN135" s="545"/>
      <c r="CNO135" s="545"/>
      <c r="CNP135" s="545"/>
      <c r="CNQ135" s="545"/>
      <c r="CNR135" s="545"/>
      <c r="CNS135" s="545"/>
      <c r="CNT135" s="545"/>
      <c r="CNU135" s="545"/>
      <c r="CNV135" s="545"/>
      <c r="CNW135" s="545"/>
      <c r="CNX135" s="545"/>
      <c r="CNY135" s="545"/>
      <c r="CNZ135" s="545"/>
      <c r="COA135" s="545"/>
      <c r="COB135" s="545"/>
      <c r="COC135" s="545"/>
      <c r="COD135" s="545"/>
      <c r="COE135" s="545"/>
      <c r="COF135" s="545"/>
      <c r="COG135" s="545"/>
      <c r="COH135" s="545"/>
      <c r="COI135" s="545"/>
      <c r="COJ135" s="545"/>
      <c r="COK135" s="545"/>
      <c r="COL135" s="545"/>
      <c r="COM135" s="545"/>
      <c r="CON135" s="545"/>
      <c r="COO135" s="545"/>
      <c r="COP135" s="545"/>
      <c r="COQ135" s="545"/>
      <c r="COR135" s="545"/>
      <c r="COS135" s="545"/>
      <c r="COT135" s="545"/>
      <c r="COU135" s="545"/>
      <c r="COV135" s="545"/>
      <c r="COW135" s="545"/>
      <c r="COX135" s="545"/>
      <c r="COY135" s="545"/>
      <c r="COZ135" s="545"/>
      <c r="CPA135" s="545"/>
      <c r="CPB135" s="545"/>
      <c r="CPC135" s="545"/>
      <c r="CPD135" s="545"/>
      <c r="CPE135" s="545"/>
      <c r="CPF135" s="545"/>
      <c r="CPG135" s="545"/>
      <c r="CPH135" s="545"/>
      <c r="CPI135" s="545"/>
      <c r="CPJ135" s="545"/>
      <c r="CPK135" s="545"/>
      <c r="CPL135" s="545"/>
      <c r="CPM135" s="545"/>
      <c r="CPN135" s="545"/>
      <c r="CPO135" s="545"/>
      <c r="CPP135" s="545"/>
      <c r="CPQ135" s="545"/>
      <c r="CPR135" s="545"/>
      <c r="CPS135" s="545"/>
      <c r="CPT135" s="545"/>
      <c r="CPU135" s="545"/>
      <c r="CPV135" s="545"/>
      <c r="CPW135" s="545"/>
      <c r="CPX135" s="545"/>
      <c r="CPY135" s="545"/>
      <c r="CPZ135" s="545"/>
      <c r="CQA135" s="545"/>
      <c r="CQB135" s="545"/>
      <c r="CQC135" s="545"/>
      <c r="CQD135" s="545"/>
      <c r="CQE135" s="545"/>
      <c r="CQF135" s="545"/>
      <c r="CQG135" s="545"/>
      <c r="CQH135" s="545"/>
      <c r="CQI135" s="545"/>
      <c r="CQJ135" s="545"/>
      <c r="CQK135" s="545"/>
      <c r="CQL135" s="545"/>
      <c r="CQM135" s="545"/>
      <c r="CQN135" s="545"/>
      <c r="CQO135" s="545"/>
      <c r="CQP135" s="545"/>
      <c r="CQQ135" s="545"/>
      <c r="CQR135" s="545"/>
      <c r="CQS135" s="545"/>
      <c r="CQT135" s="545"/>
      <c r="CQU135" s="545"/>
      <c r="CQV135" s="545"/>
      <c r="CQW135" s="545"/>
      <c r="CQX135" s="545"/>
      <c r="CQY135" s="545"/>
      <c r="CQZ135" s="545"/>
      <c r="CRA135" s="545"/>
      <c r="CRB135" s="545"/>
      <c r="CRC135" s="545"/>
      <c r="CRD135" s="545"/>
      <c r="CRE135" s="545"/>
      <c r="CRF135" s="545"/>
      <c r="CRG135" s="545"/>
      <c r="CRH135" s="545"/>
      <c r="CRI135" s="545"/>
      <c r="CRJ135" s="545"/>
      <c r="CRK135" s="545"/>
      <c r="CRL135" s="545"/>
      <c r="CRM135" s="545"/>
      <c r="CRN135" s="545"/>
      <c r="CRO135" s="545"/>
      <c r="CRP135" s="545"/>
      <c r="CRQ135" s="545"/>
      <c r="CRR135" s="545"/>
      <c r="CRS135" s="545"/>
      <c r="CRT135" s="545"/>
      <c r="CRU135" s="545"/>
      <c r="CRV135" s="545"/>
      <c r="CRW135" s="545"/>
      <c r="CRX135" s="545"/>
      <c r="CRY135" s="545"/>
      <c r="CRZ135" s="545"/>
      <c r="CSA135" s="545"/>
      <c r="CSB135" s="545"/>
      <c r="CSC135" s="545"/>
      <c r="CSD135" s="545"/>
      <c r="CSE135" s="545"/>
      <c r="CSF135" s="545"/>
      <c r="CSG135" s="545"/>
      <c r="CSH135" s="545"/>
      <c r="CSI135" s="545"/>
      <c r="CSJ135" s="545"/>
      <c r="CSK135" s="545"/>
      <c r="CSL135" s="545"/>
      <c r="CSM135" s="545"/>
      <c r="CSN135" s="545"/>
      <c r="CSO135" s="545"/>
      <c r="CSP135" s="545"/>
      <c r="CSQ135" s="545"/>
      <c r="CSR135" s="545"/>
      <c r="CSS135" s="545"/>
      <c r="CST135" s="545"/>
      <c r="CSU135" s="545"/>
      <c r="CSV135" s="545"/>
      <c r="CSW135" s="545"/>
      <c r="CSX135" s="545"/>
      <c r="CSY135" s="545"/>
      <c r="CSZ135" s="545"/>
      <c r="CTA135" s="545"/>
      <c r="CTB135" s="545"/>
      <c r="CTC135" s="545"/>
      <c r="CTD135" s="545"/>
      <c r="CTE135" s="545"/>
      <c r="CTF135" s="545"/>
      <c r="CTG135" s="545"/>
      <c r="CTH135" s="545"/>
      <c r="CTI135" s="545"/>
      <c r="CTJ135" s="545"/>
      <c r="CTK135" s="545"/>
      <c r="CTL135" s="545"/>
      <c r="CTM135" s="545"/>
      <c r="CTN135" s="545"/>
      <c r="CTO135" s="545"/>
      <c r="CTP135" s="545"/>
      <c r="CTQ135" s="545"/>
      <c r="CTR135" s="545"/>
      <c r="CTS135" s="545"/>
      <c r="CTT135" s="545"/>
      <c r="CTU135" s="545"/>
      <c r="CTV135" s="545"/>
      <c r="CTW135" s="545"/>
      <c r="CTX135" s="545"/>
      <c r="CTY135" s="545"/>
      <c r="CTZ135" s="545"/>
      <c r="CUA135" s="545"/>
      <c r="CUB135" s="545"/>
      <c r="CUC135" s="545"/>
      <c r="CUD135" s="545"/>
      <c r="CUE135" s="545"/>
      <c r="CUF135" s="545"/>
      <c r="CUG135" s="545"/>
      <c r="CUH135" s="545"/>
      <c r="CUI135" s="545"/>
      <c r="CUJ135" s="545"/>
      <c r="CUK135" s="545"/>
      <c r="CUL135" s="545"/>
      <c r="CUM135" s="545"/>
      <c r="CUN135" s="545"/>
      <c r="CUO135" s="545"/>
      <c r="CUP135" s="545"/>
      <c r="CUQ135" s="545"/>
      <c r="CUR135" s="545"/>
      <c r="CUS135" s="545"/>
      <c r="CUT135" s="545"/>
      <c r="CUU135" s="545"/>
      <c r="CUV135" s="545"/>
      <c r="CUW135" s="545"/>
      <c r="CUX135" s="545"/>
      <c r="CUY135" s="545"/>
      <c r="CUZ135" s="545"/>
      <c r="CVA135" s="545"/>
      <c r="CVB135" s="545"/>
      <c r="CVC135" s="545"/>
      <c r="CVD135" s="545"/>
      <c r="CVE135" s="545"/>
      <c r="CVF135" s="545"/>
      <c r="CVG135" s="545"/>
      <c r="CVH135" s="545"/>
      <c r="CVI135" s="545"/>
      <c r="CVJ135" s="545"/>
      <c r="CVK135" s="545"/>
      <c r="CVL135" s="545"/>
      <c r="CVM135" s="545"/>
      <c r="CVN135" s="545"/>
      <c r="CVO135" s="545"/>
      <c r="CVP135" s="545"/>
      <c r="CVQ135" s="545"/>
      <c r="CVR135" s="545"/>
      <c r="CVS135" s="545"/>
      <c r="CVT135" s="545"/>
      <c r="CVU135" s="545"/>
      <c r="CVV135" s="545"/>
      <c r="CVW135" s="545"/>
      <c r="CVX135" s="545"/>
      <c r="CVY135" s="545"/>
      <c r="CVZ135" s="545"/>
      <c r="CWA135" s="545"/>
      <c r="CWB135" s="545"/>
      <c r="CWC135" s="545"/>
      <c r="CWD135" s="545"/>
      <c r="CWE135" s="545"/>
      <c r="CWF135" s="545"/>
      <c r="CWG135" s="545"/>
      <c r="CWH135" s="545"/>
      <c r="CWI135" s="545"/>
      <c r="CWJ135" s="545"/>
      <c r="CWK135" s="545"/>
      <c r="CWL135" s="545"/>
      <c r="CWM135" s="545"/>
      <c r="CWN135" s="545"/>
      <c r="CWO135" s="545"/>
      <c r="CWP135" s="545"/>
      <c r="CWQ135" s="545"/>
      <c r="CWR135" s="545"/>
      <c r="CWS135" s="545"/>
      <c r="CWT135" s="545"/>
      <c r="CWU135" s="545"/>
      <c r="CWV135" s="545"/>
      <c r="CWW135" s="545"/>
      <c r="CWX135" s="545"/>
      <c r="CWY135" s="545"/>
      <c r="CWZ135" s="545"/>
      <c r="CXA135" s="545"/>
      <c r="CXB135" s="545"/>
      <c r="CXC135" s="545"/>
      <c r="CXD135" s="545"/>
      <c r="CXE135" s="545"/>
      <c r="CXF135" s="545"/>
      <c r="CXG135" s="545"/>
      <c r="CXH135" s="545"/>
      <c r="CXI135" s="545"/>
      <c r="CXJ135" s="545"/>
      <c r="CXK135" s="545"/>
      <c r="CXL135" s="545"/>
      <c r="CXM135" s="545"/>
      <c r="CXN135" s="545"/>
      <c r="CXO135" s="545"/>
      <c r="CXP135" s="545"/>
      <c r="CXQ135" s="545"/>
      <c r="CXR135" s="545"/>
      <c r="CXS135" s="545"/>
      <c r="CXT135" s="545"/>
      <c r="CXU135" s="545"/>
      <c r="CXV135" s="545"/>
      <c r="CXW135" s="545"/>
      <c r="CXX135" s="545"/>
      <c r="CXY135" s="545"/>
      <c r="CXZ135" s="545"/>
      <c r="CYA135" s="545"/>
      <c r="CYB135" s="545"/>
      <c r="CYC135" s="545"/>
      <c r="CYD135" s="545"/>
      <c r="CYE135" s="545"/>
      <c r="CYF135" s="545"/>
      <c r="CYG135" s="545"/>
      <c r="CYH135" s="545"/>
      <c r="CYI135" s="545"/>
      <c r="CYJ135" s="545"/>
      <c r="CYK135" s="545"/>
      <c r="CYL135" s="545"/>
      <c r="CYM135" s="545"/>
      <c r="CYN135" s="545"/>
      <c r="CYO135" s="545"/>
      <c r="CYP135" s="545"/>
      <c r="CYQ135" s="545"/>
      <c r="CYR135" s="545"/>
      <c r="CYS135" s="545"/>
      <c r="CYT135" s="545"/>
      <c r="CYU135" s="545"/>
      <c r="CYV135" s="545"/>
      <c r="CYW135" s="545"/>
      <c r="CYX135" s="545"/>
      <c r="CYY135" s="545"/>
      <c r="CYZ135" s="545"/>
      <c r="CZA135" s="545"/>
      <c r="CZB135" s="545"/>
      <c r="CZC135" s="545"/>
      <c r="CZD135" s="545"/>
      <c r="CZE135" s="545"/>
      <c r="CZF135" s="545"/>
      <c r="CZG135" s="545"/>
      <c r="CZH135" s="545"/>
      <c r="CZI135" s="545"/>
      <c r="CZJ135" s="545"/>
      <c r="CZK135" s="545"/>
      <c r="CZL135" s="545"/>
      <c r="CZM135" s="545"/>
      <c r="CZN135" s="545"/>
      <c r="CZO135" s="545"/>
      <c r="CZP135" s="545"/>
      <c r="CZQ135" s="545"/>
      <c r="CZR135" s="545"/>
      <c r="CZS135" s="545"/>
      <c r="CZT135" s="545"/>
      <c r="CZU135" s="545"/>
      <c r="CZV135" s="545"/>
      <c r="CZW135" s="545"/>
      <c r="CZX135" s="545"/>
      <c r="CZY135" s="545"/>
      <c r="CZZ135" s="545"/>
      <c r="DAA135" s="545"/>
      <c r="DAB135" s="545"/>
      <c r="DAC135" s="545"/>
      <c r="DAD135" s="545"/>
      <c r="DAE135" s="545"/>
      <c r="DAF135" s="545"/>
      <c r="DAG135" s="545"/>
      <c r="DAH135" s="545"/>
      <c r="DAI135" s="545"/>
      <c r="DAJ135" s="545"/>
      <c r="DAK135" s="545"/>
      <c r="DAL135" s="545"/>
      <c r="DAM135" s="545"/>
      <c r="DAN135" s="545"/>
      <c r="DAO135" s="545"/>
      <c r="DAP135" s="545"/>
      <c r="DAQ135" s="545"/>
      <c r="DAR135" s="545"/>
      <c r="DAS135" s="545"/>
      <c r="DAT135" s="545"/>
      <c r="DAU135" s="545"/>
      <c r="DAV135" s="545"/>
      <c r="DAW135" s="545"/>
      <c r="DAX135" s="545"/>
      <c r="DAY135" s="545"/>
      <c r="DAZ135" s="545"/>
      <c r="DBA135" s="545"/>
      <c r="DBB135" s="545"/>
      <c r="DBC135" s="545"/>
      <c r="DBD135" s="545"/>
      <c r="DBE135" s="545"/>
      <c r="DBF135" s="545"/>
      <c r="DBG135" s="545"/>
      <c r="DBH135" s="545"/>
      <c r="DBI135" s="545"/>
      <c r="DBJ135" s="545"/>
      <c r="DBK135" s="545"/>
      <c r="DBL135" s="545"/>
      <c r="DBM135" s="545"/>
      <c r="DBN135" s="545"/>
      <c r="DBO135" s="545"/>
      <c r="DBP135" s="545"/>
      <c r="DBQ135" s="545"/>
      <c r="DBR135" s="545"/>
      <c r="DBS135" s="545"/>
      <c r="DBT135" s="545"/>
      <c r="DBU135" s="545"/>
      <c r="DBV135" s="545"/>
      <c r="DBW135" s="545"/>
      <c r="DBX135" s="545"/>
      <c r="DBY135" s="545"/>
      <c r="DBZ135" s="545"/>
      <c r="DCA135" s="545"/>
      <c r="DCB135" s="545"/>
      <c r="DCC135" s="545"/>
      <c r="DCD135" s="545"/>
      <c r="DCE135" s="545"/>
      <c r="DCF135" s="545"/>
      <c r="DCG135" s="545"/>
      <c r="DCH135" s="545"/>
      <c r="DCI135" s="545"/>
      <c r="DCJ135" s="545"/>
      <c r="DCK135" s="545"/>
      <c r="DCL135" s="545"/>
      <c r="DCM135" s="545"/>
      <c r="DCN135" s="545"/>
      <c r="DCO135" s="545"/>
      <c r="DCP135" s="545"/>
      <c r="DCQ135" s="545"/>
      <c r="DCR135" s="545"/>
      <c r="DCS135" s="545"/>
      <c r="DCT135" s="545"/>
      <c r="DCU135" s="545"/>
      <c r="DCV135" s="545"/>
      <c r="DCW135" s="545"/>
      <c r="DCX135" s="545"/>
      <c r="DCY135" s="545"/>
      <c r="DCZ135" s="545"/>
      <c r="DDA135" s="545"/>
      <c r="DDB135" s="545"/>
      <c r="DDC135" s="545"/>
      <c r="DDD135" s="545"/>
      <c r="DDE135" s="545"/>
      <c r="DDF135" s="545"/>
      <c r="DDG135" s="545"/>
      <c r="DDH135" s="545"/>
      <c r="DDI135" s="545"/>
      <c r="DDJ135" s="545"/>
      <c r="DDK135" s="545"/>
      <c r="DDL135" s="545"/>
      <c r="DDM135" s="545"/>
      <c r="DDN135" s="545"/>
      <c r="DDO135" s="545"/>
      <c r="DDP135" s="545"/>
      <c r="DDQ135" s="545"/>
      <c r="DDR135" s="545"/>
      <c r="DDS135" s="545"/>
      <c r="DDT135" s="545"/>
      <c r="DDU135" s="545"/>
      <c r="DDV135" s="545"/>
      <c r="DDW135" s="545"/>
      <c r="DDX135" s="545"/>
      <c r="DDY135" s="545"/>
      <c r="DDZ135" s="545"/>
      <c r="DEA135" s="545"/>
      <c r="DEB135" s="545"/>
      <c r="DEC135" s="545"/>
      <c r="DED135" s="545"/>
      <c r="DEE135" s="545"/>
      <c r="DEF135" s="545"/>
      <c r="DEG135" s="545"/>
      <c r="DEH135" s="545"/>
      <c r="DEI135" s="545"/>
      <c r="DEJ135" s="545"/>
      <c r="DEK135" s="545"/>
      <c r="DEL135" s="545"/>
      <c r="DEM135" s="545"/>
      <c r="DEN135" s="545"/>
      <c r="DEO135" s="545"/>
      <c r="DEP135" s="545"/>
      <c r="DEQ135" s="545"/>
      <c r="DER135" s="545"/>
      <c r="DES135" s="545"/>
      <c r="DET135" s="545"/>
      <c r="DEU135" s="545"/>
      <c r="DEV135" s="545"/>
      <c r="DEW135" s="545"/>
      <c r="DEX135" s="545"/>
      <c r="DEY135" s="545"/>
      <c r="DEZ135" s="545"/>
      <c r="DFA135" s="545"/>
      <c r="DFB135" s="545"/>
      <c r="DFC135" s="545"/>
      <c r="DFD135" s="545"/>
      <c r="DFE135" s="545"/>
      <c r="DFF135" s="545"/>
      <c r="DFG135" s="545"/>
      <c r="DFH135" s="545"/>
      <c r="DFI135" s="545"/>
      <c r="DFJ135" s="545"/>
      <c r="DFK135" s="545"/>
      <c r="DFL135" s="545"/>
      <c r="DFM135" s="545"/>
      <c r="DFN135" s="545"/>
      <c r="DFO135" s="545"/>
      <c r="DFP135" s="545"/>
      <c r="DFQ135" s="545"/>
      <c r="DFR135" s="545"/>
      <c r="DFS135" s="545"/>
      <c r="DFT135" s="545"/>
      <c r="DFU135" s="545"/>
      <c r="DFV135" s="545"/>
      <c r="DFW135" s="545"/>
      <c r="DFX135" s="545"/>
      <c r="DFY135" s="545"/>
      <c r="DFZ135" s="545"/>
      <c r="DGA135" s="545"/>
      <c r="DGB135" s="545"/>
      <c r="DGC135" s="545"/>
      <c r="DGD135" s="545"/>
      <c r="DGE135" s="545"/>
      <c r="DGF135" s="545"/>
      <c r="DGG135" s="545"/>
      <c r="DGH135" s="545"/>
      <c r="DGI135" s="545"/>
      <c r="DGJ135" s="545"/>
      <c r="DGK135" s="545"/>
      <c r="DGL135" s="545"/>
      <c r="DGM135" s="545"/>
      <c r="DGN135" s="545"/>
      <c r="DGO135" s="545"/>
      <c r="DGP135" s="545"/>
      <c r="DGQ135" s="545"/>
      <c r="DGR135" s="545"/>
      <c r="DGS135" s="545"/>
      <c r="DGT135" s="545"/>
      <c r="DGU135" s="545"/>
      <c r="DGV135" s="545"/>
      <c r="DGW135" s="545"/>
      <c r="DGX135" s="545"/>
      <c r="DGY135" s="545"/>
      <c r="DGZ135" s="545"/>
      <c r="DHA135" s="545"/>
      <c r="DHB135" s="545"/>
      <c r="DHC135" s="545"/>
      <c r="DHD135" s="545"/>
      <c r="DHE135" s="545"/>
      <c r="DHF135" s="545"/>
      <c r="DHG135" s="545"/>
      <c r="DHH135" s="545"/>
      <c r="DHI135" s="545"/>
      <c r="DHJ135" s="545"/>
      <c r="DHK135" s="545"/>
      <c r="DHL135" s="545"/>
      <c r="DHM135" s="545"/>
      <c r="DHN135" s="545"/>
      <c r="DHO135" s="545"/>
      <c r="DHP135" s="545"/>
      <c r="DHQ135" s="545"/>
      <c r="DHR135" s="545"/>
      <c r="DHS135" s="545"/>
      <c r="DHT135" s="545"/>
      <c r="DHU135" s="545"/>
      <c r="DHV135" s="545"/>
      <c r="DHW135" s="545"/>
      <c r="DHX135" s="545"/>
      <c r="DHY135" s="545"/>
      <c r="DHZ135" s="545"/>
      <c r="DIA135" s="545"/>
      <c r="DIB135" s="545"/>
      <c r="DIC135" s="545"/>
      <c r="DID135" s="545"/>
      <c r="DIE135" s="545"/>
      <c r="DIF135" s="545"/>
      <c r="DIG135" s="545"/>
      <c r="DIH135" s="545"/>
      <c r="DII135" s="545"/>
      <c r="DIJ135" s="545"/>
      <c r="DIK135" s="545"/>
      <c r="DIL135" s="545"/>
      <c r="DIM135" s="545"/>
      <c r="DIN135" s="545"/>
      <c r="DIO135" s="545"/>
      <c r="DIP135" s="545"/>
      <c r="DIQ135" s="545"/>
      <c r="DIR135" s="545"/>
      <c r="DIS135" s="545"/>
      <c r="DIT135" s="545"/>
      <c r="DIU135" s="545"/>
      <c r="DIV135" s="545"/>
      <c r="DIW135" s="545"/>
      <c r="DIX135" s="545"/>
      <c r="DIY135" s="545"/>
      <c r="DIZ135" s="545"/>
      <c r="DJA135" s="545"/>
      <c r="DJB135" s="545"/>
      <c r="DJC135" s="545"/>
      <c r="DJD135" s="545"/>
      <c r="DJE135" s="545"/>
      <c r="DJF135" s="545"/>
      <c r="DJG135" s="545"/>
      <c r="DJH135" s="545"/>
      <c r="DJI135" s="545"/>
      <c r="DJJ135" s="545"/>
      <c r="DJK135" s="545"/>
      <c r="DJL135" s="545"/>
      <c r="DJM135" s="545"/>
      <c r="DJN135" s="545"/>
      <c r="DJO135" s="545"/>
      <c r="DJP135" s="545"/>
      <c r="DJQ135" s="545"/>
      <c r="DJR135" s="545"/>
      <c r="DJS135" s="545"/>
      <c r="DJT135" s="545"/>
      <c r="DJU135" s="545"/>
      <c r="DJV135" s="545"/>
      <c r="DJW135" s="545"/>
      <c r="DJX135" s="545"/>
      <c r="DJY135" s="545"/>
      <c r="DJZ135" s="545"/>
      <c r="DKA135" s="545"/>
      <c r="DKB135" s="545"/>
      <c r="DKC135" s="545"/>
      <c r="DKD135" s="545"/>
      <c r="DKE135" s="545"/>
      <c r="DKF135" s="545"/>
      <c r="DKG135" s="545"/>
      <c r="DKH135" s="545"/>
      <c r="DKI135" s="545"/>
      <c r="DKJ135" s="545"/>
      <c r="DKK135" s="545"/>
      <c r="DKL135" s="545"/>
      <c r="DKM135" s="545"/>
      <c r="DKN135" s="545"/>
      <c r="DKO135" s="545"/>
      <c r="DKP135" s="545"/>
      <c r="DKQ135" s="545"/>
      <c r="DKR135" s="545"/>
      <c r="DKS135" s="545"/>
      <c r="DKT135" s="545"/>
      <c r="DKU135" s="545"/>
      <c r="DKV135" s="545"/>
      <c r="DKW135" s="545"/>
      <c r="DKX135" s="545"/>
      <c r="DKY135" s="545"/>
      <c r="DKZ135" s="545"/>
      <c r="DLA135" s="545"/>
      <c r="DLB135" s="545"/>
      <c r="DLC135" s="545"/>
      <c r="DLD135" s="545"/>
      <c r="DLE135" s="545"/>
      <c r="DLF135" s="545"/>
      <c r="DLG135" s="545"/>
      <c r="DLH135" s="545"/>
      <c r="DLI135" s="545"/>
      <c r="DLJ135" s="545"/>
      <c r="DLK135" s="545"/>
      <c r="DLL135" s="545"/>
      <c r="DLM135" s="545"/>
      <c r="DLN135" s="545"/>
      <c r="DLO135" s="545"/>
      <c r="DLP135" s="545"/>
      <c r="DLQ135" s="545"/>
      <c r="DLR135" s="545"/>
      <c r="DLS135" s="545"/>
      <c r="DLT135" s="545"/>
      <c r="DLU135" s="545"/>
      <c r="DLV135" s="545"/>
      <c r="DLW135" s="545"/>
      <c r="DLX135" s="545"/>
      <c r="DLY135" s="545"/>
      <c r="DLZ135" s="545"/>
      <c r="DMA135" s="545"/>
      <c r="DMB135" s="545"/>
      <c r="DMC135" s="545"/>
      <c r="DMD135" s="545"/>
      <c r="DME135" s="545"/>
      <c r="DMF135" s="545"/>
      <c r="DMG135" s="545"/>
      <c r="DMH135" s="545"/>
      <c r="DMI135" s="545"/>
      <c r="DMJ135" s="545"/>
      <c r="DMK135" s="545"/>
      <c r="DML135" s="545"/>
      <c r="DMM135" s="545"/>
      <c r="DMN135" s="545"/>
      <c r="DMO135" s="545"/>
      <c r="DMP135" s="545"/>
      <c r="DMQ135" s="545"/>
      <c r="DMR135" s="545"/>
      <c r="DMS135" s="545"/>
      <c r="DMT135" s="545"/>
      <c r="DMU135" s="545"/>
      <c r="DMV135" s="545"/>
      <c r="DMW135" s="545"/>
      <c r="DMX135" s="545"/>
      <c r="DMY135" s="545"/>
      <c r="DMZ135" s="545"/>
      <c r="DNA135" s="545"/>
      <c r="DNB135" s="545"/>
      <c r="DNC135" s="545"/>
      <c r="DND135" s="545"/>
      <c r="DNE135" s="545"/>
      <c r="DNF135" s="545"/>
      <c r="DNG135" s="545"/>
      <c r="DNH135" s="545"/>
      <c r="DNI135" s="545"/>
      <c r="DNJ135" s="545"/>
      <c r="DNK135" s="545"/>
      <c r="DNL135" s="545"/>
      <c r="DNM135" s="545"/>
      <c r="DNN135" s="545"/>
      <c r="DNO135" s="545"/>
      <c r="DNP135" s="545"/>
      <c r="DNQ135" s="545"/>
      <c r="DNR135" s="545"/>
      <c r="DNS135" s="545"/>
      <c r="DNT135" s="545"/>
      <c r="DNU135" s="545"/>
      <c r="DNV135" s="545"/>
      <c r="DNW135" s="545"/>
      <c r="DNX135" s="545"/>
      <c r="DNY135" s="545"/>
      <c r="DNZ135" s="545"/>
      <c r="DOA135" s="545"/>
      <c r="DOB135" s="545"/>
      <c r="DOC135" s="545"/>
      <c r="DOD135" s="545"/>
      <c r="DOE135" s="545"/>
      <c r="DOF135" s="545"/>
      <c r="DOG135" s="545"/>
      <c r="DOH135" s="545"/>
      <c r="DOI135" s="545"/>
      <c r="DOJ135" s="545"/>
      <c r="DOK135" s="545"/>
      <c r="DOL135" s="545"/>
      <c r="DOM135" s="545"/>
      <c r="DON135" s="545"/>
      <c r="DOO135" s="545"/>
      <c r="DOP135" s="545"/>
      <c r="DOQ135" s="545"/>
      <c r="DOR135" s="545"/>
      <c r="DOS135" s="545"/>
      <c r="DOT135" s="545"/>
      <c r="DOU135" s="545"/>
      <c r="DOV135" s="545"/>
      <c r="DOW135" s="545"/>
      <c r="DOX135" s="545"/>
      <c r="DOY135" s="545"/>
      <c r="DOZ135" s="545"/>
      <c r="DPA135" s="545"/>
      <c r="DPB135" s="545"/>
      <c r="DPC135" s="545"/>
      <c r="DPD135" s="545"/>
      <c r="DPE135" s="545"/>
      <c r="DPF135" s="545"/>
      <c r="DPG135" s="545"/>
      <c r="DPH135" s="545"/>
      <c r="DPI135" s="545"/>
      <c r="DPJ135" s="545"/>
      <c r="DPK135" s="545"/>
      <c r="DPL135" s="545"/>
      <c r="DPM135" s="545"/>
      <c r="DPN135" s="545"/>
      <c r="DPO135" s="545"/>
      <c r="DPP135" s="545"/>
      <c r="DPQ135" s="545"/>
      <c r="DPR135" s="545"/>
      <c r="DPS135" s="545"/>
      <c r="DPT135" s="545"/>
      <c r="DPU135" s="545"/>
      <c r="DPV135" s="545"/>
      <c r="DPW135" s="545"/>
      <c r="DPX135" s="545"/>
      <c r="DPY135" s="545"/>
      <c r="DPZ135" s="545"/>
      <c r="DQA135" s="545"/>
      <c r="DQB135" s="545"/>
      <c r="DQC135" s="545"/>
      <c r="DQD135" s="545"/>
      <c r="DQE135" s="545"/>
      <c r="DQF135" s="545"/>
      <c r="DQG135" s="545"/>
      <c r="DQH135" s="545"/>
      <c r="DQI135" s="545"/>
      <c r="DQJ135" s="545"/>
      <c r="DQK135" s="545"/>
      <c r="DQL135" s="545"/>
      <c r="DQM135" s="545"/>
      <c r="DQN135" s="545"/>
      <c r="DQO135" s="545"/>
      <c r="DQP135" s="545"/>
      <c r="DQQ135" s="545"/>
      <c r="DQR135" s="545"/>
      <c r="DQS135" s="545"/>
      <c r="DQT135" s="545"/>
      <c r="DQU135" s="545"/>
      <c r="DQV135" s="545"/>
      <c r="DQW135" s="545"/>
      <c r="DQX135" s="545"/>
      <c r="DQY135" s="545"/>
      <c r="DQZ135" s="545"/>
      <c r="DRA135" s="545"/>
      <c r="DRB135" s="545"/>
      <c r="DRC135" s="545"/>
      <c r="DRD135" s="545"/>
      <c r="DRE135" s="545"/>
      <c r="DRF135" s="545"/>
      <c r="DRG135" s="545"/>
      <c r="DRH135" s="545"/>
      <c r="DRI135" s="545"/>
      <c r="DRJ135" s="545"/>
      <c r="DRK135" s="545"/>
      <c r="DRL135" s="545"/>
      <c r="DRM135" s="545"/>
      <c r="DRN135" s="545"/>
      <c r="DRO135" s="545"/>
      <c r="DRP135" s="545"/>
      <c r="DRQ135" s="545"/>
      <c r="DRR135" s="545"/>
      <c r="DRS135" s="545"/>
      <c r="DRT135" s="545"/>
      <c r="DRU135" s="545"/>
      <c r="DRV135" s="545"/>
      <c r="DRW135" s="545"/>
      <c r="DRX135" s="545"/>
      <c r="DRY135" s="545"/>
      <c r="DRZ135" s="545"/>
      <c r="DSA135" s="545"/>
      <c r="DSB135" s="545"/>
      <c r="DSC135" s="545"/>
      <c r="DSD135" s="545"/>
      <c r="DSE135" s="545"/>
      <c r="DSF135" s="545"/>
      <c r="DSG135" s="545"/>
      <c r="DSH135" s="545"/>
      <c r="DSI135" s="545"/>
      <c r="DSJ135" s="545"/>
      <c r="DSK135" s="545"/>
      <c r="DSL135" s="545"/>
      <c r="DSM135" s="545"/>
      <c r="DSN135" s="545"/>
      <c r="DSO135" s="545"/>
      <c r="DSP135" s="545"/>
      <c r="DSQ135" s="545"/>
      <c r="DSR135" s="545"/>
      <c r="DSS135" s="545"/>
      <c r="DST135" s="545"/>
      <c r="DSU135" s="545"/>
      <c r="DSV135" s="545"/>
      <c r="DSW135" s="545"/>
      <c r="DSX135" s="545"/>
      <c r="DSY135" s="545"/>
      <c r="DSZ135" s="545"/>
      <c r="DTA135" s="545"/>
      <c r="DTB135" s="545"/>
      <c r="DTC135" s="545"/>
      <c r="DTD135" s="545"/>
      <c r="DTE135" s="545"/>
      <c r="DTF135" s="545"/>
      <c r="DTG135" s="545"/>
      <c r="DTH135" s="545"/>
      <c r="DTI135" s="545"/>
      <c r="DTJ135" s="545"/>
      <c r="DTK135" s="545"/>
      <c r="DTL135" s="545"/>
      <c r="DTM135" s="545"/>
      <c r="DTN135" s="545"/>
      <c r="DTO135" s="545"/>
      <c r="DTP135" s="545"/>
      <c r="DTQ135" s="545"/>
      <c r="DTR135" s="545"/>
      <c r="DTS135" s="545"/>
      <c r="DTT135" s="545"/>
      <c r="DTU135" s="545"/>
      <c r="DTV135" s="545"/>
      <c r="DTW135" s="545"/>
      <c r="DTX135" s="545"/>
      <c r="DTY135" s="545"/>
      <c r="DTZ135" s="545"/>
      <c r="DUA135" s="545"/>
      <c r="DUB135" s="545"/>
      <c r="DUC135" s="545"/>
      <c r="DUD135" s="545"/>
      <c r="DUE135" s="545"/>
      <c r="DUF135" s="545"/>
      <c r="DUG135" s="545"/>
      <c r="DUH135" s="545"/>
      <c r="DUI135" s="545"/>
      <c r="DUJ135" s="545"/>
      <c r="DUK135" s="545"/>
      <c r="DUL135" s="545"/>
      <c r="DUM135" s="545"/>
      <c r="DUN135" s="545"/>
      <c r="DUO135" s="545"/>
      <c r="DUP135" s="545"/>
      <c r="DUQ135" s="545"/>
      <c r="DUR135" s="545"/>
      <c r="DUS135" s="545"/>
      <c r="DUT135" s="545"/>
      <c r="DUU135" s="545"/>
      <c r="DUV135" s="545"/>
      <c r="DUW135" s="545"/>
      <c r="DUX135" s="545"/>
      <c r="DUY135" s="545"/>
      <c r="DUZ135" s="545"/>
      <c r="DVA135" s="545"/>
      <c r="DVB135" s="545"/>
      <c r="DVC135" s="545"/>
      <c r="DVD135" s="545"/>
      <c r="DVE135" s="545"/>
      <c r="DVF135" s="545"/>
      <c r="DVG135" s="545"/>
      <c r="DVH135" s="545"/>
      <c r="DVI135" s="545"/>
      <c r="DVJ135" s="545"/>
      <c r="DVK135" s="545"/>
      <c r="DVL135" s="545"/>
      <c r="DVM135" s="545"/>
      <c r="DVN135" s="545"/>
      <c r="DVO135" s="545"/>
      <c r="DVP135" s="545"/>
      <c r="DVQ135" s="545"/>
      <c r="DVR135" s="545"/>
      <c r="DVS135" s="545"/>
      <c r="DVT135" s="545"/>
      <c r="DVU135" s="545"/>
      <c r="DVV135" s="545"/>
      <c r="DVW135" s="545"/>
      <c r="DVX135" s="545"/>
      <c r="DVY135" s="545"/>
      <c r="DVZ135" s="545"/>
      <c r="DWA135" s="545"/>
      <c r="DWB135" s="545"/>
      <c r="DWC135" s="545"/>
      <c r="DWD135" s="545"/>
      <c r="DWE135" s="545"/>
      <c r="DWF135" s="545"/>
      <c r="DWG135" s="545"/>
      <c r="DWH135" s="545"/>
      <c r="DWI135" s="545"/>
      <c r="DWJ135" s="545"/>
      <c r="DWK135" s="545"/>
      <c r="DWL135" s="545"/>
      <c r="DWM135" s="545"/>
      <c r="DWN135" s="545"/>
      <c r="DWO135" s="545"/>
      <c r="DWP135" s="545"/>
      <c r="DWQ135" s="545"/>
      <c r="DWR135" s="545"/>
      <c r="DWS135" s="545"/>
      <c r="DWT135" s="545"/>
      <c r="DWU135" s="545"/>
      <c r="DWV135" s="545"/>
      <c r="DWW135" s="545"/>
      <c r="DWX135" s="545"/>
      <c r="DWY135" s="545"/>
      <c r="DWZ135" s="545"/>
      <c r="DXA135" s="545"/>
      <c r="DXB135" s="545"/>
      <c r="DXC135" s="545"/>
      <c r="DXD135" s="545"/>
      <c r="DXE135" s="545"/>
      <c r="DXF135" s="545"/>
      <c r="DXG135" s="545"/>
      <c r="DXH135" s="545"/>
      <c r="DXI135" s="545"/>
      <c r="DXJ135" s="545"/>
      <c r="DXK135" s="545"/>
      <c r="DXL135" s="545"/>
      <c r="DXM135" s="545"/>
      <c r="DXN135" s="545"/>
      <c r="DXO135" s="545"/>
      <c r="DXP135" s="545"/>
      <c r="DXQ135" s="545"/>
      <c r="DXR135" s="545"/>
      <c r="DXS135" s="545"/>
      <c r="DXT135" s="545"/>
      <c r="DXU135" s="545"/>
      <c r="DXV135" s="545"/>
      <c r="DXW135" s="545"/>
      <c r="DXX135" s="545"/>
      <c r="DXY135" s="545"/>
      <c r="DXZ135" s="545"/>
      <c r="DYA135" s="545"/>
      <c r="DYB135" s="545"/>
      <c r="DYC135" s="545"/>
      <c r="DYD135" s="545"/>
      <c r="DYE135" s="545"/>
      <c r="DYF135" s="545"/>
      <c r="DYG135" s="545"/>
      <c r="DYH135" s="545"/>
      <c r="DYI135" s="545"/>
      <c r="DYJ135" s="545"/>
      <c r="DYK135" s="545"/>
      <c r="DYL135" s="545"/>
      <c r="DYM135" s="545"/>
      <c r="DYN135" s="545"/>
      <c r="DYO135" s="545"/>
      <c r="DYP135" s="545"/>
      <c r="DYQ135" s="545"/>
      <c r="DYR135" s="545"/>
      <c r="DYS135" s="545"/>
      <c r="DYT135" s="545"/>
      <c r="DYU135" s="545"/>
      <c r="DYV135" s="545"/>
      <c r="DYW135" s="545"/>
      <c r="DYX135" s="545"/>
      <c r="DYY135" s="545"/>
      <c r="DYZ135" s="545"/>
      <c r="DZA135" s="545"/>
      <c r="DZB135" s="545"/>
      <c r="DZC135" s="545"/>
      <c r="DZD135" s="545"/>
      <c r="DZE135" s="545"/>
      <c r="DZF135" s="545"/>
      <c r="DZG135" s="545"/>
      <c r="DZH135" s="545"/>
      <c r="DZI135" s="545"/>
      <c r="DZJ135" s="545"/>
      <c r="DZK135" s="545"/>
      <c r="DZL135" s="545"/>
      <c r="DZM135" s="545"/>
      <c r="DZN135" s="545"/>
      <c r="DZO135" s="545"/>
      <c r="DZP135" s="545"/>
      <c r="DZQ135" s="545"/>
      <c r="DZR135" s="545"/>
      <c r="DZS135" s="545"/>
      <c r="DZT135" s="545"/>
      <c r="DZU135" s="545"/>
      <c r="DZV135" s="545"/>
      <c r="DZW135" s="545"/>
      <c r="DZX135" s="545"/>
      <c r="DZY135" s="545"/>
      <c r="DZZ135" s="545"/>
      <c r="EAA135" s="545"/>
      <c r="EAB135" s="545"/>
      <c r="EAC135" s="545"/>
      <c r="EAD135" s="545"/>
      <c r="EAE135" s="545"/>
      <c r="EAF135" s="545"/>
      <c r="EAG135" s="545"/>
      <c r="EAH135" s="545"/>
      <c r="EAI135" s="545"/>
      <c r="EAJ135" s="545"/>
      <c r="EAK135" s="545"/>
      <c r="EAL135" s="545"/>
      <c r="EAM135" s="545"/>
      <c r="EAN135" s="545"/>
      <c r="EAO135" s="545"/>
      <c r="EAP135" s="545"/>
      <c r="EAQ135" s="545"/>
      <c r="EAR135" s="545"/>
      <c r="EAS135" s="545"/>
      <c r="EAT135" s="545"/>
      <c r="EAU135" s="545"/>
      <c r="EAV135" s="545"/>
      <c r="EAW135" s="545"/>
      <c r="EAX135" s="545"/>
      <c r="EAY135" s="545"/>
      <c r="EAZ135" s="545"/>
      <c r="EBA135" s="545"/>
      <c r="EBB135" s="545"/>
      <c r="EBC135" s="545"/>
      <c r="EBD135" s="545"/>
      <c r="EBE135" s="545"/>
      <c r="EBF135" s="545"/>
      <c r="EBG135" s="545"/>
      <c r="EBH135" s="545"/>
      <c r="EBI135" s="545"/>
      <c r="EBJ135" s="545"/>
      <c r="EBK135" s="545"/>
      <c r="EBL135" s="545"/>
      <c r="EBM135" s="545"/>
      <c r="EBN135" s="545"/>
      <c r="EBO135" s="545"/>
      <c r="EBP135" s="545"/>
      <c r="EBQ135" s="545"/>
      <c r="EBR135" s="545"/>
      <c r="EBS135" s="545"/>
      <c r="EBT135" s="545"/>
      <c r="EBU135" s="545"/>
      <c r="EBV135" s="545"/>
      <c r="EBW135" s="545"/>
      <c r="EBX135" s="545"/>
      <c r="EBY135" s="545"/>
      <c r="EBZ135" s="545"/>
      <c r="ECA135" s="545"/>
      <c r="ECB135" s="545"/>
      <c r="ECC135" s="545"/>
      <c r="ECD135" s="545"/>
      <c r="ECE135" s="545"/>
      <c r="ECF135" s="545"/>
      <c r="ECG135" s="545"/>
      <c r="ECH135" s="545"/>
      <c r="ECI135" s="545"/>
      <c r="ECJ135" s="545"/>
      <c r="ECK135" s="545"/>
      <c r="ECL135" s="545"/>
      <c r="ECM135" s="545"/>
      <c r="ECN135" s="545"/>
      <c r="ECO135" s="545"/>
      <c r="ECP135" s="545"/>
      <c r="ECQ135" s="545"/>
      <c r="ECR135" s="545"/>
      <c r="ECS135" s="545"/>
      <c r="ECT135" s="545"/>
      <c r="ECU135" s="545"/>
      <c r="ECV135" s="545"/>
      <c r="ECW135" s="545"/>
      <c r="ECX135" s="545"/>
      <c r="ECY135" s="545"/>
      <c r="ECZ135" s="545"/>
      <c r="EDA135" s="545"/>
      <c r="EDB135" s="545"/>
      <c r="EDC135" s="545"/>
      <c r="EDD135" s="545"/>
      <c r="EDE135" s="545"/>
      <c r="EDF135" s="545"/>
      <c r="EDG135" s="545"/>
      <c r="EDH135" s="545"/>
      <c r="EDI135" s="545"/>
      <c r="EDJ135" s="545"/>
      <c r="EDK135" s="545"/>
      <c r="EDL135" s="545"/>
      <c r="EDM135" s="545"/>
      <c r="EDN135" s="545"/>
      <c r="EDO135" s="545"/>
      <c r="EDP135" s="545"/>
      <c r="EDQ135" s="545"/>
      <c r="EDR135" s="545"/>
      <c r="EDS135" s="545"/>
      <c r="EDT135" s="545"/>
      <c r="EDU135" s="545"/>
      <c r="EDV135" s="545"/>
      <c r="EDW135" s="545"/>
      <c r="EDX135" s="545"/>
      <c r="EDY135" s="545"/>
      <c r="EDZ135" s="545"/>
      <c r="EEA135" s="545"/>
      <c r="EEB135" s="545"/>
      <c r="EEC135" s="545"/>
      <c r="EED135" s="545"/>
      <c r="EEE135" s="545"/>
      <c r="EEF135" s="545"/>
      <c r="EEG135" s="545"/>
      <c r="EEH135" s="545"/>
      <c r="EEI135" s="545"/>
      <c r="EEJ135" s="545"/>
      <c r="EEK135" s="545"/>
      <c r="EEL135" s="545"/>
      <c r="EEM135" s="545"/>
      <c r="EEN135" s="545"/>
      <c r="EEO135" s="545"/>
      <c r="EEP135" s="545"/>
      <c r="EEQ135" s="545"/>
      <c r="EER135" s="545"/>
      <c r="EES135" s="545"/>
      <c r="EET135" s="545"/>
      <c r="EEU135" s="545"/>
      <c r="EEV135" s="545"/>
      <c r="EEW135" s="545"/>
      <c r="EEX135" s="545"/>
      <c r="EEY135" s="545"/>
      <c r="EEZ135" s="545"/>
      <c r="EFA135" s="545"/>
      <c r="EFB135" s="545"/>
      <c r="EFC135" s="545"/>
      <c r="EFD135" s="545"/>
      <c r="EFE135" s="545"/>
      <c r="EFF135" s="545"/>
      <c r="EFG135" s="545"/>
      <c r="EFH135" s="545"/>
      <c r="EFI135" s="545"/>
      <c r="EFJ135" s="545"/>
      <c r="EFK135" s="545"/>
      <c r="EFL135" s="545"/>
      <c r="EFM135" s="545"/>
      <c r="EFN135" s="545"/>
      <c r="EFO135" s="545"/>
      <c r="EFP135" s="545"/>
      <c r="EFQ135" s="545"/>
      <c r="EFR135" s="545"/>
      <c r="EFS135" s="545"/>
      <c r="EFT135" s="545"/>
      <c r="EFU135" s="545"/>
      <c r="EFV135" s="545"/>
      <c r="EFW135" s="545"/>
      <c r="EFX135" s="545"/>
      <c r="EFY135" s="545"/>
      <c r="EFZ135" s="545"/>
      <c r="EGA135" s="545"/>
      <c r="EGB135" s="545"/>
      <c r="EGC135" s="545"/>
      <c r="EGD135" s="545"/>
      <c r="EGE135" s="545"/>
      <c r="EGF135" s="545"/>
      <c r="EGG135" s="545"/>
      <c r="EGH135" s="545"/>
      <c r="EGI135" s="545"/>
      <c r="EGJ135" s="545"/>
      <c r="EGK135" s="545"/>
      <c r="EGL135" s="545"/>
      <c r="EGM135" s="545"/>
      <c r="EGN135" s="545"/>
      <c r="EGO135" s="545"/>
      <c r="EGP135" s="545"/>
      <c r="EGQ135" s="545"/>
      <c r="EGR135" s="545"/>
      <c r="EGS135" s="545"/>
      <c r="EGT135" s="545"/>
      <c r="EGU135" s="545"/>
      <c r="EGV135" s="545"/>
      <c r="EGW135" s="545"/>
      <c r="EGX135" s="545"/>
      <c r="EGY135" s="545"/>
      <c r="EGZ135" s="545"/>
      <c r="EHA135" s="545"/>
      <c r="EHB135" s="545"/>
      <c r="EHC135" s="545"/>
      <c r="EHD135" s="545"/>
      <c r="EHE135" s="545"/>
      <c r="EHF135" s="545"/>
      <c r="EHG135" s="545"/>
      <c r="EHH135" s="545"/>
      <c r="EHI135" s="545"/>
      <c r="EHJ135" s="545"/>
      <c r="EHK135" s="545"/>
      <c r="EHL135" s="545"/>
      <c r="EHM135" s="545"/>
      <c r="EHN135" s="545"/>
      <c r="EHO135" s="545"/>
      <c r="EHP135" s="545"/>
      <c r="EHQ135" s="545"/>
      <c r="EHR135" s="545"/>
      <c r="EHS135" s="545"/>
      <c r="EHT135" s="545"/>
      <c r="EHU135" s="545"/>
      <c r="EHV135" s="545"/>
      <c r="EHW135" s="545"/>
      <c r="EHX135" s="545"/>
      <c r="EHY135" s="545"/>
      <c r="EHZ135" s="545"/>
      <c r="EIA135" s="545"/>
      <c r="EIB135" s="545"/>
      <c r="EIC135" s="545"/>
      <c r="EID135" s="545"/>
      <c r="EIE135" s="545"/>
      <c r="EIF135" s="545"/>
      <c r="EIG135" s="545"/>
      <c r="EIH135" s="545"/>
      <c r="EII135" s="545"/>
      <c r="EIJ135" s="545"/>
      <c r="EIK135" s="545"/>
      <c r="EIL135" s="545"/>
      <c r="EIM135" s="545"/>
      <c r="EIN135" s="545"/>
      <c r="EIO135" s="545"/>
      <c r="EIP135" s="545"/>
      <c r="EIQ135" s="545"/>
      <c r="EIR135" s="545"/>
      <c r="EIS135" s="545"/>
      <c r="EIT135" s="545"/>
      <c r="EIU135" s="545"/>
      <c r="EIV135" s="545"/>
      <c r="EIW135" s="545"/>
      <c r="EIX135" s="545"/>
      <c r="EIY135" s="545"/>
      <c r="EIZ135" s="545"/>
      <c r="EJA135" s="545"/>
      <c r="EJB135" s="545"/>
      <c r="EJC135" s="545"/>
      <c r="EJD135" s="545"/>
      <c r="EJE135" s="545"/>
      <c r="EJF135" s="545"/>
      <c r="EJG135" s="545"/>
      <c r="EJH135" s="545"/>
      <c r="EJI135" s="545"/>
      <c r="EJJ135" s="545"/>
      <c r="EJK135" s="545"/>
      <c r="EJL135" s="545"/>
      <c r="EJM135" s="545"/>
      <c r="EJN135" s="545"/>
      <c r="EJO135" s="545"/>
      <c r="EJP135" s="545"/>
      <c r="EJQ135" s="545"/>
      <c r="EJR135" s="545"/>
      <c r="EJS135" s="545"/>
      <c r="EJT135" s="545"/>
      <c r="EJU135" s="545"/>
      <c r="EJV135" s="545"/>
      <c r="EJW135" s="545"/>
      <c r="EJX135" s="545"/>
      <c r="EJY135" s="545"/>
      <c r="EJZ135" s="545"/>
      <c r="EKA135" s="545"/>
      <c r="EKB135" s="545"/>
      <c r="EKC135" s="545"/>
      <c r="EKD135" s="545"/>
      <c r="EKE135" s="545"/>
      <c r="EKF135" s="545"/>
      <c r="EKG135" s="545"/>
      <c r="EKH135" s="545"/>
      <c r="EKI135" s="545"/>
      <c r="EKJ135" s="545"/>
      <c r="EKK135" s="545"/>
      <c r="EKL135" s="545"/>
      <c r="EKM135" s="545"/>
      <c r="EKN135" s="545"/>
      <c r="EKO135" s="545"/>
      <c r="EKP135" s="545"/>
      <c r="EKQ135" s="545"/>
      <c r="EKR135" s="545"/>
      <c r="EKS135" s="545"/>
      <c r="EKT135" s="545"/>
      <c r="EKU135" s="545"/>
      <c r="EKV135" s="545"/>
      <c r="EKW135" s="545"/>
      <c r="EKX135" s="545"/>
      <c r="EKY135" s="545"/>
      <c r="EKZ135" s="545"/>
      <c r="ELA135" s="545"/>
      <c r="ELB135" s="545"/>
      <c r="ELC135" s="545"/>
      <c r="ELD135" s="545"/>
      <c r="ELE135" s="545"/>
      <c r="ELF135" s="545"/>
      <c r="ELG135" s="545"/>
      <c r="ELH135" s="545"/>
      <c r="ELI135" s="545"/>
      <c r="ELJ135" s="545"/>
      <c r="ELK135" s="545"/>
      <c r="ELL135" s="545"/>
      <c r="ELM135" s="545"/>
      <c r="ELN135" s="545"/>
      <c r="ELO135" s="545"/>
      <c r="ELP135" s="545"/>
      <c r="ELQ135" s="545"/>
      <c r="ELR135" s="545"/>
      <c r="ELS135" s="545"/>
      <c r="ELT135" s="545"/>
      <c r="ELU135" s="545"/>
      <c r="ELV135" s="545"/>
      <c r="ELW135" s="545"/>
      <c r="ELX135" s="545"/>
      <c r="ELY135" s="545"/>
      <c r="ELZ135" s="545"/>
      <c r="EMA135" s="545"/>
      <c r="EMB135" s="545"/>
      <c r="EMC135" s="545"/>
      <c r="EMD135" s="545"/>
      <c r="EME135" s="545"/>
      <c r="EMF135" s="545"/>
      <c r="EMG135" s="545"/>
      <c r="EMH135" s="545"/>
      <c r="EMI135" s="545"/>
      <c r="EMJ135" s="545"/>
      <c r="EMK135" s="545"/>
      <c r="EML135" s="545"/>
      <c r="EMM135" s="545"/>
      <c r="EMN135" s="545"/>
      <c r="EMO135" s="545"/>
      <c r="EMP135" s="545"/>
      <c r="EMQ135" s="545"/>
      <c r="EMR135" s="545"/>
      <c r="EMS135" s="545"/>
      <c r="EMT135" s="545"/>
      <c r="EMU135" s="545"/>
      <c r="EMV135" s="545"/>
      <c r="EMW135" s="545"/>
      <c r="EMX135" s="545"/>
      <c r="EMY135" s="545"/>
      <c r="EMZ135" s="545"/>
      <c r="ENA135" s="545"/>
      <c r="ENB135" s="545"/>
      <c r="ENC135" s="545"/>
      <c r="END135" s="545"/>
      <c r="ENE135" s="545"/>
      <c r="ENF135" s="545"/>
      <c r="ENG135" s="545"/>
      <c r="ENH135" s="545"/>
      <c r="ENI135" s="545"/>
      <c r="ENJ135" s="545"/>
      <c r="ENK135" s="545"/>
      <c r="ENL135" s="545"/>
      <c r="ENM135" s="545"/>
      <c r="ENN135" s="545"/>
      <c r="ENO135" s="545"/>
      <c r="ENP135" s="545"/>
      <c r="ENQ135" s="545"/>
      <c r="ENR135" s="545"/>
      <c r="ENS135" s="545"/>
      <c r="ENT135" s="545"/>
      <c r="ENU135" s="545"/>
      <c r="ENV135" s="545"/>
      <c r="ENW135" s="545"/>
      <c r="ENX135" s="545"/>
      <c r="ENY135" s="545"/>
      <c r="ENZ135" s="545"/>
      <c r="EOA135" s="545"/>
      <c r="EOB135" s="545"/>
      <c r="EOC135" s="545"/>
      <c r="EOD135" s="545"/>
      <c r="EOE135" s="545"/>
      <c r="EOF135" s="545"/>
      <c r="EOG135" s="545"/>
      <c r="EOH135" s="545"/>
      <c r="EOI135" s="545"/>
      <c r="EOJ135" s="545"/>
      <c r="EOK135" s="545"/>
      <c r="EOL135" s="545"/>
      <c r="EOM135" s="545"/>
      <c r="EON135" s="545"/>
      <c r="EOO135" s="545"/>
      <c r="EOP135" s="545"/>
      <c r="EOQ135" s="545"/>
      <c r="EOR135" s="545"/>
      <c r="EOS135" s="545"/>
      <c r="EOT135" s="545"/>
      <c r="EOU135" s="545"/>
      <c r="EOV135" s="545"/>
      <c r="EOW135" s="545"/>
      <c r="EOX135" s="545"/>
      <c r="EOY135" s="545"/>
      <c r="EOZ135" s="545"/>
      <c r="EPA135" s="545"/>
      <c r="EPB135" s="545"/>
      <c r="EPC135" s="545"/>
      <c r="EPD135" s="545"/>
      <c r="EPE135" s="545"/>
      <c r="EPF135" s="545"/>
      <c r="EPG135" s="545"/>
      <c r="EPH135" s="545"/>
      <c r="EPI135" s="545"/>
      <c r="EPJ135" s="545"/>
      <c r="EPK135" s="545"/>
      <c r="EPL135" s="545"/>
      <c r="EPM135" s="545"/>
      <c r="EPN135" s="545"/>
      <c r="EPO135" s="545"/>
      <c r="EPP135" s="545"/>
      <c r="EPQ135" s="545"/>
      <c r="EPR135" s="545"/>
      <c r="EPS135" s="545"/>
      <c r="EPT135" s="545"/>
      <c r="EPU135" s="545"/>
      <c r="EPV135" s="545"/>
      <c r="EPW135" s="545"/>
      <c r="EPX135" s="545"/>
      <c r="EPY135" s="545"/>
      <c r="EPZ135" s="545"/>
      <c r="EQA135" s="545"/>
      <c r="EQB135" s="545"/>
      <c r="EQC135" s="545"/>
      <c r="EQD135" s="545"/>
      <c r="EQE135" s="545"/>
      <c r="EQF135" s="545"/>
      <c r="EQG135" s="545"/>
      <c r="EQH135" s="545"/>
      <c r="EQI135" s="545"/>
      <c r="EQJ135" s="545"/>
      <c r="EQK135" s="545"/>
      <c r="EQL135" s="545"/>
      <c r="EQM135" s="545"/>
      <c r="EQN135" s="545"/>
      <c r="EQO135" s="545"/>
      <c r="EQP135" s="545"/>
      <c r="EQQ135" s="545"/>
      <c r="EQR135" s="545"/>
      <c r="EQS135" s="545"/>
      <c r="EQT135" s="545"/>
      <c r="EQU135" s="545"/>
      <c r="EQV135" s="545"/>
      <c r="EQW135" s="545"/>
      <c r="EQX135" s="545"/>
      <c r="EQY135" s="545"/>
      <c r="EQZ135" s="545"/>
      <c r="ERA135" s="545"/>
      <c r="ERB135" s="545"/>
      <c r="ERC135" s="545"/>
      <c r="ERD135" s="545"/>
      <c r="ERE135" s="545"/>
      <c r="ERF135" s="545"/>
      <c r="ERG135" s="545"/>
      <c r="ERH135" s="545"/>
      <c r="ERI135" s="545"/>
      <c r="ERJ135" s="545"/>
      <c r="ERK135" s="545"/>
      <c r="ERL135" s="545"/>
      <c r="ERM135" s="545"/>
      <c r="ERN135" s="545"/>
      <c r="ERO135" s="545"/>
      <c r="ERP135" s="545"/>
      <c r="ERQ135" s="545"/>
      <c r="ERR135" s="545"/>
      <c r="ERS135" s="545"/>
      <c r="ERT135" s="545"/>
      <c r="ERU135" s="545"/>
      <c r="ERV135" s="545"/>
      <c r="ERW135" s="545"/>
      <c r="ERX135" s="545"/>
      <c r="ERY135" s="545"/>
      <c r="ERZ135" s="545"/>
      <c r="ESA135" s="545"/>
      <c r="ESB135" s="545"/>
      <c r="ESC135" s="545"/>
      <c r="ESD135" s="545"/>
      <c r="ESE135" s="545"/>
      <c r="ESF135" s="545"/>
      <c r="ESG135" s="545"/>
      <c r="ESH135" s="545"/>
      <c r="ESI135" s="545"/>
      <c r="ESJ135" s="545"/>
      <c r="ESK135" s="545"/>
      <c r="ESL135" s="545"/>
      <c r="ESM135" s="545"/>
      <c r="ESN135" s="545"/>
      <c r="ESO135" s="545"/>
      <c r="ESP135" s="545"/>
      <c r="ESQ135" s="545"/>
      <c r="ESR135" s="545"/>
      <c r="ESS135" s="545"/>
      <c r="EST135" s="545"/>
      <c r="ESU135" s="545"/>
      <c r="ESV135" s="545"/>
      <c r="ESW135" s="545"/>
      <c r="ESX135" s="545"/>
      <c r="ESY135" s="545"/>
      <c r="ESZ135" s="545"/>
      <c r="ETA135" s="545"/>
      <c r="ETB135" s="545"/>
      <c r="ETC135" s="545"/>
      <c r="ETD135" s="545"/>
      <c r="ETE135" s="545"/>
      <c r="ETF135" s="545"/>
      <c r="ETG135" s="545"/>
      <c r="ETH135" s="545"/>
      <c r="ETI135" s="545"/>
      <c r="ETJ135" s="545"/>
      <c r="ETK135" s="545"/>
      <c r="ETL135" s="545"/>
      <c r="ETM135" s="545"/>
      <c r="ETN135" s="545"/>
      <c r="ETO135" s="545"/>
      <c r="ETP135" s="545"/>
      <c r="ETQ135" s="545"/>
      <c r="ETR135" s="545"/>
      <c r="ETS135" s="545"/>
      <c r="ETT135" s="545"/>
      <c r="ETU135" s="545"/>
      <c r="ETV135" s="545"/>
      <c r="ETW135" s="545"/>
      <c r="ETX135" s="545"/>
      <c r="ETY135" s="545"/>
      <c r="ETZ135" s="545"/>
      <c r="EUA135" s="545"/>
      <c r="EUB135" s="545"/>
      <c r="EUC135" s="545"/>
      <c r="EUD135" s="545"/>
      <c r="EUE135" s="545"/>
      <c r="EUF135" s="545"/>
      <c r="EUG135" s="545"/>
      <c r="EUH135" s="545"/>
      <c r="EUI135" s="545"/>
      <c r="EUJ135" s="545"/>
      <c r="EUK135" s="545"/>
      <c r="EUL135" s="545"/>
      <c r="EUM135" s="545"/>
      <c r="EUN135" s="545"/>
      <c r="EUO135" s="545"/>
      <c r="EUP135" s="545"/>
      <c r="EUQ135" s="545"/>
      <c r="EUR135" s="545"/>
      <c r="EUS135" s="545"/>
      <c r="EUT135" s="545"/>
      <c r="EUU135" s="545"/>
      <c r="EUV135" s="545"/>
      <c r="EUW135" s="545"/>
      <c r="EUX135" s="545"/>
      <c r="EUY135" s="545"/>
      <c r="EUZ135" s="545"/>
      <c r="EVA135" s="545"/>
      <c r="EVB135" s="545"/>
      <c r="EVC135" s="545"/>
      <c r="EVD135" s="545"/>
      <c r="EVE135" s="545"/>
      <c r="EVF135" s="545"/>
      <c r="EVG135" s="545"/>
      <c r="EVH135" s="545"/>
      <c r="EVI135" s="545"/>
      <c r="EVJ135" s="545"/>
      <c r="EVK135" s="545"/>
      <c r="EVL135" s="545"/>
      <c r="EVM135" s="545"/>
      <c r="EVN135" s="545"/>
      <c r="EVO135" s="545"/>
      <c r="EVP135" s="545"/>
      <c r="EVQ135" s="545"/>
      <c r="EVR135" s="545"/>
      <c r="EVS135" s="545"/>
      <c r="EVT135" s="545"/>
      <c r="EVU135" s="545"/>
      <c r="EVV135" s="545"/>
      <c r="EVW135" s="545"/>
      <c r="EVX135" s="545"/>
      <c r="EVY135" s="545"/>
      <c r="EVZ135" s="545"/>
      <c r="EWA135" s="545"/>
      <c r="EWB135" s="545"/>
      <c r="EWC135" s="545"/>
      <c r="EWD135" s="545"/>
      <c r="EWE135" s="545"/>
      <c r="EWF135" s="545"/>
      <c r="EWG135" s="545"/>
      <c r="EWH135" s="545"/>
      <c r="EWI135" s="545"/>
      <c r="EWJ135" s="545"/>
      <c r="EWK135" s="545"/>
      <c r="EWL135" s="545"/>
      <c r="EWM135" s="545"/>
      <c r="EWN135" s="545"/>
      <c r="EWO135" s="545"/>
      <c r="EWP135" s="545"/>
      <c r="EWQ135" s="545"/>
      <c r="EWR135" s="545"/>
      <c r="EWS135" s="545"/>
      <c r="EWT135" s="545"/>
      <c r="EWU135" s="545"/>
      <c r="EWV135" s="545"/>
      <c r="EWW135" s="545"/>
      <c r="EWX135" s="545"/>
      <c r="EWY135" s="545"/>
      <c r="EWZ135" s="545"/>
      <c r="EXA135" s="545"/>
      <c r="EXB135" s="545"/>
      <c r="EXC135" s="545"/>
      <c r="EXD135" s="545"/>
      <c r="EXE135" s="545"/>
      <c r="EXF135" s="545"/>
      <c r="EXG135" s="545"/>
      <c r="EXH135" s="545"/>
      <c r="EXI135" s="545"/>
      <c r="EXJ135" s="545"/>
      <c r="EXK135" s="545"/>
      <c r="EXL135" s="545"/>
      <c r="EXM135" s="545"/>
      <c r="EXN135" s="545"/>
      <c r="EXO135" s="545"/>
      <c r="EXP135" s="545"/>
      <c r="EXQ135" s="545"/>
      <c r="EXR135" s="545"/>
      <c r="EXS135" s="545"/>
      <c r="EXT135" s="545"/>
      <c r="EXU135" s="545"/>
      <c r="EXV135" s="545"/>
      <c r="EXW135" s="545"/>
      <c r="EXX135" s="545"/>
      <c r="EXY135" s="545"/>
      <c r="EXZ135" s="545"/>
      <c r="EYA135" s="545"/>
      <c r="EYB135" s="545"/>
      <c r="EYC135" s="545"/>
      <c r="EYD135" s="545"/>
      <c r="EYE135" s="545"/>
      <c r="EYF135" s="545"/>
      <c r="EYG135" s="545"/>
      <c r="EYH135" s="545"/>
      <c r="EYI135" s="545"/>
      <c r="EYJ135" s="545"/>
      <c r="EYK135" s="545"/>
      <c r="EYL135" s="545"/>
      <c r="EYM135" s="545"/>
      <c r="EYN135" s="545"/>
      <c r="EYO135" s="545"/>
      <c r="EYP135" s="545"/>
      <c r="EYQ135" s="545"/>
      <c r="EYR135" s="545"/>
      <c r="EYS135" s="545"/>
      <c r="EYT135" s="545"/>
      <c r="EYU135" s="545"/>
      <c r="EYV135" s="545"/>
      <c r="EYW135" s="545"/>
      <c r="EYX135" s="545"/>
      <c r="EYY135" s="545"/>
      <c r="EYZ135" s="545"/>
      <c r="EZA135" s="545"/>
      <c r="EZB135" s="545"/>
      <c r="EZC135" s="545"/>
      <c r="EZD135" s="545"/>
      <c r="EZE135" s="545"/>
      <c r="EZF135" s="545"/>
      <c r="EZG135" s="545"/>
      <c r="EZH135" s="545"/>
      <c r="EZI135" s="545"/>
      <c r="EZJ135" s="545"/>
      <c r="EZK135" s="545"/>
      <c r="EZL135" s="545"/>
      <c r="EZM135" s="545"/>
      <c r="EZN135" s="545"/>
      <c r="EZO135" s="545"/>
      <c r="EZP135" s="545"/>
      <c r="EZQ135" s="545"/>
      <c r="EZR135" s="545"/>
      <c r="EZS135" s="545"/>
      <c r="EZT135" s="545"/>
      <c r="EZU135" s="545"/>
      <c r="EZV135" s="545"/>
      <c r="EZW135" s="545"/>
      <c r="EZX135" s="545"/>
      <c r="EZY135" s="545"/>
      <c r="EZZ135" s="545"/>
      <c r="FAA135" s="545"/>
      <c r="FAB135" s="545"/>
      <c r="FAC135" s="545"/>
      <c r="FAD135" s="545"/>
      <c r="FAE135" s="545"/>
      <c r="FAF135" s="545"/>
      <c r="FAG135" s="545"/>
      <c r="FAH135" s="545"/>
      <c r="FAI135" s="545"/>
      <c r="FAJ135" s="545"/>
      <c r="FAK135" s="545"/>
      <c r="FAL135" s="545"/>
      <c r="FAM135" s="545"/>
      <c r="FAN135" s="545"/>
      <c r="FAO135" s="545"/>
      <c r="FAP135" s="545"/>
      <c r="FAQ135" s="545"/>
      <c r="FAR135" s="545"/>
      <c r="FAS135" s="545"/>
      <c r="FAT135" s="545"/>
      <c r="FAU135" s="545"/>
      <c r="FAV135" s="545"/>
      <c r="FAW135" s="545"/>
      <c r="FAX135" s="545"/>
      <c r="FAY135" s="545"/>
      <c r="FAZ135" s="545"/>
      <c r="FBA135" s="545"/>
      <c r="FBB135" s="545"/>
      <c r="FBC135" s="545"/>
      <c r="FBD135" s="545"/>
      <c r="FBE135" s="545"/>
      <c r="FBF135" s="545"/>
      <c r="FBG135" s="545"/>
      <c r="FBH135" s="545"/>
      <c r="FBI135" s="545"/>
      <c r="FBJ135" s="545"/>
      <c r="FBK135" s="545"/>
      <c r="FBL135" s="545"/>
      <c r="FBM135" s="545"/>
      <c r="FBN135" s="545"/>
      <c r="FBO135" s="545"/>
      <c r="FBP135" s="545"/>
      <c r="FBQ135" s="545"/>
      <c r="FBR135" s="545"/>
      <c r="FBS135" s="545"/>
      <c r="FBT135" s="545"/>
      <c r="FBU135" s="545"/>
      <c r="FBV135" s="545"/>
      <c r="FBW135" s="545"/>
      <c r="FBX135" s="545"/>
      <c r="FBY135" s="545"/>
      <c r="FBZ135" s="545"/>
      <c r="FCA135" s="545"/>
      <c r="FCB135" s="545"/>
      <c r="FCC135" s="545"/>
      <c r="FCD135" s="545"/>
      <c r="FCE135" s="545"/>
      <c r="FCF135" s="545"/>
      <c r="FCG135" s="545"/>
      <c r="FCH135" s="545"/>
      <c r="FCI135" s="545"/>
      <c r="FCJ135" s="545"/>
      <c r="FCK135" s="545"/>
      <c r="FCL135" s="545"/>
      <c r="FCM135" s="545"/>
      <c r="FCN135" s="545"/>
      <c r="FCO135" s="545"/>
      <c r="FCP135" s="545"/>
      <c r="FCQ135" s="545"/>
      <c r="FCR135" s="545"/>
      <c r="FCS135" s="545"/>
      <c r="FCT135" s="545"/>
      <c r="FCU135" s="545"/>
      <c r="FCV135" s="545"/>
      <c r="FCW135" s="545"/>
      <c r="FCX135" s="545"/>
      <c r="FCY135" s="545"/>
      <c r="FCZ135" s="545"/>
      <c r="FDA135" s="545"/>
      <c r="FDB135" s="545"/>
      <c r="FDC135" s="545"/>
      <c r="FDD135" s="545"/>
      <c r="FDE135" s="545"/>
      <c r="FDF135" s="545"/>
      <c r="FDG135" s="545"/>
      <c r="FDH135" s="545"/>
      <c r="FDI135" s="545"/>
      <c r="FDJ135" s="545"/>
      <c r="FDK135" s="545"/>
      <c r="FDL135" s="545"/>
      <c r="FDM135" s="545"/>
      <c r="FDN135" s="545"/>
      <c r="FDO135" s="545"/>
      <c r="FDP135" s="545"/>
      <c r="FDQ135" s="545"/>
      <c r="FDR135" s="545"/>
      <c r="FDS135" s="545"/>
      <c r="FDT135" s="545"/>
      <c r="FDU135" s="545"/>
      <c r="FDV135" s="545"/>
      <c r="FDW135" s="545"/>
      <c r="FDX135" s="545"/>
      <c r="FDY135" s="545"/>
      <c r="FDZ135" s="545"/>
      <c r="FEA135" s="545"/>
      <c r="FEB135" s="545"/>
      <c r="FEC135" s="545"/>
      <c r="FED135" s="545"/>
      <c r="FEE135" s="545"/>
      <c r="FEF135" s="545"/>
      <c r="FEG135" s="545"/>
      <c r="FEH135" s="545"/>
      <c r="FEI135" s="545"/>
      <c r="FEJ135" s="545"/>
      <c r="FEK135" s="545"/>
      <c r="FEL135" s="545"/>
      <c r="FEM135" s="545"/>
      <c r="FEN135" s="545"/>
      <c r="FEO135" s="545"/>
      <c r="FEP135" s="545"/>
      <c r="FEQ135" s="545"/>
      <c r="FER135" s="545"/>
      <c r="FES135" s="545"/>
      <c r="FET135" s="545"/>
      <c r="FEU135" s="545"/>
      <c r="FEV135" s="545"/>
      <c r="FEW135" s="545"/>
      <c r="FEX135" s="545"/>
      <c r="FEY135" s="545"/>
      <c r="FEZ135" s="545"/>
      <c r="FFA135" s="545"/>
      <c r="FFB135" s="545"/>
      <c r="FFC135" s="545"/>
      <c r="FFD135" s="545"/>
      <c r="FFE135" s="545"/>
      <c r="FFF135" s="545"/>
      <c r="FFG135" s="545"/>
      <c r="FFH135" s="545"/>
      <c r="FFI135" s="545"/>
      <c r="FFJ135" s="545"/>
      <c r="FFK135" s="545"/>
      <c r="FFL135" s="545"/>
      <c r="FFM135" s="545"/>
      <c r="FFN135" s="545"/>
      <c r="FFO135" s="545"/>
      <c r="FFP135" s="545"/>
      <c r="FFQ135" s="545"/>
      <c r="FFR135" s="545"/>
      <c r="FFS135" s="545"/>
      <c r="FFT135" s="545"/>
      <c r="FFU135" s="545"/>
      <c r="FFV135" s="545"/>
      <c r="FFW135" s="545"/>
      <c r="FFX135" s="545"/>
      <c r="FFY135" s="545"/>
      <c r="FFZ135" s="545"/>
      <c r="FGA135" s="545"/>
      <c r="FGB135" s="545"/>
      <c r="FGC135" s="545"/>
      <c r="FGD135" s="545"/>
      <c r="FGE135" s="545"/>
      <c r="FGF135" s="545"/>
      <c r="FGG135" s="545"/>
      <c r="FGH135" s="545"/>
      <c r="FGI135" s="545"/>
      <c r="FGJ135" s="545"/>
      <c r="FGK135" s="545"/>
      <c r="FGL135" s="545"/>
      <c r="FGM135" s="545"/>
      <c r="FGN135" s="545"/>
      <c r="FGO135" s="545"/>
      <c r="FGP135" s="545"/>
      <c r="FGQ135" s="545"/>
      <c r="FGR135" s="545"/>
      <c r="FGS135" s="545"/>
      <c r="FGT135" s="545"/>
      <c r="FGU135" s="545"/>
      <c r="FGV135" s="545"/>
      <c r="FGW135" s="545"/>
      <c r="FGX135" s="545"/>
      <c r="FGY135" s="545"/>
      <c r="FGZ135" s="545"/>
      <c r="FHA135" s="545"/>
      <c r="FHB135" s="545"/>
      <c r="FHC135" s="545"/>
      <c r="FHD135" s="545"/>
      <c r="FHE135" s="545"/>
      <c r="FHF135" s="545"/>
      <c r="FHG135" s="545"/>
      <c r="FHH135" s="545"/>
      <c r="FHI135" s="545"/>
      <c r="FHJ135" s="545"/>
      <c r="FHK135" s="545"/>
      <c r="FHL135" s="545"/>
      <c r="FHM135" s="545"/>
      <c r="FHN135" s="545"/>
      <c r="FHO135" s="545"/>
      <c r="FHP135" s="545"/>
      <c r="FHQ135" s="545"/>
      <c r="FHR135" s="545"/>
      <c r="FHS135" s="545"/>
      <c r="FHT135" s="545"/>
      <c r="FHU135" s="545"/>
      <c r="FHV135" s="545"/>
      <c r="FHW135" s="545"/>
      <c r="FHX135" s="545"/>
      <c r="FHY135" s="545"/>
      <c r="FHZ135" s="545"/>
      <c r="FIA135" s="545"/>
      <c r="FIB135" s="545"/>
      <c r="FIC135" s="545"/>
      <c r="FID135" s="545"/>
      <c r="FIE135" s="545"/>
      <c r="FIF135" s="545"/>
      <c r="FIG135" s="545"/>
      <c r="FIH135" s="545"/>
      <c r="FII135" s="545"/>
      <c r="FIJ135" s="545"/>
      <c r="FIK135" s="545"/>
      <c r="FIL135" s="545"/>
      <c r="FIM135" s="545"/>
      <c r="FIN135" s="545"/>
      <c r="FIO135" s="545"/>
      <c r="FIP135" s="545"/>
      <c r="FIQ135" s="545"/>
      <c r="FIR135" s="545"/>
      <c r="FIS135" s="545"/>
      <c r="FIT135" s="545"/>
      <c r="FIU135" s="545"/>
      <c r="FIV135" s="545"/>
      <c r="FIW135" s="545"/>
      <c r="FIX135" s="545"/>
      <c r="FIY135" s="545"/>
      <c r="FIZ135" s="545"/>
      <c r="FJA135" s="545"/>
      <c r="FJB135" s="545"/>
      <c r="FJC135" s="545"/>
      <c r="FJD135" s="545"/>
      <c r="FJE135" s="545"/>
      <c r="FJF135" s="545"/>
      <c r="FJG135" s="545"/>
      <c r="FJH135" s="545"/>
      <c r="FJI135" s="545"/>
      <c r="FJJ135" s="545"/>
      <c r="FJK135" s="545"/>
      <c r="FJL135" s="545"/>
      <c r="FJM135" s="545"/>
      <c r="FJN135" s="545"/>
      <c r="FJO135" s="545"/>
      <c r="FJP135" s="545"/>
      <c r="FJQ135" s="545"/>
      <c r="FJR135" s="545"/>
      <c r="FJS135" s="545"/>
      <c r="FJT135" s="545"/>
      <c r="FJU135" s="545"/>
      <c r="FJV135" s="545"/>
      <c r="FJW135" s="545"/>
      <c r="FJX135" s="545"/>
      <c r="FJY135" s="545"/>
      <c r="FJZ135" s="545"/>
      <c r="FKA135" s="545"/>
      <c r="FKB135" s="545"/>
      <c r="FKC135" s="545"/>
      <c r="FKD135" s="545"/>
      <c r="FKE135" s="545"/>
      <c r="FKF135" s="545"/>
      <c r="FKG135" s="545"/>
      <c r="FKH135" s="545"/>
      <c r="FKI135" s="545"/>
      <c r="FKJ135" s="545"/>
      <c r="FKK135" s="545"/>
      <c r="FKL135" s="545"/>
      <c r="FKM135" s="545"/>
      <c r="FKN135" s="545"/>
      <c r="FKO135" s="545"/>
      <c r="FKP135" s="545"/>
      <c r="FKQ135" s="545"/>
      <c r="FKR135" s="545"/>
      <c r="FKS135" s="545"/>
      <c r="FKT135" s="545"/>
      <c r="FKU135" s="545"/>
      <c r="FKV135" s="545"/>
      <c r="FKW135" s="545"/>
      <c r="FKX135" s="545"/>
      <c r="FKY135" s="545"/>
      <c r="FKZ135" s="545"/>
      <c r="FLA135" s="545"/>
      <c r="FLB135" s="545"/>
      <c r="FLC135" s="545"/>
      <c r="FLD135" s="545"/>
      <c r="FLE135" s="545"/>
      <c r="FLF135" s="545"/>
      <c r="FLG135" s="545"/>
      <c r="FLH135" s="545"/>
      <c r="FLI135" s="545"/>
      <c r="FLJ135" s="545"/>
      <c r="FLK135" s="545"/>
      <c r="FLL135" s="545"/>
      <c r="FLM135" s="545"/>
      <c r="FLN135" s="545"/>
      <c r="FLO135" s="545"/>
      <c r="FLP135" s="545"/>
      <c r="FLQ135" s="545"/>
      <c r="FLR135" s="545"/>
      <c r="FLS135" s="545"/>
      <c r="FLT135" s="545"/>
      <c r="FLU135" s="545"/>
      <c r="FLV135" s="545"/>
      <c r="FLW135" s="545"/>
      <c r="FLX135" s="545"/>
      <c r="FLY135" s="545"/>
      <c r="FLZ135" s="545"/>
      <c r="FMA135" s="545"/>
      <c r="FMB135" s="545"/>
      <c r="FMC135" s="545"/>
      <c r="FMD135" s="545"/>
      <c r="FME135" s="545"/>
      <c r="FMF135" s="545"/>
      <c r="FMG135" s="545"/>
      <c r="FMH135" s="545"/>
      <c r="FMI135" s="545"/>
      <c r="FMJ135" s="545"/>
      <c r="FMK135" s="545"/>
      <c r="FML135" s="545"/>
      <c r="FMM135" s="545"/>
      <c r="FMN135" s="545"/>
      <c r="FMO135" s="545"/>
      <c r="FMP135" s="545"/>
      <c r="FMQ135" s="545"/>
      <c r="FMR135" s="545"/>
      <c r="FMS135" s="545"/>
      <c r="FMT135" s="545"/>
      <c r="FMU135" s="545"/>
      <c r="FMV135" s="545"/>
      <c r="FMW135" s="545"/>
      <c r="FMX135" s="545"/>
      <c r="FMY135" s="545"/>
      <c r="FMZ135" s="545"/>
      <c r="FNA135" s="545"/>
      <c r="FNB135" s="545"/>
      <c r="FNC135" s="545"/>
      <c r="FND135" s="545"/>
      <c r="FNE135" s="545"/>
      <c r="FNF135" s="545"/>
      <c r="FNG135" s="545"/>
      <c r="FNH135" s="545"/>
      <c r="FNI135" s="545"/>
      <c r="FNJ135" s="545"/>
      <c r="FNK135" s="545"/>
      <c r="FNL135" s="545"/>
      <c r="FNM135" s="545"/>
      <c r="FNN135" s="545"/>
      <c r="FNO135" s="545"/>
      <c r="FNP135" s="545"/>
      <c r="FNQ135" s="545"/>
      <c r="FNR135" s="545"/>
      <c r="FNS135" s="545"/>
      <c r="FNT135" s="545"/>
      <c r="FNU135" s="545"/>
      <c r="FNV135" s="545"/>
      <c r="FNW135" s="545"/>
      <c r="FNX135" s="545"/>
      <c r="FNY135" s="545"/>
      <c r="FNZ135" s="545"/>
      <c r="FOA135" s="545"/>
      <c r="FOB135" s="545"/>
      <c r="FOC135" s="545"/>
      <c r="FOD135" s="545"/>
      <c r="FOE135" s="545"/>
      <c r="FOF135" s="545"/>
      <c r="FOG135" s="545"/>
      <c r="FOH135" s="545"/>
      <c r="FOI135" s="545"/>
      <c r="FOJ135" s="545"/>
      <c r="FOK135" s="545"/>
      <c r="FOL135" s="545"/>
      <c r="FOM135" s="545"/>
      <c r="FON135" s="545"/>
      <c r="FOO135" s="545"/>
      <c r="FOP135" s="545"/>
      <c r="FOQ135" s="545"/>
      <c r="FOR135" s="545"/>
      <c r="FOS135" s="545"/>
      <c r="FOT135" s="545"/>
      <c r="FOU135" s="545"/>
      <c r="FOV135" s="545"/>
      <c r="FOW135" s="545"/>
      <c r="FOX135" s="545"/>
      <c r="FOY135" s="545"/>
      <c r="FOZ135" s="545"/>
      <c r="FPA135" s="545"/>
      <c r="FPB135" s="545"/>
      <c r="FPC135" s="545"/>
      <c r="FPD135" s="545"/>
      <c r="FPE135" s="545"/>
      <c r="FPF135" s="545"/>
      <c r="FPG135" s="545"/>
      <c r="FPH135" s="545"/>
      <c r="FPI135" s="545"/>
      <c r="FPJ135" s="545"/>
      <c r="FPK135" s="545"/>
      <c r="FPL135" s="545"/>
      <c r="FPM135" s="545"/>
      <c r="FPN135" s="545"/>
      <c r="FPO135" s="545"/>
      <c r="FPP135" s="545"/>
      <c r="FPQ135" s="545"/>
      <c r="FPR135" s="545"/>
      <c r="FPS135" s="545"/>
      <c r="FPT135" s="545"/>
      <c r="FPU135" s="545"/>
      <c r="FPV135" s="545"/>
      <c r="FPW135" s="545"/>
      <c r="FPX135" s="545"/>
      <c r="FPY135" s="545"/>
      <c r="FPZ135" s="545"/>
      <c r="FQA135" s="545"/>
      <c r="FQB135" s="545"/>
      <c r="FQC135" s="545"/>
      <c r="FQD135" s="545"/>
      <c r="FQE135" s="545"/>
      <c r="FQF135" s="545"/>
      <c r="FQG135" s="545"/>
      <c r="FQH135" s="545"/>
      <c r="FQI135" s="545"/>
      <c r="FQJ135" s="545"/>
      <c r="FQK135" s="545"/>
      <c r="FQL135" s="545"/>
      <c r="FQM135" s="545"/>
      <c r="FQN135" s="545"/>
      <c r="FQO135" s="545"/>
      <c r="FQP135" s="545"/>
      <c r="FQQ135" s="545"/>
      <c r="FQR135" s="545"/>
      <c r="FQS135" s="545"/>
      <c r="FQT135" s="545"/>
      <c r="FQU135" s="545"/>
      <c r="FQV135" s="545"/>
      <c r="FQW135" s="545"/>
      <c r="FQX135" s="545"/>
      <c r="FQY135" s="545"/>
      <c r="FQZ135" s="545"/>
      <c r="FRA135" s="545"/>
      <c r="FRB135" s="545"/>
      <c r="FRC135" s="545"/>
      <c r="FRD135" s="545"/>
      <c r="FRE135" s="545"/>
      <c r="FRF135" s="545"/>
      <c r="FRG135" s="545"/>
      <c r="FRH135" s="545"/>
      <c r="FRI135" s="545"/>
      <c r="FRJ135" s="545"/>
      <c r="FRK135" s="545"/>
      <c r="FRL135" s="545"/>
      <c r="FRM135" s="545"/>
      <c r="FRN135" s="545"/>
      <c r="FRO135" s="545"/>
      <c r="FRP135" s="545"/>
      <c r="FRQ135" s="545"/>
      <c r="FRR135" s="545"/>
      <c r="FRS135" s="545"/>
      <c r="FRT135" s="545"/>
      <c r="FRU135" s="545"/>
      <c r="FRV135" s="545"/>
      <c r="FRW135" s="545"/>
      <c r="FRX135" s="545"/>
      <c r="FRY135" s="545"/>
      <c r="FRZ135" s="545"/>
      <c r="FSA135" s="545"/>
      <c r="FSB135" s="545"/>
      <c r="FSC135" s="545"/>
      <c r="FSD135" s="545"/>
      <c r="FSE135" s="545"/>
      <c r="FSF135" s="545"/>
      <c r="FSG135" s="545"/>
      <c r="FSH135" s="545"/>
      <c r="FSI135" s="545"/>
      <c r="FSJ135" s="545"/>
      <c r="FSK135" s="545"/>
      <c r="FSL135" s="545"/>
      <c r="FSM135" s="545"/>
      <c r="FSN135" s="545"/>
      <c r="FSO135" s="545"/>
      <c r="FSP135" s="545"/>
      <c r="FSQ135" s="545"/>
      <c r="FSR135" s="545"/>
      <c r="FSS135" s="545"/>
      <c r="FST135" s="545"/>
      <c r="FSU135" s="545"/>
      <c r="FSV135" s="545"/>
      <c r="FSW135" s="545"/>
      <c r="FSX135" s="545"/>
      <c r="FSY135" s="545"/>
      <c r="FSZ135" s="545"/>
      <c r="FTA135" s="545"/>
      <c r="FTB135" s="545"/>
      <c r="FTC135" s="545"/>
      <c r="FTD135" s="545"/>
      <c r="FTE135" s="545"/>
      <c r="FTF135" s="545"/>
      <c r="FTG135" s="545"/>
      <c r="FTH135" s="545"/>
      <c r="FTI135" s="545"/>
      <c r="FTJ135" s="545"/>
      <c r="FTK135" s="545"/>
      <c r="FTL135" s="545"/>
      <c r="FTM135" s="545"/>
      <c r="FTN135" s="545"/>
      <c r="FTO135" s="545"/>
      <c r="FTP135" s="545"/>
      <c r="FTQ135" s="545"/>
      <c r="FTR135" s="545"/>
      <c r="FTS135" s="545"/>
      <c r="FTT135" s="545"/>
      <c r="FTU135" s="545"/>
      <c r="FTV135" s="545"/>
      <c r="FTW135" s="545"/>
      <c r="FTX135" s="545"/>
      <c r="FTY135" s="545"/>
      <c r="FTZ135" s="545"/>
      <c r="FUA135" s="545"/>
      <c r="FUB135" s="545"/>
      <c r="FUC135" s="545"/>
      <c r="FUD135" s="545"/>
      <c r="FUE135" s="545"/>
      <c r="FUF135" s="545"/>
      <c r="FUG135" s="545"/>
      <c r="FUH135" s="545"/>
      <c r="FUI135" s="545"/>
      <c r="FUJ135" s="545"/>
      <c r="FUK135" s="545"/>
      <c r="FUL135" s="545"/>
      <c r="FUM135" s="545"/>
      <c r="FUN135" s="545"/>
      <c r="FUO135" s="545"/>
      <c r="FUP135" s="545"/>
      <c r="FUQ135" s="545"/>
      <c r="FUR135" s="545"/>
      <c r="FUS135" s="545"/>
      <c r="FUT135" s="545"/>
      <c r="FUU135" s="545"/>
      <c r="FUV135" s="545"/>
      <c r="FUW135" s="545"/>
      <c r="FUX135" s="545"/>
      <c r="FUY135" s="545"/>
      <c r="FUZ135" s="545"/>
      <c r="FVA135" s="545"/>
      <c r="FVB135" s="545"/>
      <c r="FVC135" s="545"/>
      <c r="FVD135" s="545"/>
      <c r="FVE135" s="545"/>
      <c r="FVF135" s="545"/>
      <c r="FVG135" s="545"/>
      <c r="FVH135" s="545"/>
      <c r="FVI135" s="545"/>
      <c r="FVJ135" s="545"/>
      <c r="FVK135" s="545"/>
      <c r="FVL135" s="545"/>
      <c r="FVM135" s="545"/>
      <c r="FVN135" s="545"/>
      <c r="FVO135" s="545"/>
      <c r="FVP135" s="545"/>
      <c r="FVQ135" s="545"/>
      <c r="FVR135" s="545"/>
      <c r="FVS135" s="545"/>
      <c r="FVT135" s="545"/>
      <c r="FVU135" s="545"/>
      <c r="FVV135" s="545"/>
      <c r="FVW135" s="545"/>
      <c r="FVX135" s="545"/>
      <c r="FVY135" s="545"/>
      <c r="FVZ135" s="545"/>
      <c r="FWA135" s="545"/>
      <c r="FWB135" s="545"/>
      <c r="FWC135" s="545"/>
      <c r="FWD135" s="545"/>
      <c r="FWE135" s="545"/>
      <c r="FWF135" s="545"/>
      <c r="FWG135" s="545"/>
      <c r="FWH135" s="545"/>
      <c r="FWI135" s="545"/>
      <c r="FWJ135" s="545"/>
      <c r="FWK135" s="545"/>
      <c r="FWL135" s="545"/>
      <c r="FWM135" s="545"/>
      <c r="FWN135" s="545"/>
      <c r="FWO135" s="545"/>
      <c r="FWP135" s="545"/>
      <c r="FWQ135" s="545"/>
      <c r="FWR135" s="545"/>
      <c r="FWS135" s="545"/>
      <c r="FWT135" s="545"/>
      <c r="FWU135" s="545"/>
      <c r="FWV135" s="545"/>
      <c r="FWW135" s="545"/>
      <c r="FWX135" s="545"/>
      <c r="FWY135" s="545"/>
      <c r="FWZ135" s="545"/>
      <c r="FXA135" s="545"/>
      <c r="FXB135" s="545"/>
      <c r="FXC135" s="545"/>
      <c r="FXD135" s="545"/>
      <c r="FXE135" s="545"/>
      <c r="FXF135" s="545"/>
      <c r="FXG135" s="545"/>
      <c r="FXH135" s="545"/>
      <c r="FXI135" s="545"/>
      <c r="FXJ135" s="545"/>
      <c r="FXK135" s="545"/>
      <c r="FXL135" s="545"/>
      <c r="FXM135" s="545"/>
      <c r="FXN135" s="545"/>
      <c r="FXO135" s="545"/>
      <c r="FXP135" s="545"/>
      <c r="FXQ135" s="545"/>
      <c r="FXR135" s="545"/>
      <c r="FXS135" s="545"/>
      <c r="FXT135" s="545"/>
      <c r="FXU135" s="545"/>
      <c r="FXV135" s="545"/>
      <c r="FXW135" s="545"/>
      <c r="FXX135" s="545"/>
      <c r="FXY135" s="545"/>
      <c r="FXZ135" s="545"/>
      <c r="FYA135" s="545"/>
      <c r="FYB135" s="545"/>
      <c r="FYC135" s="545"/>
      <c r="FYD135" s="545"/>
      <c r="FYE135" s="545"/>
      <c r="FYF135" s="545"/>
      <c r="FYG135" s="545"/>
      <c r="FYH135" s="545"/>
      <c r="FYI135" s="545"/>
      <c r="FYJ135" s="545"/>
      <c r="FYK135" s="545"/>
      <c r="FYL135" s="545"/>
      <c r="FYM135" s="545"/>
      <c r="FYN135" s="545"/>
      <c r="FYO135" s="545"/>
      <c r="FYP135" s="545"/>
      <c r="FYQ135" s="545"/>
      <c r="FYR135" s="545"/>
      <c r="FYS135" s="545"/>
      <c r="FYT135" s="545"/>
      <c r="FYU135" s="545"/>
      <c r="FYV135" s="545"/>
      <c r="FYW135" s="545"/>
      <c r="FYX135" s="545"/>
      <c r="FYY135" s="545"/>
      <c r="FYZ135" s="545"/>
      <c r="FZA135" s="545"/>
      <c r="FZB135" s="545"/>
      <c r="FZC135" s="545"/>
      <c r="FZD135" s="545"/>
      <c r="FZE135" s="545"/>
      <c r="FZF135" s="545"/>
      <c r="FZG135" s="545"/>
      <c r="FZH135" s="545"/>
      <c r="FZI135" s="545"/>
      <c r="FZJ135" s="545"/>
      <c r="FZK135" s="545"/>
      <c r="FZL135" s="545"/>
      <c r="FZM135" s="545"/>
      <c r="FZN135" s="545"/>
      <c r="FZO135" s="545"/>
      <c r="FZP135" s="545"/>
      <c r="FZQ135" s="545"/>
      <c r="FZR135" s="545"/>
      <c r="FZS135" s="545"/>
      <c r="FZT135" s="545"/>
      <c r="FZU135" s="545"/>
      <c r="FZV135" s="545"/>
      <c r="FZW135" s="545"/>
      <c r="FZX135" s="545"/>
      <c r="FZY135" s="545"/>
      <c r="FZZ135" s="545"/>
      <c r="GAA135" s="545"/>
      <c r="GAB135" s="545"/>
      <c r="GAC135" s="545"/>
      <c r="GAD135" s="545"/>
      <c r="GAE135" s="545"/>
      <c r="GAF135" s="545"/>
      <c r="GAG135" s="545"/>
      <c r="GAH135" s="545"/>
      <c r="GAI135" s="545"/>
      <c r="GAJ135" s="545"/>
      <c r="GAK135" s="545"/>
      <c r="GAL135" s="545"/>
      <c r="GAM135" s="545"/>
      <c r="GAN135" s="545"/>
      <c r="GAO135" s="545"/>
      <c r="GAP135" s="545"/>
      <c r="GAQ135" s="545"/>
      <c r="GAR135" s="545"/>
      <c r="GAS135" s="545"/>
      <c r="GAT135" s="545"/>
      <c r="GAU135" s="545"/>
      <c r="GAV135" s="545"/>
      <c r="GAW135" s="545"/>
      <c r="GAX135" s="545"/>
      <c r="GAY135" s="545"/>
      <c r="GAZ135" s="545"/>
      <c r="GBA135" s="545"/>
      <c r="GBB135" s="545"/>
      <c r="GBC135" s="545"/>
      <c r="GBD135" s="545"/>
      <c r="GBE135" s="545"/>
      <c r="GBF135" s="545"/>
      <c r="GBG135" s="545"/>
      <c r="GBH135" s="545"/>
      <c r="GBI135" s="545"/>
      <c r="GBJ135" s="545"/>
      <c r="GBK135" s="545"/>
      <c r="GBL135" s="545"/>
      <c r="GBM135" s="545"/>
      <c r="GBN135" s="545"/>
      <c r="GBO135" s="545"/>
      <c r="GBP135" s="545"/>
      <c r="GBQ135" s="545"/>
      <c r="GBR135" s="545"/>
      <c r="GBS135" s="545"/>
      <c r="GBT135" s="545"/>
      <c r="GBU135" s="545"/>
      <c r="GBV135" s="545"/>
      <c r="GBW135" s="545"/>
      <c r="GBX135" s="545"/>
      <c r="GBY135" s="545"/>
      <c r="GBZ135" s="545"/>
      <c r="GCA135" s="545"/>
      <c r="GCB135" s="545"/>
      <c r="GCC135" s="545"/>
      <c r="GCD135" s="545"/>
      <c r="GCE135" s="545"/>
      <c r="GCF135" s="545"/>
      <c r="GCG135" s="545"/>
      <c r="GCH135" s="545"/>
      <c r="GCI135" s="545"/>
      <c r="GCJ135" s="545"/>
      <c r="GCK135" s="545"/>
      <c r="GCL135" s="545"/>
      <c r="GCM135" s="545"/>
      <c r="GCN135" s="545"/>
      <c r="GCO135" s="545"/>
      <c r="GCP135" s="545"/>
      <c r="GCQ135" s="545"/>
      <c r="GCR135" s="545"/>
      <c r="GCS135" s="545"/>
      <c r="GCT135" s="545"/>
      <c r="GCU135" s="545"/>
      <c r="GCV135" s="545"/>
      <c r="GCW135" s="545"/>
      <c r="GCX135" s="545"/>
      <c r="GCY135" s="545"/>
      <c r="GCZ135" s="545"/>
      <c r="GDA135" s="545"/>
      <c r="GDB135" s="545"/>
      <c r="GDC135" s="545"/>
      <c r="GDD135" s="545"/>
      <c r="GDE135" s="545"/>
      <c r="GDF135" s="545"/>
      <c r="GDG135" s="545"/>
      <c r="GDH135" s="545"/>
      <c r="GDI135" s="545"/>
      <c r="GDJ135" s="545"/>
      <c r="GDK135" s="545"/>
      <c r="GDL135" s="545"/>
      <c r="GDM135" s="545"/>
      <c r="GDN135" s="545"/>
      <c r="GDO135" s="545"/>
      <c r="GDP135" s="545"/>
      <c r="GDQ135" s="545"/>
      <c r="GDR135" s="545"/>
      <c r="GDS135" s="545"/>
      <c r="GDT135" s="545"/>
      <c r="GDU135" s="545"/>
      <c r="GDV135" s="545"/>
      <c r="GDW135" s="545"/>
      <c r="GDX135" s="545"/>
      <c r="GDY135" s="545"/>
      <c r="GDZ135" s="545"/>
      <c r="GEA135" s="545"/>
      <c r="GEB135" s="545"/>
      <c r="GEC135" s="545"/>
      <c r="GED135" s="545"/>
      <c r="GEE135" s="545"/>
      <c r="GEF135" s="545"/>
      <c r="GEG135" s="545"/>
      <c r="GEH135" s="545"/>
      <c r="GEI135" s="545"/>
      <c r="GEJ135" s="545"/>
      <c r="GEK135" s="545"/>
      <c r="GEL135" s="545"/>
      <c r="GEM135" s="545"/>
      <c r="GEN135" s="545"/>
      <c r="GEO135" s="545"/>
      <c r="GEP135" s="545"/>
      <c r="GEQ135" s="545"/>
      <c r="GER135" s="545"/>
      <c r="GES135" s="545"/>
      <c r="GET135" s="545"/>
      <c r="GEU135" s="545"/>
      <c r="GEV135" s="545"/>
      <c r="GEW135" s="545"/>
      <c r="GEX135" s="545"/>
      <c r="GEY135" s="545"/>
      <c r="GEZ135" s="545"/>
      <c r="GFA135" s="545"/>
      <c r="GFB135" s="545"/>
      <c r="GFC135" s="545"/>
      <c r="GFD135" s="545"/>
      <c r="GFE135" s="545"/>
      <c r="GFF135" s="545"/>
      <c r="GFG135" s="545"/>
      <c r="GFH135" s="545"/>
      <c r="GFI135" s="545"/>
      <c r="GFJ135" s="545"/>
      <c r="GFK135" s="545"/>
      <c r="GFL135" s="545"/>
      <c r="GFM135" s="545"/>
      <c r="GFN135" s="545"/>
      <c r="GFO135" s="545"/>
      <c r="GFP135" s="545"/>
      <c r="GFQ135" s="545"/>
      <c r="GFR135" s="545"/>
      <c r="GFS135" s="545"/>
      <c r="GFT135" s="545"/>
      <c r="GFU135" s="545"/>
      <c r="GFV135" s="545"/>
      <c r="GFW135" s="545"/>
      <c r="GFX135" s="545"/>
      <c r="GFY135" s="545"/>
      <c r="GFZ135" s="545"/>
      <c r="GGA135" s="545"/>
      <c r="GGB135" s="545"/>
      <c r="GGC135" s="545"/>
      <c r="GGD135" s="545"/>
      <c r="GGE135" s="545"/>
      <c r="GGF135" s="545"/>
      <c r="GGG135" s="545"/>
      <c r="GGH135" s="545"/>
      <c r="GGI135" s="545"/>
      <c r="GGJ135" s="545"/>
      <c r="GGK135" s="545"/>
      <c r="GGL135" s="545"/>
      <c r="GGM135" s="545"/>
      <c r="GGN135" s="545"/>
      <c r="GGO135" s="545"/>
      <c r="GGP135" s="545"/>
      <c r="GGQ135" s="545"/>
      <c r="GGR135" s="545"/>
      <c r="GGS135" s="545"/>
      <c r="GGT135" s="545"/>
      <c r="GGU135" s="545"/>
      <c r="GGV135" s="545"/>
      <c r="GGW135" s="545"/>
      <c r="GGX135" s="545"/>
      <c r="GGY135" s="545"/>
      <c r="GGZ135" s="545"/>
      <c r="GHA135" s="545"/>
      <c r="GHB135" s="545"/>
      <c r="GHC135" s="545"/>
      <c r="GHD135" s="545"/>
      <c r="GHE135" s="545"/>
      <c r="GHF135" s="545"/>
      <c r="GHG135" s="545"/>
      <c r="GHH135" s="545"/>
      <c r="GHI135" s="545"/>
      <c r="GHJ135" s="545"/>
      <c r="GHK135" s="545"/>
      <c r="GHL135" s="545"/>
      <c r="GHM135" s="545"/>
      <c r="GHN135" s="545"/>
      <c r="GHO135" s="545"/>
      <c r="GHP135" s="545"/>
      <c r="GHQ135" s="545"/>
      <c r="GHR135" s="545"/>
      <c r="GHS135" s="545"/>
      <c r="GHT135" s="545"/>
      <c r="GHU135" s="545"/>
      <c r="GHV135" s="545"/>
      <c r="GHW135" s="545"/>
      <c r="GHX135" s="545"/>
      <c r="GHY135" s="545"/>
      <c r="GHZ135" s="545"/>
      <c r="GIA135" s="545"/>
      <c r="GIB135" s="545"/>
      <c r="GIC135" s="545"/>
      <c r="GID135" s="545"/>
      <c r="GIE135" s="545"/>
      <c r="GIF135" s="545"/>
      <c r="GIG135" s="545"/>
      <c r="GIH135" s="545"/>
      <c r="GII135" s="545"/>
      <c r="GIJ135" s="545"/>
      <c r="GIK135" s="545"/>
      <c r="GIL135" s="545"/>
      <c r="GIM135" s="545"/>
      <c r="GIN135" s="545"/>
      <c r="GIO135" s="545"/>
      <c r="GIP135" s="545"/>
      <c r="GIQ135" s="545"/>
      <c r="GIR135" s="545"/>
      <c r="GIS135" s="545"/>
      <c r="GIT135" s="545"/>
      <c r="GIU135" s="545"/>
      <c r="GIV135" s="545"/>
      <c r="GIW135" s="545"/>
      <c r="GIX135" s="545"/>
      <c r="GIY135" s="545"/>
      <c r="GIZ135" s="545"/>
      <c r="GJA135" s="545"/>
      <c r="GJB135" s="545"/>
      <c r="GJC135" s="545"/>
      <c r="GJD135" s="545"/>
      <c r="GJE135" s="545"/>
      <c r="GJF135" s="545"/>
      <c r="GJG135" s="545"/>
      <c r="GJH135" s="545"/>
      <c r="GJI135" s="545"/>
      <c r="GJJ135" s="545"/>
      <c r="GJK135" s="545"/>
      <c r="GJL135" s="545"/>
      <c r="GJM135" s="545"/>
      <c r="GJN135" s="545"/>
      <c r="GJO135" s="545"/>
      <c r="GJP135" s="545"/>
      <c r="GJQ135" s="545"/>
      <c r="GJR135" s="545"/>
      <c r="GJS135" s="545"/>
      <c r="GJT135" s="545"/>
      <c r="GJU135" s="545"/>
      <c r="GJV135" s="545"/>
      <c r="GJW135" s="545"/>
      <c r="GJX135" s="545"/>
      <c r="GJY135" s="545"/>
      <c r="GJZ135" s="545"/>
      <c r="GKA135" s="545"/>
      <c r="GKB135" s="545"/>
      <c r="GKC135" s="545"/>
      <c r="GKD135" s="545"/>
      <c r="GKE135" s="545"/>
      <c r="GKF135" s="545"/>
      <c r="GKG135" s="545"/>
      <c r="GKH135" s="545"/>
      <c r="GKI135" s="545"/>
      <c r="GKJ135" s="545"/>
      <c r="GKK135" s="545"/>
      <c r="GKL135" s="545"/>
      <c r="GKM135" s="545"/>
      <c r="GKN135" s="545"/>
      <c r="GKO135" s="545"/>
      <c r="GKP135" s="545"/>
      <c r="GKQ135" s="545"/>
      <c r="GKR135" s="545"/>
      <c r="GKS135" s="545"/>
      <c r="GKT135" s="545"/>
      <c r="GKU135" s="545"/>
      <c r="GKV135" s="545"/>
      <c r="GKW135" s="545"/>
      <c r="GKX135" s="545"/>
      <c r="GKY135" s="545"/>
      <c r="GKZ135" s="545"/>
      <c r="GLA135" s="545"/>
      <c r="GLB135" s="545"/>
      <c r="GLC135" s="545"/>
      <c r="GLD135" s="545"/>
      <c r="GLE135" s="545"/>
      <c r="GLF135" s="545"/>
      <c r="GLG135" s="545"/>
      <c r="GLH135" s="545"/>
      <c r="GLI135" s="545"/>
      <c r="GLJ135" s="545"/>
      <c r="GLK135" s="545"/>
      <c r="GLL135" s="545"/>
      <c r="GLM135" s="545"/>
      <c r="GLN135" s="545"/>
      <c r="GLO135" s="545"/>
      <c r="GLP135" s="545"/>
      <c r="GLQ135" s="545"/>
      <c r="GLR135" s="545"/>
      <c r="GLS135" s="545"/>
      <c r="GLT135" s="545"/>
      <c r="GLU135" s="545"/>
      <c r="GLV135" s="545"/>
      <c r="GLW135" s="545"/>
      <c r="GLX135" s="545"/>
      <c r="GLY135" s="545"/>
      <c r="GLZ135" s="545"/>
      <c r="GMA135" s="545"/>
      <c r="GMB135" s="545"/>
      <c r="GMC135" s="545"/>
      <c r="GMD135" s="545"/>
      <c r="GME135" s="545"/>
      <c r="GMF135" s="545"/>
      <c r="GMG135" s="545"/>
      <c r="GMH135" s="545"/>
      <c r="GMI135" s="545"/>
      <c r="GMJ135" s="545"/>
      <c r="GMK135" s="545"/>
      <c r="GML135" s="545"/>
      <c r="GMM135" s="545"/>
      <c r="GMN135" s="545"/>
      <c r="GMO135" s="545"/>
      <c r="GMP135" s="545"/>
      <c r="GMQ135" s="545"/>
      <c r="GMR135" s="545"/>
      <c r="GMS135" s="545"/>
      <c r="GMT135" s="545"/>
      <c r="GMU135" s="545"/>
      <c r="GMV135" s="545"/>
      <c r="GMW135" s="545"/>
      <c r="GMX135" s="545"/>
      <c r="GMY135" s="545"/>
      <c r="GMZ135" s="545"/>
      <c r="GNA135" s="545"/>
      <c r="GNB135" s="545"/>
      <c r="GNC135" s="545"/>
      <c r="GND135" s="545"/>
      <c r="GNE135" s="545"/>
      <c r="GNF135" s="545"/>
      <c r="GNG135" s="545"/>
      <c r="GNH135" s="545"/>
      <c r="GNI135" s="545"/>
      <c r="GNJ135" s="545"/>
      <c r="GNK135" s="545"/>
      <c r="GNL135" s="545"/>
      <c r="GNM135" s="545"/>
      <c r="GNN135" s="545"/>
      <c r="GNO135" s="545"/>
      <c r="GNP135" s="545"/>
      <c r="GNQ135" s="545"/>
      <c r="GNR135" s="545"/>
      <c r="GNS135" s="545"/>
      <c r="GNT135" s="545"/>
      <c r="GNU135" s="545"/>
      <c r="GNV135" s="545"/>
      <c r="GNW135" s="545"/>
      <c r="GNX135" s="545"/>
      <c r="GNY135" s="545"/>
      <c r="GNZ135" s="545"/>
      <c r="GOA135" s="545"/>
      <c r="GOB135" s="545"/>
      <c r="GOC135" s="545"/>
      <c r="GOD135" s="545"/>
      <c r="GOE135" s="545"/>
      <c r="GOF135" s="545"/>
      <c r="GOG135" s="545"/>
      <c r="GOH135" s="545"/>
      <c r="GOI135" s="545"/>
      <c r="GOJ135" s="545"/>
      <c r="GOK135" s="545"/>
      <c r="GOL135" s="545"/>
      <c r="GOM135" s="545"/>
      <c r="GON135" s="545"/>
      <c r="GOO135" s="545"/>
      <c r="GOP135" s="545"/>
      <c r="GOQ135" s="545"/>
      <c r="GOR135" s="545"/>
      <c r="GOS135" s="545"/>
      <c r="GOT135" s="545"/>
      <c r="GOU135" s="545"/>
      <c r="GOV135" s="545"/>
      <c r="GOW135" s="545"/>
      <c r="GOX135" s="545"/>
      <c r="GOY135" s="545"/>
      <c r="GOZ135" s="545"/>
      <c r="GPA135" s="545"/>
      <c r="GPB135" s="545"/>
      <c r="GPC135" s="545"/>
      <c r="GPD135" s="545"/>
      <c r="GPE135" s="545"/>
      <c r="GPF135" s="545"/>
      <c r="GPG135" s="545"/>
      <c r="GPH135" s="545"/>
      <c r="GPI135" s="545"/>
      <c r="GPJ135" s="545"/>
      <c r="GPK135" s="545"/>
      <c r="GPL135" s="545"/>
      <c r="GPM135" s="545"/>
      <c r="GPN135" s="545"/>
      <c r="GPO135" s="545"/>
      <c r="GPP135" s="545"/>
      <c r="GPQ135" s="545"/>
      <c r="GPR135" s="545"/>
      <c r="GPS135" s="545"/>
      <c r="GPT135" s="545"/>
      <c r="GPU135" s="545"/>
      <c r="GPV135" s="545"/>
      <c r="GPW135" s="545"/>
      <c r="GPX135" s="545"/>
      <c r="GPY135" s="545"/>
      <c r="GPZ135" s="545"/>
      <c r="GQA135" s="545"/>
      <c r="GQB135" s="545"/>
      <c r="GQC135" s="545"/>
      <c r="GQD135" s="545"/>
      <c r="GQE135" s="545"/>
      <c r="GQF135" s="545"/>
      <c r="GQG135" s="545"/>
      <c r="GQH135" s="545"/>
      <c r="GQI135" s="545"/>
      <c r="GQJ135" s="545"/>
      <c r="GQK135" s="545"/>
      <c r="GQL135" s="545"/>
      <c r="GQM135" s="545"/>
      <c r="GQN135" s="545"/>
      <c r="GQO135" s="545"/>
      <c r="GQP135" s="545"/>
      <c r="GQQ135" s="545"/>
      <c r="GQR135" s="545"/>
      <c r="GQS135" s="545"/>
      <c r="GQT135" s="545"/>
      <c r="GQU135" s="545"/>
      <c r="GQV135" s="545"/>
      <c r="GQW135" s="545"/>
      <c r="GQX135" s="545"/>
      <c r="GQY135" s="545"/>
      <c r="GQZ135" s="545"/>
      <c r="GRA135" s="545"/>
      <c r="GRB135" s="545"/>
      <c r="GRC135" s="545"/>
      <c r="GRD135" s="545"/>
      <c r="GRE135" s="545"/>
      <c r="GRF135" s="545"/>
      <c r="GRG135" s="545"/>
      <c r="GRH135" s="545"/>
      <c r="GRI135" s="545"/>
      <c r="GRJ135" s="545"/>
      <c r="GRK135" s="545"/>
      <c r="GRL135" s="545"/>
      <c r="GRM135" s="545"/>
      <c r="GRN135" s="545"/>
      <c r="GRO135" s="545"/>
      <c r="GRP135" s="545"/>
      <c r="GRQ135" s="545"/>
      <c r="GRR135" s="545"/>
      <c r="GRS135" s="545"/>
      <c r="GRT135" s="545"/>
      <c r="GRU135" s="545"/>
      <c r="GRV135" s="545"/>
      <c r="GRW135" s="545"/>
      <c r="GRX135" s="545"/>
      <c r="GRY135" s="545"/>
      <c r="GRZ135" s="545"/>
      <c r="GSA135" s="545"/>
      <c r="GSB135" s="545"/>
      <c r="GSC135" s="545"/>
      <c r="GSD135" s="545"/>
      <c r="GSE135" s="545"/>
      <c r="GSF135" s="545"/>
      <c r="GSG135" s="545"/>
      <c r="GSH135" s="545"/>
      <c r="GSI135" s="545"/>
      <c r="GSJ135" s="545"/>
      <c r="GSK135" s="545"/>
      <c r="GSL135" s="545"/>
      <c r="GSM135" s="545"/>
      <c r="GSN135" s="545"/>
      <c r="GSO135" s="545"/>
      <c r="GSP135" s="545"/>
      <c r="GSQ135" s="545"/>
      <c r="GSR135" s="545"/>
      <c r="GSS135" s="545"/>
      <c r="GST135" s="545"/>
      <c r="GSU135" s="545"/>
      <c r="GSV135" s="545"/>
      <c r="GSW135" s="545"/>
      <c r="GSX135" s="545"/>
      <c r="GSY135" s="545"/>
      <c r="GSZ135" s="545"/>
      <c r="GTA135" s="545"/>
      <c r="GTB135" s="545"/>
      <c r="GTC135" s="545"/>
      <c r="GTD135" s="545"/>
      <c r="GTE135" s="545"/>
      <c r="GTF135" s="545"/>
      <c r="GTG135" s="545"/>
      <c r="GTH135" s="545"/>
      <c r="GTI135" s="545"/>
      <c r="GTJ135" s="545"/>
      <c r="GTK135" s="545"/>
      <c r="GTL135" s="545"/>
      <c r="GTM135" s="545"/>
      <c r="GTN135" s="545"/>
      <c r="GTO135" s="545"/>
      <c r="GTP135" s="545"/>
      <c r="GTQ135" s="545"/>
      <c r="GTR135" s="545"/>
      <c r="GTS135" s="545"/>
      <c r="GTT135" s="545"/>
      <c r="GTU135" s="545"/>
      <c r="GTV135" s="545"/>
      <c r="GTW135" s="545"/>
      <c r="GTX135" s="545"/>
      <c r="GTY135" s="545"/>
      <c r="GTZ135" s="545"/>
      <c r="GUA135" s="545"/>
      <c r="GUB135" s="545"/>
      <c r="GUC135" s="545"/>
      <c r="GUD135" s="545"/>
      <c r="GUE135" s="545"/>
      <c r="GUF135" s="545"/>
      <c r="GUG135" s="545"/>
      <c r="GUH135" s="545"/>
      <c r="GUI135" s="545"/>
      <c r="GUJ135" s="545"/>
      <c r="GUK135" s="545"/>
      <c r="GUL135" s="545"/>
      <c r="GUM135" s="545"/>
      <c r="GUN135" s="545"/>
      <c r="GUO135" s="545"/>
      <c r="GUP135" s="545"/>
      <c r="GUQ135" s="545"/>
      <c r="GUR135" s="545"/>
      <c r="GUS135" s="545"/>
      <c r="GUT135" s="545"/>
      <c r="GUU135" s="545"/>
      <c r="GUV135" s="545"/>
      <c r="GUW135" s="545"/>
      <c r="GUX135" s="545"/>
      <c r="GUY135" s="545"/>
      <c r="GUZ135" s="545"/>
      <c r="GVA135" s="545"/>
      <c r="GVB135" s="545"/>
      <c r="GVC135" s="545"/>
      <c r="GVD135" s="545"/>
      <c r="GVE135" s="545"/>
      <c r="GVF135" s="545"/>
      <c r="GVG135" s="545"/>
      <c r="GVH135" s="545"/>
      <c r="GVI135" s="545"/>
      <c r="GVJ135" s="545"/>
      <c r="GVK135" s="545"/>
      <c r="GVL135" s="545"/>
      <c r="GVM135" s="545"/>
      <c r="GVN135" s="545"/>
      <c r="GVO135" s="545"/>
      <c r="GVP135" s="545"/>
      <c r="GVQ135" s="545"/>
      <c r="GVR135" s="545"/>
      <c r="GVS135" s="545"/>
      <c r="GVT135" s="545"/>
      <c r="GVU135" s="545"/>
      <c r="GVV135" s="545"/>
      <c r="GVW135" s="545"/>
      <c r="GVX135" s="545"/>
      <c r="GVY135" s="545"/>
      <c r="GVZ135" s="545"/>
      <c r="GWA135" s="545"/>
      <c r="GWB135" s="545"/>
      <c r="GWC135" s="545"/>
      <c r="GWD135" s="545"/>
      <c r="GWE135" s="545"/>
      <c r="GWF135" s="545"/>
      <c r="GWG135" s="545"/>
      <c r="GWH135" s="545"/>
      <c r="GWI135" s="545"/>
      <c r="GWJ135" s="545"/>
      <c r="GWK135" s="545"/>
      <c r="GWL135" s="545"/>
      <c r="GWM135" s="545"/>
      <c r="GWN135" s="545"/>
      <c r="GWO135" s="545"/>
      <c r="GWP135" s="545"/>
      <c r="GWQ135" s="545"/>
      <c r="GWR135" s="545"/>
      <c r="GWS135" s="545"/>
      <c r="GWT135" s="545"/>
      <c r="GWU135" s="545"/>
      <c r="GWV135" s="545"/>
      <c r="GWW135" s="545"/>
      <c r="GWX135" s="545"/>
      <c r="GWY135" s="545"/>
      <c r="GWZ135" s="545"/>
      <c r="GXA135" s="545"/>
      <c r="GXB135" s="545"/>
      <c r="GXC135" s="545"/>
      <c r="GXD135" s="545"/>
      <c r="GXE135" s="545"/>
      <c r="GXF135" s="545"/>
      <c r="GXG135" s="545"/>
      <c r="GXH135" s="545"/>
      <c r="GXI135" s="545"/>
      <c r="GXJ135" s="545"/>
      <c r="GXK135" s="545"/>
      <c r="GXL135" s="545"/>
      <c r="GXM135" s="545"/>
      <c r="GXN135" s="545"/>
      <c r="GXO135" s="545"/>
      <c r="GXP135" s="545"/>
      <c r="GXQ135" s="545"/>
      <c r="GXR135" s="545"/>
      <c r="GXS135" s="545"/>
      <c r="GXT135" s="545"/>
      <c r="GXU135" s="545"/>
      <c r="GXV135" s="545"/>
      <c r="GXW135" s="545"/>
      <c r="GXX135" s="545"/>
      <c r="GXY135" s="545"/>
      <c r="GXZ135" s="545"/>
      <c r="GYA135" s="545"/>
      <c r="GYB135" s="545"/>
      <c r="GYC135" s="545"/>
      <c r="GYD135" s="545"/>
      <c r="GYE135" s="545"/>
      <c r="GYF135" s="545"/>
      <c r="GYG135" s="545"/>
      <c r="GYH135" s="545"/>
      <c r="GYI135" s="545"/>
      <c r="GYJ135" s="545"/>
      <c r="GYK135" s="545"/>
      <c r="GYL135" s="545"/>
      <c r="GYM135" s="545"/>
      <c r="GYN135" s="545"/>
      <c r="GYO135" s="545"/>
      <c r="GYP135" s="545"/>
      <c r="GYQ135" s="545"/>
      <c r="GYR135" s="545"/>
      <c r="GYS135" s="545"/>
      <c r="GYT135" s="545"/>
      <c r="GYU135" s="545"/>
      <c r="GYV135" s="545"/>
      <c r="GYW135" s="545"/>
      <c r="GYX135" s="545"/>
      <c r="GYY135" s="545"/>
      <c r="GYZ135" s="545"/>
      <c r="GZA135" s="545"/>
      <c r="GZB135" s="545"/>
      <c r="GZC135" s="545"/>
      <c r="GZD135" s="545"/>
      <c r="GZE135" s="545"/>
      <c r="GZF135" s="545"/>
      <c r="GZG135" s="545"/>
      <c r="GZH135" s="545"/>
      <c r="GZI135" s="545"/>
      <c r="GZJ135" s="545"/>
      <c r="GZK135" s="545"/>
      <c r="GZL135" s="545"/>
      <c r="GZM135" s="545"/>
      <c r="GZN135" s="545"/>
      <c r="GZO135" s="545"/>
      <c r="GZP135" s="545"/>
      <c r="GZQ135" s="545"/>
      <c r="GZR135" s="545"/>
      <c r="GZS135" s="545"/>
      <c r="GZT135" s="545"/>
      <c r="GZU135" s="545"/>
      <c r="GZV135" s="545"/>
      <c r="GZW135" s="545"/>
      <c r="GZX135" s="545"/>
      <c r="GZY135" s="545"/>
      <c r="GZZ135" s="545"/>
      <c r="HAA135" s="545"/>
      <c r="HAB135" s="545"/>
      <c r="HAC135" s="545"/>
      <c r="HAD135" s="545"/>
      <c r="HAE135" s="545"/>
      <c r="HAF135" s="545"/>
      <c r="HAG135" s="545"/>
      <c r="HAH135" s="545"/>
      <c r="HAI135" s="545"/>
      <c r="HAJ135" s="545"/>
      <c r="HAK135" s="545"/>
      <c r="HAL135" s="545"/>
      <c r="HAM135" s="545"/>
      <c r="HAN135" s="545"/>
      <c r="HAO135" s="545"/>
      <c r="HAP135" s="545"/>
      <c r="HAQ135" s="545"/>
      <c r="HAR135" s="545"/>
      <c r="HAS135" s="545"/>
      <c r="HAT135" s="545"/>
      <c r="HAU135" s="545"/>
      <c r="HAV135" s="545"/>
      <c r="HAW135" s="545"/>
      <c r="HAX135" s="545"/>
      <c r="HAY135" s="545"/>
      <c r="HAZ135" s="545"/>
      <c r="HBA135" s="545"/>
      <c r="HBB135" s="545"/>
      <c r="HBC135" s="545"/>
      <c r="HBD135" s="545"/>
      <c r="HBE135" s="545"/>
      <c r="HBF135" s="545"/>
      <c r="HBG135" s="545"/>
      <c r="HBH135" s="545"/>
      <c r="HBI135" s="545"/>
      <c r="HBJ135" s="545"/>
      <c r="HBK135" s="545"/>
      <c r="HBL135" s="545"/>
      <c r="HBM135" s="545"/>
      <c r="HBN135" s="545"/>
      <c r="HBO135" s="545"/>
      <c r="HBP135" s="545"/>
      <c r="HBQ135" s="545"/>
      <c r="HBR135" s="545"/>
      <c r="HBS135" s="545"/>
      <c r="HBT135" s="545"/>
      <c r="HBU135" s="545"/>
      <c r="HBV135" s="545"/>
      <c r="HBW135" s="545"/>
      <c r="HBX135" s="545"/>
      <c r="HBY135" s="545"/>
      <c r="HBZ135" s="545"/>
      <c r="HCA135" s="545"/>
      <c r="HCB135" s="545"/>
      <c r="HCC135" s="545"/>
      <c r="HCD135" s="545"/>
      <c r="HCE135" s="545"/>
      <c r="HCF135" s="545"/>
      <c r="HCG135" s="545"/>
      <c r="HCH135" s="545"/>
      <c r="HCI135" s="545"/>
      <c r="HCJ135" s="545"/>
      <c r="HCK135" s="545"/>
      <c r="HCL135" s="545"/>
      <c r="HCM135" s="545"/>
      <c r="HCN135" s="545"/>
      <c r="HCO135" s="545"/>
      <c r="HCP135" s="545"/>
      <c r="HCQ135" s="545"/>
      <c r="HCR135" s="545"/>
      <c r="HCS135" s="545"/>
      <c r="HCT135" s="545"/>
      <c r="HCU135" s="545"/>
      <c r="HCV135" s="545"/>
      <c r="HCW135" s="545"/>
      <c r="HCX135" s="545"/>
      <c r="HCY135" s="545"/>
      <c r="HCZ135" s="545"/>
      <c r="HDA135" s="545"/>
      <c r="HDB135" s="545"/>
      <c r="HDC135" s="545"/>
      <c r="HDD135" s="545"/>
      <c r="HDE135" s="545"/>
      <c r="HDF135" s="545"/>
      <c r="HDG135" s="545"/>
      <c r="HDH135" s="545"/>
      <c r="HDI135" s="545"/>
      <c r="HDJ135" s="545"/>
      <c r="HDK135" s="545"/>
      <c r="HDL135" s="545"/>
      <c r="HDM135" s="545"/>
      <c r="HDN135" s="545"/>
      <c r="HDO135" s="545"/>
      <c r="HDP135" s="545"/>
      <c r="HDQ135" s="545"/>
      <c r="HDR135" s="545"/>
      <c r="HDS135" s="545"/>
      <c r="HDT135" s="545"/>
      <c r="HDU135" s="545"/>
      <c r="HDV135" s="545"/>
      <c r="HDW135" s="545"/>
      <c r="HDX135" s="545"/>
      <c r="HDY135" s="545"/>
      <c r="HDZ135" s="545"/>
      <c r="HEA135" s="545"/>
      <c r="HEB135" s="545"/>
      <c r="HEC135" s="545"/>
      <c r="HED135" s="545"/>
      <c r="HEE135" s="545"/>
      <c r="HEF135" s="545"/>
      <c r="HEG135" s="545"/>
      <c r="HEH135" s="545"/>
      <c r="HEI135" s="545"/>
      <c r="HEJ135" s="545"/>
      <c r="HEK135" s="545"/>
      <c r="HEL135" s="545"/>
      <c r="HEM135" s="545"/>
      <c r="HEN135" s="545"/>
      <c r="HEO135" s="545"/>
      <c r="HEP135" s="545"/>
      <c r="HEQ135" s="545"/>
      <c r="HER135" s="545"/>
      <c r="HES135" s="545"/>
      <c r="HET135" s="545"/>
      <c r="HEU135" s="545"/>
      <c r="HEV135" s="545"/>
      <c r="HEW135" s="545"/>
      <c r="HEX135" s="545"/>
      <c r="HEY135" s="545"/>
      <c r="HEZ135" s="545"/>
      <c r="HFA135" s="545"/>
      <c r="HFB135" s="545"/>
      <c r="HFC135" s="545"/>
      <c r="HFD135" s="545"/>
      <c r="HFE135" s="545"/>
      <c r="HFF135" s="545"/>
      <c r="HFG135" s="545"/>
      <c r="HFH135" s="545"/>
      <c r="HFI135" s="545"/>
      <c r="HFJ135" s="545"/>
      <c r="HFK135" s="545"/>
      <c r="HFL135" s="545"/>
      <c r="HFM135" s="545"/>
      <c r="HFN135" s="545"/>
      <c r="HFO135" s="545"/>
      <c r="HFP135" s="545"/>
      <c r="HFQ135" s="545"/>
      <c r="HFR135" s="545"/>
      <c r="HFS135" s="545"/>
      <c r="HFT135" s="545"/>
      <c r="HFU135" s="545"/>
      <c r="HFV135" s="545"/>
      <c r="HFW135" s="545"/>
      <c r="HFX135" s="545"/>
      <c r="HFY135" s="545"/>
      <c r="HFZ135" s="545"/>
      <c r="HGA135" s="545"/>
      <c r="HGB135" s="545"/>
      <c r="HGC135" s="545"/>
      <c r="HGD135" s="545"/>
      <c r="HGE135" s="545"/>
      <c r="HGF135" s="545"/>
      <c r="HGG135" s="545"/>
      <c r="HGH135" s="545"/>
      <c r="HGI135" s="545"/>
      <c r="HGJ135" s="545"/>
      <c r="HGK135" s="545"/>
      <c r="HGL135" s="545"/>
      <c r="HGM135" s="545"/>
      <c r="HGN135" s="545"/>
      <c r="HGO135" s="545"/>
      <c r="HGP135" s="545"/>
      <c r="HGQ135" s="545"/>
      <c r="HGR135" s="545"/>
      <c r="HGS135" s="545"/>
      <c r="HGT135" s="545"/>
      <c r="HGU135" s="545"/>
      <c r="HGV135" s="545"/>
      <c r="HGW135" s="545"/>
      <c r="HGX135" s="545"/>
      <c r="HGY135" s="545"/>
      <c r="HGZ135" s="545"/>
      <c r="HHA135" s="545"/>
      <c r="HHB135" s="545"/>
      <c r="HHC135" s="545"/>
      <c r="HHD135" s="545"/>
      <c r="HHE135" s="545"/>
      <c r="HHF135" s="545"/>
      <c r="HHG135" s="545"/>
      <c r="HHH135" s="545"/>
      <c r="HHI135" s="545"/>
      <c r="HHJ135" s="545"/>
      <c r="HHK135" s="545"/>
      <c r="HHL135" s="545"/>
      <c r="HHM135" s="545"/>
      <c r="HHN135" s="545"/>
      <c r="HHO135" s="545"/>
      <c r="HHP135" s="545"/>
      <c r="HHQ135" s="545"/>
      <c r="HHR135" s="545"/>
      <c r="HHS135" s="545"/>
      <c r="HHT135" s="545"/>
      <c r="HHU135" s="545"/>
      <c r="HHV135" s="545"/>
      <c r="HHW135" s="545"/>
      <c r="HHX135" s="545"/>
      <c r="HHY135" s="545"/>
      <c r="HHZ135" s="545"/>
      <c r="HIA135" s="545"/>
      <c r="HIB135" s="545"/>
      <c r="HIC135" s="545"/>
      <c r="HID135" s="545"/>
      <c r="HIE135" s="545"/>
      <c r="HIF135" s="545"/>
      <c r="HIG135" s="545"/>
      <c r="HIH135" s="545"/>
      <c r="HII135" s="545"/>
      <c r="HIJ135" s="545"/>
      <c r="HIK135" s="545"/>
      <c r="HIL135" s="545"/>
      <c r="HIM135" s="545"/>
      <c r="HIN135" s="545"/>
      <c r="HIO135" s="545"/>
      <c r="HIP135" s="545"/>
      <c r="HIQ135" s="545"/>
      <c r="HIR135" s="545"/>
      <c r="HIS135" s="545"/>
      <c r="HIT135" s="545"/>
      <c r="HIU135" s="545"/>
      <c r="HIV135" s="545"/>
      <c r="HIW135" s="545"/>
      <c r="HIX135" s="545"/>
      <c r="HIY135" s="545"/>
      <c r="HIZ135" s="545"/>
      <c r="HJA135" s="545"/>
      <c r="HJB135" s="545"/>
      <c r="HJC135" s="545"/>
      <c r="HJD135" s="545"/>
      <c r="HJE135" s="545"/>
      <c r="HJF135" s="545"/>
      <c r="HJG135" s="545"/>
      <c r="HJH135" s="545"/>
      <c r="HJI135" s="545"/>
      <c r="HJJ135" s="545"/>
      <c r="HJK135" s="545"/>
      <c r="HJL135" s="545"/>
      <c r="HJM135" s="545"/>
      <c r="HJN135" s="545"/>
      <c r="HJO135" s="545"/>
      <c r="HJP135" s="545"/>
      <c r="HJQ135" s="545"/>
      <c r="HJR135" s="545"/>
      <c r="HJS135" s="545"/>
      <c r="HJT135" s="545"/>
      <c r="HJU135" s="545"/>
      <c r="HJV135" s="545"/>
      <c r="HJW135" s="545"/>
      <c r="HJX135" s="545"/>
      <c r="HJY135" s="545"/>
      <c r="HJZ135" s="545"/>
      <c r="HKA135" s="545"/>
      <c r="HKB135" s="545"/>
      <c r="HKC135" s="545"/>
      <c r="HKD135" s="545"/>
      <c r="HKE135" s="545"/>
      <c r="HKF135" s="545"/>
      <c r="HKG135" s="545"/>
      <c r="HKH135" s="545"/>
      <c r="HKI135" s="545"/>
      <c r="HKJ135" s="545"/>
      <c r="HKK135" s="545"/>
      <c r="HKL135" s="545"/>
      <c r="HKM135" s="545"/>
      <c r="HKN135" s="545"/>
      <c r="HKO135" s="545"/>
      <c r="HKP135" s="545"/>
      <c r="HKQ135" s="545"/>
      <c r="HKR135" s="545"/>
      <c r="HKS135" s="545"/>
      <c r="HKT135" s="545"/>
      <c r="HKU135" s="545"/>
      <c r="HKV135" s="545"/>
      <c r="HKW135" s="545"/>
      <c r="HKX135" s="545"/>
      <c r="HKY135" s="545"/>
      <c r="HKZ135" s="545"/>
      <c r="HLA135" s="545"/>
      <c r="HLB135" s="545"/>
      <c r="HLC135" s="545"/>
      <c r="HLD135" s="545"/>
      <c r="HLE135" s="545"/>
      <c r="HLF135" s="545"/>
      <c r="HLG135" s="545"/>
      <c r="HLH135" s="545"/>
      <c r="HLI135" s="545"/>
      <c r="HLJ135" s="545"/>
      <c r="HLK135" s="545"/>
      <c r="HLL135" s="545"/>
      <c r="HLM135" s="545"/>
      <c r="HLN135" s="545"/>
      <c r="HLO135" s="545"/>
      <c r="HLP135" s="545"/>
      <c r="HLQ135" s="545"/>
      <c r="HLR135" s="545"/>
      <c r="HLS135" s="545"/>
      <c r="HLT135" s="545"/>
      <c r="HLU135" s="545"/>
      <c r="HLV135" s="545"/>
      <c r="HLW135" s="545"/>
      <c r="HLX135" s="545"/>
      <c r="HLY135" s="545"/>
      <c r="HLZ135" s="545"/>
      <c r="HMA135" s="545"/>
      <c r="HMB135" s="545"/>
      <c r="HMC135" s="545"/>
      <c r="HMD135" s="545"/>
      <c r="HME135" s="545"/>
      <c r="HMF135" s="545"/>
      <c r="HMG135" s="545"/>
      <c r="HMH135" s="545"/>
      <c r="HMI135" s="545"/>
      <c r="HMJ135" s="545"/>
      <c r="HMK135" s="545"/>
      <c r="HML135" s="545"/>
      <c r="HMM135" s="545"/>
      <c r="HMN135" s="545"/>
      <c r="HMO135" s="545"/>
      <c r="HMP135" s="545"/>
      <c r="HMQ135" s="545"/>
      <c r="HMR135" s="545"/>
      <c r="HMS135" s="545"/>
      <c r="HMT135" s="545"/>
      <c r="HMU135" s="545"/>
      <c r="HMV135" s="545"/>
      <c r="HMW135" s="545"/>
      <c r="HMX135" s="545"/>
      <c r="HMY135" s="545"/>
      <c r="HMZ135" s="545"/>
      <c r="HNA135" s="545"/>
      <c r="HNB135" s="545"/>
      <c r="HNC135" s="545"/>
      <c r="HND135" s="545"/>
      <c r="HNE135" s="545"/>
      <c r="HNF135" s="545"/>
      <c r="HNG135" s="545"/>
      <c r="HNH135" s="545"/>
      <c r="HNI135" s="545"/>
      <c r="HNJ135" s="545"/>
      <c r="HNK135" s="545"/>
      <c r="HNL135" s="545"/>
      <c r="HNM135" s="545"/>
      <c r="HNN135" s="545"/>
      <c r="HNO135" s="545"/>
      <c r="HNP135" s="545"/>
      <c r="HNQ135" s="545"/>
      <c r="HNR135" s="545"/>
      <c r="HNS135" s="545"/>
      <c r="HNT135" s="545"/>
      <c r="HNU135" s="545"/>
      <c r="HNV135" s="545"/>
      <c r="HNW135" s="545"/>
      <c r="HNX135" s="545"/>
      <c r="HNY135" s="545"/>
      <c r="HNZ135" s="545"/>
      <c r="HOA135" s="545"/>
      <c r="HOB135" s="545"/>
      <c r="HOC135" s="545"/>
      <c r="HOD135" s="545"/>
      <c r="HOE135" s="545"/>
      <c r="HOF135" s="545"/>
      <c r="HOG135" s="545"/>
      <c r="HOH135" s="545"/>
      <c r="HOI135" s="545"/>
      <c r="HOJ135" s="545"/>
      <c r="HOK135" s="545"/>
      <c r="HOL135" s="545"/>
      <c r="HOM135" s="545"/>
      <c r="HON135" s="545"/>
      <c r="HOO135" s="545"/>
      <c r="HOP135" s="545"/>
      <c r="HOQ135" s="545"/>
      <c r="HOR135" s="545"/>
      <c r="HOS135" s="545"/>
      <c r="HOT135" s="545"/>
      <c r="HOU135" s="545"/>
      <c r="HOV135" s="545"/>
      <c r="HOW135" s="545"/>
      <c r="HOX135" s="545"/>
      <c r="HOY135" s="545"/>
      <c r="HOZ135" s="545"/>
      <c r="HPA135" s="545"/>
      <c r="HPB135" s="545"/>
      <c r="HPC135" s="545"/>
      <c r="HPD135" s="545"/>
      <c r="HPE135" s="545"/>
      <c r="HPF135" s="545"/>
      <c r="HPG135" s="545"/>
      <c r="HPH135" s="545"/>
      <c r="HPI135" s="545"/>
      <c r="HPJ135" s="545"/>
      <c r="HPK135" s="545"/>
      <c r="HPL135" s="545"/>
      <c r="HPM135" s="545"/>
      <c r="HPN135" s="545"/>
      <c r="HPO135" s="545"/>
      <c r="HPP135" s="545"/>
      <c r="HPQ135" s="545"/>
      <c r="HPR135" s="545"/>
      <c r="HPS135" s="545"/>
      <c r="HPT135" s="545"/>
      <c r="HPU135" s="545"/>
      <c r="HPV135" s="545"/>
      <c r="HPW135" s="545"/>
      <c r="HPX135" s="545"/>
      <c r="HPY135" s="545"/>
      <c r="HPZ135" s="545"/>
      <c r="HQA135" s="545"/>
      <c r="HQB135" s="545"/>
      <c r="HQC135" s="545"/>
      <c r="HQD135" s="545"/>
      <c r="HQE135" s="545"/>
      <c r="HQF135" s="545"/>
      <c r="HQG135" s="545"/>
      <c r="HQH135" s="545"/>
      <c r="HQI135" s="545"/>
      <c r="HQJ135" s="545"/>
      <c r="HQK135" s="545"/>
      <c r="HQL135" s="545"/>
      <c r="HQM135" s="545"/>
      <c r="HQN135" s="545"/>
      <c r="HQO135" s="545"/>
      <c r="HQP135" s="545"/>
      <c r="HQQ135" s="545"/>
      <c r="HQR135" s="545"/>
      <c r="HQS135" s="545"/>
      <c r="HQT135" s="545"/>
      <c r="HQU135" s="545"/>
      <c r="HQV135" s="545"/>
      <c r="HQW135" s="545"/>
      <c r="HQX135" s="545"/>
      <c r="HQY135" s="545"/>
      <c r="HQZ135" s="545"/>
      <c r="HRA135" s="545"/>
      <c r="HRB135" s="545"/>
      <c r="HRC135" s="545"/>
      <c r="HRD135" s="545"/>
      <c r="HRE135" s="545"/>
      <c r="HRF135" s="545"/>
      <c r="HRG135" s="545"/>
      <c r="HRH135" s="545"/>
      <c r="HRI135" s="545"/>
      <c r="HRJ135" s="545"/>
      <c r="HRK135" s="545"/>
      <c r="HRL135" s="545"/>
      <c r="HRM135" s="545"/>
      <c r="HRN135" s="545"/>
      <c r="HRO135" s="545"/>
      <c r="HRP135" s="545"/>
      <c r="HRQ135" s="545"/>
      <c r="HRR135" s="545"/>
      <c r="HRS135" s="545"/>
      <c r="HRT135" s="545"/>
      <c r="HRU135" s="545"/>
      <c r="HRV135" s="545"/>
      <c r="HRW135" s="545"/>
      <c r="HRX135" s="545"/>
      <c r="HRY135" s="545"/>
      <c r="HRZ135" s="545"/>
      <c r="HSA135" s="545"/>
      <c r="HSB135" s="545"/>
      <c r="HSC135" s="545"/>
      <c r="HSD135" s="545"/>
      <c r="HSE135" s="545"/>
      <c r="HSF135" s="545"/>
      <c r="HSG135" s="545"/>
      <c r="HSH135" s="545"/>
      <c r="HSI135" s="545"/>
      <c r="HSJ135" s="545"/>
      <c r="HSK135" s="545"/>
      <c r="HSL135" s="545"/>
      <c r="HSM135" s="545"/>
      <c r="HSN135" s="545"/>
      <c r="HSO135" s="545"/>
      <c r="HSP135" s="545"/>
      <c r="HSQ135" s="545"/>
      <c r="HSR135" s="545"/>
      <c r="HSS135" s="545"/>
      <c r="HST135" s="545"/>
      <c r="HSU135" s="545"/>
      <c r="HSV135" s="545"/>
      <c r="HSW135" s="545"/>
      <c r="HSX135" s="545"/>
      <c r="HSY135" s="545"/>
      <c r="HSZ135" s="545"/>
      <c r="HTA135" s="545"/>
      <c r="HTB135" s="545"/>
      <c r="HTC135" s="545"/>
      <c r="HTD135" s="545"/>
      <c r="HTE135" s="545"/>
      <c r="HTF135" s="545"/>
      <c r="HTG135" s="545"/>
      <c r="HTH135" s="545"/>
      <c r="HTI135" s="545"/>
      <c r="HTJ135" s="545"/>
      <c r="HTK135" s="545"/>
      <c r="HTL135" s="545"/>
      <c r="HTM135" s="545"/>
      <c r="HTN135" s="545"/>
      <c r="HTO135" s="545"/>
      <c r="HTP135" s="545"/>
      <c r="HTQ135" s="545"/>
      <c r="HTR135" s="545"/>
      <c r="HTS135" s="545"/>
      <c r="HTT135" s="545"/>
      <c r="HTU135" s="545"/>
      <c r="HTV135" s="545"/>
      <c r="HTW135" s="545"/>
      <c r="HTX135" s="545"/>
      <c r="HTY135" s="545"/>
      <c r="HTZ135" s="545"/>
      <c r="HUA135" s="545"/>
      <c r="HUB135" s="545"/>
      <c r="HUC135" s="545"/>
      <c r="HUD135" s="545"/>
      <c r="HUE135" s="545"/>
      <c r="HUF135" s="545"/>
      <c r="HUG135" s="545"/>
      <c r="HUH135" s="545"/>
      <c r="HUI135" s="545"/>
      <c r="HUJ135" s="545"/>
      <c r="HUK135" s="545"/>
      <c r="HUL135" s="545"/>
      <c r="HUM135" s="545"/>
      <c r="HUN135" s="545"/>
      <c r="HUO135" s="545"/>
      <c r="HUP135" s="545"/>
      <c r="HUQ135" s="545"/>
      <c r="HUR135" s="545"/>
      <c r="HUS135" s="545"/>
      <c r="HUT135" s="545"/>
      <c r="HUU135" s="545"/>
      <c r="HUV135" s="545"/>
      <c r="HUW135" s="545"/>
      <c r="HUX135" s="545"/>
      <c r="HUY135" s="545"/>
      <c r="HUZ135" s="545"/>
      <c r="HVA135" s="545"/>
      <c r="HVB135" s="545"/>
      <c r="HVC135" s="545"/>
      <c r="HVD135" s="545"/>
      <c r="HVE135" s="545"/>
      <c r="HVF135" s="545"/>
      <c r="HVG135" s="545"/>
      <c r="HVH135" s="545"/>
      <c r="HVI135" s="545"/>
      <c r="HVJ135" s="545"/>
      <c r="HVK135" s="545"/>
      <c r="HVL135" s="545"/>
      <c r="HVM135" s="545"/>
      <c r="HVN135" s="545"/>
      <c r="HVO135" s="545"/>
      <c r="HVP135" s="545"/>
      <c r="HVQ135" s="545"/>
      <c r="HVR135" s="545"/>
      <c r="HVS135" s="545"/>
      <c r="HVT135" s="545"/>
      <c r="HVU135" s="545"/>
      <c r="HVV135" s="545"/>
      <c r="HVW135" s="545"/>
      <c r="HVX135" s="545"/>
      <c r="HVY135" s="545"/>
      <c r="HVZ135" s="545"/>
      <c r="HWA135" s="545"/>
      <c r="HWB135" s="545"/>
      <c r="HWC135" s="545"/>
      <c r="HWD135" s="545"/>
      <c r="HWE135" s="545"/>
      <c r="HWF135" s="545"/>
      <c r="HWG135" s="545"/>
      <c r="HWH135" s="545"/>
      <c r="HWI135" s="545"/>
      <c r="HWJ135" s="545"/>
      <c r="HWK135" s="545"/>
      <c r="HWL135" s="545"/>
      <c r="HWM135" s="545"/>
      <c r="HWN135" s="545"/>
      <c r="HWO135" s="545"/>
      <c r="HWP135" s="545"/>
      <c r="HWQ135" s="545"/>
      <c r="HWR135" s="545"/>
      <c r="HWS135" s="545"/>
      <c r="HWT135" s="545"/>
      <c r="HWU135" s="545"/>
      <c r="HWV135" s="545"/>
      <c r="HWW135" s="545"/>
      <c r="HWX135" s="545"/>
      <c r="HWY135" s="545"/>
      <c r="HWZ135" s="545"/>
      <c r="HXA135" s="545"/>
      <c r="HXB135" s="545"/>
      <c r="HXC135" s="545"/>
      <c r="HXD135" s="545"/>
      <c r="HXE135" s="545"/>
      <c r="HXF135" s="545"/>
      <c r="HXG135" s="545"/>
      <c r="HXH135" s="545"/>
      <c r="HXI135" s="545"/>
      <c r="HXJ135" s="545"/>
      <c r="HXK135" s="545"/>
      <c r="HXL135" s="545"/>
      <c r="HXM135" s="545"/>
      <c r="HXN135" s="545"/>
      <c r="HXO135" s="545"/>
      <c r="HXP135" s="545"/>
      <c r="HXQ135" s="545"/>
      <c r="HXR135" s="545"/>
      <c r="HXS135" s="545"/>
      <c r="HXT135" s="545"/>
      <c r="HXU135" s="545"/>
      <c r="HXV135" s="545"/>
      <c r="HXW135" s="545"/>
      <c r="HXX135" s="545"/>
      <c r="HXY135" s="545"/>
      <c r="HXZ135" s="545"/>
      <c r="HYA135" s="545"/>
      <c r="HYB135" s="545"/>
      <c r="HYC135" s="545"/>
      <c r="HYD135" s="545"/>
      <c r="HYE135" s="545"/>
      <c r="HYF135" s="545"/>
      <c r="HYG135" s="545"/>
      <c r="HYH135" s="545"/>
      <c r="HYI135" s="545"/>
      <c r="HYJ135" s="545"/>
      <c r="HYK135" s="545"/>
      <c r="HYL135" s="545"/>
      <c r="HYM135" s="545"/>
      <c r="HYN135" s="545"/>
      <c r="HYO135" s="545"/>
      <c r="HYP135" s="545"/>
      <c r="HYQ135" s="545"/>
      <c r="HYR135" s="545"/>
      <c r="HYS135" s="545"/>
      <c r="HYT135" s="545"/>
      <c r="HYU135" s="545"/>
      <c r="HYV135" s="545"/>
      <c r="HYW135" s="545"/>
      <c r="HYX135" s="545"/>
      <c r="HYY135" s="545"/>
      <c r="HYZ135" s="545"/>
      <c r="HZA135" s="545"/>
      <c r="HZB135" s="545"/>
      <c r="HZC135" s="545"/>
      <c r="HZD135" s="545"/>
      <c r="HZE135" s="545"/>
      <c r="HZF135" s="545"/>
      <c r="HZG135" s="545"/>
      <c r="HZH135" s="545"/>
      <c r="HZI135" s="545"/>
      <c r="HZJ135" s="545"/>
      <c r="HZK135" s="545"/>
      <c r="HZL135" s="545"/>
      <c r="HZM135" s="545"/>
      <c r="HZN135" s="545"/>
      <c r="HZO135" s="545"/>
      <c r="HZP135" s="545"/>
      <c r="HZQ135" s="545"/>
      <c r="HZR135" s="545"/>
      <c r="HZS135" s="545"/>
      <c r="HZT135" s="545"/>
      <c r="HZU135" s="545"/>
      <c r="HZV135" s="545"/>
      <c r="HZW135" s="545"/>
      <c r="HZX135" s="545"/>
      <c r="HZY135" s="545"/>
      <c r="HZZ135" s="545"/>
      <c r="IAA135" s="545"/>
      <c r="IAB135" s="545"/>
      <c r="IAC135" s="545"/>
      <c r="IAD135" s="545"/>
      <c r="IAE135" s="545"/>
      <c r="IAF135" s="545"/>
      <c r="IAG135" s="545"/>
      <c r="IAH135" s="545"/>
      <c r="IAI135" s="545"/>
      <c r="IAJ135" s="545"/>
      <c r="IAK135" s="545"/>
      <c r="IAL135" s="545"/>
      <c r="IAM135" s="545"/>
      <c r="IAN135" s="545"/>
      <c r="IAO135" s="545"/>
      <c r="IAP135" s="545"/>
      <c r="IAQ135" s="545"/>
      <c r="IAR135" s="545"/>
      <c r="IAS135" s="545"/>
      <c r="IAT135" s="545"/>
      <c r="IAU135" s="545"/>
      <c r="IAV135" s="545"/>
      <c r="IAW135" s="545"/>
      <c r="IAX135" s="545"/>
      <c r="IAY135" s="545"/>
      <c r="IAZ135" s="545"/>
      <c r="IBA135" s="545"/>
      <c r="IBB135" s="545"/>
      <c r="IBC135" s="545"/>
      <c r="IBD135" s="545"/>
      <c r="IBE135" s="545"/>
      <c r="IBF135" s="545"/>
      <c r="IBG135" s="545"/>
      <c r="IBH135" s="545"/>
      <c r="IBI135" s="545"/>
      <c r="IBJ135" s="545"/>
      <c r="IBK135" s="545"/>
      <c r="IBL135" s="545"/>
      <c r="IBM135" s="545"/>
      <c r="IBN135" s="545"/>
      <c r="IBO135" s="545"/>
      <c r="IBP135" s="545"/>
      <c r="IBQ135" s="545"/>
      <c r="IBR135" s="545"/>
      <c r="IBS135" s="545"/>
      <c r="IBT135" s="545"/>
      <c r="IBU135" s="545"/>
      <c r="IBV135" s="545"/>
      <c r="IBW135" s="545"/>
      <c r="IBX135" s="545"/>
      <c r="IBY135" s="545"/>
      <c r="IBZ135" s="545"/>
      <c r="ICA135" s="545"/>
      <c r="ICB135" s="545"/>
      <c r="ICC135" s="545"/>
      <c r="ICD135" s="545"/>
      <c r="ICE135" s="545"/>
      <c r="ICF135" s="545"/>
      <c r="ICG135" s="545"/>
      <c r="ICH135" s="545"/>
      <c r="ICI135" s="545"/>
      <c r="ICJ135" s="545"/>
      <c r="ICK135" s="545"/>
      <c r="ICL135" s="545"/>
      <c r="ICM135" s="545"/>
      <c r="ICN135" s="545"/>
      <c r="ICO135" s="545"/>
      <c r="ICP135" s="545"/>
      <c r="ICQ135" s="545"/>
      <c r="ICR135" s="545"/>
      <c r="ICS135" s="545"/>
      <c r="ICT135" s="545"/>
      <c r="ICU135" s="545"/>
      <c r="ICV135" s="545"/>
      <c r="ICW135" s="545"/>
      <c r="ICX135" s="545"/>
      <c r="ICY135" s="545"/>
      <c r="ICZ135" s="545"/>
      <c r="IDA135" s="545"/>
      <c r="IDB135" s="545"/>
      <c r="IDC135" s="545"/>
      <c r="IDD135" s="545"/>
      <c r="IDE135" s="545"/>
      <c r="IDF135" s="545"/>
      <c r="IDG135" s="545"/>
      <c r="IDH135" s="545"/>
      <c r="IDI135" s="545"/>
      <c r="IDJ135" s="545"/>
      <c r="IDK135" s="545"/>
      <c r="IDL135" s="545"/>
      <c r="IDM135" s="545"/>
      <c r="IDN135" s="545"/>
      <c r="IDO135" s="545"/>
      <c r="IDP135" s="545"/>
      <c r="IDQ135" s="545"/>
      <c r="IDR135" s="545"/>
      <c r="IDS135" s="545"/>
      <c r="IDT135" s="545"/>
      <c r="IDU135" s="545"/>
      <c r="IDV135" s="545"/>
      <c r="IDW135" s="545"/>
      <c r="IDX135" s="545"/>
      <c r="IDY135" s="545"/>
      <c r="IDZ135" s="545"/>
      <c r="IEA135" s="545"/>
      <c r="IEB135" s="545"/>
      <c r="IEC135" s="545"/>
      <c r="IED135" s="545"/>
      <c r="IEE135" s="545"/>
      <c r="IEF135" s="545"/>
      <c r="IEG135" s="545"/>
      <c r="IEH135" s="545"/>
      <c r="IEI135" s="545"/>
      <c r="IEJ135" s="545"/>
      <c r="IEK135" s="545"/>
      <c r="IEL135" s="545"/>
      <c r="IEM135" s="545"/>
      <c r="IEN135" s="545"/>
      <c r="IEO135" s="545"/>
      <c r="IEP135" s="545"/>
      <c r="IEQ135" s="545"/>
      <c r="IER135" s="545"/>
      <c r="IES135" s="545"/>
      <c r="IET135" s="545"/>
      <c r="IEU135" s="545"/>
      <c r="IEV135" s="545"/>
      <c r="IEW135" s="545"/>
      <c r="IEX135" s="545"/>
      <c r="IEY135" s="545"/>
      <c r="IEZ135" s="545"/>
      <c r="IFA135" s="545"/>
      <c r="IFB135" s="545"/>
      <c r="IFC135" s="545"/>
      <c r="IFD135" s="545"/>
      <c r="IFE135" s="545"/>
      <c r="IFF135" s="545"/>
      <c r="IFG135" s="545"/>
      <c r="IFH135" s="545"/>
      <c r="IFI135" s="545"/>
      <c r="IFJ135" s="545"/>
      <c r="IFK135" s="545"/>
      <c r="IFL135" s="545"/>
      <c r="IFM135" s="545"/>
      <c r="IFN135" s="545"/>
      <c r="IFO135" s="545"/>
      <c r="IFP135" s="545"/>
      <c r="IFQ135" s="545"/>
      <c r="IFR135" s="545"/>
      <c r="IFS135" s="545"/>
      <c r="IFT135" s="545"/>
      <c r="IFU135" s="545"/>
      <c r="IFV135" s="545"/>
      <c r="IFW135" s="545"/>
      <c r="IFX135" s="545"/>
      <c r="IFY135" s="545"/>
      <c r="IFZ135" s="545"/>
      <c r="IGA135" s="545"/>
      <c r="IGB135" s="545"/>
      <c r="IGC135" s="545"/>
      <c r="IGD135" s="545"/>
      <c r="IGE135" s="545"/>
      <c r="IGF135" s="545"/>
      <c r="IGG135" s="545"/>
      <c r="IGH135" s="545"/>
      <c r="IGI135" s="545"/>
      <c r="IGJ135" s="545"/>
      <c r="IGK135" s="545"/>
      <c r="IGL135" s="545"/>
      <c r="IGM135" s="545"/>
      <c r="IGN135" s="545"/>
      <c r="IGO135" s="545"/>
      <c r="IGP135" s="545"/>
      <c r="IGQ135" s="545"/>
      <c r="IGR135" s="545"/>
      <c r="IGS135" s="545"/>
      <c r="IGT135" s="545"/>
      <c r="IGU135" s="545"/>
      <c r="IGV135" s="545"/>
      <c r="IGW135" s="545"/>
      <c r="IGX135" s="545"/>
      <c r="IGY135" s="545"/>
      <c r="IGZ135" s="545"/>
      <c r="IHA135" s="545"/>
      <c r="IHB135" s="545"/>
      <c r="IHC135" s="545"/>
      <c r="IHD135" s="545"/>
      <c r="IHE135" s="545"/>
      <c r="IHF135" s="545"/>
      <c r="IHG135" s="545"/>
      <c r="IHH135" s="545"/>
      <c r="IHI135" s="545"/>
      <c r="IHJ135" s="545"/>
      <c r="IHK135" s="545"/>
      <c r="IHL135" s="545"/>
      <c r="IHM135" s="545"/>
      <c r="IHN135" s="545"/>
      <c r="IHO135" s="545"/>
      <c r="IHP135" s="545"/>
      <c r="IHQ135" s="545"/>
      <c r="IHR135" s="545"/>
      <c r="IHS135" s="545"/>
      <c r="IHT135" s="545"/>
      <c r="IHU135" s="545"/>
      <c r="IHV135" s="545"/>
      <c r="IHW135" s="545"/>
      <c r="IHX135" s="545"/>
      <c r="IHY135" s="545"/>
      <c r="IHZ135" s="545"/>
      <c r="IIA135" s="545"/>
      <c r="IIB135" s="545"/>
      <c r="IIC135" s="545"/>
      <c r="IID135" s="545"/>
      <c r="IIE135" s="545"/>
      <c r="IIF135" s="545"/>
      <c r="IIG135" s="545"/>
      <c r="IIH135" s="545"/>
      <c r="III135" s="545"/>
      <c r="IIJ135" s="545"/>
      <c r="IIK135" s="545"/>
      <c r="IIL135" s="545"/>
      <c r="IIM135" s="545"/>
      <c r="IIN135" s="545"/>
      <c r="IIO135" s="545"/>
      <c r="IIP135" s="545"/>
      <c r="IIQ135" s="545"/>
      <c r="IIR135" s="545"/>
      <c r="IIS135" s="545"/>
      <c r="IIT135" s="545"/>
      <c r="IIU135" s="545"/>
      <c r="IIV135" s="545"/>
      <c r="IIW135" s="545"/>
      <c r="IIX135" s="545"/>
      <c r="IIY135" s="545"/>
      <c r="IIZ135" s="545"/>
      <c r="IJA135" s="545"/>
      <c r="IJB135" s="545"/>
      <c r="IJC135" s="545"/>
      <c r="IJD135" s="545"/>
      <c r="IJE135" s="545"/>
      <c r="IJF135" s="545"/>
      <c r="IJG135" s="545"/>
      <c r="IJH135" s="545"/>
      <c r="IJI135" s="545"/>
      <c r="IJJ135" s="545"/>
      <c r="IJK135" s="545"/>
      <c r="IJL135" s="545"/>
      <c r="IJM135" s="545"/>
      <c r="IJN135" s="545"/>
      <c r="IJO135" s="545"/>
      <c r="IJP135" s="545"/>
      <c r="IJQ135" s="545"/>
      <c r="IJR135" s="545"/>
      <c r="IJS135" s="545"/>
      <c r="IJT135" s="545"/>
      <c r="IJU135" s="545"/>
      <c r="IJV135" s="545"/>
      <c r="IJW135" s="545"/>
      <c r="IJX135" s="545"/>
      <c r="IJY135" s="545"/>
      <c r="IJZ135" s="545"/>
      <c r="IKA135" s="545"/>
      <c r="IKB135" s="545"/>
      <c r="IKC135" s="545"/>
      <c r="IKD135" s="545"/>
      <c r="IKE135" s="545"/>
      <c r="IKF135" s="545"/>
      <c r="IKG135" s="545"/>
      <c r="IKH135" s="545"/>
      <c r="IKI135" s="545"/>
      <c r="IKJ135" s="545"/>
      <c r="IKK135" s="545"/>
      <c r="IKL135" s="545"/>
      <c r="IKM135" s="545"/>
      <c r="IKN135" s="545"/>
      <c r="IKO135" s="545"/>
      <c r="IKP135" s="545"/>
      <c r="IKQ135" s="545"/>
      <c r="IKR135" s="545"/>
      <c r="IKS135" s="545"/>
      <c r="IKT135" s="545"/>
      <c r="IKU135" s="545"/>
      <c r="IKV135" s="545"/>
      <c r="IKW135" s="545"/>
      <c r="IKX135" s="545"/>
      <c r="IKY135" s="545"/>
      <c r="IKZ135" s="545"/>
      <c r="ILA135" s="545"/>
      <c r="ILB135" s="545"/>
      <c r="ILC135" s="545"/>
      <c r="ILD135" s="545"/>
      <c r="ILE135" s="545"/>
      <c r="ILF135" s="545"/>
      <c r="ILG135" s="545"/>
      <c r="ILH135" s="545"/>
      <c r="ILI135" s="545"/>
      <c r="ILJ135" s="545"/>
      <c r="ILK135" s="545"/>
      <c r="ILL135" s="545"/>
      <c r="ILM135" s="545"/>
      <c r="ILN135" s="545"/>
      <c r="ILO135" s="545"/>
      <c r="ILP135" s="545"/>
      <c r="ILQ135" s="545"/>
      <c r="ILR135" s="545"/>
      <c r="ILS135" s="545"/>
      <c r="ILT135" s="545"/>
      <c r="ILU135" s="545"/>
      <c r="ILV135" s="545"/>
      <c r="ILW135" s="545"/>
      <c r="ILX135" s="545"/>
      <c r="ILY135" s="545"/>
      <c r="ILZ135" s="545"/>
      <c r="IMA135" s="545"/>
      <c r="IMB135" s="545"/>
      <c r="IMC135" s="545"/>
      <c r="IMD135" s="545"/>
      <c r="IME135" s="545"/>
      <c r="IMF135" s="545"/>
      <c r="IMG135" s="545"/>
      <c r="IMH135" s="545"/>
      <c r="IMI135" s="545"/>
      <c r="IMJ135" s="545"/>
      <c r="IMK135" s="545"/>
      <c r="IML135" s="545"/>
      <c r="IMM135" s="545"/>
      <c r="IMN135" s="545"/>
      <c r="IMO135" s="545"/>
      <c r="IMP135" s="545"/>
      <c r="IMQ135" s="545"/>
      <c r="IMR135" s="545"/>
      <c r="IMS135" s="545"/>
      <c r="IMT135" s="545"/>
      <c r="IMU135" s="545"/>
      <c r="IMV135" s="545"/>
      <c r="IMW135" s="545"/>
      <c r="IMX135" s="545"/>
      <c r="IMY135" s="545"/>
      <c r="IMZ135" s="545"/>
      <c r="INA135" s="545"/>
      <c r="INB135" s="545"/>
      <c r="INC135" s="545"/>
      <c r="IND135" s="545"/>
      <c r="INE135" s="545"/>
      <c r="INF135" s="545"/>
      <c r="ING135" s="545"/>
      <c r="INH135" s="545"/>
      <c r="INI135" s="545"/>
      <c r="INJ135" s="545"/>
      <c r="INK135" s="545"/>
      <c r="INL135" s="545"/>
      <c r="INM135" s="545"/>
      <c r="INN135" s="545"/>
      <c r="INO135" s="545"/>
      <c r="INP135" s="545"/>
      <c r="INQ135" s="545"/>
      <c r="INR135" s="545"/>
      <c r="INS135" s="545"/>
      <c r="INT135" s="545"/>
      <c r="INU135" s="545"/>
      <c r="INV135" s="545"/>
      <c r="INW135" s="545"/>
      <c r="INX135" s="545"/>
      <c r="INY135" s="545"/>
      <c r="INZ135" s="545"/>
      <c r="IOA135" s="545"/>
      <c r="IOB135" s="545"/>
      <c r="IOC135" s="545"/>
      <c r="IOD135" s="545"/>
      <c r="IOE135" s="545"/>
      <c r="IOF135" s="545"/>
      <c r="IOG135" s="545"/>
      <c r="IOH135" s="545"/>
      <c r="IOI135" s="545"/>
      <c r="IOJ135" s="545"/>
      <c r="IOK135" s="545"/>
      <c r="IOL135" s="545"/>
      <c r="IOM135" s="545"/>
      <c r="ION135" s="545"/>
      <c r="IOO135" s="545"/>
      <c r="IOP135" s="545"/>
      <c r="IOQ135" s="545"/>
      <c r="IOR135" s="545"/>
      <c r="IOS135" s="545"/>
      <c r="IOT135" s="545"/>
      <c r="IOU135" s="545"/>
      <c r="IOV135" s="545"/>
      <c r="IOW135" s="545"/>
      <c r="IOX135" s="545"/>
      <c r="IOY135" s="545"/>
      <c r="IOZ135" s="545"/>
      <c r="IPA135" s="545"/>
      <c r="IPB135" s="545"/>
      <c r="IPC135" s="545"/>
      <c r="IPD135" s="545"/>
      <c r="IPE135" s="545"/>
      <c r="IPF135" s="545"/>
      <c r="IPG135" s="545"/>
      <c r="IPH135" s="545"/>
      <c r="IPI135" s="545"/>
      <c r="IPJ135" s="545"/>
      <c r="IPK135" s="545"/>
      <c r="IPL135" s="545"/>
      <c r="IPM135" s="545"/>
      <c r="IPN135" s="545"/>
      <c r="IPO135" s="545"/>
      <c r="IPP135" s="545"/>
      <c r="IPQ135" s="545"/>
      <c r="IPR135" s="545"/>
      <c r="IPS135" s="545"/>
      <c r="IPT135" s="545"/>
      <c r="IPU135" s="545"/>
      <c r="IPV135" s="545"/>
      <c r="IPW135" s="545"/>
      <c r="IPX135" s="545"/>
      <c r="IPY135" s="545"/>
      <c r="IPZ135" s="545"/>
      <c r="IQA135" s="545"/>
      <c r="IQB135" s="545"/>
      <c r="IQC135" s="545"/>
      <c r="IQD135" s="545"/>
      <c r="IQE135" s="545"/>
      <c r="IQF135" s="545"/>
      <c r="IQG135" s="545"/>
      <c r="IQH135" s="545"/>
      <c r="IQI135" s="545"/>
      <c r="IQJ135" s="545"/>
      <c r="IQK135" s="545"/>
      <c r="IQL135" s="545"/>
      <c r="IQM135" s="545"/>
      <c r="IQN135" s="545"/>
      <c r="IQO135" s="545"/>
      <c r="IQP135" s="545"/>
      <c r="IQQ135" s="545"/>
      <c r="IQR135" s="545"/>
      <c r="IQS135" s="545"/>
      <c r="IQT135" s="545"/>
      <c r="IQU135" s="545"/>
      <c r="IQV135" s="545"/>
      <c r="IQW135" s="545"/>
      <c r="IQX135" s="545"/>
      <c r="IQY135" s="545"/>
      <c r="IQZ135" s="545"/>
      <c r="IRA135" s="545"/>
      <c r="IRB135" s="545"/>
      <c r="IRC135" s="545"/>
      <c r="IRD135" s="545"/>
      <c r="IRE135" s="545"/>
      <c r="IRF135" s="545"/>
      <c r="IRG135" s="545"/>
      <c r="IRH135" s="545"/>
      <c r="IRI135" s="545"/>
      <c r="IRJ135" s="545"/>
      <c r="IRK135" s="545"/>
      <c r="IRL135" s="545"/>
      <c r="IRM135" s="545"/>
      <c r="IRN135" s="545"/>
      <c r="IRO135" s="545"/>
      <c r="IRP135" s="545"/>
      <c r="IRQ135" s="545"/>
      <c r="IRR135" s="545"/>
      <c r="IRS135" s="545"/>
      <c r="IRT135" s="545"/>
      <c r="IRU135" s="545"/>
      <c r="IRV135" s="545"/>
      <c r="IRW135" s="545"/>
      <c r="IRX135" s="545"/>
      <c r="IRY135" s="545"/>
      <c r="IRZ135" s="545"/>
      <c r="ISA135" s="545"/>
      <c r="ISB135" s="545"/>
      <c r="ISC135" s="545"/>
      <c r="ISD135" s="545"/>
      <c r="ISE135" s="545"/>
      <c r="ISF135" s="545"/>
      <c r="ISG135" s="545"/>
      <c r="ISH135" s="545"/>
      <c r="ISI135" s="545"/>
      <c r="ISJ135" s="545"/>
      <c r="ISK135" s="545"/>
      <c r="ISL135" s="545"/>
      <c r="ISM135" s="545"/>
      <c r="ISN135" s="545"/>
      <c r="ISO135" s="545"/>
      <c r="ISP135" s="545"/>
      <c r="ISQ135" s="545"/>
      <c r="ISR135" s="545"/>
      <c r="ISS135" s="545"/>
      <c r="IST135" s="545"/>
      <c r="ISU135" s="545"/>
      <c r="ISV135" s="545"/>
      <c r="ISW135" s="545"/>
      <c r="ISX135" s="545"/>
      <c r="ISY135" s="545"/>
      <c r="ISZ135" s="545"/>
      <c r="ITA135" s="545"/>
      <c r="ITB135" s="545"/>
      <c r="ITC135" s="545"/>
      <c r="ITD135" s="545"/>
      <c r="ITE135" s="545"/>
      <c r="ITF135" s="545"/>
      <c r="ITG135" s="545"/>
      <c r="ITH135" s="545"/>
      <c r="ITI135" s="545"/>
      <c r="ITJ135" s="545"/>
      <c r="ITK135" s="545"/>
      <c r="ITL135" s="545"/>
      <c r="ITM135" s="545"/>
      <c r="ITN135" s="545"/>
      <c r="ITO135" s="545"/>
      <c r="ITP135" s="545"/>
      <c r="ITQ135" s="545"/>
      <c r="ITR135" s="545"/>
      <c r="ITS135" s="545"/>
      <c r="ITT135" s="545"/>
      <c r="ITU135" s="545"/>
      <c r="ITV135" s="545"/>
      <c r="ITW135" s="545"/>
      <c r="ITX135" s="545"/>
      <c r="ITY135" s="545"/>
      <c r="ITZ135" s="545"/>
      <c r="IUA135" s="545"/>
      <c r="IUB135" s="545"/>
      <c r="IUC135" s="545"/>
      <c r="IUD135" s="545"/>
      <c r="IUE135" s="545"/>
      <c r="IUF135" s="545"/>
      <c r="IUG135" s="545"/>
      <c r="IUH135" s="545"/>
      <c r="IUI135" s="545"/>
      <c r="IUJ135" s="545"/>
      <c r="IUK135" s="545"/>
      <c r="IUL135" s="545"/>
      <c r="IUM135" s="545"/>
      <c r="IUN135" s="545"/>
      <c r="IUO135" s="545"/>
      <c r="IUP135" s="545"/>
      <c r="IUQ135" s="545"/>
      <c r="IUR135" s="545"/>
      <c r="IUS135" s="545"/>
      <c r="IUT135" s="545"/>
      <c r="IUU135" s="545"/>
      <c r="IUV135" s="545"/>
      <c r="IUW135" s="545"/>
      <c r="IUX135" s="545"/>
      <c r="IUY135" s="545"/>
      <c r="IUZ135" s="545"/>
      <c r="IVA135" s="545"/>
      <c r="IVB135" s="545"/>
      <c r="IVC135" s="545"/>
      <c r="IVD135" s="545"/>
      <c r="IVE135" s="545"/>
      <c r="IVF135" s="545"/>
      <c r="IVG135" s="545"/>
      <c r="IVH135" s="545"/>
      <c r="IVI135" s="545"/>
      <c r="IVJ135" s="545"/>
      <c r="IVK135" s="545"/>
      <c r="IVL135" s="545"/>
      <c r="IVM135" s="545"/>
      <c r="IVN135" s="545"/>
      <c r="IVO135" s="545"/>
      <c r="IVP135" s="545"/>
      <c r="IVQ135" s="545"/>
      <c r="IVR135" s="545"/>
      <c r="IVS135" s="545"/>
      <c r="IVT135" s="545"/>
      <c r="IVU135" s="545"/>
      <c r="IVV135" s="545"/>
      <c r="IVW135" s="545"/>
      <c r="IVX135" s="545"/>
      <c r="IVY135" s="545"/>
      <c r="IVZ135" s="545"/>
      <c r="IWA135" s="545"/>
      <c r="IWB135" s="545"/>
      <c r="IWC135" s="545"/>
      <c r="IWD135" s="545"/>
      <c r="IWE135" s="545"/>
      <c r="IWF135" s="545"/>
      <c r="IWG135" s="545"/>
      <c r="IWH135" s="545"/>
      <c r="IWI135" s="545"/>
      <c r="IWJ135" s="545"/>
      <c r="IWK135" s="545"/>
      <c r="IWL135" s="545"/>
      <c r="IWM135" s="545"/>
      <c r="IWN135" s="545"/>
      <c r="IWO135" s="545"/>
      <c r="IWP135" s="545"/>
      <c r="IWQ135" s="545"/>
      <c r="IWR135" s="545"/>
      <c r="IWS135" s="545"/>
      <c r="IWT135" s="545"/>
      <c r="IWU135" s="545"/>
      <c r="IWV135" s="545"/>
      <c r="IWW135" s="545"/>
      <c r="IWX135" s="545"/>
      <c r="IWY135" s="545"/>
      <c r="IWZ135" s="545"/>
      <c r="IXA135" s="545"/>
      <c r="IXB135" s="545"/>
      <c r="IXC135" s="545"/>
      <c r="IXD135" s="545"/>
      <c r="IXE135" s="545"/>
      <c r="IXF135" s="545"/>
      <c r="IXG135" s="545"/>
      <c r="IXH135" s="545"/>
      <c r="IXI135" s="545"/>
      <c r="IXJ135" s="545"/>
      <c r="IXK135" s="545"/>
      <c r="IXL135" s="545"/>
      <c r="IXM135" s="545"/>
      <c r="IXN135" s="545"/>
      <c r="IXO135" s="545"/>
      <c r="IXP135" s="545"/>
      <c r="IXQ135" s="545"/>
      <c r="IXR135" s="545"/>
      <c r="IXS135" s="545"/>
      <c r="IXT135" s="545"/>
      <c r="IXU135" s="545"/>
      <c r="IXV135" s="545"/>
      <c r="IXW135" s="545"/>
      <c r="IXX135" s="545"/>
      <c r="IXY135" s="545"/>
      <c r="IXZ135" s="545"/>
      <c r="IYA135" s="545"/>
      <c r="IYB135" s="545"/>
      <c r="IYC135" s="545"/>
      <c r="IYD135" s="545"/>
      <c r="IYE135" s="545"/>
      <c r="IYF135" s="545"/>
      <c r="IYG135" s="545"/>
      <c r="IYH135" s="545"/>
      <c r="IYI135" s="545"/>
      <c r="IYJ135" s="545"/>
      <c r="IYK135" s="545"/>
      <c r="IYL135" s="545"/>
      <c r="IYM135" s="545"/>
      <c r="IYN135" s="545"/>
      <c r="IYO135" s="545"/>
      <c r="IYP135" s="545"/>
      <c r="IYQ135" s="545"/>
      <c r="IYR135" s="545"/>
      <c r="IYS135" s="545"/>
      <c r="IYT135" s="545"/>
      <c r="IYU135" s="545"/>
      <c r="IYV135" s="545"/>
      <c r="IYW135" s="545"/>
      <c r="IYX135" s="545"/>
      <c r="IYY135" s="545"/>
      <c r="IYZ135" s="545"/>
      <c r="IZA135" s="545"/>
      <c r="IZB135" s="545"/>
      <c r="IZC135" s="545"/>
      <c r="IZD135" s="545"/>
      <c r="IZE135" s="545"/>
      <c r="IZF135" s="545"/>
      <c r="IZG135" s="545"/>
      <c r="IZH135" s="545"/>
      <c r="IZI135" s="545"/>
      <c r="IZJ135" s="545"/>
      <c r="IZK135" s="545"/>
      <c r="IZL135" s="545"/>
      <c r="IZM135" s="545"/>
      <c r="IZN135" s="545"/>
      <c r="IZO135" s="545"/>
      <c r="IZP135" s="545"/>
      <c r="IZQ135" s="545"/>
      <c r="IZR135" s="545"/>
      <c r="IZS135" s="545"/>
      <c r="IZT135" s="545"/>
      <c r="IZU135" s="545"/>
      <c r="IZV135" s="545"/>
      <c r="IZW135" s="545"/>
      <c r="IZX135" s="545"/>
      <c r="IZY135" s="545"/>
      <c r="IZZ135" s="545"/>
      <c r="JAA135" s="545"/>
      <c r="JAB135" s="545"/>
      <c r="JAC135" s="545"/>
      <c r="JAD135" s="545"/>
      <c r="JAE135" s="545"/>
      <c r="JAF135" s="545"/>
      <c r="JAG135" s="545"/>
      <c r="JAH135" s="545"/>
      <c r="JAI135" s="545"/>
      <c r="JAJ135" s="545"/>
      <c r="JAK135" s="545"/>
      <c r="JAL135" s="545"/>
      <c r="JAM135" s="545"/>
      <c r="JAN135" s="545"/>
      <c r="JAO135" s="545"/>
      <c r="JAP135" s="545"/>
      <c r="JAQ135" s="545"/>
      <c r="JAR135" s="545"/>
      <c r="JAS135" s="545"/>
      <c r="JAT135" s="545"/>
      <c r="JAU135" s="545"/>
      <c r="JAV135" s="545"/>
      <c r="JAW135" s="545"/>
      <c r="JAX135" s="545"/>
      <c r="JAY135" s="545"/>
      <c r="JAZ135" s="545"/>
      <c r="JBA135" s="545"/>
      <c r="JBB135" s="545"/>
      <c r="JBC135" s="545"/>
      <c r="JBD135" s="545"/>
      <c r="JBE135" s="545"/>
      <c r="JBF135" s="545"/>
      <c r="JBG135" s="545"/>
      <c r="JBH135" s="545"/>
      <c r="JBI135" s="545"/>
      <c r="JBJ135" s="545"/>
      <c r="JBK135" s="545"/>
      <c r="JBL135" s="545"/>
      <c r="JBM135" s="545"/>
      <c r="JBN135" s="545"/>
      <c r="JBO135" s="545"/>
      <c r="JBP135" s="545"/>
      <c r="JBQ135" s="545"/>
      <c r="JBR135" s="545"/>
      <c r="JBS135" s="545"/>
      <c r="JBT135" s="545"/>
      <c r="JBU135" s="545"/>
      <c r="JBV135" s="545"/>
      <c r="JBW135" s="545"/>
      <c r="JBX135" s="545"/>
      <c r="JBY135" s="545"/>
      <c r="JBZ135" s="545"/>
      <c r="JCA135" s="545"/>
      <c r="JCB135" s="545"/>
      <c r="JCC135" s="545"/>
      <c r="JCD135" s="545"/>
      <c r="JCE135" s="545"/>
      <c r="JCF135" s="545"/>
      <c r="JCG135" s="545"/>
      <c r="JCH135" s="545"/>
      <c r="JCI135" s="545"/>
      <c r="JCJ135" s="545"/>
      <c r="JCK135" s="545"/>
      <c r="JCL135" s="545"/>
      <c r="JCM135" s="545"/>
      <c r="JCN135" s="545"/>
      <c r="JCO135" s="545"/>
      <c r="JCP135" s="545"/>
      <c r="JCQ135" s="545"/>
      <c r="JCR135" s="545"/>
      <c r="JCS135" s="545"/>
      <c r="JCT135" s="545"/>
      <c r="JCU135" s="545"/>
      <c r="JCV135" s="545"/>
      <c r="JCW135" s="545"/>
      <c r="JCX135" s="545"/>
      <c r="JCY135" s="545"/>
      <c r="JCZ135" s="545"/>
      <c r="JDA135" s="545"/>
      <c r="JDB135" s="545"/>
      <c r="JDC135" s="545"/>
      <c r="JDD135" s="545"/>
      <c r="JDE135" s="545"/>
      <c r="JDF135" s="545"/>
      <c r="JDG135" s="545"/>
      <c r="JDH135" s="545"/>
      <c r="JDI135" s="545"/>
      <c r="JDJ135" s="545"/>
      <c r="JDK135" s="545"/>
      <c r="JDL135" s="545"/>
      <c r="JDM135" s="545"/>
      <c r="JDN135" s="545"/>
      <c r="JDO135" s="545"/>
      <c r="JDP135" s="545"/>
      <c r="JDQ135" s="545"/>
      <c r="JDR135" s="545"/>
      <c r="JDS135" s="545"/>
      <c r="JDT135" s="545"/>
      <c r="JDU135" s="545"/>
      <c r="JDV135" s="545"/>
      <c r="JDW135" s="545"/>
      <c r="JDX135" s="545"/>
      <c r="JDY135" s="545"/>
      <c r="JDZ135" s="545"/>
      <c r="JEA135" s="545"/>
      <c r="JEB135" s="545"/>
      <c r="JEC135" s="545"/>
      <c r="JED135" s="545"/>
      <c r="JEE135" s="545"/>
      <c r="JEF135" s="545"/>
      <c r="JEG135" s="545"/>
      <c r="JEH135" s="545"/>
      <c r="JEI135" s="545"/>
      <c r="JEJ135" s="545"/>
      <c r="JEK135" s="545"/>
      <c r="JEL135" s="545"/>
      <c r="JEM135" s="545"/>
      <c r="JEN135" s="545"/>
      <c r="JEO135" s="545"/>
      <c r="JEP135" s="545"/>
      <c r="JEQ135" s="545"/>
      <c r="JER135" s="545"/>
      <c r="JES135" s="545"/>
      <c r="JET135" s="545"/>
      <c r="JEU135" s="545"/>
      <c r="JEV135" s="545"/>
      <c r="JEW135" s="545"/>
      <c r="JEX135" s="545"/>
      <c r="JEY135" s="545"/>
      <c r="JEZ135" s="545"/>
      <c r="JFA135" s="545"/>
      <c r="JFB135" s="545"/>
      <c r="JFC135" s="545"/>
      <c r="JFD135" s="545"/>
      <c r="JFE135" s="545"/>
      <c r="JFF135" s="545"/>
      <c r="JFG135" s="545"/>
      <c r="JFH135" s="545"/>
      <c r="JFI135" s="545"/>
      <c r="JFJ135" s="545"/>
      <c r="JFK135" s="545"/>
      <c r="JFL135" s="545"/>
      <c r="JFM135" s="545"/>
      <c r="JFN135" s="545"/>
      <c r="JFO135" s="545"/>
      <c r="JFP135" s="545"/>
      <c r="JFQ135" s="545"/>
      <c r="JFR135" s="545"/>
      <c r="JFS135" s="545"/>
      <c r="JFT135" s="545"/>
      <c r="JFU135" s="545"/>
      <c r="JFV135" s="545"/>
      <c r="JFW135" s="545"/>
      <c r="JFX135" s="545"/>
      <c r="JFY135" s="545"/>
      <c r="JFZ135" s="545"/>
      <c r="JGA135" s="545"/>
      <c r="JGB135" s="545"/>
      <c r="JGC135" s="545"/>
      <c r="JGD135" s="545"/>
      <c r="JGE135" s="545"/>
      <c r="JGF135" s="545"/>
      <c r="JGG135" s="545"/>
      <c r="JGH135" s="545"/>
      <c r="JGI135" s="545"/>
      <c r="JGJ135" s="545"/>
      <c r="JGK135" s="545"/>
      <c r="JGL135" s="545"/>
      <c r="JGM135" s="545"/>
      <c r="JGN135" s="545"/>
      <c r="JGO135" s="545"/>
      <c r="JGP135" s="545"/>
      <c r="JGQ135" s="545"/>
      <c r="JGR135" s="545"/>
      <c r="JGS135" s="545"/>
      <c r="JGT135" s="545"/>
      <c r="JGU135" s="545"/>
      <c r="JGV135" s="545"/>
      <c r="JGW135" s="545"/>
      <c r="JGX135" s="545"/>
      <c r="JGY135" s="545"/>
      <c r="JGZ135" s="545"/>
      <c r="JHA135" s="545"/>
      <c r="JHB135" s="545"/>
      <c r="JHC135" s="545"/>
      <c r="JHD135" s="545"/>
      <c r="JHE135" s="545"/>
      <c r="JHF135" s="545"/>
      <c r="JHG135" s="545"/>
      <c r="JHH135" s="545"/>
      <c r="JHI135" s="545"/>
      <c r="JHJ135" s="545"/>
      <c r="JHK135" s="545"/>
      <c r="JHL135" s="545"/>
      <c r="JHM135" s="545"/>
      <c r="JHN135" s="545"/>
      <c r="JHO135" s="545"/>
      <c r="JHP135" s="545"/>
      <c r="JHQ135" s="545"/>
      <c r="JHR135" s="545"/>
      <c r="JHS135" s="545"/>
      <c r="JHT135" s="545"/>
      <c r="JHU135" s="545"/>
      <c r="JHV135" s="545"/>
      <c r="JHW135" s="545"/>
      <c r="JHX135" s="545"/>
      <c r="JHY135" s="545"/>
      <c r="JHZ135" s="545"/>
      <c r="JIA135" s="545"/>
      <c r="JIB135" s="545"/>
      <c r="JIC135" s="545"/>
      <c r="JID135" s="545"/>
      <c r="JIE135" s="545"/>
      <c r="JIF135" s="545"/>
      <c r="JIG135" s="545"/>
      <c r="JIH135" s="545"/>
      <c r="JII135" s="545"/>
      <c r="JIJ135" s="545"/>
      <c r="JIK135" s="545"/>
      <c r="JIL135" s="545"/>
      <c r="JIM135" s="545"/>
      <c r="JIN135" s="545"/>
      <c r="JIO135" s="545"/>
      <c r="JIP135" s="545"/>
      <c r="JIQ135" s="545"/>
      <c r="JIR135" s="545"/>
      <c r="JIS135" s="545"/>
      <c r="JIT135" s="545"/>
      <c r="JIU135" s="545"/>
      <c r="JIV135" s="545"/>
      <c r="JIW135" s="545"/>
      <c r="JIX135" s="545"/>
      <c r="JIY135" s="545"/>
      <c r="JIZ135" s="545"/>
      <c r="JJA135" s="545"/>
      <c r="JJB135" s="545"/>
      <c r="JJC135" s="545"/>
      <c r="JJD135" s="545"/>
      <c r="JJE135" s="545"/>
      <c r="JJF135" s="545"/>
      <c r="JJG135" s="545"/>
      <c r="JJH135" s="545"/>
      <c r="JJI135" s="545"/>
      <c r="JJJ135" s="545"/>
      <c r="JJK135" s="545"/>
      <c r="JJL135" s="545"/>
      <c r="JJM135" s="545"/>
      <c r="JJN135" s="545"/>
      <c r="JJO135" s="545"/>
      <c r="JJP135" s="545"/>
      <c r="JJQ135" s="545"/>
      <c r="JJR135" s="545"/>
      <c r="JJS135" s="545"/>
      <c r="JJT135" s="545"/>
      <c r="JJU135" s="545"/>
      <c r="JJV135" s="545"/>
      <c r="JJW135" s="545"/>
      <c r="JJX135" s="545"/>
      <c r="JJY135" s="545"/>
      <c r="JJZ135" s="545"/>
      <c r="JKA135" s="545"/>
      <c r="JKB135" s="545"/>
      <c r="JKC135" s="545"/>
      <c r="JKD135" s="545"/>
      <c r="JKE135" s="545"/>
      <c r="JKF135" s="545"/>
      <c r="JKG135" s="545"/>
      <c r="JKH135" s="545"/>
      <c r="JKI135" s="545"/>
      <c r="JKJ135" s="545"/>
      <c r="JKK135" s="545"/>
      <c r="JKL135" s="545"/>
      <c r="JKM135" s="545"/>
      <c r="JKN135" s="545"/>
      <c r="JKO135" s="545"/>
      <c r="JKP135" s="545"/>
      <c r="JKQ135" s="545"/>
      <c r="JKR135" s="545"/>
      <c r="JKS135" s="545"/>
      <c r="JKT135" s="545"/>
      <c r="JKU135" s="545"/>
      <c r="JKV135" s="545"/>
      <c r="JKW135" s="545"/>
      <c r="JKX135" s="545"/>
      <c r="JKY135" s="545"/>
      <c r="JKZ135" s="545"/>
      <c r="JLA135" s="545"/>
      <c r="JLB135" s="545"/>
      <c r="JLC135" s="545"/>
      <c r="JLD135" s="545"/>
      <c r="JLE135" s="545"/>
      <c r="JLF135" s="545"/>
      <c r="JLG135" s="545"/>
      <c r="JLH135" s="545"/>
      <c r="JLI135" s="545"/>
      <c r="JLJ135" s="545"/>
      <c r="JLK135" s="545"/>
      <c r="JLL135" s="545"/>
      <c r="JLM135" s="545"/>
      <c r="JLN135" s="545"/>
      <c r="JLO135" s="545"/>
      <c r="JLP135" s="545"/>
      <c r="JLQ135" s="545"/>
      <c r="JLR135" s="545"/>
      <c r="JLS135" s="545"/>
      <c r="JLT135" s="545"/>
      <c r="JLU135" s="545"/>
      <c r="JLV135" s="545"/>
      <c r="JLW135" s="545"/>
      <c r="JLX135" s="545"/>
      <c r="JLY135" s="545"/>
      <c r="JLZ135" s="545"/>
      <c r="JMA135" s="545"/>
      <c r="JMB135" s="545"/>
      <c r="JMC135" s="545"/>
      <c r="JMD135" s="545"/>
      <c r="JME135" s="545"/>
      <c r="JMF135" s="545"/>
      <c r="JMG135" s="545"/>
      <c r="JMH135" s="545"/>
      <c r="JMI135" s="545"/>
      <c r="JMJ135" s="545"/>
      <c r="JMK135" s="545"/>
      <c r="JML135" s="545"/>
      <c r="JMM135" s="545"/>
      <c r="JMN135" s="545"/>
      <c r="JMO135" s="545"/>
      <c r="JMP135" s="545"/>
      <c r="JMQ135" s="545"/>
      <c r="JMR135" s="545"/>
      <c r="JMS135" s="545"/>
      <c r="JMT135" s="545"/>
      <c r="JMU135" s="545"/>
      <c r="JMV135" s="545"/>
      <c r="JMW135" s="545"/>
      <c r="JMX135" s="545"/>
      <c r="JMY135" s="545"/>
      <c r="JMZ135" s="545"/>
      <c r="JNA135" s="545"/>
      <c r="JNB135" s="545"/>
      <c r="JNC135" s="545"/>
      <c r="JND135" s="545"/>
      <c r="JNE135" s="545"/>
      <c r="JNF135" s="545"/>
      <c r="JNG135" s="545"/>
      <c r="JNH135" s="545"/>
      <c r="JNI135" s="545"/>
      <c r="JNJ135" s="545"/>
      <c r="JNK135" s="545"/>
      <c r="JNL135" s="545"/>
      <c r="JNM135" s="545"/>
      <c r="JNN135" s="545"/>
      <c r="JNO135" s="545"/>
      <c r="JNP135" s="545"/>
      <c r="JNQ135" s="545"/>
      <c r="JNR135" s="545"/>
      <c r="JNS135" s="545"/>
      <c r="JNT135" s="545"/>
      <c r="JNU135" s="545"/>
      <c r="JNV135" s="545"/>
      <c r="JNW135" s="545"/>
      <c r="JNX135" s="545"/>
      <c r="JNY135" s="545"/>
      <c r="JNZ135" s="545"/>
      <c r="JOA135" s="545"/>
      <c r="JOB135" s="545"/>
      <c r="JOC135" s="545"/>
      <c r="JOD135" s="545"/>
      <c r="JOE135" s="545"/>
      <c r="JOF135" s="545"/>
      <c r="JOG135" s="545"/>
      <c r="JOH135" s="545"/>
      <c r="JOI135" s="545"/>
      <c r="JOJ135" s="545"/>
      <c r="JOK135" s="545"/>
      <c r="JOL135" s="545"/>
      <c r="JOM135" s="545"/>
      <c r="JON135" s="545"/>
      <c r="JOO135" s="545"/>
      <c r="JOP135" s="545"/>
      <c r="JOQ135" s="545"/>
      <c r="JOR135" s="545"/>
      <c r="JOS135" s="545"/>
      <c r="JOT135" s="545"/>
      <c r="JOU135" s="545"/>
      <c r="JOV135" s="545"/>
      <c r="JOW135" s="545"/>
      <c r="JOX135" s="545"/>
      <c r="JOY135" s="545"/>
      <c r="JOZ135" s="545"/>
      <c r="JPA135" s="545"/>
      <c r="JPB135" s="545"/>
      <c r="JPC135" s="545"/>
      <c r="JPD135" s="545"/>
      <c r="JPE135" s="545"/>
      <c r="JPF135" s="545"/>
      <c r="JPG135" s="545"/>
      <c r="JPH135" s="545"/>
      <c r="JPI135" s="545"/>
      <c r="JPJ135" s="545"/>
      <c r="JPK135" s="545"/>
      <c r="JPL135" s="545"/>
      <c r="JPM135" s="545"/>
      <c r="JPN135" s="545"/>
      <c r="JPO135" s="545"/>
      <c r="JPP135" s="545"/>
      <c r="JPQ135" s="545"/>
      <c r="JPR135" s="545"/>
      <c r="JPS135" s="545"/>
      <c r="JPT135" s="545"/>
      <c r="JPU135" s="545"/>
      <c r="JPV135" s="545"/>
      <c r="JPW135" s="545"/>
      <c r="JPX135" s="545"/>
      <c r="JPY135" s="545"/>
      <c r="JPZ135" s="545"/>
      <c r="JQA135" s="545"/>
      <c r="JQB135" s="545"/>
      <c r="JQC135" s="545"/>
      <c r="JQD135" s="545"/>
      <c r="JQE135" s="545"/>
      <c r="JQF135" s="545"/>
      <c r="JQG135" s="545"/>
      <c r="JQH135" s="545"/>
      <c r="JQI135" s="545"/>
      <c r="JQJ135" s="545"/>
      <c r="JQK135" s="545"/>
      <c r="JQL135" s="545"/>
      <c r="JQM135" s="545"/>
      <c r="JQN135" s="545"/>
      <c r="JQO135" s="545"/>
      <c r="JQP135" s="545"/>
      <c r="JQQ135" s="545"/>
      <c r="JQR135" s="545"/>
      <c r="JQS135" s="545"/>
      <c r="JQT135" s="545"/>
      <c r="JQU135" s="545"/>
      <c r="JQV135" s="545"/>
      <c r="JQW135" s="545"/>
      <c r="JQX135" s="545"/>
      <c r="JQY135" s="545"/>
      <c r="JQZ135" s="545"/>
      <c r="JRA135" s="545"/>
      <c r="JRB135" s="545"/>
      <c r="JRC135" s="545"/>
      <c r="JRD135" s="545"/>
      <c r="JRE135" s="545"/>
      <c r="JRF135" s="545"/>
      <c r="JRG135" s="545"/>
      <c r="JRH135" s="545"/>
      <c r="JRI135" s="545"/>
      <c r="JRJ135" s="545"/>
      <c r="JRK135" s="545"/>
      <c r="JRL135" s="545"/>
      <c r="JRM135" s="545"/>
      <c r="JRN135" s="545"/>
      <c r="JRO135" s="545"/>
      <c r="JRP135" s="545"/>
      <c r="JRQ135" s="545"/>
      <c r="JRR135" s="545"/>
      <c r="JRS135" s="545"/>
      <c r="JRT135" s="545"/>
      <c r="JRU135" s="545"/>
      <c r="JRV135" s="545"/>
      <c r="JRW135" s="545"/>
      <c r="JRX135" s="545"/>
      <c r="JRY135" s="545"/>
      <c r="JRZ135" s="545"/>
      <c r="JSA135" s="545"/>
      <c r="JSB135" s="545"/>
      <c r="JSC135" s="545"/>
      <c r="JSD135" s="545"/>
      <c r="JSE135" s="545"/>
      <c r="JSF135" s="545"/>
      <c r="JSG135" s="545"/>
      <c r="JSH135" s="545"/>
      <c r="JSI135" s="545"/>
      <c r="JSJ135" s="545"/>
      <c r="JSK135" s="545"/>
      <c r="JSL135" s="545"/>
      <c r="JSM135" s="545"/>
      <c r="JSN135" s="545"/>
      <c r="JSO135" s="545"/>
      <c r="JSP135" s="545"/>
      <c r="JSQ135" s="545"/>
      <c r="JSR135" s="545"/>
      <c r="JSS135" s="545"/>
      <c r="JST135" s="545"/>
      <c r="JSU135" s="545"/>
      <c r="JSV135" s="545"/>
      <c r="JSW135" s="545"/>
      <c r="JSX135" s="545"/>
      <c r="JSY135" s="545"/>
      <c r="JSZ135" s="545"/>
      <c r="JTA135" s="545"/>
      <c r="JTB135" s="545"/>
      <c r="JTC135" s="545"/>
      <c r="JTD135" s="545"/>
      <c r="JTE135" s="545"/>
      <c r="JTF135" s="545"/>
      <c r="JTG135" s="545"/>
      <c r="JTH135" s="545"/>
      <c r="JTI135" s="545"/>
      <c r="JTJ135" s="545"/>
      <c r="JTK135" s="545"/>
      <c r="JTL135" s="545"/>
      <c r="JTM135" s="545"/>
      <c r="JTN135" s="545"/>
      <c r="JTO135" s="545"/>
      <c r="JTP135" s="545"/>
      <c r="JTQ135" s="545"/>
      <c r="JTR135" s="545"/>
      <c r="JTS135" s="545"/>
      <c r="JTT135" s="545"/>
      <c r="JTU135" s="545"/>
      <c r="JTV135" s="545"/>
      <c r="JTW135" s="545"/>
      <c r="JTX135" s="545"/>
      <c r="JTY135" s="545"/>
      <c r="JTZ135" s="545"/>
      <c r="JUA135" s="545"/>
      <c r="JUB135" s="545"/>
      <c r="JUC135" s="545"/>
      <c r="JUD135" s="545"/>
      <c r="JUE135" s="545"/>
      <c r="JUF135" s="545"/>
      <c r="JUG135" s="545"/>
      <c r="JUH135" s="545"/>
      <c r="JUI135" s="545"/>
      <c r="JUJ135" s="545"/>
      <c r="JUK135" s="545"/>
      <c r="JUL135" s="545"/>
      <c r="JUM135" s="545"/>
      <c r="JUN135" s="545"/>
      <c r="JUO135" s="545"/>
      <c r="JUP135" s="545"/>
      <c r="JUQ135" s="545"/>
      <c r="JUR135" s="545"/>
      <c r="JUS135" s="545"/>
      <c r="JUT135" s="545"/>
      <c r="JUU135" s="545"/>
      <c r="JUV135" s="545"/>
      <c r="JUW135" s="545"/>
      <c r="JUX135" s="545"/>
      <c r="JUY135" s="545"/>
      <c r="JUZ135" s="545"/>
      <c r="JVA135" s="545"/>
      <c r="JVB135" s="545"/>
      <c r="JVC135" s="545"/>
      <c r="JVD135" s="545"/>
      <c r="JVE135" s="545"/>
      <c r="JVF135" s="545"/>
      <c r="JVG135" s="545"/>
      <c r="JVH135" s="545"/>
      <c r="JVI135" s="545"/>
      <c r="JVJ135" s="545"/>
      <c r="JVK135" s="545"/>
      <c r="JVL135" s="545"/>
      <c r="JVM135" s="545"/>
      <c r="JVN135" s="545"/>
      <c r="JVO135" s="545"/>
      <c r="JVP135" s="545"/>
      <c r="JVQ135" s="545"/>
      <c r="JVR135" s="545"/>
      <c r="JVS135" s="545"/>
      <c r="JVT135" s="545"/>
      <c r="JVU135" s="545"/>
      <c r="JVV135" s="545"/>
      <c r="JVW135" s="545"/>
      <c r="JVX135" s="545"/>
      <c r="JVY135" s="545"/>
      <c r="JVZ135" s="545"/>
      <c r="JWA135" s="545"/>
      <c r="JWB135" s="545"/>
      <c r="JWC135" s="545"/>
      <c r="JWD135" s="545"/>
      <c r="JWE135" s="545"/>
      <c r="JWF135" s="545"/>
      <c r="JWG135" s="545"/>
      <c r="JWH135" s="545"/>
      <c r="JWI135" s="545"/>
      <c r="JWJ135" s="545"/>
      <c r="JWK135" s="545"/>
      <c r="JWL135" s="545"/>
      <c r="JWM135" s="545"/>
      <c r="JWN135" s="545"/>
      <c r="JWO135" s="545"/>
      <c r="JWP135" s="545"/>
      <c r="JWQ135" s="545"/>
      <c r="JWR135" s="545"/>
      <c r="JWS135" s="545"/>
      <c r="JWT135" s="545"/>
      <c r="JWU135" s="545"/>
      <c r="JWV135" s="545"/>
      <c r="JWW135" s="545"/>
      <c r="JWX135" s="545"/>
      <c r="JWY135" s="545"/>
      <c r="JWZ135" s="545"/>
      <c r="JXA135" s="545"/>
      <c r="JXB135" s="545"/>
      <c r="JXC135" s="545"/>
      <c r="JXD135" s="545"/>
      <c r="JXE135" s="545"/>
      <c r="JXF135" s="545"/>
      <c r="JXG135" s="545"/>
      <c r="JXH135" s="545"/>
      <c r="JXI135" s="545"/>
      <c r="JXJ135" s="545"/>
      <c r="JXK135" s="545"/>
      <c r="JXL135" s="545"/>
      <c r="JXM135" s="545"/>
      <c r="JXN135" s="545"/>
      <c r="JXO135" s="545"/>
      <c r="JXP135" s="545"/>
      <c r="JXQ135" s="545"/>
      <c r="JXR135" s="545"/>
      <c r="JXS135" s="545"/>
      <c r="JXT135" s="545"/>
      <c r="JXU135" s="545"/>
      <c r="JXV135" s="545"/>
      <c r="JXW135" s="545"/>
      <c r="JXX135" s="545"/>
      <c r="JXY135" s="545"/>
      <c r="JXZ135" s="545"/>
      <c r="JYA135" s="545"/>
      <c r="JYB135" s="545"/>
      <c r="JYC135" s="545"/>
      <c r="JYD135" s="545"/>
      <c r="JYE135" s="545"/>
      <c r="JYF135" s="545"/>
      <c r="JYG135" s="545"/>
      <c r="JYH135" s="545"/>
      <c r="JYI135" s="545"/>
      <c r="JYJ135" s="545"/>
      <c r="JYK135" s="545"/>
      <c r="JYL135" s="545"/>
      <c r="JYM135" s="545"/>
      <c r="JYN135" s="545"/>
      <c r="JYO135" s="545"/>
      <c r="JYP135" s="545"/>
      <c r="JYQ135" s="545"/>
      <c r="JYR135" s="545"/>
      <c r="JYS135" s="545"/>
      <c r="JYT135" s="545"/>
      <c r="JYU135" s="545"/>
      <c r="JYV135" s="545"/>
      <c r="JYW135" s="545"/>
      <c r="JYX135" s="545"/>
      <c r="JYY135" s="545"/>
      <c r="JYZ135" s="545"/>
      <c r="JZA135" s="545"/>
      <c r="JZB135" s="545"/>
      <c r="JZC135" s="545"/>
      <c r="JZD135" s="545"/>
      <c r="JZE135" s="545"/>
      <c r="JZF135" s="545"/>
      <c r="JZG135" s="545"/>
      <c r="JZH135" s="545"/>
      <c r="JZI135" s="545"/>
      <c r="JZJ135" s="545"/>
      <c r="JZK135" s="545"/>
      <c r="JZL135" s="545"/>
      <c r="JZM135" s="545"/>
      <c r="JZN135" s="545"/>
      <c r="JZO135" s="545"/>
      <c r="JZP135" s="545"/>
      <c r="JZQ135" s="545"/>
      <c r="JZR135" s="545"/>
      <c r="JZS135" s="545"/>
      <c r="JZT135" s="545"/>
      <c r="JZU135" s="545"/>
      <c r="JZV135" s="545"/>
      <c r="JZW135" s="545"/>
      <c r="JZX135" s="545"/>
      <c r="JZY135" s="545"/>
      <c r="JZZ135" s="545"/>
      <c r="KAA135" s="545"/>
      <c r="KAB135" s="545"/>
      <c r="KAC135" s="545"/>
      <c r="KAD135" s="545"/>
      <c r="KAE135" s="545"/>
      <c r="KAF135" s="545"/>
      <c r="KAG135" s="545"/>
      <c r="KAH135" s="545"/>
      <c r="KAI135" s="545"/>
      <c r="KAJ135" s="545"/>
      <c r="KAK135" s="545"/>
      <c r="KAL135" s="545"/>
      <c r="KAM135" s="545"/>
      <c r="KAN135" s="545"/>
      <c r="KAO135" s="545"/>
      <c r="KAP135" s="545"/>
      <c r="KAQ135" s="545"/>
      <c r="KAR135" s="545"/>
      <c r="KAS135" s="545"/>
      <c r="KAT135" s="545"/>
      <c r="KAU135" s="545"/>
      <c r="KAV135" s="545"/>
      <c r="KAW135" s="545"/>
      <c r="KAX135" s="545"/>
      <c r="KAY135" s="545"/>
      <c r="KAZ135" s="545"/>
      <c r="KBA135" s="545"/>
      <c r="KBB135" s="545"/>
      <c r="KBC135" s="545"/>
      <c r="KBD135" s="545"/>
      <c r="KBE135" s="545"/>
      <c r="KBF135" s="545"/>
      <c r="KBG135" s="545"/>
      <c r="KBH135" s="545"/>
      <c r="KBI135" s="545"/>
      <c r="KBJ135" s="545"/>
      <c r="KBK135" s="545"/>
      <c r="KBL135" s="545"/>
      <c r="KBM135" s="545"/>
      <c r="KBN135" s="545"/>
      <c r="KBO135" s="545"/>
      <c r="KBP135" s="545"/>
      <c r="KBQ135" s="545"/>
      <c r="KBR135" s="545"/>
      <c r="KBS135" s="545"/>
      <c r="KBT135" s="545"/>
      <c r="KBU135" s="545"/>
      <c r="KBV135" s="545"/>
      <c r="KBW135" s="545"/>
      <c r="KBX135" s="545"/>
      <c r="KBY135" s="545"/>
      <c r="KBZ135" s="545"/>
      <c r="KCA135" s="545"/>
      <c r="KCB135" s="545"/>
      <c r="KCC135" s="545"/>
      <c r="KCD135" s="545"/>
      <c r="KCE135" s="545"/>
      <c r="KCF135" s="545"/>
      <c r="KCG135" s="545"/>
      <c r="KCH135" s="545"/>
      <c r="KCI135" s="545"/>
      <c r="KCJ135" s="545"/>
      <c r="KCK135" s="545"/>
      <c r="KCL135" s="545"/>
      <c r="KCM135" s="545"/>
      <c r="KCN135" s="545"/>
      <c r="KCO135" s="545"/>
      <c r="KCP135" s="545"/>
      <c r="KCQ135" s="545"/>
      <c r="KCR135" s="545"/>
      <c r="KCS135" s="545"/>
      <c r="KCT135" s="545"/>
      <c r="KCU135" s="545"/>
      <c r="KCV135" s="545"/>
      <c r="KCW135" s="545"/>
      <c r="KCX135" s="545"/>
      <c r="KCY135" s="545"/>
      <c r="KCZ135" s="545"/>
      <c r="KDA135" s="545"/>
      <c r="KDB135" s="545"/>
      <c r="KDC135" s="545"/>
      <c r="KDD135" s="545"/>
      <c r="KDE135" s="545"/>
      <c r="KDF135" s="545"/>
      <c r="KDG135" s="545"/>
      <c r="KDH135" s="545"/>
      <c r="KDI135" s="545"/>
      <c r="KDJ135" s="545"/>
      <c r="KDK135" s="545"/>
      <c r="KDL135" s="545"/>
      <c r="KDM135" s="545"/>
      <c r="KDN135" s="545"/>
      <c r="KDO135" s="545"/>
      <c r="KDP135" s="545"/>
      <c r="KDQ135" s="545"/>
      <c r="KDR135" s="545"/>
      <c r="KDS135" s="545"/>
      <c r="KDT135" s="545"/>
      <c r="KDU135" s="545"/>
      <c r="KDV135" s="545"/>
      <c r="KDW135" s="545"/>
      <c r="KDX135" s="545"/>
      <c r="KDY135" s="545"/>
      <c r="KDZ135" s="545"/>
      <c r="KEA135" s="545"/>
      <c r="KEB135" s="545"/>
      <c r="KEC135" s="545"/>
      <c r="KED135" s="545"/>
      <c r="KEE135" s="545"/>
      <c r="KEF135" s="545"/>
      <c r="KEG135" s="545"/>
      <c r="KEH135" s="545"/>
      <c r="KEI135" s="545"/>
      <c r="KEJ135" s="545"/>
      <c r="KEK135" s="545"/>
      <c r="KEL135" s="545"/>
      <c r="KEM135" s="545"/>
      <c r="KEN135" s="545"/>
      <c r="KEO135" s="545"/>
      <c r="KEP135" s="545"/>
      <c r="KEQ135" s="545"/>
      <c r="KER135" s="545"/>
      <c r="KES135" s="545"/>
      <c r="KET135" s="545"/>
      <c r="KEU135" s="545"/>
      <c r="KEV135" s="545"/>
      <c r="KEW135" s="545"/>
      <c r="KEX135" s="545"/>
      <c r="KEY135" s="545"/>
      <c r="KEZ135" s="545"/>
      <c r="KFA135" s="545"/>
      <c r="KFB135" s="545"/>
      <c r="KFC135" s="545"/>
      <c r="KFD135" s="545"/>
      <c r="KFE135" s="545"/>
      <c r="KFF135" s="545"/>
      <c r="KFG135" s="545"/>
      <c r="KFH135" s="545"/>
      <c r="KFI135" s="545"/>
      <c r="KFJ135" s="545"/>
      <c r="KFK135" s="545"/>
      <c r="KFL135" s="545"/>
      <c r="KFM135" s="545"/>
      <c r="KFN135" s="545"/>
      <c r="KFO135" s="545"/>
      <c r="KFP135" s="545"/>
      <c r="KFQ135" s="545"/>
      <c r="KFR135" s="545"/>
      <c r="KFS135" s="545"/>
      <c r="KFT135" s="545"/>
      <c r="KFU135" s="545"/>
      <c r="KFV135" s="545"/>
      <c r="KFW135" s="545"/>
      <c r="KFX135" s="545"/>
      <c r="KFY135" s="545"/>
      <c r="KFZ135" s="545"/>
      <c r="KGA135" s="545"/>
      <c r="KGB135" s="545"/>
      <c r="KGC135" s="545"/>
      <c r="KGD135" s="545"/>
      <c r="KGE135" s="545"/>
      <c r="KGF135" s="545"/>
      <c r="KGG135" s="545"/>
      <c r="KGH135" s="545"/>
      <c r="KGI135" s="545"/>
      <c r="KGJ135" s="545"/>
      <c r="KGK135" s="545"/>
      <c r="KGL135" s="545"/>
      <c r="KGM135" s="545"/>
      <c r="KGN135" s="545"/>
      <c r="KGO135" s="545"/>
      <c r="KGP135" s="545"/>
      <c r="KGQ135" s="545"/>
      <c r="KGR135" s="545"/>
      <c r="KGS135" s="545"/>
      <c r="KGT135" s="545"/>
      <c r="KGU135" s="545"/>
      <c r="KGV135" s="545"/>
      <c r="KGW135" s="545"/>
      <c r="KGX135" s="545"/>
      <c r="KGY135" s="545"/>
      <c r="KGZ135" s="545"/>
      <c r="KHA135" s="545"/>
      <c r="KHB135" s="545"/>
      <c r="KHC135" s="545"/>
      <c r="KHD135" s="545"/>
      <c r="KHE135" s="545"/>
      <c r="KHF135" s="545"/>
      <c r="KHG135" s="545"/>
      <c r="KHH135" s="545"/>
      <c r="KHI135" s="545"/>
      <c r="KHJ135" s="545"/>
      <c r="KHK135" s="545"/>
      <c r="KHL135" s="545"/>
      <c r="KHM135" s="545"/>
      <c r="KHN135" s="545"/>
      <c r="KHO135" s="545"/>
      <c r="KHP135" s="545"/>
      <c r="KHQ135" s="545"/>
      <c r="KHR135" s="545"/>
      <c r="KHS135" s="545"/>
      <c r="KHT135" s="545"/>
      <c r="KHU135" s="545"/>
      <c r="KHV135" s="545"/>
      <c r="KHW135" s="545"/>
      <c r="KHX135" s="545"/>
      <c r="KHY135" s="545"/>
      <c r="KHZ135" s="545"/>
      <c r="KIA135" s="545"/>
      <c r="KIB135" s="545"/>
      <c r="KIC135" s="545"/>
      <c r="KID135" s="545"/>
      <c r="KIE135" s="545"/>
      <c r="KIF135" s="545"/>
      <c r="KIG135" s="545"/>
      <c r="KIH135" s="545"/>
      <c r="KII135" s="545"/>
      <c r="KIJ135" s="545"/>
      <c r="KIK135" s="545"/>
      <c r="KIL135" s="545"/>
      <c r="KIM135" s="545"/>
      <c r="KIN135" s="545"/>
      <c r="KIO135" s="545"/>
      <c r="KIP135" s="545"/>
      <c r="KIQ135" s="545"/>
      <c r="KIR135" s="545"/>
      <c r="KIS135" s="545"/>
      <c r="KIT135" s="545"/>
      <c r="KIU135" s="545"/>
      <c r="KIV135" s="545"/>
      <c r="KIW135" s="545"/>
      <c r="KIX135" s="545"/>
      <c r="KIY135" s="545"/>
      <c r="KIZ135" s="545"/>
      <c r="KJA135" s="545"/>
      <c r="KJB135" s="545"/>
      <c r="KJC135" s="545"/>
      <c r="KJD135" s="545"/>
      <c r="KJE135" s="545"/>
      <c r="KJF135" s="545"/>
      <c r="KJG135" s="545"/>
      <c r="KJH135" s="545"/>
      <c r="KJI135" s="545"/>
      <c r="KJJ135" s="545"/>
      <c r="KJK135" s="545"/>
      <c r="KJL135" s="545"/>
      <c r="KJM135" s="545"/>
      <c r="KJN135" s="545"/>
      <c r="KJO135" s="545"/>
      <c r="KJP135" s="545"/>
      <c r="KJQ135" s="545"/>
      <c r="KJR135" s="545"/>
      <c r="KJS135" s="545"/>
      <c r="KJT135" s="545"/>
      <c r="KJU135" s="545"/>
      <c r="KJV135" s="545"/>
      <c r="KJW135" s="545"/>
      <c r="KJX135" s="545"/>
      <c r="KJY135" s="545"/>
      <c r="KJZ135" s="545"/>
      <c r="KKA135" s="545"/>
      <c r="KKB135" s="545"/>
      <c r="KKC135" s="545"/>
      <c r="KKD135" s="545"/>
      <c r="KKE135" s="545"/>
      <c r="KKF135" s="545"/>
      <c r="KKG135" s="545"/>
      <c r="KKH135" s="545"/>
      <c r="KKI135" s="545"/>
      <c r="KKJ135" s="545"/>
      <c r="KKK135" s="545"/>
      <c r="KKL135" s="545"/>
      <c r="KKM135" s="545"/>
      <c r="KKN135" s="545"/>
      <c r="KKO135" s="545"/>
      <c r="KKP135" s="545"/>
      <c r="KKQ135" s="545"/>
      <c r="KKR135" s="545"/>
      <c r="KKS135" s="545"/>
      <c r="KKT135" s="545"/>
      <c r="KKU135" s="545"/>
      <c r="KKV135" s="545"/>
      <c r="KKW135" s="545"/>
      <c r="KKX135" s="545"/>
      <c r="KKY135" s="545"/>
      <c r="KKZ135" s="545"/>
      <c r="KLA135" s="545"/>
      <c r="KLB135" s="545"/>
      <c r="KLC135" s="545"/>
      <c r="KLD135" s="545"/>
      <c r="KLE135" s="545"/>
      <c r="KLF135" s="545"/>
      <c r="KLG135" s="545"/>
      <c r="KLH135" s="545"/>
      <c r="KLI135" s="545"/>
      <c r="KLJ135" s="545"/>
      <c r="KLK135" s="545"/>
      <c r="KLL135" s="545"/>
      <c r="KLM135" s="545"/>
      <c r="KLN135" s="545"/>
      <c r="KLO135" s="545"/>
      <c r="KLP135" s="545"/>
      <c r="KLQ135" s="545"/>
      <c r="KLR135" s="545"/>
      <c r="KLS135" s="545"/>
      <c r="KLT135" s="545"/>
      <c r="KLU135" s="545"/>
      <c r="KLV135" s="545"/>
      <c r="KLW135" s="545"/>
      <c r="KLX135" s="545"/>
      <c r="KLY135" s="545"/>
      <c r="KLZ135" s="545"/>
      <c r="KMA135" s="545"/>
      <c r="KMB135" s="545"/>
      <c r="KMC135" s="545"/>
      <c r="KMD135" s="545"/>
      <c r="KME135" s="545"/>
      <c r="KMF135" s="545"/>
      <c r="KMG135" s="545"/>
      <c r="KMH135" s="545"/>
      <c r="KMI135" s="545"/>
      <c r="KMJ135" s="545"/>
      <c r="KMK135" s="545"/>
      <c r="KML135" s="545"/>
      <c r="KMM135" s="545"/>
      <c r="KMN135" s="545"/>
      <c r="KMO135" s="545"/>
      <c r="KMP135" s="545"/>
      <c r="KMQ135" s="545"/>
      <c r="KMR135" s="545"/>
      <c r="KMS135" s="545"/>
      <c r="KMT135" s="545"/>
      <c r="KMU135" s="545"/>
      <c r="KMV135" s="545"/>
      <c r="KMW135" s="545"/>
      <c r="KMX135" s="545"/>
      <c r="KMY135" s="545"/>
      <c r="KMZ135" s="545"/>
      <c r="KNA135" s="545"/>
      <c r="KNB135" s="545"/>
      <c r="KNC135" s="545"/>
      <c r="KND135" s="545"/>
      <c r="KNE135" s="545"/>
      <c r="KNF135" s="545"/>
      <c r="KNG135" s="545"/>
      <c r="KNH135" s="545"/>
      <c r="KNI135" s="545"/>
      <c r="KNJ135" s="545"/>
      <c r="KNK135" s="545"/>
      <c r="KNL135" s="545"/>
      <c r="KNM135" s="545"/>
      <c r="KNN135" s="545"/>
      <c r="KNO135" s="545"/>
      <c r="KNP135" s="545"/>
      <c r="KNQ135" s="545"/>
      <c r="KNR135" s="545"/>
      <c r="KNS135" s="545"/>
      <c r="KNT135" s="545"/>
      <c r="KNU135" s="545"/>
      <c r="KNV135" s="545"/>
      <c r="KNW135" s="545"/>
      <c r="KNX135" s="545"/>
      <c r="KNY135" s="545"/>
      <c r="KNZ135" s="545"/>
      <c r="KOA135" s="545"/>
      <c r="KOB135" s="545"/>
      <c r="KOC135" s="545"/>
      <c r="KOD135" s="545"/>
      <c r="KOE135" s="545"/>
      <c r="KOF135" s="545"/>
      <c r="KOG135" s="545"/>
      <c r="KOH135" s="545"/>
      <c r="KOI135" s="545"/>
      <c r="KOJ135" s="545"/>
      <c r="KOK135" s="545"/>
      <c r="KOL135" s="545"/>
      <c r="KOM135" s="545"/>
      <c r="KON135" s="545"/>
      <c r="KOO135" s="545"/>
      <c r="KOP135" s="545"/>
      <c r="KOQ135" s="545"/>
      <c r="KOR135" s="545"/>
      <c r="KOS135" s="545"/>
      <c r="KOT135" s="545"/>
      <c r="KOU135" s="545"/>
      <c r="KOV135" s="545"/>
      <c r="KOW135" s="545"/>
      <c r="KOX135" s="545"/>
      <c r="KOY135" s="545"/>
      <c r="KOZ135" s="545"/>
      <c r="KPA135" s="545"/>
      <c r="KPB135" s="545"/>
      <c r="KPC135" s="545"/>
      <c r="KPD135" s="545"/>
      <c r="KPE135" s="545"/>
      <c r="KPF135" s="545"/>
      <c r="KPG135" s="545"/>
      <c r="KPH135" s="545"/>
      <c r="KPI135" s="545"/>
      <c r="KPJ135" s="545"/>
      <c r="KPK135" s="545"/>
      <c r="KPL135" s="545"/>
      <c r="KPM135" s="545"/>
      <c r="KPN135" s="545"/>
      <c r="KPO135" s="545"/>
      <c r="KPP135" s="545"/>
      <c r="KPQ135" s="545"/>
      <c r="KPR135" s="545"/>
      <c r="KPS135" s="545"/>
      <c r="KPT135" s="545"/>
      <c r="KPU135" s="545"/>
      <c r="KPV135" s="545"/>
      <c r="KPW135" s="545"/>
      <c r="KPX135" s="545"/>
      <c r="KPY135" s="545"/>
      <c r="KPZ135" s="545"/>
      <c r="KQA135" s="545"/>
      <c r="KQB135" s="545"/>
      <c r="KQC135" s="545"/>
      <c r="KQD135" s="545"/>
      <c r="KQE135" s="545"/>
      <c r="KQF135" s="545"/>
      <c r="KQG135" s="545"/>
      <c r="KQH135" s="545"/>
      <c r="KQI135" s="545"/>
      <c r="KQJ135" s="545"/>
      <c r="KQK135" s="545"/>
      <c r="KQL135" s="545"/>
      <c r="KQM135" s="545"/>
      <c r="KQN135" s="545"/>
      <c r="KQO135" s="545"/>
      <c r="KQP135" s="545"/>
      <c r="KQQ135" s="545"/>
      <c r="KQR135" s="545"/>
      <c r="KQS135" s="545"/>
      <c r="KQT135" s="545"/>
      <c r="KQU135" s="545"/>
      <c r="KQV135" s="545"/>
      <c r="KQW135" s="545"/>
      <c r="KQX135" s="545"/>
      <c r="KQY135" s="545"/>
      <c r="KQZ135" s="545"/>
      <c r="KRA135" s="545"/>
      <c r="KRB135" s="545"/>
      <c r="KRC135" s="545"/>
      <c r="KRD135" s="545"/>
      <c r="KRE135" s="545"/>
      <c r="KRF135" s="545"/>
      <c r="KRG135" s="545"/>
      <c r="KRH135" s="545"/>
      <c r="KRI135" s="545"/>
      <c r="KRJ135" s="545"/>
      <c r="KRK135" s="545"/>
      <c r="KRL135" s="545"/>
      <c r="KRM135" s="545"/>
      <c r="KRN135" s="545"/>
      <c r="KRO135" s="545"/>
      <c r="KRP135" s="545"/>
      <c r="KRQ135" s="545"/>
      <c r="KRR135" s="545"/>
      <c r="KRS135" s="545"/>
      <c r="KRT135" s="545"/>
      <c r="KRU135" s="545"/>
      <c r="KRV135" s="545"/>
      <c r="KRW135" s="545"/>
      <c r="KRX135" s="545"/>
      <c r="KRY135" s="545"/>
      <c r="KRZ135" s="545"/>
      <c r="KSA135" s="545"/>
      <c r="KSB135" s="545"/>
      <c r="KSC135" s="545"/>
      <c r="KSD135" s="545"/>
      <c r="KSE135" s="545"/>
      <c r="KSF135" s="545"/>
      <c r="KSG135" s="545"/>
      <c r="KSH135" s="545"/>
      <c r="KSI135" s="545"/>
      <c r="KSJ135" s="545"/>
      <c r="KSK135" s="545"/>
      <c r="KSL135" s="545"/>
      <c r="KSM135" s="545"/>
      <c r="KSN135" s="545"/>
      <c r="KSO135" s="545"/>
      <c r="KSP135" s="545"/>
      <c r="KSQ135" s="545"/>
      <c r="KSR135" s="545"/>
      <c r="KSS135" s="545"/>
      <c r="KST135" s="545"/>
      <c r="KSU135" s="545"/>
      <c r="KSV135" s="545"/>
      <c r="KSW135" s="545"/>
      <c r="KSX135" s="545"/>
      <c r="KSY135" s="545"/>
      <c r="KSZ135" s="545"/>
      <c r="KTA135" s="545"/>
      <c r="KTB135" s="545"/>
      <c r="KTC135" s="545"/>
      <c r="KTD135" s="545"/>
      <c r="KTE135" s="545"/>
      <c r="KTF135" s="545"/>
      <c r="KTG135" s="545"/>
      <c r="KTH135" s="545"/>
      <c r="KTI135" s="545"/>
      <c r="KTJ135" s="545"/>
      <c r="KTK135" s="545"/>
      <c r="KTL135" s="545"/>
      <c r="KTM135" s="545"/>
      <c r="KTN135" s="545"/>
      <c r="KTO135" s="545"/>
      <c r="KTP135" s="545"/>
      <c r="KTQ135" s="545"/>
      <c r="KTR135" s="545"/>
      <c r="KTS135" s="545"/>
      <c r="KTT135" s="545"/>
      <c r="KTU135" s="545"/>
      <c r="KTV135" s="545"/>
      <c r="KTW135" s="545"/>
      <c r="KTX135" s="545"/>
      <c r="KTY135" s="545"/>
      <c r="KTZ135" s="545"/>
      <c r="KUA135" s="545"/>
      <c r="KUB135" s="545"/>
      <c r="KUC135" s="545"/>
      <c r="KUD135" s="545"/>
      <c r="KUE135" s="545"/>
      <c r="KUF135" s="545"/>
      <c r="KUG135" s="545"/>
      <c r="KUH135" s="545"/>
      <c r="KUI135" s="545"/>
      <c r="KUJ135" s="545"/>
      <c r="KUK135" s="545"/>
      <c r="KUL135" s="545"/>
      <c r="KUM135" s="545"/>
      <c r="KUN135" s="545"/>
      <c r="KUO135" s="545"/>
      <c r="KUP135" s="545"/>
      <c r="KUQ135" s="545"/>
      <c r="KUR135" s="545"/>
      <c r="KUS135" s="545"/>
      <c r="KUT135" s="545"/>
      <c r="KUU135" s="545"/>
      <c r="KUV135" s="545"/>
      <c r="KUW135" s="545"/>
      <c r="KUX135" s="545"/>
      <c r="KUY135" s="545"/>
      <c r="KUZ135" s="545"/>
      <c r="KVA135" s="545"/>
      <c r="KVB135" s="545"/>
      <c r="KVC135" s="545"/>
      <c r="KVD135" s="545"/>
      <c r="KVE135" s="545"/>
      <c r="KVF135" s="545"/>
      <c r="KVG135" s="545"/>
      <c r="KVH135" s="545"/>
      <c r="KVI135" s="545"/>
      <c r="KVJ135" s="545"/>
      <c r="KVK135" s="545"/>
      <c r="KVL135" s="545"/>
      <c r="KVM135" s="545"/>
      <c r="KVN135" s="545"/>
      <c r="KVO135" s="545"/>
      <c r="KVP135" s="545"/>
      <c r="KVQ135" s="545"/>
      <c r="KVR135" s="545"/>
      <c r="KVS135" s="545"/>
      <c r="KVT135" s="545"/>
      <c r="KVU135" s="545"/>
      <c r="KVV135" s="545"/>
      <c r="KVW135" s="545"/>
      <c r="KVX135" s="545"/>
      <c r="KVY135" s="545"/>
      <c r="KVZ135" s="545"/>
      <c r="KWA135" s="545"/>
      <c r="KWB135" s="545"/>
      <c r="KWC135" s="545"/>
      <c r="KWD135" s="545"/>
      <c r="KWE135" s="545"/>
      <c r="KWF135" s="545"/>
      <c r="KWG135" s="545"/>
      <c r="KWH135" s="545"/>
      <c r="KWI135" s="545"/>
      <c r="KWJ135" s="545"/>
      <c r="KWK135" s="545"/>
      <c r="KWL135" s="545"/>
      <c r="KWM135" s="545"/>
      <c r="KWN135" s="545"/>
      <c r="KWO135" s="545"/>
      <c r="KWP135" s="545"/>
      <c r="KWQ135" s="545"/>
      <c r="KWR135" s="545"/>
      <c r="KWS135" s="545"/>
      <c r="KWT135" s="545"/>
      <c r="KWU135" s="545"/>
      <c r="KWV135" s="545"/>
      <c r="KWW135" s="545"/>
      <c r="KWX135" s="545"/>
      <c r="KWY135" s="545"/>
      <c r="KWZ135" s="545"/>
      <c r="KXA135" s="545"/>
      <c r="KXB135" s="545"/>
      <c r="KXC135" s="545"/>
      <c r="KXD135" s="545"/>
      <c r="KXE135" s="545"/>
      <c r="KXF135" s="545"/>
      <c r="KXG135" s="545"/>
      <c r="KXH135" s="545"/>
      <c r="KXI135" s="545"/>
      <c r="KXJ135" s="545"/>
      <c r="KXK135" s="545"/>
      <c r="KXL135" s="545"/>
      <c r="KXM135" s="545"/>
      <c r="KXN135" s="545"/>
      <c r="KXO135" s="545"/>
      <c r="KXP135" s="545"/>
      <c r="KXQ135" s="545"/>
      <c r="KXR135" s="545"/>
      <c r="KXS135" s="545"/>
      <c r="KXT135" s="545"/>
      <c r="KXU135" s="545"/>
      <c r="KXV135" s="545"/>
      <c r="KXW135" s="545"/>
      <c r="KXX135" s="545"/>
      <c r="KXY135" s="545"/>
      <c r="KXZ135" s="545"/>
      <c r="KYA135" s="545"/>
      <c r="KYB135" s="545"/>
      <c r="KYC135" s="545"/>
      <c r="KYD135" s="545"/>
      <c r="KYE135" s="545"/>
      <c r="KYF135" s="545"/>
      <c r="KYG135" s="545"/>
      <c r="KYH135" s="545"/>
      <c r="KYI135" s="545"/>
      <c r="KYJ135" s="545"/>
      <c r="KYK135" s="545"/>
      <c r="KYL135" s="545"/>
      <c r="KYM135" s="545"/>
      <c r="KYN135" s="545"/>
      <c r="KYO135" s="545"/>
      <c r="KYP135" s="545"/>
      <c r="KYQ135" s="545"/>
      <c r="KYR135" s="545"/>
      <c r="KYS135" s="545"/>
      <c r="KYT135" s="545"/>
      <c r="KYU135" s="545"/>
      <c r="KYV135" s="545"/>
      <c r="KYW135" s="545"/>
      <c r="KYX135" s="545"/>
      <c r="KYY135" s="545"/>
      <c r="KYZ135" s="545"/>
      <c r="KZA135" s="545"/>
      <c r="KZB135" s="545"/>
      <c r="KZC135" s="545"/>
      <c r="KZD135" s="545"/>
      <c r="KZE135" s="545"/>
      <c r="KZF135" s="545"/>
      <c r="KZG135" s="545"/>
      <c r="KZH135" s="545"/>
      <c r="KZI135" s="545"/>
      <c r="KZJ135" s="545"/>
      <c r="KZK135" s="545"/>
      <c r="KZL135" s="545"/>
      <c r="KZM135" s="545"/>
      <c r="KZN135" s="545"/>
      <c r="KZO135" s="545"/>
      <c r="KZP135" s="545"/>
      <c r="KZQ135" s="545"/>
      <c r="KZR135" s="545"/>
      <c r="KZS135" s="545"/>
      <c r="KZT135" s="545"/>
      <c r="KZU135" s="545"/>
      <c r="KZV135" s="545"/>
      <c r="KZW135" s="545"/>
      <c r="KZX135" s="545"/>
      <c r="KZY135" s="545"/>
      <c r="KZZ135" s="545"/>
      <c r="LAA135" s="545"/>
      <c r="LAB135" s="545"/>
      <c r="LAC135" s="545"/>
      <c r="LAD135" s="545"/>
      <c r="LAE135" s="545"/>
      <c r="LAF135" s="545"/>
      <c r="LAG135" s="545"/>
      <c r="LAH135" s="545"/>
      <c r="LAI135" s="545"/>
      <c r="LAJ135" s="545"/>
      <c r="LAK135" s="545"/>
      <c r="LAL135" s="545"/>
      <c r="LAM135" s="545"/>
      <c r="LAN135" s="545"/>
      <c r="LAO135" s="545"/>
      <c r="LAP135" s="545"/>
      <c r="LAQ135" s="545"/>
      <c r="LAR135" s="545"/>
      <c r="LAS135" s="545"/>
      <c r="LAT135" s="545"/>
      <c r="LAU135" s="545"/>
      <c r="LAV135" s="545"/>
      <c r="LAW135" s="545"/>
      <c r="LAX135" s="545"/>
      <c r="LAY135" s="545"/>
      <c r="LAZ135" s="545"/>
      <c r="LBA135" s="545"/>
      <c r="LBB135" s="545"/>
      <c r="LBC135" s="545"/>
      <c r="LBD135" s="545"/>
      <c r="LBE135" s="545"/>
      <c r="LBF135" s="545"/>
      <c r="LBG135" s="545"/>
      <c r="LBH135" s="545"/>
      <c r="LBI135" s="545"/>
      <c r="LBJ135" s="545"/>
      <c r="LBK135" s="545"/>
      <c r="LBL135" s="545"/>
      <c r="LBM135" s="545"/>
      <c r="LBN135" s="545"/>
      <c r="LBO135" s="545"/>
      <c r="LBP135" s="545"/>
      <c r="LBQ135" s="545"/>
      <c r="LBR135" s="545"/>
      <c r="LBS135" s="545"/>
      <c r="LBT135" s="545"/>
      <c r="LBU135" s="545"/>
      <c r="LBV135" s="545"/>
      <c r="LBW135" s="545"/>
      <c r="LBX135" s="545"/>
      <c r="LBY135" s="545"/>
      <c r="LBZ135" s="545"/>
      <c r="LCA135" s="545"/>
      <c r="LCB135" s="545"/>
      <c r="LCC135" s="545"/>
      <c r="LCD135" s="545"/>
      <c r="LCE135" s="545"/>
      <c r="LCF135" s="545"/>
      <c r="LCG135" s="545"/>
      <c r="LCH135" s="545"/>
      <c r="LCI135" s="545"/>
      <c r="LCJ135" s="545"/>
      <c r="LCK135" s="545"/>
      <c r="LCL135" s="545"/>
      <c r="LCM135" s="545"/>
      <c r="LCN135" s="545"/>
      <c r="LCO135" s="545"/>
      <c r="LCP135" s="545"/>
      <c r="LCQ135" s="545"/>
      <c r="LCR135" s="545"/>
      <c r="LCS135" s="545"/>
      <c r="LCT135" s="545"/>
      <c r="LCU135" s="545"/>
      <c r="LCV135" s="545"/>
      <c r="LCW135" s="545"/>
      <c r="LCX135" s="545"/>
      <c r="LCY135" s="545"/>
      <c r="LCZ135" s="545"/>
      <c r="LDA135" s="545"/>
      <c r="LDB135" s="545"/>
      <c r="LDC135" s="545"/>
      <c r="LDD135" s="545"/>
      <c r="LDE135" s="545"/>
      <c r="LDF135" s="545"/>
      <c r="LDG135" s="545"/>
      <c r="LDH135" s="545"/>
      <c r="LDI135" s="545"/>
      <c r="LDJ135" s="545"/>
      <c r="LDK135" s="545"/>
      <c r="LDL135" s="545"/>
      <c r="LDM135" s="545"/>
      <c r="LDN135" s="545"/>
      <c r="LDO135" s="545"/>
      <c r="LDP135" s="545"/>
      <c r="LDQ135" s="545"/>
      <c r="LDR135" s="545"/>
      <c r="LDS135" s="545"/>
      <c r="LDT135" s="545"/>
      <c r="LDU135" s="545"/>
      <c r="LDV135" s="545"/>
      <c r="LDW135" s="545"/>
      <c r="LDX135" s="545"/>
      <c r="LDY135" s="545"/>
      <c r="LDZ135" s="545"/>
      <c r="LEA135" s="545"/>
      <c r="LEB135" s="545"/>
      <c r="LEC135" s="545"/>
      <c r="LED135" s="545"/>
      <c r="LEE135" s="545"/>
      <c r="LEF135" s="545"/>
      <c r="LEG135" s="545"/>
      <c r="LEH135" s="545"/>
      <c r="LEI135" s="545"/>
      <c r="LEJ135" s="545"/>
      <c r="LEK135" s="545"/>
      <c r="LEL135" s="545"/>
      <c r="LEM135" s="545"/>
      <c r="LEN135" s="545"/>
      <c r="LEO135" s="545"/>
      <c r="LEP135" s="545"/>
      <c r="LEQ135" s="545"/>
      <c r="LER135" s="545"/>
      <c r="LES135" s="545"/>
      <c r="LET135" s="545"/>
      <c r="LEU135" s="545"/>
      <c r="LEV135" s="545"/>
      <c r="LEW135" s="545"/>
      <c r="LEX135" s="545"/>
      <c r="LEY135" s="545"/>
      <c r="LEZ135" s="545"/>
      <c r="LFA135" s="545"/>
      <c r="LFB135" s="545"/>
      <c r="LFC135" s="545"/>
      <c r="LFD135" s="545"/>
      <c r="LFE135" s="545"/>
      <c r="LFF135" s="545"/>
      <c r="LFG135" s="545"/>
      <c r="LFH135" s="545"/>
      <c r="LFI135" s="545"/>
      <c r="LFJ135" s="545"/>
      <c r="LFK135" s="545"/>
      <c r="LFL135" s="545"/>
      <c r="LFM135" s="545"/>
      <c r="LFN135" s="545"/>
      <c r="LFO135" s="545"/>
      <c r="LFP135" s="545"/>
      <c r="LFQ135" s="545"/>
      <c r="LFR135" s="545"/>
      <c r="LFS135" s="545"/>
      <c r="LFT135" s="545"/>
      <c r="LFU135" s="545"/>
      <c r="LFV135" s="545"/>
      <c r="LFW135" s="545"/>
      <c r="LFX135" s="545"/>
      <c r="LFY135" s="545"/>
      <c r="LFZ135" s="545"/>
      <c r="LGA135" s="545"/>
      <c r="LGB135" s="545"/>
      <c r="LGC135" s="545"/>
      <c r="LGD135" s="545"/>
      <c r="LGE135" s="545"/>
      <c r="LGF135" s="545"/>
      <c r="LGG135" s="545"/>
      <c r="LGH135" s="545"/>
      <c r="LGI135" s="545"/>
      <c r="LGJ135" s="545"/>
      <c r="LGK135" s="545"/>
      <c r="LGL135" s="545"/>
      <c r="LGM135" s="545"/>
      <c r="LGN135" s="545"/>
      <c r="LGO135" s="545"/>
      <c r="LGP135" s="545"/>
      <c r="LGQ135" s="545"/>
      <c r="LGR135" s="545"/>
      <c r="LGS135" s="545"/>
      <c r="LGT135" s="545"/>
      <c r="LGU135" s="545"/>
      <c r="LGV135" s="545"/>
      <c r="LGW135" s="545"/>
      <c r="LGX135" s="545"/>
      <c r="LGY135" s="545"/>
      <c r="LGZ135" s="545"/>
      <c r="LHA135" s="545"/>
      <c r="LHB135" s="545"/>
      <c r="LHC135" s="545"/>
      <c r="LHD135" s="545"/>
      <c r="LHE135" s="545"/>
      <c r="LHF135" s="545"/>
      <c r="LHG135" s="545"/>
      <c r="LHH135" s="545"/>
      <c r="LHI135" s="545"/>
      <c r="LHJ135" s="545"/>
      <c r="LHK135" s="545"/>
      <c r="LHL135" s="545"/>
      <c r="LHM135" s="545"/>
      <c r="LHN135" s="545"/>
      <c r="LHO135" s="545"/>
      <c r="LHP135" s="545"/>
      <c r="LHQ135" s="545"/>
      <c r="LHR135" s="545"/>
      <c r="LHS135" s="545"/>
      <c r="LHT135" s="545"/>
      <c r="LHU135" s="545"/>
      <c r="LHV135" s="545"/>
      <c r="LHW135" s="545"/>
      <c r="LHX135" s="545"/>
      <c r="LHY135" s="545"/>
      <c r="LHZ135" s="545"/>
      <c r="LIA135" s="545"/>
      <c r="LIB135" s="545"/>
      <c r="LIC135" s="545"/>
      <c r="LID135" s="545"/>
      <c r="LIE135" s="545"/>
      <c r="LIF135" s="545"/>
      <c r="LIG135" s="545"/>
      <c r="LIH135" s="545"/>
      <c r="LII135" s="545"/>
      <c r="LIJ135" s="545"/>
      <c r="LIK135" s="545"/>
      <c r="LIL135" s="545"/>
      <c r="LIM135" s="545"/>
      <c r="LIN135" s="545"/>
      <c r="LIO135" s="545"/>
      <c r="LIP135" s="545"/>
      <c r="LIQ135" s="545"/>
      <c r="LIR135" s="545"/>
      <c r="LIS135" s="545"/>
      <c r="LIT135" s="545"/>
      <c r="LIU135" s="545"/>
      <c r="LIV135" s="545"/>
      <c r="LIW135" s="545"/>
      <c r="LIX135" s="545"/>
      <c r="LIY135" s="545"/>
      <c r="LIZ135" s="545"/>
      <c r="LJA135" s="545"/>
      <c r="LJB135" s="545"/>
      <c r="LJC135" s="545"/>
      <c r="LJD135" s="545"/>
      <c r="LJE135" s="545"/>
      <c r="LJF135" s="545"/>
      <c r="LJG135" s="545"/>
      <c r="LJH135" s="545"/>
      <c r="LJI135" s="545"/>
      <c r="LJJ135" s="545"/>
      <c r="LJK135" s="545"/>
      <c r="LJL135" s="545"/>
      <c r="LJM135" s="545"/>
      <c r="LJN135" s="545"/>
      <c r="LJO135" s="545"/>
      <c r="LJP135" s="545"/>
      <c r="LJQ135" s="545"/>
      <c r="LJR135" s="545"/>
      <c r="LJS135" s="545"/>
      <c r="LJT135" s="545"/>
      <c r="LJU135" s="545"/>
      <c r="LJV135" s="545"/>
      <c r="LJW135" s="545"/>
      <c r="LJX135" s="545"/>
      <c r="LJY135" s="545"/>
      <c r="LJZ135" s="545"/>
      <c r="LKA135" s="545"/>
      <c r="LKB135" s="545"/>
      <c r="LKC135" s="545"/>
      <c r="LKD135" s="545"/>
      <c r="LKE135" s="545"/>
      <c r="LKF135" s="545"/>
      <c r="LKG135" s="545"/>
      <c r="LKH135" s="545"/>
      <c r="LKI135" s="545"/>
      <c r="LKJ135" s="545"/>
      <c r="LKK135" s="545"/>
      <c r="LKL135" s="545"/>
      <c r="LKM135" s="545"/>
      <c r="LKN135" s="545"/>
      <c r="LKO135" s="545"/>
      <c r="LKP135" s="545"/>
      <c r="LKQ135" s="545"/>
      <c r="LKR135" s="545"/>
      <c r="LKS135" s="545"/>
      <c r="LKT135" s="545"/>
      <c r="LKU135" s="545"/>
      <c r="LKV135" s="545"/>
      <c r="LKW135" s="545"/>
      <c r="LKX135" s="545"/>
      <c r="LKY135" s="545"/>
      <c r="LKZ135" s="545"/>
      <c r="LLA135" s="545"/>
      <c r="LLB135" s="545"/>
      <c r="LLC135" s="545"/>
      <c r="LLD135" s="545"/>
      <c r="LLE135" s="545"/>
      <c r="LLF135" s="545"/>
      <c r="LLG135" s="545"/>
      <c r="LLH135" s="545"/>
      <c r="LLI135" s="545"/>
      <c r="LLJ135" s="545"/>
      <c r="LLK135" s="545"/>
      <c r="LLL135" s="545"/>
      <c r="LLM135" s="545"/>
      <c r="LLN135" s="545"/>
      <c r="LLO135" s="545"/>
      <c r="LLP135" s="545"/>
      <c r="LLQ135" s="545"/>
      <c r="LLR135" s="545"/>
      <c r="LLS135" s="545"/>
      <c r="LLT135" s="545"/>
      <c r="LLU135" s="545"/>
      <c r="LLV135" s="545"/>
      <c r="LLW135" s="545"/>
      <c r="LLX135" s="545"/>
      <c r="LLY135" s="545"/>
      <c r="LLZ135" s="545"/>
      <c r="LMA135" s="545"/>
      <c r="LMB135" s="545"/>
      <c r="LMC135" s="545"/>
      <c r="LMD135" s="545"/>
      <c r="LME135" s="545"/>
      <c r="LMF135" s="545"/>
      <c r="LMG135" s="545"/>
      <c r="LMH135" s="545"/>
      <c r="LMI135" s="545"/>
      <c r="LMJ135" s="545"/>
      <c r="LMK135" s="545"/>
      <c r="LML135" s="545"/>
      <c r="LMM135" s="545"/>
      <c r="LMN135" s="545"/>
      <c r="LMO135" s="545"/>
      <c r="LMP135" s="545"/>
      <c r="LMQ135" s="545"/>
      <c r="LMR135" s="545"/>
      <c r="LMS135" s="545"/>
      <c r="LMT135" s="545"/>
      <c r="LMU135" s="545"/>
      <c r="LMV135" s="545"/>
      <c r="LMW135" s="545"/>
      <c r="LMX135" s="545"/>
      <c r="LMY135" s="545"/>
      <c r="LMZ135" s="545"/>
      <c r="LNA135" s="545"/>
      <c r="LNB135" s="545"/>
      <c r="LNC135" s="545"/>
      <c r="LND135" s="545"/>
      <c r="LNE135" s="545"/>
      <c r="LNF135" s="545"/>
      <c r="LNG135" s="545"/>
      <c r="LNH135" s="545"/>
      <c r="LNI135" s="545"/>
      <c r="LNJ135" s="545"/>
      <c r="LNK135" s="545"/>
      <c r="LNL135" s="545"/>
      <c r="LNM135" s="545"/>
      <c r="LNN135" s="545"/>
      <c r="LNO135" s="545"/>
      <c r="LNP135" s="545"/>
      <c r="LNQ135" s="545"/>
      <c r="LNR135" s="545"/>
      <c r="LNS135" s="545"/>
      <c r="LNT135" s="545"/>
      <c r="LNU135" s="545"/>
      <c r="LNV135" s="545"/>
      <c r="LNW135" s="545"/>
      <c r="LNX135" s="545"/>
      <c r="LNY135" s="545"/>
      <c r="LNZ135" s="545"/>
      <c r="LOA135" s="545"/>
      <c r="LOB135" s="545"/>
      <c r="LOC135" s="545"/>
      <c r="LOD135" s="545"/>
      <c r="LOE135" s="545"/>
      <c r="LOF135" s="545"/>
      <c r="LOG135" s="545"/>
      <c r="LOH135" s="545"/>
      <c r="LOI135" s="545"/>
      <c r="LOJ135" s="545"/>
      <c r="LOK135" s="545"/>
      <c r="LOL135" s="545"/>
      <c r="LOM135" s="545"/>
      <c r="LON135" s="545"/>
      <c r="LOO135" s="545"/>
      <c r="LOP135" s="545"/>
      <c r="LOQ135" s="545"/>
      <c r="LOR135" s="545"/>
      <c r="LOS135" s="545"/>
      <c r="LOT135" s="545"/>
      <c r="LOU135" s="545"/>
      <c r="LOV135" s="545"/>
      <c r="LOW135" s="545"/>
      <c r="LOX135" s="545"/>
      <c r="LOY135" s="545"/>
      <c r="LOZ135" s="545"/>
      <c r="LPA135" s="545"/>
      <c r="LPB135" s="545"/>
      <c r="LPC135" s="545"/>
      <c r="LPD135" s="545"/>
      <c r="LPE135" s="545"/>
      <c r="LPF135" s="545"/>
      <c r="LPG135" s="545"/>
      <c r="LPH135" s="545"/>
      <c r="LPI135" s="545"/>
      <c r="LPJ135" s="545"/>
      <c r="LPK135" s="545"/>
      <c r="LPL135" s="545"/>
      <c r="LPM135" s="545"/>
      <c r="LPN135" s="545"/>
      <c r="LPO135" s="545"/>
      <c r="LPP135" s="545"/>
      <c r="LPQ135" s="545"/>
      <c r="LPR135" s="545"/>
      <c r="LPS135" s="545"/>
      <c r="LPT135" s="545"/>
      <c r="LPU135" s="545"/>
      <c r="LPV135" s="545"/>
      <c r="LPW135" s="545"/>
      <c r="LPX135" s="545"/>
      <c r="LPY135" s="545"/>
      <c r="LPZ135" s="545"/>
      <c r="LQA135" s="545"/>
      <c r="LQB135" s="545"/>
      <c r="LQC135" s="545"/>
      <c r="LQD135" s="545"/>
      <c r="LQE135" s="545"/>
      <c r="LQF135" s="545"/>
      <c r="LQG135" s="545"/>
      <c r="LQH135" s="545"/>
      <c r="LQI135" s="545"/>
      <c r="LQJ135" s="545"/>
      <c r="LQK135" s="545"/>
      <c r="LQL135" s="545"/>
      <c r="LQM135" s="545"/>
      <c r="LQN135" s="545"/>
      <c r="LQO135" s="545"/>
      <c r="LQP135" s="545"/>
      <c r="LQQ135" s="545"/>
      <c r="LQR135" s="545"/>
      <c r="LQS135" s="545"/>
      <c r="LQT135" s="545"/>
      <c r="LQU135" s="545"/>
      <c r="LQV135" s="545"/>
      <c r="LQW135" s="545"/>
      <c r="LQX135" s="545"/>
      <c r="LQY135" s="545"/>
      <c r="LQZ135" s="545"/>
      <c r="LRA135" s="545"/>
      <c r="LRB135" s="545"/>
      <c r="LRC135" s="545"/>
      <c r="LRD135" s="545"/>
      <c r="LRE135" s="545"/>
      <c r="LRF135" s="545"/>
      <c r="LRG135" s="545"/>
      <c r="LRH135" s="545"/>
      <c r="LRI135" s="545"/>
      <c r="LRJ135" s="545"/>
      <c r="LRK135" s="545"/>
      <c r="LRL135" s="545"/>
      <c r="LRM135" s="545"/>
      <c r="LRN135" s="545"/>
      <c r="LRO135" s="545"/>
      <c r="LRP135" s="545"/>
      <c r="LRQ135" s="545"/>
      <c r="LRR135" s="545"/>
      <c r="LRS135" s="545"/>
      <c r="LRT135" s="545"/>
      <c r="LRU135" s="545"/>
      <c r="LRV135" s="545"/>
      <c r="LRW135" s="545"/>
      <c r="LRX135" s="545"/>
      <c r="LRY135" s="545"/>
      <c r="LRZ135" s="545"/>
      <c r="LSA135" s="545"/>
      <c r="LSB135" s="545"/>
      <c r="LSC135" s="545"/>
      <c r="LSD135" s="545"/>
      <c r="LSE135" s="545"/>
      <c r="LSF135" s="545"/>
      <c r="LSG135" s="545"/>
      <c r="LSH135" s="545"/>
      <c r="LSI135" s="545"/>
      <c r="LSJ135" s="545"/>
      <c r="LSK135" s="545"/>
      <c r="LSL135" s="545"/>
      <c r="LSM135" s="545"/>
      <c r="LSN135" s="545"/>
      <c r="LSO135" s="545"/>
      <c r="LSP135" s="545"/>
      <c r="LSQ135" s="545"/>
      <c r="LSR135" s="545"/>
      <c r="LSS135" s="545"/>
      <c r="LST135" s="545"/>
      <c r="LSU135" s="545"/>
      <c r="LSV135" s="545"/>
      <c r="LSW135" s="545"/>
      <c r="LSX135" s="545"/>
      <c r="LSY135" s="545"/>
      <c r="LSZ135" s="545"/>
      <c r="LTA135" s="545"/>
      <c r="LTB135" s="545"/>
      <c r="LTC135" s="545"/>
      <c r="LTD135" s="545"/>
      <c r="LTE135" s="545"/>
      <c r="LTF135" s="545"/>
      <c r="LTG135" s="545"/>
      <c r="LTH135" s="545"/>
      <c r="LTI135" s="545"/>
      <c r="LTJ135" s="545"/>
      <c r="LTK135" s="545"/>
      <c r="LTL135" s="545"/>
      <c r="LTM135" s="545"/>
      <c r="LTN135" s="545"/>
      <c r="LTO135" s="545"/>
      <c r="LTP135" s="545"/>
      <c r="LTQ135" s="545"/>
      <c r="LTR135" s="545"/>
      <c r="LTS135" s="545"/>
      <c r="LTT135" s="545"/>
      <c r="LTU135" s="545"/>
      <c r="LTV135" s="545"/>
      <c r="LTW135" s="545"/>
      <c r="LTX135" s="545"/>
      <c r="LTY135" s="545"/>
      <c r="LTZ135" s="545"/>
      <c r="LUA135" s="545"/>
      <c r="LUB135" s="545"/>
      <c r="LUC135" s="545"/>
      <c r="LUD135" s="545"/>
      <c r="LUE135" s="545"/>
      <c r="LUF135" s="545"/>
      <c r="LUG135" s="545"/>
      <c r="LUH135" s="545"/>
      <c r="LUI135" s="545"/>
      <c r="LUJ135" s="545"/>
      <c r="LUK135" s="545"/>
      <c r="LUL135" s="545"/>
      <c r="LUM135" s="545"/>
      <c r="LUN135" s="545"/>
      <c r="LUO135" s="545"/>
      <c r="LUP135" s="545"/>
      <c r="LUQ135" s="545"/>
      <c r="LUR135" s="545"/>
      <c r="LUS135" s="545"/>
      <c r="LUT135" s="545"/>
      <c r="LUU135" s="545"/>
      <c r="LUV135" s="545"/>
      <c r="LUW135" s="545"/>
      <c r="LUX135" s="545"/>
      <c r="LUY135" s="545"/>
      <c r="LUZ135" s="545"/>
      <c r="LVA135" s="545"/>
      <c r="LVB135" s="545"/>
      <c r="LVC135" s="545"/>
      <c r="LVD135" s="545"/>
      <c r="LVE135" s="545"/>
      <c r="LVF135" s="545"/>
      <c r="LVG135" s="545"/>
      <c r="LVH135" s="545"/>
      <c r="LVI135" s="545"/>
      <c r="LVJ135" s="545"/>
      <c r="LVK135" s="545"/>
      <c r="LVL135" s="545"/>
      <c r="LVM135" s="545"/>
      <c r="LVN135" s="545"/>
      <c r="LVO135" s="545"/>
      <c r="LVP135" s="545"/>
      <c r="LVQ135" s="545"/>
      <c r="LVR135" s="545"/>
      <c r="LVS135" s="545"/>
      <c r="LVT135" s="545"/>
      <c r="LVU135" s="545"/>
      <c r="LVV135" s="545"/>
      <c r="LVW135" s="545"/>
      <c r="LVX135" s="545"/>
      <c r="LVY135" s="545"/>
      <c r="LVZ135" s="545"/>
      <c r="LWA135" s="545"/>
      <c r="LWB135" s="545"/>
      <c r="LWC135" s="545"/>
      <c r="LWD135" s="545"/>
      <c r="LWE135" s="545"/>
      <c r="LWF135" s="545"/>
      <c r="LWG135" s="545"/>
      <c r="LWH135" s="545"/>
      <c r="LWI135" s="545"/>
      <c r="LWJ135" s="545"/>
      <c r="LWK135" s="545"/>
      <c r="LWL135" s="545"/>
      <c r="LWM135" s="545"/>
      <c r="LWN135" s="545"/>
      <c r="LWO135" s="545"/>
      <c r="LWP135" s="545"/>
      <c r="LWQ135" s="545"/>
      <c r="LWR135" s="545"/>
      <c r="LWS135" s="545"/>
      <c r="LWT135" s="545"/>
      <c r="LWU135" s="545"/>
      <c r="LWV135" s="545"/>
      <c r="LWW135" s="545"/>
      <c r="LWX135" s="545"/>
      <c r="LWY135" s="545"/>
      <c r="LWZ135" s="545"/>
      <c r="LXA135" s="545"/>
      <c r="LXB135" s="545"/>
      <c r="LXC135" s="545"/>
      <c r="LXD135" s="545"/>
      <c r="LXE135" s="545"/>
      <c r="LXF135" s="545"/>
      <c r="LXG135" s="545"/>
      <c r="LXH135" s="545"/>
      <c r="LXI135" s="545"/>
      <c r="LXJ135" s="545"/>
      <c r="LXK135" s="545"/>
      <c r="LXL135" s="545"/>
      <c r="LXM135" s="545"/>
      <c r="LXN135" s="545"/>
      <c r="LXO135" s="545"/>
      <c r="LXP135" s="545"/>
      <c r="LXQ135" s="545"/>
      <c r="LXR135" s="545"/>
      <c r="LXS135" s="545"/>
      <c r="LXT135" s="545"/>
      <c r="LXU135" s="545"/>
      <c r="LXV135" s="545"/>
      <c r="LXW135" s="545"/>
      <c r="LXX135" s="545"/>
      <c r="LXY135" s="545"/>
      <c r="LXZ135" s="545"/>
      <c r="LYA135" s="545"/>
      <c r="LYB135" s="545"/>
      <c r="LYC135" s="545"/>
      <c r="LYD135" s="545"/>
      <c r="LYE135" s="545"/>
      <c r="LYF135" s="545"/>
      <c r="LYG135" s="545"/>
      <c r="LYH135" s="545"/>
      <c r="LYI135" s="545"/>
      <c r="LYJ135" s="545"/>
      <c r="LYK135" s="545"/>
      <c r="LYL135" s="545"/>
      <c r="LYM135" s="545"/>
      <c r="LYN135" s="545"/>
      <c r="LYO135" s="545"/>
      <c r="LYP135" s="545"/>
      <c r="LYQ135" s="545"/>
      <c r="LYR135" s="545"/>
      <c r="LYS135" s="545"/>
      <c r="LYT135" s="545"/>
      <c r="LYU135" s="545"/>
      <c r="LYV135" s="545"/>
      <c r="LYW135" s="545"/>
      <c r="LYX135" s="545"/>
      <c r="LYY135" s="545"/>
      <c r="LYZ135" s="545"/>
      <c r="LZA135" s="545"/>
      <c r="LZB135" s="545"/>
      <c r="LZC135" s="545"/>
      <c r="LZD135" s="545"/>
      <c r="LZE135" s="545"/>
      <c r="LZF135" s="545"/>
      <c r="LZG135" s="545"/>
      <c r="LZH135" s="545"/>
      <c r="LZI135" s="545"/>
      <c r="LZJ135" s="545"/>
      <c r="LZK135" s="545"/>
      <c r="LZL135" s="545"/>
      <c r="LZM135" s="545"/>
      <c r="LZN135" s="545"/>
      <c r="LZO135" s="545"/>
      <c r="LZP135" s="545"/>
      <c r="LZQ135" s="545"/>
      <c r="LZR135" s="545"/>
      <c r="LZS135" s="545"/>
      <c r="LZT135" s="545"/>
      <c r="LZU135" s="545"/>
      <c r="LZV135" s="545"/>
      <c r="LZW135" s="545"/>
      <c r="LZX135" s="545"/>
      <c r="LZY135" s="545"/>
      <c r="LZZ135" s="545"/>
      <c r="MAA135" s="545"/>
      <c r="MAB135" s="545"/>
      <c r="MAC135" s="545"/>
      <c r="MAD135" s="545"/>
      <c r="MAE135" s="545"/>
      <c r="MAF135" s="545"/>
      <c r="MAG135" s="545"/>
      <c r="MAH135" s="545"/>
      <c r="MAI135" s="545"/>
      <c r="MAJ135" s="545"/>
      <c r="MAK135" s="545"/>
      <c r="MAL135" s="545"/>
      <c r="MAM135" s="545"/>
      <c r="MAN135" s="545"/>
      <c r="MAO135" s="545"/>
      <c r="MAP135" s="545"/>
      <c r="MAQ135" s="545"/>
      <c r="MAR135" s="545"/>
      <c r="MAS135" s="545"/>
      <c r="MAT135" s="545"/>
      <c r="MAU135" s="545"/>
      <c r="MAV135" s="545"/>
      <c r="MAW135" s="545"/>
      <c r="MAX135" s="545"/>
      <c r="MAY135" s="545"/>
      <c r="MAZ135" s="545"/>
      <c r="MBA135" s="545"/>
      <c r="MBB135" s="545"/>
      <c r="MBC135" s="545"/>
      <c r="MBD135" s="545"/>
      <c r="MBE135" s="545"/>
      <c r="MBF135" s="545"/>
      <c r="MBG135" s="545"/>
      <c r="MBH135" s="545"/>
      <c r="MBI135" s="545"/>
      <c r="MBJ135" s="545"/>
      <c r="MBK135" s="545"/>
      <c r="MBL135" s="545"/>
      <c r="MBM135" s="545"/>
      <c r="MBN135" s="545"/>
      <c r="MBO135" s="545"/>
      <c r="MBP135" s="545"/>
      <c r="MBQ135" s="545"/>
      <c r="MBR135" s="545"/>
      <c r="MBS135" s="545"/>
      <c r="MBT135" s="545"/>
      <c r="MBU135" s="545"/>
      <c r="MBV135" s="545"/>
      <c r="MBW135" s="545"/>
      <c r="MBX135" s="545"/>
      <c r="MBY135" s="545"/>
      <c r="MBZ135" s="545"/>
      <c r="MCA135" s="545"/>
      <c r="MCB135" s="545"/>
      <c r="MCC135" s="545"/>
      <c r="MCD135" s="545"/>
      <c r="MCE135" s="545"/>
      <c r="MCF135" s="545"/>
      <c r="MCG135" s="545"/>
      <c r="MCH135" s="545"/>
      <c r="MCI135" s="545"/>
      <c r="MCJ135" s="545"/>
      <c r="MCK135" s="545"/>
      <c r="MCL135" s="545"/>
      <c r="MCM135" s="545"/>
      <c r="MCN135" s="545"/>
      <c r="MCO135" s="545"/>
      <c r="MCP135" s="545"/>
      <c r="MCQ135" s="545"/>
      <c r="MCR135" s="545"/>
      <c r="MCS135" s="545"/>
      <c r="MCT135" s="545"/>
      <c r="MCU135" s="545"/>
      <c r="MCV135" s="545"/>
      <c r="MCW135" s="545"/>
      <c r="MCX135" s="545"/>
      <c r="MCY135" s="545"/>
      <c r="MCZ135" s="545"/>
      <c r="MDA135" s="545"/>
      <c r="MDB135" s="545"/>
      <c r="MDC135" s="545"/>
      <c r="MDD135" s="545"/>
      <c r="MDE135" s="545"/>
      <c r="MDF135" s="545"/>
      <c r="MDG135" s="545"/>
      <c r="MDH135" s="545"/>
      <c r="MDI135" s="545"/>
      <c r="MDJ135" s="545"/>
      <c r="MDK135" s="545"/>
      <c r="MDL135" s="545"/>
      <c r="MDM135" s="545"/>
      <c r="MDN135" s="545"/>
      <c r="MDO135" s="545"/>
      <c r="MDP135" s="545"/>
      <c r="MDQ135" s="545"/>
      <c r="MDR135" s="545"/>
      <c r="MDS135" s="545"/>
      <c r="MDT135" s="545"/>
      <c r="MDU135" s="545"/>
      <c r="MDV135" s="545"/>
      <c r="MDW135" s="545"/>
      <c r="MDX135" s="545"/>
      <c r="MDY135" s="545"/>
      <c r="MDZ135" s="545"/>
      <c r="MEA135" s="545"/>
      <c r="MEB135" s="545"/>
      <c r="MEC135" s="545"/>
      <c r="MED135" s="545"/>
      <c r="MEE135" s="545"/>
      <c r="MEF135" s="545"/>
      <c r="MEG135" s="545"/>
      <c r="MEH135" s="545"/>
      <c r="MEI135" s="545"/>
      <c r="MEJ135" s="545"/>
      <c r="MEK135" s="545"/>
      <c r="MEL135" s="545"/>
      <c r="MEM135" s="545"/>
      <c r="MEN135" s="545"/>
      <c r="MEO135" s="545"/>
      <c r="MEP135" s="545"/>
      <c r="MEQ135" s="545"/>
      <c r="MER135" s="545"/>
      <c r="MES135" s="545"/>
      <c r="MET135" s="545"/>
      <c r="MEU135" s="545"/>
      <c r="MEV135" s="545"/>
      <c r="MEW135" s="545"/>
      <c r="MEX135" s="545"/>
      <c r="MEY135" s="545"/>
      <c r="MEZ135" s="545"/>
      <c r="MFA135" s="545"/>
      <c r="MFB135" s="545"/>
      <c r="MFC135" s="545"/>
      <c r="MFD135" s="545"/>
      <c r="MFE135" s="545"/>
      <c r="MFF135" s="545"/>
      <c r="MFG135" s="545"/>
      <c r="MFH135" s="545"/>
      <c r="MFI135" s="545"/>
      <c r="MFJ135" s="545"/>
      <c r="MFK135" s="545"/>
      <c r="MFL135" s="545"/>
      <c r="MFM135" s="545"/>
      <c r="MFN135" s="545"/>
      <c r="MFO135" s="545"/>
      <c r="MFP135" s="545"/>
      <c r="MFQ135" s="545"/>
      <c r="MFR135" s="545"/>
      <c r="MFS135" s="545"/>
      <c r="MFT135" s="545"/>
      <c r="MFU135" s="545"/>
      <c r="MFV135" s="545"/>
      <c r="MFW135" s="545"/>
      <c r="MFX135" s="545"/>
      <c r="MFY135" s="545"/>
      <c r="MFZ135" s="545"/>
      <c r="MGA135" s="545"/>
      <c r="MGB135" s="545"/>
      <c r="MGC135" s="545"/>
      <c r="MGD135" s="545"/>
      <c r="MGE135" s="545"/>
      <c r="MGF135" s="545"/>
      <c r="MGG135" s="545"/>
      <c r="MGH135" s="545"/>
      <c r="MGI135" s="545"/>
      <c r="MGJ135" s="545"/>
      <c r="MGK135" s="545"/>
      <c r="MGL135" s="545"/>
      <c r="MGM135" s="545"/>
      <c r="MGN135" s="545"/>
      <c r="MGO135" s="545"/>
      <c r="MGP135" s="545"/>
      <c r="MGQ135" s="545"/>
      <c r="MGR135" s="545"/>
      <c r="MGS135" s="545"/>
      <c r="MGT135" s="545"/>
      <c r="MGU135" s="545"/>
      <c r="MGV135" s="545"/>
      <c r="MGW135" s="545"/>
      <c r="MGX135" s="545"/>
      <c r="MGY135" s="545"/>
      <c r="MGZ135" s="545"/>
      <c r="MHA135" s="545"/>
      <c r="MHB135" s="545"/>
      <c r="MHC135" s="545"/>
      <c r="MHD135" s="545"/>
      <c r="MHE135" s="545"/>
      <c r="MHF135" s="545"/>
      <c r="MHG135" s="545"/>
      <c r="MHH135" s="545"/>
      <c r="MHI135" s="545"/>
      <c r="MHJ135" s="545"/>
      <c r="MHK135" s="545"/>
      <c r="MHL135" s="545"/>
      <c r="MHM135" s="545"/>
      <c r="MHN135" s="545"/>
      <c r="MHO135" s="545"/>
      <c r="MHP135" s="545"/>
      <c r="MHQ135" s="545"/>
      <c r="MHR135" s="545"/>
      <c r="MHS135" s="545"/>
      <c r="MHT135" s="545"/>
      <c r="MHU135" s="545"/>
      <c r="MHV135" s="545"/>
      <c r="MHW135" s="545"/>
      <c r="MHX135" s="545"/>
      <c r="MHY135" s="545"/>
      <c r="MHZ135" s="545"/>
      <c r="MIA135" s="545"/>
      <c r="MIB135" s="545"/>
      <c r="MIC135" s="545"/>
      <c r="MID135" s="545"/>
      <c r="MIE135" s="545"/>
      <c r="MIF135" s="545"/>
      <c r="MIG135" s="545"/>
      <c r="MIH135" s="545"/>
      <c r="MII135" s="545"/>
      <c r="MIJ135" s="545"/>
      <c r="MIK135" s="545"/>
      <c r="MIL135" s="545"/>
      <c r="MIM135" s="545"/>
      <c r="MIN135" s="545"/>
      <c r="MIO135" s="545"/>
      <c r="MIP135" s="545"/>
      <c r="MIQ135" s="545"/>
      <c r="MIR135" s="545"/>
      <c r="MIS135" s="545"/>
      <c r="MIT135" s="545"/>
      <c r="MIU135" s="545"/>
      <c r="MIV135" s="545"/>
      <c r="MIW135" s="545"/>
      <c r="MIX135" s="545"/>
      <c r="MIY135" s="545"/>
      <c r="MIZ135" s="545"/>
      <c r="MJA135" s="545"/>
      <c r="MJB135" s="545"/>
      <c r="MJC135" s="545"/>
      <c r="MJD135" s="545"/>
      <c r="MJE135" s="545"/>
      <c r="MJF135" s="545"/>
      <c r="MJG135" s="545"/>
      <c r="MJH135" s="545"/>
      <c r="MJI135" s="545"/>
      <c r="MJJ135" s="545"/>
      <c r="MJK135" s="545"/>
      <c r="MJL135" s="545"/>
      <c r="MJM135" s="545"/>
      <c r="MJN135" s="545"/>
      <c r="MJO135" s="545"/>
      <c r="MJP135" s="545"/>
      <c r="MJQ135" s="545"/>
      <c r="MJR135" s="545"/>
      <c r="MJS135" s="545"/>
      <c r="MJT135" s="545"/>
      <c r="MJU135" s="545"/>
      <c r="MJV135" s="545"/>
      <c r="MJW135" s="545"/>
      <c r="MJX135" s="545"/>
      <c r="MJY135" s="545"/>
      <c r="MJZ135" s="545"/>
      <c r="MKA135" s="545"/>
      <c r="MKB135" s="545"/>
      <c r="MKC135" s="545"/>
      <c r="MKD135" s="545"/>
      <c r="MKE135" s="545"/>
      <c r="MKF135" s="545"/>
      <c r="MKG135" s="545"/>
      <c r="MKH135" s="545"/>
      <c r="MKI135" s="545"/>
      <c r="MKJ135" s="545"/>
      <c r="MKK135" s="545"/>
      <c r="MKL135" s="545"/>
      <c r="MKM135" s="545"/>
      <c r="MKN135" s="545"/>
      <c r="MKO135" s="545"/>
      <c r="MKP135" s="545"/>
      <c r="MKQ135" s="545"/>
      <c r="MKR135" s="545"/>
      <c r="MKS135" s="545"/>
      <c r="MKT135" s="545"/>
      <c r="MKU135" s="545"/>
      <c r="MKV135" s="545"/>
      <c r="MKW135" s="545"/>
      <c r="MKX135" s="545"/>
      <c r="MKY135" s="545"/>
      <c r="MKZ135" s="545"/>
      <c r="MLA135" s="545"/>
      <c r="MLB135" s="545"/>
      <c r="MLC135" s="545"/>
      <c r="MLD135" s="545"/>
      <c r="MLE135" s="545"/>
      <c r="MLF135" s="545"/>
      <c r="MLG135" s="545"/>
      <c r="MLH135" s="545"/>
      <c r="MLI135" s="545"/>
      <c r="MLJ135" s="545"/>
      <c r="MLK135" s="545"/>
      <c r="MLL135" s="545"/>
      <c r="MLM135" s="545"/>
      <c r="MLN135" s="545"/>
      <c r="MLO135" s="545"/>
      <c r="MLP135" s="545"/>
      <c r="MLQ135" s="545"/>
      <c r="MLR135" s="545"/>
      <c r="MLS135" s="545"/>
      <c r="MLT135" s="545"/>
      <c r="MLU135" s="545"/>
      <c r="MLV135" s="545"/>
      <c r="MLW135" s="545"/>
      <c r="MLX135" s="545"/>
      <c r="MLY135" s="545"/>
      <c r="MLZ135" s="545"/>
      <c r="MMA135" s="545"/>
      <c r="MMB135" s="545"/>
      <c r="MMC135" s="545"/>
      <c r="MMD135" s="545"/>
      <c r="MME135" s="545"/>
      <c r="MMF135" s="545"/>
      <c r="MMG135" s="545"/>
      <c r="MMH135" s="545"/>
      <c r="MMI135" s="545"/>
      <c r="MMJ135" s="545"/>
      <c r="MMK135" s="545"/>
      <c r="MML135" s="545"/>
      <c r="MMM135" s="545"/>
      <c r="MMN135" s="545"/>
      <c r="MMO135" s="545"/>
      <c r="MMP135" s="545"/>
      <c r="MMQ135" s="545"/>
      <c r="MMR135" s="545"/>
      <c r="MMS135" s="545"/>
      <c r="MMT135" s="545"/>
      <c r="MMU135" s="545"/>
      <c r="MMV135" s="545"/>
      <c r="MMW135" s="545"/>
      <c r="MMX135" s="545"/>
      <c r="MMY135" s="545"/>
      <c r="MMZ135" s="545"/>
      <c r="MNA135" s="545"/>
      <c r="MNB135" s="545"/>
      <c r="MNC135" s="545"/>
      <c r="MND135" s="545"/>
      <c r="MNE135" s="545"/>
      <c r="MNF135" s="545"/>
      <c r="MNG135" s="545"/>
      <c r="MNH135" s="545"/>
      <c r="MNI135" s="545"/>
      <c r="MNJ135" s="545"/>
      <c r="MNK135" s="545"/>
      <c r="MNL135" s="545"/>
      <c r="MNM135" s="545"/>
      <c r="MNN135" s="545"/>
      <c r="MNO135" s="545"/>
      <c r="MNP135" s="545"/>
      <c r="MNQ135" s="545"/>
      <c r="MNR135" s="545"/>
      <c r="MNS135" s="545"/>
      <c r="MNT135" s="545"/>
      <c r="MNU135" s="545"/>
      <c r="MNV135" s="545"/>
      <c r="MNW135" s="545"/>
      <c r="MNX135" s="545"/>
      <c r="MNY135" s="545"/>
      <c r="MNZ135" s="545"/>
      <c r="MOA135" s="545"/>
      <c r="MOB135" s="545"/>
      <c r="MOC135" s="545"/>
      <c r="MOD135" s="545"/>
      <c r="MOE135" s="545"/>
      <c r="MOF135" s="545"/>
      <c r="MOG135" s="545"/>
      <c r="MOH135" s="545"/>
      <c r="MOI135" s="545"/>
      <c r="MOJ135" s="545"/>
      <c r="MOK135" s="545"/>
      <c r="MOL135" s="545"/>
      <c r="MOM135" s="545"/>
      <c r="MON135" s="545"/>
      <c r="MOO135" s="545"/>
      <c r="MOP135" s="545"/>
      <c r="MOQ135" s="545"/>
      <c r="MOR135" s="545"/>
      <c r="MOS135" s="545"/>
      <c r="MOT135" s="545"/>
      <c r="MOU135" s="545"/>
      <c r="MOV135" s="545"/>
      <c r="MOW135" s="545"/>
      <c r="MOX135" s="545"/>
      <c r="MOY135" s="545"/>
      <c r="MOZ135" s="545"/>
      <c r="MPA135" s="545"/>
      <c r="MPB135" s="545"/>
      <c r="MPC135" s="545"/>
      <c r="MPD135" s="545"/>
      <c r="MPE135" s="545"/>
      <c r="MPF135" s="545"/>
      <c r="MPG135" s="545"/>
      <c r="MPH135" s="545"/>
      <c r="MPI135" s="545"/>
      <c r="MPJ135" s="545"/>
      <c r="MPK135" s="545"/>
      <c r="MPL135" s="545"/>
      <c r="MPM135" s="545"/>
      <c r="MPN135" s="545"/>
      <c r="MPO135" s="545"/>
      <c r="MPP135" s="545"/>
      <c r="MPQ135" s="545"/>
      <c r="MPR135" s="545"/>
      <c r="MPS135" s="545"/>
      <c r="MPT135" s="545"/>
      <c r="MPU135" s="545"/>
      <c r="MPV135" s="545"/>
      <c r="MPW135" s="545"/>
      <c r="MPX135" s="545"/>
      <c r="MPY135" s="545"/>
      <c r="MPZ135" s="545"/>
      <c r="MQA135" s="545"/>
      <c r="MQB135" s="545"/>
      <c r="MQC135" s="545"/>
      <c r="MQD135" s="545"/>
      <c r="MQE135" s="545"/>
      <c r="MQF135" s="545"/>
      <c r="MQG135" s="545"/>
      <c r="MQH135" s="545"/>
      <c r="MQI135" s="545"/>
      <c r="MQJ135" s="545"/>
      <c r="MQK135" s="545"/>
      <c r="MQL135" s="545"/>
      <c r="MQM135" s="545"/>
      <c r="MQN135" s="545"/>
      <c r="MQO135" s="545"/>
      <c r="MQP135" s="545"/>
      <c r="MQQ135" s="545"/>
      <c r="MQR135" s="545"/>
      <c r="MQS135" s="545"/>
      <c r="MQT135" s="545"/>
      <c r="MQU135" s="545"/>
      <c r="MQV135" s="545"/>
      <c r="MQW135" s="545"/>
      <c r="MQX135" s="545"/>
      <c r="MQY135" s="545"/>
      <c r="MQZ135" s="545"/>
      <c r="MRA135" s="545"/>
      <c r="MRB135" s="545"/>
      <c r="MRC135" s="545"/>
      <c r="MRD135" s="545"/>
      <c r="MRE135" s="545"/>
      <c r="MRF135" s="545"/>
      <c r="MRG135" s="545"/>
      <c r="MRH135" s="545"/>
      <c r="MRI135" s="545"/>
      <c r="MRJ135" s="545"/>
      <c r="MRK135" s="545"/>
      <c r="MRL135" s="545"/>
      <c r="MRM135" s="545"/>
      <c r="MRN135" s="545"/>
      <c r="MRO135" s="545"/>
      <c r="MRP135" s="545"/>
      <c r="MRQ135" s="545"/>
      <c r="MRR135" s="545"/>
      <c r="MRS135" s="545"/>
      <c r="MRT135" s="545"/>
      <c r="MRU135" s="545"/>
      <c r="MRV135" s="545"/>
      <c r="MRW135" s="545"/>
      <c r="MRX135" s="545"/>
      <c r="MRY135" s="545"/>
      <c r="MRZ135" s="545"/>
      <c r="MSA135" s="545"/>
      <c r="MSB135" s="545"/>
      <c r="MSC135" s="545"/>
      <c r="MSD135" s="545"/>
      <c r="MSE135" s="545"/>
      <c r="MSF135" s="545"/>
      <c r="MSG135" s="545"/>
      <c r="MSH135" s="545"/>
      <c r="MSI135" s="545"/>
      <c r="MSJ135" s="545"/>
      <c r="MSK135" s="545"/>
      <c r="MSL135" s="545"/>
      <c r="MSM135" s="545"/>
      <c r="MSN135" s="545"/>
      <c r="MSO135" s="545"/>
      <c r="MSP135" s="545"/>
      <c r="MSQ135" s="545"/>
      <c r="MSR135" s="545"/>
      <c r="MSS135" s="545"/>
      <c r="MST135" s="545"/>
      <c r="MSU135" s="545"/>
      <c r="MSV135" s="545"/>
      <c r="MSW135" s="545"/>
      <c r="MSX135" s="545"/>
      <c r="MSY135" s="545"/>
      <c r="MSZ135" s="545"/>
      <c r="MTA135" s="545"/>
      <c r="MTB135" s="545"/>
      <c r="MTC135" s="545"/>
      <c r="MTD135" s="545"/>
      <c r="MTE135" s="545"/>
      <c r="MTF135" s="545"/>
      <c r="MTG135" s="545"/>
      <c r="MTH135" s="545"/>
      <c r="MTI135" s="545"/>
      <c r="MTJ135" s="545"/>
      <c r="MTK135" s="545"/>
      <c r="MTL135" s="545"/>
      <c r="MTM135" s="545"/>
      <c r="MTN135" s="545"/>
      <c r="MTO135" s="545"/>
      <c r="MTP135" s="545"/>
      <c r="MTQ135" s="545"/>
      <c r="MTR135" s="545"/>
      <c r="MTS135" s="545"/>
      <c r="MTT135" s="545"/>
      <c r="MTU135" s="545"/>
      <c r="MTV135" s="545"/>
      <c r="MTW135" s="545"/>
      <c r="MTX135" s="545"/>
      <c r="MTY135" s="545"/>
      <c r="MTZ135" s="545"/>
      <c r="MUA135" s="545"/>
      <c r="MUB135" s="545"/>
      <c r="MUC135" s="545"/>
      <c r="MUD135" s="545"/>
      <c r="MUE135" s="545"/>
      <c r="MUF135" s="545"/>
      <c r="MUG135" s="545"/>
      <c r="MUH135" s="545"/>
      <c r="MUI135" s="545"/>
      <c r="MUJ135" s="545"/>
      <c r="MUK135" s="545"/>
      <c r="MUL135" s="545"/>
      <c r="MUM135" s="545"/>
      <c r="MUN135" s="545"/>
      <c r="MUO135" s="545"/>
      <c r="MUP135" s="545"/>
      <c r="MUQ135" s="545"/>
      <c r="MUR135" s="545"/>
      <c r="MUS135" s="545"/>
      <c r="MUT135" s="545"/>
      <c r="MUU135" s="545"/>
      <c r="MUV135" s="545"/>
      <c r="MUW135" s="545"/>
      <c r="MUX135" s="545"/>
      <c r="MUY135" s="545"/>
      <c r="MUZ135" s="545"/>
      <c r="MVA135" s="545"/>
      <c r="MVB135" s="545"/>
      <c r="MVC135" s="545"/>
      <c r="MVD135" s="545"/>
      <c r="MVE135" s="545"/>
      <c r="MVF135" s="545"/>
      <c r="MVG135" s="545"/>
      <c r="MVH135" s="545"/>
      <c r="MVI135" s="545"/>
      <c r="MVJ135" s="545"/>
      <c r="MVK135" s="545"/>
      <c r="MVL135" s="545"/>
      <c r="MVM135" s="545"/>
      <c r="MVN135" s="545"/>
      <c r="MVO135" s="545"/>
      <c r="MVP135" s="545"/>
      <c r="MVQ135" s="545"/>
      <c r="MVR135" s="545"/>
      <c r="MVS135" s="545"/>
      <c r="MVT135" s="545"/>
      <c r="MVU135" s="545"/>
      <c r="MVV135" s="545"/>
      <c r="MVW135" s="545"/>
      <c r="MVX135" s="545"/>
      <c r="MVY135" s="545"/>
      <c r="MVZ135" s="545"/>
      <c r="MWA135" s="545"/>
      <c r="MWB135" s="545"/>
      <c r="MWC135" s="545"/>
      <c r="MWD135" s="545"/>
      <c r="MWE135" s="545"/>
      <c r="MWF135" s="545"/>
      <c r="MWG135" s="545"/>
      <c r="MWH135" s="545"/>
      <c r="MWI135" s="545"/>
      <c r="MWJ135" s="545"/>
      <c r="MWK135" s="545"/>
      <c r="MWL135" s="545"/>
      <c r="MWM135" s="545"/>
      <c r="MWN135" s="545"/>
      <c r="MWO135" s="545"/>
      <c r="MWP135" s="545"/>
      <c r="MWQ135" s="545"/>
      <c r="MWR135" s="545"/>
      <c r="MWS135" s="545"/>
      <c r="MWT135" s="545"/>
      <c r="MWU135" s="545"/>
      <c r="MWV135" s="545"/>
      <c r="MWW135" s="545"/>
      <c r="MWX135" s="545"/>
      <c r="MWY135" s="545"/>
      <c r="MWZ135" s="545"/>
      <c r="MXA135" s="545"/>
      <c r="MXB135" s="545"/>
      <c r="MXC135" s="545"/>
      <c r="MXD135" s="545"/>
      <c r="MXE135" s="545"/>
      <c r="MXF135" s="545"/>
      <c r="MXG135" s="545"/>
      <c r="MXH135" s="545"/>
      <c r="MXI135" s="545"/>
      <c r="MXJ135" s="545"/>
      <c r="MXK135" s="545"/>
      <c r="MXL135" s="545"/>
      <c r="MXM135" s="545"/>
      <c r="MXN135" s="545"/>
      <c r="MXO135" s="545"/>
      <c r="MXP135" s="545"/>
      <c r="MXQ135" s="545"/>
      <c r="MXR135" s="545"/>
      <c r="MXS135" s="545"/>
      <c r="MXT135" s="545"/>
      <c r="MXU135" s="545"/>
      <c r="MXV135" s="545"/>
      <c r="MXW135" s="545"/>
      <c r="MXX135" s="545"/>
      <c r="MXY135" s="545"/>
      <c r="MXZ135" s="545"/>
      <c r="MYA135" s="545"/>
      <c r="MYB135" s="545"/>
      <c r="MYC135" s="545"/>
      <c r="MYD135" s="545"/>
      <c r="MYE135" s="545"/>
      <c r="MYF135" s="545"/>
      <c r="MYG135" s="545"/>
      <c r="MYH135" s="545"/>
      <c r="MYI135" s="545"/>
      <c r="MYJ135" s="545"/>
      <c r="MYK135" s="545"/>
      <c r="MYL135" s="545"/>
      <c r="MYM135" s="545"/>
      <c r="MYN135" s="545"/>
      <c r="MYO135" s="545"/>
      <c r="MYP135" s="545"/>
      <c r="MYQ135" s="545"/>
      <c r="MYR135" s="545"/>
      <c r="MYS135" s="545"/>
      <c r="MYT135" s="545"/>
      <c r="MYU135" s="545"/>
      <c r="MYV135" s="545"/>
      <c r="MYW135" s="545"/>
      <c r="MYX135" s="545"/>
      <c r="MYY135" s="545"/>
      <c r="MYZ135" s="545"/>
      <c r="MZA135" s="545"/>
      <c r="MZB135" s="545"/>
      <c r="MZC135" s="545"/>
      <c r="MZD135" s="545"/>
      <c r="MZE135" s="545"/>
      <c r="MZF135" s="545"/>
      <c r="MZG135" s="545"/>
      <c r="MZH135" s="545"/>
      <c r="MZI135" s="545"/>
      <c r="MZJ135" s="545"/>
      <c r="MZK135" s="545"/>
      <c r="MZL135" s="545"/>
      <c r="MZM135" s="545"/>
      <c r="MZN135" s="545"/>
      <c r="MZO135" s="545"/>
      <c r="MZP135" s="545"/>
      <c r="MZQ135" s="545"/>
      <c r="MZR135" s="545"/>
      <c r="MZS135" s="545"/>
      <c r="MZT135" s="545"/>
      <c r="MZU135" s="545"/>
      <c r="MZV135" s="545"/>
      <c r="MZW135" s="545"/>
      <c r="MZX135" s="545"/>
      <c r="MZY135" s="545"/>
      <c r="MZZ135" s="545"/>
      <c r="NAA135" s="545"/>
      <c r="NAB135" s="545"/>
      <c r="NAC135" s="545"/>
      <c r="NAD135" s="545"/>
      <c r="NAE135" s="545"/>
      <c r="NAF135" s="545"/>
      <c r="NAG135" s="545"/>
      <c r="NAH135" s="545"/>
      <c r="NAI135" s="545"/>
      <c r="NAJ135" s="545"/>
      <c r="NAK135" s="545"/>
      <c r="NAL135" s="545"/>
      <c r="NAM135" s="545"/>
      <c r="NAN135" s="545"/>
      <c r="NAO135" s="545"/>
      <c r="NAP135" s="545"/>
      <c r="NAQ135" s="545"/>
      <c r="NAR135" s="545"/>
      <c r="NAS135" s="545"/>
      <c r="NAT135" s="545"/>
      <c r="NAU135" s="545"/>
      <c r="NAV135" s="545"/>
      <c r="NAW135" s="545"/>
      <c r="NAX135" s="545"/>
      <c r="NAY135" s="545"/>
      <c r="NAZ135" s="545"/>
      <c r="NBA135" s="545"/>
      <c r="NBB135" s="545"/>
      <c r="NBC135" s="545"/>
      <c r="NBD135" s="545"/>
      <c r="NBE135" s="545"/>
      <c r="NBF135" s="545"/>
      <c r="NBG135" s="545"/>
      <c r="NBH135" s="545"/>
      <c r="NBI135" s="545"/>
      <c r="NBJ135" s="545"/>
      <c r="NBK135" s="545"/>
      <c r="NBL135" s="545"/>
      <c r="NBM135" s="545"/>
      <c r="NBN135" s="545"/>
      <c r="NBO135" s="545"/>
      <c r="NBP135" s="545"/>
      <c r="NBQ135" s="545"/>
      <c r="NBR135" s="545"/>
      <c r="NBS135" s="545"/>
      <c r="NBT135" s="545"/>
      <c r="NBU135" s="545"/>
      <c r="NBV135" s="545"/>
      <c r="NBW135" s="545"/>
      <c r="NBX135" s="545"/>
      <c r="NBY135" s="545"/>
      <c r="NBZ135" s="545"/>
      <c r="NCA135" s="545"/>
      <c r="NCB135" s="545"/>
      <c r="NCC135" s="545"/>
      <c r="NCD135" s="545"/>
      <c r="NCE135" s="545"/>
      <c r="NCF135" s="545"/>
      <c r="NCG135" s="545"/>
      <c r="NCH135" s="545"/>
      <c r="NCI135" s="545"/>
      <c r="NCJ135" s="545"/>
      <c r="NCK135" s="545"/>
      <c r="NCL135" s="545"/>
      <c r="NCM135" s="545"/>
      <c r="NCN135" s="545"/>
      <c r="NCO135" s="545"/>
      <c r="NCP135" s="545"/>
      <c r="NCQ135" s="545"/>
      <c r="NCR135" s="545"/>
      <c r="NCS135" s="545"/>
      <c r="NCT135" s="545"/>
      <c r="NCU135" s="545"/>
      <c r="NCV135" s="545"/>
      <c r="NCW135" s="545"/>
      <c r="NCX135" s="545"/>
      <c r="NCY135" s="545"/>
      <c r="NCZ135" s="545"/>
      <c r="NDA135" s="545"/>
      <c r="NDB135" s="545"/>
      <c r="NDC135" s="545"/>
      <c r="NDD135" s="545"/>
      <c r="NDE135" s="545"/>
      <c r="NDF135" s="545"/>
      <c r="NDG135" s="545"/>
      <c r="NDH135" s="545"/>
      <c r="NDI135" s="545"/>
      <c r="NDJ135" s="545"/>
      <c r="NDK135" s="545"/>
      <c r="NDL135" s="545"/>
      <c r="NDM135" s="545"/>
      <c r="NDN135" s="545"/>
      <c r="NDO135" s="545"/>
      <c r="NDP135" s="545"/>
      <c r="NDQ135" s="545"/>
      <c r="NDR135" s="545"/>
      <c r="NDS135" s="545"/>
      <c r="NDT135" s="545"/>
      <c r="NDU135" s="545"/>
      <c r="NDV135" s="545"/>
      <c r="NDW135" s="545"/>
      <c r="NDX135" s="545"/>
      <c r="NDY135" s="545"/>
      <c r="NDZ135" s="545"/>
      <c r="NEA135" s="545"/>
      <c r="NEB135" s="545"/>
      <c r="NEC135" s="545"/>
      <c r="NED135" s="545"/>
      <c r="NEE135" s="545"/>
      <c r="NEF135" s="545"/>
      <c r="NEG135" s="545"/>
      <c r="NEH135" s="545"/>
      <c r="NEI135" s="545"/>
      <c r="NEJ135" s="545"/>
      <c r="NEK135" s="545"/>
      <c r="NEL135" s="545"/>
      <c r="NEM135" s="545"/>
      <c r="NEN135" s="545"/>
      <c r="NEO135" s="545"/>
      <c r="NEP135" s="545"/>
      <c r="NEQ135" s="545"/>
      <c r="NER135" s="545"/>
      <c r="NES135" s="545"/>
      <c r="NET135" s="545"/>
      <c r="NEU135" s="545"/>
      <c r="NEV135" s="545"/>
      <c r="NEW135" s="545"/>
      <c r="NEX135" s="545"/>
      <c r="NEY135" s="545"/>
      <c r="NEZ135" s="545"/>
      <c r="NFA135" s="545"/>
      <c r="NFB135" s="545"/>
      <c r="NFC135" s="545"/>
      <c r="NFD135" s="545"/>
      <c r="NFE135" s="545"/>
      <c r="NFF135" s="545"/>
      <c r="NFG135" s="545"/>
      <c r="NFH135" s="545"/>
      <c r="NFI135" s="545"/>
      <c r="NFJ135" s="545"/>
      <c r="NFK135" s="545"/>
      <c r="NFL135" s="545"/>
      <c r="NFM135" s="545"/>
      <c r="NFN135" s="545"/>
      <c r="NFO135" s="545"/>
      <c r="NFP135" s="545"/>
      <c r="NFQ135" s="545"/>
      <c r="NFR135" s="545"/>
      <c r="NFS135" s="545"/>
      <c r="NFT135" s="545"/>
      <c r="NFU135" s="545"/>
      <c r="NFV135" s="545"/>
      <c r="NFW135" s="545"/>
      <c r="NFX135" s="545"/>
      <c r="NFY135" s="545"/>
      <c r="NFZ135" s="545"/>
      <c r="NGA135" s="545"/>
      <c r="NGB135" s="545"/>
      <c r="NGC135" s="545"/>
      <c r="NGD135" s="545"/>
      <c r="NGE135" s="545"/>
      <c r="NGF135" s="545"/>
      <c r="NGG135" s="545"/>
      <c r="NGH135" s="545"/>
      <c r="NGI135" s="545"/>
      <c r="NGJ135" s="545"/>
      <c r="NGK135" s="545"/>
      <c r="NGL135" s="545"/>
      <c r="NGM135" s="545"/>
      <c r="NGN135" s="545"/>
      <c r="NGO135" s="545"/>
      <c r="NGP135" s="545"/>
      <c r="NGQ135" s="545"/>
      <c r="NGR135" s="545"/>
      <c r="NGS135" s="545"/>
      <c r="NGT135" s="545"/>
      <c r="NGU135" s="545"/>
      <c r="NGV135" s="545"/>
      <c r="NGW135" s="545"/>
      <c r="NGX135" s="545"/>
      <c r="NGY135" s="545"/>
      <c r="NGZ135" s="545"/>
      <c r="NHA135" s="545"/>
      <c r="NHB135" s="545"/>
      <c r="NHC135" s="545"/>
      <c r="NHD135" s="545"/>
      <c r="NHE135" s="545"/>
      <c r="NHF135" s="545"/>
      <c r="NHG135" s="545"/>
      <c r="NHH135" s="545"/>
      <c r="NHI135" s="545"/>
      <c r="NHJ135" s="545"/>
      <c r="NHK135" s="545"/>
      <c r="NHL135" s="545"/>
      <c r="NHM135" s="545"/>
      <c r="NHN135" s="545"/>
      <c r="NHO135" s="545"/>
      <c r="NHP135" s="545"/>
      <c r="NHQ135" s="545"/>
      <c r="NHR135" s="545"/>
      <c r="NHS135" s="545"/>
      <c r="NHT135" s="545"/>
      <c r="NHU135" s="545"/>
      <c r="NHV135" s="545"/>
      <c r="NHW135" s="545"/>
      <c r="NHX135" s="545"/>
      <c r="NHY135" s="545"/>
      <c r="NHZ135" s="545"/>
      <c r="NIA135" s="545"/>
      <c r="NIB135" s="545"/>
      <c r="NIC135" s="545"/>
      <c r="NID135" s="545"/>
      <c r="NIE135" s="545"/>
      <c r="NIF135" s="545"/>
      <c r="NIG135" s="545"/>
      <c r="NIH135" s="545"/>
      <c r="NII135" s="545"/>
      <c r="NIJ135" s="545"/>
      <c r="NIK135" s="545"/>
      <c r="NIL135" s="545"/>
      <c r="NIM135" s="545"/>
      <c r="NIN135" s="545"/>
      <c r="NIO135" s="545"/>
      <c r="NIP135" s="545"/>
      <c r="NIQ135" s="545"/>
      <c r="NIR135" s="545"/>
      <c r="NIS135" s="545"/>
      <c r="NIT135" s="545"/>
      <c r="NIU135" s="545"/>
      <c r="NIV135" s="545"/>
      <c r="NIW135" s="545"/>
      <c r="NIX135" s="545"/>
      <c r="NIY135" s="545"/>
      <c r="NIZ135" s="545"/>
      <c r="NJA135" s="545"/>
      <c r="NJB135" s="545"/>
      <c r="NJC135" s="545"/>
      <c r="NJD135" s="545"/>
      <c r="NJE135" s="545"/>
      <c r="NJF135" s="545"/>
      <c r="NJG135" s="545"/>
      <c r="NJH135" s="545"/>
      <c r="NJI135" s="545"/>
      <c r="NJJ135" s="545"/>
      <c r="NJK135" s="545"/>
      <c r="NJL135" s="545"/>
      <c r="NJM135" s="545"/>
      <c r="NJN135" s="545"/>
      <c r="NJO135" s="545"/>
      <c r="NJP135" s="545"/>
      <c r="NJQ135" s="545"/>
      <c r="NJR135" s="545"/>
      <c r="NJS135" s="545"/>
      <c r="NJT135" s="545"/>
      <c r="NJU135" s="545"/>
      <c r="NJV135" s="545"/>
      <c r="NJW135" s="545"/>
      <c r="NJX135" s="545"/>
      <c r="NJY135" s="545"/>
      <c r="NJZ135" s="545"/>
      <c r="NKA135" s="545"/>
      <c r="NKB135" s="545"/>
      <c r="NKC135" s="545"/>
      <c r="NKD135" s="545"/>
      <c r="NKE135" s="545"/>
      <c r="NKF135" s="545"/>
      <c r="NKG135" s="545"/>
      <c r="NKH135" s="545"/>
      <c r="NKI135" s="545"/>
      <c r="NKJ135" s="545"/>
      <c r="NKK135" s="545"/>
      <c r="NKL135" s="545"/>
      <c r="NKM135" s="545"/>
      <c r="NKN135" s="545"/>
      <c r="NKO135" s="545"/>
      <c r="NKP135" s="545"/>
      <c r="NKQ135" s="545"/>
      <c r="NKR135" s="545"/>
      <c r="NKS135" s="545"/>
      <c r="NKT135" s="545"/>
      <c r="NKU135" s="545"/>
      <c r="NKV135" s="545"/>
      <c r="NKW135" s="545"/>
      <c r="NKX135" s="545"/>
      <c r="NKY135" s="545"/>
      <c r="NKZ135" s="545"/>
      <c r="NLA135" s="545"/>
      <c r="NLB135" s="545"/>
      <c r="NLC135" s="545"/>
      <c r="NLD135" s="545"/>
      <c r="NLE135" s="545"/>
      <c r="NLF135" s="545"/>
      <c r="NLG135" s="545"/>
      <c r="NLH135" s="545"/>
      <c r="NLI135" s="545"/>
      <c r="NLJ135" s="545"/>
      <c r="NLK135" s="545"/>
      <c r="NLL135" s="545"/>
      <c r="NLM135" s="545"/>
      <c r="NLN135" s="545"/>
      <c r="NLO135" s="545"/>
      <c r="NLP135" s="545"/>
      <c r="NLQ135" s="545"/>
      <c r="NLR135" s="545"/>
      <c r="NLS135" s="545"/>
      <c r="NLT135" s="545"/>
      <c r="NLU135" s="545"/>
      <c r="NLV135" s="545"/>
      <c r="NLW135" s="545"/>
      <c r="NLX135" s="545"/>
      <c r="NLY135" s="545"/>
      <c r="NLZ135" s="545"/>
      <c r="NMA135" s="545"/>
      <c r="NMB135" s="545"/>
      <c r="NMC135" s="545"/>
      <c r="NMD135" s="545"/>
      <c r="NME135" s="545"/>
      <c r="NMF135" s="545"/>
      <c r="NMG135" s="545"/>
      <c r="NMH135" s="545"/>
      <c r="NMI135" s="545"/>
      <c r="NMJ135" s="545"/>
      <c r="NMK135" s="545"/>
      <c r="NML135" s="545"/>
      <c r="NMM135" s="545"/>
      <c r="NMN135" s="545"/>
      <c r="NMO135" s="545"/>
      <c r="NMP135" s="545"/>
      <c r="NMQ135" s="545"/>
      <c r="NMR135" s="545"/>
      <c r="NMS135" s="545"/>
      <c r="NMT135" s="545"/>
      <c r="NMU135" s="545"/>
      <c r="NMV135" s="545"/>
      <c r="NMW135" s="545"/>
      <c r="NMX135" s="545"/>
      <c r="NMY135" s="545"/>
      <c r="NMZ135" s="545"/>
      <c r="NNA135" s="545"/>
      <c r="NNB135" s="545"/>
      <c r="NNC135" s="545"/>
      <c r="NND135" s="545"/>
      <c r="NNE135" s="545"/>
      <c r="NNF135" s="545"/>
      <c r="NNG135" s="545"/>
      <c r="NNH135" s="545"/>
      <c r="NNI135" s="545"/>
      <c r="NNJ135" s="545"/>
      <c r="NNK135" s="545"/>
      <c r="NNL135" s="545"/>
      <c r="NNM135" s="545"/>
      <c r="NNN135" s="545"/>
      <c r="NNO135" s="545"/>
      <c r="NNP135" s="545"/>
      <c r="NNQ135" s="545"/>
      <c r="NNR135" s="545"/>
      <c r="NNS135" s="545"/>
      <c r="NNT135" s="545"/>
      <c r="NNU135" s="545"/>
      <c r="NNV135" s="545"/>
      <c r="NNW135" s="545"/>
      <c r="NNX135" s="545"/>
      <c r="NNY135" s="545"/>
      <c r="NNZ135" s="545"/>
      <c r="NOA135" s="545"/>
      <c r="NOB135" s="545"/>
      <c r="NOC135" s="545"/>
      <c r="NOD135" s="545"/>
      <c r="NOE135" s="545"/>
      <c r="NOF135" s="545"/>
      <c r="NOG135" s="545"/>
      <c r="NOH135" s="545"/>
      <c r="NOI135" s="545"/>
      <c r="NOJ135" s="545"/>
      <c r="NOK135" s="545"/>
      <c r="NOL135" s="545"/>
      <c r="NOM135" s="545"/>
      <c r="NON135" s="545"/>
      <c r="NOO135" s="545"/>
      <c r="NOP135" s="545"/>
      <c r="NOQ135" s="545"/>
      <c r="NOR135" s="545"/>
      <c r="NOS135" s="545"/>
      <c r="NOT135" s="545"/>
      <c r="NOU135" s="545"/>
      <c r="NOV135" s="545"/>
      <c r="NOW135" s="545"/>
      <c r="NOX135" s="545"/>
      <c r="NOY135" s="545"/>
      <c r="NOZ135" s="545"/>
      <c r="NPA135" s="545"/>
      <c r="NPB135" s="545"/>
      <c r="NPC135" s="545"/>
      <c r="NPD135" s="545"/>
      <c r="NPE135" s="545"/>
      <c r="NPF135" s="545"/>
      <c r="NPG135" s="545"/>
      <c r="NPH135" s="545"/>
      <c r="NPI135" s="545"/>
      <c r="NPJ135" s="545"/>
      <c r="NPK135" s="545"/>
      <c r="NPL135" s="545"/>
      <c r="NPM135" s="545"/>
      <c r="NPN135" s="545"/>
      <c r="NPO135" s="545"/>
      <c r="NPP135" s="545"/>
      <c r="NPQ135" s="545"/>
      <c r="NPR135" s="545"/>
      <c r="NPS135" s="545"/>
      <c r="NPT135" s="545"/>
      <c r="NPU135" s="545"/>
      <c r="NPV135" s="545"/>
      <c r="NPW135" s="545"/>
      <c r="NPX135" s="545"/>
      <c r="NPY135" s="545"/>
      <c r="NPZ135" s="545"/>
      <c r="NQA135" s="545"/>
      <c r="NQB135" s="545"/>
      <c r="NQC135" s="545"/>
      <c r="NQD135" s="545"/>
      <c r="NQE135" s="545"/>
      <c r="NQF135" s="545"/>
      <c r="NQG135" s="545"/>
      <c r="NQH135" s="545"/>
      <c r="NQI135" s="545"/>
      <c r="NQJ135" s="545"/>
      <c r="NQK135" s="545"/>
      <c r="NQL135" s="545"/>
      <c r="NQM135" s="545"/>
      <c r="NQN135" s="545"/>
      <c r="NQO135" s="545"/>
      <c r="NQP135" s="545"/>
      <c r="NQQ135" s="545"/>
      <c r="NQR135" s="545"/>
      <c r="NQS135" s="545"/>
      <c r="NQT135" s="545"/>
      <c r="NQU135" s="545"/>
      <c r="NQV135" s="545"/>
      <c r="NQW135" s="545"/>
      <c r="NQX135" s="545"/>
      <c r="NQY135" s="545"/>
      <c r="NQZ135" s="545"/>
      <c r="NRA135" s="545"/>
      <c r="NRB135" s="545"/>
      <c r="NRC135" s="545"/>
      <c r="NRD135" s="545"/>
      <c r="NRE135" s="545"/>
      <c r="NRF135" s="545"/>
      <c r="NRG135" s="545"/>
      <c r="NRH135" s="545"/>
      <c r="NRI135" s="545"/>
      <c r="NRJ135" s="545"/>
      <c r="NRK135" s="545"/>
      <c r="NRL135" s="545"/>
      <c r="NRM135" s="545"/>
      <c r="NRN135" s="545"/>
      <c r="NRO135" s="545"/>
      <c r="NRP135" s="545"/>
      <c r="NRQ135" s="545"/>
      <c r="NRR135" s="545"/>
      <c r="NRS135" s="545"/>
      <c r="NRT135" s="545"/>
      <c r="NRU135" s="545"/>
      <c r="NRV135" s="545"/>
      <c r="NRW135" s="545"/>
      <c r="NRX135" s="545"/>
      <c r="NRY135" s="545"/>
      <c r="NRZ135" s="545"/>
      <c r="NSA135" s="545"/>
      <c r="NSB135" s="545"/>
      <c r="NSC135" s="545"/>
      <c r="NSD135" s="545"/>
      <c r="NSE135" s="545"/>
      <c r="NSF135" s="545"/>
      <c r="NSG135" s="545"/>
      <c r="NSH135" s="545"/>
      <c r="NSI135" s="545"/>
      <c r="NSJ135" s="545"/>
      <c r="NSK135" s="545"/>
      <c r="NSL135" s="545"/>
      <c r="NSM135" s="545"/>
      <c r="NSN135" s="545"/>
      <c r="NSO135" s="545"/>
      <c r="NSP135" s="545"/>
      <c r="NSQ135" s="545"/>
      <c r="NSR135" s="545"/>
      <c r="NSS135" s="545"/>
      <c r="NST135" s="545"/>
      <c r="NSU135" s="545"/>
      <c r="NSV135" s="545"/>
      <c r="NSW135" s="545"/>
      <c r="NSX135" s="545"/>
      <c r="NSY135" s="545"/>
      <c r="NSZ135" s="545"/>
      <c r="NTA135" s="545"/>
      <c r="NTB135" s="545"/>
      <c r="NTC135" s="545"/>
      <c r="NTD135" s="545"/>
      <c r="NTE135" s="545"/>
      <c r="NTF135" s="545"/>
      <c r="NTG135" s="545"/>
      <c r="NTH135" s="545"/>
      <c r="NTI135" s="545"/>
      <c r="NTJ135" s="545"/>
      <c r="NTK135" s="545"/>
      <c r="NTL135" s="545"/>
      <c r="NTM135" s="545"/>
      <c r="NTN135" s="545"/>
      <c r="NTO135" s="545"/>
      <c r="NTP135" s="545"/>
      <c r="NTQ135" s="545"/>
      <c r="NTR135" s="545"/>
      <c r="NTS135" s="545"/>
      <c r="NTT135" s="545"/>
      <c r="NTU135" s="545"/>
      <c r="NTV135" s="545"/>
      <c r="NTW135" s="545"/>
      <c r="NTX135" s="545"/>
      <c r="NTY135" s="545"/>
      <c r="NTZ135" s="545"/>
      <c r="NUA135" s="545"/>
      <c r="NUB135" s="545"/>
      <c r="NUC135" s="545"/>
      <c r="NUD135" s="545"/>
      <c r="NUE135" s="545"/>
      <c r="NUF135" s="545"/>
      <c r="NUG135" s="545"/>
      <c r="NUH135" s="545"/>
      <c r="NUI135" s="545"/>
      <c r="NUJ135" s="545"/>
      <c r="NUK135" s="545"/>
      <c r="NUL135" s="545"/>
      <c r="NUM135" s="545"/>
      <c r="NUN135" s="545"/>
      <c r="NUO135" s="545"/>
      <c r="NUP135" s="545"/>
      <c r="NUQ135" s="545"/>
      <c r="NUR135" s="545"/>
      <c r="NUS135" s="545"/>
      <c r="NUT135" s="545"/>
      <c r="NUU135" s="545"/>
      <c r="NUV135" s="545"/>
      <c r="NUW135" s="545"/>
      <c r="NUX135" s="545"/>
      <c r="NUY135" s="545"/>
      <c r="NUZ135" s="545"/>
      <c r="NVA135" s="545"/>
      <c r="NVB135" s="545"/>
      <c r="NVC135" s="545"/>
      <c r="NVD135" s="545"/>
      <c r="NVE135" s="545"/>
      <c r="NVF135" s="545"/>
      <c r="NVG135" s="545"/>
      <c r="NVH135" s="545"/>
      <c r="NVI135" s="545"/>
      <c r="NVJ135" s="545"/>
      <c r="NVK135" s="545"/>
      <c r="NVL135" s="545"/>
      <c r="NVM135" s="545"/>
      <c r="NVN135" s="545"/>
      <c r="NVO135" s="545"/>
      <c r="NVP135" s="545"/>
      <c r="NVQ135" s="545"/>
      <c r="NVR135" s="545"/>
      <c r="NVS135" s="545"/>
      <c r="NVT135" s="545"/>
      <c r="NVU135" s="545"/>
      <c r="NVV135" s="545"/>
      <c r="NVW135" s="545"/>
      <c r="NVX135" s="545"/>
      <c r="NVY135" s="545"/>
      <c r="NVZ135" s="545"/>
      <c r="NWA135" s="545"/>
      <c r="NWB135" s="545"/>
      <c r="NWC135" s="545"/>
      <c r="NWD135" s="545"/>
      <c r="NWE135" s="545"/>
      <c r="NWF135" s="545"/>
      <c r="NWG135" s="545"/>
      <c r="NWH135" s="545"/>
      <c r="NWI135" s="545"/>
      <c r="NWJ135" s="545"/>
      <c r="NWK135" s="545"/>
      <c r="NWL135" s="545"/>
      <c r="NWM135" s="545"/>
      <c r="NWN135" s="545"/>
      <c r="NWO135" s="545"/>
      <c r="NWP135" s="545"/>
      <c r="NWQ135" s="545"/>
      <c r="NWR135" s="545"/>
      <c r="NWS135" s="545"/>
      <c r="NWT135" s="545"/>
      <c r="NWU135" s="545"/>
      <c r="NWV135" s="545"/>
      <c r="NWW135" s="545"/>
      <c r="NWX135" s="545"/>
      <c r="NWY135" s="545"/>
      <c r="NWZ135" s="545"/>
      <c r="NXA135" s="545"/>
      <c r="NXB135" s="545"/>
      <c r="NXC135" s="545"/>
      <c r="NXD135" s="545"/>
      <c r="NXE135" s="545"/>
      <c r="NXF135" s="545"/>
      <c r="NXG135" s="545"/>
      <c r="NXH135" s="545"/>
      <c r="NXI135" s="545"/>
      <c r="NXJ135" s="545"/>
      <c r="NXK135" s="545"/>
      <c r="NXL135" s="545"/>
      <c r="NXM135" s="545"/>
      <c r="NXN135" s="545"/>
      <c r="NXO135" s="545"/>
      <c r="NXP135" s="545"/>
      <c r="NXQ135" s="545"/>
      <c r="NXR135" s="545"/>
      <c r="NXS135" s="545"/>
      <c r="NXT135" s="545"/>
      <c r="NXU135" s="545"/>
      <c r="NXV135" s="545"/>
      <c r="NXW135" s="545"/>
      <c r="NXX135" s="545"/>
      <c r="NXY135" s="545"/>
      <c r="NXZ135" s="545"/>
      <c r="NYA135" s="545"/>
      <c r="NYB135" s="545"/>
      <c r="NYC135" s="545"/>
      <c r="NYD135" s="545"/>
      <c r="NYE135" s="545"/>
      <c r="NYF135" s="545"/>
      <c r="NYG135" s="545"/>
      <c r="NYH135" s="545"/>
      <c r="NYI135" s="545"/>
      <c r="NYJ135" s="545"/>
      <c r="NYK135" s="545"/>
      <c r="NYL135" s="545"/>
      <c r="NYM135" s="545"/>
      <c r="NYN135" s="545"/>
      <c r="NYO135" s="545"/>
      <c r="NYP135" s="545"/>
      <c r="NYQ135" s="545"/>
      <c r="NYR135" s="545"/>
      <c r="NYS135" s="545"/>
      <c r="NYT135" s="545"/>
      <c r="NYU135" s="545"/>
      <c r="NYV135" s="545"/>
      <c r="NYW135" s="545"/>
      <c r="NYX135" s="545"/>
      <c r="NYY135" s="545"/>
      <c r="NYZ135" s="545"/>
      <c r="NZA135" s="545"/>
      <c r="NZB135" s="545"/>
      <c r="NZC135" s="545"/>
      <c r="NZD135" s="545"/>
      <c r="NZE135" s="545"/>
      <c r="NZF135" s="545"/>
      <c r="NZG135" s="545"/>
      <c r="NZH135" s="545"/>
      <c r="NZI135" s="545"/>
      <c r="NZJ135" s="545"/>
      <c r="NZK135" s="545"/>
      <c r="NZL135" s="545"/>
      <c r="NZM135" s="545"/>
      <c r="NZN135" s="545"/>
      <c r="NZO135" s="545"/>
      <c r="NZP135" s="545"/>
      <c r="NZQ135" s="545"/>
      <c r="NZR135" s="545"/>
      <c r="NZS135" s="545"/>
      <c r="NZT135" s="545"/>
      <c r="NZU135" s="545"/>
      <c r="NZV135" s="545"/>
      <c r="NZW135" s="545"/>
      <c r="NZX135" s="545"/>
      <c r="NZY135" s="545"/>
      <c r="NZZ135" s="545"/>
      <c r="OAA135" s="545"/>
      <c r="OAB135" s="545"/>
      <c r="OAC135" s="545"/>
      <c r="OAD135" s="545"/>
      <c r="OAE135" s="545"/>
      <c r="OAF135" s="545"/>
      <c r="OAG135" s="545"/>
      <c r="OAH135" s="545"/>
      <c r="OAI135" s="545"/>
      <c r="OAJ135" s="545"/>
      <c r="OAK135" s="545"/>
      <c r="OAL135" s="545"/>
      <c r="OAM135" s="545"/>
      <c r="OAN135" s="545"/>
      <c r="OAO135" s="545"/>
      <c r="OAP135" s="545"/>
      <c r="OAQ135" s="545"/>
      <c r="OAR135" s="545"/>
      <c r="OAS135" s="545"/>
      <c r="OAT135" s="545"/>
      <c r="OAU135" s="545"/>
      <c r="OAV135" s="545"/>
      <c r="OAW135" s="545"/>
      <c r="OAX135" s="545"/>
      <c r="OAY135" s="545"/>
      <c r="OAZ135" s="545"/>
      <c r="OBA135" s="545"/>
      <c r="OBB135" s="545"/>
      <c r="OBC135" s="545"/>
      <c r="OBD135" s="545"/>
      <c r="OBE135" s="545"/>
      <c r="OBF135" s="545"/>
      <c r="OBG135" s="545"/>
      <c r="OBH135" s="545"/>
      <c r="OBI135" s="545"/>
      <c r="OBJ135" s="545"/>
      <c r="OBK135" s="545"/>
      <c r="OBL135" s="545"/>
      <c r="OBM135" s="545"/>
      <c r="OBN135" s="545"/>
      <c r="OBO135" s="545"/>
      <c r="OBP135" s="545"/>
      <c r="OBQ135" s="545"/>
      <c r="OBR135" s="545"/>
      <c r="OBS135" s="545"/>
      <c r="OBT135" s="545"/>
      <c r="OBU135" s="545"/>
      <c r="OBV135" s="545"/>
      <c r="OBW135" s="545"/>
      <c r="OBX135" s="545"/>
      <c r="OBY135" s="545"/>
      <c r="OBZ135" s="545"/>
      <c r="OCA135" s="545"/>
      <c r="OCB135" s="545"/>
      <c r="OCC135" s="545"/>
      <c r="OCD135" s="545"/>
      <c r="OCE135" s="545"/>
      <c r="OCF135" s="545"/>
      <c r="OCG135" s="545"/>
      <c r="OCH135" s="545"/>
      <c r="OCI135" s="545"/>
      <c r="OCJ135" s="545"/>
      <c r="OCK135" s="545"/>
      <c r="OCL135" s="545"/>
      <c r="OCM135" s="545"/>
      <c r="OCN135" s="545"/>
      <c r="OCO135" s="545"/>
      <c r="OCP135" s="545"/>
      <c r="OCQ135" s="545"/>
      <c r="OCR135" s="545"/>
      <c r="OCS135" s="545"/>
      <c r="OCT135" s="545"/>
      <c r="OCU135" s="545"/>
      <c r="OCV135" s="545"/>
      <c r="OCW135" s="545"/>
      <c r="OCX135" s="545"/>
      <c r="OCY135" s="545"/>
      <c r="OCZ135" s="545"/>
      <c r="ODA135" s="545"/>
      <c r="ODB135" s="545"/>
      <c r="ODC135" s="545"/>
      <c r="ODD135" s="545"/>
      <c r="ODE135" s="545"/>
      <c r="ODF135" s="545"/>
      <c r="ODG135" s="545"/>
      <c r="ODH135" s="545"/>
      <c r="ODI135" s="545"/>
      <c r="ODJ135" s="545"/>
      <c r="ODK135" s="545"/>
      <c r="ODL135" s="545"/>
      <c r="ODM135" s="545"/>
      <c r="ODN135" s="545"/>
      <c r="ODO135" s="545"/>
      <c r="ODP135" s="545"/>
      <c r="ODQ135" s="545"/>
      <c r="ODR135" s="545"/>
      <c r="ODS135" s="545"/>
      <c r="ODT135" s="545"/>
      <c r="ODU135" s="545"/>
      <c r="ODV135" s="545"/>
      <c r="ODW135" s="545"/>
      <c r="ODX135" s="545"/>
      <c r="ODY135" s="545"/>
      <c r="ODZ135" s="545"/>
      <c r="OEA135" s="545"/>
      <c r="OEB135" s="545"/>
      <c r="OEC135" s="545"/>
      <c r="OED135" s="545"/>
      <c r="OEE135" s="545"/>
      <c r="OEF135" s="545"/>
      <c r="OEG135" s="545"/>
      <c r="OEH135" s="545"/>
      <c r="OEI135" s="545"/>
      <c r="OEJ135" s="545"/>
      <c r="OEK135" s="545"/>
      <c r="OEL135" s="545"/>
      <c r="OEM135" s="545"/>
      <c r="OEN135" s="545"/>
      <c r="OEO135" s="545"/>
      <c r="OEP135" s="545"/>
      <c r="OEQ135" s="545"/>
      <c r="OER135" s="545"/>
      <c r="OES135" s="545"/>
      <c r="OET135" s="545"/>
      <c r="OEU135" s="545"/>
      <c r="OEV135" s="545"/>
      <c r="OEW135" s="545"/>
      <c r="OEX135" s="545"/>
      <c r="OEY135" s="545"/>
      <c r="OEZ135" s="545"/>
      <c r="OFA135" s="545"/>
      <c r="OFB135" s="545"/>
      <c r="OFC135" s="545"/>
      <c r="OFD135" s="545"/>
      <c r="OFE135" s="545"/>
      <c r="OFF135" s="545"/>
      <c r="OFG135" s="545"/>
      <c r="OFH135" s="545"/>
      <c r="OFI135" s="545"/>
      <c r="OFJ135" s="545"/>
      <c r="OFK135" s="545"/>
      <c r="OFL135" s="545"/>
      <c r="OFM135" s="545"/>
      <c r="OFN135" s="545"/>
      <c r="OFO135" s="545"/>
      <c r="OFP135" s="545"/>
      <c r="OFQ135" s="545"/>
      <c r="OFR135" s="545"/>
      <c r="OFS135" s="545"/>
      <c r="OFT135" s="545"/>
      <c r="OFU135" s="545"/>
      <c r="OFV135" s="545"/>
      <c r="OFW135" s="545"/>
      <c r="OFX135" s="545"/>
      <c r="OFY135" s="545"/>
      <c r="OFZ135" s="545"/>
      <c r="OGA135" s="545"/>
      <c r="OGB135" s="545"/>
      <c r="OGC135" s="545"/>
      <c r="OGD135" s="545"/>
      <c r="OGE135" s="545"/>
      <c r="OGF135" s="545"/>
      <c r="OGG135" s="545"/>
      <c r="OGH135" s="545"/>
      <c r="OGI135" s="545"/>
      <c r="OGJ135" s="545"/>
      <c r="OGK135" s="545"/>
      <c r="OGL135" s="545"/>
      <c r="OGM135" s="545"/>
      <c r="OGN135" s="545"/>
      <c r="OGO135" s="545"/>
      <c r="OGP135" s="545"/>
      <c r="OGQ135" s="545"/>
      <c r="OGR135" s="545"/>
      <c r="OGS135" s="545"/>
      <c r="OGT135" s="545"/>
      <c r="OGU135" s="545"/>
      <c r="OGV135" s="545"/>
      <c r="OGW135" s="545"/>
      <c r="OGX135" s="545"/>
      <c r="OGY135" s="545"/>
      <c r="OGZ135" s="545"/>
      <c r="OHA135" s="545"/>
      <c r="OHB135" s="545"/>
      <c r="OHC135" s="545"/>
      <c r="OHD135" s="545"/>
      <c r="OHE135" s="545"/>
      <c r="OHF135" s="545"/>
      <c r="OHG135" s="545"/>
      <c r="OHH135" s="545"/>
      <c r="OHI135" s="545"/>
      <c r="OHJ135" s="545"/>
      <c r="OHK135" s="545"/>
      <c r="OHL135" s="545"/>
      <c r="OHM135" s="545"/>
      <c r="OHN135" s="545"/>
      <c r="OHO135" s="545"/>
      <c r="OHP135" s="545"/>
      <c r="OHQ135" s="545"/>
      <c r="OHR135" s="545"/>
      <c r="OHS135" s="545"/>
      <c r="OHT135" s="545"/>
      <c r="OHU135" s="545"/>
      <c r="OHV135" s="545"/>
      <c r="OHW135" s="545"/>
      <c r="OHX135" s="545"/>
      <c r="OHY135" s="545"/>
      <c r="OHZ135" s="545"/>
      <c r="OIA135" s="545"/>
      <c r="OIB135" s="545"/>
      <c r="OIC135" s="545"/>
      <c r="OID135" s="545"/>
      <c r="OIE135" s="545"/>
      <c r="OIF135" s="545"/>
      <c r="OIG135" s="545"/>
      <c r="OIH135" s="545"/>
      <c r="OII135" s="545"/>
      <c r="OIJ135" s="545"/>
      <c r="OIK135" s="545"/>
      <c r="OIL135" s="545"/>
      <c r="OIM135" s="545"/>
      <c r="OIN135" s="545"/>
      <c r="OIO135" s="545"/>
      <c r="OIP135" s="545"/>
      <c r="OIQ135" s="545"/>
      <c r="OIR135" s="545"/>
      <c r="OIS135" s="545"/>
      <c r="OIT135" s="545"/>
      <c r="OIU135" s="545"/>
      <c r="OIV135" s="545"/>
      <c r="OIW135" s="545"/>
      <c r="OIX135" s="545"/>
      <c r="OIY135" s="545"/>
      <c r="OIZ135" s="545"/>
      <c r="OJA135" s="545"/>
      <c r="OJB135" s="545"/>
      <c r="OJC135" s="545"/>
      <c r="OJD135" s="545"/>
      <c r="OJE135" s="545"/>
      <c r="OJF135" s="545"/>
      <c r="OJG135" s="545"/>
      <c r="OJH135" s="545"/>
      <c r="OJI135" s="545"/>
      <c r="OJJ135" s="545"/>
      <c r="OJK135" s="545"/>
      <c r="OJL135" s="545"/>
      <c r="OJM135" s="545"/>
      <c r="OJN135" s="545"/>
      <c r="OJO135" s="545"/>
      <c r="OJP135" s="545"/>
      <c r="OJQ135" s="545"/>
      <c r="OJR135" s="545"/>
      <c r="OJS135" s="545"/>
      <c r="OJT135" s="545"/>
      <c r="OJU135" s="545"/>
      <c r="OJV135" s="545"/>
      <c r="OJW135" s="545"/>
      <c r="OJX135" s="545"/>
      <c r="OJY135" s="545"/>
      <c r="OJZ135" s="545"/>
      <c r="OKA135" s="545"/>
      <c r="OKB135" s="545"/>
      <c r="OKC135" s="545"/>
      <c r="OKD135" s="545"/>
      <c r="OKE135" s="545"/>
      <c r="OKF135" s="545"/>
      <c r="OKG135" s="545"/>
      <c r="OKH135" s="545"/>
      <c r="OKI135" s="545"/>
      <c r="OKJ135" s="545"/>
      <c r="OKK135" s="545"/>
      <c r="OKL135" s="545"/>
      <c r="OKM135" s="545"/>
      <c r="OKN135" s="545"/>
      <c r="OKO135" s="545"/>
      <c r="OKP135" s="545"/>
      <c r="OKQ135" s="545"/>
      <c r="OKR135" s="545"/>
      <c r="OKS135" s="545"/>
      <c r="OKT135" s="545"/>
      <c r="OKU135" s="545"/>
      <c r="OKV135" s="545"/>
      <c r="OKW135" s="545"/>
      <c r="OKX135" s="545"/>
      <c r="OKY135" s="545"/>
      <c r="OKZ135" s="545"/>
      <c r="OLA135" s="545"/>
      <c r="OLB135" s="545"/>
      <c r="OLC135" s="545"/>
      <c r="OLD135" s="545"/>
      <c r="OLE135" s="545"/>
      <c r="OLF135" s="545"/>
      <c r="OLG135" s="545"/>
      <c r="OLH135" s="545"/>
      <c r="OLI135" s="545"/>
      <c r="OLJ135" s="545"/>
      <c r="OLK135" s="545"/>
      <c r="OLL135" s="545"/>
      <c r="OLM135" s="545"/>
      <c r="OLN135" s="545"/>
      <c r="OLO135" s="545"/>
      <c r="OLP135" s="545"/>
      <c r="OLQ135" s="545"/>
      <c r="OLR135" s="545"/>
      <c r="OLS135" s="545"/>
      <c r="OLT135" s="545"/>
      <c r="OLU135" s="545"/>
      <c r="OLV135" s="545"/>
      <c r="OLW135" s="545"/>
      <c r="OLX135" s="545"/>
      <c r="OLY135" s="545"/>
      <c r="OLZ135" s="545"/>
      <c r="OMA135" s="545"/>
      <c r="OMB135" s="545"/>
      <c r="OMC135" s="545"/>
      <c r="OMD135" s="545"/>
      <c r="OME135" s="545"/>
      <c r="OMF135" s="545"/>
      <c r="OMG135" s="545"/>
      <c r="OMH135" s="545"/>
      <c r="OMI135" s="545"/>
      <c r="OMJ135" s="545"/>
      <c r="OMK135" s="545"/>
      <c r="OML135" s="545"/>
      <c r="OMM135" s="545"/>
      <c r="OMN135" s="545"/>
      <c r="OMO135" s="545"/>
      <c r="OMP135" s="545"/>
      <c r="OMQ135" s="545"/>
      <c r="OMR135" s="545"/>
      <c r="OMS135" s="545"/>
      <c r="OMT135" s="545"/>
      <c r="OMU135" s="545"/>
      <c r="OMV135" s="545"/>
      <c r="OMW135" s="545"/>
      <c r="OMX135" s="545"/>
      <c r="OMY135" s="545"/>
      <c r="OMZ135" s="545"/>
      <c r="ONA135" s="545"/>
      <c r="ONB135" s="545"/>
      <c r="ONC135" s="545"/>
      <c r="OND135" s="545"/>
      <c r="ONE135" s="545"/>
      <c r="ONF135" s="545"/>
      <c r="ONG135" s="545"/>
      <c r="ONH135" s="545"/>
      <c r="ONI135" s="545"/>
      <c r="ONJ135" s="545"/>
      <c r="ONK135" s="545"/>
      <c r="ONL135" s="545"/>
      <c r="ONM135" s="545"/>
      <c r="ONN135" s="545"/>
      <c r="ONO135" s="545"/>
      <c r="ONP135" s="545"/>
      <c r="ONQ135" s="545"/>
      <c r="ONR135" s="545"/>
      <c r="ONS135" s="545"/>
      <c r="ONT135" s="545"/>
      <c r="ONU135" s="545"/>
      <c r="ONV135" s="545"/>
      <c r="ONW135" s="545"/>
      <c r="ONX135" s="545"/>
      <c r="ONY135" s="545"/>
      <c r="ONZ135" s="545"/>
      <c r="OOA135" s="545"/>
      <c r="OOB135" s="545"/>
      <c r="OOC135" s="545"/>
      <c r="OOD135" s="545"/>
      <c r="OOE135" s="545"/>
      <c r="OOF135" s="545"/>
      <c r="OOG135" s="545"/>
      <c r="OOH135" s="545"/>
      <c r="OOI135" s="545"/>
      <c r="OOJ135" s="545"/>
      <c r="OOK135" s="545"/>
      <c r="OOL135" s="545"/>
      <c r="OOM135" s="545"/>
      <c r="OON135" s="545"/>
      <c r="OOO135" s="545"/>
      <c r="OOP135" s="545"/>
      <c r="OOQ135" s="545"/>
      <c r="OOR135" s="545"/>
      <c r="OOS135" s="545"/>
      <c r="OOT135" s="545"/>
      <c r="OOU135" s="545"/>
      <c r="OOV135" s="545"/>
      <c r="OOW135" s="545"/>
      <c r="OOX135" s="545"/>
      <c r="OOY135" s="545"/>
      <c r="OOZ135" s="545"/>
      <c r="OPA135" s="545"/>
      <c r="OPB135" s="545"/>
      <c r="OPC135" s="545"/>
      <c r="OPD135" s="545"/>
      <c r="OPE135" s="545"/>
      <c r="OPF135" s="545"/>
      <c r="OPG135" s="545"/>
      <c r="OPH135" s="545"/>
      <c r="OPI135" s="545"/>
      <c r="OPJ135" s="545"/>
      <c r="OPK135" s="545"/>
      <c r="OPL135" s="545"/>
      <c r="OPM135" s="545"/>
      <c r="OPN135" s="545"/>
      <c r="OPO135" s="545"/>
      <c r="OPP135" s="545"/>
      <c r="OPQ135" s="545"/>
      <c r="OPR135" s="545"/>
      <c r="OPS135" s="545"/>
      <c r="OPT135" s="545"/>
      <c r="OPU135" s="545"/>
      <c r="OPV135" s="545"/>
      <c r="OPW135" s="545"/>
      <c r="OPX135" s="545"/>
      <c r="OPY135" s="545"/>
      <c r="OPZ135" s="545"/>
      <c r="OQA135" s="545"/>
      <c r="OQB135" s="545"/>
      <c r="OQC135" s="545"/>
      <c r="OQD135" s="545"/>
      <c r="OQE135" s="545"/>
      <c r="OQF135" s="545"/>
      <c r="OQG135" s="545"/>
      <c r="OQH135" s="545"/>
      <c r="OQI135" s="545"/>
      <c r="OQJ135" s="545"/>
      <c r="OQK135" s="545"/>
      <c r="OQL135" s="545"/>
      <c r="OQM135" s="545"/>
      <c r="OQN135" s="545"/>
      <c r="OQO135" s="545"/>
      <c r="OQP135" s="545"/>
      <c r="OQQ135" s="545"/>
      <c r="OQR135" s="545"/>
      <c r="OQS135" s="545"/>
      <c r="OQT135" s="545"/>
      <c r="OQU135" s="545"/>
      <c r="OQV135" s="545"/>
      <c r="OQW135" s="545"/>
      <c r="OQX135" s="545"/>
      <c r="OQY135" s="545"/>
      <c r="OQZ135" s="545"/>
      <c r="ORA135" s="545"/>
      <c r="ORB135" s="545"/>
      <c r="ORC135" s="545"/>
      <c r="ORD135" s="545"/>
      <c r="ORE135" s="545"/>
      <c r="ORF135" s="545"/>
      <c r="ORG135" s="545"/>
      <c r="ORH135" s="545"/>
      <c r="ORI135" s="545"/>
      <c r="ORJ135" s="545"/>
      <c r="ORK135" s="545"/>
      <c r="ORL135" s="545"/>
      <c r="ORM135" s="545"/>
      <c r="ORN135" s="545"/>
      <c r="ORO135" s="545"/>
      <c r="ORP135" s="545"/>
      <c r="ORQ135" s="545"/>
      <c r="ORR135" s="545"/>
      <c r="ORS135" s="545"/>
      <c r="ORT135" s="545"/>
      <c r="ORU135" s="545"/>
      <c r="ORV135" s="545"/>
      <c r="ORW135" s="545"/>
      <c r="ORX135" s="545"/>
      <c r="ORY135" s="545"/>
      <c r="ORZ135" s="545"/>
      <c r="OSA135" s="545"/>
      <c r="OSB135" s="545"/>
      <c r="OSC135" s="545"/>
      <c r="OSD135" s="545"/>
      <c r="OSE135" s="545"/>
      <c r="OSF135" s="545"/>
      <c r="OSG135" s="545"/>
      <c r="OSH135" s="545"/>
      <c r="OSI135" s="545"/>
      <c r="OSJ135" s="545"/>
      <c r="OSK135" s="545"/>
      <c r="OSL135" s="545"/>
      <c r="OSM135" s="545"/>
      <c r="OSN135" s="545"/>
      <c r="OSO135" s="545"/>
      <c r="OSP135" s="545"/>
      <c r="OSQ135" s="545"/>
      <c r="OSR135" s="545"/>
      <c r="OSS135" s="545"/>
      <c r="OST135" s="545"/>
      <c r="OSU135" s="545"/>
      <c r="OSV135" s="545"/>
      <c r="OSW135" s="545"/>
      <c r="OSX135" s="545"/>
      <c r="OSY135" s="545"/>
      <c r="OSZ135" s="545"/>
      <c r="OTA135" s="545"/>
      <c r="OTB135" s="545"/>
      <c r="OTC135" s="545"/>
      <c r="OTD135" s="545"/>
      <c r="OTE135" s="545"/>
      <c r="OTF135" s="545"/>
      <c r="OTG135" s="545"/>
      <c r="OTH135" s="545"/>
      <c r="OTI135" s="545"/>
      <c r="OTJ135" s="545"/>
      <c r="OTK135" s="545"/>
      <c r="OTL135" s="545"/>
      <c r="OTM135" s="545"/>
      <c r="OTN135" s="545"/>
      <c r="OTO135" s="545"/>
      <c r="OTP135" s="545"/>
      <c r="OTQ135" s="545"/>
      <c r="OTR135" s="545"/>
      <c r="OTS135" s="545"/>
      <c r="OTT135" s="545"/>
      <c r="OTU135" s="545"/>
      <c r="OTV135" s="545"/>
      <c r="OTW135" s="545"/>
      <c r="OTX135" s="545"/>
      <c r="OTY135" s="545"/>
      <c r="OTZ135" s="545"/>
      <c r="OUA135" s="545"/>
      <c r="OUB135" s="545"/>
      <c r="OUC135" s="545"/>
      <c r="OUD135" s="545"/>
      <c r="OUE135" s="545"/>
      <c r="OUF135" s="545"/>
      <c r="OUG135" s="545"/>
      <c r="OUH135" s="545"/>
      <c r="OUI135" s="545"/>
      <c r="OUJ135" s="545"/>
      <c r="OUK135" s="545"/>
      <c r="OUL135" s="545"/>
      <c r="OUM135" s="545"/>
      <c r="OUN135" s="545"/>
      <c r="OUO135" s="545"/>
      <c r="OUP135" s="545"/>
      <c r="OUQ135" s="545"/>
      <c r="OUR135" s="545"/>
      <c r="OUS135" s="545"/>
      <c r="OUT135" s="545"/>
      <c r="OUU135" s="545"/>
      <c r="OUV135" s="545"/>
      <c r="OUW135" s="545"/>
      <c r="OUX135" s="545"/>
      <c r="OUY135" s="545"/>
      <c r="OUZ135" s="545"/>
      <c r="OVA135" s="545"/>
      <c r="OVB135" s="545"/>
      <c r="OVC135" s="545"/>
      <c r="OVD135" s="545"/>
      <c r="OVE135" s="545"/>
      <c r="OVF135" s="545"/>
      <c r="OVG135" s="545"/>
      <c r="OVH135" s="545"/>
      <c r="OVI135" s="545"/>
      <c r="OVJ135" s="545"/>
      <c r="OVK135" s="545"/>
      <c r="OVL135" s="545"/>
      <c r="OVM135" s="545"/>
      <c r="OVN135" s="545"/>
      <c r="OVO135" s="545"/>
      <c r="OVP135" s="545"/>
      <c r="OVQ135" s="545"/>
      <c r="OVR135" s="545"/>
      <c r="OVS135" s="545"/>
      <c r="OVT135" s="545"/>
      <c r="OVU135" s="545"/>
      <c r="OVV135" s="545"/>
      <c r="OVW135" s="545"/>
      <c r="OVX135" s="545"/>
      <c r="OVY135" s="545"/>
      <c r="OVZ135" s="545"/>
      <c r="OWA135" s="545"/>
      <c r="OWB135" s="545"/>
      <c r="OWC135" s="545"/>
      <c r="OWD135" s="545"/>
      <c r="OWE135" s="545"/>
      <c r="OWF135" s="545"/>
      <c r="OWG135" s="545"/>
      <c r="OWH135" s="545"/>
      <c r="OWI135" s="545"/>
      <c r="OWJ135" s="545"/>
      <c r="OWK135" s="545"/>
      <c r="OWL135" s="545"/>
      <c r="OWM135" s="545"/>
      <c r="OWN135" s="545"/>
      <c r="OWO135" s="545"/>
      <c r="OWP135" s="545"/>
      <c r="OWQ135" s="545"/>
      <c r="OWR135" s="545"/>
      <c r="OWS135" s="545"/>
      <c r="OWT135" s="545"/>
      <c r="OWU135" s="545"/>
      <c r="OWV135" s="545"/>
      <c r="OWW135" s="545"/>
      <c r="OWX135" s="545"/>
      <c r="OWY135" s="545"/>
      <c r="OWZ135" s="545"/>
      <c r="OXA135" s="545"/>
      <c r="OXB135" s="545"/>
      <c r="OXC135" s="545"/>
      <c r="OXD135" s="545"/>
      <c r="OXE135" s="545"/>
      <c r="OXF135" s="545"/>
      <c r="OXG135" s="545"/>
      <c r="OXH135" s="545"/>
      <c r="OXI135" s="545"/>
      <c r="OXJ135" s="545"/>
      <c r="OXK135" s="545"/>
      <c r="OXL135" s="545"/>
      <c r="OXM135" s="545"/>
      <c r="OXN135" s="545"/>
      <c r="OXO135" s="545"/>
      <c r="OXP135" s="545"/>
      <c r="OXQ135" s="545"/>
      <c r="OXR135" s="545"/>
      <c r="OXS135" s="545"/>
      <c r="OXT135" s="545"/>
      <c r="OXU135" s="545"/>
      <c r="OXV135" s="545"/>
      <c r="OXW135" s="545"/>
      <c r="OXX135" s="545"/>
      <c r="OXY135" s="545"/>
      <c r="OXZ135" s="545"/>
      <c r="OYA135" s="545"/>
      <c r="OYB135" s="545"/>
      <c r="OYC135" s="545"/>
      <c r="OYD135" s="545"/>
      <c r="OYE135" s="545"/>
      <c r="OYF135" s="545"/>
      <c r="OYG135" s="545"/>
      <c r="OYH135" s="545"/>
      <c r="OYI135" s="545"/>
      <c r="OYJ135" s="545"/>
      <c r="OYK135" s="545"/>
      <c r="OYL135" s="545"/>
      <c r="OYM135" s="545"/>
      <c r="OYN135" s="545"/>
      <c r="OYO135" s="545"/>
      <c r="OYP135" s="545"/>
      <c r="OYQ135" s="545"/>
      <c r="OYR135" s="545"/>
      <c r="OYS135" s="545"/>
      <c r="OYT135" s="545"/>
      <c r="OYU135" s="545"/>
      <c r="OYV135" s="545"/>
      <c r="OYW135" s="545"/>
      <c r="OYX135" s="545"/>
      <c r="OYY135" s="545"/>
      <c r="OYZ135" s="545"/>
      <c r="OZA135" s="545"/>
      <c r="OZB135" s="545"/>
      <c r="OZC135" s="545"/>
      <c r="OZD135" s="545"/>
      <c r="OZE135" s="545"/>
      <c r="OZF135" s="545"/>
      <c r="OZG135" s="545"/>
      <c r="OZH135" s="545"/>
      <c r="OZI135" s="545"/>
      <c r="OZJ135" s="545"/>
      <c r="OZK135" s="545"/>
      <c r="OZL135" s="545"/>
      <c r="OZM135" s="545"/>
      <c r="OZN135" s="545"/>
      <c r="OZO135" s="545"/>
      <c r="OZP135" s="545"/>
      <c r="OZQ135" s="545"/>
      <c r="OZR135" s="545"/>
      <c r="OZS135" s="545"/>
      <c r="OZT135" s="545"/>
      <c r="OZU135" s="545"/>
      <c r="OZV135" s="545"/>
      <c r="OZW135" s="545"/>
      <c r="OZX135" s="545"/>
      <c r="OZY135" s="545"/>
      <c r="OZZ135" s="545"/>
      <c r="PAA135" s="545"/>
      <c r="PAB135" s="545"/>
      <c r="PAC135" s="545"/>
      <c r="PAD135" s="545"/>
      <c r="PAE135" s="545"/>
      <c r="PAF135" s="545"/>
      <c r="PAG135" s="545"/>
      <c r="PAH135" s="545"/>
      <c r="PAI135" s="545"/>
      <c r="PAJ135" s="545"/>
      <c r="PAK135" s="545"/>
      <c r="PAL135" s="545"/>
      <c r="PAM135" s="545"/>
      <c r="PAN135" s="545"/>
      <c r="PAO135" s="545"/>
      <c r="PAP135" s="545"/>
      <c r="PAQ135" s="545"/>
      <c r="PAR135" s="545"/>
      <c r="PAS135" s="545"/>
      <c r="PAT135" s="545"/>
      <c r="PAU135" s="545"/>
      <c r="PAV135" s="545"/>
      <c r="PAW135" s="545"/>
      <c r="PAX135" s="545"/>
      <c r="PAY135" s="545"/>
      <c r="PAZ135" s="545"/>
      <c r="PBA135" s="545"/>
      <c r="PBB135" s="545"/>
      <c r="PBC135" s="545"/>
      <c r="PBD135" s="545"/>
      <c r="PBE135" s="545"/>
      <c r="PBF135" s="545"/>
      <c r="PBG135" s="545"/>
      <c r="PBH135" s="545"/>
      <c r="PBI135" s="545"/>
      <c r="PBJ135" s="545"/>
      <c r="PBK135" s="545"/>
      <c r="PBL135" s="545"/>
      <c r="PBM135" s="545"/>
      <c r="PBN135" s="545"/>
      <c r="PBO135" s="545"/>
      <c r="PBP135" s="545"/>
      <c r="PBQ135" s="545"/>
      <c r="PBR135" s="545"/>
      <c r="PBS135" s="545"/>
      <c r="PBT135" s="545"/>
      <c r="PBU135" s="545"/>
      <c r="PBV135" s="545"/>
      <c r="PBW135" s="545"/>
      <c r="PBX135" s="545"/>
      <c r="PBY135" s="545"/>
      <c r="PBZ135" s="545"/>
      <c r="PCA135" s="545"/>
      <c r="PCB135" s="545"/>
      <c r="PCC135" s="545"/>
      <c r="PCD135" s="545"/>
      <c r="PCE135" s="545"/>
      <c r="PCF135" s="545"/>
      <c r="PCG135" s="545"/>
      <c r="PCH135" s="545"/>
      <c r="PCI135" s="545"/>
      <c r="PCJ135" s="545"/>
      <c r="PCK135" s="545"/>
      <c r="PCL135" s="545"/>
      <c r="PCM135" s="545"/>
      <c r="PCN135" s="545"/>
      <c r="PCO135" s="545"/>
      <c r="PCP135" s="545"/>
      <c r="PCQ135" s="545"/>
      <c r="PCR135" s="545"/>
      <c r="PCS135" s="545"/>
      <c r="PCT135" s="545"/>
      <c r="PCU135" s="545"/>
      <c r="PCV135" s="545"/>
      <c r="PCW135" s="545"/>
      <c r="PCX135" s="545"/>
      <c r="PCY135" s="545"/>
      <c r="PCZ135" s="545"/>
      <c r="PDA135" s="545"/>
      <c r="PDB135" s="545"/>
      <c r="PDC135" s="545"/>
      <c r="PDD135" s="545"/>
      <c r="PDE135" s="545"/>
      <c r="PDF135" s="545"/>
      <c r="PDG135" s="545"/>
      <c r="PDH135" s="545"/>
      <c r="PDI135" s="545"/>
      <c r="PDJ135" s="545"/>
      <c r="PDK135" s="545"/>
      <c r="PDL135" s="545"/>
      <c r="PDM135" s="545"/>
      <c r="PDN135" s="545"/>
      <c r="PDO135" s="545"/>
      <c r="PDP135" s="545"/>
      <c r="PDQ135" s="545"/>
      <c r="PDR135" s="545"/>
      <c r="PDS135" s="545"/>
      <c r="PDT135" s="545"/>
      <c r="PDU135" s="545"/>
      <c r="PDV135" s="545"/>
      <c r="PDW135" s="545"/>
      <c r="PDX135" s="545"/>
      <c r="PDY135" s="545"/>
      <c r="PDZ135" s="545"/>
      <c r="PEA135" s="545"/>
      <c r="PEB135" s="545"/>
      <c r="PEC135" s="545"/>
      <c r="PED135" s="545"/>
      <c r="PEE135" s="545"/>
      <c r="PEF135" s="545"/>
      <c r="PEG135" s="545"/>
      <c r="PEH135" s="545"/>
      <c r="PEI135" s="545"/>
      <c r="PEJ135" s="545"/>
      <c r="PEK135" s="545"/>
      <c r="PEL135" s="545"/>
      <c r="PEM135" s="545"/>
      <c r="PEN135" s="545"/>
      <c r="PEO135" s="545"/>
      <c r="PEP135" s="545"/>
      <c r="PEQ135" s="545"/>
      <c r="PER135" s="545"/>
      <c r="PES135" s="545"/>
      <c r="PET135" s="545"/>
      <c r="PEU135" s="545"/>
      <c r="PEV135" s="545"/>
      <c r="PEW135" s="545"/>
      <c r="PEX135" s="545"/>
      <c r="PEY135" s="545"/>
      <c r="PEZ135" s="545"/>
      <c r="PFA135" s="545"/>
      <c r="PFB135" s="545"/>
      <c r="PFC135" s="545"/>
      <c r="PFD135" s="545"/>
      <c r="PFE135" s="545"/>
      <c r="PFF135" s="545"/>
      <c r="PFG135" s="545"/>
      <c r="PFH135" s="545"/>
      <c r="PFI135" s="545"/>
      <c r="PFJ135" s="545"/>
      <c r="PFK135" s="545"/>
      <c r="PFL135" s="545"/>
      <c r="PFM135" s="545"/>
      <c r="PFN135" s="545"/>
      <c r="PFO135" s="545"/>
      <c r="PFP135" s="545"/>
      <c r="PFQ135" s="545"/>
      <c r="PFR135" s="545"/>
      <c r="PFS135" s="545"/>
      <c r="PFT135" s="545"/>
      <c r="PFU135" s="545"/>
      <c r="PFV135" s="545"/>
      <c r="PFW135" s="545"/>
      <c r="PFX135" s="545"/>
      <c r="PFY135" s="545"/>
      <c r="PFZ135" s="545"/>
      <c r="PGA135" s="545"/>
      <c r="PGB135" s="545"/>
      <c r="PGC135" s="545"/>
      <c r="PGD135" s="545"/>
      <c r="PGE135" s="545"/>
      <c r="PGF135" s="545"/>
      <c r="PGG135" s="545"/>
      <c r="PGH135" s="545"/>
      <c r="PGI135" s="545"/>
      <c r="PGJ135" s="545"/>
      <c r="PGK135" s="545"/>
      <c r="PGL135" s="545"/>
      <c r="PGM135" s="545"/>
      <c r="PGN135" s="545"/>
      <c r="PGO135" s="545"/>
      <c r="PGP135" s="545"/>
      <c r="PGQ135" s="545"/>
      <c r="PGR135" s="545"/>
      <c r="PGS135" s="545"/>
      <c r="PGT135" s="545"/>
      <c r="PGU135" s="545"/>
      <c r="PGV135" s="545"/>
      <c r="PGW135" s="545"/>
      <c r="PGX135" s="545"/>
      <c r="PGY135" s="545"/>
      <c r="PGZ135" s="545"/>
      <c r="PHA135" s="545"/>
      <c r="PHB135" s="545"/>
      <c r="PHC135" s="545"/>
      <c r="PHD135" s="545"/>
      <c r="PHE135" s="545"/>
      <c r="PHF135" s="545"/>
      <c r="PHG135" s="545"/>
      <c r="PHH135" s="545"/>
      <c r="PHI135" s="545"/>
      <c r="PHJ135" s="545"/>
      <c r="PHK135" s="545"/>
      <c r="PHL135" s="545"/>
      <c r="PHM135" s="545"/>
      <c r="PHN135" s="545"/>
      <c r="PHO135" s="545"/>
      <c r="PHP135" s="545"/>
      <c r="PHQ135" s="545"/>
      <c r="PHR135" s="545"/>
      <c r="PHS135" s="545"/>
      <c r="PHT135" s="545"/>
      <c r="PHU135" s="545"/>
      <c r="PHV135" s="545"/>
      <c r="PHW135" s="545"/>
      <c r="PHX135" s="545"/>
      <c r="PHY135" s="545"/>
      <c r="PHZ135" s="545"/>
      <c r="PIA135" s="545"/>
      <c r="PIB135" s="545"/>
      <c r="PIC135" s="545"/>
      <c r="PID135" s="545"/>
      <c r="PIE135" s="545"/>
      <c r="PIF135" s="545"/>
      <c r="PIG135" s="545"/>
      <c r="PIH135" s="545"/>
      <c r="PII135" s="545"/>
      <c r="PIJ135" s="545"/>
      <c r="PIK135" s="545"/>
      <c r="PIL135" s="545"/>
      <c r="PIM135" s="545"/>
      <c r="PIN135" s="545"/>
      <c r="PIO135" s="545"/>
      <c r="PIP135" s="545"/>
      <c r="PIQ135" s="545"/>
      <c r="PIR135" s="545"/>
      <c r="PIS135" s="545"/>
      <c r="PIT135" s="545"/>
      <c r="PIU135" s="545"/>
      <c r="PIV135" s="545"/>
      <c r="PIW135" s="545"/>
      <c r="PIX135" s="545"/>
      <c r="PIY135" s="545"/>
      <c r="PIZ135" s="545"/>
      <c r="PJA135" s="545"/>
      <c r="PJB135" s="545"/>
      <c r="PJC135" s="545"/>
      <c r="PJD135" s="545"/>
      <c r="PJE135" s="545"/>
      <c r="PJF135" s="545"/>
      <c r="PJG135" s="545"/>
      <c r="PJH135" s="545"/>
      <c r="PJI135" s="545"/>
      <c r="PJJ135" s="545"/>
      <c r="PJK135" s="545"/>
      <c r="PJL135" s="545"/>
      <c r="PJM135" s="545"/>
      <c r="PJN135" s="545"/>
      <c r="PJO135" s="545"/>
      <c r="PJP135" s="545"/>
      <c r="PJQ135" s="545"/>
      <c r="PJR135" s="545"/>
      <c r="PJS135" s="545"/>
      <c r="PJT135" s="545"/>
      <c r="PJU135" s="545"/>
      <c r="PJV135" s="545"/>
      <c r="PJW135" s="545"/>
      <c r="PJX135" s="545"/>
      <c r="PJY135" s="545"/>
      <c r="PJZ135" s="545"/>
      <c r="PKA135" s="545"/>
      <c r="PKB135" s="545"/>
      <c r="PKC135" s="545"/>
      <c r="PKD135" s="545"/>
      <c r="PKE135" s="545"/>
      <c r="PKF135" s="545"/>
      <c r="PKG135" s="545"/>
      <c r="PKH135" s="545"/>
      <c r="PKI135" s="545"/>
      <c r="PKJ135" s="545"/>
      <c r="PKK135" s="545"/>
      <c r="PKL135" s="545"/>
      <c r="PKM135" s="545"/>
      <c r="PKN135" s="545"/>
      <c r="PKO135" s="545"/>
      <c r="PKP135" s="545"/>
      <c r="PKQ135" s="545"/>
      <c r="PKR135" s="545"/>
      <c r="PKS135" s="545"/>
      <c r="PKT135" s="545"/>
      <c r="PKU135" s="545"/>
      <c r="PKV135" s="545"/>
      <c r="PKW135" s="545"/>
      <c r="PKX135" s="545"/>
      <c r="PKY135" s="545"/>
      <c r="PKZ135" s="545"/>
      <c r="PLA135" s="545"/>
      <c r="PLB135" s="545"/>
      <c r="PLC135" s="545"/>
      <c r="PLD135" s="545"/>
      <c r="PLE135" s="545"/>
      <c r="PLF135" s="545"/>
      <c r="PLG135" s="545"/>
      <c r="PLH135" s="545"/>
      <c r="PLI135" s="545"/>
      <c r="PLJ135" s="545"/>
      <c r="PLK135" s="545"/>
      <c r="PLL135" s="545"/>
      <c r="PLM135" s="545"/>
      <c r="PLN135" s="545"/>
      <c r="PLO135" s="545"/>
      <c r="PLP135" s="545"/>
      <c r="PLQ135" s="545"/>
      <c r="PLR135" s="545"/>
      <c r="PLS135" s="545"/>
      <c r="PLT135" s="545"/>
      <c r="PLU135" s="545"/>
      <c r="PLV135" s="545"/>
      <c r="PLW135" s="545"/>
      <c r="PLX135" s="545"/>
      <c r="PLY135" s="545"/>
      <c r="PLZ135" s="545"/>
      <c r="PMA135" s="545"/>
      <c r="PMB135" s="545"/>
      <c r="PMC135" s="545"/>
      <c r="PMD135" s="545"/>
      <c r="PME135" s="545"/>
      <c r="PMF135" s="545"/>
      <c r="PMG135" s="545"/>
      <c r="PMH135" s="545"/>
      <c r="PMI135" s="545"/>
      <c r="PMJ135" s="545"/>
      <c r="PMK135" s="545"/>
      <c r="PML135" s="545"/>
      <c r="PMM135" s="545"/>
      <c r="PMN135" s="545"/>
      <c r="PMO135" s="545"/>
      <c r="PMP135" s="545"/>
      <c r="PMQ135" s="545"/>
      <c r="PMR135" s="545"/>
      <c r="PMS135" s="545"/>
      <c r="PMT135" s="545"/>
      <c r="PMU135" s="545"/>
      <c r="PMV135" s="545"/>
      <c r="PMW135" s="545"/>
      <c r="PMX135" s="545"/>
      <c r="PMY135" s="545"/>
      <c r="PMZ135" s="545"/>
      <c r="PNA135" s="545"/>
      <c r="PNB135" s="545"/>
      <c r="PNC135" s="545"/>
      <c r="PND135" s="545"/>
      <c r="PNE135" s="545"/>
      <c r="PNF135" s="545"/>
      <c r="PNG135" s="545"/>
      <c r="PNH135" s="545"/>
      <c r="PNI135" s="545"/>
      <c r="PNJ135" s="545"/>
      <c r="PNK135" s="545"/>
      <c r="PNL135" s="545"/>
      <c r="PNM135" s="545"/>
      <c r="PNN135" s="545"/>
      <c r="PNO135" s="545"/>
      <c r="PNP135" s="545"/>
      <c r="PNQ135" s="545"/>
      <c r="PNR135" s="545"/>
      <c r="PNS135" s="545"/>
      <c r="PNT135" s="545"/>
      <c r="PNU135" s="545"/>
      <c r="PNV135" s="545"/>
      <c r="PNW135" s="545"/>
      <c r="PNX135" s="545"/>
      <c r="PNY135" s="545"/>
      <c r="PNZ135" s="545"/>
      <c r="POA135" s="545"/>
      <c r="POB135" s="545"/>
      <c r="POC135" s="545"/>
      <c r="POD135" s="545"/>
      <c r="POE135" s="545"/>
      <c r="POF135" s="545"/>
      <c r="POG135" s="545"/>
      <c r="POH135" s="545"/>
      <c r="POI135" s="545"/>
      <c r="POJ135" s="545"/>
      <c r="POK135" s="545"/>
      <c r="POL135" s="545"/>
      <c r="POM135" s="545"/>
      <c r="PON135" s="545"/>
      <c r="POO135" s="545"/>
      <c r="POP135" s="545"/>
      <c r="POQ135" s="545"/>
      <c r="POR135" s="545"/>
      <c r="POS135" s="545"/>
      <c r="POT135" s="545"/>
      <c r="POU135" s="545"/>
      <c r="POV135" s="545"/>
      <c r="POW135" s="545"/>
      <c r="POX135" s="545"/>
      <c r="POY135" s="545"/>
      <c r="POZ135" s="545"/>
      <c r="PPA135" s="545"/>
      <c r="PPB135" s="545"/>
      <c r="PPC135" s="545"/>
      <c r="PPD135" s="545"/>
      <c r="PPE135" s="545"/>
      <c r="PPF135" s="545"/>
      <c r="PPG135" s="545"/>
      <c r="PPH135" s="545"/>
      <c r="PPI135" s="545"/>
      <c r="PPJ135" s="545"/>
      <c r="PPK135" s="545"/>
      <c r="PPL135" s="545"/>
      <c r="PPM135" s="545"/>
      <c r="PPN135" s="545"/>
      <c r="PPO135" s="545"/>
      <c r="PPP135" s="545"/>
      <c r="PPQ135" s="545"/>
      <c r="PPR135" s="545"/>
      <c r="PPS135" s="545"/>
      <c r="PPT135" s="545"/>
      <c r="PPU135" s="545"/>
      <c r="PPV135" s="545"/>
      <c r="PPW135" s="545"/>
      <c r="PPX135" s="545"/>
      <c r="PPY135" s="545"/>
      <c r="PPZ135" s="545"/>
      <c r="PQA135" s="545"/>
      <c r="PQB135" s="545"/>
      <c r="PQC135" s="545"/>
      <c r="PQD135" s="545"/>
      <c r="PQE135" s="545"/>
      <c r="PQF135" s="545"/>
      <c r="PQG135" s="545"/>
      <c r="PQH135" s="545"/>
      <c r="PQI135" s="545"/>
      <c r="PQJ135" s="545"/>
      <c r="PQK135" s="545"/>
      <c r="PQL135" s="545"/>
      <c r="PQM135" s="545"/>
      <c r="PQN135" s="545"/>
      <c r="PQO135" s="545"/>
      <c r="PQP135" s="545"/>
      <c r="PQQ135" s="545"/>
      <c r="PQR135" s="545"/>
      <c r="PQS135" s="545"/>
      <c r="PQT135" s="545"/>
      <c r="PQU135" s="545"/>
      <c r="PQV135" s="545"/>
      <c r="PQW135" s="545"/>
      <c r="PQX135" s="545"/>
      <c r="PQY135" s="545"/>
      <c r="PQZ135" s="545"/>
      <c r="PRA135" s="545"/>
      <c r="PRB135" s="545"/>
      <c r="PRC135" s="545"/>
      <c r="PRD135" s="545"/>
      <c r="PRE135" s="545"/>
      <c r="PRF135" s="545"/>
      <c r="PRG135" s="545"/>
      <c r="PRH135" s="545"/>
      <c r="PRI135" s="545"/>
      <c r="PRJ135" s="545"/>
      <c r="PRK135" s="545"/>
      <c r="PRL135" s="545"/>
      <c r="PRM135" s="545"/>
      <c r="PRN135" s="545"/>
      <c r="PRO135" s="545"/>
      <c r="PRP135" s="545"/>
      <c r="PRQ135" s="545"/>
      <c r="PRR135" s="545"/>
      <c r="PRS135" s="545"/>
      <c r="PRT135" s="545"/>
      <c r="PRU135" s="545"/>
      <c r="PRV135" s="545"/>
      <c r="PRW135" s="545"/>
      <c r="PRX135" s="545"/>
      <c r="PRY135" s="545"/>
      <c r="PRZ135" s="545"/>
      <c r="PSA135" s="545"/>
      <c r="PSB135" s="545"/>
      <c r="PSC135" s="545"/>
      <c r="PSD135" s="545"/>
      <c r="PSE135" s="545"/>
      <c r="PSF135" s="545"/>
      <c r="PSG135" s="545"/>
      <c r="PSH135" s="545"/>
      <c r="PSI135" s="545"/>
      <c r="PSJ135" s="545"/>
      <c r="PSK135" s="545"/>
      <c r="PSL135" s="545"/>
      <c r="PSM135" s="545"/>
      <c r="PSN135" s="545"/>
      <c r="PSO135" s="545"/>
      <c r="PSP135" s="545"/>
      <c r="PSQ135" s="545"/>
      <c r="PSR135" s="545"/>
      <c r="PSS135" s="545"/>
      <c r="PST135" s="545"/>
      <c r="PSU135" s="545"/>
      <c r="PSV135" s="545"/>
      <c r="PSW135" s="545"/>
      <c r="PSX135" s="545"/>
      <c r="PSY135" s="545"/>
      <c r="PSZ135" s="545"/>
      <c r="PTA135" s="545"/>
      <c r="PTB135" s="545"/>
      <c r="PTC135" s="545"/>
      <c r="PTD135" s="545"/>
      <c r="PTE135" s="545"/>
      <c r="PTF135" s="545"/>
      <c r="PTG135" s="545"/>
      <c r="PTH135" s="545"/>
      <c r="PTI135" s="545"/>
      <c r="PTJ135" s="545"/>
      <c r="PTK135" s="545"/>
      <c r="PTL135" s="545"/>
      <c r="PTM135" s="545"/>
      <c r="PTN135" s="545"/>
      <c r="PTO135" s="545"/>
      <c r="PTP135" s="545"/>
      <c r="PTQ135" s="545"/>
      <c r="PTR135" s="545"/>
      <c r="PTS135" s="545"/>
      <c r="PTT135" s="545"/>
      <c r="PTU135" s="545"/>
      <c r="PTV135" s="545"/>
      <c r="PTW135" s="545"/>
      <c r="PTX135" s="545"/>
      <c r="PTY135" s="545"/>
      <c r="PTZ135" s="545"/>
      <c r="PUA135" s="545"/>
      <c r="PUB135" s="545"/>
      <c r="PUC135" s="545"/>
      <c r="PUD135" s="545"/>
      <c r="PUE135" s="545"/>
      <c r="PUF135" s="545"/>
      <c r="PUG135" s="545"/>
      <c r="PUH135" s="545"/>
      <c r="PUI135" s="545"/>
      <c r="PUJ135" s="545"/>
      <c r="PUK135" s="545"/>
      <c r="PUL135" s="545"/>
      <c r="PUM135" s="545"/>
      <c r="PUN135" s="545"/>
      <c r="PUO135" s="545"/>
      <c r="PUP135" s="545"/>
      <c r="PUQ135" s="545"/>
      <c r="PUR135" s="545"/>
      <c r="PUS135" s="545"/>
      <c r="PUT135" s="545"/>
      <c r="PUU135" s="545"/>
      <c r="PUV135" s="545"/>
      <c r="PUW135" s="545"/>
      <c r="PUX135" s="545"/>
      <c r="PUY135" s="545"/>
      <c r="PUZ135" s="545"/>
      <c r="PVA135" s="545"/>
      <c r="PVB135" s="545"/>
      <c r="PVC135" s="545"/>
      <c r="PVD135" s="545"/>
      <c r="PVE135" s="545"/>
      <c r="PVF135" s="545"/>
      <c r="PVG135" s="545"/>
      <c r="PVH135" s="545"/>
      <c r="PVI135" s="545"/>
      <c r="PVJ135" s="545"/>
      <c r="PVK135" s="545"/>
      <c r="PVL135" s="545"/>
      <c r="PVM135" s="545"/>
      <c r="PVN135" s="545"/>
      <c r="PVO135" s="545"/>
      <c r="PVP135" s="545"/>
      <c r="PVQ135" s="545"/>
      <c r="PVR135" s="545"/>
      <c r="PVS135" s="545"/>
      <c r="PVT135" s="545"/>
      <c r="PVU135" s="545"/>
      <c r="PVV135" s="545"/>
      <c r="PVW135" s="545"/>
      <c r="PVX135" s="545"/>
      <c r="PVY135" s="545"/>
      <c r="PVZ135" s="545"/>
      <c r="PWA135" s="545"/>
      <c r="PWB135" s="545"/>
      <c r="PWC135" s="545"/>
      <c r="PWD135" s="545"/>
      <c r="PWE135" s="545"/>
      <c r="PWF135" s="545"/>
      <c r="PWG135" s="545"/>
      <c r="PWH135" s="545"/>
      <c r="PWI135" s="545"/>
      <c r="PWJ135" s="545"/>
      <c r="PWK135" s="545"/>
      <c r="PWL135" s="545"/>
      <c r="PWM135" s="545"/>
      <c r="PWN135" s="545"/>
      <c r="PWO135" s="545"/>
      <c r="PWP135" s="545"/>
      <c r="PWQ135" s="545"/>
      <c r="PWR135" s="545"/>
      <c r="PWS135" s="545"/>
      <c r="PWT135" s="545"/>
      <c r="PWU135" s="545"/>
      <c r="PWV135" s="545"/>
      <c r="PWW135" s="545"/>
      <c r="PWX135" s="545"/>
      <c r="PWY135" s="545"/>
      <c r="PWZ135" s="545"/>
      <c r="PXA135" s="545"/>
      <c r="PXB135" s="545"/>
      <c r="PXC135" s="545"/>
      <c r="PXD135" s="545"/>
      <c r="PXE135" s="545"/>
      <c r="PXF135" s="545"/>
      <c r="PXG135" s="545"/>
      <c r="PXH135" s="545"/>
      <c r="PXI135" s="545"/>
      <c r="PXJ135" s="545"/>
      <c r="PXK135" s="545"/>
      <c r="PXL135" s="545"/>
      <c r="PXM135" s="545"/>
      <c r="PXN135" s="545"/>
      <c r="PXO135" s="545"/>
      <c r="PXP135" s="545"/>
      <c r="PXQ135" s="545"/>
      <c r="PXR135" s="545"/>
      <c r="PXS135" s="545"/>
      <c r="PXT135" s="545"/>
      <c r="PXU135" s="545"/>
      <c r="PXV135" s="545"/>
      <c r="PXW135" s="545"/>
      <c r="PXX135" s="545"/>
      <c r="PXY135" s="545"/>
      <c r="PXZ135" s="545"/>
      <c r="PYA135" s="545"/>
      <c r="PYB135" s="545"/>
      <c r="PYC135" s="545"/>
      <c r="PYD135" s="545"/>
      <c r="PYE135" s="545"/>
      <c r="PYF135" s="545"/>
      <c r="PYG135" s="545"/>
      <c r="PYH135" s="545"/>
      <c r="PYI135" s="545"/>
      <c r="PYJ135" s="545"/>
      <c r="PYK135" s="545"/>
      <c r="PYL135" s="545"/>
      <c r="PYM135" s="545"/>
      <c r="PYN135" s="545"/>
      <c r="PYO135" s="545"/>
      <c r="PYP135" s="545"/>
      <c r="PYQ135" s="545"/>
      <c r="PYR135" s="545"/>
      <c r="PYS135" s="545"/>
      <c r="PYT135" s="545"/>
      <c r="PYU135" s="545"/>
      <c r="PYV135" s="545"/>
      <c r="PYW135" s="545"/>
      <c r="PYX135" s="545"/>
      <c r="PYY135" s="545"/>
      <c r="PYZ135" s="545"/>
      <c r="PZA135" s="545"/>
      <c r="PZB135" s="545"/>
      <c r="PZC135" s="545"/>
      <c r="PZD135" s="545"/>
      <c r="PZE135" s="545"/>
      <c r="PZF135" s="545"/>
      <c r="PZG135" s="545"/>
      <c r="PZH135" s="545"/>
      <c r="PZI135" s="545"/>
      <c r="PZJ135" s="545"/>
      <c r="PZK135" s="545"/>
      <c r="PZL135" s="545"/>
      <c r="PZM135" s="545"/>
      <c r="PZN135" s="545"/>
      <c r="PZO135" s="545"/>
      <c r="PZP135" s="545"/>
      <c r="PZQ135" s="545"/>
      <c r="PZR135" s="545"/>
      <c r="PZS135" s="545"/>
      <c r="PZT135" s="545"/>
      <c r="PZU135" s="545"/>
      <c r="PZV135" s="545"/>
      <c r="PZW135" s="545"/>
      <c r="PZX135" s="545"/>
      <c r="PZY135" s="545"/>
      <c r="PZZ135" s="545"/>
      <c r="QAA135" s="545"/>
      <c r="QAB135" s="545"/>
      <c r="QAC135" s="545"/>
      <c r="QAD135" s="545"/>
      <c r="QAE135" s="545"/>
      <c r="QAF135" s="545"/>
      <c r="QAG135" s="545"/>
      <c r="QAH135" s="545"/>
      <c r="QAI135" s="545"/>
      <c r="QAJ135" s="545"/>
      <c r="QAK135" s="545"/>
      <c r="QAL135" s="545"/>
      <c r="QAM135" s="545"/>
      <c r="QAN135" s="545"/>
      <c r="QAO135" s="545"/>
      <c r="QAP135" s="545"/>
      <c r="QAQ135" s="545"/>
      <c r="QAR135" s="545"/>
      <c r="QAS135" s="545"/>
      <c r="QAT135" s="545"/>
      <c r="QAU135" s="545"/>
      <c r="QAV135" s="545"/>
      <c r="QAW135" s="545"/>
      <c r="QAX135" s="545"/>
      <c r="QAY135" s="545"/>
      <c r="QAZ135" s="545"/>
      <c r="QBA135" s="545"/>
      <c r="QBB135" s="545"/>
      <c r="QBC135" s="545"/>
      <c r="QBD135" s="545"/>
      <c r="QBE135" s="545"/>
      <c r="QBF135" s="545"/>
      <c r="QBG135" s="545"/>
      <c r="QBH135" s="545"/>
      <c r="QBI135" s="545"/>
      <c r="QBJ135" s="545"/>
      <c r="QBK135" s="545"/>
      <c r="QBL135" s="545"/>
      <c r="QBM135" s="545"/>
      <c r="QBN135" s="545"/>
      <c r="QBO135" s="545"/>
      <c r="QBP135" s="545"/>
      <c r="QBQ135" s="545"/>
      <c r="QBR135" s="545"/>
      <c r="QBS135" s="545"/>
      <c r="QBT135" s="545"/>
      <c r="QBU135" s="545"/>
      <c r="QBV135" s="545"/>
      <c r="QBW135" s="545"/>
      <c r="QBX135" s="545"/>
      <c r="QBY135" s="545"/>
      <c r="QBZ135" s="545"/>
      <c r="QCA135" s="545"/>
      <c r="QCB135" s="545"/>
      <c r="QCC135" s="545"/>
      <c r="QCD135" s="545"/>
      <c r="QCE135" s="545"/>
      <c r="QCF135" s="545"/>
      <c r="QCG135" s="545"/>
      <c r="QCH135" s="545"/>
      <c r="QCI135" s="545"/>
      <c r="QCJ135" s="545"/>
      <c r="QCK135" s="545"/>
      <c r="QCL135" s="545"/>
      <c r="QCM135" s="545"/>
      <c r="QCN135" s="545"/>
      <c r="QCO135" s="545"/>
      <c r="QCP135" s="545"/>
      <c r="QCQ135" s="545"/>
      <c r="QCR135" s="545"/>
      <c r="QCS135" s="545"/>
      <c r="QCT135" s="545"/>
      <c r="QCU135" s="545"/>
      <c r="QCV135" s="545"/>
      <c r="QCW135" s="545"/>
      <c r="QCX135" s="545"/>
      <c r="QCY135" s="545"/>
      <c r="QCZ135" s="545"/>
      <c r="QDA135" s="545"/>
      <c r="QDB135" s="545"/>
      <c r="QDC135" s="545"/>
      <c r="QDD135" s="545"/>
      <c r="QDE135" s="545"/>
      <c r="QDF135" s="545"/>
      <c r="QDG135" s="545"/>
      <c r="QDH135" s="545"/>
      <c r="QDI135" s="545"/>
      <c r="QDJ135" s="545"/>
      <c r="QDK135" s="545"/>
      <c r="QDL135" s="545"/>
      <c r="QDM135" s="545"/>
      <c r="QDN135" s="545"/>
      <c r="QDO135" s="545"/>
      <c r="QDP135" s="545"/>
      <c r="QDQ135" s="545"/>
      <c r="QDR135" s="545"/>
      <c r="QDS135" s="545"/>
      <c r="QDT135" s="545"/>
      <c r="QDU135" s="545"/>
      <c r="QDV135" s="545"/>
      <c r="QDW135" s="545"/>
      <c r="QDX135" s="545"/>
      <c r="QDY135" s="545"/>
      <c r="QDZ135" s="545"/>
      <c r="QEA135" s="545"/>
      <c r="QEB135" s="545"/>
      <c r="QEC135" s="545"/>
      <c r="QED135" s="545"/>
      <c r="QEE135" s="545"/>
      <c r="QEF135" s="545"/>
      <c r="QEG135" s="545"/>
      <c r="QEH135" s="545"/>
      <c r="QEI135" s="545"/>
      <c r="QEJ135" s="545"/>
      <c r="QEK135" s="545"/>
      <c r="QEL135" s="545"/>
      <c r="QEM135" s="545"/>
      <c r="QEN135" s="545"/>
      <c r="QEO135" s="545"/>
      <c r="QEP135" s="545"/>
      <c r="QEQ135" s="545"/>
      <c r="QER135" s="545"/>
      <c r="QES135" s="545"/>
      <c r="QET135" s="545"/>
      <c r="QEU135" s="545"/>
      <c r="QEV135" s="545"/>
      <c r="QEW135" s="545"/>
      <c r="QEX135" s="545"/>
      <c r="QEY135" s="545"/>
      <c r="QEZ135" s="545"/>
      <c r="QFA135" s="545"/>
      <c r="QFB135" s="545"/>
      <c r="QFC135" s="545"/>
      <c r="QFD135" s="545"/>
      <c r="QFE135" s="545"/>
      <c r="QFF135" s="545"/>
      <c r="QFG135" s="545"/>
      <c r="QFH135" s="545"/>
      <c r="QFI135" s="545"/>
      <c r="QFJ135" s="545"/>
      <c r="QFK135" s="545"/>
      <c r="QFL135" s="545"/>
      <c r="QFM135" s="545"/>
      <c r="QFN135" s="545"/>
      <c r="QFO135" s="545"/>
      <c r="QFP135" s="545"/>
      <c r="QFQ135" s="545"/>
      <c r="QFR135" s="545"/>
      <c r="QFS135" s="545"/>
      <c r="QFT135" s="545"/>
      <c r="QFU135" s="545"/>
      <c r="QFV135" s="545"/>
      <c r="QFW135" s="545"/>
      <c r="QFX135" s="545"/>
      <c r="QFY135" s="545"/>
      <c r="QFZ135" s="545"/>
      <c r="QGA135" s="545"/>
      <c r="QGB135" s="545"/>
      <c r="QGC135" s="545"/>
      <c r="QGD135" s="545"/>
      <c r="QGE135" s="545"/>
      <c r="QGF135" s="545"/>
      <c r="QGG135" s="545"/>
      <c r="QGH135" s="545"/>
      <c r="QGI135" s="545"/>
      <c r="QGJ135" s="545"/>
      <c r="QGK135" s="545"/>
      <c r="QGL135" s="545"/>
      <c r="QGM135" s="545"/>
      <c r="QGN135" s="545"/>
      <c r="QGO135" s="545"/>
      <c r="QGP135" s="545"/>
      <c r="QGQ135" s="545"/>
      <c r="QGR135" s="545"/>
      <c r="QGS135" s="545"/>
      <c r="QGT135" s="545"/>
      <c r="QGU135" s="545"/>
      <c r="QGV135" s="545"/>
      <c r="QGW135" s="545"/>
      <c r="QGX135" s="545"/>
      <c r="QGY135" s="545"/>
      <c r="QGZ135" s="545"/>
      <c r="QHA135" s="545"/>
      <c r="QHB135" s="545"/>
      <c r="QHC135" s="545"/>
      <c r="QHD135" s="545"/>
      <c r="QHE135" s="545"/>
      <c r="QHF135" s="545"/>
      <c r="QHG135" s="545"/>
      <c r="QHH135" s="545"/>
      <c r="QHI135" s="545"/>
      <c r="QHJ135" s="545"/>
      <c r="QHK135" s="545"/>
      <c r="QHL135" s="545"/>
      <c r="QHM135" s="545"/>
      <c r="QHN135" s="545"/>
      <c r="QHO135" s="545"/>
      <c r="QHP135" s="545"/>
      <c r="QHQ135" s="545"/>
      <c r="QHR135" s="545"/>
      <c r="QHS135" s="545"/>
      <c r="QHT135" s="545"/>
      <c r="QHU135" s="545"/>
      <c r="QHV135" s="545"/>
      <c r="QHW135" s="545"/>
      <c r="QHX135" s="545"/>
      <c r="QHY135" s="545"/>
      <c r="QHZ135" s="545"/>
      <c r="QIA135" s="545"/>
      <c r="QIB135" s="545"/>
      <c r="QIC135" s="545"/>
      <c r="QID135" s="545"/>
      <c r="QIE135" s="545"/>
      <c r="QIF135" s="545"/>
      <c r="QIG135" s="545"/>
      <c r="QIH135" s="545"/>
      <c r="QII135" s="545"/>
      <c r="QIJ135" s="545"/>
      <c r="QIK135" s="545"/>
      <c r="QIL135" s="545"/>
      <c r="QIM135" s="545"/>
      <c r="QIN135" s="545"/>
      <c r="QIO135" s="545"/>
      <c r="QIP135" s="545"/>
      <c r="QIQ135" s="545"/>
      <c r="QIR135" s="545"/>
      <c r="QIS135" s="545"/>
      <c r="QIT135" s="545"/>
      <c r="QIU135" s="545"/>
      <c r="QIV135" s="545"/>
      <c r="QIW135" s="545"/>
      <c r="QIX135" s="545"/>
      <c r="QIY135" s="545"/>
      <c r="QIZ135" s="545"/>
      <c r="QJA135" s="545"/>
      <c r="QJB135" s="545"/>
      <c r="QJC135" s="545"/>
      <c r="QJD135" s="545"/>
      <c r="QJE135" s="545"/>
      <c r="QJF135" s="545"/>
      <c r="QJG135" s="545"/>
      <c r="QJH135" s="545"/>
      <c r="QJI135" s="545"/>
      <c r="QJJ135" s="545"/>
      <c r="QJK135" s="545"/>
      <c r="QJL135" s="545"/>
      <c r="QJM135" s="545"/>
      <c r="QJN135" s="545"/>
      <c r="QJO135" s="545"/>
      <c r="QJP135" s="545"/>
      <c r="QJQ135" s="545"/>
      <c r="QJR135" s="545"/>
      <c r="QJS135" s="545"/>
      <c r="QJT135" s="545"/>
      <c r="QJU135" s="545"/>
      <c r="QJV135" s="545"/>
      <c r="QJW135" s="545"/>
      <c r="QJX135" s="545"/>
      <c r="QJY135" s="545"/>
      <c r="QJZ135" s="545"/>
      <c r="QKA135" s="545"/>
      <c r="QKB135" s="545"/>
      <c r="QKC135" s="545"/>
      <c r="QKD135" s="545"/>
      <c r="QKE135" s="545"/>
      <c r="QKF135" s="545"/>
      <c r="QKG135" s="545"/>
      <c r="QKH135" s="545"/>
      <c r="QKI135" s="545"/>
      <c r="QKJ135" s="545"/>
      <c r="QKK135" s="545"/>
      <c r="QKL135" s="545"/>
      <c r="QKM135" s="545"/>
      <c r="QKN135" s="545"/>
      <c r="QKO135" s="545"/>
      <c r="QKP135" s="545"/>
      <c r="QKQ135" s="545"/>
      <c r="QKR135" s="545"/>
      <c r="QKS135" s="545"/>
      <c r="QKT135" s="545"/>
      <c r="QKU135" s="545"/>
      <c r="QKV135" s="545"/>
      <c r="QKW135" s="545"/>
      <c r="QKX135" s="545"/>
      <c r="QKY135" s="545"/>
      <c r="QKZ135" s="545"/>
      <c r="QLA135" s="545"/>
      <c r="QLB135" s="545"/>
      <c r="QLC135" s="545"/>
      <c r="QLD135" s="545"/>
      <c r="QLE135" s="545"/>
      <c r="QLF135" s="545"/>
      <c r="QLG135" s="545"/>
      <c r="QLH135" s="545"/>
      <c r="QLI135" s="545"/>
      <c r="QLJ135" s="545"/>
      <c r="QLK135" s="545"/>
      <c r="QLL135" s="545"/>
      <c r="QLM135" s="545"/>
      <c r="QLN135" s="545"/>
      <c r="QLO135" s="545"/>
      <c r="QLP135" s="545"/>
      <c r="QLQ135" s="545"/>
      <c r="QLR135" s="545"/>
      <c r="QLS135" s="545"/>
      <c r="QLT135" s="545"/>
      <c r="QLU135" s="545"/>
      <c r="QLV135" s="545"/>
      <c r="QLW135" s="545"/>
      <c r="QLX135" s="545"/>
      <c r="QLY135" s="545"/>
      <c r="QLZ135" s="545"/>
      <c r="QMA135" s="545"/>
      <c r="QMB135" s="545"/>
      <c r="QMC135" s="545"/>
      <c r="QMD135" s="545"/>
      <c r="QME135" s="545"/>
      <c r="QMF135" s="545"/>
      <c r="QMG135" s="545"/>
      <c r="QMH135" s="545"/>
      <c r="QMI135" s="545"/>
      <c r="QMJ135" s="545"/>
      <c r="QMK135" s="545"/>
      <c r="QML135" s="545"/>
      <c r="QMM135" s="545"/>
      <c r="QMN135" s="545"/>
      <c r="QMO135" s="545"/>
      <c r="QMP135" s="545"/>
      <c r="QMQ135" s="545"/>
      <c r="QMR135" s="545"/>
      <c r="QMS135" s="545"/>
      <c r="QMT135" s="545"/>
      <c r="QMU135" s="545"/>
      <c r="QMV135" s="545"/>
      <c r="QMW135" s="545"/>
      <c r="QMX135" s="545"/>
      <c r="QMY135" s="545"/>
      <c r="QMZ135" s="545"/>
      <c r="QNA135" s="545"/>
      <c r="QNB135" s="545"/>
      <c r="QNC135" s="545"/>
      <c r="QND135" s="545"/>
      <c r="QNE135" s="545"/>
      <c r="QNF135" s="545"/>
      <c r="QNG135" s="545"/>
      <c r="QNH135" s="545"/>
      <c r="QNI135" s="545"/>
      <c r="QNJ135" s="545"/>
      <c r="QNK135" s="545"/>
      <c r="QNL135" s="545"/>
      <c r="QNM135" s="545"/>
      <c r="QNN135" s="545"/>
      <c r="QNO135" s="545"/>
      <c r="QNP135" s="545"/>
      <c r="QNQ135" s="545"/>
      <c r="QNR135" s="545"/>
      <c r="QNS135" s="545"/>
      <c r="QNT135" s="545"/>
      <c r="QNU135" s="545"/>
      <c r="QNV135" s="545"/>
      <c r="QNW135" s="545"/>
      <c r="QNX135" s="545"/>
      <c r="QNY135" s="545"/>
      <c r="QNZ135" s="545"/>
      <c r="QOA135" s="545"/>
      <c r="QOB135" s="545"/>
      <c r="QOC135" s="545"/>
      <c r="QOD135" s="545"/>
      <c r="QOE135" s="545"/>
      <c r="QOF135" s="545"/>
      <c r="QOG135" s="545"/>
      <c r="QOH135" s="545"/>
      <c r="QOI135" s="545"/>
      <c r="QOJ135" s="545"/>
      <c r="QOK135" s="545"/>
      <c r="QOL135" s="545"/>
      <c r="QOM135" s="545"/>
      <c r="QON135" s="545"/>
      <c r="QOO135" s="545"/>
      <c r="QOP135" s="545"/>
      <c r="QOQ135" s="545"/>
      <c r="QOR135" s="545"/>
      <c r="QOS135" s="545"/>
      <c r="QOT135" s="545"/>
      <c r="QOU135" s="545"/>
      <c r="QOV135" s="545"/>
      <c r="QOW135" s="545"/>
      <c r="QOX135" s="545"/>
      <c r="QOY135" s="545"/>
      <c r="QOZ135" s="545"/>
      <c r="QPA135" s="545"/>
      <c r="QPB135" s="545"/>
      <c r="QPC135" s="545"/>
      <c r="QPD135" s="545"/>
      <c r="QPE135" s="545"/>
      <c r="QPF135" s="545"/>
      <c r="QPG135" s="545"/>
      <c r="QPH135" s="545"/>
      <c r="QPI135" s="545"/>
      <c r="QPJ135" s="545"/>
      <c r="QPK135" s="545"/>
      <c r="QPL135" s="545"/>
      <c r="QPM135" s="545"/>
      <c r="QPN135" s="545"/>
      <c r="QPO135" s="545"/>
      <c r="QPP135" s="545"/>
      <c r="QPQ135" s="545"/>
      <c r="QPR135" s="545"/>
      <c r="QPS135" s="545"/>
      <c r="QPT135" s="545"/>
      <c r="QPU135" s="545"/>
      <c r="QPV135" s="545"/>
      <c r="QPW135" s="545"/>
      <c r="QPX135" s="545"/>
      <c r="QPY135" s="545"/>
      <c r="QPZ135" s="545"/>
      <c r="QQA135" s="545"/>
      <c r="QQB135" s="545"/>
      <c r="QQC135" s="545"/>
      <c r="QQD135" s="545"/>
      <c r="QQE135" s="545"/>
      <c r="QQF135" s="545"/>
      <c r="QQG135" s="545"/>
      <c r="QQH135" s="545"/>
      <c r="QQI135" s="545"/>
      <c r="QQJ135" s="545"/>
      <c r="QQK135" s="545"/>
      <c r="QQL135" s="545"/>
      <c r="QQM135" s="545"/>
      <c r="QQN135" s="545"/>
      <c r="QQO135" s="545"/>
      <c r="QQP135" s="545"/>
      <c r="QQQ135" s="545"/>
      <c r="QQR135" s="545"/>
      <c r="QQS135" s="545"/>
      <c r="QQT135" s="545"/>
      <c r="QQU135" s="545"/>
      <c r="QQV135" s="545"/>
      <c r="QQW135" s="545"/>
      <c r="QQX135" s="545"/>
      <c r="QQY135" s="545"/>
      <c r="QQZ135" s="545"/>
      <c r="QRA135" s="545"/>
      <c r="QRB135" s="545"/>
      <c r="QRC135" s="545"/>
      <c r="QRD135" s="545"/>
      <c r="QRE135" s="545"/>
      <c r="QRF135" s="545"/>
      <c r="QRG135" s="545"/>
      <c r="QRH135" s="545"/>
      <c r="QRI135" s="545"/>
      <c r="QRJ135" s="545"/>
      <c r="QRK135" s="545"/>
      <c r="QRL135" s="545"/>
      <c r="QRM135" s="545"/>
      <c r="QRN135" s="545"/>
      <c r="QRO135" s="545"/>
      <c r="QRP135" s="545"/>
      <c r="QRQ135" s="545"/>
      <c r="QRR135" s="545"/>
      <c r="QRS135" s="545"/>
      <c r="QRT135" s="545"/>
      <c r="QRU135" s="545"/>
      <c r="QRV135" s="545"/>
      <c r="QRW135" s="545"/>
      <c r="QRX135" s="545"/>
      <c r="QRY135" s="545"/>
      <c r="QRZ135" s="545"/>
      <c r="QSA135" s="545"/>
      <c r="QSB135" s="545"/>
      <c r="QSC135" s="545"/>
      <c r="QSD135" s="545"/>
      <c r="QSE135" s="545"/>
      <c r="QSF135" s="545"/>
      <c r="QSG135" s="545"/>
      <c r="QSH135" s="545"/>
      <c r="QSI135" s="545"/>
      <c r="QSJ135" s="545"/>
      <c r="QSK135" s="545"/>
      <c r="QSL135" s="545"/>
      <c r="QSM135" s="545"/>
      <c r="QSN135" s="545"/>
      <c r="QSO135" s="545"/>
      <c r="QSP135" s="545"/>
      <c r="QSQ135" s="545"/>
      <c r="QSR135" s="545"/>
      <c r="QSS135" s="545"/>
      <c r="QST135" s="545"/>
      <c r="QSU135" s="545"/>
      <c r="QSV135" s="545"/>
      <c r="QSW135" s="545"/>
      <c r="QSX135" s="545"/>
      <c r="QSY135" s="545"/>
      <c r="QSZ135" s="545"/>
      <c r="QTA135" s="545"/>
      <c r="QTB135" s="545"/>
      <c r="QTC135" s="545"/>
      <c r="QTD135" s="545"/>
      <c r="QTE135" s="545"/>
      <c r="QTF135" s="545"/>
      <c r="QTG135" s="545"/>
      <c r="QTH135" s="545"/>
      <c r="QTI135" s="545"/>
      <c r="QTJ135" s="545"/>
      <c r="QTK135" s="545"/>
      <c r="QTL135" s="545"/>
      <c r="QTM135" s="545"/>
      <c r="QTN135" s="545"/>
      <c r="QTO135" s="545"/>
      <c r="QTP135" s="545"/>
      <c r="QTQ135" s="545"/>
      <c r="QTR135" s="545"/>
      <c r="QTS135" s="545"/>
      <c r="QTT135" s="545"/>
      <c r="QTU135" s="545"/>
      <c r="QTV135" s="545"/>
      <c r="QTW135" s="545"/>
      <c r="QTX135" s="545"/>
      <c r="QTY135" s="545"/>
      <c r="QTZ135" s="545"/>
      <c r="QUA135" s="545"/>
      <c r="QUB135" s="545"/>
      <c r="QUC135" s="545"/>
      <c r="QUD135" s="545"/>
      <c r="QUE135" s="545"/>
      <c r="QUF135" s="545"/>
      <c r="QUG135" s="545"/>
      <c r="QUH135" s="545"/>
      <c r="QUI135" s="545"/>
      <c r="QUJ135" s="545"/>
      <c r="QUK135" s="545"/>
      <c r="QUL135" s="545"/>
      <c r="QUM135" s="545"/>
      <c r="QUN135" s="545"/>
      <c r="QUO135" s="545"/>
      <c r="QUP135" s="545"/>
      <c r="QUQ135" s="545"/>
      <c r="QUR135" s="545"/>
      <c r="QUS135" s="545"/>
      <c r="QUT135" s="545"/>
      <c r="QUU135" s="545"/>
      <c r="QUV135" s="545"/>
      <c r="QUW135" s="545"/>
      <c r="QUX135" s="545"/>
      <c r="QUY135" s="545"/>
      <c r="QUZ135" s="545"/>
      <c r="QVA135" s="545"/>
      <c r="QVB135" s="545"/>
      <c r="QVC135" s="545"/>
      <c r="QVD135" s="545"/>
      <c r="QVE135" s="545"/>
      <c r="QVF135" s="545"/>
      <c r="QVG135" s="545"/>
      <c r="QVH135" s="545"/>
      <c r="QVI135" s="545"/>
      <c r="QVJ135" s="545"/>
      <c r="QVK135" s="545"/>
      <c r="QVL135" s="545"/>
      <c r="QVM135" s="545"/>
      <c r="QVN135" s="545"/>
      <c r="QVO135" s="545"/>
      <c r="QVP135" s="545"/>
      <c r="QVQ135" s="545"/>
      <c r="QVR135" s="545"/>
      <c r="QVS135" s="545"/>
      <c r="QVT135" s="545"/>
      <c r="QVU135" s="545"/>
      <c r="QVV135" s="545"/>
      <c r="QVW135" s="545"/>
      <c r="QVX135" s="545"/>
      <c r="QVY135" s="545"/>
      <c r="QVZ135" s="545"/>
      <c r="QWA135" s="545"/>
      <c r="QWB135" s="545"/>
      <c r="QWC135" s="545"/>
      <c r="QWD135" s="545"/>
      <c r="QWE135" s="545"/>
      <c r="QWF135" s="545"/>
      <c r="QWG135" s="545"/>
      <c r="QWH135" s="545"/>
      <c r="QWI135" s="545"/>
      <c r="QWJ135" s="545"/>
      <c r="QWK135" s="545"/>
      <c r="QWL135" s="545"/>
      <c r="QWM135" s="545"/>
      <c r="QWN135" s="545"/>
      <c r="QWO135" s="545"/>
      <c r="QWP135" s="545"/>
      <c r="QWQ135" s="545"/>
      <c r="QWR135" s="545"/>
      <c r="QWS135" s="545"/>
      <c r="QWT135" s="545"/>
      <c r="QWU135" s="545"/>
      <c r="QWV135" s="545"/>
      <c r="QWW135" s="545"/>
      <c r="QWX135" s="545"/>
      <c r="QWY135" s="545"/>
      <c r="QWZ135" s="545"/>
      <c r="QXA135" s="545"/>
      <c r="QXB135" s="545"/>
      <c r="QXC135" s="545"/>
      <c r="QXD135" s="545"/>
      <c r="QXE135" s="545"/>
      <c r="QXF135" s="545"/>
      <c r="QXG135" s="545"/>
      <c r="QXH135" s="545"/>
      <c r="QXI135" s="545"/>
      <c r="QXJ135" s="545"/>
      <c r="QXK135" s="545"/>
      <c r="QXL135" s="545"/>
      <c r="QXM135" s="545"/>
      <c r="QXN135" s="545"/>
      <c r="QXO135" s="545"/>
      <c r="QXP135" s="545"/>
      <c r="QXQ135" s="545"/>
      <c r="QXR135" s="545"/>
      <c r="QXS135" s="545"/>
      <c r="QXT135" s="545"/>
      <c r="QXU135" s="545"/>
      <c r="QXV135" s="545"/>
      <c r="QXW135" s="545"/>
      <c r="QXX135" s="545"/>
      <c r="QXY135" s="545"/>
      <c r="QXZ135" s="545"/>
      <c r="QYA135" s="545"/>
      <c r="QYB135" s="545"/>
      <c r="QYC135" s="545"/>
      <c r="QYD135" s="545"/>
      <c r="QYE135" s="545"/>
      <c r="QYF135" s="545"/>
      <c r="QYG135" s="545"/>
      <c r="QYH135" s="545"/>
      <c r="QYI135" s="545"/>
      <c r="QYJ135" s="545"/>
      <c r="QYK135" s="545"/>
      <c r="QYL135" s="545"/>
      <c r="QYM135" s="545"/>
      <c r="QYN135" s="545"/>
      <c r="QYO135" s="545"/>
      <c r="QYP135" s="545"/>
      <c r="QYQ135" s="545"/>
      <c r="QYR135" s="545"/>
      <c r="QYS135" s="545"/>
      <c r="QYT135" s="545"/>
      <c r="QYU135" s="545"/>
      <c r="QYV135" s="545"/>
      <c r="QYW135" s="545"/>
      <c r="QYX135" s="545"/>
      <c r="QYY135" s="545"/>
      <c r="QYZ135" s="545"/>
      <c r="QZA135" s="545"/>
      <c r="QZB135" s="545"/>
      <c r="QZC135" s="545"/>
      <c r="QZD135" s="545"/>
      <c r="QZE135" s="545"/>
      <c r="QZF135" s="545"/>
      <c r="QZG135" s="545"/>
      <c r="QZH135" s="545"/>
      <c r="QZI135" s="545"/>
      <c r="QZJ135" s="545"/>
      <c r="QZK135" s="545"/>
      <c r="QZL135" s="545"/>
      <c r="QZM135" s="545"/>
      <c r="QZN135" s="545"/>
      <c r="QZO135" s="545"/>
      <c r="QZP135" s="545"/>
      <c r="QZQ135" s="545"/>
      <c r="QZR135" s="545"/>
      <c r="QZS135" s="545"/>
      <c r="QZT135" s="545"/>
      <c r="QZU135" s="545"/>
      <c r="QZV135" s="545"/>
      <c r="QZW135" s="545"/>
      <c r="QZX135" s="545"/>
      <c r="QZY135" s="545"/>
      <c r="QZZ135" s="545"/>
      <c r="RAA135" s="545"/>
      <c r="RAB135" s="545"/>
      <c r="RAC135" s="545"/>
      <c r="RAD135" s="545"/>
      <c r="RAE135" s="545"/>
      <c r="RAF135" s="545"/>
      <c r="RAG135" s="545"/>
      <c r="RAH135" s="545"/>
      <c r="RAI135" s="545"/>
      <c r="RAJ135" s="545"/>
      <c r="RAK135" s="545"/>
      <c r="RAL135" s="545"/>
      <c r="RAM135" s="545"/>
      <c r="RAN135" s="545"/>
      <c r="RAO135" s="545"/>
      <c r="RAP135" s="545"/>
      <c r="RAQ135" s="545"/>
      <c r="RAR135" s="545"/>
      <c r="RAS135" s="545"/>
      <c r="RAT135" s="545"/>
      <c r="RAU135" s="545"/>
      <c r="RAV135" s="545"/>
      <c r="RAW135" s="545"/>
      <c r="RAX135" s="545"/>
      <c r="RAY135" s="545"/>
      <c r="RAZ135" s="545"/>
      <c r="RBA135" s="545"/>
      <c r="RBB135" s="545"/>
      <c r="RBC135" s="545"/>
      <c r="RBD135" s="545"/>
      <c r="RBE135" s="545"/>
      <c r="RBF135" s="545"/>
      <c r="RBG135" s="545"/>
      <c r="RBH135" s="545"/>
      <c r="RBI135" s="545"/>
      <c r="RBJ135" s="545"/>
      <c r="RBK135" s="545"/>
      <c r="RBL135" s="545"/>
      <c r="RBM135" s="545"/>
      <c r="RBN135" s="545"/>
      <c r="RBO135" s="545"/>
      <c r="RBP135" s="545"/>
      <c r="RBQ135" s="545"/>
      <c r="RBR135" s="545"/>
      <c r="RBS135" s="545"/>
      <c r="RBT135" s="545"/>
      <c r="RBU135" s="545"/>
      <c r="RBV135" s="545"/>
      <c r="RBW135" s="545"/>
      <c r="RBX135" s="545"/>
      <c r="RBY135" s="545"/>
      <c r="RBZ135" s="545"/>
      <c r="RCA135" s="545"/>
      <c r="RCB135" s="545"/>
      <c r="RCC135" s="545"/>
      <c r="RCD135" s="545"/>
      <c r="RCE135" s="545"/>
      <c r="RCF135" s="545"/>
      <c r="RCG135" s="545"/>
      <c r="RCH135" s="545"/>
      <c r="RCI135" s="545"/>
      <c r="RCJ135" s="545"/>
      <c r="RCK135" s="545"/>
      <c r="RCL135" s="545"/>
      <c r="RCM135" s="545"/>
      <c r="RCN135" s="545"/>
      <c r="RCO135" s="545"/>
      <c r="RCP135" s="545"/>
      <c r="RCQ135" s="545"/>
      <c r="RCR135" s="545"/>
      <c r="RCS135" s="545"/>
      <c r="RCT135" s="545"/>
      <c r="RCU135" s="545"/>
      <c r="RCV135" s="545"/>
      <c r="RCW135" s="545"/>
      <c r="RCX135" s="545"/>
      <c r="RCY135" s="545"/>
      <c r="RCZ135" s="545"/>
      <c r="RDA135" s="545"/>
      <c r="RDB135" s="545"/>
      <c r="RDC135" s="545"/>
      <c r="RDD135" s="545"/>
      <c r="RDE135" s="545"/>
      <c r="RDF135" s="545"/>
      <c r="RDG135" s="545"/>
      <c r="RDH135" s="545"/>
      <c r="RDI135" s="545"/>
      <c r="RDJ135" s="545"/>
      <c r="RDK135" s="545"/>
      <c r="RDL135" s="545"/>
      <c r="RDM135" s="545"/>
      <c r="RDN135" s="545"/>
      <c r="RDO135" s="545"/>
      <c r="RDP135" s="545"/>
      <c r="RDQ135" s="545"/>
      <c r="RDR135" s="545"/>
      <c r="RDS135" s="545"/>
      <c r="RDT135" s="545"/>
      <c r="RDU135" s="545"/>
      <c r="RDV135" s="545"/>
      <c r="RDW135" s="545"/>
      <c r="RDX135" s="545"/>
      <c r="RDY135" s="545"/>
      <c r="RDZ135" s="545"/>
      <c r="REA135" s="545"/>
      <c r="REB135" s="545"/>
      <c r="REC135" s="545"/>
      <c r="RED135" s="545"/>
      <c r="REE135" s="545"/>
      <c r="REF135" s="545"/>
      <c r="REG135" s="545"/>
      <c r="REH135" s="545"/>
      <c r="REI135" s="545"/>
      <c r="REJ135" s="545"/>
      <c r="REK135" s="545"/>
      <c r="REL135" s="545"/>
      <c r="REM135" s="545"/>
      <c r="REN135" s="545"/>
      <c r="REO135" s="545"/>
      <c r="REP135" s="545"/>
      <c r="REQ135" s="545"/>
      <c r="RER135" s="545"/>
      <c r="RES135" s="545"/>
      <c r="RET135" s="545"/>
      <c r="REU135" s="545"/>
      <c r="REV135" s="545"/>
      <c r="REW135" s="545"/>
      <c r="REX135" s="545"/>
      <c r="REY135" s="545"/>
      <c r="REZ135" s="545"/>
      <c r="RFA135" s="545"/>
      <c r="RFB135" s="545"/>
      <c r="RFC135" s="545"/>
      <c r="RFD135" s="545"/>
      <c r="RFE135" s="545"/>
      <c r="RFF135" s="545"/>
      <c r="RFG135" s="545"/>
      <c r="RFH135" s="545"/>
      <c r="RFI135" s="545"/>
      <c r="RFJ135" s="545"/>
      <c r="RFK135" s="545"/>
      <c r="RFL135" s="545"/>
      <c r="RFM135" s="545"/>
      <c r="RFN135" s="545"/>
      <c r="RFO135" s="545"/>
      <c r="RFP135" s="545"/>
      <c r="RFQ135" s="545"/>
      <c r="RFR135" s="545"/>
      <c r="RFS135" s="545"/>
      <c r="RFT135" s="545"/>
      <c r="RFU135" s="545"/>
      <c r="RFV135" s="545"/>
      <c r="RFW135" s="545"/>
      <c r="RFX135" s="545"/>
      <c r="RFY135" s="545"/>
      <c r="RFZ135" s="545"/>
      <c r="RGA135" s="545"/>
      <c r="RGB135" s="545"/>
      <c r="RGC135" s="545"/>
      <c r="RGD135" s="545"/>
      <c r="RGE135" s="545"/>
      <c r="RGF135" s="545"/>
      <c r="RGG135" s="545"/>
      <c r="RGH135" s="545"/>
      <c r="RGI135" s="545"/>
      <c r="RGJ135" s="545"/>
      <c r="RGK135" s="545"/>
      <c r="RGL135" s="545"/>
      <c r="RGM135" s="545"/>
      <c r="RGN135" s="545"/>
      <c r="RGO135" s="545"/>
      <c r="RGP135" s="545"/>
      <c r="RGQ135" s="545"/>
      <c r="RGR135" s="545"/>
      <c r="RGS135" s="545"/>
      <c r="RGT135" s="545"/>
      <c r="RGU135" s="545"/>
      <c r="RGV135" s="545"/>
      <c r="RGW135" s="545"/>
      <c r="RGX135" s="545"/>
      <c r="RGY135" s="545"/>
      <c r="RGZ135" s="545"/>
      <c r="RHA135" s="545"/>
      <c r="RHB135" s="545"/>
      <c r="RHC135" s="545"/>
      <c r="RHD135" s="545"/>
      <c r="RHE135" s="545"/>
      <c r="RHF135" s="545"/>
      <c r="RHG135" s="545"/>
      <c r="RHH135" s="545"/>
      <c r="RHI135" s="545"/>
      <c r="RHJ135" s="545"/>
      <c r="RHK135" s="545"/>
      <c r="RHL135" s="545"/>
      <c r="RHM135" s="545"/>
      <c r="RHN135" s="545"/>
      <c r="RHO135" s="545"/>
      <c r="RHP135" s="545"/>
      <c r="RHQ135" s="545"/>
      <c r="RHR135" s="545"/>
      <c r="RHS135" s="545"/>
      <c r="RHT135" s="545"/>
      <c r="RHU135" s="545"/>
      <c r="RHV135" s="545"/>
      <c r="RHW135" s="545"/>
      <c r="RHX135" s="545"/>
      <c r="RHY135" s="545"/>
      <c r="RHZ135" s="545"/>
      <c r="RIA135" s="545"/>
      <c r="RIB135" s="545"/>
      <c r="RIC135" s="545"/>
      <c r="RID135" s="545"/>
      <c r="RIE135" s="545"/>
      <c r="RIF135" s="545"/>
      <c r="RIG135" s="545"/>
      <c r="RIH135" s="545"/>
      <c r="RII135" s="545"/>
      <c r="RIJ135" s="545"/>
      <c r="RIK135" s="545"/>
      <c r="RIL135" s="545"/>
      <c r="RIM135" s="545"/>
      <c r="RIN135" s="545"/>
      <c r="RIO135" s="545"/>
      <c r="RIP135" s="545"/>
      <c r="RIQ135" s="545"/>
      <c r="RIR135" s="545"/>
      <c r="RIS135" s="545"/>
      <c r="RIT135" s="545"/>
      <c r="RIU135" s="545"/>
      <c r="RIV135" s="545"/>
      <c r="RIW135" s="545"/>
      <c r="RIX135" s="545"/>
      <c r="RIY135" s="545"/>
      <c r="RIZ135" s="545"/>
      <c r="RJA135" s="545"/>
      <c r="RJB135" s="545"/>
      <c r="RJC135" s="545"/>
      <c r="RJD135" s="545"/>
      <c r="RJE135" s="545"/>
      <c r="RJF135" s="545"/>
      <c r="RJG135" s="545"/>
      <c r="RJH135" s="545"/>
      <c r="RJI135" s="545"/>
      <c r="RJJ135" s="545"/>
      <c r="RJK135" s="545"/>
      <c r="RJL135" s="545"/>
      <c r="RJM135" s="545"/>
      <c r="RJN135" s="545"/>
      <c r="RJO135" s="545"/>
      <c r="RJP135" s="545"/>
      <c r="RJQ135" s="545"/>
      <c r="RJR135" s="545"/>
      <c r="RJS135" s="545"/>
      <c r="RJT135" s="545"/>
      <c r="RJU135" s="545"/>
      <c r="RJV135" s="545"/>
      <c r="RJW135" s="545"/>
      <c r="RJX135" s="545"/>
      <c r="RJY135" s="545"/>
      <c r="RJZ135" s="545"/>
      <c r="RKA135" s="545"/>
      <c r="RKB135" s="545"/>
      <c r="RKC135" s="545"/>
      <c r="RKD135" s="545"/>
      <c r="RKE135" s="545"/>
      <c r="RKF135" s="545"/>
      <c r="RKG135" s="545"/>
      <c r="RKH135" s="545"/>
      <c r="RKI135" s="545"/>
      <c r="RKJ135" s="545"/>
      <c r="RKK135" s="545"/>
      <c r="RKL135" s="545"/>
      <c r="RKM135" s="545"/>
      <c r="RKN135" s="545"/>
      <c r="RKO135" s="545"/>
      <c r="RKP135" s="545"/>
      <c r="RKQ135" s="545"/>
      <c r="RKR135" s="545"/>
      <c r="RKS135" s="545"/>
      <c r="RKT135" s="545"/>
      <c r="RKU135" s="545"/>
      <c r="RKV135" s="545"/>
      <c r="RKW135" s="545"/>
      <c r="RKX135" s="545"/>
      <c r="RKY135" s="545"/>
      <c r="RKZ135" s="545"/>
      <c r="RLA135" s="545"/>
      <c r="RLB135" s="545"/>
      <c r="RLC135" s="545"/>
      <c r="RLD135" s="545"/>
      <c r="RLE135" s="545"/>
      <c r="RLF135" s="545"/>
      <c r="RLG135" s="545"/>
      <c r="RLH135" s="545"/>
      <c r="RLI135" s="545"/>
      <c r="RLJ135" s="545"/>
      <c r="RLK135" s="545"/>
      <c r="RLL135" s="545"/>
      <c r="RLM135" s="545"/>
      <c r="RLN135" s="545"/>
      <c r="RLO135" s="545"/>
      <c r="RLP135" s="545"/>
      <c r="RLQ135" s="545"/>
      <c r="RLR135" s="545"/>
      <c r="RLS135" s="545"/>
      <c r="RLT135" s="545"/>
      <c r="RLU135" s="545"/>
      <c r="RLV135" s="545"/>
      <c r="RLW135" s="545"/>
      <c r="RLX135" s="545"/>
      <c r="RLY135" s="545"/>
      <c r="RLZ135" s="545"/>
      <c r="RMA135" s="545"/>
      <c r="RMB135" s="545"/>
      <c r="RMC135" s="545"/>
      <c r="RMD135" s="545"/>
      <c r="RME135" s="545"/>
      <c r="RMF135" s="545"/>
      <c r="RMG135" s="545"/>
      <c r="RMH135" s="545"/>
      <c r="RMI135" s="545"/>
      <c r="RMJ135" s="545"/>
      <c r="RMK135" s="545"/>
      <c r="RML135" s="545"/>
      <c r="RMM135" s="545"/>
      <c r="RMN135" s="545"/>
      <c r="RMO135" s="545"/>
      <c r="RMP135" s="545"/>
      <c r="RMQ135" s="545"/>
      <c r="RMR135" s="545"/>
      <c r="RMS135" s="545"/>
      <c r="RMT135" s="545"/>
      <c r="RMU135" s="545"/>
      <c r="RMV135" s="545"/>
      <c r="RMW135" s="545"/>
      <c r="RMX135" s="545"/>
      <c r="RMY135" s="545"/>
      <c r="RMZ135" s="545"/>
      <c r="RNA135" s="545"/>
      <c r="RNB135" s="545"/>
      <c r="RNC135" s="545"/>
      <c r="RND135" s="545"/>
      <c r="RNE135" s="545"/>
      <c r="RNF135" s="545"/>
      <c r="RNG135" s="545"/>
      <c r="RNH135" s="545"/>
      <c r="RNI135" s="545"/>
      <c r="RNJ135" s="545"/>
      <c r="RNK135" s="545"/>
      <c r="RNL135" s="545"/>
      <c r="RNM135" s="545"/>
      <c r="RNN135" s="545"/>
      <c r="RNO135" s="545"/>
      <c r="RNP135" s="545"/>
      <c r="RNQ135" s="545"/>
      <c r="RNR135" s="545"/>
      <c r="RNS135" s="545"/>
      <c r="RNT135" s="545"/>
      <c r="RNU135" s="545"/>
      <c r="RNV135" s="545"/>
      <c r="RNW135" s="545"/>
      <c r="RNX135" s="545"/>
      <c r="RNY135" s="545"/>
      <c r="RNZ135" s="545"/>
      <c r="ROA135" s="545"/>
      <c r="ROB135" s="545"/>
      <c r="ROC135" s="545"/>
      <c r="ROD135" s="545"/>
      <c r="ROE135" s="545"/>
      <c r="ROF135" s="545"/>
      <c r="ROG135" s="545"/>
      <c r="ROH135" s="545"/>
      <c r="ROI135" s="545"/>
      <c r="ROJ135" s="545"/>
      <c r="ROK135" s="545"/>
      <c r="ROL135" s="545"/>
      <c r="ROM135" s="545"/>
      <c r="RON135" s="545"/>
      <c r="ROO135" s="545"/>
      <c r="ROP135" s="545"/>
      <c r="ROQ135" s="545"/>
      <c r="ROR135" s="545"/>
      <c r="ROS135" s="545"/>
      <c r="ROT135" s="545"/>
      <c r="ROU135" s="545"/>
      <c r="ROV135" s="545"/>
      <c r="ROW135" s="545"/>
      <c r="ROX135" s="545"/>
      <c r="ROY135" s="545"/>
      <c r="ROZ135" s="545"/>
      <c r="RPA135" s="545"/>
      <c r="RPB135" s="545"/>
      <c r="RPC135" s="545"/>
      <c r="RPD135" s="545"/>
      <c r="RPE135" s="545"/>
      <c r="RPF135" s="545"/>
      <c r="RPG135" s="545"/>
      <c r="RPH135" s="545"/>
      <c r="RPI135" s="545"/>
      <c r="RPJ135" s="545"/>
      <c r="RPK135" s="545"/>
      <c r="RPL135" s="545"/>
      <c r="RPM135" s="545"/>
      <c r="RPN135" s="545"/>
      <c r="RPO135" s="545"/>
      <c r="RPP135" s="545"/>
      <c r="RPQ135" s="545"/>
      <c r="RPR135" s="545"/>
      <c r="RPS135" s="545"/>
      <c r="RPT135" s="545"/>
      <c r="RPU135" s="545"/>
      <c r="RPV135" s="545"/>
      <c r="RPW135" s="545"/>
      <c r="RPX135" s="545"/>
      <c r="RPY135" s="545"/>
      <c r="RPZ135" s="545"/>
      <c r="RQA135" s="545"/>
      <c r="RQB135" s="545"/>
      <c r="RQC135" s="545"/>
      <c r="RQD135" s="545"/>
      <c r="RQE135" s="545"/>
      <c r="RQF135" s="545"/>
      <c r="RQG135" s="545"/>
      <c r="RQH135" s="545"/>
      <c r="RQI135" s="545"/>
      <c r="RQJ135" s="545"/>
      <c r="RQK135" s="545"/>
      <c r="RQL135" s="545"/>
      <c r="RQM135" s="545"/>
      <c r="RQN135" s="545"/>
      <c r="RQO135" s="545"/>
      <c r="RQP135" s="545"/>
      <c r="RQQ135" s="545"/>
      <c r="RQR135" s="545"/>
      <c r="RQS135" s="545"/>
      <c r="RQT135" s="545"/>
      <c r="RQU135" s="545"/>
      <c r="RQV135" s="545"/>
      <c r="RQW135" s="545"/>
      <c r="RQX135" s="545"/>
      <c r="RQY135" s="545"/>
      <c r="RQZ135" s="545"/>
      <c r="RRA135" s="545"/>
      <c r="RRB135" s="545"/>
      <c r="RRC135" s="545"/>
      <c r="RRD135" s="545"/>
      <c r="RRE135" s="545"/>
      <c r="RRF135" s="545"/>
      <c r="RRG135" s="545"/>
      <c r="RRH135" s="545"/>
      <c r="RRI135" s="545"/>
      <c r="RRJ135" s="545"/>
      <c r="RRK135" s="545"/>
      <c r="RRL135" s="545"/>
      <c r="RRM135" s="545"/>
      <c r="RRN135" s="545"/>
      <c r="RRO135" s="545"/>
      <c r="RRP135" s="545"/>
      <c r="RRQ135" s="545"/>
      <c r="RRR135" s="545"/>
      <c r="RRS135" s="545"/>
      <c r="RRT135" s="545"/>
      <c r="RRU135" s="545"/>
      <c r="RRV135" s="545"/>
      <c r="RRW135" s="545"/>
      <c r="RRX135" s="545"/>
      <c r="RRY135" s="545"/>
      <c r="RRZ135" s="545"/>
      <c r="RSA135" s="545"/>
      <c r="RSB135" s="545"/>
      <c r="RSC135" s="545"/>
      <c r="RSD135" s="545"/>
      <c r="RSE135" s="545"/>
      <c r="RSF135" s="545"/>
      <c r="RSG135" s="545"/>
      <c r="RSH135" s="545"/>
      <c r="RSI135" s="545"/>
      <c r="RSJ135" s="545"/>
      <c r="RSK135" s="545"/>
      <c r="RSL135" s="545"/>
      <c r="RSM135" s="545"/>
      <c r="RSN135" s="545"/>
      <c r="RSO135" s="545"/>
      <c r="RSP135" s="545"/>
      <c r="RSQ135" s="545"/>
      <c r="RSR135" s="545"/>
      <c r="RSS135" s="545"/>
      <c r="RST135" s="545"/>
      <c r="RSU135" s="545"/>
      <c r="RSV135" s="545"/>
      <c r="RSW135" s="545"/>
      <c r="RSX135" s="545"/>
      <c r="RSY135" s="545"/>
      <c r="RSZ135" s="545"/>
      <c r="RTA135" s="545"/>
      <c r="RTB135" s="545"/>
      <c r="RTC135" s="545"/>
      <c r="RTD135" s="545"/>
      <c r="RTE135" s="545"/>
      <c r="RTF135" s="545"/>
      <c r="RTG135" s="545"/>
      <c r="RTH135" s="545"/>
      <c r="RTI135" s="545"/>
      <c r="RTJ135" s="545"/>
      <c r="RTK135" s="545"/>
      <c r="RTL135" s="545"/>
      <c r="RTM135" s="545"/>
      <c r="RTN135" s="545"/>
      <c r="RTO135" s="545"/>
      <c r="RTP135" s="545"/>
      <c r="RTQ135" s="545"/>
      <c r="RTR135" s="545"/>
      <c r="RTS135" s="545"/>
      <c r="RTT135" s="545"/>
      <c r="RTU135" s="545"/>
      <c r="RTV135" s="545"/>
      <c r="RTW135" s="545"/>
      <c r="RTX135" s="545"/>
      <c r="RTY135" s="545"/>
      <c r="RTZ135" s="545"/>
      <c r="RUA135" s="545"/>
      <c r="RUB135" s="545"/>
      <c r="RUC135" s="545"/>
      <c r="RUD135" s="545"/>
      <c r="RUE135" s="545"/>
      <c r="RUF135" s="545"/>
      <c r="RUG135" s="545"/>
      <c r="RUH135" s="545"/>
      <c r="RUI135" s="545"/>
      <c r="RUJ135" s="545"/>
      <c r="RUK135" s="545"/>
      <c r="RUL135" s="545"/>
      <c r="RUM135" s="545"/>
      <c r="RUN135" s="545"/>
      <c r="RUO135" s="545"/>
      <c r="RUP135" s="545"/>
      <c r="RUQ135" s="545"/>
      <c r="RUR135" s="545"/>
      <c r="RUS135" s="545"/>
      <c r="RUT135" s="545"/>
      <c r="RUU135" s="545"/>
      <c r="RUV135" s="545"/>
      <c r="RUW135" s="545"/>
      <c r="RUX135" s="545"/>
      <c r="RUY135" s="545"/>
      <c r="RUZ135" s="545"/>
      <c r="RVA135" s="545"/>
      <c r="RVB135" s="545"/>
      <c r="RVC135" s="545"/>
      <c r="RVD135" s="545"/>
      <c r="RVE135" s="545"/>
      <c r="RVF135" s="545"/>
      <c r="RVG135" s="545"/>
      <c r="RVH135" s="545"/>
      <c r="RVI135" s="545"/>
      <c r="RVJ135" s="545"/>
      <c r="RVK135" s="545"/>
      <c r="RVL135" s="545"/>
      <c r="RVM135" s="545"/>
      <c r="RVN135" s="545"/>
      <c r="RVO135" s="545"/>
      <c r="RVP135" s="545"/>
      <c r="RVQ135" s="545"/>
      <c r="RVR135" s="545"/>
      <c r="RVS135" s="545"/>
      <c r="RVT135" s="545"/>
      <c r="RVU135" s="545"/>
      <c r="RVV135" s="545"/>
      <c r="RVW135" s="545"/>
      <c r="RVX135" s="545"/>
      <c r="RVY135" s="545"/>
      <c r="RVZ135" s="545"/>
      <c r="RWA135" s="545"/>
      <c r="RWB135" s="545"/>
      <c r="RWC135" s="545"/>
      <c r="RWD135" s="545"/>
      <c r="RWE135" s="545"/>
      <c r="RWF135" s="545"/>
      <c r="RWG135" s="545"/>
      <c r="RWH135" s="545"/>
      <c r="RWI135" s="545"/>
      <c r="RWJ135" s="545"/>
      <c r="RWK135" s="545"/>
      <c r="RWL135" s="545"/>
      <c r="RWM135" s="545"/>
      <c r="RWN135" s="545"/>
      <c r="RWO135" s="545"/>
      <c r="RWP135" s="545"/>
      <c r="RWQ135" s="545"/>
      <c r="RWR135" s="545"/>
      <c r="RWS135" s="545"/>
      <c r="RWT135" s="545"/>
      <c r="RWU135" s="545"/>
      <c r="RWV135" s="545"/>
      <c r="RWW135" s="545"/>
      <c r="RWX135" s="545"/>
      <c r="RWY135" s="545"/>
      <c r="RWZ135" s="545"/>
      <c r="RXA135" s="545"/>
      <c r="RXB135" s="545"/>
      <c r="RXC135" s="545"/>
      <c r="RXD135" s="545"/>
      <c r="RXE135" s="545"/>
      <c r="RXF135" s="545"/>
      <c r="RXG135" s="545"/>
      <c r="RXH135" s="545"/>
      <c r="RXI135" s="545"/>
      <c r="RXJ135" s="545"/>
      <c r="RXK135" s="545"/>
      <c r="RXL135" s="545"/>
      <c r="RXM135" s="545"/>
      <c r="RXN135" s="545"/>
      <c r="RXO135" s="545"/>
      <c r="RXP135" s="545"/>
      <c r="RXQ135" s="545"/>
      <c r="RXR135" s="545"/>
      <c r="RXS135" s="545"/>
      <c r="RXT135" s="545"/>
      <c r="RXU135" s="545"/>
      <c r="RXV135" s="545"/>
      <c r="RXW135" s="545"/>
      <c r="RXX135" s="545"/>
      <c r="RXY135" s="545"/>
      <c r="RXZ135" s="545"/>
      <c r="RYA135" s="545"/>
      <c r="RYB135" s="545"/>
      <c r="RYC135" s="545"/>
      <c r="RYD135" s="545"/>
      <c r="RYE135" s="545"/>
      <c r="RYF135" s="545"/>
      <c r="RYG135" s="545"/>
      <c r="RYH135" s="545"/>
      <c r="RYI135" s="545"/>
      <c r="RYJ135" s="545"/>
      <c r="RYK135" s="545"/>
      <c r="RYL135" s="545"/>
      <c r="RYM135" s="545"/>
      <c r="RYN135" s="545"/>
      <c r="RYO135" s="545"/>
      <c r="RYP135" s="545"/>
      <c r="RYQ135" s="545"/>
      <c r="RYR135" s="545"/>
      <c r="RYS135" s="545"/>
      <c r="RYT135" s="545"/>
      <c r="RYU135" s="545"/>
      <c r="RYV135" s="545"/>
      <c r="RYW135" s="545"/>
      <c r="RYX135" s="545"/>
      <c r="RYY135" s="545"/>
      <c r="RYZ135" s="545"/>
      <c r="RZA135" s="545"/>
      <c r="RZB135" s="545"/>
      <c r="RZC135" s="545"/>
      <c r="RZD135" s="545"/>
      <c r="RZE135" s="545"/>
      <c r="RZF135" s="545"/>
      <c r="RZG135" s="545"/>
      <c r="RZH135" s="545"/>
      <c r="RZI135" s="545"/>
      <c r="RZJ135" s="545"/>
      <c r="RZK135" s="545"/>
      <c r="RZL135" s="545"/>
      <c r="RZM135" s="545"/>
      <c r="RZN135" s="545"/>
      <c r="RZO135" s="545"/>
      <c r="RZP135" s="545"/>
      <c r="RZQ135" s="545"/>
      <c r="RZR135" s="545"/>
      <c r="RZS135" s="545"/>
      <c r="RZT135" s="545"/>
      <c r="RZU135" s="545"/>
      <c r="RZV135" s="545"/>
      <c r="RZW135" s="545"/>
      <c r="RZX135" s="545"/>
      <c r="RZY135" s="545"/>
      <c r="RZZ135" s="545"/>
      <c r="SAA135" s="545"/>
      <c r="SAB135" s="545"/>
      <c r="SAC135" s="545"/>
      <c r="SAD135" s="545"/>
      <c r="SAE135" s="545"/>
      <c r="SAF135" s="545"/>
      <c r="SAG135" s="545"/>
      <c r="SAH135" s="545"/>
      <c r="SAI135" s="545"/>
      <c r="SAJ135" s="545"/>
      <c r="SAK135" s="545"/>
      <c r="SAL135" s="545"/>
      <c r="SAM135" s="545"/>
      <c r="SAN135" s="545"/>
      <c r="SAO135" s="545"/>
      <c r="SAP135" s="545"/>
      <c r="SAQ135" s="545"/>
      <c r="SAR135" s="545"/>
      <c r="SAS135" s="545"/>
      <c r="SAT135" s="545"/>
      <c r="SAU135" s="545"/>
      <c r="SAV135" s="545"/>
      <c r="SAW135" s="545"/>
      <c r="SAX135" s="545"/>
      <c r="SAY135" s="545"/>
      <c r="SAZ135" s="545"/>
      <c r="SBA135" s="545"/>
      <c r="SBB135" s="545"/>
      <c r="SBC135" s="545"/>
      <c r="SBD135" s="545"/>
      <c r="SBE135" s="545"/>
      <c r="SBF135" s="545"/>
      <c r="SBG135" s="545"/>
      <c r="SBH135" s="545"/>
      <c r="SBI135" s="545"/>
      <c r="SBJ135" s="545"/>
      <c r="SBK135" s="545"/>
      <c r="SBL135" s="545"/>
      <c r="SBM135" s="545"/>
      <c r="SBN135" s="545"/>
      <c r="SBO135" s="545"/>
      <c r="SBP135" s="545"/>
      <c r="SBQ135" s="545"/>
      <c r="SBR135" s="545"/>
      <c r="SBS135" s="545"/>
      <c r="SBT135" s="545"/>
      <c r="SBU135" s="545"/>
      <c r="SBV135" s="545"/>
      <c r="SBW135" s="545"/>
      <c r="SBX135" s="545"/>
      <c r="SBY135" s="545"/>
      <c r="SBZ135" s="545"/>
      <c r="SCA135" s="545"/>
      <c r="SCB135" s="545"/>
      <c r="SCC135" s="545"/>
      <c r="SCD135" s="545"/>
      <c r="SCE135" s="545"/>
      <c r="SCF135" s="545"/>
      <c r="SCG135" s="545"/>
      <c r="SCH135" s="545"/>
      <c r="SCI135" s="545"/>
      <c r="SCJ135" s="545"/>
      <c r="SCK135" s="545"/>
      <c r="SCL135" s="545"/>
      <c r="SCM135" s="545"/>
      <c r="SCN135" s="545"/>
      <c r="SCO135" s="545"/>
      <c r="SCP135" s="545"/>
      <c r="SCQ135" s="545"/>
      <c r="SCR135" s="545"/>
      <c r="SCS135" s="545"/>
      <c r="SCT135" s="545"/>
      <c r="SCU135" s="545"/>
      <c r="SCV135" s="545"/>
      <c r="SCW135" s="545"/>
      <c r="SCX135" s="545"/>
      <c r="SCY135" s="545"/>
      <c r="SCZ135" s="545"/>
      <c r="SDA135" s="545"/>
      <c r="SDB135" s="545"/>
      <c r="SDC135" s="545"/>
      <c r="SDD135" s="545"/>
      <c r="SDE135" s="545"/>
      <c r="SDF135" s="545"/>
      <c r="SDG135" s="545"/>
      <c r="SDH135" s="545"/>
      <c r="SDI135" s="545"/>
      <c r="SDJ135" s="545"/>
      <c r="SDK135" s="545"/>
      <c r="SDL135" s="545"/>
      <c r="SDM135" s="545"/>
      <c r="SDN135" s="545"/>
      <c r="SDO135" s="545"/>
      <c r="SDP135" s="545"/>
      <c r="SDQ135" s="545"/>
      <c r="SDR135" s="545"/>
      <c r="SDS135" s="545"/>
      <c r="SDT135" s="545"/>
      <c r="SDU135" s="545"/>
      <c r="SDV135" s="545"/>
      <c r="SDW135" s="545"/>
      <c r="SDX135" s="545"/>
      <c r="SDY135" s="545"/>
      <c r="SDZ135" s="545"/>
      <c r="SEA135" s="545"/>
      <c r="SEB135" s="545"/>
      <c r="SEC135" s="545"/>
      <c r="SED135" s="545"/>
      <c r="SEE135" s="545"/>
      <c r="SEF135" s="545"/>
      <c r="SEG135" s="545"/>
      <c r="SEH135" s="545"/>
      <c r="SEI135" s="545"/>
      <c r="SEJ135" s="545"/>
      <c r="SEK135" s="545"/>
      <c r="SEL135" s="545"/>
      <c r="SEM135" s="545"/>
      <c r="SEN135" s="545"/>
      <c r="SEO135" s="545"/>
      <c r="SEP135" s="545"/>
      <c r="SEQ135" s="545"/>
      <c r="SER135" s="545"/>
      <c r="SES135" s="545"/>
      <c r="SET135" s="545"/>
      <c r="SEU135" s="545"/>
      <c r="SEV135" s="545"/>
      <c r="SEW135" s="545"/>
      <c r="SEX135" s="545"/>
      <c r="SEY135" s="545"/>
      <c r="SEZ135" s="545"/>
      <c r="SFA135" s="545"/>
      <c r="SFB135" s="545"/>
      <c r="SFC135" s="545"/>
      <c r="SFD135" s="545"/>
      <c r="SFE135" s="545"/>
      <c r="SFF135" s="545"/>
      <c r="SFG135" s="545"/>
      <c r="SFH135" s="545"/>
      <c r="SFI135" s="545"/>
      <c r="SFJ135" s="545"/>
      <c r="SFK135" s="545"/>
      <c r="SFL135" s="545"/>
      <c r="SFM135" s="545"/>
      <c r="SFN135" s="545"/>
      <c r="SFO135" s="545"/>
      <c r="SFP135" s="545"/>
      <c r="SFQ135" s="545"/>
      <c r="SFR135" s="545"/>
      <c r="SFS135" s="545"/>
      <c r="SFT135" s="545"/>
      <c r="SFU135" s="545"/>
      <c r="SFV135" s="545"/>
      <c r="SFW135" s="545"/>
      <c r="SFX135" s="545"/>
      <c r="SFY135" s="545"/>
      <c r="SFZ135" s="545"/>
      <c r="SGA135" s="545"/>
      <c r="SGB135" s="545"/>
      <c r="SGC135" s="545"/>
      <c r="SGD135" s="545"/>
      <c r="SGE135" s="545"/>
      <c r="SGF135" s="545"/>
      <c r="SGG135" s="545"/>
      <c r="SGH135" s="545"/>
      <c r="SGI135" s="545"/>
      <c r="SGJ135" s="545"/>
      <c r="SGK135" s="545"/>
      <c r="SGL135" s="545"/>
      <c r="SGM135" s="545"/>
      <c r="SGN135" s="545"/>
      <c r="SGO135" s="545"/>
      <c r="SGP135" s="545"/>
      <c r="SGQ135" s="545"/>
      <c r="SGR135" s="545"/>
      <c r="SGS135" s="545"/>
      <c r="SGT135" s="545"/>
      <c r="SGU135" s="545"/>
      <c r="SGV135" s="545"/>
      <c r="SGW135" s="545"/>
      <c r="SGX135" s="545"/>
      <c r="SGY135" s="545"/>
      <c r="SGZ135" s="545"/>
      <c r="SHA135" s="545"/>
      <c r="SHB135" s="545"/>
      <c r="SHC135" s="545"/>
      <c r="SHD135" s="545"/>
      <c r="SHE135" s="545"/>
      <c r="SHF135" s="545"/>
      <c r="SHG135" s="545"/>
      <c r="SHH135" s="545"/>
      <c r="SHI135" s="545"/>
      <c r="SHJ135" s="545"/>
      <c r="SHK135" s="545"/>
      <c r="SHL135" s="545"/>
      <c r="SHM135" s="545"/>
      <c r="SHN135" s="545"/>
      <c r="SHO135" s="545"/>
      <c r="SHP135" s="545"/>
      <c r="SHQ135" s="545"/>
      <c r="SHR135" s="545"/>
      <c r="SHS135" s="545"/>
      <c r="SHT135" s="545"/>
      <c r="SHU135" s="545"/>
      <c r="SHV135" s="545"/>
      <c r="SHW135" s="545"/>
      <c r="SHX135" s="545"/>
      <c r="SHY135" s="545"/>
      <c r="SHZ135" s="545"/>
      <c r="SIA135" s="545"/>
      <c r="SIB135" s="545"/>
      <c r="SIC135" s="545"/>
      <c r="SID135" s="545"/>
      <c r="SIE135" s="545"/>
      <c r="SIF135" s="545"/>
      <c r="SIG135" s="545"/>
      <c r="SIH135" s="545"/>
      <c r="SII135" s="545"/>
      <c r="SIJ135" s="545"/>
      <c r="SIK135" s="545"/>
      <c r="SIL135" s="545"/>
      <c r="SIM135" s="545"/>
      <c r="SIN135" s="545"/>
      <c r="SIO135" s="545"/>
      <c r="SIP135" s="545"/>
      <c r="SIQ135" s="545"/>
      <c r="SIR135" s="545"/>
      <c r="SIS135" s="545"/>
      <c r="SIT135" s="545"/>
      <c r="SIU135" s="545"/>
      <c r="SIV135" s="545"/>
      <c r="SIW135" s="545"/>
      <c r="SIX135" s="545"/>
      <c r="SIY135" s="545"/>
      <c r="SIZ135" s="545"/>
      <c r="SJA135" s="545"/>
      <c r="SJB135" s="545"/>
      <c r="SJC135" s="545"/>
      <c r="SJD135" s="545"/>
      <c r="SJE135" s="545"/>
      <c r="SJF135" s="545"/>
      <c r="SJG135" s="545"/>
      <c r="SJH135" s="545"/>
      <c r="SJI135" s="545"/>
      <c r="SJJ135" s="545"/>
      <c r="SJK135" s="545"/>
      <c r="SJL135" s="545"/>
      <c r="SJM135" s="545"/>
      <c r="SJN135" s="545"/>
      <c r="SJO135" s="545"/>
      <c r="SJP135" s="545"/>
      <c r="SJQ135" s="545"/>
      <c r="SJR135" s="545"/>
      <c r="SJS135" s="545"/>
      <c r="SJT135" s="545"/>
      <c r="SJU135" s="545"/>
      <c r="SJV135" s="545"/>
      <c r="SJW135" s="545"/>
      <c r="SJX135" s="545"/>
      <c r="SJY135" s="545"/>
      <c r="SJZ135" s="545"/>
      <c r="SKA135" s="545"/>
      <c r="SKB135" s="545"/>
      <c r="SKC135" s="545"/>
      <c r="SKD135" s="545"/>
      <c r="SKE135" s="545"/>
      <c r="SKF135" s="545"/>
      <c r="SKG135" s="545"/>
      <c r="SKH135" s="545"/>
      <c r="SKI135" s="545"/>
      <c r="SKJ135" s="545"/>
      <c r="SKK135" s="545"/>
      <c r="SKL135" s="545"/>
      <c r="SKM135" s="545"/>
      <c r="SKN135" s="545"/>
      <c r="SKO135" s="545"/>
      <c r="SKP135" s="545"/>
      <c r="SKQ135" s="545"/>
      <c r="SKR135" s="545"/>
      <c r="SKS135" s="545"/>
      <c r="SKT135" s="545"/>
      <c r="SKU135" s="545"/>
      <c r="SKV135" s="545"/>
      <c r="SKW135" s="545"/>
      <c r="SKX135" s="545"/>
      <c r="SKY135" s="545"/>
      <c r="SKZ135" s="545"/>
      <c r="SLA135" s="545"/>
      <c r="SLB135" s="545"/>
      <c r="SLC135" s="545"/>
      <c r="SLD135" s="545"/>
      <c r="SLE135" s="545"/>
      <c r="SLF135" s="545"/>
      <c r="SLG135" s="545"/>
      <c r="SLH135" s="545"/>
      <c r="SLI135" s="545"/>
      <c r="SLJ135" s="545"/>
      <c r="SLK135" s="545"/>
      <c r="SLL135" s="545"/>
      <c r="SLM135" s="545"/>
      <c r="SLN135" s="545"/>
      <c r="SLO135" s="545"/>
      <c r="SLP135" s="545"/>
      <c r="SLQ135" s="545"/>
      <c r="SLR135" s="545"/>
      <c r="SLS135" s="545"/>
      <c r="SLT135" s="545"/>
      <c r="SLU135" s="545"/>
      <c r="SLV135" s="545"/>
      <c r="SLW135" s="545"/>
      <c r="SLX135" s="545"/>
      <c r="SLY135" s="545"/>
      <c r="SLZ135" s="545"/>
      <c r="SMA135" s="545"/>
      <c r="SMB135" s="545"/>
      <c r="SMC135" s="545"/>
      <c r="SMD135" s="545"/>
      <c r="SME135" s="545"/>
      <c r="SMF135" s="545"/>
      <c r="SMG135" s="545"/>
      <c r="SMH135" s="545"/>
      <c r="SMI135" s="545"/>
      <c r="SMJ135" s="545"/>
      <c r="SMK135" s="545"/>
      <c r="SML135" s="545"/>
      <c r="SMM135" s="545"/>
      <c r="SMN135" s="545"/>
      <c r="SMO135" s="545"/>
      <c r="SMP135" s="545"/>
      <c r="SMQ135" s="545"/>
      <c r="SMR135" s="545"/>
      <c r="SMS135" s="545"/>
      <c r="SMT135" s="545"/>
      <c r="SMU135" s="545"/>
      <c r="SMV135" s="545"/>
      <c r="SMW135" s="545"/>
      <c r="SMX135" s="545"/>
      <c r="SMY135" s="545"/>
      <c r="SMZ135" s="545"/>
      <c r="SNA135" s="545"/>
      <c r="SNB135" s="545"/>
      <c r="SNC135" s="545"/>
      <c r="SND135" s="545"/>
      <c r="SNE135" s="545"/>
      <c r="SNF135" s="545"/>
      <c r="SNG135" s="545"/>
      <c r="SNH135" s="545"/>
      <c r="SNI135" s="545"/>
      <c r="SNJ135" s="545"/>
      <c r="SNK135" s="545"/>
      <c r="SNL135" s="545"/>
      <c r="SNM135" s="545"/>
      <c r="SNN135" s="545"/>
      <c r="SNO135" s="545"/>
      <c r="SNP135" s="545"/>
      <c r="SNQ135" s="545"/>
      <c r="SNR135" s="545"/>
      <c r="SNS135" s="545"/>
      <c r="SNT135" s="545"/>
      <c r="SNU135" s="545"/>
      <c r="SNV135" s="545"/>
      <c r="SNW135" s="545"/>
      <c r="SNX135" s="545"/>
      <c r="SNY135" s="545"/>
      <c r="SNZ135" s="545"/>
      <c r="SOA135" s="545"/>
      <c r="SOB135" s="545"/>
      <c r="SOC135" s="545"/>
      <c r="SOD135" s="545"/>
      <c r="SOE135" s="545"/>
      <c r="SOF135" s="545"/>
      <c r="SOG135" s="545"/>
      <c r="SOH135" s="545"/>
      <c r="SOI135" s="545"/>
      <c r="SOJ135" s="545"/>
      <c r="SOK135" s="545"/>
      <c r="SOL135" s="545"/>
      <c r="SOM135" s="545"/>
      <c r="SON135" s="545"/>
      <c r="SOO135" s="545"/>
      <c r="SOP135" s="545"/>
      <c r="SOQ135" s="545"/>
      <c r="SOR135" s="545"/>
      <c r="SOS135" s="545"/>
      <c r="SOT135" s="545"/>
      <c r="SOU135" s="545"/>
      <c r="SOV135" s="545"/>
      <c r="SOW135" s="545"/>
      <c r="SOX135" s="545"/>
      <c r="SOY135" s="545"/>
      <c r="SOZ135" s="545"/>
      <c r="SPA135" s="545"/>
      <c r="SPB135" s="545"/>
      <c r="SPC135" s="545"/>
      <c r="SPD135" s="545"/>
      <c r="SPE135" s="545"/>
      <c r="SPF135" s="545"/>
      <c r="SPG135" s="545"/>
      <c r="SPH135" s="545"/>
      <c r="SPI135" s="545"/>
      <c r="SPJ135" s="545"/>
      <c r="SPK135" s="545"/>
      <c r="SPL135" s="545"/>
      <c r="SPM135" s="545"/>
      <c r="SPN135" s="545"/>
      <c r="SPO135" s="545"/>
      <c r="SPP135" s="545"/>
      <c r="SPQ135" s="545"/>
      <c r="SPR135" s="545"/>
      <c r="SPS135" s="545"/>
      <c r="SPT135" s="545"/>
      <c r="SPU135" s="545"/>
      <c r="SPV135" s="545"/>
      <c r="SPW135" s="545"/>
      <c r="SPX135" s="545"/>
      <c r="SPY135" s="545"/>
      <c r="SPZ135" s="545"/>
      <c r="SQA135" s="545"/>
      <c r="SQB135" s="545"/>
      <c r="SQC135" s="545"/>
      <c r="SQD135" s="545"/>
      <c r="SQE135" s="545"/>
      <c r="SQF135" s="545"/>
      <c r="SQG135" s="545"/>
      <c r="SQH135" s="545"/>
      <c r="SQI135" s="545"/>
      <c r="SQJ135" s="545"/>
      <c r="SQK135" s="545"/>
      <c r="SQL135" s="545"/>
      <c r="SQM135" s="545"/>
      <c r="SQN135" s="545"/>
      <c r="SQO135" s="545"/>
      <c r="SQP135" s="545"/>
      <c r="SQQ135" s="545"/>
      <c r="SQR135" s="545"/>
      <c r="SQS135" s="545"/>
      <c r="SQT135" s="545"/>
      <c r="SQU135" s="545"/>
      <c r="SQV135" s="545"/>
      <c r="SQW135" s="545"/>
      <c r="SQX135" s="545"/>
      <c r="SQY135" s="545"/>
      <c r="SQZ135" s="545"/>
      <c r="SRA135" s="545"/>
      <c r="SRB135" s="545"/>
      <c r="SRC135" s="545"/>
      <c r="SRD135" s="545"/>
      <c r="SRE135" s="545"/>
      <c r="SRF135" s="545"/>
      <c r="SRG135" s="545"/>
      <c r="SRH135" s="545"/>
      <c r="SRI135" s="545"/>
      <c r="SRJ135" s="545"/>
      <c r="SRK135" s="545"/>
      <c r="SRL135" s="545"/>
      <c r="SRM135" s="545"/>
      <c r="SRN135" s="545"/>
      <c r="SRO135" s="545"/>
      <c r="SRP135" s="545"/>
      <c r="SRQ135" s="545"/>
      <c r="SRR135" s="545"/>
      <c r="SRS135" s="545"/>
      <c r="SRT135" s="545"/>
      <c r="SRU135" s="545"/>
      <c r="SRV135" s="545"/>
      <c r="SRW135" s="545"/>
      <c r="SRX135" s="545"/>
      <c r="SRY135" s="545"/>
      <c r="SRZ135" s="545"/>
      <c r="SSA135" s="545"/>
      <c r="SSB135" s="545"/>
      <c r="SSC135" s="545"/>
      <c r="SSD135" s="545"/>
      <c r="SSE135" s="545"/>
      <c r="SSF135" s="545"/>
      <c r="SSG135" s="545"/>
      <c r="SSH135" s="545"/>
      <c r="SSI135" s="545"/>
      <c r="SSJ135" s="545"/>
      <c r="SSK135" s="545"/>
      <c r="SSL135" s="545"/>
      <c r="SSM135" s="545"/>
      <c r="SSN135" s="545"/>
      <c r="SSO135" s="545"/>
      <c r="SSP135" s="545"/>
      <c r="SSQ135" s="545"/>
      <c r="SSR135" s="545"/>
      <c r="SSS135" s="545"/>
      <c r="SST135" s="545"/>
      <c r="SSU135" s="545"/>
      <c r="SSV135" s="545"/>
      <c r="SSW135" s="545"/>
      <c r="SSX135" s="545"/>
      <c r="SSY135" s="545"/>
      <c r="SSZ135" s="545"/>
      <c r="STA135" s="545"/>
      <c r="STB135" s="545"/>
      <c r="STC135" s="545"/>
      <c r="STD135" s="545"/>
      <c r="STE135" s="545"/>
      <c r="STF135" s="545"/>
      <c r="STG135" s="545"/>
      <c r="STH135" s="545"/>
      <c r="STI135" s="545"/>
      <c r="STJ135" s="545"/>
      <c r="STK135" s="545"/>
      <c r="STL135" s="545"/>
      <c r="STM135" s="545"/>
      <c r="STN135" s="545"/>
      <c r="STO135" s="545"/>
      <c r="STP135" s="545"/>
      <c r="STQ135" s="545"/>
      <c r="STR135" s="545"/>
      <c r="STS135" s="545"/>
      <c r="STT135" s="545"/>
      <c r="STU135" s="545"/>
      <c r="STV135" s="545"/>
      <c r="STW135" s="545"/>
      <c r="STX135" s="545"/>
      <c r="STY135" s="545"/>
      <c r="STZ135" s="545"/>
      <c r="SUA135" s="545"/>
      <c r="SUB135" s="545"/>
      <c r="SUC135" s="545"/>
      <c r="SUD135" s="545"/>
      <c r="SUE135" s="545"/>
      <c r="SUF135" s="545"/>
      <c r="SUG135" s="545"/>
      <c r="SUH135" s="545"/>
      <c r="SUI135" s="545"/>
      <c r="SUJ135" s="545"/>
      <c r="SUK135" s="545"/>
      <c r="SUL135" s="545"/>
      <c r="SUM135" s="545"/>
      <c r="SUN135" s="545"/>
      <c r="SUO135" s="545"/>
      <c r="SUP135" s="545"/>
      <c r="SUQ135" s="545"/>
      <c r="SUR135" s="545"/>
      <c r="SUS135" s="545"/>
      <c r="SUT135" s="545"/>
      <c r="SUU135" s="545"/>
      <c r="SUV135" s="545"/>
      <c r="SUW135" s="545"/>
      <c r="SUX135" s="545"/>
      <c r="SUY135" s="545"/>
      <c r="SUZ135" s="545"/>
      <c r="SVA135" s="545"/>
      <c r="SVB135" s="545"/>
      <c r="SVC135" s="545"/>
      <c r="SVD135" s="545"/>
      <c r="SVE135" s="545"/>
      <c r="SVF135" s="545"/>
      <c r="SVG135" s="545"/>
      <c r="SVH135" s="545"/>
      <c r="SVI135" s="545"/>
      <c r="SVJ135" s="545"/>
      <c r="SVK135" s="545"/>
      <c r="SVL135" s="545"/>
      <c r="SVM135" s="545"/>
      <c r="SVN135" s="545"/>
      <c r="SVO135" s="545"/>
      <c r="SVP135" s="545"/>
      <c r="SVQ135" s="545"/>
      <c r="SVR135" s="545"/>
      <c r="SVS135" s="545"/>
      <c r="SVT135" s="545"/>
      <c r="SVU135" s="545"/>
      <c r="SVV135" s="545"/>
      <c r="SVW135" s="545"/>
      <c r="SVX135" s="545"/>
      <c r="SVY135" s="545"/>
      <c r="SVZ135" s="545"/>
      <c r="SWA135" s="545"/>
      <c r="SWB135" s="545"/>
      <c r="SWC135" s="545"/>
      <c r="SWD135" s="545"/>
      <c r="SWE135" s="545"/>
      <c r="SWF135" s="545"/>
      <c r="SWG135" s="545"/>
      <c r="SWH135" s="545"/>
      <c r="SWI135" s="545"/>
      <c r="SWJ135" s="545"/>
      <c r="SWK135" s="545"/>
      <c r="SWL135" s="545"/>
      <c r="SWM135" s="545"/>
      <c r="SWN135" s="545"/>
      <c r="SWO135" s="545"/>
      <c r="SWP135" s="545"/>
      <c r="SWQ135" s="545"/>
      <c r="SWR135" s="545"/>
      <c r="SWS135" s="545"/>
      <c r="SWT135" s="545"/>
      <c r="SWU135" s="545"/>
      <c r="SWV135" s="545"/>
      <c r="SWW135" s="545"/>
      <c r="SWX135" s="545"/>
      <c r="SWY135" s="545"/>
      <c r="SWZ135" s="545"/>
      <c r="SXA135" s="545"/>
      <c r="SXB135" s="545"/>
      <c r="SXC135" s="545"/>
      <c r="SXD135" s="545"/>
      <c r="SXE135" s="545"/>
      <c r="SXF135" s="545"/>
      <c r="SXG135" s="545"/>
      <c r="SXH135" s="545"/>
      <c r="SXI135" s="545"/>
      <c r="SXJ135" s="545"/>
      <c r="SXK135" s="545"/>
      <c r="SXL135" s="545"/>
      <c r="SXM135" s="545"/>
      <c r="SXN135" s="545"/>
      <c r="SXO135" s="545"/>
      <c r="SXP135" s="545"/>
      <c r="SXQ135" s="545"/>
      <c r="SXR135" s="545"/>
      <c r="SXS135" s="545"/>
      <c r="SXT135" s="545"/>
      <c r="SXU135" s="545"/>
      <c r="SXV135" s="545"/>
      <c r="SXW135" s="545"/>
      <c r="SXX135" s="545"/>
      <c r="SXY135" s="545"/>
      <c r="SXZ135" s="545"/>
      <c r="SYA135" s="545"/>
      <c r="SYB135" s="545"/>
      <c r="SYC135" s="545"/>
      <c r="SYD135" s="545"/>
      <c r="SYE135" s="545"/>
      <c r="SYF135" s="545"/>
      <c r="SYG135" s="545"/>
      <c r="SYH135" s="545"/>
      <c r="SYI135" s="545"/>
      <c r="SYJ135" s="545"/>
      <c r="SYK135" s="545"/>
      <c r="SYL135" s="545"/>
      <c r="SYM135" s="545"/>
      <c r="SYN135" s="545"/>
      <c r="SYO135" s="545"/>
      <c r="SYP135" s="545"/>
      <c r="SYQ135" s="545"/>
      <c r="SYR135" s="545"/>
      <c r="SYS135" s="545"/>
      <c r="SYT135" s="545"/>
      <c r="SYU135" s="545"/>
      <c r="SYV135" s="545"/>
      <c r="SYW135" s="545"/>
      <c r="SYX135" s="545"/>
      <c r="SYY135" s="545"/>
      <c r="SYZ135" s="545"/>
      <c r="SZA135" s="545"/>
      <c r="SZB135" s="545"/>
      <c r="SZC135" s="545"/>
      <c r="SZD135" s="545"/>
      <c r="SZE135" s="545"/>
      <c r="SZF135" s="545"/>
      <c r="SZG135" s="545"/>
      <c r="SZH135" s="545"/>
      <c r="SZI135" s="545"/>
      <c r="SZJ135" s="545"/>
      <c r="SZK135" s="545"/>
      <c r="SZL135" s="545"/>
      <c r="SZM135" s="545"/>
      <c r="SZN135" s="545"/>
      <c r="SZO135" s="545"/>
      <c r="SZP135" s="545"/>
      <c r="SZQ135" s="545"/>
      <c r="SZR135" s="545"/>
      <c r="SZS135" s="545"/>
      <c r="SZT135" s="545"/>
      <c r="SZU135" s="545"/>
      <c r="SZV135" s="545"/>
      <c r="SZW135" s="545"/>
      <c r="SZX135" s="545"/>
      <c r="SZY135" s="545"/>
      <c r="SZZ135" s="545"/>
      <c r="TAA135" s="545"/>
      <c r="TAB135" s="545"/>
      <c r="TAC135" s="545"/>
      <c r="TAD135" s="545"/>
      <c r="TAE135" s="545"/>
      <c r="TAF135" s="545"/>
      <c r="TAG135" s="545"/>
      <c r="TAH135" s="545"/>
      <c r="TAI135" s="545"/>
      <c r="TAJ135" s="545"/>
      <c r="TAK135" s="545"/>
      <c r="TAL135" s="545"/>
      <c r="TAM135" s="545"/>
      <c r="TAN135" s="545"/>
      <c r="TAO135" s="545"/>
      <c r="TAP135" s="545"/>
      <c r="TAQ135" s="545"/>
      <c r="TAR135" s="545"/>
      <c r="TAS135" s="545"/>
      <c r="TAT135" s="545"/>
      <c r="TAU135" s="545"/>
      <c r="TAV135" s="545"/>
      <c r="TAW135" s="545"/>
      <c r="TAX135" s="545"/>
      <c r="TAY135" s="545"/>
      <c r="TAZ135" s="545"/>
      <c r="TBA135" s="545"/>
      <c r="TBB135" s="545"/>
      <c r="TBC135" s="545"/>
      <c r="TBD135" s="545"/>
      <c r="TBE135" s="545"/>
      <c r="TBF135" s="545"/>
      <c r="TBG135" s="545"/>
      <c r="TBH135" s="545"/>
      <c r="TBI135" s="545"/>
      <c r="TBJ135" s="545"/>
      <c r="TBK135" s="545"/>
      <c r="TBL135" s="545"/>
      <c r="TBM135" s="545"/>
      <c r="TBN135" s="545"/>
      <c r="TBO135" s="545"/>
      <c r="TBP135" s="545"/>
      <c r="TBQ135" s="545"/>
      <c r="TBR135" s="545"/>
      <c r="TBS135" s="545"/>
      <c r="TBT135" s="545"/>
      <c r="TBU135" s="545"/>
      <c r="TBV135" s="545"/>
      <c r="TBW135" s="545"/>
      <c r="TBX135" s="545"/>
      <c r="TBY135" s="545"/>
      <c r="TBZ135" s="545"/>
      <c r="TCA135" s="545"/>
      <c r="TCB135" s="545"/>
      <c r="TCC135" s="545"/>
      <c r="TCD135" s="545"/>
      <c r="TCE135" s="545"/>
      <c r="TCF135" s="545"/>
      <c r="TCG135" s="545"/>
      <c r="TCH135" s="545"/>
      <c r="TCI135" s="545"/>
      <c r="TCJ135" s="545"/>
      <c r="TCK135" s="545"/>
      <c r="TCL135" s="545"/>
      <c r="TCM135" s="545"/>
      <c r="TCN135" s="545"/>
      <c r="TCO135" s="545"/>
      <c r="TCP135" s="545"/>
      <c r="TCQ135" s="545"/>
      <c r="TCR135" s="545"/>
      <c r="TCS135" s="545"/>
      <c r="TCT135" s="545"/>
      <c r="TCU135" s="545"/>
      <c r="TCV135" s="545"/>
      <c r="TCW135" s="545"/>
      <c r="TCX135" s="545"/>
      <c r="TCY135" s="545"/>
      <c r="TCZ135" s="545"/>
      <c r="TDA135" s="545"/>
      <c r="TDB135" s="545"/>
      <c r="TDC135" s="545"/>
      <c r="TDD135" s="545"/>
      <c r="TDE135" s="545"/>
      <c r="TDF135" s="545"/>
      <c r="TDG135" s="545"/>
      <c r="TDH135" s="545"/>
      <c r="TDI135" s="545"/>
      <c r="TDJ135" s="545"/>
      <c r="TDK135" s="545"/>
      <c r="TDL135" s="545"/>
      <c r="TDM135" s="545"/>
      <c r="TDN135" s="545"/>
      <c r="TDO135" s="545"/>
      <c r="TDP135" s="545"/>
      <c r="TDQ135" s="545"/>
      <c r="TDR135" s="545"/>
      <c r="TDS135" s="545"/>
      <c r="TDT135" s="545"/>
      <c r="TDU135" s="545"/>
      <c r="TDV135" s="545"/>
      <c r="TDW135" s="545"/>
      <c r="TDX135" s="545"/>
      <c r="TDY135" s="545"/>
      <c r="TDZ135" s="545"/>
      <c r="TEA135" s="545"/>
      <c r="TEB135" s="545"/>
      <c r="TEC135" s="545"/>
      <c r="TED135" s="545"/>
      <c r="TEE135" s="545"/>
      <c r="TEF135" s="545"/>
      <c r="TEG135" s="545"/>
      <c r="TEH135" s="545"/>
      <c r="TEI135" s="545"/>
      <c r="TEJ135" s="545"/>
      <c r="TEK135" s="545"/>
      <c r="TEL135" s="545"/>
      <c r="TEM135" s="545"/>
      <c r="TEN135" s="545"/>
      <c r="TEO135" s="545"/>
      <c r="TEP135" s="545"/>
      <c r="TEQ135" s="545"/>
      <c r="TER135" s="545"/>
      <c r="TES135" s="545"/>
      <c r="TET135" s="545"/>
      <c r="TEU135" s="545"/>
      <c r="TEV135" s="545"/>
      <c r="TEW135" s="545"/>
      <c r="TEX135" s="545"/>
      <c r="TEY135" s="545"/>
      <c r="TEZ135" s="545"/>
      <c r="TFA135" s="545"/>
      <c r="TFB135" s="545"/>
      <c r="TFC135" s="545"/>
      <c r="TFD135" s="545"/>
      <c r="TFE135" s="545"/>
      <c r="TFF135" s="545"/>
      <c r="TFG135" s="545"/>
      <c r="TFH135" s="545"/>
      <c r="TFI135" s="545"/>
      <c r="TFJ135" s="545"/>
      <c r="TFK135" s="545"/>
      <c r="TFL135" s="545"/>
      <c r="TFM135" s="545"/>
      <c r="TFN135" s="545"/>
      <c r="TFO135" s="545"/>
      <c r="TFP135" s="545"/>
      <c r="TFQ135" s="545"/>
      <c r="TFR135" s="545"/>
      <c r="TFS135" s="545"/>
      <c r="TFT135" s="545"/>
      <c r="TFU135" s="545"/>
      <c r="TFV135" s="545"/>
      <c r="TFW135" s="545"/>
      <c r="TFX135" s="545"/>
      <c r="TFY135" s="545"/>
      <c r="TFZ135" s="545"/>
      <c r="TGA135" s="545"/>
      <c r="TGB135" s="545"/>
      <c r="TGC135" s="545"/>
      <c r="TGD135" s="545"/>
      <c r="TGE135" s="545"/>
      <c r="TGF135" s="545"/>
      <c r="TGG135" s="545"/>
      <c r="TGH135" s="545"/>
      <c r="TGI135" s="545"/>
      <c r="TGJ135" s="545"/>
      <c r="TGK135" s="545"/>
      <c r="TGL135" s="545"/>
      <c r="TGM135" s="545"/>
      <c r="TGN135" s="545"/>
      <c r="TGO135" s="545"/>
      <c r="TGP135" s="545"/>
      <c r="TGQ135" s="545"/>
      <c r="TGR135" s="545"/>
      <c r="TGS135" s="545"/>
      <c r="TGT135" s="545"/>
      <c r="TGU135" s="545"/>
      <c r="TGV135" s="545"/>
      <c r="TGW135" s="545"/>
      <c r="TGX135" s="545"/>
      <c r="TGY135" s="545"/>
      <c r="TGZ135" s="545"/>
      <c r="THA135" s="545"/>
      <c r="THB135" s="545"/>
      <c r="THC135" s="545"/>
      <c r="THD135" s="545"/>
      <c r="THE135" s="545"/>
      <c r="THF135" s="545"/>
      <c r="THG135" s="545"/>
      <c r="THH135" s="545"/>
      <c r="THI135" s="545"/>
      <c r="THJ135" s="545"/>
      <c r="THK135" s="545"/>
      <c r="THL135" s="545"/>
      <c r="THM135" s="545"/>
      <c r="THN135" s="545"/>
      <c r="THO135" s="545"/>
      <c r="THP135" s="545"/>
      <c r="THQ135" s="545"/>
      <c r="THR135" s="545"/>
      <c r="THS135" s="545"/>
      <c r="THT135" s="545"/>
      <c r="THU135" s="545"/>
      <c r="THV135" s="545"/>
      <c r="THW135" s="545"/>
      <c r="THX135" s="545"/>
      <c r="THY135" s="545"/>
      <c r="THZ135" s="545"/>
      <c r="TIA135" s="545"/>
      <c r="TIB135" s="545"/>
      <c r="TIC135" s="545"/>
      <c r="TID135" s="545"/>
      <c r="TIE135" s="545"/>
      <c r="TIF135" s="545"/>
      <c r="TIG135" s="545"/>
      <c r="TIH135" s="545"/>
      <c r="TII135" s="545"/>
      <c r="TIJ135" s="545"/>
      <c r="TIK135" s="545"/>
      <c r="TIL135" s="545"/>
      <c r="TIM135" s="545"/>
      <c r="TIN135" s="545"/>
      <c r="TIO135" s="545"/>
      <c r="TIP135" s="545"/>
      <c r="TIQ135" s="545"/>
      <c r="TIR135" s="545"/>
      <c r="TIS135" s="545"/>
      <c r="TIT135" s="545"/>
      <c r="TIU135" s="545"/>
      <c r="TIV135" s="545"/>
      <c r="TIW135" s="545"/>
      <c r="TIX135" s="545"/>
      <c r="TIY135" s="545"/>
      <c r="TIZ135" s="545"/>
      <c r="TJA135" s="545"/>
      <c r="TJB135" s="545"/>
      <c r="TJC135" s="545"/>
      <c r="TJD135" s="545"/>
      <c r="TJE135" s="545"/>
      <c r="TJF135" s="545"/>
      <c r="TJG135" s="545"/>
      <c r="TJH135" s="545"/>
      <c r="TJI135" s="545"/>
      <c r="TJJ135" s="545"/>
      <c r="TJK135" s="545"/>
      <c r="TJL135" s="545"/>
      <c r="TJM135" s="545"/>
      <c r="TJN135" s="545"/>
      <c r="TJO135" s="545"/>
      <c r="TJP135" s="545"/>
      <c r="TJQ135" s="545"/>
      <c r="TJR135" s="545"/>
      <c r="TJS135" s="545"/>
      <c r="TJT135" s="545"/>
      <c r="TJU135" s="545"/>
      <c r="TJV135" s="545"/>
      <c r="TJW135" s="545"/>
      <c r="TJX135" s="545"/>
      <c r="TJY135" s="545"/>
      <c r="TJZ135" s="545"/>
      <c r="TKA135" s="545"/>
      <c r="TKB135" s="545"/>
      <c r="TKC135" s="545"/>
      <c r="TKD135" s="545"/>
      <c r="TKE135" s="545"/>
      <c r="TKF135" s="545"/>
      <c r="TKG135" s="545"/>
      <c r="TKH135" s="545"/>
      <c r="TKI135" s="545"/>
      <c r="TKJ135" s="545"/>
      <c r="TKK135" s="545"/>
      <c r="TKL135" s="545"/>
      <c r="TKM135" s="545"/>
      <c r="TKN135" s="545"/>
      <c r="TKO135" s="545"/>
      <c r="TKP135" s="545"/>
      <c r="TKQ135" s="545"/>
      <c r="TKR135" s="545"/>
      <c r="TKS135" s="545"/>
      <c r="TKT135" s="545"/>
      <c r="TKU135" s="545"/>
      <c r="TKV135" s="545"/>
      <c r="TKW135" s="545"/>
      <c r="TKX135" s="545"/>
      <c r="TKY135" s="545"/>
      <c r="TKZ135" s="545"/>
      <c r="TLA135" s="545"/>
      <c r="TLB135" s="545"/>
      <c r="TLC135" s="545"/>
      <c r="TLD135" s="545"/>
      <c r="TLE135" s="545"/>
      <c r="TLF135" s="545"/>
      <c r="TLG135" s="545"/>
      <c r="TLH135" s="545"/>
      <c r="TLI135" s="545"/>
      <c r="TLJ135" s="545"/>
      <c r="TLK135" s="545"/>
      <c r="TLL135" s="545"/>
      <c r="TLM135" s="545"/>
      <c r="TLN135" s="545"/>
      <c r="TLO135" s="545"/>
      <c r="TLP135" s="545"/>
      <c r="TLQ135" s="545"/>
      <c r="TLR135" s="545"/>
      <c r="TLS135" s="545"/>
      <c r="TLT135" s="545"/>
      <c r="TLU135" s="545"/>
      <c r="TLV135" s="545"/>
      <c r="TLW135" s="545"/>
      <c r="TLX135" s="545"/>
      <c r="TLY135" s="545"/>
      <c r="TLZ135" s="545"/>
      <c r="TMA135" s="545"/>
      <c r="TMB135" s="545"/>
      <c r="TMC135" s="545"/>
      <c r="TMD135" s="545"/>
      <c r="TME135" s="545"/>
      <c r="TMF135" s="545"/>
      <c r="TMG135" s="545"/>
      <c r="TMH135" s="545"/>
      <c r="TMI135" s="545"/>
      <c r="TMJ135" s="545"/>
      <c r="TMK135" s="545"/>
      <c r="TML135" s="545"/>
      <c r="TMM135" s="545"/>
      <c r="TMN135" s="545"/>
      <c r="TMO135" s="545"/>
      <c r="TMP135" s="545"/>
      <c r="TMQ135" s="545"/>
      <c r="TMR135" s="545"/>
      <c r="TMS135" s="545"/>
      <c r="TMT135" s="545"/>
      <c r="TMU135" s="545"/>
      <c r="TMV135" s="545"/>
      <c r="TMW135" s="545"/>
      <c r="TMX135" s="545"/>
      <c r="TMY135" s="545"/>
      <c r="TMZ135" s="545"/>
      <c r="TNA135" s="545"/>
      <c r="TNB135" s="545"/>
      <c r="TNC135" s="545"/>
      <c r="TND135" s="545"/>
      <c r="TNE135" s="545"/>
      <c r="TNF135" s="545"/>
      <c r="TNG135" s="545"/>
      <c r="TNH135" s="545"/>
      <c r="TNI135" s="545"/>
      <c r="TNJ135" s="545"/>
      <c r="TNK135" s="545"/>
      <c r="TNL135" s="545"/>
      <c r="TNM135" s="545"/>
      <c r="TNN135" s="545"/>
      <c r="TNO135" s="545"/>
      <c r="TNP135" s="545"/>
      <c r="TNQ135" s="545"/>
      <c r="TNR135" s="545"/>
      <c r="TNS135" s="545"/>
      <c r="TNT135" s="545"/>
      <c r="TNU135" s="545"/>
      <c r="TNV135" s="545"/>
      <c r="TNW135" s="545"/>
      <c r="TNX135" s="545"/>
      <c r="TNY135" s="545"/>
      <c r="TNZ135" s="545"/>
      <c r="TOA135" s="545"/>
      <c r="TOB135" s="545"/>
      <c r="TOC135" s="545"/>
      <c r="TOD135" s="545"/>
      <c r="TOE135" s="545"/>
      <c r="TOF135" s="545"/>
      <c r="TOG135" s="545"/>
      <c r="TOH135" s="545"/>
      <c r="TOI135" s="545"/>
      <c r="TOJ135" s="545"/>
      <c r="TOK135" s="545"/>
      <c r="TOL135" s="545"/>
      <c r="TOM135" s="545"/>
      <c r="TON135" s="545"/>
      <c r="TOO135" s="545"/>
      <c r="TOP135" s="545"/>
      <c r="TOQ135" s="545"/>
      <c r="TOR135" s="545"/>
      <c r="TOS135" s="545"/>
      <c r="TOT135" s="545"/>
      <c r="TOU135" s="545"/>
      <c r="TOV135" s="545"/>
      <c r="TOW135" s="545"/>
      <c r="TOX135" s="545"/>
      <c r="TOY135" s="545"/>
      <c r="TOZ135" s="545"/>
      <c r="TPA135" s="545"/>
      <c r="TPB135" s="545"/>
      <c r="TPC135" s="545"/>
      <c r="TPD135" s="545"/>
      <c r="TPE135" s="545"/>
      <c r="TPF135" s="545"/>
      <c r="TPG135" s="545"/>
      <c r="TPH135" s="545"/>
      <c r="TPI135" s="545"/>
      <c r="TPJ135" s="545"/>
      <c r="TPK135" s="545"/>
      <c r="TPL135" s="545"/>
      <c r="TPM135" s="545"/>
      <c r="TPN135" s="545"/>
      <c r="TPO135" s="545"/>
      <c r="TPP135" s="545"/>
      <c r="TPQ135" s="545"/>
      <c r="TPR135" s="545"/>
      <c r="TPS135" s="545"/>
      <c r="TPT135" s="545"/>
      <c r="TPU135" s="545"/>
      <c r="TPV135" s="545"/>
      <c r="TPW135" s="545"/>
      <c r="TPX135" s="545"/>
      <c r="TPY135" s="545"/>
      <c r="TPZ135" s="545"/>
      <c r="TQA135" s="545"/>
      <c r="TQB135" s="545"/>
      <c r="TQC135" s="545"/>
      <c r="TQD135" s="545"/>
      <c r="TQE135" s="545"/>
      <c r="TQF135" s="545"/>
      <c r="TQG135" s="545"/>
      <c r="TQH135" s="545"/>
      <c r="TQI135" s="545"/>
      <c r="TQJ135" s="545"/>
      <c r="TQK135" s="545"/>
      <c r="TQL135" s="545"/>
      <c r="TQM135" s="545"/>
      <c r="TQN135" s="545"/>
      <c r="TQO135" s="545"/>
      <c r="TQP135" s="545"/>
      <c r="TQQ135" s="545"/>
      <c r="TQR135" s="545"/>
      <c r="TQS135" s="545"/>
      <c r="TQT135" s="545"/>
      <c r="TQU135" s="545"/>
      <c r="TQV135" s="545"/>
      <c r="TQW135" s="545"/>
      <c r="TQX135" s="545"/>
      <c r="TQY135" s="545"/>
      <c r="TQZ135" s="545"/>
      <c r="TRA135" s="545"/>
      <c r="TRB135" s="545"/>
      <c r="TRC135" s="545"/>
      <c r="TRD135" s="545"/>
      <c r="TRE135" s="545"/>
      <c r="TRF135" s="545"/>
      <c r="TRG135" s="545"/>
      <c r="TRH135" s="545"/>
      <c r="TRI135" s="545"/>
      <c r="TRJ135" s="545"/>
      <c r="TRK135" s="545"/>
      <c r="TRL135" s="545"/>
      <c r="TRM135" s="545"/>
      <c r="TRN135" s="545"/>
      <c r="TRO135" s="545"/>
      <c r="TRP135" s="545"/>
      <c r="TRQ135" s="545"/>
      <c r="TRR135" s="545"/>
      <c r="TRS135" s="545"/>
      <c r="TRT135" s="545"/>
      <c r="TRU135" s="545"/>
      <c r="TRV135" s="545"/>
      <c r="TRW135" s="545"/>
      <c r="TRX135" s="545"/>
      <c r="TRY135" s="545"/>
      <c r="TRZ135" s="545"/>
      <c r="TSA135" s="545"/>
      <c r="TSB135" s="545"/>
      <c r="TSC135" s="545"/>
      <c r="TSD135" s="545"/>
      <c r="TSE135" s="545"/>
      <c r="TSF135" s="545"/>
      <c r="TSG135" s="545"/>
      <c r="TSH135" s="545"/>
      <c r="TSI135" s="545"/>
      <c r="TSJ135" s="545"/>
      <c r="TSK135" s="545"/>
      <c r="TSL135" s="545"/>
      <c r="TSM135" s="545"/>
      <c r="TSN135" s="545"/>
      <c r="TSO135" s="545"/>
      <c r="TSP135" s="545"/>
      <c r="TSQ135" s="545"/>
      <c r="TSR135" s="545"/>
      <c r="TSS135" s="545"/>
      <c r="TST135" s="545"/>
      <c r="TSU135" s="545"/>
      <c r="TSV135" s="545"/>
      <c r="TSW135" s="545"/>
      <c r="TSX135" s="545"/>
      <c r="TSY135" s="545"/>
      <c r="TSZ135" s="545"/>
      <c r="TTA135" s="545"/>
      <c r="TTB135" s="545"/>
      <c r="TTC135" s="545"/>
      <c r="TTD135" s="545"/>
      <c r="TTE135" s="545"/>
      <c r="TTF135" s="545"/>
      <c r="TTG135" s="545"/>
      <c r="TTH135" s="545"/>
      <c r="TTI135" s="545"/>
      <c r="TTJ135" s="545"/>
      <c r="TTK135" s="545"/>
      <c r="TTL135" s="545"/>
      <c r="TTM135" s="545"/>
      <c r="TTN135" s="545"/>
      <c r="TTO135" s="545"/>
      <c r="TTP135" s="545"/>
      <c r="TTQ135" s="545"/>
      <c r="TTR135" s="545"/>
      <c r="TTS135" s="545"/>
      <c r="TTT135" s="545"/>
      <c r="TTU135" s="545"/>
      <c r="TTV135" s="545"/>
      <c r="TTW135" s="545"/>
      <c r="TTX135" s="545"/>
      <c r="TTY135" s="545"/>
      <c r="TTZ135" s="545"/>
      <c r="TUA135" s="545"/>
      <c r="TUB135" s="545"/>
      <c r="TUC135" s="545"/>
      <c r="TUD135" s="545"/>
      <c r="TUE135" s="545"/>
      <c r="TUF135" s="545"/>
      <c r="TUG135" s="545"/>
      <c r="TUH135" s="545"/>
      <c r="TUI135" s="545"/>
      <c r="TUJ135" s="545"/>
      <c r="TUK135" s="545"/>
      <c r="TUL135" s="545"/>
      <c r="TUM135" s="545"/>
      <c r="TUN135" s="545"/>
      <c r="TUO135" s="545"/>
      <c r="TUP135" s="545"/>
      <c r="TUQ135" s="545"/>
      <c r="TUR135" s="545"/>
      <c r="TUS135" s="545"/>
      <c r="TUT135" s="545"/>
      <c r="TUU135" s="545"/>
      <c r="TUV135" s="545"/>
      <c r="TUW135" s="545"/>
      <c r="TUX135" s="545"/>
      <c r="TUY135" s="545"/>
      <c r="TUZ135" s="545"/>
      <c r="TVA135" s="545"/>
      <c r="TVB135" s="545"/>
      <c r="TVC135" s="545"/>
      <c r="TVD135" s="545"/>
      <c r="TVE135" s="545"/>
      <c r="TVF135" s="545"/>
      <c r="TVG135" s="545"/>
      <c r="TVH135" s="545"/>
      <c r="TVI135" s="545"/>
      <c r="TVJ135" s="545"/>
      <c r="TVK135" s="545"/>
      <c r="TVL135" s="545"/>
      <c r="TVM135" s="545"/>
      <c r="TVN135" s="545"/>
      <c r="TVO135" s="545"/>
      <c r="TVP135" s="545"/>
      <c r="TVQ135" s="545"/>
      <c r="TVR135" s="545"/>
      <c r="TVS135" s="545"/>
      <c r="TVT135" s="545"/>
      <c r="TVU135" s="545"/>
      <c r="TVV135" s="545"/>
      <c r="TVW135" s="545"/>
      <c r="TVX135" s="545"/>
      <c r="TVY135" s="545"/>
      <c r="TVZ135" s="545"/>
      <c r="TWA135" s="545"/>
      <c r="TWB135" s="545"/>
      <c r="TWC135" s="545"/>
      <c r="TWD135" s="545"/>
      <c r="TWE135" s="545"/>
      <c r="TWF135" s="545"/>
      <c r="TWG135" s="545"/>
      <c r="TWH135" s="545"/>
      <c r="TWI135" s="545"/>
      <c r="TWJ135" s="545"/>
      <c r="TWK135" s="545"/>
      <c r="TWL135" s="545"/>
      <c r="TWM135" s="545"/>
      <c r="TWN135" s="545"/>
      <c r="TWO135" s="545"/>
      <c r="TWP135" s="545"/>
      <c r="TWQ135" s="545"/>
      <c r="TWR135" s="545"/>
      <c r="TWS135" s="545"/>
      <c r="TWT135" s="545"/>
      <c r="TWU135" s="545"/>
      <c r="TWV135" s="545"/>
      <c r="TWW135" s="545"/>
      <c r="TWX135" s="545"/>
      <c r="TWY135" s="545"/>
      <c r="TWZ135" s="545"/>
      <c r="TXA135" s="545"/>
      <c r="TXB135" s="545"/>
      <c r="TXC135" s="545"/>
      <c r="TXD135" s="545"/>
      <c r="TXE135" s="545"/>
      <c r="TXF135" s="545"/>
      <c r="TXG135" s="545"/>
      <c r="TXH135" s="545"/>
      <c r="TXI135" s="545"/>
      <c r="TXJ135" s="545"/>
      <c r="TXK135" s="545"/>
      <c r="TXL135" s="545"/>
      <c r="TXM135" s="545"/>
      <c r="TXN135" s="545"/>
      <c r="TXO135" s="545"/>
      <c r="TXP135" s="545"/>
      <c r="TXQ135" s="545"/>
      <c r="TXR135" s="545"/>
      <c r="TXS135" s="545"/>
      <c r="TXT135" s="545"/>
      <c r="TXU135" s="545"/>
      <c r="TXV135" s="545"/>
      <c r="TXW135" s="545"/>
      <c r="TXX135" s="545"/>
      <c r="TXY135" s="545"/>
      <c r="TXZ135" s="545"/>
      <c r="TYA135" s="545"/>
      <c r="TYB135" s="545"/>
      <c r="TYC135" s="545"/>
      <c r="TYD135" s="545"/>
      <c r="TYE135" s="545"/>
      <c r="TYF135" s="545"/>
      <c r="TYG135" s="545"/>
      <c r="TYH135" s="545"/>
      <c r="TYI135" s="545"/>
      <c r="TYJ135" s="545"/>
      <c r="TYK135" s="545"/>
      <c r="TYL135" s="545"/>
      <c r="TYM135" s="545"/>
      <c r="TYN135" s="545"/>
      <c r="TYO135" s="545"/>
      <c r="TYP135" s="545"/>
      <c r="TYQ135" s="545"/>
      <c r="TYR135" s="545"/>
      <c r="TYS135" s="545"/>
      <c r="TYT135" s="545"/>
      <c r="TYU135" s="545"/>
      <c r="TYV135" s="545"/>
      <c r="TYW135" s="545"/>
      <c r="TYX135" s="545"/>
      <c r="TYY135" s="545"/>
      <c r="TYZ135" s="545"/>
      <c r="TZA135" s="545"/>
      <c r="TZB135" s="545"/>
      <c r="TZC135" s="545"/>
      <c r="TZD135" s="545"/>
      <c r="TZE135" s="545"/>
      <c r="TZF135" s="545"/>
      <c r="TZG135" s="545"/>
      <c r="TZH135" s="545"/>
      <c r="TZI135" s="545"/>
      <c r="TZJ135" s="545"/>
      <c r="TZK135" s="545"/>
      <c r="TZL135" s="545"/>
      <c r="TZM135" s="545"/>
      <c r="TZN135" s="545"/>
      <c r="TZO135" s="545"/>
      <c r="TZP135" s="545"/>
      <c r="TZQ135" s="545"/>
      <c r="TZR135" s="545"/>
      <c r="TZS135" s="545"/>
      <c r="TZT135" s="545"/>
      <c r="TZU135" s="545"/>
      <c r="TZV135" s="545"/>
      <c r="TZW135" s="545"/>
      <c r="TZX135" s="545"/>
      <c r="TZY135" s="545"/>
      <c r="TZZ135" s="545"/>
      <c r="UAA135" s="545"/>
      <c r="UAB135" s="545"/>
      <c r="UAC135" s="545"/>
      <c r="UAD135" s="545"/>
      <c r="UAE135" s="545"/>
      <c r="UAF135" s="545"/>
      <c r="UAG135" s="545"/>
      <c r="UAH135" s="545"/>
      <c r="UAI135" s="545"/>
      <c r="UAJ135" s="545"/>
      <c r="UAK135" s="545"/>
      <c r="UAL135" s="545"/>
      <c r="UAM135" s="545"/>
      <c r="UAN135" s="545"/>
      <c r="UAO135" s="545"/>
      <c r="UAP135" s="545"/>
      <c r="UAQ135" s="545"/>
      <c r="UAR135" s="545"/>
      <c r="UAS135" s="545"/>
      <c r="UAT135" s="545"/>
      <c r="UAU135" s="545"/>
      <c r="UAV135" s="545"/>
      <c r="UAW135" s="545"/>
      <c r="UAX135" s="545"/>
      <c r="UAY135" s="545"/>
      <c r="UAZ135" s="545"/>
      <c r="UBA135" s="545"/>
      <c r="UBB135" s="545"/>
      <c r="UBC135" s="545"/>
      <c r="UBD135" s="545"/>
      <c r="UBE135" s="545"/>
      <c r="UBF135" s="545"/>
      <c r="UBG135" s="545"/>
      <c r="UBH135" s="545"/>
      <c r="UBI135" s="545"/>
      <c r="UBJ135" s="545"/>
      <c r="UBK135" s="545"/>
      <c r="UBL135" s="545"/>
      <c r="UBM135" s="545"/>
      <c r="UBN135" s="545"/>
      <c r="UBO135" s="545"/>
      <c r="UBP135" s="545"/>
      <c r="UBQ135" s="545"/>
      <c r="UBR135" s="545"/>
      <c r="UBS135" s="545"/>
      <c r="UBT135" s="545"/>
      <c r="UBU135" s="545"/>
      <c r="UBV135" s="545"/>
      <c r="UBW135" s="545"/>
      <c r="UBX135" s="545"/>
      <c r="UBY135" s="545"/>
      <c r="UBZ135" s="545"/>
      <c r="UCA135" s="545"/>
      <c r="UCB135" s="545"/>
      <c r="UCC135" s="545"/>
      <c r="UCD135" s="545"/>
      <c r="UCE135" s="545"/>
      <c r="UCF135" s="545"/>
      <c r="UCG135" s="545"/>
      <c r="UCH135" s="545"/>
      <c r="UCI135" s="545"/>
      <c r="UCJ135" s="545"/>
      <c r="UCK135" s="545"/>
      <c r="UCL135" s="545"/>
      <c r="UCM135" s="545"/>
      <c r="UCN135" s="545"/>
      <c r="UCO135" s="545"/>
      <c r="UCP135" s="545"/>
      <c r="UCQ135" s="545"/>
      <c r="UCR135" s="545"/>
      <c r="UCS135" s="545"/>
      <c r="UCT135" s="545"/>
      <c r="UCU135" s="545"/>
      <c r="UCV135" s="545"/>
      <c r="UCW135" s="545"/>
      <c r="UCX135" s="545"/>
      <c r="UCY135" s="545"/>
      <c r="UCZ135" s="545"/>
      <c r="UDA135" s="545"/>
      <c r="UDB135" s="545"/>
      <c r="UDC135" s="545"/>
      <c r="UDD135" s="545"/>
      <c r="UDE135" s="545"/>
      <c r="UDF135" s="545"/>
      <c r="UDG135" s="545"/>
      <c r="UDH135" s="545"/>
      <c r="UDI135" s="545"/>
      <c r="UDJ135" s="545"/>
      <c r="UDK135" s="545"/>
      <c r="UDL135" s="545"/>
      <c r="UDM135" s="545"/>
      <c r="UDN135" s="545"/>
      <c r="UDO135" s="545"/>
      <c r="UDP135" s="545"/>
      <c r="UDQ135" s="545"/>
      <c r="UDR135" s="545"/>
      <c r="UDS135" s="545"/>
      <c r="UDT135" s="545"/>
      <c r="UDU135" s="545"/>
      <c r="UDV135" s="545"/>
      <c r="UDW135" s="545"/>
      <c r="UDX135" s="545"/>
      <c r="UDY135" s="545"/>
      <c r="UDZ135" s="545"/>
      <c r="UEA135" s="545"/>
      <c r="UEB135" s="545"/>
      <c r="UEC135" s="545"/>
      <c r="UED135" s="545"/>
      <c r="UEE135" s="545"/>
      <c r="UEF135" s="545"/>
      <c r="UEG135" s="545"/>
      <c r="UEH135" s="545"/>
      <c r="UEI135" s="545"/>
      <c r="UEJ135" s="545"/>
      <c r="UEK135" s="545"/>
      <c r="UEL135" s="545"/>
      <c r="UEM135" s="545"/>
      <c r="UEN135" s="545"/>
      <c r="UEO135" s="545"/>
      <c r="UEP135" s="545"/>
      <c r="UEQ135" s="545"/>
      <c r="UER135" s="545"/>
      <c r="UES135" s="545"/>
      <c r="UET135" s="545"/>
      <c r="UEU135" s="545"/>
      <c r="UEV135" s="545"/>
      <c r="UEW135" s="545"/>
      <c r="UEX135" s="545"/>
      <c r="UEY135" s="545"/>
      <c r="UEZ135" s="545"/>
      <c r="UFA135" s="545"/>
      <c r="UFB135" s="545"/>
      <c r="UFC135" s="545"/>
      <c r="UFD135" s="545"/>
      <c r="UFE135" s="545"/>
      <c r="UFF135" s="545"/>
      <c r="UFG135" s="545"/>
      <c r="UFH135" s="545"/>
      <c r="UFI135" s="545"/>
      <c r="UFJ135" s="545"/>
      <c r="UFK135" s="545"/>
      <c r="UFL135" s="545"/>
      <c r="UFM135" s="545"/>
      <c r="UFN135" s="545"/>
      <c r="UFO135" s="545"/>
      <c r="UFP135" s="545"/>
      <c r="UFQ135" s="545"/>
      <c r="UFR135" s="545"/>
      <c r="UFS135" s="545"/>
      <c r="UFT135" s="545"/>
      <c r="UFU135" s="545"/>
      <c r="UFV135" s="545"/>
      <c r="UFW135" s="545"/>
      <c r="UFX135" s="545"/>
      <c r="UFY135" s="545"/>
      <c r="UFZ135" s="545"/>
      <c r="UGA135" s="545"/>
      <c r="UGB135" s="545"/>
      <c r="UGC135" s="545"/>
      <c r="UGD135" s="545"/>
      <c r="UGE135" s="545"/>
      <c r="UGF135" s="545"/>
      <c r="UGG135" s="545"/>
      <c r="UGH135" s="545"/>
      <c r="UGI135" s="545"/>
      <c r="UGJ135" s="545"/>
      <c r="UGK135" s="545"/>
      <c r="UGL135" s="545"/>
      <c r="UGM135" s="545"/>
      <c r="UGN135" s="545"/>
      <c r="UGO135" s="545"/>
      <c r="UGP135" s="545"/>
      <c r="UGQ135" s="545"/>
      <c r="UGR135" s="545"/>
      <c r="UGS135" s="545"/>
      <c r="UGT135" s="545"/>
      <c r="UGU135" s="545"/>
      <c r="UGV135" s="545"/>
      <c r="UGW135" s="545"/>
      <c r="UGX135" s="545"/>
      <c r="UGY135" s="545"/>
      <c r="UGZ135" s="545"/>
      <c r="UHA135" s="545"/>
      <c r="UHB135" s="545"/>
      <c r="UHC135" s="545"/>
      <c r="UHD135" s="545"/>
      <c r="UHE135" s="545"/>
      <c r="UHF135" s="545"/>
      <c r="UHG135" s="545"/>
      <c r="UHH135" s="545"/>
      <c r="UHI135" s="545"/>
      <c r="UHJ135" s="545"/>
      <c r="UHK135" s="545"/>
      <c r="UHL135" s="545"/>
      <c r="UHM135" s="545"/>
      <c r="UHN135" s="545"/>
      <c r="UHO135" s="545"/>
      <c r="UHP135" s="545"/>
      <c r="UHQ135" s="545"/>
      <c r="UHR135" s="545"/>
      <c r="UHS135" s="545"/>
      <c r="UHT135" s="545"/>
      <c r="UHU135" s="545"/>
      <c r="UHV135" s="545"/>
      <c r="UHW135" s="545"/>
      <c r="UHX135" s="545"/>
      <c r="UHY135" s="545"/>
      <c r="UHZ135" s="545"/>
      <c r="UIA135" s="545"/>
      <c r="UIB135" s="545"/>
      <c r="UIC135" s="545"/>
      <c r="UID135" s="545"/>
      <c r="UIE135" s="545"/>
      <c r="UIF135" s="545"/>
      <c r="UIG135" s="545"/>
      <c r="UIH135" s="545"/>
      <c r="UII135" s="545"/>
      <c r="UIJ135" s="545"/>
      <c r="UIK135" s="545"/>
      <c r="UIL135" s="545"/>
      <c r="UIM135" s="545"/>
      <c r="UIN135" s="545"/>
      <c r="UIO135" s="545"/>
      <c r="UIP135" s="545"/>
      <c r="UIQ135" s="545"/>
      <c r="UIR135" s="545"/>
      <c r="UIS135" s="545"/>
      <c r="UIT135" s="545"/>
      <c r="UIU135" s="545"/>
      <c r="UIV135" s="545"/>
      <c r="UIW135" s="545"/>
      <c r="UIX135" s="545"/>
      <c r="UIY135" s="545"/>
      <c r="UIZ135" s="545"/>
      <c r="UJA135" s="545"/>
      <c r="UJB135" s="545"/>
      <c r="UJC135" s="545"/>
      <c r="UJD135" s="545"/>
      <c r="UJE135" s="545"/>
      <c r="UJF135" s="545"/>
      <c r="UJG135" s="545"/>
      <c r="UJH135" s="545"/>
      <c r="UJI135" s="545"/>
      <c r="UJJ135" s="545"/>
      <c r="UJK135" s="545"/>
      <c r="UJL135" s="545"/>
      <c r="UJM135" s="545"/>
      <c r="UJN135" s="545"/>
      <c r="UJO135" s="545"/>
      <c r="UJP135" s="545"/>
      <c r="UJQ135" s="545"/>
      <c r="UJR135" s="545"/>
      <c r="UJS135" s="545"/>
      <c r="UJT135" s="545"/>
      <c r="UJU135" s="545"/>
      <c r="UJV135" s="545"/>
      <c r="UJW135" s="545"/>
      <c r="UJX135" s="545"/>
      <c r="UJY135" s="545"/>
      <c r="UJZ135" s="545"/>
      <c r="UKA135" s="545"/>
      <c r="UKB135" s="545"/>
      <c r="UKC135" s="545"/>
      <c r="UKD135" s="545"/>
      <c r="UKE135" s="545"/>
      <c r="UKF135" s="545"/>
      <c r="UKG135" s="545"/>
      <c r="UKH135" s="545"/>
      <c r="UKI135" s="545"/>
      <c r="UKJ135" s="545"/>
      <c r="UKK135" s="545"/>
      <c r="UKL135" s="545"/>
      <c r="UKM135" s="545"/>
      <c r="UKN135" s="545"/>
      <c r="UKO135" s="545"/>
      <c r="UKP135" s="545"/>
      <c r="UKQ135" s="545"/>
      <c r="UKR135" s="545"/>
      <c r="UKS135" s="545"/>
      <c r="UKT135" s="545"/>
      <c r="UKU135" s="545"/>
      <c r="UKV135" s="545"/>
      <c r="UKW135" s="545"/>
      <c r="UKX135" s="545"/>
      <c r="UKY135" s="545"/>
      <c r="UKZ135" s="545"/>
      <c r="ULA135" s="545"/>
      <c r="ULB135" s="545"/>
      <c r="ULC135" s="545"/>
      <c r="ULD135" s="545"/>
      <c r="ULE135" s="545"/>
      <c r="ULF135" s="545"/>
      <c r="ULG135" s="545"/>
      <c r="ULH135" s="545"/>
      <c r="ULI135" s="545"/>
      <c r="ULJ135" s="545"/>
      <c r="ULK135" s="545"/>
      <c r="ULL135" s="545"/>
      <c r="ULM135" s="545"/>
      <c r="ULN135" s="545"/>
      <c r="ULO135" s="545"/>
      <c r="ULP135" s="545"/>
      <c r="ULQ135" s="545"/>
      <c r="ULR135" s="545"/>
      <c r="ULS135" s="545"/>
      <c r="ULT135" s="545"/>
      <c r="ULU135" s="545"/>
      <c r="ULV135" s="545"/>
      <c r="ULW135" s="545"/>
      <c r="ULX135" s="545"/>
      <c r="ULY135" s="545"/>
      <c r="ULZ135" s="545"/>
      <c r="UMA135" s="545"/>
      <c r="UMB135" s="545"/>
      <c r="UMC135" s="545"/>
      <c r="UMD135" s="545"/>
      <c r="UME135" s="545"/>
      <c r="UMF135" s="545"/>
      <c r="UMG135" s="545"/>
      <c r="UMH135" s="545"/>
      <c r="UMI135" s="545"/>
      <c r="UMJ135" s="545"/>
      <c r="UMK135" s="545"/>
      <c r="UML135" s="545"/>
      <c r="UMM135" s="545"/>
      <c r="UMN135" s="545"/>
      <c r="UMO135" s="545"/>
      <c r="UMP135" s="545"/>
      <c r="UMQ135" s="545"/>
      <c r="UMR135" s="545"/>
      <c r="UMS135" s="545"/>
      <c r="UMT135" s="545"/>
      <c r="UMU135" s="545"/>
      <c r="UMV135" s="545"/>
      <c r="UMW135" s="545"/>
      <c r="UMX135" s="545"/>
      <c r="UMY135" s="545"/>
      <c r="UMZ135" s="545"/>
      <c r="UNA135" s="545"/>
      <c r="UNB135" s="545"/>
      <c r="UNC135" s="545"/>
      <c r="UND135" s="545"/>
      <c r="UNE135" s="545"/>
      <c r="UNF135" s="545"/>
      <c r="UNG135" s="545"/>
      <c r="UNH135" s="545"/>
      <c r="UNI135" s="545"/>
      <c r="UNJ135" s="545"/>
      <c r="UNK135" s="545"/>
      <c r="UNL135" s="545"/>
      <c r="UNM135" s="545"/>
      <c r="UNN135" s="545"/>
      <c r="UNO135" s="545"/>
      <c r="UNP135" s="545"/>
      <c r="UNQ135" s="545"/>
      <c r="UNR135" s="545"/>
      <c r="UNS135" s="545"/>
      <c r="UNT135" s="545"/>
      <c r="UNU135" s="545"/>
      <c r="UNV135" s="545"/>
      <c r="UNW135" s="545"/>
      <c r="UNX135" s="545"/>
      <c r="UNY135" s="545"/>
      <c r="UNZ135" s="545"/>
      <c r="UOA135" s="545"/>
      <c r="UOB135" s="545"/>
      <c r="UOC135" s="545"/>
      <c r="UOD135" s="545"/>
      <c r="UOE135" s="545"/>
      <c r="UOF135" s="545"/>
      <c r="UOG135" s="545"/>
      <c r="UOH135" s="545"/>
      <c r="UOI135" s="545"/>
      <c r="UOJ135" s="545"/>
      <c r="UOK135" s="545"/>
      <c r="UOL135" s="545"/>
      <c r="UOM135" s="545"/>
      <c r="UON135" s="545"/>
      <c r="UOO135" s="545"/>
      <c r="UOP135" s="545"/>
      <c r="UOQ135" s="545"/>
      <c r="UOR135" s="545"/>
      <c r="UOS135" s="545"/>
      <c r="UOT135" s="545"/>
      <c r="UOU135" s="545"/>
      <c r="UOV135" s="545"/>
      <c r="UOW135" s="545"/>
      <c r="UOX135" s="545"/>
      <c r="UOY135" s="545"/>
      <c r="UOZ135" s="545"/>
      <c r="UPA135" s="545"/>
      <c r="UPB135" s="545"/>
      <c r="UPC135" s="545"/>
      <c r="UPD135" s="545"/>
      <c r="UPE135" s="545"/>
      <c r="UPF135" s="545"/>
      <c r="UPG135" s="545"/>
      <c r="UPH135" s="545"/>
      <c r="UPI135" s="545"/>
      <c r="UPJ135" s="545"/>
      <c r="UPK135" s="545"/>
      <c r="UPL135" s="545"/>
      <c r="UPM135" s="545"/>
      <c r="UPN135" s="545"/>
      <c r="UPO135" s="545"/>
      <c r="UPP135" s="545"/>
      <c r="UPQ135" s="545"/>
      <c r="UPR135" s="545"/>
      <c r="UPS135" s="545"/>
      <c r="UPT135" s="545"/>
      <c r="UPU135" s="545"/>
      <c r="UPV135" s="545"/>
      <c r="UPW135" s="545"/>
      <c r="UPX135" s="545"/>
      <c r="UPY135" s="545"/>
      <c r="UPZ135" s="545"/>
      <c r="UQA135" s="545"/>
      <c r="UQB135" s="545"/>
      <c r="UQC135" s="545"/>
      <c r="UQD135" s="545"/>
      <c r="UQE135" s="545"/>
      <c r="UQF135" s="545"/>
      <c r="UQG135" s="545"/>
      <c r="UQH135" s="545"/>
      <c r="UQI135" s="545"/>
      <c r="UQJ135" s="545"/>
      <c r="UQK135" s="545"/>
      <c r="UQL135" s="545"/>
      <c r="UQM135" s="545"/>
      <c r="UQN135" s="545"/>
      <c r="UQO135" s="545"/>
      <c r="UQP135" s="545"/>
      <c r="UQQ135" s="545"/>
      <c r="UQR135" s="545"/>
      <c r="UQS135" s="545"/>
      <c r="UQT135" s="545"/>
      <c r="UQU135" s="545"/>
      <c r="UQV135" s="545"/>
      <c r="UQW135" s="545"/>
      <c r="UQX135" s="545"/>
      <c r="UQY135" s="545"/>
      <c r="UQZ135" s="545"/>
      <c r="URA135" s="545"/>
      <c r="URB135" s="545"/>
      <c r="URC135" s="545"/>
      <c r="URD135" s="545"/>
      <c r="URE135" s="545"/>
      <c r="URF135" s="545"/>
      <c r="URG135" s="545"/>
      <c r="URH135" s="545"/>
      <c r="URI135" s="545"/>
      <c r="URJ135" s="545"/>
      <c r="URK135" s="545"/>
      <c r="URL135" s="545"/>
      <c r="URM135" s="545"/>
      <c r="URN135" s="545"/>
      <c r="URO135" s="545"/>
      <c r="URP135" s="545"/>
      <c r="URQ135" s="545"/>
      <c r="URR135" s="545"/>
      <c r="URS135" s="545"/>
      <c r="URT135" s="545"/>
      <c r="URU135" s="545"/>
      <c r="URV135" s="545"/>
      <c r="URW135" s="545"/>
      <c r="URX135" s="545"/>
      <c r="URY135" s="545"/>
      <c r="URZ135" s="545"/>
      <c r="USA135" s="545"/>
      <c r="USB135" s="545"/>
      <c r="USC135" s="545"/>
      <c r="USD135" s="545"/>
      <c r="USE135" s="545"/>
      <c r="USF135" s="545"/>
      <c r="USG135" s="545"/>
      <c r="USH135" s="545"/>
      <c r="USI135" s="545"/>
      <c r="USJ135" s="545"/>
      <c r="USK135" s="545"/>
      <c r="USL135" s="545"/>
      <c r="USM135" s="545"/>
      <c r="USN135" s="545"/>
      <c r="USO135" s="545"/>
      <c r="USP135" s="545"/>
      <c r="USQ135" s="545"/>
      <c r="USR135" s="545"/>
      <c r="USS135" s="545"/>
      <c r="UST135" s="545"/>
      <c r="USU135" s="545"/>
      <c r="USV135" s="545"/>
      <c r="USW135" s="545"/>
      <c r="USX135" s="545"/>
      <c r="USY135" s="545"/>
      <c r="USZ135" s="545"/>
      <c r="UTA135" s="545"/>
      <c r="UTB135" s="545"/>
      <c r="UTC135" s="545"/>
      <c r="UTD135" s="545"/>
      <c r="UTE135" s="545"/>
      <c r="UTF135" s="545"/>
      <c r="UTG135" s="545"/>
      <c r="UTH135" s="545"/>
      <c r="UTI135" s="545"/>
      <c r="UTJ135" s="545"/>
      <c r="UTK135" s="545"/>
      <c r="UTL135" s="545"/>
      <c r="UTM135" s="545"/>
      <c r="UTN135" s="545"/>
      <c r="UTO135" s="545"/>
      <c r="UTP135" s="545"/>
      <c r="UTQ135" s="545"/>
      <c r="UTR135" s="545"/>
      <c r="UTS135" s="545"/>
      <c r="UTT135" s="545"/>
      <c r="UTU135" s="545"/>
      <c r="UTV135" s="545"/>
      <c r="UTW135" s="545"/>
      <c r="UTX135" s="545"/>
      <c r="UTY135" s="545"/>
      <c r="UTZ135" s="545"/>
      <c r="UUA135" s="545"/>
      <c r="UUB135" s="545"/>
      <c r="UUC135" s="545"/>
      <c r="UUD135" s="545"/>
      <c r="UUE135" s="545"/>
      <c r="UUF135" s="545"/>
      <c r="UUG135" s="545"/>
      <c r="UUH135" s="545"/>
      <c r="UUI135" s="545"/>
      <c r="UUJ135" s="545"/>
      <c r="UUK135" s="545"/>
      <c r="UUL135" s="545"/>
      <c r="UUM135" s="545"/>
      <c r="UUN135" s="545"/>
      <c r="UUO135" s="545"/>
      <c r="UUP135" s="545"/>
      <c r="UUQ135" s="545"/>
      <c r="UUR135" s="545"/>
      <c r="UUS135" s="545"/>
      <c r="UUT135" s="545"/>
      <c r="UUU135" s="545"/>
      <c r="UUV135" s="545"/>
      <c r="UUW135" s="545"/>
      <c r="UUX135" s="545"/>
      <c r="UUY135" s="545"/>
      <c r="UUZ135" s="545"/>
      <c r="UVA135" s="545"/>
      <c r="UVB135" s="545"/>
      <c r="UVC135" s="545"/>
      <c r="UVD135" s="545"/>
      <c r="UVE135" s="545"/>
      <c r="UVF135" s="545"/>
      <c r="UVG135" s="545"/>
      <c r="UVH135" s="545"/>
      <c r="UVI135" s="545"/>
      <c r="UVJ135" s="545"/>
      <c r="UVK135" s="545"/>
      <c r="UVL135" s="545"/>
      <c r="UVM135" s="545"/>
      <c r="UVN135" s="545"/>
      <c r="UVO135" s="545"/>
      <c r="UVP135" s="545"/>
      <c r="UVQ135" s="545"/>
      <c r="UVR135" s="545"/>
      <c r="UVS135" s="545"/>
      <c r="UVT135" s="545"/>
      <c r="UVU135" s="545"/>
      <c r="UVV135" s="545"/>
      <c r="UVW135" s="545"/>
      <c r="UVX135" s="545"/>
      <c r="UVY135" s="545"/>
      <c r="UVZ135" s="545"/>
      <c r="UWA135" s="545"/>
      <c r="UWB135" s="545"/>
      <c r="UWC135" s="545"/>
      <c r="UWD135" s="545"/>
      <c r="UWE135" s="545"/>
      <c r="UWF135" s="545"/>
      <c r="UWG135" s="545"/>
      <c r="UWH135" s="545"/>
      <c r="UWI135" s="545"/>
      <c r="UWJ135" s="545"/>
      <c r="UWK135" s="545"/>
      <c r="UWL135" s="545"/>
      <c r="UWM135" s="545"/>
      <c r="UWN135" s="545"/>
      <c r="UWO135" s="545"/>
      <c r="UWP135" s="545"/>
      <c r="UWQ135" s="545"/>
      <c r="UWR135" s="545"/>
      <c r="UWS135" s="545"/>
      <c r="UWT135" s="545"/>
      <c r="UWU135" s="545"/>
      <c r="UWV135" s="545"/>
      <c r="UWW135" s="545"/>
      <c r="UWX135" s="545"/>
      <c r="UWY135" s="545"/>
      <c r="UWZ135" s="545"/>
      <c r="UXA135" s="545"/>
      <c r="UXB135" s="545"/>
      <c r="UXC135" s="545"/>
      <c r="UXD135" s="545"/>
      <c r="UXE135" s="545"/>
      <c r="UXF135" s="545"/>
      <c r="UXG135" s="545"/>
      <c r="UXH135" s="545"/>
      <c r="UXI135" s="545"/>
      <c r="UXJ135" s="545"/>
      <c r="UXK135" s="545"/>
      <c r="UXL135" s="545"/>
      <c r="UXM135" s="545"/>
      <c r="UXN135" s="545"/>
      <c r="UXO135" s="545"/>
      <c r="UXP135" s="545"/>
      <c r="UXQ135" s="545"/>
      <c r="UXR135" s="545"/>
      <c r="UXS135" s="545"/>
      <c r="UXT135" s="545"/>
      <c r="UXU135" s="545"/>
      <c r="UXV135" s="545"/>
      <c r="UXW135" s="545"/>
      <c r="UXX135" s="545"/>
      <c r="UXY135" s="545"/>
      <c r="UXZ135" s="545"/>
      <c r="UYA135" s="545"/>
      <c r="UYB135" s="545"/>
      <c r="UYC135" s="545"/>
      <c r="UYD135" s="545"/>
      <c r="UYE135" s="545"/>
      <c r="UYF135" s="545"/>
      <c r="UYG135" s="545"/>
      <c r="UYH135" s="545"/>
      <c r="UYI135" s="545"/>
      <c r="UYJ135" s="545"/>
      <c r="UYK135" s="545"/>
      <c r="UYL135" s="545"/>
      <c r="UYM135" s="545"/>
      <c r="UYN135" s="545"/>
      <c r="UYO135" s="545"/>
      <c r="UYP135" s="545"/>
      <c r="UYQ135" s="545"/>
      <c r="UYR135" s="545"/>
      <c r="UYS135" s="545"/>
      <c r="UYT135" s="545"/>
      <c r="UYU135" s="545"/>
      <c r="UYV135" s="545"/>
      <c r="UYW135" s="545"/>
      <c r="UYX135" s="545"/>
      <c r="UYY135" s="545"/>
      <c r="UYZ135" s="545"/>
      <c r="UZA135" s="545"/>
      <c r="UZB135" s="545"/>
      <c r="UZC135" s="545"/>
      <c r="UZD135" s="545"/>
      <c r="UZE135" s="545"/>
      <c r="UZF135" s="545"/>
      <c r="UZG135" s="545"/>
      <c r="UZH135" s="545"/>
      <c r="UZI135" s="545"/>
      <c r="UZJ135" s="545"/>
      <c r="UZK135" s="545"/>
      <c r="UZL135" s="545"/>
      <c r="UZM135" s="545"/>
      <c r="UZN135" s="545"/>
      <c r="UZO135" s="545"/>
      <c r="UZP135" s="545"/>
      <c r="UZQ135" s="545"/>
      <c r="UZR135" s="545"/>
      <c r="UZS135" s="545"/>
      <c r="UZT135" s="545"/>
      <c r="UZU135" s="545"/>
      <c r="UZV135" s="545"/>
      <c r="UZW135" s="545"/>
      <c r="UZX135" s="545"/>
      <c r="UZY135" s="545"/>
      <c r="UZZ135" s="545"/>
      <c r="VAA135" s="545"/>
      <c r="VAB135" s="545"/>
      <c r="VAC135" s="545"/>
      <c r="VAD135" s="545"/>
      <c r="VAE135" s="545"/>
      <c r="VAF135" s="545"/>
      <c r="VAG135" s="545"/>
      <c r="VAH135" s="545"/>
      <c r="VAI135" s="545"/>
      <c r="VAJ135" s="545"/>
      <c r="VAK135" s="545"/>
      <c r="VAL135" s="545"/>
      <c r="VAM135" s="545"/>
      <c r="VAN135" s="545"/>
      <c r="VAO135" s="545"/>
      <c r="VAP135" s="545"/>
      <c r="VAQ135" s="545"/>
      <c r="VAR135" s="545"/>
      <c r="VAS135" s="545"/>
      <c r="VAT135" s="545"/>
      <c r="VAU135" s="545"/>
      <c r="VAV135" s="545"/>
      <c r="VAW135" s="545"/>
      <c r="VAX135" s="545"/>
      <c r="VAY135" s="545"/>
      <c r="VAZ135" s="545"/>
      <c r="VBA135" s="545"/>
      <c r="VBB135" s="545"/>
      <c r="VBC135" s="545"/>
      <c r="VBD135" s="545"/>
      <c r="VBE135" s="545"/>
      <c r="VBF135" s="545"/>
      <c r="VBG135" s="545"/>
      <c r="VBH135" s="545"/>
      <c r="VBI135" s="545"/>
      <c r="VBJ135" s="545"/>
      <c r="VBK135" s="545"/>
      <c r="VBL135" s="545"/>
      <c r="VBM135" s="545"/>
      <c r="VBN135" s="545"/>
      <c r="VBO135" s="545"/>
      <c r="VBP135" s="545"/>
      <c r="VBQ135" s="545"/>
      <c r="VBR135" s="545"/>
      <c r="VBS135" s="545"/>
      <c r="VBT135" s="545"/>
      <c r="VBU135" s="545"/>
      <c r="VBV135" s="545"/>
      <c r="VBW135" s="545"/>
      <c r="VBX135" s="545"/>
      <c r="VBY135" s="545"/>
      <c r="VBZ135" s="545"/>
      <c r="VCA135" s="545"/>
      <c r="VCB135" s="545"/>
      <c r="VCC135" s="545"/>
      <c r="VCD135" s="545"/>
      <c r="VCE135" s="545"/>
      <c r="VCF135" s="545"/>
      <c r="VCG135" s="545"/>
      <c r="VCH135" s="545"/>
      <c r="VCI135" s="545"/>
      <c r="VCJ135" s="545"/>
      <c r="VCK135" s="545"/>
      <c r="VCL135" s="545"/>
      <c r="VCM135" s="545"/>
      <c r="VCN135" s="545"/>
      <c r="VCO135" s="545"/>
      <c r="VCP135" s="545"/>
      <c r="VCQ135" s="545"/>
      <c r="VCR135" s="545"/>
      <c r="VCS135" s="545"/>
      <c r="VCT135" s="545"/>
      <c r="VCU135" s="545"/>
      <c r="VCV135" s="545"/>
      <c r="VCW135" s="545"/>
      <c r="VCX135" s="545"/>
      <c r="VCY135" s="545"/>
      <c r="VCZ135" s="545"/>
      <c r="VDA135" s="545"/>
      <c r="VDB135" s="545"/>
      <c r="VDC135" s="545"/>
      <c r="VDD135" s="545"/>
      <c r="VDE135" s="545"/>
      <c r="VDF135" s="545"/>
      <c r="VDG135" s="545"/>
      <c r="VDH135" s="545"/>
      <c r="VDI135" s="545"/>
      <c r="VDJ135" s="545"/>
      <c r="VDK135" s="545"/>
      <c r="VDL135" s="545"/>
      <c r="VDM135" s="545"/>
      <c r="VDN135" s="545"/>
      <c r="VDO135" s="545"/>
      <c r="VDP135" s="545"/>
      <c r="VDQ135" s="545"/>
      <c r="VDR135" s="545"/>
      <c r="VDS135" s="545"/>
      <c r="VDT135" s="545"/>
      <c r="VDU135" s="545"/>
      <c r="VDV135" s="545"/>
      <c r="VDW135" s="545"/>
      <c r="VDX135" s="545"/>
      <c r="VDY135" s="545"/>
      <c r="VDZ135" s="545"/>
      <c r="VEA135" s="545"/>
      <c r="VEB135" s="545"/>
      <c r="VEC135" s="545"/>
      <c r="VED135" s="545"/>
      <c r="VEE135" s="545"/>
      <c r="VEF135" s="545"/>
      <c r="VEG135" s="545"/>
      <c r="VEH135" s="545"/>
      <c r="VEI135" s="545"/>
      <c r="VEJ135" s="545"/>
      <c r="VEK135" s="545"/>
      <c r="VEL135" s="545"/>
      <c r="VEM135" s="545"/>
      <c r="VEN135" s="545"/>
      <c r="VEO135" s="545"/>
      <c r="VEP135" s="545"/>
      <c r="VEQ135" s="545"/>
      <c r="VER135" s="545"/>
      <c r="VES135" s="545"/>
      <c r="VET135" s="545"/>
      <c r="VEU135" s="545"/>
      <c r="VEV135" s="545"/>
      <c r="VEW135" s="545"/>
      <c r="VEX135" s="545"/>
      <c r="VEY135" s="545"/>
      <c r="VEZ135" s="545"/>
      <c r="VFA135" s="545"/>
      <c r="VFB135" s="545"/>
      <c r="VFC135" s="545"/>
      <c r="VFD135" s="545"/>
      <c r="VFE135" s="545"/>
      <c r="VFF135" s="545"/>
      <c r="VFG135" s="545"/>
      <c r="VFH135" s="545"/>
      <c r="VFI135" s="545"/>
      <c r="VFJ135" s="545"/>
      <c r="VFK135" s="545"/>
      <c r="VFL135" s="545"/>
      <c r="VFM135" s="545"/>
      <c r="VFN135" s="545"/>
      <c r="VFO135" s="545"/>
      <c r="VFP135" s="545"/>
      <c r="VFQ135" s="545"/>
      <c r="VFR135" s="545"/>
      <c r="VFS135" s="545"/>
      <c r="VFT135" s="545"/>
      <c r="VFU135" s="545"/>
      <c r="VFV135" s="545"/>
      <c r="VFW135" s="545"/>
      <c r="VFX135" s="545"/>
      <c r="VFY135" s="545"/>
      <c r="VFZ135" s="545"/>
      <c r="VGA135" s="545"/>
      <c r="VGB135" s="545"/>
      <c r="VGC135" s="545"/>
      <c r="VGD135" s="545"/>
      <c r="VGE135" s="545"/>
      <c r="VGF135" s="545"/>
      <c r="VGG135" s="545"/>
      <c r="VGH135" s="545"/>
      <c r="VGI135" s="545"/>
      <c r="VGJ135" s="545"/>
      <c r="VGK135" s="545"/>
      <c r="VGL135" s="545"/>
      <c r="VGM135" s="545"/>
      <c r="VGN135" s="545"/>
      <c r="VGO135" s="545"/>
      <c r="VGP135" s="545"/>
      <c r="VGQ135" s="545"/>
      <c r="VGR135" s="545"/>
      <c r="VGS135" s="545"/>
      <c r="VGT135" s="545"/>
      <c r="VGU135" s="545"/>
      <c r="VGV135" s="545"/>
      <c r="VGW135" s="545"/>
      <c r="VGX135" s="545"/>
      <c r="VGY135" s="545"/>
      <c r="VGZ135" s="545"/>
      <c r="VHA135" s="545"/>
      <c r="VHB135" s="545"/>
      <c r="VHC135" s="545"/>
      <c r="VHD135" s="545"/>
      <c r="VHE135" s="545"/>
      <c r="VHF135" s="545"/>
      <c r="VHG135" s="545"/>
      <c r="VHH135" s="545"/>
      <c r="VHI135" s="545"/>
      <c r="VHJ135" s="545"/>
      <c r="VHK135" s="545"/>
      <c r="VHL135" s="545"/>
      <c r="VHM135" s="545"/>
      <c r="VHN135" s="545"/>
      <c r="VHO135" s="545"/>
      <c r="VHP135" s="545"/>
      <c r="VHQ135" s="545"/>
      <c r="VHR135" s="545"/>
      <c r="VHS135" s="545"/>
      <c r="VHT135" s="545"/>
      <c r="VHU135" s="545"/>
      <c r="VHV135" s="545"/>
      <c r="VHW135" s="545"/>
      <c r="VHX135" s="545"/>
      <c r="VHY135" s="545"/>
      <c r="VHZ135" s="545"/>
      <c r="VIA135" s="545"/>
      <c r="VIB135" s="545"/>
      <c r="VIC135" s="545"/>
      <c r="VID135" s="545"/>
      <c r="VIE135" s="545"/>
      <c r="VIF135" s="545"/>
      <c r="VIG135" s="545"/>
      <c r="VIH135" s="545"/>
      <c r="VII135" s="545"/>
      <c r="VIJ135" s="545"/>
      <c r="VIK135" s="545"/>
      <c r="VIL135" s="545"/>
      <c r="VIM135" s="545"/>
      <c r="VIN135" s="545"/>
      <c r="VIO135" s="545"/>
      <c r="VIP135" s="545"/>
      <c r="VIQ135" s="545"/>
      <c r="VIR135" s="545"/>
      <c r="VIS135" s="545"/>
      <c r="VIT135" s="545"/>
      <c r="VIU135" s="545"/>
      <c r="VIV135" s="545"/>
      <c r="VIW135" s="545"/>
      <c r="VIX135" s="545"/>
      <c r="VIY135" s="545"/>
      <c r="VIZ135" s="545"/>
      <c r="VJA135" s="545"/>
      <c r="VJB135" s="545"/>
      <c r="VJC135" s="545"/>
      <c r="VJD135" s="545"/>
      <c r="VJE135" s="545"/>
      <c r="VJF135" s="545"/>
      <c r="VJG135" s="545"/>
      <c r="VJH135" s="545"/>
      <c r="VJI135" s="545"/>
      <c r="VJJ135" s="545"/>
      <c r="VJK135" s="545"/>
      <c r="VJL135" s="545"/>
      <c r="VJM135" s="545"/>
      <c r="VJN135" s="545"/>
      <c r="VJO135" s="545"/>
      <c r="VJP135" s="545"/>
      <c r="VJQ135" s="545"/>
      <c r="VJR135" s="545"/>
      <c r="VJS135" s="545"/>
      <c r="VJT135" s="545"/>
      <c r="VJU135" s="545"/>
      <c r="VJV135" s="545"/>
      <c r="VJW135" s="545"/>
      <c r="VJX135" s="545"/>
      <c r="VJY135" s="545"/>
      <c r="VJZ135" s="545"/>
      <c r="VKA135" s="545"/>
      <c r="VKB135" s="545"/>
      <c r="VKC135" s="545"/>
      <c r="VKD135" s="545"/>
      <c r="VKE135" s="545"/>
      <c r="VKF135" s="545"/>
      <c r="VKG135" s="545"/>
      <c r="VKH135" s="545"/>
      <c r="VKI135" s="545"/>
      <c r="VKJ135" s="545"/>
      <c r="VKK135" s="545"/>
      <c r="VKL135" s="545"/>
      <c r="VKM135" s="545"/>
      <c r="VKN135" s="545"/>
      <c r="VKO135" s="545"/>
      <c r="VKP135" s="545"/>
      <c r="VKQ135" s="545"/>
      <c r="VKR135" s="545"/>
      <c r="VKS135" s="545"/>
      <c r="VKT135" s="545"/>
      <c r="VKU135" s="545"/>
      <c r="VKV135" s="545"/>
      <c r="VKW135" s="545"/>
      <c r="VKX135" s="545"/>
      <c r="VKY135" s="545"/>
      <c r="VKZ135" s="545"/>
      <c r="VLA135" s="545"/>
      <c r="VLB135" s="545"/>
      <c r="VLC135" s="545"/>
      <c r="VLD135" s="545"/>
      <c r="VLE135" s="545"/>
      <c r="VLF135" s="545"/>
      <c r="VLG135" s="545"/>
      <c r="VLH135" s="545"/>
      <c r="VLI135" s="545"/>
      <c r="VLJ135" s="545"/>
      <c r="VLK135" s="545"/>
      <c r="VLL135" s="545"/>
      <c r="VLM135" s="545"/>
      <c r="VLN135" s="545"/>
      <c r="VLO135" s="545"/>
      <c r="VLP135" s="545"/>
      <c r="VLQ135" s="545"/>
      <c r="VLR135" s="545"/>
      <c r="VLS135" s="545"/>
      <c r="VLT135" s="545"/>
      <c r="VLU135" s="545"/>
      <c r="VLV135" s="545"/>
      <c r="VLW135" s="545"/>
      <c r="VLX135" s="545"/>
      <c r="VLY135" s="545"/>
      <c r="VLZ135" s="545"/>
      <c r="VMA135" s="545"/>
      <c r="VMB135" s="545"/>
      <c r="VMC135" s="545"/>
      <c r="VMD135" s="545"/>
      <c r="VME135" s="545"/>
      <c r="VMF135" s="545"/>
      <c r="VMG135" s="545"/>
      <c r="VMH135" s="545"/>
      <c r="VMI135" s="545"/>
      <c r="VMJ135" s="545"/>
      <c r="VMK135" s="545"/>
      <c r="VML135" s="545"/>
      <c r="VMM135" s="545"/>
      <c r="VMN135" s="545"/>
      <c r="VMO135" s="545"/>
      <c r="VMP135" s="545"/>
      <c r="VMQ135" s="545"/>
      <c r="VMR135" s="545"/>
      <c r="VMS135" s="545"/>
      <c r="VMT135" s="545"/>
      <c r="VMU135" s="545"/>
      <c r="VMV135" s="545"/>
      <c r="VMW135" s="545"/>
      <c r="VMX135" s="545"/>
      <c r="VMY135" s="545"/>
      <c r="VMZ135" s="545"/>
      <c r="VNA135" s="545"/>
      <c r="VNB135" s="545"/>
      <c r="VNC135" s="545"/>
      <c r="VND135" s="545"/>
      <c r="VNE135" s="545"/>
      <c r="VNF135" s="545"/>
      <c r="VNG135" s="545"/>
      <c r="VNH135" s="545"/>
      <c r="VNI135" s="545"/>
      <c r="VNJ135" s="545"/>
      <c r="VNK135" s="545"/>
      <c r="VNL135" s="545"/>
      <c r="VNM135" s="545"/>
      <c r="VNN135" s="545"/>
      <c r="VNO135" s="545"/>
      <c r="VNP135" s="545"/>
      <c r="VNQ135" s="545"/>
      <c r="VNR135" s="545"/>
      <c r="VNS135" s="545"/>
      <c r="VNT135" s="545"/>
      <c r="VNU135" s="545"/>
      <c r="VNV135" s="545"/>
      <c r="VNW135" s="545"/>
      <c r="VNX135" s="545"/>
      <c r="VNY135" s="545"/>
      <c r="VNZ135" s="545"/>
      <c r="VOA135" s="545"/>
      <c r="VOB135" s="545"/>
      <c r="VOC135" s="545"/>
      <c r="VOD135" s="545"/>
      <c r="VOE135" s="545"/>
      <c r="VOF135" s="545"/>
      <c r="VOG135" s="545"/>
      <c r="VOH135" s="545"/>
      <c r="VOI135" s="545"/>
      <c r="VOJ135" s="545"/>
      <c r="VOK135" s="545"/>
      <c r="VOL135" s="545"/>
      <c r="VOM135" s="545"/>
      <c r="VON135" s="545"/>
      <c r="VOO135" s="545"/>
      <c r="VOP135" s="545"/>
      <c r="VOQ135" s="545"/>
      <c r="VOR135" s="545"/>
      <c r="VOS135" s="545"/>
      <c r="VOT135" s="545"/>
      <c r="VOU135" s="545"/>
      <c r="VOV135" s="545"/>
      <c r="VOW135" s="545"/>
      <c r="VOX135" s="545"/>
      <c r="VOY135" s="545"/>
      <c r="VOZ135" s="545"/>
      <c r="VPA135" s="545"/>
      <c r="VPB135" s="545"/>
      <c r="VPC135" s="545"/>
      <c r="VPD135" s="545"/>
      <c r="VPE135" s="545"/>
      <c r="VPF135" s="545"/>
      <c r="VPG135" s="545"/>
      <c r="VPH135" s="545"/>
      <c r="VPI135" s="545"/>
      <c r="VPJ135" s="545"/>
      <c r="VPK135" s="545"/>
      <c r="VPL135" s="545"/>
      <c r="VPM135" s="545"/>
      <c r="VPN135" s="545"/>
      <c r="VPO135" s="545"/>
      <c r="VPP135" s="545"/>
      <c r="VPQ135" s="545"/>
      <c r="VPR135" s="545"/>
      <c r="VPS135" s="545"/>
      <c r="VPT135" s="545"/>
      <c r="VPU135" s="545"/>
      <c r="VPV135" s="545"/>
      <c r="VPW135" s="545"/>
      <c r="VPX135" s="545"/>
      <c r="VPY135" s="545"/>
      <c r="VPZ135" s="545"/>
      <c r="VQA135" s="545"/>
      <c r="VQB135" s="545"/>
      <c r="VQC135" s="545"/>
      <c r="VQD135" s="545"/>
      <c r="VQE135" s="545"/>
      <c r="VQF135" s="545"/>
      <c r="VQG135" s="545"/>
      <c r="VQH135" s="545"/>
      <c r="VQI135" s="545"/>
      <c r="VQJ135" s="545"/>
      <c r="VQK135" s="545"/>
      <c r="VQL135" s="545"/>
      <c r="VQM135" s="545"/>
      <c r="VQN135" s="545"/>
      <c r="VQO135" s="545"/>
      <c r="VQP135" s="545"/>
      <c r="VQQ135" s="545"/>
      <c r="VQR135" s="545"/>
      <c r="VQS135" s="545"/>
      <c r="VQT135" s="545"/>
      <c r="VQU135" s="545"/>
      <c r="VQV135" s="545"/>
      <c r="VQW135" s="545"/>
      <c r="VQX135" s="545"/>
      <c r="VQY135" s="545"/>
      <c r="VQZ135" s="545"/>
      <c r="VRA135" s="545"/>
      <c r="VRB135" s="545"/>
      <c r="VRC135" s="545"/>
      <c r="VRD135" s="545"/>
      <c r="VRE135" s="545"/>
      <c r="VRF135" s="545"/>
      <c r="VRG135" s="545"/>
      <c r="VRH135" s="545"/>
      <c r="VRI135" s="545"/>
      <c r="VRJ135" s="545"/>
      <c r="VRK135" s="545"/>
      <c r="VRL135" s="545"/>
      <c r="VRM135" s="545"/>
      <c r="VRN135" s="545"/>
      <c r="VRO135" s="545"/>
      <c r="VRP135" s="545"/>
      <c r="VRQ135" s="545"/>
      <c r="VRR135" s="545"/>
      <c r="VRS135" s="545"/>
      <c r="VRT135" s="545"/>
      <c r="VRU135" s="545"/>
      <c r="VRV135" s="545"/>
      <c r="VRW135" s="545"/>
      <c r="VRX135" s="545"/>
      <c r="VRY135" s="545"/>
      <c r="VRZ135" s="545"/>
      <c r="VSA135" s="545"/>
      <c r="VSB135" s="545"/>
      <c r="VSC135" s="545"/>
      <c r="VSD135" s="545"/>
      <c r="VSE135" s="545"/>
      <c r="VSF135" s="545"/>
      <c r="VSG135" s="545"/>
      <c r="VSH135" s="545"/>
      <c r="VSI135" s="545"/>
      <c r="VSJ135" s="545"/>
      <c r="VSK135" s="545"/>
      <c r="VSL135" s="545"/>
      <c r="VSM135" s="545"/>
      <c r="VSN135" s="545"/>
      <c r="VSO135" s="545"/>
      <c r="VSP135" s="545"/>
      <c r="VSQ135" s="545"/>
      <c r="VSR135" s="545"/>
      <c r="VSS135" s="545"/>
      <c r="VST135" s="545"/>
      <c r="VSU135" s="545"/>
      <c r="VSV135" s="545"/>
      <c r="VSW135" s="545"/>
      <c r="VSX135" s="545"/>
      <c r="VSY135" s="545"/>
      <c r="VSZ135" s="545"/>
      <c r="VTA135" s="545"/>
      <c r="VTB135" s="545"/>
      <c r="VTC135" s="545"/>
      <c r="VTD135" s="545"/>
      <c r="VTE135" s="545"/>
      <c r="VTF135" s="545"/>
      <c r="VTG135" s="545"/>
      <c r="VTH135" s="545"/>
      <c r="VTI135" s="545"/>
      <c r="VTJ135" s="545"/>
      <c r="VTK135" s="545"/>
      <c r="VTL135" s="545"/>
      <c r="VTM135" s="545"/>
      <c r="VTN135" s="545"/>
      <c r="VTO135" s="545"/>
      <c r="VTP135" s="545"/>
      <c r="VTQ135" s="545"/>
      <c r="VTR135" s="545"/>
      <c r="VTS135" s="545"/>
      <c r="VTT135" s="545"/>
      <c r="VTU135" s="545"/>
      <c r="VTV135" s="545"/>
      <c r="VTW135" s="545"/>
      <c r="VTX135" s="545"/>
      <c r="VTY135" s="545"/>
      <c r="VTZ135" s="545"/>
      <c r="VUA135" s="545"/>
      <c r="VUB135" s="545"/>
      <c r="VUC135" s="545"/>
      <c r="VUD135" s="545"/>
      <c r="VUE135" s="545"/>
      <c r="VUF135" s="545"/>
      <c r="VUG135" s="545"/>
      <c r="VUH135" s="545"/>
      <c r="VUI135" s="545"/>
      <c r="VUJ135" s="545"/>
      <c r="VUK135" s="545"/>
      <c r="VUL135" s="545"/>
      <c r="VUM135" s="545"/>
      <c r="VUN135" s="545"/>
      <c r="VUO135" s="545"/>
      <c r="VUP135" s="545"/>
      <c r="VUQ135" s="545"/>
      <c r="VUR135" s="545"/>
      <c r="VUS135" s="545"/>
      <c r="VUT135" s="545"/>
      <c r="VUU135" s="545"/>
      <c r="VUV135" s="545"/>
      <c r="VUW135" s="545"/>
      <c r="VUX135" s="545"/>
      <c r="VUY135" s="545"/>
      <c r="VUZ135" s="545"/>
      <c r="VVA135" s="545"/>
      <c r="VVB135" s="545"/>
      <c r="VVC135" s="545"/>
      <c r="VVD135" s="545"/>
      <c r="VVE135" s="545"/>
      <c r="VVF135" s="545"/>
      <c r="VVG135" s="545"/>
      <c r="VVH135" s="545"/>
      <c r="VVI135" s="545"/>
      <c r="VVJ135" s="545"/>
      <c r="VVK135" s="545"/>
      <c r="VVL135" s="545"/>
      <c r="VVM135" s="545"/>
      <c r="VVN135" s="545"/>
      <c r="VVO135" s="545"/>
      <c r="VVP135" s="545"/>
      <c r="VVQ135" s="545"/>
      <c r="VVR135" s="545"/>
      <c r="VVS135" s="545"/>
      <c r="VVT135" s="545"/>
      <c r="VVU135" s="545"/>
      <c r="VVV135" s="545"/>
      <c r="VVW135" s="545"/>
      <c r="VVX135" s="545"/>
      <c r="VVY135" s="545"/>
      <c r="VVZ135" s="545"/>
      <c r="VWA135" s="545"/>
      <c r="VWB135" s="545"/>
      <c r="VWC135" s="545"/>
      <c r="VWD135" s="545"/>
      <c r="VWE135" s="545"/>
      <c r="VWF135" s="545"/>
      <c r="VWG135" s="545"/>
      <c r="VWH135" s="545"/>
      <c r="VWI135" s="545"/>
      <c r="VWJ135" s="545"/>
      <c r="VWK135" s="545"/>
      <c r="VWL135" s="545"/>
      <c r="VWM135" s="545"/>
      <c r="VWN135" s="545"/>
      <c r="VWO135" s="545"/>
      <c r="VWP135" s="545"/>
      <c r="VWQ135" s="545"/>
      <c r="VWR135" s="545"/>
      <c r="VWS135" s="545"/>
      <c r="VWT135" s="545"/>
      <c r="VWU135" s="545"/>
      <c r="VWV135" s="545"/>
      <c r="VWW135" s="545"/>
      <c r="VWX135" s="545"/>
      <c r="VWY135" s="545"/>
      <c r="VWZ135" s="545"/>
      <c r="VXA135" s="545"/>
      <c r="VXB135" s="545"/>
      <c r="VXC135" s="545"/>
      <c r="VXD135" s="545"/>
      <c r="VXE135" s="545"/>
      <c r="VXF135" s="545"/>
      <c r="VXG135" s="545"/>
      <c r="VXH135" s="545"/>
      <c r="VXI135" s="545"/>
      <c r="VXJ135" s="545"/>
      <c r="VXK135" s="545"/>
      <c r="VXL135" s="545"/>
      <c r="VXM135" s="545"/>
      <c r="VXN135" s="545"/>
      <c r="VXO135" s="545"/>
      <c r="VXP135" s="545"/>
      <c r="VXQ135" s="545"/>
      <c r="VXR135" s="545"/>
      <c r="VXS135" s="545"/>
      <c r="VXT135" s="545"/>
      <c r="VXU135" s="545"/>
      <c r="VXV135" s="545"/>
      <c r="VXW135" s="545"/>
      <c r="VXX135" s="545"/>
      <c r="VXY135" s="545"/>
      <c r="VXZ135" s="545"/>
      <c r="VYA135" s="545"/>
      <c r="VYB135" s="545"/>
      <c r="VYC135" s="545"/>
      <c r="VYD135" s="545"/>
      <c r="VYE135" s="545"/>
      <c r="VYF135" s="545"/>
      <c r="VYG135" s="545"/>
      <c r="VYH135" s="545"/>
      <c r="VYI135" s="545"/>
      <c r="VYJ135" s="545"/>
      <c r="VYK135" s="545"/>
      <c r="VYL135" s="545"/>
      <c r="VYM135" s="545"/>
      <c r="VYN135" s="545"/>
      <c r="VYO135" s="545"/>
      <c r="VYP135" s="545"/>
      <c r="VYQ135" s="545"/>
      <c r="VYR135" s="545"/>
      <c r="VYS135" s="545"/>
      <c r="VYT135" s="545"/>
      <c r="VYU135" s="545"/>
      <c r="VYV135" s="545"/>
      <c r="VYW135" s="545"/>
      <c r="VYX135" s="545"/>
      <c r="VYY135" s="545"/>
      <c r="VYZ135" s="545"/>
      <c r="VZA135" s="545"/>
      <c r="VZB135" s="545"/>
      <c r="VZC135" s="545"/>
      <c r="VZD135" s="545"/>
      <c r="VZE135" s="545"/>
      <c r="VZF135" s="545"/>
      <c r="VZG135" s="545"/>
      <c r="VZH135" s="545"/>
      <c r="VZI135" s="545"/>
      <c r="VZJ135" s="545"/>
      <c r="VZK135" s="545"/>
      <c r="VZL135" s="545"/>
      <c r="VZM135" s="545"/>
      <c r="VZN135" s="545"/>
      <c r="VZO135" s="545"/>
      <c r="VZP135" s="545"/>
      <c r="VZQ135" s="545"/>
      <c r="VZR135" s="545"/>
      <c r="VZS135" s="545"/>
      <c r="VZT135" s="545"/>
      <c r="VZU135" s="545"/>
      <c r="VZV135" s="545"/>
      <c r="VZW135" s="545"/>
      <c r="VZX135" s="545"/>
      <c r="VZY135" s="545"/>
      <c r="VZZ135" s="545"/>
      <c r="WAA135" s="545"/>
      <c r="WAB135" s="545"/>
      <c r="WAC135" s="545"/>
      <c r="WAD135" s="545"/>
      <c r="WAE135" s="545"/>
      <c r="WAF135" s="545"/>
      <c r="WAG135" s="545"/>
      <c r="WAH135" s="545"/>
      <c r="WAI135" s="545"/>
      <c r="WAJ135" s="545"/>
      <c r="WAK135" s="545"/>
      <c r="WAL135" s="545"/>
      <c r="WAM135" s="545"/>
      <c r="WAN135" s="545"/>
      <c r="WAO135" s="545"/>
      <c r="WAP135" s="545"/>
      <c r="WAQ135" s="545"/>
      <c r="WAR135" s="545"/>
      <c r="WAS135" s="545"/>
      <c r="WAT135" s="545"/>
      <c r="WAU135" s="545"/>
      <c r="WAV135" s="545"/>
      <c r="WAW135" s="545"/>
      <c r="WAX135" s="545"/>
      <c r="WAY135" s="545"/>
      <c r="WAZ135" s="545"/>
      <c r="WBA135" s="545"/>
      <c r="WBB135" s="545"/>
      <c r="WBC135" s="545"/>
      <c r="WBD135" s="545"/>
      <c r="WBE135" s="545"/>
      <c r="WBF135" s="545"/>
      <c r="WBG135" s="545"/>
      <c r="WBH135" s="545"/>
      <c r="WBI135" s="545"/>
      <c r="WBJ135" s="545"/>
      <c r="WBK135" s="545"/>
      <c r="WBL135" s="545"/>
      <c r="WBM135" s="545"/>
      <c r="WBN135" s="545"/>
      <c r="WBO135" s="545"/>
      <c r="WBP135" s="545"/>
      <c r="WBQ135" s="545"/>
      <c r="WBR135" s="545"/>
      <c r="WBS135" s="545"/>
      <c r="WBT135" s="545"/>
      <c r="WBU135" s="545"/>
      <c r="WBV135" s="545"/>
      <c r="WBW135" s="545"/>
      <c r="WBX135" s="545"/>
      <c r="WBY135" s="545"/>
      <c r="WBZ135" s="545"/>
      <c r="WCA135" s="545"/>
      <c r="WCB135" s="545"/>
      <c r="WCC135" s="545"/>
      <c r="WCD135" s="545"/>
      <c r="WCE135" s="545"/>
      <c r="WCF135" s="545"/>
      <c r="WCG135" s="545"/>
      <c r="WCH135" s="545"/>
      <c r="WCI135" s="545"/>
      <c r="WCJ135" s="545"/>
      <c r="WCK135" s="545"/>
      <c r="WCL135" s="545"/>
      <c r="WCM135" s="545"/>
      <c r="WCN135" s="545"/>
      <c r="WCO135" s="545"/>
      <c r="WCP135" s="545"/>
      <c r="WCQ135" s="545"/>
      <c r="WCR135" s="545"/>
      <c r="WCS135" s="545"/>
      <c r="WCT135" s="545"/>
      <c r="WCU135" s="545"/>
      <c r="WCV135" s="545"/>
      <c r="WCW135" s="545"/>
      <c r="WCX135" s="545"/>
      <c r="WCY135" s="545"/>
      <c r="WCZ135" s="545"/>
      <c r="WDA135" s="545"/>
      <c r="WDB135" s="545"/>
      <c r="WDC135" s="545"/>
      <c r="WDD135" s="545"/>
      <c r="WDE135" s="545"/>
      <c r="WDF135" s="545"/>
      <c r="WDG135" s="545"/>
      <c r="WDH135" s="545"/>
      <c r="WDI135" s="545"/>
      <c r="WDJ135" s="545"/>
      <c r="WDK135" s="545"/>
      <c r="WDL135" s="545"/>
      <c r="WDM135" s="545"/>
      <c r="WDN135" s="545"/>
      <c r="WDO135" s="545"/>
      <c r="WDP135" s="545"/>
      <c r="WDQ135" s="545"/>
      <c r="WDR135" s="545"/>
      <c r="WDS135" s="545"/>
      <c r="WDT135" s="545"/>
      <c r="WDU135" s="545"/>
      <c r="WDV135" s="545"/>
      <c r="WDW135" s="545"/>
      <c r="WDX135" s="545"/>
      <c r="WDY135" s="545"/>
      <c r="WDZ135" s="545"/>
      <c r="WEA135" s="545"/>
      <c r="WEB135" s="545"/>
      <c r="WEC135" s="545"/>
      <c r="WED135" s="545"/>
      <c r="WEE135" s="545"/>
      <c r="WEF135" s="545"/>
      <c r="WEG135" s="545"/>
      <c r="WEH135" s="545"/>
      <c r="WEI135" s="545"/>
      <c r="WEJ135" s="545"/>
      <c r="WEK135" s="545"/>
      <c r="WEL135" s="545"/>
      <c r="WEM135" s="545"/>
      <c r="WEN135" s="545"/>
      <c r="WEO135" s="545"/>
      <c r="WEP135" s="545"/>
      <c r="WEQ135" s="545"/>
      <c r="WER135" s="545"/>
      <c r="WES135" s="545"/>
      <c r="WET135" s="545"/>
      <c r="WEU135" s="545"/>
      <c r="WEV135" s="545"/>
      <c r="WEW135" s="545"/>
      <c r="WEX135" s="545"/>
      <c r="WEY135" s="545"/>
      <c r="WEZ135" s="545"/>
      <c r="WFA135" s="545"/>
      <c r="WFB135" s="545"/>
      <c r="WFC135" s="545"/>
      <c r="WFD135" s="545"/>
      <c r="WFE135" s="545"/>
      <c r="WFF135" s="545"/>
      <c r="WFG135" s="545"/>
      <c r="WFH135" s="545"/>
      <c r="WFI135" s="545"/>
      <c r="WFJ135" s="545"/>
      <c r="WFK135" s="545"/>
      <c r="WFL135" s="545"/>
      <c r="WFM135" s="545"/>
      <c r="WFN135" s="545"/>
      <c r="WFO135" s="545"/>
      <c r="WFP135" s="545"/>
      <c r="WFQ135" s="545"/>
      <c r="WFR135" s="545"/>
      <c r="WFS135" s="545"/>
      <c r="WFT135" s="545"/>
      <c r="WFU135" s="545"/>
      <c r="WFV135" s="545"/>
      <c r="WFW135" s="545"/>
      <c r="WFX135" s="545"/>
      <c r="WFY135" s="545"/>
      <c r="WFZ135" s="545"/>
      <c r="WGA135" s="545"/>
      <c r="WGB135" s="545"/>
      <c r="WGC135" s="545"/>
      <c r="WGD135" s="545"/>
      <c r="WGE135" s="545"/>
      <c r="WGF135" s="545"/>
      <c r="WGG135" s="545"/>
      <c r="WGH135" s="545"/>
      <c r="WGI135" s="545"/>
      <c r="WGJ135" s="545"/>
      <c r="WGK135" s="545"/>
      <c r="WGL135" s="545"/>
      <c r="WGM135" s="545"/>
      <c r="WGN135" s="545"/>
      <c r="WGO135" s="545"/>
      <c r="WGP135" s="545"/>
      <c r="WGQ135" s="545"/>
      <c r="WGR135" s="545"/>
      <c r="WGS135" s="545"/>
      <c r="WGT135" s="545"/>
      <c r="WGU135" s="545"/>
      <c r="WGV135" s="545"/>
      <c r="WGW135" s="545"/>
      <c r="WGX135" s="545"/>
      <c r="WGY135" s="545"/>
      <c r="WGZ135" s="545"/>
      <c r="WHA135" s="545"/>
      <c r="WHB135" s="545"/>
      <c r="WHC135" s="545"/>
      <c r="WHD135" s="545"/>
      <c r="WHE135" s="545"/>
      <c r="WHF135" s="545"/>
      <c r="WHG135" s="545"/>
      <c r="WHH135" s="545"/>
      <c r="WHI135" s="545"/>
      <c r="WHJ135" s="545"/>
      <c r="WHK135" s="545"/>
      <c r="WHL135" s="545"/>
      <c r="WHM135" s="545"/>
      <c r="WHN135" s="545"/>
      <c r="WHO135" s="545"/>
      <c r="WHP135" s="545"/>
      <c r="WHQ135" s="545"/>
      <c r="WHR135" s="545"/>
      <c r="WHS135" s="545"/>
      <c r="WHT135" s="545"/>
      <c r="WHU135" s="545"/>
      <c r="WHV135" s="545"/>
      <c r="WHW135" s="545"/>
      <c r="WHX135" s="545"/>
      <c r="WHY135" s="545"/>
      <c r="WHZ135" s="545"/>
      <c r="WIA135" s="545"/>
      <c r="WIB135" s="545"/>
      <c r="WIC135" s="545"/>
      <c r="WID135" s="545"/>
      <c r="WIE135" s="545"/>
      <c r="WIF135" s="545"/>
      <c r="WIG135" s="545"/>
      <c r="WIH135" s="545"/>
      <c r="WII135" s="545"/>
      <c r="WIJ135" s="545"/>
      <c r="WIK135" s="545"/>
      <c r="WIL135" s="545"/>
      <c r="WIM135" s="545"/>
      <c r="WIN135" s="545"/>
      <c r="WIO135" s="545"/>
      <c r="WIP135" s="545"/>
      <c r="WIQ135" s="545"/>
      <c r="WIR135" s="545"/>
      <c r="WIS135" s="545"/>
      <c r="WIT135" s="545"/>
      <c r="WIU135" s="545"/>
      <c r="WIV135" s="545"/>
      <c r="WIW135" s="545"/>
      <c r="WIX135" s="545"/>
      <c r="WIY135" s="545"/>
      <c r="WIZ135" s="545"/>
      <c r="WJA135" s="545"/>
      <c r="WJB135" s="545"/>
      <c r="WJC135" s="545"/>
      <c r="WJD135" s="545"/>
      <c r="WJE135" s="545"/>
      <c r="WJF135" s="545"/>
      <c r="WJG135" s="545"/>
      <c r="WJH135" s="545"/>
      <c r="WJI135" s="545"/>
      <c r="WJJ135" s="545"/>
      <c r="WJK135" s="545"/>
      <c r="WJL135" s="545"/>
      <c r="WJM135" s="545"/>
      <c r="WJN135" s="545"/>
      <c r="WJO135" s="545"/>
      <c r="WJP135" s="545"/>
      <c r="WJQ135" s="545"/>
      <c r="WJR135" s="545"/>
      <c r="WJS135" s="545"/>
      <c r="WJT135" s="545"/>
      <c r="WJU135" s="545"/>
      <c r="WJV135" s="545"/>
      <c r="WJW135" s="545"/>
      <c r="WJX135" s="545"/>
      <c r="WJY135" s="545"/>
      <c r="WJZ135" s="545"/>
      <c r="WKA135" s="545"/>
      <c r="WKB135" s="545"/>
      <c r="WKC135" s="545"/>
      <c r="WKD135" s="545"/>
      <c r="WKE135" s="545"/>
      <c r="WKF135" s="545"/>
      <c r="WKG135" s="545"/>
      <c r="WKH135" s="545"/>
      <c r="WKI135" s="545"/>
      <c r="WKJ135" s="545"/>
      <c r="WKK135" s="545"/>
      <c r="WKL135" s="545"/>
      <c r="WKM135" s="545"/>
      <c r="WKN135" s="545"/>
      <c r="WKO135" s="545"/>
      <c r="WKP135" s="545"/>
      <c r="WKQ135" s="545"/>
      <c r="WKR135" s="545"/>
      <c r="WKS135" s="545"/>
      <c r="WKT135" s="545"/>
      <c r="WKU135" s="545"/>
      <c r="WKV135" s="545"/>
      <c r="WKW135" s="545"/>
      <c r="WKX135" s="545"/>
      <c r="WKY135" s="545"/>
      <c r="WKZ135" s="545"/>
      <c r="WLA135" s="545"/>
      <c r="WLB135" s="545"/>
      <c r="WLC135" s="545"/>
      <c r="WLD135" s="545"/>
      <c r="WLE135" s="545"/>
      <c r="WLF135" s="545"/>
      <c r="WLG135" s="545"/>
      <c r="WLH135" s="545"/>
      <c r="WLI135" s="545"/>
      <c r="WLJ135" s="545"/>
      <c r="WLK135" s="545"/>
      <c r="WLL135" s="545"/>
      <c r="WLM135" s="545"/>
      <c r="WLN135" s="545"/>
      <c r="WLO135" s="545"/>
      <c r="WLP135" s="545"/>
      <c r="WLQ135" s="545"/>
      <c r="WLR135" s="545"/>
      <c r="WLS135" s="545"/>
      <c r="WLT135" s="545"/>
      <c r="WLU135" s="545"/>
      <c r="WLV135" s="545"/>
      <c r="WLW135" s="545"/>
      <c r="WLX135" s="545"/>
      <c r="WLY135" s="545"/>
      <c r="WLZ135" s="545"/>
      <c r="WMA135" s="545"/>
      <c r="WMB135" s="545"/>
      <c r="WMC135" s="545"/>
      <c r="WMD135" s="545"/>
      <c r="WME135" s="545"/>
      <c r="WMF135" s="545"/>
      <c r="WMG135" s="545"/>
      <c r="WMH135" s="545"/>
      <c r="WMI135" s="545"/>
      <c r="WMJ135" s="545"/>
      <c r="WMK135" s="545"/>
      <c r="WML135" s="545"/>
      <c r="WMM135" s="545"/>
      <c r="WMN135" s="545"/>
      <c r="WMO135" s="545"/>
      <c r="WMP135" s="545"/>
      <c r="WMQ135" s="545"/>
      <c r="WMR135" s="545"/>
      <c r="WMS135" s="545"/>
      <c r="WMT135" s="545"/>
      <c r="WMU135" s="545"/>
      <c r="WMV135" s="545"/>
      <c r="WMW135" s="545"/>
      <c r="WMX135" s="545"/>
      <c r="WMY135" s="545"/>
      <c r="WMZ135" s="545"/>
      <c r="WNA135" s="545"/>
      <c r="WNB135" s="545"/>
      <c r="WNC135" s="545"/>
      <c r="WND135" s="545"/>
      <c r="WNE135" s="545"/>
      <c r="WNF135" s="545"/>
      <c r="WNG135" s="545"/>
      <c r="WNH135" s="545"/>
      <c r="WNI135" s="545"/>
      <c r="WNJ135" s="545"/>
      <c r="WNK135" s="545"/>
      <c r="WNL135" s="545"/>
      <c r="WNM135" s="545"/>
      <c r="WNN135" s="545"/>
      <c r="WNO135" s="545"/>
      <c r="WNP135" s="545"/>
      <c r="WNQ135" s="545"/>
      <c r="WNR135" s="545"/>
      <c r="WNS135" s="545"/>
      <c r="WNT135" s="545"/>
      <c r="WNU135" s="545"/>
      <c r="WNV135" s="545"/>
      <c r="WNW135" s="545"/>
      <c r="WNX135" s="545"/>
      <c r="WNY135" s="545"/>
      <c r="WNZ135" s="545"/>
      <c r="WOA135" s="545"/>
      <c r="WOB135" s="545"/>
      <c r="WOC135" s="545"/>
      <c r="WOD135" s="545"/>
      <c r="WOE135" s="545"/>
      <c r="WOF135" s="545"/>
      <c r="WOG135" s="545"/>
      <c r="WOH135" s="545"/>
      <c r="WOI135" s="545"/>
      <c r="WOJ135" s="545"/>
      <c r="WOK135" s="545"/>
      <c r="WOL135" s="545"/>
      <c r="WOM135" s="545"/>
      <c r="WON135" s="545"/>
      <c r="WOO135" s="545"/>
      <c r="WOP135" s="545"/>
      <c r="WOQ135" s="545"/>
      <c r="WOR135" s="545"/>
      <c r="WOS135" s="545"/>
      <c r="WOT135" s="545"/>
      <c r="WOU135" s="545"/>
      <c r="WOV135" s="545"/>
      <c r="WOW135" s="545"/>
      <c r="WOX135" s="545"/>
      <c r="WOY135" s="545"/>
      <c r="WOZ135" s="545"/>
      <c r="WPA135" s="545"/>
      <c r="WPB135" s="545"/>
      <c r="WPC135" s="545"/>
      <c r="WPD135" s="545"/>
      <c r="WPE135" s="545"/>
      <c r="WPF135" s="545"/>
      <c r="WPG135" s="545"/>
      <c r="WPH135" s="545"/>
      <c r="WPI135" s="545"/>
      <c r="WPJ135" s="545"/>
      <c r="WPK135" s="545"/>
      <c r="WPL135" s="545"/>
      <c r="WPM135" s="545"/>
      <c r="WPN135" s="545"/>
      <c r="WPO135" s="545"/>
      <c r="WPP135" s="545"/>
      <c r="WPQ135" s="545"/>
      <c r="WPR135" s="545"/>
      <c r="WPS135" s="545"/>
      <c r="WPT135" s="545"/>
      <c r="WPU135" s="545"/>
      <c r="WPV135" s="545"/>
      <c r="WPW135" s="545"/>
      <c r="WPX135" s="545"/>
      <c r="WPY135" s="545"/>
      <c r="WPZ135" s="545"/>
      <c r="WQA135" s="545"/>
      <c r="WQB135" s="545"/>
      <c r="WQC135" s="545"/>
      <c r="WQD135" s="545"/>
      <c r="WQE135" s="545"/>
      <c r="WQF135" s="545"/>
      <c r="WQG135" s="545"/>
      <c r="WQH135" s="545"/>
      <c r="WQI135" s="545"/>
      <c r="WQJ135" s="545"/>
      <c r="WQK135" s="545"/>
      <c r="WQL135" s="545"/>
      <c r="WQM135" s="545"/>
      <c r="WQN135" s="545"/>
      <c r="WQO135" s="545"/>
      <c r="WQP135" s="545"/>
      <c r="WQQ135" s="545"/>
      <c r="WQR135" s="545"/>
      <c r="WQS135" s="545"/>
      <c r="WQT135" s="545"/>
      <c r="WQU135" s="545"/>
      <c r="WQV135" s="545"/>
      <c r="WQW135" s="545"/>
      <c r="WQX135" s="545"/>
      <c r="WQY135" s="545"/>
      <c r="WQZ135" s="545"/>
      <c r="WRA135" s="545"/>
      <c r="WRB135" s="545"/>
      <c r="WRC135" s="545"/>
      <c r="WRD135" s="545"/>
      <c r="WRE135" s="545"/>
      <c r="WRF135" s="545"/>
      <c r="WRG135" s="545"/>
      <c r="WRH135" s="545"/>
      <c r="WRI135" s="545"/>
      <c r="WRJ135" s="545"/>
      <c r="WRK135" s="545"/>
      <c r="WRL135" s="545"/>
      <c r="WRM135" s="545"/>
      <c r="WRN135" s="545"/>
      <c r="WRO135" s="545"/>
      <c r="WRP135" s="545"/>
      <c r="WRQ135" s="545"/>
      <c r="WRR135" s="545"/>
      <c r="WRS135" s="545"/>
      <c r="WRT135" s="545"/>
      <c r="WRU135" s="545"/>
      <c r="WRV135" s="545"/>
      <c r="WRW135" s="545"/>
      <c r="WRX135" s="545"/>
      <c r="WRY135" s="545"/>
      <c r="WRZ135" s="545"/>
      <c r="WSA135" s="545"/>
      <c r="WSB135" s="545"/>
      <c r="WSC135" s="545"/>
      <c r="WSD135" s="545"/>
      <c r="WSE135" s="545"/>
      <c r="WSF135" s="545"/>
      <c r="WSG135" s="545"/>
      <c r="WSH135" s="545"/>
      <c r="WSI135" s="545"/>
      <c r="WSJ135" s="545"/>
      <c r="WSK135" s="545"/>
      <c r="WSL135" s="545"/>
      <c r="WSM135" s="545"/>
      <c r="WSN135" s="545"/>
      <c r="WSO135" s="545"/>
      <c r="WSP135" s="545"/>
      <c r="WSQ135" s="545"/>
      <c r="WSR135" s="545"/>
      <c r="WSS135" s="545"/>
      <c r="WST135" s="545"/>
      <c r="WSU135" s="545"/>
      <c r="WSV135" s="545"/>
      <c r="WSW135" s="545"/>
      <c r="WSX135" s="545"/>
      <c r="WSY135" s="545"/>
      <c r="WSZ135" s="545"/>
      <c r="WTA135" s="545"/>
      <c r="WTB135" s="545"/>
      <c r="WTC135" s="545"/>
      <c r="WTD135" s="545"/>
      <c r="WTE135" s="545"/>
      <c r="WTF135" s="545"/>
      <c r="WTG135" s="545"/>
      <c r="WTH135" s="545"/>
      <c r="WTI135" s="545"/>
      <c r="WTJ135" s="545"/>
      <c r="WTK135" s="545"/>
      <c r="WTL135" s="545"/>
      <c r="WTM135" s="545"/>
      <c r="WTN135" s="545"/>
      <c r="WTO135" s="545"/>
      <c r="WTP135" s="545"/>
      <c r="WTQ135" s="545"/>
      <c r="WTR135" s="545"/>
      <c r="WTS135" s="545"/>
      <c r="WTT135" s="545"/>
      <c r="WTU135" s="545"/>
      <c r="WTV135" s="545"/>
      <c r="WTW135" s="545"/>
      <c r="WTX135" s="545"/>
      <c r="WTY135" s="545"/>
      <c r="WTZ135" s="545"/>
      <c r="WUA135" s="545"/>
      <c r="WUB135" s="545"/>
      <c r="WUC135" s="545"/>
      <c r="WUD135" s="545"/>
      <c r="WUE135" s="545"/>
      <c r="WUF135" s="545"/>
      <c r="WUG135" s="545"/>
      <c r="WUH135" s="545"/>
      <c r="WUI135" s="545"/>
      <c r="WUJ135" s="545"/>
      <c r="WUK135" s="545"/>
      <c r="WUL135" s="545"/>
      <c r="WUM135" s="545"/>
      <c r="WUN135" s="545"/>
      <c r="WUO135" s="545"/>
      <c r="WUP135" s="545"/>
      <c r="WUQ135" s="545"/>
      <c r="WUR135" s="545"/>
      <c r="WUS135" s="545"/>
      <c r="WUT135" s="545"/>
      <c r="WUU135" s="545"/>
      <c r="WUV135" s="545"/>
      <c r="WUW135" s="545"/>
      <c r="WUX135" s="545"/>
      <c r="WUY135" s="545"/>
      <c r="WUZ135" s="545"/>
      <c r="WVA135" s="545"/>
      <c r="WVB135" s="545"/>
      <c r="WVC135" s="545"/>
      <c r="WVD135" s="545"/>
      <c r="WVE135" s="545"/>
      <c r="WVF135" s="545"/>
      <c r="WVG135" s="545"/>
      <c r="WVH135" s="545"/>
      <c r="WVI135" s="545"/>
      <c r="WVJ135" s="545"/>
      <c r="WVK135" s="545"/>
      <c r="WVL135" s="545"/>
      <c r="WVM135" s="545"/>
      <c r="WVN135" s="545"/>
      <c r="WVO135" s="545"/>
      <c r="WVP135" s="545"/>
      <c r="WVQ135" s="545"/>
      <c r="WVR135" s="545"/>
      <c r="WVS135" s="545"/>
      <c r="WVT135" s="545"/>
      <c r="WVU135" s="545"/>
      <c r="WVV135" s="545"/>
    </row>
    <row r="136" spans="1:16142" s="546" customFormat="1" ht="12.75" x14ac:dyDescent="0.2">
      <c r="A136" s="507"/>
      <c r="B136" s="507"/>
      <c r="C136" s="507"/>
      <c r="D136" s="603"/>
      <c r="E136" s="604"/>
      <c r="F136" s="604"/>
      <c r="G136" s="604"/>
      <c r="H136" s="605" t="s">
        <v>498</v>
      </c>
      <c r="I136" s="1115" t="s">
        <v>499</v>
      </c>
      <c r="J136" s="1115"/>
      <c r="K136" s="1115"/>
      <c r="L136" s="1115"/>
      <c r="M136" s="531"/>
      <c r="O136" s="545"/>
      <c r="P136" s="545"/>
      <c r="Q136" s="545"/>
      <c r="R136" s="545"/>
      <c r="S136" s="545"/>
      <c r="T136" s="545"/>
      <c r="U136" s="545"/>
      <c r="V136" s="545"/>
      <c r="W136" s="545"/>
      <c r="X136" s="545"/>
      <c r="Y136" s="545"/>
      <c r="Z136" s="545"/>
      <c r="AA136" s="545"/>
      <c r="AB136" s="545"/>
      <c r="AC136" s="545"/>
      <c r="AD136" s="545"/>
      <c r="AE136" s="545"/>
      <c r="AF136" s="545"/>
      <c r="AG136" s="545"/>
      <c r="AH136" s="545"/>
      <c r="AI136" s="545"/>
      <c r="AJ136" s="545"/>
      <c r="AK136" s="545"/>
      <c r="AL136" s="545"/>
      <c r="AM136" s="545"/>
      <c r="AN136" s="545"/>
      <c r="AO136" s="545"/>
      <c r="AP136" s="545"/>
      <c r="AQ136" s="545"/>
      <c r="AR136" s="545"/>
      <c r="AS136" s="545"/>
      <c r="AT136" s="545"/>
      <c r="AU136" s="545"/>
      <c r="AV136" s="545"/>
      <c r="AW136" s="545"/>
      <c r="AX136" s="545"/>
      <c r="AY136" s="545"/>
      <c r="AZ136" s="545"/>
      <c r="BA136" s="545"/>
      <c r="BB136" s="545"/>
      <c r="BC136" s="545"/>
      <c r="BD136" s="545"/>
      <c r="BE136" s="545"/>
      <c r="BF136" s="545"/>
      <c r="BG136" s="545"/>
      <c r="BH136" s="545"/>
      <c r="BI136" s="545"/>
      <c r="BJ136" s="545"/>
      <c r="BK136" s="545"/>
      <c r="BL136" s="545"/>
      <c r="BM136" s="545"/>
      <c r="BN136" s="545"/>
      <c r="BO136" s="545"/>
      <c r="BP136" s="545"/>
      <c r="BQ136" s="545"/>
      <c r="BR136" s="545"/>
      <c r="BS136" s="545"/>
      <c r="BT136" s="545"/>
      <c r="BU136" s="545"/>
      <c r="BV136" s="545"/>
      <c r="BW136" s="545"/>
      <c r="BX136" s="545"/>
      <c r="BY136" s="545"/>
      <c r="BZ136" s="545"/>
      <c r="CA136" s="545"/>
      <c r="CB136" s="545"/>
      <c r="CC136" s="545"/>
      <c r="CD136" s="545"/>
      <c r="CE136" s="545"/>
      <c r="CF136" s="545"/>
      <c r="CG136" s="545"/>
      <c r="CH136" s="545"/>
      <c r="CI136" s="545"/>
      <c r="CJ136" s="545"/>
      <c r="CK136" s="545"/>
      <c r="CL136" s="545"/>
      <c r="CM136" s="545"/>
      <c r="CN136" s="545"/>
      <c r="CO136" s="545"/>
      <c r="CP136" s="545"/>
      <c r="CQ136" s="545"/>
      <c r="CR136" s="545"/>
      <c r="CS136" s="545"/>
      <c r="CT136" s="545"/>
      <c r="CU136" s="545"/>
      <c r="CV136" s="545"/>
      <c r="CW136" s="545"/>
      <c r="CX136" s="545"/>
      <c r="CY136" s="545"/>
      <c r="CZ136" s="545"/>
      <c r="DA136" s="545"/>
      <c r="DB136" s="545"/>
      <c r="DC136" s="545"/>
      <c r="DD136" s="545"/>
      <c r="DE136" s="545"/>
      <c r="DF136" s="545"/>
      <c r="DG136" s="545"/>
      <c r="DH136" s="545"/>
      <c r="DI136" s="545"/>
      <c r="DJ136" s="545"/>
      <c r="DK136" s="545"/>
      <c r="DL136" s="545"/>
      <c r="DM136" s="545"/>
      <c r="DN136" s="545"/>
      <c r="DO136" s="545"/>
      <c r="DP136" s="545"/>
      <c r="DQ136" s="545"/>
      <c r="DR136" s="545"/>
      <c r="DS136" s="545"/>
      <c r="DT136" s="545"/>
      <c r="DU136" s="545"/>
      <c r="DV136" s="545"/>
      <c r="DW136" s="545"/>
      <c r="DX136" s="545"/>
      <c r="DY136" s="545"/>
      <c r="DZ136" s="545"/>
      <c r="EA136" s="545"/>
      <c r="EB136" s="545"/>
      <c r="EC136" s="545"/>
      <c r="ED136" s="545"/>
      <c r="EE136" s="545"/>
      <c r="EF136" s="545"/>
      <c r="EG136" s="545"/>
      <c r="EH136" s="545"/>
      <c r="EI136" s="545"/>
      <c r="EJ136" s="545"/>
      <c r="EK136" s="545"/>
      <c r="EL136" s="545"/>
      <c r="EM136" s="545"/>
      <c r="EN136" s="545"/>
      <c r="EO136" s="545"/>
      <c r="EP136" s="545"/>
      <c r="EQ136" s="545"/>
      <c r="ER136" s="545"/>
      <c r="ES136" s="545"/>
      <c r="ET136" s="545"/>
      <c r="EU136" s="545"/>
      <c r="EV136" s="545"/>
      <c r="EW136" s="545"/>
      <c r="EX136" s="545"/>
      <c r="EY136" s="545"/>
      <c r="EZ136" s="545"/>
      <c r="FA136" s="545"/>
      <c r="FB136" s="545"/>
      <c r="FC136" s="545"/>
      <c r="FD136" s="545"/>
      <c r="FE136" s="545"/>
      <c r="FF136" s="545"/>
      <c r="FG136" s="545"/>
      <c r="FH136" s="545"/>
      <c r="FI136" s="545"/>
      <c r="FJ136" s="545"/>
      <c r="FK136" s="545"/>
      <c r="FL136" s="545"/>
      <c r="FM136" s="545"/>
      <c r="FN136" s="545"/>
      <c r="FO136" s="545"/>
      <c r="FP136" s="545"/>
      <c r="FQ136" s="545"/>
      <c r="FR136" s="545"/>
      <c r="FS136" s="545"/>
      <c r="FT136" s="545"/>
      <c r="FU136" s="545"/>
      <c r="FV136" s="545"/>
      <c r="FW136" s="545"/>
      <c r="FX136" s="545"/>
      <c r="FY136" s="545"/>
      <c r="FZ136" s="545"/>
      <c r="GA136" s="545"/>
      <c r="GB136" s="545"/>
      <c r="GC136" s="545"/>
      <c r="GD136" s="545"/>
      <c r="GE136" s="545"/>
      <c r="GF136" s="545"/>
      <c r="GG136" s="545"/>
      <c r="GH136" s="545"/>
      <c r="GI136" s="545"/>
      <c r="GJ136" s="545"/>
      <c r="GK136" s="545"/>
      <c r="GL136" s="545"/>
      <c r="GM136" s="545"/>
      <c r="GN136" s="545"/>
      <c r="GO136" s="545"/>
      <c r="GP136" s="545"/>
      <c r="GQ136" s="545"/>
      <c r="GR136" s="545"/>
      <c r="GS136" s="545"/>
      <c r="GT136" s="545"/>
      <c r="GU136" s="545"/>
      <c r="GV136" s="545"/>
      <c r="GW136" s="545"/>
      <c r="GX136" s="545"/>
      <c r="GY136" s="545"/>
      <c r="GZ136" s="545"/>
      <c r="HA136" s="545"/>
      <c r="HB136" s="545"/>
      <c r="HC136" s="545"/>
      <c r="HD136" s="545"/>
      <c r="HE136" s="545"/>
      <c r="HF136" s="545"/>
      <c r="HG136" s="545"/>
      <c r="HH136" s="545"/>
      <c r="HI136" s="545"/>
      <c r="HJ136" s="545"/>
      <c r="HK136" s="545"/>
      <c r="HL136" s="545"/>
      <c r="HM136" s="545"/>
      <c r="HN136" s="545"/>
      <c r="HO136" s="545"/>
      <c r="HP136" s="545"/>
      <c r="HQ136" s="545"/>
      <c r="HR136" s="545"/>
      <c r="HS136" s="545"/>
      <c r="HT136" s="545"/>
      <c r="HU136" s="545"/>
      <c r="HV136" s="545"/>
      <c r="HW136" s="545"/>
      <c r="HX136" s="545"/>
      <c r="HY136" s="545"/>
      <c r="HZ136" s="545"/>
      <c r="IA136" s="545"/>
      <c r="IB136" s="545"/>
      <c r="IC136" s="545"/>
      <c r="ID136" s="545"/>
      <c r="IE136" s="545"/>
      <c r="IF136" s="545"/>
      <c r="IG136" s="545"/>
      <c r="IH136" s="545"/>
      <c r="II136" s="545"/>
      <c r="IJ136" s="545"/>
      <c r="IK136" s="545"/>
      <c r="IL136" s="545"/>
      <c r="IM136" s="545"/>
      <c r="IN136" s="545"/>
      <c r="IO136" s="545"/>
      <c r="IP136" s="545"/>
      <c r="IQ136" s="545"/>
      <c r="IR136" s="545"/>
      <c r="IS136" s="545"/>
      <c r="IT136" s="545"/>
      <c r="IU136" s="545"/>
      <c r="IV136" s="545"/>
      <c r="IW136" s="545"/>
      <c r="IX136" s="545"/>
      <c r="IY136" s="545"/>
      <c r="IZ136" s="545"/>
      <c r="JA136" s="545"/>
      <c r="JB136" s="545"/>
      <c r="JC136" s="545"/>
      <c r="JD136" s="545"/>
      <c r="JE136" s="545"/>
      <c r="JF136" s="545"/>
      <c r="JG136" s="545"/>
      <c r="JH136" s="545"/>
      <c r="JI136" s="545"/>
      <c r="JJ136" s="545"/>
      <c r="JK136" s="545"/>
      <c r="JL136" s="545"/>
      <c r="JM136" s="545"/>
      <c r="JN136" s="545"/>
      <c r="JO136" s="545"/>
      <c r="JP136" s="545"/>
      <c r="JQ136" s="545"/>
      <c r="JR136" s="545"/>
      <c r="JS136" s="545"/>
      <c r="JT136" s="545"/>
      <c r="JU136" s="545"/>
      <c r="JV136" s="545"/>
      <c r="JW136" s="545"/>
      <c r="JX136" s="545"/>
      <c r="JY136" s="545"/>
      <c r="JZ136" s="545"/>
      <c r="KA136" s="545"/>
      <c r="KB136" s="545"/>
      <c r="KC136" s="545"/>
      <c r="KD136" s="545"/>
      <c r="KE136" s="545"/>
      <c r="KF136" s="545"/>
      <c r="KG136" s="545"/>
      <c r="KH136" s="545"/>
      <c r="KI136" s="545"/>
      <c r="KJ136" s="545"/>
      <c r="KK136" s="545"/>
      <c r="KL136" s="545"/>
      <c r="KM136" s="545"/>
      <c r="KN136" s="545"/>
      <c r="KO136" s="545"/>
      <c r="KP136" s="545"/>
      <c r="KQ136" s="545"/>
      <c r="KR136" s="545"/>
      <c r="KS136" s="545"/>
      <c r="KT136" s="545"/>
      <c r="KU136" s="545"/>
      <c r="KV136" s="545"/>
      <c r="KW136" s="545"/>
      <c r="KX136" s="545"/>
      <c r="KY136" s="545"/>
      <c r="KZ136" s="545"/>
      <c r="LA136" s="545"/>
      <c r="LB136" s="545"/>
      <c r="LC136" s="545"/>
      <c r="LD136" s="545"/>
      <c r="LE136" s="545"/>
      <c r="LF136" s="545"/>
      <c r="LG136" s="545"/>
      <c r="LH136" s="545"/>
      <c r="LI136" s="545"/>
      <c r="LJ136" s="545"/>
      <c r="LK136" s="545"/>
      <c r="LL136" s="545"/>
      <c r="LM136" s="545"/>
      <c r="LN136" s="545"/>
      <c r="LO136" s="545"/>
      <c r="LP136" s="545"/>
      <c r="LQ136" s="545"/>
      <c r="LR136" s="545"/>
      <c r="LS136" s="545"/>
      <c r="LT136" s="545"/>
      <c r="LU136" s="545"/>
      <c r="LV136" s="545"/>
      <c r="LW136" s="545"/>
      <c r="LX136" s="545"/>
      <c r="LY136" s="545"/>
      <c r="LZ136" s="545"/>
      <c r="MA136" s="545"/>
      <c r="MB136" s="545"/>
      <c r="MC136" s="545"/>
      <c r="MD136" s="545"/>
      <c r="ME136" s="545"/>
      <c r="MF136" s="545"/>
      <c r="MG136" s="545"/>
      <c r="MH136" s="545"/>
      <c r="MI136" s="545"/>
      <c r="MJ136" s="545"/>
      <c r="MK136" s="545"/>
      <c r="ML136" s="545"/>
      <c r="MM136" s="545"/>
      <c r="MN136" s="545"/>
      <c r="MO136" s="545"/>
      <c r="MP136" s="545"/>
      <c r="MQ136" s="545"/>
      <c r="MR136" s="545"/>
      <c r="MS136" s="545"/>
      <c r="MT136" s="545"/>
      <c r="MU136" s="545"/>
      <c r="MV136" s="545"/>
      <c r="MW136" s="545"/>
      <c r="MX136" s="545"/>
      <c r="MY136" s="545"/>
      <c r="MZ136" s="545"/>
      <c r="NA136" s="545"/>
      <c r="NB136" s="545"/>
      <c r="NC136" s="545"/>
      <c r="ND136" s="545"/>
      <c r="NE136" s="545"/>
      <c r="NF136" s="545"/>
      <c r="NG136" s="545"/>
      <c r="NH136" s="545"/>
      <c r="NI136" s="545"/>
      <c r="NJ136" s="545"/>
      <c r="NK136" s="545"/>
      <c r="NL136" s="545"/>
      <c r="NM136" s="545"/>
      <c r="NN136" s="545"/>
      <c r="NO136" s="545"/>
      <c r="NP136" s="545"/>
      <c r="NQ136" s="545"/>
      <c r="NR136" s="545"/>
      <c r="NS136" s="545"/>
      <c r="NT136" s="545"/>
      <c r="NU136" s="545"/>
      <c r="NV136" s="545"/>
      <c r="NW136" s="545"/>
      <c r="NX136" s="545"/>
      <c r="NY136" s="545"/>
      <c r="NZ136" s="545"/>
      <c r="OA136" s="545"/>
      <c r="OB136" s="545"/>
      <c r="OC136" s="545"/>
      <c r="OD136" s="545"/>
      <c r="OE136" s="545"/>
      <c r="OF136" s="545"/>
      <c r="OG136" s="545"/>
      <c r="OH136" s="545"/>
      <c r="OI136" s="545"/>
      <c r="OJ136" s="545"/>
      <c r="OK136" s="545"/>
      <c r="OL136" s="545"/>
      <c r="OM136" s="545"/>
      <c r="ON136" s="545"/>
      <c r="OO136" s="545"/>
      <c r="OP136" s="545"/>
      <c r="OQ136" s="545"/>
      <c r="OR136" s="545"/>
      <c r="OS136" s="545"/>
      <c r="OT136" s="545"/>
      <c r="OU136" s="545"/>
      <c r="OV136" s="545"/>
      <c r="OW136" s="545"/>
      <c r="OX136" s="545"/>
      <c r="OY136" s="545"/>
      <c r="OZ136" s="545"/>
      <c r="PA136" s="545"/>
      <c r="PB136" s="545"/>
      <c r="PC136" s="545"/>
      <c r="PD136" s="545"/>
      <c r="PE136" s="545"/>
      <c r="PF136" s="545"/>
      <c r="PG136" s="545"/>
      <c r="PH136" s="545"/>
      <c r="PI136" s="545"/>
      <c r="PJ136" s="545"/>
      <c r="PK136" s="545"/>
      <c r="PL136" s="545"/>
      <c r="PM136" s="545"/>
      <c r="PN136" s="545"/>
      <c r="PO136" s="545"/>
      <c r="PP136" s="545"/>
      <c r="PQ136" s="545"/>
      <c r="PR136" s="545"/>
      <c r="PS136" s="545"/>
      <c r="PT136" s="545"/>
      <c r="PU136" s="545"/>
      <c r="PV136" s="545"/>
      <c r="PW136" s="545"/>
      <c r="PX136" s="545"/>
      <c r="PY136" s="545"/>
      <c r="PZ136" s="545"/>
      <c r="QA136" s="545"/>
      <c r="QB136" s="545"/>
      <c r="QC136" s="545"/>
      <c r="QD136" s="545"/>
      <c r="QE136" s="545"/>
      <c r="QF136" s="545"/>
      <c r="QG136" s="545"/>
      <c r="QH136" s="545"/>
      <c r="QI136" s="545"/>
      <c r="QJ136" s="545"/>
      <c r="QK136" s="545"/>
      <c r="QL136" s="545"/>
      <c r="QM136" s="545"/>
      <c r="QN136" s="545"/>
      <c r="QO136" s="545"/>
      <c r="QP136" s="545"/>
      <c r="QQ136" s="545"/>
      <c r="QR136" s="545"/>
      <c r="QS136" s="545"/>
      <c r="QT136" s="545"/>
      <c r="QU136" s="545"/>
      <c r="QV136" s="545"/>
      <c r="QW136" s="545"/>
      <c r="QX136" s="545"/>
      <c r="QY136" s="545"/>
      <c r="QZ136" s="545"/>
      <c r="RA136" s="545"/>
      <c r="RB136" s="545"/>
      <c r="RC136" s="545"/>
      <c r="RD136" s="545"/>
      <c r="RE136" s="545"/>
      <c r="RF136" s="545"/>
      <c r="RG136" s="545"/>
      <c r="RH136" s="545"/>
      <c r="RI136" s="545"/>
      <c r="RJ136" s="545"/>
      <c r="RK136" s="545"/>
      <c r="RL136" s="545"/>
      <c r="RM136" s="545"/>
      <c r="RN136" s="545"/>
      <c r="RO136" s="545"/>
      <c r="RP136" s="545"/>
      <c r="RQ136" s="545"/>
      <c r="RR136" s="545"/>
      <c r="RS136" s="545"/>
      <c r="RT136" s="545"/>
      <c r="RU136" s="545"/>
      <c r="RV136" s="545"/>
      <c r="RW136" s="545"/>
      <c r="RX136" s="545"/>
      <c r="RY136" s="545"/>
      <c r="RZ136" s="545"/>
      <c r="SA136" s="545"/>
      <c r="SB136" s="545"/>
      <c r="SC136" s="545"/>
      <c r="SD136" s="545"/>
      <c r="SE136" s="545"/>
      <c r="SF136" s="545"/>
      <c r="SG136" s="545"/>
      <c r="SH136" s="545"/>
      <c r="SI136" s="545"/>
      <c r="SJ136" s="545"/>
      <c r="SK136" s="545"/>
      <c r="SL136" s="545"/>
      <c r="SM136" s="545"/>
      <c r="SN136" s="545"/>
      <c r="SO136" s="545"/>
      <c r="SP136" s="545"/>
      <c r="SQ136" s="545"/>
      <c r="SR136" s="545"/>
      <c r="SS136" s="545"/>
      <c r="ST136" s="545"/>
      <c r="SU136" s="545"/>
      <c r="SV136" s="545"/>
      <c r="SW136" s="545"/>
      <c r="SX136" s="545"/>
      <c r="SY136" s="545"/>
      <c r="SZ136" s="545"/>
      <c r="TA136" s="545"/>
      <c r="TB136" s="545"/>
      <c r="TC136" s="545"/>
      <c r="TD136" s="545"/>
      <c r="TE136" s="545"/>
      <c r="TF136" s="545"/>
      <c r="TG136" s="545"/>
      <c r="TH136" s="545"/>
      <c r="TI136" s="545"/>
      <c r="TJ136" s="545"/>
      <c r="TK136" s="545"/>
      <c r="TL136" s="545"/>
      <c r="TM136" s="545"/>
      <c r="TN136" s="545"/>
      <c r="TO136" s="545"/>
      <c r="TP136" s="545"/>
      <c r="TQ136" s="545"/>
      <c r="TR136" s="545"/>
      <c r="TS136" s="545"/>
      <c r="TT136" s="545"/>
      <c r="TU136" s="545"/>
      <c r="TV136" s="545"/>
      <c r="TW136" s="545"/>
      <c r="TX136" s="545"/>
      <c r="TY136" s="545"/>
      <c r="TZ136" s="545"/>
      <c r="UA136" s="545"/>
      <c r="UB136" s="545"/>
      <c r="UC136" s="545"/>
      <c r="UD136" s="545"/>
      <c r="UE136" s="545"/>
      <c r="UF136" s="545"/>
      <c r="UG136" s="545"/>
      <c r="UH136" s="545"/>
      <c r="UI136" s="545"/>
      <c r="UJ136" s="545"/>
      <c r="UK136" s="545"/>
      <c r="UL136" s="545"/>
      <c r="UM136" s="545"/>
      <c r="UN136" s="545"/>
      <c r="UO136" s="545"/>
      <c r="UP136" s="545"/>
      <c r="UQ136" s="545"/>
      <c r="UR136" s="545"/>
      <c r="US136" s="545"/>
      <c r="UT136" s="545"/>
      <c r="UU136" s="545"/>
      <c r="UV136" s="545"/>
      <c r="UW136" s="545"/>
      <c r="UX136" s="545"/>
      <c r="UY136" s="545"/>
      <c r="UZ136" s="545"/>
      <c r="VA136" s="545"/>
      <c r="VB136" s="545"/>
      <c r="VC136" s="545"/>
      <c r="VD136" s="545"/>
      <c r="VE136" s="545"/>
      <c r="VF136" s="545"/>
      <c r="VG136" s="545"/>
      <c r="VH136" s="545"/>
      <c r="VI136" s="545"/>
      <c r="VJ136" s="545"/>
      <c r="VK136" s="545"/>
      <c r="VL136" s="545"/>
      <c r="VM136" s="545"/>
      <c r="VN136" s="545"/>
      <c r="VO136" s="545"/>
      <c r="VP136" s="545"/>
      <c r="VQ136" s="545"/>
      <c r="VR136" s="545"/>
      <c r="VS136" s="545"/>
      <c r="VT136" s="545"/>
      <c r="VU136" s="545"/>
      <c r="VV136" s="545"/>
      <c r="VW136" s="545"/>
      <c r="VX136" s="545"/>
      <c r="VY136" s="545"/>
      <c r="VZ136" s="545"/>
      <c r="WA136" s="545"/>
      <c r="WB136" s="545"/>
      <c r="WC136" s="545"/>
      <c r="WD136" s="545"/>
      <c r="WE136" s="545"/>
      <c r="WF136" s="545"/>
      <c r="WG136" s="545"/>
      <c r="WH136" s="545"/>
      <c r="WI136" s="545"/>
      <c r="WJ136" s="545"/>
      <c r="WK136" s="545"/>
      <c r="WL136" s="545"/>
      <c r="WM136" s="545"/>
      <c r="WN136" s="545"/>
      <c r="WO136" s="545"/>
      <c r="WP136" s="545"/>
      <c r="WQ136" s="545"/>
      <c r="WR136" s="545"/>
      <c r="WS136" s="545"/>
      <c r="WT136" s="545"/>
      <c r="WU136" s="545"/>
      <c r="WV136" s="545"/>
      <c r="WW136" s="545"/>
      <c r="WX136" s="545"/>
      <c r="WY136" s="545"/>
      <c r="WZ136" s="545"/>
      <c r="XA136" s="545"/>
      <c r="XB136" s="545"/>
      <c r="XC136" s="545"/>
      <c r="XD136" s="545"/>
      <c r="XE136" s="545"/>
      <c r="XF136" s="545"/>
      <c r="XG136" s="545"/>
      <c r="XH136" s="545"/>
      <c r="XI136" s="545"/>
      <c r="XJ136" s="545"/>
      <c r="XK136" s="545"/>
      <c r="XL136" s="545"/>
      <c r="XM136" s="545"/>
      <c r="XN136" s="545"/>
      <c r="XO136" s="545"/>
      <c r="XP136" s="545"/>
      <c r="XQ136" s="545"/>
      <c r="XR136" s="545"/>
      <c r="XS136" s="545"/>
      <c r="XT136" s="545"/>
      <c r="XU136" s="545"/>
      <c r="XV136" s="545"/>
      <c r="XW136" s="545"/>
      <c r="XX136" s="545"/>
      <c r="XY136" s="545"/>
      <c r="XZ136" s="545"/>
      <c r="YA136" s="545"/>
      <c r="YB136" s="545"/>
      <c r="YC136" s="545"/>
      <c r="YD136" s="545"/>
      <c r="YE136" s="545"/>
      <c r="YF136" s="545"/>
      <c r="YG136" s="545"/>
      <c r="YH136" s="545"/>
      <c r="YI136" s="545"/>
      <c r="YJ136" s="545"/>
      <c r="YK136" s="545"/>
      <c r="YL136" s="545"/>
      <c r="YM136" s="545"/>
      <c r="YN136" s="545"/>
      <c r="YO136" s="545"/>
      <c r="YP136" s="545"/>
      <c r="YQ136" s="545"/>
      <c r="YR136" s="545"/>
      <c r="YS136" s="545"/>
      <c r="YT136" s="545"/>
      <c r="YU136" s="545"/>
      <c r="YV136" s="545"/>
      <c r="YW136" s="545"/>
      <c r="YX136" s="545"/>
      <c r="YY136" s="545"/>
      <c r="YZ136" s="545"/>
      <c r="ZA136" s="545"/>
      <c r="ZB136" s="545"/>
      <c r="ZC136" s="545"/>
      <c r="ZD136" s="545"/>
      <c r="ZE136" s="545"/>
      <c r="ZF136" s="545"/>
      <c r="ZG136" s="545"/>
      <c r="ZH136" s="545"/>
      <c r="ZI136" s="545"/>
      <c r="ZJ136" s="545"/>
      <c r="ZK136" s="545"/>
      <c r="ZL136" s="545"/>
      <c r="ZM136" s="545"/>
      <c r="ZN136" s="545"/>
      <c r="ZO136" s="545"/>
      <c r="ZP136" s="545"/>
      <c r="ZQ136" s="545"/>
      <c r="ZR136" s="545"/>
      <c r="ZS136" s="545"/>
      <c r="ZT136" s="545"/>
      <c r="ZU136" s="545"/>
      <c r="ZV136" s="545"/>
      <c r="ZW136" s="545"/>
      <c r="ZX136" s="545"/>
      <c r="ZY136" s="545"/>
      <c r="ZZ136" s="545"/>
      <c r="AAA136" s="545"/>
      <c r="AAB136" s="545"/>
      <c r="AAC136" s="545"/>
      <c r="AAD136" s="545"/>
      <c r="AAE136" s="545"/>
      <c r="AAF136" s="545"/>
      <c r="AAG136" s="545"/>
      <c r="AAH136" s="545"/>
      <c r="AAI136" s="545"/>
      <c r="AAJ136" s="545"/>
      <c r="AAK136" s="545"/>
      <c r="AAL136" s="545"/>
      <c r="AAM136" s="545"/>
      <c r="AAN136" s="545"/>
      <c r="AAO136" s="545"/>
      <c r="AAP136" s="545"/>
      <c r="AAQ136" s="545"/>
      <c r="AAR136" s="545"/>
      <c r="AAS136" s="545"/>
      <c r="AAT136" s="545"/>
      <c r="AAU136" s="545"/>
      <c r="AAV136" s="545"/>
      <c r="AAW136" s="545"/>
      <c r="AAX136" s="545"/>
      <c r="AAY136" s="545"/>
      <c r="AAZ136" s="545"/>
      <c r="ABA136" s="545"/>
      <c r="ABB136" s="545"/>
      <c r="ABC136" s="545"/>
      <c r="ABD136" s="545"/>
      <c r="ABE136" s="545"/>
      <c r="ABF136" s="545"/>
      <c r="ABG136" s="545"/>
      <c r="ABH136" s="545"/>
      <c r="ABI136" s="545"/>
      <c r="ABJ136" s="545"/>
      <c r="ABK136" s="545"/>
      <c r="ABL136" s="545"/>
      <c r="ABM136" s="545"/>
      <c r="ABN136" s="545"/>
      <c r="ABO136" s="545"/>
      <c r="ABP136" s="545"/>
      <c r="ABQ136" s="545"/>
      <c r="ABR136" s="545"/>
      <c r="ABS136" s="545"/>
      <c r="ABT136" s="545"/>
      <c r="ABU136" s="545"/>
      <c r="ABV136" s="545"/>
      <c r="ABW136" s="545"/>
      <c r="ABX136" s="545"/>
      <c r="ABY136" s="545"/>
      <c r="ABZ136" s="545"/>
      <c r="ACA136" s="545"/>
      <c r="ACB136" s="545"/>
      <c r="ACC136" s="545"/>
      <c r="ACD136" s="545"/>
      <c r="ACE136" s="545"/>
      <c r="ACF136" s="545"/>
      <c r="ACG136" s="545"/>
      <c r="ACH136" s="545"/>
      <c r="ACI136" s="545"/>
      <c r="ACJ136" s="545"/>
      <c r="ACK136" s="545"/>
      <c r="ACL136" s="545"/>
      <c r="ACM136" s="545"/>
      <c r="ACN136" s="545"/>
      <c r="ACO136" s="545"/>
      <c r="ACP136" s="545"/>
      <c r="ACQ136" s="545"/>
      <c r="ACR136" s="545"/>
      <c r="ACS136" s="545"/>
      <c r="ACT136" s="545"/>
      <c r="ACU136" s="545"/>
      <c r="ACV136" s="545"/>
      <c r="ACW136" s="545"/>
      <c r="ACX136" s="545"/>
      <c r="ACY136" s="545"/>
      <c r="ACZ136" s="545"/>
      <c r="ADA136" s="545"/>
      <c r="ADB136" s="545"/>
      <c r="ADC136" s="545"/>
      <c r="ADD136" s="545"/>
      <c r="ADE136" s="545"/>
      <c r="ADF136" s="545"/>
      <c r="ADG136" s="545"/>
      <c r="ADH136" s="545"/>
      <c r="ADI136" s="545"/>
      <c r="ADJ136" s="545"/>
      <c r="ADK136" s="545"/>
      <c r="ADL136" s="545"/>
      <c r="ADM136" s="545"/>
      <c r="ADN136" s="545"/>
      <c r="ADO136" s="545"/>
      <c r="ADP136" s="545"/>
      <c r="ADQ136" s="545"/>
      <c r="ADR136" s="545"/>
      <c r="ADS136" s="545"/>
      <c r="ADT136" s="545"/>
      <c r="ADU136" s="545"/>
      <c r="ADV136" s="545"/>
      <c r="ADW136" s="545"/>
      <c r="ADX136" s="545"/>
      <c r="ADY136" s="545"/>
      <c r="ADZ136" s="545"/>
      <c r="AEA136" s="545"/>
      <c r="AEB136" s="545"/>
      <c r="AEC136" s="545"/>
      <c r="AED136" s="545"/>
      <c r="AEE136" s="545"/>
      <c r="AEF136" s="545"/>
      <c r="AEG136" s="545"/>
      <c r="AEH136" s="545"/>
      <c r="AEI136" s="545"/>
      <c r="AEJ136" s="545"/>
      <c r="AEK136" s="545"/>
      <c r="AEL136" s="545"/>
      <c r="AEM136" s="545"/>
      <c r="AEN136" s="545"/>
      <c r="AEO136" s="545"/>
      <c r="AEP136" s="545"/>
      <c r="AEQ136" s="545"/>
      <c r="AER136" s="545"/>
      <c r="AES136" s="545"/>
      <c r="AET136" s="545"/>
      <c r="AEU136" s="545"/>
      <c r="AEV136" s="545"/>
      <c r="AEW136" s="545"/>
      <c r="AEX136" s="545"/>
      <c r="AEY136" s="545"/>
      <c r="AEZ136" s="545"/>
      <c r="AFA136" s="545"/>
      <c r="AFB136" s="545"/>
      <c r="AFC136" s="545"/>
      <c r="AFD136" s="545"/>
      <c r="AFE136" s="545"/>
      <c r="AFF136" s="545"/>
      <c r="AFG136" s="545"/>
      <c r="AFH136" s="545"/>
      <c r="AFI136" s="545"/>
      <c r="AFJ136" s="545"/>
      <c r="AFK136" s="545"/>
      <c r="AFL136" s="545"/>
      <c r="AFM136" s="545"/>
      <c r="AFN136" s="545"/>
      <c r="AFO136" s="545"/>
      <c r="AFP136" s="545"/>
      <c r="AFQ136" s="545"/>
      <c r="AFR136" s="545"/>
      <c r="AFS136" s="545"/>
      <c r="AFT136" s="545"/>
      <c r="AFU136" s="545"/>
      <c r="AFV136" s="545"/>
      <c r="AFW136" s="545"/>
      <c r="AFX136" s="545"/>
      <c r="AFY136" s="545"/>
      <c r="AFZ136" s="545"/>
      <c r="AGA136" s="545"/>
      <c r="AGB136" s="545"/>
      <c r="AGC136" s="545"/>
      <c r="AGD136" s="545"/>
      <c r="AGE136" s="545"/>
      <c r="AGF136" s="545"/>
      <c r="AGG136" s="545"/>
      <c r="AGH136" s="545"/>
      <c r="AGI136" s="545"/>
      <c r="AGJ136" s="545"/>
      <c r="AGK136" s="545"/>
      <c r="AGL136" s="545"/>
      <c r="AGM136" s="545"/>
      <c r="AGN136" s="545"/>
      <c r="AGO136" s="545"/>
      <c r="AGP136" s="545"/>
      <c r="AGQ136" s="545"/>
      <c r="AGR136" s="545"/>
      <c r="AGS136" s="545"/>
      <c r="AGT136" s="545"/>
      <c r="AGU136" s="545"/>
      <c r="AGV136" s="545"/>
      <c r="AGW136" s="545"/>
      <c r="AGX136" s="545"/>
      <c r="AGY136" s="545"/>
      <c r="AGZ136" s="545"/>
      <c r="AHA136" s="545"/>
      <c r="AHB136" s="545"/>
      <c r="AHC136" s="545"/>
      <c r="AHD136" s="545"/>
      <c r="AHE136" s="545"/>
      <c r="AHF136" s="545"/>
      <c r="AHG136" s="545"/>
      <c r="AHH136" s="545"/>
      <c r="AHI136" s="545"/>
      <c r="AHJ136" s="545"/>
      <c r="AHK136" s="545"/>
      <c r="AHL136" s="545"/>
      <c r="AHM136" s="545"/>
      <c r="AHN136" s="545"/>
      <c r="AHO136" s="545"/>
      <c r="AHP136" s="545"/>
      <c r="AHQ136" s="545"/>
      <c r="AHR136" s="545"/>
      <c r="AHS136" s="545"/>
      <c r="AHT136" s="545"/>
      <c r="AHU136" s="545"/>
      <c r="AHV136" s="545"/>
      <c r="AHW136" s="545"/>
      <c r="AHX136" s="545"/>
      <c r="AHY136" s="545"/>
      <c r="AHZ136" s="545"/>
      <c r="AIA136" s="545"/>
      <c r="AIB136" s="545"/>
      <c r="AIC136" s="545"/>
      <c r="AID136" s="545"/>
      <c r="AIE136" s="545"/>
      <c r="AIF136" s="545"/>
      <c r="AIG136" s="545"/>
      <c r="AIH136" s="545"/>
      <c r="AII136" s="545"/>
      <c r="AIJ136" s="545"/>
      <c r="AIK136" s="545"/>
      <c r="AIL136" s="545"/>
      <c r="AIM136" s="545"/>
      <c r="AIN136" s="545"/>
      <c r="AIO136" s="545"/>
      <c r="AIP136" s="545"/>
      <c r="AIQ136" s="545"/>
      <c r="AIR136" s="545"/>
      <c r="AIS136" s="545"/>
      <c r="AIT136" s="545"/>
      <c r="AIU136" s="545"/>
      <c r="AIV136" s="545"/>
      <c r="AIW136" s="545"/>
      <c r="AIX136" s="545"/>
      <c r="AIY136" s="545"/>
      <c r="AIZ136" s="545"/>
      <c r="AJA136" s="545"/>
      <c r="AJB136" s="545"/>
      <c r="AJC136" s="545"/>
      <c r="AJD136" s="545"/>
      <c r="AJE136" s="545"/>
      <c r="AJF136" s="545"/>
      <c r="AJG136" s="545"/>
      <c r="AJH136" s="545"/>
      <c r="AJI136" s="545"/>
      <c r="AJJ136" s="545"/>
      <c r="AJK136" s="545"/>
      <c r="AJL136" s="545"/>
      <c r="AJM136" s="545"/>
      <c r="AJN136" s="545"/>
      <c r="AJO136" s="545"/>
      <c r="AJP136" s="545"/>
      <c r="AJQ136" s="545"/>
      <c r="AJR136" s="545"/>
      <c r="AJS136" s="545"/>
      <c r="AJT136" s="545"/>
      <c r="AJU136" s="545"/>
      <c r="AJV136" s="545"/>
      <c r="AJW136" s="545"/>
      <c r="AJX136" s="545"/>
      <c r="AJY136" s="545"/>
      <c r="AJZ136" s="545"/>
      <c r="AKA136" s="545"/>
      <c r="AKB136" s="545"/>
      <c r="AKC136" s="545"/>
      <c r="AKD136" s="545"/>
      <c r="AKE136" s="545"/>
      <c r="AKF136" s="545"/>
      <c r="AKG136" s="545"/>
      <c r="AKH136" s="545"/>
      <c r="AKI136" s="545"/>
      <c r="AKJ136" s="545"/>
      <c r="AKK136" s="545"/>
      <c r="AKL136" s="545"/>
      <c r="AKM136" s="545"/>
      <c r="AKN136" s="545"/>
      <c r="AKO136" s="545"/>
      <c r="AKP136" s="545"/>
      <c r="AKQ136" s="545"/>
      <c r="AKR136" s="545"/>
      <c r="AKS136" s="545"/>
      <c r="AKT136" s="545"/>
      <c r="AKU136" s="545"/>
      <c r="AKV136" s="545"/>
      <c r="AKW136" s="545"/>
      <c r="AKX136" s="545"/>
      <c r="AKY136" s="545"/>
      <c r="AKZ136" s="545"/>
      <c r="ALA136" s="545"/>
      <c r="ALB136" s="545"/>
      <c r="ALC136" s="545"/>
      <c r="ALD136" s="545"/>
      <c r="ALE136" s="545"/>
      <c r="ALF136" s="545"/>
      <c r="ALG136" s="545"/>
      <c r="ALH136" s="545"/>
      <c r="ALI136" s="545"/>
      <c r="ALJ136" s="545"/>
      <c r="ALK136" s="545"/>
      <c r="ALL136" s="545"/>
      <c r="ALM136" s="545"/>
      <c r="ALN136" s="545"/>
      <c r="ALO136" s="545"/>
      <c r="ALP136" s="545"/>
      <c r="ALQ136" s="545"/>
      <c r="ALR136" s="545"/>
      <c r="ALS136" s="545"/>
      <c r="ALT136" s="545"/>
      <c r="ALU136" s="545"/>
      <c r="ALV136" s="545"/>
      <c r="ALW136" s="545"/>
      <c r="ALX136" s="545"/>
      <c r="ALY136" s="545"/>
      <c r="ALZ136" s="545"/>
      <c r="AMA136" s="545"/>
      <c r="AMB136" s="545"/>
      <c r="AMC136" s="545"/>
      <c r="AMD136" s="545"/>
      <c r="AME136" s="545"/>
      <c r="AMF136" s="545"/>
      <c r="AMG136" s="545"/>
      <c r="AMH136" s="545"/>
      <c r="AMI136" s="545"/>
      <c r="AMJ136" s="545"/>
      <c r="AMK136" s="545"/>
      <c r="AML136" s="545"/>
      <c r="AMM136" s="545"/>
      <c r="AMN136" s="545"/>
      <c r="AMO136" s="545"/>
      <c r="AMP136" s="545"/>
      <c r="AMQ136" s="545"/>
      <c r="AMR136" s="545"/>
      <c r="AMS136" s="545"/>
      <c r="AMT136" s="545"/>
      <c r="AMU136" s="545"/>
      <c r="AMV136" s="545"/>
      <c r="AMW136" s="545"/>
      <c r="AMX136" s="545"/>
      <c r="AMY136" s="545"/>
      <c r="AMZ136" s="545"/>
      <c r="ANA136" s="545"/>
      <c r="ANB136" s="545"/>
      <c r="ANC136" s="545"/>
      <c r="AND136" s="545"/>
      <c r="ANE136" s="545"/>
      <c r="ANF136" s="545"/>
      <c r="ANG136" s="545"/>
      <c r="ANH136" s="545"/>
      <c r="ANI136" s="545"/>
      <c r="ANJ136" s="545"/>
      <c r="ANK136" s="545"/>
      <c r="ANL136" s="545"/>
      <c r="ANM136" s="545"/>
      <c r="ANN136" s="545"/>
      <c r="ANO136" s="545"/>
      <c r="ANP136" s="545"/>
      <c r="ANQ136" s="545"/>
      <c r="ANR136" s="545"/>
      <c r="ANS136" s="545"/>
      <c r="ANT136" s="545"/>
      <c r="ANU136" s="545"/>
      <c r="ANV136" s="545"/>
      <c r="ANW136" s="545"/>
      <c r="ANX136" s="545"/>
      <c r="ANY136" s="545"/>
      <c r="ANZ136" s="545"/>
      <c r="AOA136" s="545"/>
      <c r="AOB136" s="545"/>
      <c r="AOC136" s="545"/>
      <c r="AOD136" s="545"/>
      <c r="AOE136" s="545"/>
      <c r="AOF136" s="545"/>
      <c r="AOG136" s="545"/>
      <c r="AOH136" s="545"/>
      <c r="AOI136" s="545"/>
      <c r="AOJ136" s="545"/>
      <c r="AOK136" s="545"/>
      <c r="AOL136" s="545"/>
      <c r="AOM136" s="545"/>
      <c r="AON136" s="545"/>
      <c r="AOO136" s="545"/>
      <c r="AOP136" s="545"/>
      <c r="AOQ136" s="545"/>
      <c r="AOR136" s="545"/>
      <c r="AOS136" s="545"/>
      <c r="AOT136" s="545"/>
      <c r="AOU136" s="545"/>
      <c r="AOV136" s="545"/>
      <c r="AOW136" s="545"/>
      <c r="AOX136" s="545"/>
      <c r="AOY136" s="545"/>
      <c r="AOZ136" s="545"/>
      <c r="APA136" s="545"/>
      <c r="APB136" s="545"/>
      <c r="APC136" s="545"/>
      <c r="APD136" s="545"/>
      <c r="APE136" s="545"/>
      <c r="APF136" s="545"/>
      <c r="APG136" s="545"/>
      <c r="APH136" s="545"/>
      <c r="API136" s="545"/>
      <c r="APJ136" s="545"/>
      <c r="APK136" s="545"/>
      <c r="APL136" s="545"/>
      <c r="APM136" s="545"/>
      <c r="APN136" s="545"/>
      <c r="APO136" s="545"/>
      <c r="APP136" s="545"/>
      <c r="APQ136" s="545"/>
      <c r="APR136" s="545"/>
      <c r="APS136" s="545"/>
      <c r="APT136" s="545"/>
      <c r="APU136" s="545"/>
      <c r="APV136" s="545"/>
      <c r="APW136" s="545"/>
      <c r="APX136" s="545"/>
      <c r="APY136" s="545"/>
      <c r="APZ136" s="545"/>
      <c r="AQA136" s="545"/>
      <c r="AQB136" s="545"/>
      <c r="AQC136" s="545"/>
      <c r="AQD136" s="545"/>
      <c r="AQE136" s="545"/>
      <c r="AQF136" s="545"/>
      <c r="AQG136" s="545"/>
      <c r="AQH136" s="545"/>
      <c r="AQI136" s="545"/>
      <c r="AQJ136" s="545"/>
      <c r="AQK136" s="545"/>
      <c r="AQL136" s="545"/>
      <c r="AQM136" s="545"/>
      <c r="AQN136" s="545"/>
      <c r="AQO136" s="545"/>
      <c r="AQP136" s="545"/>
      <c r="AQQ136" s="545"/>
      <c r="AQR136" s="545"/>
      <c r="AQS136" s="545"/>
      <c r="AQT136" s="545"/>
      <c r="AQU136" s="545"/>
      <c r="AQV136" s="545"/>
      <c r="AQW136" s="545"/>
      <c r="AQX136" s="545"/>
      <c r="AQY136" s="545"/>
      <c r="AQZ136" s="545"/>
      <c r="ARA136" s="545"/>
      <c r="ARB136" s="545"/>
      <c r="ARC136" s="545"/>
      <c r="ARD136" s="545"/>
      <c r="ARE136" s="545"/>
      <c r="ARF136" s="545"/>
      <c r="ARG136" s="545"/>
      <c r="ARH136" s="545"/>
      <c r="ARI136" s="545"/>
      <c r="ARJ136" s="545"/>
      <c r="ARK136" s="545"/>
      <c r="ARL136" s="545"/>
      <c r="ARM136" s="545"/>
      <c r="ARN136" s="545"/>
      <c r="ARO136" s="545"/>
      <c r="ARP136" s="545"/>
      <c r="ARQ136" s="545"/>
      <c r="ARR136" s="545"/>
      <c r="ARS136" s="545"/>
      <c r="ART136" s="545"/>
      <c r="ARU136" s="545"/>
      <c r="ARV136" s="545"/>
      <c r="ARW136" s="545"/>
      <c r="ARX136" s="545"/>
      <c r="ARY136" s="545"/>
      <c r="ARZ136" s="545"/>
      <c r="ASA136" s="545"/>
      <c r="ASB136" s="545"/>
      <c r="ASC136" s="545"/>
      <c r="ASD136" s="545"/>
      <c r="ASE136" s="545"/>
      <c r="ASF136" s="545"/>
      <c r="ASG136" s="545"/>
      <c r="ASH136" s="545"/>
      <c r="ASI136" s="545"/>
      <c r="ASJ136" s="545"/>
      <c r="ASK136" s="545"/>
      <c r="ASL136" s="545"/>
      <c r="ASM136" s="545"/>
      <c r="ASN136" s="545"/>
      <c r="ASO136" s="545"/>
      <c r="ASP136" s="545"/>
      <c r="ASQ136" s="545"/>
      <c r="ASR136" s="545"/>
      <c r="ASS136" s="545"/>
      <c r="AST136" s="545"/>
      <c r="ASU136" s="545"/>
      <c r="ASV136" s="545"/>
      <c r="ASW136" s="545"/>
      <c r="ASX136" s="545"/>
      <c r="ASY136" s="545"/>
      <c r="ASZ136" s="545"/>
      <c r="ATA136" s="545"/>
      <c r="ATB136" s="545"/>
      <c r="ATC136" s="545"/>
      <c r="ATD136" s="545"/>
      <c r="ATE136" s="545"/>
      <c r="ATF136" s="545"/>
      <c r="ATG136" s="545"/>
      <c r="ATH136" s="545"/>
      <c r="ATI136" s="545"/>
      <c r="ATJ136" s="545"/>
      <c r="ATK136" s="545"/>
      <c r="ATL136" s="545"/>
      <c r="ATM136" s="545"/>
      <c r="ATN136" s="545"/>
      <c r="ATO136" s="545"/>
      <c r="ATP136" s="545"/>
      <c r="ATQ136" s="545"/>
      <c r="ATR136" s="545"/>
      <c r="ATS136" s="545"/>
      <c r="ATT136" s="545"/>
      <c r="ATU136" s="545"/>
      <c r="ATV136" s="545"/>
      <c r="ATW136" s="545"/>
      <c r="ATX136" s="545"/>
      <c r="ATY136" s="545"/>
      <c r="ATZ136" s="545"/>
      <c r="AUA136" s="545"/>
      <c r="AUB136" s="545"/>
      <c r="AUC136" s="545"/>
      <c r="AUD136" s="545"/>
      <c r="AUE136" s="545"/>
      <c r="AUF136" s="545"/>
      <c r="AUG136" s="545"/>
      <c r="AUH136" s="545"/>
      <c r="AUI136" s="545"/>
      <c r="AUJ136" s="545"/>
      <c r="AUK136" s="545"/>
      <c r="AUL136" s="545"/>
      <c r="AUM136" s="545"/>
      <c r="AUN136" s="545"/>
      <c r="AUO136" s="545"/>
      <c r="AUP136" s="545"/>
      <c r="AUQ136" s="545"/>
      <c r="AUR136" s="545"/>
      <c r="AUS136" s="545"/>
      <c r="AUT136" s="545"/>
      <c r="AUU136" s="545"/>
      <c r="AUV136" s="545"/>
      <c r="AUW136" s="545"/>
      <c r="AUX136" s="545"/>
      <c r="AUY136" s="545"/>
      <c r="AUZ136" s="545"/>
      <c r="AVA136" s="545"/>
      <c r="AVB136" s="545"/>
      <c r="AVC136" s="545"/>
      <c r="AVD136" s="545"/>
      <c r="AVE136" s="545"/>
      <c r="AVF136" s="545"/>
      <c r="AVG136" s="545"/>
      <c r="AVH136" s="545"/>
      <c r="AVI136" s="545"/>
      <c r="AVJ136" s="545"/>
      <c r="AVK136" s="545"/>
      <c r="AVL136" s="545"/>
      <c r="AVM136" s="545"/>
      <c r="AVN136" s="545"/>
      <c r="AVO136" s="545"/>
      <c r="AVP136" s="545"/>
      <c r="AVQ136" s="545"/>
      <c r="AVR136" s="545"/>
      <c r="AVS136" s="545"/>
      <c r="AVT136" s="545"/>
      <c r="AVU136" s="545"/>
      <c r="AVV136" s="545"/>
      <c r="AVW136" s="545"/>
      <c r="AVX136" s="545"/>
      <c r="AVY136" s="545"/>
      <c r="AVZ136" s="545"/>
      <c r="AWA136" s="545"/>
      <c r="AWB136" s="545"/>
      <c r="AWC136" s="545"/>
      <c r="AWD136" s="545"/>
      <c r="AWE136" s="545"/>
      <c r="AWF136" s="545"/>
      <c r="AWG136" s="545"/>
      <c r="AWH136" s="545"/>
      <c r="AWI136" s="545"/>
      <c r="AWJ136" s="545"/>
      <c r="AWK136" s="545"/>
      <c r="AWL136" s="545"/>
      <c r="AWM136" s="545"/>
      <c r="AWN136" s="545"/>
      <c r="AWO136" s="545"/>
      <c r="AWP136" s="545"/>
      <c r="AWQ136" s="545"/>
      <c r="AWR136" s="545"/>
      <c r="AWS136" s="545"/>
      <c r="AWT136" s="545"/>
      <c r="AWU136" s="545"/>
      <c r="AWV136" s="545"/>
      <c r="AWW136" s="545"/>
      <c r="AWX136" s="545"/>
      <c r="AWY136" s="545"/>
      <c r="AWZ136" s="545"/>
      <c r="AXA136" s="545"/>
      <c r="AXB136" s="545"/>
      <c r="AXC136" s="545"/>
      <c r="AXD136" s="545"/>
      <c r="AXE136" s="545"/>
      <c r="AXF136" s="545"/>
      <c r="AXG136" s="545"/>
      <c r="AXH136" s="545"/>
      <c r="AXI136" s="545"/>
      <c r="AXJ136" s="545"/>
      <c r="AXK136" s="545"/>
      <c r="AXL136" s="545"/>
      <c r="AXM136" s="545"/>
      <c r="AXN136" s="545"/>
      <c r="AXO136" s="545"/>
      <c r="AXP136" s="545"/>
      <c r="AXQ136" s="545"/>
      <c r="AXR136" s="545"/>
      <c r="AXS136" s="545"/>
      <c r="AXT136" s="545"/>
      <c r="AXU136" s="545"/>
      <c r="AXV136" s="545"/>
      <c r="AXW136" s="545"/>
      <c r="AXX136" s="545"/>
      <c r="AXY136" s="545"/>
      <c r="AXZ136" s="545"/>
      <c r="AYA136" s="545"/>
      <c r="AYB136" s="545"/>
      <c r="AYC136" s="545"/>
      <c r="AYD136" s="545"/>
      <c r="AYE136" s="545"/>
      <c r="AYF136" s="545"/>
      <c r="AYG136" s="545"/>
      <c r="AYH136" s="545"/>
      <c r="AYI136" s="545"/>
      <c r="AYJ136" s="545"/>
      <c r="AYK136" s="545"/>
      <c r="AYL136" s="545"/>
      <c r="AYM136" s="545"/>
      <c r="AYN136" s="545"/>
      <c r="AYO136" s="545"/>
      <c r="AYP136" s="545"/>
      <c r="AYQ136" s="545"/>
      <c r="AYR136" s="545"/>
      <c r="AYS136" s="545"/>
      <c r="AYT136" s="545"/>
      <c r="AYU136" s="545"/>
      <c r="AYV136" s="545"/>
      <c r="AYW136" s="545"/>
      <c r="AYX136" s="545"/>
      <c r="AYY136" s="545"/>
      <c r="AYZ136" s="545"/>
      <c r="AZA136" s="545"/>
      <c r="AZB136" s="545"/>
      <c r="AZC136" s="545"/>
      <c r="AZD136" s="545"/>
      <c r="AZE136" s="545"/>
      <c r="AZF136" s="545"/>
      <c r="AZG136" s="545"/>
      <c r="AZH136" s="545"/>
      <c r="AZI136" s="545"/>
      <c r="AZJ136" s="545"/>
      <c r="AZK136" s="545"/>
      <c r="AZL136" s="545"/>
      <c r="AZM136" s="545"/>
      <c r="AZN136" s="545"/>
      <c r="AZO136" s="545"/>
      <c r="AZP136" s="545"/>
      <c r="AZQ136" s="545"/>
      <c r="AZR136" s="545"/>
      <c r="AZS136" s="545"/>
      <c r="AZT136" s="545"/>
      <c r="AZU136" s="545"/>
      <c r="AZV136" s="545"/>
      <c r="AZW136" s="545"/>
      <c r="AZX136" s="545"/>
      <c r="AZY136" s="545"/>
      <c r="AZZ136" s="545"/>
      <c r="BAA136" s="545"/>
      <c r="BAB136" s="545"/>
      <c r="BAC136" s="545"/>
      <c r="BAD136" s="545"/>
      <c r="BAE136" s="545"/>
      <c r="BAF136" s="545"/>
      <c r="BAG136" s="545"/>
      <c r="BAH136" s="545"/>
      <c r="BAI136" s="545"/>
      <c r="BAJ136" s="545"/>
      <c r="BAK136" s="545"/>
      <c r="BAL136" s="545"/>
      <c r="BAM136" s="545"/>
      <c r="BAN136" s="545"/>
      <c r="BAO136" s="545"/>
      <c r="BAP136" s="545"/>
      <c r="BAQ136" s="545"/>
      <c r="BAR136" s="545"/>
      <c r="BAS136" s="545"/>
      <c r="BAT136" s="545"/>
      <c r="BAU136" s="545"/>
      <c r="BAV136" s="545"/>
      <c r="BAW136" s="545"/>
      <c r="BAX136" s="545"/>
      <c r="BAY136" s="545"/>
      <c r="BAZ136" s="545"/>
      <c r="BBA136" s="545"/>
      <c r="BBB136" s="545"/>
      <c r="BBC136" s="545"/>
      <c r="BBD136" s="545"/>
      <c r="BBE136" s="545"/>
      <c r="BBF136" s="545"/>
      <c r="BBG136" s="545"/>
      <c r="BBH136" s="545"/>
      <c r="BBI136" s="545"/>
      <c r="BBJ136" s="545"/>
      <c r="BBK136" s="545"/>
      <c r="BBL136" s="545"/>
      <c r="BBM136" s="545"/>
      <c r="BBN136" s="545"/>
      <c r="BBO136" s="545"/>
      <c r="BBP136" s="545"/>
      <c r="BBQ136" s="545"/>
      <c r="BBR136" s="545"/>
      <c r="BBS136" s="545"/>
      <c r="BBT136" s="545"/>
      <c r="BBU136" s="545"/>
      <c r="BBV136" s="545"/>
      <c r="BBW136" s="545"/>
      <c r="BBX136" s="545"/>
      <c r="BBY136" s="545"/>
      <c r="BBZ136" s="545"/>
      <c r="BCA136" s="545"/>
      <c r="BCB136" s="545"/>
      <c r="BCC136" s="545"/>
      <c r="BCD136" s="545"/>
      <c r="BCE136" s="545"/>
      <c r="BCF136" s="545"/>
      <c r="BCG136" s="545"/>
      <c r="BCH136" s="545"/>
      <c r="BCI136" s="545"/>
      <c r="BCJ136" s="545"/>
      <c r="BCK136" s="545"/>
      <c r="BCL136" s="545"/>
      <c r="BCM136" s="545"/>
      <c r="BCN136" s="545"/>
      <c r="BCO136" s="545"/>
      <c r="BCP136" s="545"/>
      <c r="BCQ136" s="545"/>
      <c r="BCR136" s="545"/>
      <c r="BCS136" s="545"/>
      <c r="BCT136" s="545"/>
      <c r="BCU136" s="545"/>
      <c r="BCV136" s="545"/>
      <c r="BCW136" s="545"/>
      <c r="BCX136" s="545"/>
      <c r="BCY136" s="545"/>
      <c r="BCZ136" s="545"/>
      <c r="BDA136" s="545"/>
      <c r="BDB136" s="545"/>
      <c r="BDC136" s="545"/>
      <c r="BDD136" s="545"/>
      <c r="BDE136" s="545"/>
      <c r="BDF136" s="545"/>
      <c r="BDG136" s="545"/>
      <c r="BDH136" s="545"/>
      <c r="BDI136" s="545"/>
      <c r="BDJ136" s="545"/>
      <c r="BDK136" s="545"/>
      <c r="BDL136" s="545"/>
      <c r="BDM136" s="545"/>
      <c r="BDN136" s="545"/>
      <c r="BDO136" s="545"/>
      <c r="BDP136" s="545"/>
      <c r="BDQ136" s="545"/>
      <c r="BDR136" s="545"/>
      <c r="BDS136" s="545"/>
      <c r="BDT136" s="545"/>
      <c r="BDU136" s="545"/>
      <c r="BDV136" s="545"/>
      <c r="BDW136" s="545"/>
      <c r="BDX136" s="545"/>
      <c r="BDY136" s="545"/>
      <c r="BDZ136" s="545"/>
      <c r="BEA136" s="545"/>
      <c r="BEB136" s="545"/>
      <c r="BEC136" s="545"/>
      <c r="BED136" s="545"/>
      <c r="BEE136" s="545"/>
      <c r="BEF136" s="545"/>
      <c r="BEG136" s="545"/>
      <c r="BEH136" s="545"/>
      <c r="BEI136" s="545"/>
      <c r="BEJ136" s="545"/>
      <c r="BEK136" s="545"/>
      <c r="BEL136" s="545"/>
      <c r="BEM136" s="545"/>
      <c r="BEN136" s="545"/>
      <c r="BEO136" s="545"/>
      <c r="BEP136" s="545"/>
      <c r="BEQ136" s="545"/>
      <c r="BER136" s="545"/>
      <c r="BES136" s="545"/>
      <c r="BET136" s="545"/>
      <c r="BEU136" s="545"/>
      <c r="BEV136" s="545"/>
      <c r="BEW136" s="545"/>
      <c r="BEX136" s="545"/>
      <c r="BEY136" s="545"/>
      <c r="BEZ136" s="545"/>
      <c r="BFA136" s="545"/>
      <c r="BFB136" s="545"/>
      <c r="BFC136" s="545"/>
      <c r="BFD136" s="545"/>
      <c r="BFE136" s="545"/>
      <c r="BFF136" s="545"/>
      <c r="BFG136" s="545"/>
      <c r="BFH136" s="545"/>
      <c r="BFI136" s="545"/>
      <c r="BFJ136" s="545"/>
      <c r="BFK136" s="545"/>
      <c r="BFL136" s="545"/>
      <c r="BFM136" s="545"/>
      <c r="BFN136" s="545"/>
      <c r="BFO136" s="545"/>
      <c r="BFP136" s="545"/>
      <c r="BFQ136" s="545"/>
      <c r="BFR136" s="545"/>
      <c r="BFS136" s="545"/>
      <c r="BFT136" s="545"/>
      <c r="BFU136" s="545"/>
      <c r="BFV136" s="545"/>
      <c r="BFW136" s="545"/>
      <c r="BFX136" s="545"/>
      <c r="BFY136" s="545"/>
      <c r="BFZ136" s="545"/>
      <c r="BGA136" s="545"/>
      <c r="BGB136" s="545"/>
      <c r="BGC136" s="545"/>
      <c r="BGD136" s="545"/>
      <c r="BGE136" s="545"/>
      <c r="BGF136" s="545"/>
      <c r="BGG136" s="545"/>
      <c r="BGH136" s="545"/>
      <c r="BGI136" s="545"/>
      <c r="BGJ136" s="545"/>
      <c r="BGK136" s="545"/>
      <c r="BGL136" s="545"/>
      <c r="BGM136" s="545"/>
      <c r="BGN136" s="545"/>
      <c r="BGO136" s="545"/>
      <c r="BGP136" s="545"/>
      <c r="BGQ136" s="545"/>
      <c r="BGR136" s="545"/>
      <c r="BGS136" s="545"/>
      <c r="BGT136" s="545"/>
      <c r="BGU136" s="545"/>
      <c r="BGV136" s="545"/>
      <c r="BGW136" s="545"/>
      <c r="BGX136" s="545"/>
      <c r="BGY136" s="545"/>
      <c r="BGZ136" s="545"/>
      <c r="BHA136" s="545"/>
      <c r="BHB136" s="545"/>
      <c r="BHC136" s="545"/>
      <c r="BHD136" s="545"/>
      <c r="BHE136" s="545"/>
      <c r="BHF136" s="545"/>
      <c r="BHG136" s="545"/>
      <c r="BHH136" s="545"/>
      <c r="BHI136" s="545"/>
      <c r="BHJ136" s="545"/>
      <c r="BHK136" s="545"/>
      <c r="BHL136" s="545"/>
      <c r="BHM136" s="545"/>
      <c r="BHN136" s="545"/>
      <c r="BHO136" s="545"/>
      <c r="BHP136" s="545"/>
      <c r="BHQ136" s="545"/>
      <c r="BHR136" s="545"/>
      <c r="BHS136" s="545"/>
      <c r="BHT136" s="545"/>
      <c r="BHU136" s="545"/>
      <c r="BHV136" s="545"/>
      <c r="BHW136" s="545"/>
      <c r="BHX136" s="545"/>
      <c r="BHY136" s="545"/>
      <c r="BHZ136" s="545"/>
      <c r="BIA136" s="545"/>
      <c r="BIB136" s="545"/>
      <c r="BIC136" s="545"/>
      <c r="BID136" s="545"/>
      <c r="BIE136" s="545"/>
      <c r="BIF136" s="545"/>
      <c r="BIG136" s="545"/>
      <c r="BIH136" s="545"/>
      <c r="BII136" s="545"/>
      <c r="BIJ136" s="545"/>
      <c r="BIK136" s="545"/>
      <c r="BIL136" s="545"/>
      <c r="BIM136" s="545"/>
      <c r="BIN136" s="545"/>
      <c r="BIO136" s="545"/>
      <c r="BIP136" s="545"/>
      <c r="BIQ136" s="545"/>
      <c r="BIR136" s="545"/>
      <c r="BIS136" s="545"/>
      <c r="BIT136" s="545"/>
      <c r="BIU136" s="545"/>
      <c r="BIV136" s="545"/>
      <c r="BIW136" s="545"/>
      <c r="BIX136" s="545"/>
      <c r="BIY136" s="545"/>
      <c r="BIZ136" s="545"/>
      <c r="BJA136" s="545"/>
      <c r="BJB136" s="545"/>
      <c r="BJC136" s="545"/>
      <c r="BJD136" s="545"/>
      <c r="BJE136" s="545"/>
      <c r="BJF136" s="545"/>
      <c r="BJG136" s="545"/>
      <c r="BJH136" s="545"/>
      <c r="BJI136" s="545"/>
      <c r="BJJ136" s="545"/>
      <c r="BJK136" s="545"/>
      <c r="BJL136" s="545"/>
      <c r="BJM136" s="545"/>
      <c r="BJN136" s="545"/>
      <c r="BJO136" s="545"/>
      <c r="BJP136" s="545"/>
      <c r="BJQ136" s="545"/>
      <c r="BJR136" s="545"/>
      <c r="BJS136" s="545"/>
      <c r="BJT136" s="545"/>
      <c r="BJU136" s="545"/>
      <c r="BJV136" s="545"/>
      <c r="BJW136" s="545"/>
      <c r="BJX136" s="545"/>
      <c r="BJY136" s="545"/>
      <c r="BJZ136" s="545"/>
      <c r="BKA136" s="545"/>
      <c r="BKB136" s="545"/>
      <c r="BKC136" s="545"/>
      <c r="BKD136" s="545"/>
      <c r="BKE136" s="545"/>
      <c r="BKF136" s="545"/>
      <c r="BKG136" s="545"/>
      <c r="BKH136" s="545"/>
      <c r="BKI136" s="545"/>
      <c r="BKJ136" s="545"/>
      <c r="BKK136" s="545"/>
      <c r="BKL136" s="545"/>
      <c r="BKM136" s="545"/>
      <c r="BKN136" s="545"/>
      <c r="BKO136" s="545"/>
      <c r="BKP136" s="545"/>
      <c r="BKQ136" s="545"/>
      <c r="BKR136" s="545"/>
      <c r="BKS136" s="545"/>
      <c r="BKT136" s="545"/>
      <c r="BKU136" s="545"/>
      <c r="BKV136" s="545"/>
      <c r="BKW136" s="545"/>
      <c r="BKX136" s="545"/>
      <c r="BKY136" s="545"/>
      <c r="BKZ136" s="545"/>
      <c r="BLA136" s="545"/>
      <c r="BLB136" s="545"/>
      <c r="BLC136" s="545"/>
      <c r="BLD136" s="545"/>
      <c r="BLE136" s="545"/>
      <c r="BLF136" s="545"/>
      <c r="BLG136" s="545"/>
      <c r="BLH136" s="545"/>
      <c r="BLI136" s="545"/>
      <c r="BLJ136" s="545"/>
      <c r="BLK136" s="545"/>
      <c r="BLL136" s="545"/>
      <c r="BLM136" s="545"/>
      <c r="BLN136" s="545"/>
      <c r="BLO136" s="545"/>
      <c r="BLP136" s="545"/>
      <c r="BLQ136" s="545"/>
      <c r="BLR136" s="545"/>
      <c r="BLS136" s="545"/>
      <c r="BLT136" s="545"/>
      <c r="BLU136" s="545"/>
      <c r="BLV136" s="545"/>
      <c r="BLW136" s="545"/>
      <c r="BLX136" s="545"/>
      <c r="BLY136" s="545"/>
      <c r="BLZ136" s="545"/>
      <c r="BMA136" s="545"/>
      <c r="BMB136" s="545"/>
      <c r="BMC136" s="545"/>
      <c r="BMD136" s="545"/>
      <c r="BME136" s="545"/>
      <c r="BMF136" s="545"/>
      <c r="BMG136" s="545"/>
      <c r="BMH136" s="545"/>
      <c r="BMI136" s="545"/>
      <c r="BMJ136" s="545"/>
      <c r="BMK136" s="545"/>
      <c r="BML136" s="545"/>
      <c r="BMM136" s="545"/>
      <c r="BMN136" s="545"/>
      <c r="BMO136" s="545"/>
      <c r="BMP136" s="545"/>
      <c r="BMQ136" s="545"/>
      <c r="BMR136" s="545"/>
      <c r="BMS136" s="545"/>
      <c r="BMT136" s="545"/>
      <c r="BMU136" s="545"/>
      <c r="BMV136" s="545"/>
      <c r="BMW136" s="545"/>
      <c r="BMX136" s="545"/>
      <c r="BMY136" s="545"/>
      <c r="BMZ136" s="545"/>
      <c r="BNA136" s="545"/>
      <c r="BNB136" s="545"/>
      <c r="BNC136" s="545"/>
      <c r="BND136" s="545"/>
      <c r="BNE136" s="545"/>
      <c r="BNF136" s="545"/>
      <c r="BNG136" s="545"/>
      <c r="BNH136" s="545"/>
      <c r="BNI136" s="545"/>
      <c r="BNJ136" s="545"/>
      <c r="BNK136" s="545"/>
      <c r="BNL136" s="545"/>
      <c r="BNM136" s="545"/>
      <c r="BNN136" s="545"/>
      <c r="BNO136" s="545"/>
      <c r="BNP136" s="545"/>
      <c r="BNQ136" s="545"/>
      <c r="BNR136" s="545"/>
      <c r="BNS136" s="545"/>
      <c r="BNT136" s="545"/>
      <c r="BNU136" s="545"/>
      <c r="BNV136" s="545"/>
      <c r="BNW136" s="545"/>
      <c r="BNX136" s="545"/>
      <c r="BNY136" s="545"/>
      <c r="BNZ136" s="545"/>
      <c r="BOA136" s="545"/>
      <c r="BOB136" s="545"/>
      <c r="BOC136" s="545"/>
      <c r="BOD136" s="545"/>
      <c r="BOE136" s="545"/>
      <c r="BOF136" s="545"/>
      <c r="BOG136" s="545"/>
      <c r="BOH136" s="545"/>
      <c r="BOI136" s="545"/>
      <c r="BOJ136" s="545"/>
      <c r="BOK136" s="545"/>
      <c r="BOL136" s="545"/>
      <c r="BOM136" s="545"/>
      <c r="BON136" s="545"/>
      <c r="BOO136" s="545"/>
      <c r="BOP136" s="545"/>
      <c r="BOQ136" s="545"/>
      <c r="BOR136" s="545"/>
      <c r="BOS136" s="545"/>
      <c r="BOT136" s="545"/>
      <c r="BOU136" s="545"/>
      <c r="BOV136" s="545"/>
      <c r="BOW136" s="545"/>
      <c r="BOX136" s="545"/>
      <c r="BOY136" s="545"/>
      <c r="BOZ136" s="545"/>
      <c r="BPA136" s="545"/>
      <c r="BPB136" s="545"/>
      <c r="BPC136" s="545"/>
      <c r="BPD136" s="545"/>
      <c r="BPE136" s="545"/>
      <c r="BPF136" s="545"/>
      <c r="BPG136" s="545"/>
      <c r="BPH136" s="545"/>
      <c r="BPI136" s="545"/>
      <c r="BPJ136" s="545"/>
      <c r="BPK136" s="545"/>
      <c r="BPL136" s="545"/>
      <c r="BPM136" s="545"/>
      <c r="BPN136" s="545"/>
      <c r="BPO136" s="545"/>
      <c r="BPP136" s="545"/>
      <c r="BPQ136" s="545"/>
      <c r="BPR136" s="545"/>
      <c r="BPS136" s="545"/>
      <c r="BPT136" s="545"/>
      <c r="BPU136" s="545"/>
      <c r="BPV136" s="545"/>
      <c r="BPW136" s="545"/>
      <c r="BPX136" s="545"/>
      <c r="BPY136" s="545"/>
      <c r="BPZ136" s="545"/>
      <c r="BQA136" s="545"/>
      <c r="BQB136" s="545"/>
      <c r="BQC136" s="545"/>
      <c r="BQD136" s="545"/>
      <c r="BQE136" s="545"/>
      <c r="BQF136" s="545"/>
      <c r="BQG136" s="545"/>
      <c r="BQH136" s="545"/>
      <c r="BQI136" s="545"/>
      <c r="BQJ136" s="545"/>
      <c r="BQK136" s="545"/>
      <c r="BQL136" s="545"/>
      <c r="BQM136" s="545"/>
      <c r="BQN136" s="545"/>
      <c r="BQO136" s="545"/>
      <c r="BQP136" s="545"/>
      <c r="BQQ136" s="545"/>
      <c r="BQR136" s="545"/>
      <c r="BQS136" s="545"/>
      <c r="BQT136" s="545"/>
      <c r="BQU136" s="545"/>
      <c r="BQV136" s="545"/>
      <c r="BQW136" s="545"/>
      <c r="BQX136" s="545"/>
      <c r="BQY136" s="545"/>
      <c r="BQZ136" s="545"/>
      <c r="BRA136" s="545"/>
      <c r="BRB136" s="545"/>
      <c r="BRC136" s="545"/>
      <c r="BRD136" s="545"/>
      <c r="BRE136" s="545"/>
      <c r="BRF136" s="545"/>
      <c r="BRG136" s="545"/>
      <c r="BRH136" s="545"/>
      <c r="BRI136" s="545"/>
      <c r="BRJ136" s="545"/>
      <c r="BRK136" s="545"/>
      <c r="BRL136" s="545"/>
      <c r="BRM136" s="545"/>
      <c r="BRN136" s="545"/>
      <c r="BRO136" s="545"/>
      <c r="BRP136" s="545"/>
      <c r="BRQ136" s="545"/>
      <c r="BRR136" s="545"/>
      <c r="BRS136" s="545"/>
      <c r="BRT136" s="545"/>
      <c r="BRU136" s="545"/>
      <c r="BRV136" s="545"/>
      <c r="BRW136" s="545"/>
      <c r="BRX136" s="545"/>
      <c r="BRY136" s="545"/>
      <c r="BRZ136" s="545"/>
      <c r="BSA136" s="545"/>
      <c r="BSB136" s="545"/>
      <c r="BSC136" s="545"/>
      <c r="BSD136" s="545"/>
      <c r="BSE136" s="545"/>
      <c r="BSF136" s="545"/>
      <c r="BSG136" s="545"/>
      <c r="BSH136" s="545"/>
      <c r="BSI136" s="545"/>
      <c r="BSJ136" s="545"/>
      <c r="BSK136" s="545"/>
      <c r="BSL136" s="545"/>
      <c r="BSM136" s="545"/>
      <c r="BSN136" s="545"/>
      <c r="BSO136" s="545"/>
      <c r="BSP136" s="545"/>
      <c r="BSQ136" s="545"/>
      <c r="BSR136" s="545"/>
      <c r="BSS136" s="545"/>
      <c r="BST136" s="545"/>
      <c r="BSU136" s="545"/>
      <c r="BSV136" s="545"/>
      <c r="BSW136" s="545"/>
      <c r="BSX136" s="545"/>
      <c r="BSY136" s="545"/>
      <c r="BSZ136" s="545"/>
      <c r="BTA136" s="545"/>
      <c r="BTB136" s="545"/>
      <c r="BTC136" s="545"/>
      <c r="BTD136" s="545"/>
      <c r="BTE136" s="545"/>
      <c r="BTF136" s="545"/>
      <c r="BTG136" s="545"/>
      <c r="BTH136" s="545"/>
      <c r="BTI136" s="545"/>
      <c r="BTJ136" s="545"/>
      <c r="BTK136" s="545"/>
      <c r="BTL136" s="545"/>
      <c r="BTM136" s="545"/>
      <c r="BTN136" s="545"/>
      <c r="BTO136" s="545"/>
      <c r="BTP136" s="545"/>
      <c r="BTQ136" s="545"/>
      <c r="BTR136" s="545"/>
      <c r="BTS136" s="545"/>
      <c r="BTT136" s="545"/>
      <c r="BTU136" s="545"/>
      <c r="BTV136" s="545"/>
      <c r="BTW136" s="545"/>
      <c r="BTX136" s="545"/>
      <c r="BTY136" s="545"/>
      <c r="BTZ136" s="545"/>
      <c r="BUA136" s="545"/>
      <c r="BUB136" s="545"/>
      <c r="BUC136" s="545"/>
      <c r="BUD136" s="545"/>
      <c r="BUE136" s="545"/>
      <c r="BUF136" s="545"/>
      <c r="BUG136" s="545"/>
      <c r="BUH136" s="545"/>
      <c r="BUI136" s="545"/>
      <c r="BUJ136" s="545"/>
      <c r="BUK136" s="545"/>
      <c r="BUL136" s="545"/>
      <c r="BUM136" s="545"/>
      <c r="BUN136" s="545"/>
      <c r="BUO136" s="545"/>
      <c r="BUP136" s="545"/>
      <c r="BUQ136" s="545"/>
      <c r="BUR136" s="545"/>
      <c r="BUS136" s="545"/>
      <c r="BUT136" s="545"/>
      <c r="BUU136" s="545"/>
      <c r="BUV136" s="545"/>
      <c r="BUW136" s="545"/>
      <c r="BUX136" s="545"/>
      <c r="BUY136" s="545"/>
      <c r="BUZ136" s="545"/>
      <c r="BVA136" s="545"/>
      <c r="BVB136" s="545"/>
      <c r="BVC136" s="545"/>
      <c r="BVD136" s="545"/>
      <c r="BVE136" s="545"/>
      <c r="BVF136" s="545"/>
      <c r="BVG136" s="545"/>
      <c r="BVH136" s="545"/>
      <c r="BVI136" s="545"/>
      <c r="BVJ136" s="545"/>
      <c r="BVK136" s="545"/>
      <c r="BVL136" s="545"/>
      <c r="BVM136" s="545"/>
      <c r="BVN136" s="545"/>
      <c r="BVO136" s="545"/>
      <c r="BVP136" s="545"/>
      <c r="BVQ136" s="545"/>
      <c r="BVR136" s="545"/>
      <c r="BVS136" s="545"/>
      <c r="BVT136" s="545"/>
      <c r="BVU136" s="545"/>
      <c r="BVV136" s="545"/>
      <c r="BVW136" s="545"/>
      <c r="BVX136" s="545"/>
      <c r="BVY136" s="545"/>
      <c r="BVZ136" s="545"/>
      <c r="BWA136" s="545"/>
      <c r="BWB136" s="545"/>
      <c r="BWC136" s="545"/>
      <c r="BWD136" s="545"/>
      <c r="BWE136" s="545"/>
      <c r="BWF136" s="545"/>
      <c r="BWG136" s="545"/>
      <c r="BWH136" s="545"/>
      <c r="BWI136" s="545"/>
      <c r="BWJ136" s="545"/>
      <c r="BWK136" s="545"/>
      <c r="BWL136" s="545"/>
      <c r="BWM136" s="545"/>
      <c r="BWN136" s="545"/>
      <c r="BWO136" s="545"/>
      <c r="BWP136" s="545"/>
      <c r="BWQ136" s="545"/>
      <c r="BWR136" s="545"/>
      <c r="BWS136" s="545"/>
      <c r="BWT136" s="545"/>
      <c r="BWU136" s="545"/>
      <c r="BWV136" s="545"/>
      <c r="BWW136" s="545"/>
      <c r="BWX136" s="545"/>
      <c r="BWY136" s="545"/>
      <c r="BWZ136" s="545"/>
      <c r="BXA136" s="545"/>
      <c r="BXB136" s="545"/>
      <c r="BXC136" s="545"/>
      <c r="BXD136" s="545"/>
      <c r="BXE136" s="545"/>
      <c r="BXF136" s="545"/>
      <c r="BXG136" s="545"/>
      <c r="BXH136" s="545"/>
      <c r="BXI136" s="545"/>
      <c r="BXJ136" s="545"/>
      <c r="BXK136" s="545"/>
      <c r="BXL136" s="545"/>
      <c r="BXM136" s="545"/>
      <c r="BXN136" s="545"/>
      <c r="BXO136" s="545"/>
      <c r="BXP136" s="545"/>
      <c r="BXQ136" s="545"/>
      <c r="BXR136" s="545"/>
      <c r="BXS136" s="545"/>
      <c r="BXT136" s="545"/>
      <c r="BXU136" s="545"/>
      <c r="BXV136" s="545"/>
      <c r="BXW136" s="545"/>
      <c r="BXX136" s="545"/>
      <c r="BXY136" s="545"/>
      <c r="BXZ136" s="545"/>
      <c r="BYA136" s="545"/>
      <c r="BYB136" s="545"/>
      <c r="BYC136" s="545"/>
      <c r="BYD136" s="545"/>
      <c r="BYE136" s="545"/>
      <c r="BYF136" s="545"/>
      <c r="BYG136" s="545"/>
      <c r="BYH136" s="545"/>
      <c r="BYI136" s="545"/>
      <c r="BYJ136" s="545"/>
      <c r="BYK136" s="545"/>
      <c r="BYL136" s="545"/>
      <c r="BYM136" s="545"/>
      <c r="BYN136" s="545"/>
      <c r="BYO136" s="545"/>
      <c r="BYP136" s="545"/>
      <c r="BYQ136" s="545"/>
      <c r="BYR136" s="545"/>
      <c r="BYS136" s="545"/>
      <c r="BYT136" s="545"/>
      <c r="BYU136" s="545"/>
      <c r="BYV136" s="545"/>
      <c r="BYW136" s="545"/>
      <c r="BYX136" s="545"/>
      <c r="BYY136" s="545"/>
      <c r="BYZ136" s="545"/>
      <c r="BZA136" s="545"/>
      <c r="BZB136" s="545"/>
      <c r="BZC136" s="545"/>
      <c r="BZD136" s="545"/>
      <c r="BZE136" s="545"/>
      <c r="BZF136" s="545"/>
      <c r="BZG136" s="545"/>
      <c r="BZH136" s="545"/>
      <c r="BZI136" s="545"/>
      <c r="BZJ136" s="545"/>
      <c r="BZK136" s="545"/>
      <c r="BZL136" s="545"/>
      <c r="BZM136" s="545"/>
      <c r="BZN136" s="545"/>
      <c r="BZO136" s="545"/>
      <c r="BZP136" s="545"/>
      <c r="BZQ136" s="545"/>
      <c r="BZR136" s="545"/>
      <c r="BZS136" s="545"/>
      <c r="BZT136" s="545"/>
      <c r="BZU136" s="545"/>
      <c r="BZV136" s="545"/>
      <c r="BZW136" s="545"/>
      <c r="BZX136" s="545"/>
      <c r="BZY136" s="545"/>
      <c r="BZZ136" s="545"/>
      <c r="CAA136" s="545"/>
      <c r="CAB136" s="545"/>
      <c r="CAC136" s="545"/>
      <c r="CAD136" s="545"/>
      <c r="CAE136" s="545"/>
      <c r="CAF136" s="545"/>
      <c r="CAG136" s="545"/>
      <c r="CAH136" s="545"/>
      <c r="CAI136" s="545"/>
      <c r="CAJ136" s="545"/>
      <c r="CAK136" s="545"/>
      <c r="CAL136" s="545"/>
      <c r="CAM136" s="545"/>
      <c r="CAN136" s="545"/>
      <c r="CAO136" s="545"/>
      <c r="CAP136" s="545"/>
      <c r="CAQ136" s="545"/>
      <c r="CAR136" s="545"/>
      <c r="CAS136" s="545"/>
      <c r="CAT136" s="545"/>
      <c r="CAU136" s="545"/>
      <c r="CAV136" s="545"/>
      <c r="CAW136" s="545"/>
      <c r="CAX136" s="545"/>
      <c r="CAY136" s="545"/>
      <c r="CAZ136" s="545"/>
      <c r="CBA136" s="545"/>
      <c r="CBB136" s="545"/>
      <c r="CBC136" s="545"/>
      <c r="CBD136" s="545"/>
      <c r="CBE136" s="545"/>
      <c r="CBF136" s="545"/>
      <c r="CBG136" s="545"/>
      <c r="CBH136" s="545"/>
      <c r="CBI136" s="545"/>
      <c r="CBJ136" s="545"/>
      <c r="CBK136" s="545"/>
      <c r="CBL136" s="545"/>
      <c r="CBM136" s="545"/>
      <c r="CBN136" s="545"/>
      <c r="CBO136" s="545"/>
      <c r="CBP136" s="545"/>
      <c r="CBQ136" s="545"/>
      <c r="CBR136" s="545"/>
      <c r="CBS136" s="545"/>
      <c r="CBT136" s="545"/>
      <c r="CBU136" s="545"/>
      <c r="CBV136" s="545"/>
      <c r="CBW136" s="545"/>
      <c r="CBX136" s="545"/>
      <c r="CBY136" s="545"/>
      <c r="CBZ136" s="545"/>
      <c r="CCA136" s="545"/>
      <c r="CCB136" s="545"/>
      <c r="CCC136" s="545"/>
      <c r="CCD136" s="545"/>
      <c r="CCE136" s="545"/>
      <c r="CCF136" s="545"/>
      <c r="CCG136" s="545"/>
      <c r="CCH136" s="545"/>
      <c r="CCI136" s="545"/>
      <c r="CCJ136" s="545"/>
      <c r="CCK136" s="545"/>
      <c r="CCL136" s="545"/>
      <c r="CCM136" s="545"/>
      <c r="CCN136" s="545"/>
      <c r="CCO136" s="545"/>
      <c r="CCP136" s="545"/>
      <c r="CCQ136" s="545"/>
      <c r="CCR136" s="545"/>
      <c r="CCS136" s="545"/>
      <c r="CCT136" s="545"/>
      <c r="CCU136" s="545"/>
      <c r="CCV136" s="545"/>
      <c r="CCW136" s="545"/>
      <c r="CCX136" s="545"/>
      <c r="CCY136" s="545"/>
      <c r="CCZ136" s="545"/>
      <c r="CDA136" s="545"/>
      <c r="CDB136" s="545"/>
      <c r="CDC136" s="545"/>
      <c r="CDD136" s="545"/>
      <c r="CDE136" s="545"/>
      <c r="CDF136" s="545"/>
      <c r="CDG136" s="545"/>
      <c r="CDH136" s="545"/>
      <c r="CDI136" s="545"/>
      <c r="CDJ136" s="545"/>
      <c r="CDK136" s="545"/>
      <c r="CDL136" s="545"/>
      <c r="CDM136" s="545"/>
      <c r="CDN136" s="545"/>
      <c r="CDO136" s="545"/>
      <c r="CDP136" s="545"/>
      <c r="CDQ136" s="545"/>
      <c r="CDR136" s="545"/>
      <c r="CDS136" s="545"/>
      <c r="CDT136" s="545"/>
      <c r="CDU136" s="545"/>
      <c r="CDV136" s="545"/>
      <c r="CDW136" s="545"/>
      <c r="CDX136" s="545"/>
      <c r="CDY136" s="545"/>
      <c r="CDZ136" s="545"/>
      <c r="CEA136" s="545"/>
      <c r="CEB136" s="545"/>
      <c r="CEC136" s="545"/>
      <c r="CED136" s="545"/>
      <c r="CEE136" s="545"/>
      <c r="CEF136" s="545"/>
      <c r="CEG136" s="545"/>
      <c r="CEH136" s="545"/>
      <c r="CEI136" s="545"/>
      <c r="CEJ136" s="545"/>
      <c r="CEK136" s="545"/>
      <c r="CEL136" s="545"/>
      <c r="CEM136" s="545"/>
      <c r="CEN136" s="545"/>
      <c r="CEO136" s="545"/>
      <c r="CEP136" s="545"/>
      <c r="CEQ136" s="545"/>
      <c r="CER136" s="545"/>
      <c r="CES136" s="545"/>
      <c r="CET136" s="545"/>
      <c r="CEU136" s="545"/>
      <c r="CEV136" s="545"/>
      <c r="CEW136" s="545"/>
      <c r="CEX136" s="545"/>
      <c r="CEY136" s="545"/>
      <c r="CEZ136" s="545"/>
      <c r="CFA136" s="545"/>
      <c r="CFB136" s="545"/>
      <c r="CFC136" s="545"/>
      <c r="CFD136" s="545"/>
      <c r="CFE136" s="545"/>
      <c r="CFF136" s="545"/>
      <c r="CFG136" s="545"/>
      <c r="CFH136" s="545"/>
      <c r="CFI136" s="545"/>
      <c r="CFJ136" s="545"/>
      <c r="CFK136" s="545"/>
      <c r="CFL136" s="545"/>
      <c r="CFM136" s="545"/>
      <c r="CFN136" s="545"/>
      <c r="CFO136" s="545"/>
      <c r="CFP136" s="545"/>
      <c r="CFQ136" s="545"/>
      <c r="CFR136" s="545"/>
      <c r="CFS136" s="545"/>
      <c r="CFT136" s="545"/>
      <c r="CFU136" s="545"/>
      <c r="CFV136" s="545"/>
      <c r="CFW136" s="545"/>
      <c r="CFX136" s="545"/>
      <c r="CFY136" s="545"/>
      <c r="CFZ136" s="545"/>
      <c r="CGA136" s="545"/>
      <c r="CGB136" s="545"/>
      <c r="CGC136" s="545"/>
      <c r="CGD136" s="545"/>
      <c r="CGE136" s="545"/>
      <c r="CGF136" s="545"/>
      <c r="CGG136" s="545"/>
      <c r="CGH136" s="545"/>
      <c r="CGI136" s="545"/>
      <c r="CGJ136" s="545"/>
      <c r="CGK136" s="545"/>
      <c r="CGL136" s="545"/>
      <c r="CGM136" s="545"/>
      <c r="CGN136" s="545"/>
      <c r="CGO136" s="545"/>
      <c r="CGP136" s="545"/>
      <c r="CGQ136" s="545"/>
      <c r="CGR136" s="545"/>
      <c r="CGS136" s="545"/>
      <c r="CGT136" s="545"/>
      <c r="CGU136" s="545"/>
      <c r="CGV136" s="545"/>
      <c r="CGW136" s="545"/>
      <c r="CGX136" s="545"/>
      <c r="CGY136" s="545"/>
      <c r="CGZ136" s="545"/>
      <c r="CHA136" s="545"/>
      <c r="CHB136" s="545"/>
      <c r="CHC136" s="545"/>
      <c r="CHD136" s="545"/>
      <c r="CHE136" s="545"/>
      <c r="CHF136" s="545"/>
      <c r="CHG136" s="545"/>
      <c r="CHH136" s="545"/>
      <c r="CHI136" s="545"/>
      <c r="CHJ136" s="545"/>
      <c r="CHK136" s="545"/>
      <c r="CHL136" s="545"/>
      <c r="CHM136" s="545"/>
      <c r="CHN136" s="545"/>
      <c r="CHO136" s="545"/>
      <c r="CHP136" s="545"/>
      <c r="CHQ136" s="545"/>
      <c r="CHR136" s="545"/>
      <c r="CHS136" s="545"/>
      <c r="CHT136" s="545"/>
      <c r="CHU136" s="545"/>
      <c r="CHV136" s="545"/>
      <c r="CHW136" s="545"/>
      <c r="CHX136" s="545"/>
      <c r="CHY136" s="545"/>
      <c r="CHZ136" s="545"/>
      <c r="CIA136" s="545"/>
      <c r="CIB136" s="545"/>
      <c r="CIC136" s="545"/>
      <c r="CID136" s="545"/>
      <c r="CIE136" s="545"/>
      <c r="CIF136" s="545"/>
      <c r="CIG136" s="545"/>
      <c r="CIH136" s="545"/>
      <c r="CII136" s="545"/>
      <c r="CIJ136" s="545"/>
      <c r="CIK136" s="545"/>
      <c r="CIL136" s="545"/>
      <c r="CIM136" s="545"/>
      <c r="CIN136" s="545"/>
      <c r="CIO136" s="545"/>
      <c r="CIP136" s="545"/>
      <c r="CIQ136" s="545"/>
      <c r="CIR136" s="545"/>
      <c r="CIS136" s="545"/>
      <c r="CIT136" s="545"/>
      <c r="CIU136" s="545"/>
      <c r="CIV136" s="545"/>
      <c r="CIW136" s="545"/>
      <c r="CIX136" s="545"/>
      <c r="CIY136" s="545"/>
      <c r="CIZ136" s="545"/>
      <c r="CJA136" s="545"/>
      <c r="CJB136" s="545"/>
      <c r="CJC136" s="545"/>
      <c r="CJD136" s="545"/>
      <c r="CJE136" s="545"/>
      <c r="CJF136" s="545"/>
      <c r="CJG136" s="545"/>
      <c r="CJH136" s="545"/>
      <c r="CJI136" s="545"/>
      <c r="CJJ136" s="545"/>
      <c r="CJK136" s="545"/>
      <c r="CJL136" s="545"/>
      <c r="CJM136" s="545"/>
      <c r="CJN136" s="545"/>
      <c r="CJO136" s="545"/>
      <c r="CJP136" s="545"/>
      <c r="CJQ136" s="545"/>
      <c r="CJR136" s="545"/>
      <c r="CJS136" s="545"/>
      <c r="CJT136" s="545"/>
      <c r="CJU136" s="545"/>
      <c r="CJV136" s="545"/>
      <c r="CJW136" s="545"/>
      <c r="CJX136" s="545"/>
      <c r="CJY136" s="545"/>
      <c r="CJZ136" s="545"/>
      <c r="CKA136" s="545"/>
      <c r="CKB136" s="545"/>
      <c r="CKC136" s="545"/>
      <c r="CKD136" s="545"/>
      <c r="CKE136" s="545"/>
      <c r="CKF136" s="545"/>
      <c r="CKG136" s="545"/>
      <c r="CKH136" s="545"/>
      <c r="CKI136" s="545"/>
      <c r="CKJ136" s="545"/>
      <c r="CKK136" s="545"/>
      <c r="CKL136" s="545"/>
      <c r="CKM136" s="545"/>
      <c r="CKN136" s="545"/>
      <c r="CKO136" s="545"/>
      <c r="CKP136" s="545"/>
      <c r="CKQ136" s="545"/>
      <c r="CKR136" s="545"/>
      <c r="CKS136" s="545"/>
      <c r="CKT136" s="545"/>
      <c r="CKU136" s="545"/>
      <c r="CKV136" s="545"/>
      <c r="CKW136" s="545"/>
      <c r="CKX136" s="545"/>
      <c r="CKY136" s="545"/>
      <c r="CKZ136" s="545"/>
      <c r="CLA136" s="545"/>
      <c r="CLB136" s="545"/>
      <c r="CLC136" s="545"/>
      <c r="CLD136" s="545"/>
      <c r="CLE136" s="545"/>
      <c r="CLF136" s="545"/>
      <c r="CLG136" s="545"/>
      <c r="CLH136" s="545"/>
      <c r="CLI136" s="545"/>
      <c r="CLJ136" s="545"/>
      <c r="CLK136" s="545"/>
      <c r="CLL136" s="545"/>
      <c r="CLM136" s="545"/>
      <c r="CLN136" s="545"/>
      <c r="CLO136" s="545"/>
      <c r="CLP136" s="545"/>
      <c r="CLQ136" s="545"/>
      <c r="CLR136" s="545"/>
      <c r="CLS136" s="545"/>
      <c r="CLT136" s="545"/>
      <c r="CLU136" s="545"/>
      <c r="CLV136" s="545"/>
      <c r="CLW136" s="545"/>
      <c r="CLX136" s="545"/>
      <c r="CLY136" s="545"/>
      <c r="CLZ136" s="545"/>
      <c r="CMA136" s="545"/>
      <c r="CMB136" s="545"/>
      <c r="CMC136" s="545"/>
      <c r="CMD136" s="545"/>
      <c r="CME136" s="545"/>
      <c r="CMF136" s="545"/>
      <c r="CMG136" s="545"/>
      <c r="CMH136" s="545"/>
      <c r="CMI136" s="545"/>
      <c r="CMJ136" s="545"/>
      <c r="CMK136" s="545"/>
      <c r="CML136" s="545"/>
      <c r="CMM136" s="545"/>
      <c r="CMN136" s="545"/>
      <c r="CMO136" s="545"/>
      <c r="CMP136" s="545"/>
      <c r="CMQ136" s="545"/>
      <c r="CMR136" s="545"/>
      <c r="CMS136" s="545"/>
      <c r="CMT136" s="545"/>
      <c r="CMU136" s="545"/>
      <c r="CMV136" s="545"/>
      <c r="CMW136" s="545"/>
      <c r="CMX136" s="545"/>
      <c r="CMY136" s="545"/>
      <c r="CMZ136" s="545"/>
      <c r="CNA136" s="545"/>
      <c r="CNB136" s="545"/>
      <c r="CNC136" s="545"/>
      <c r="CND136" s="545"/>
      <c r="CNE136" s="545"/>
      <c r="CNF136" s="545"/>
      <c r="CNG136" s="545"/>
      <c r="CNH136" s="545"/>
      <c r="CNI136" s="545"/>
      <c r="CNJ136" s="545"/>
      <c r="CNK136" s="545"/>
      <c r="CNL136" s="545"/>
      <c r="CNM136" s="545"/>
      <c r="CNN136" s="545"/>
      <c r="CNO136" s="545"/>
      <c r="CNP136" s="545"/>
      <c r="CNQ136" s="545"/>
      <c r="CNR136" s="545"/>
      <c r="CNS136" s="545"/>
      <c r="CNT136" s="545"/>
      <c r="CNU136" s="545"/>
      <c r="CNV136" s="545"/>
      <c r="CNW136" s="545"/>
      <c r="CNX136" s="545"/>
      <c r="CNY136" s="545"/>
      <c r="CNZ136" s="545"/>
      <c r="COA136" s="545"/>
      <c r="COB136" s="545"/>
      <c r="COC136" s="545"/>
      <c r="COD136" s="545"/>
      <c r="COE136" s="545"/>
      <c r="COF136" s="545"/>
      <c r="COG136" s="545"/>
      <c r="COH136" s="545"/>
      <c r="COI136" s="545"/>
      <c r="COJ136" s="545"/>
      <c r="COK136" s="545"/>
      <c r="COL136" s="545"/>
      <c r="COM136" s="545"/>
      <c r="CON136" s="545"/>
      <c r="COO136" s="545"/>
      <c r="COP136" s="545"/>
      <c r="COQ136" s="545"/>
      <c r="COR136" s="545"/>
      <c r="COS136" s="545"/>
      <c r="COT136" s="545"/>
      <c r="COU136" s="545"/>
      <c r="COV136" s="545"/>
      <c r="COW136" s="545"/>
      <c r="COX136" s="545"/>
      <c r="COY136" s="545"/>
      <c r="COZ136" s="545"/>
      <c r="CPA136" s="545"/>
      <c r="CPB136" s="545"/>
      <c r="CPC136" s="545"/>
      <c r="CPD136" s="545"/>
      <c r="CPE136" s="545"/>
      <c r="CPF136" s="545"/>
      <c r="CPG136" s="545"/>
      <c r="CPH136" s="545"/>
      <c r="CPI136" s="545"/>
      <c r="CPJ136" s="545"/>
      <c r="CPK136" s="545"/>
      <c r="CPL136" s="545"/>
      <c r="CPM136" s="545"/>
      <c r="CPN136" s="545"/>
      <c r="CPO136" s="545"/>
      <c r="CPP136" s="545"/>
      <c r="CPQ136" s="545"/>
      <c r="CPR136" s="545"/>
      <c r="CPS136" s="545"/>
      <c r="CPT136" s="545"/>
      <c r="CPU136" s="545"/>
      <c r="CPV136" s="545"/>
      <c r="CPW136" s="545"/>
      <c r="CPX136" s="545"/>
      <c r="CPY136" s="545"/>
      <c r="CPZ136" s="545"/>
      <c r="CQA136" s="545"/>
      <c r="CQB136" s="545"/>
      <c r="CQC136" s="545"/>
      <c r="CQD136" s="545"/>
      <c r="CQE136" s="545"/>
      <c r="CQF136" s="545"/>
      <c r="CQG136" s="545"/>
      <c r="CQH136" s="545"/>
      <c r="CQI136" s="545"/>
      <c r="CQJ136" s="545"/>
      <c r="CQK136" s="545"/>
      <c r="CQL136" s="545"/>
      <c r="CQM136" s="545"/>
      <c r="CQN136" s="545"/>
      <c r="CQO136" s="545"/>
      <c r="CQP136" s="545"/>
      <c r="CQQ136" s="545"/>
      <c r="CQR136" s="545"/>
      <c r="CQS136" s="545"/>
      <c r="CQT136" s="545"/>
      <c r="CQU136" s="545"/>
      <c r="CQV136" s="545"/>
      <c r="CQW136" s="545"/>
      <c r="CQX136" s="545"/>
      <c r="CQY136" s="545"/>
      <c r="CQZ136" s="545"/>
      <c r="CRA136" s="545"/>
      <c r="CRB136" s="545"/>
      <c r="CRC136" s="545"/>
      <c r="CRD136" s="545"/>
      <c r="CRE136" s="545"/>
      <c r="CRF136" s="545"/>
      <c r="CRG136" s="545"/>
      <c r="CRH136" s="545"/>
      <c r="CRI136" s="545"/>
      <c r="CRJ136" s="545"/>
      <c r="CRK136" s="545"/>
      <c r="CRL136" s="545"/>
      <c r="CRM136" s="545"/>
      <c r="CRN136" s="545"/>
      <c r="CRO136" s="545"/>
      <c r="CRP136" s="545"/>
      <c r="CRQ136" s="545"/>
      <c r="CRR136" s="545"/>
      <c r="CRS136" s="545"/>
      <c r="CRT136" s="545"/>
      <c r="CRU136" s="545"/>
      <c r="CRV136" s="545"/>
      <c r="CRW136" s="545"/>
      <c r="CRX136" s="545"/>
      <c r="CRY136" s="545"/>
      <c r="CRZ136" s="545"/>
      <c r="CSA136" s="545"/>
      <c r="CSB136" s="545"/>
      <c r="CSC136" s="545"/>
      <c r="CSD136" s="545"/>
      <c r="CSE136" s="545"/>
      <c r="CSF136" s="545"/>
      <c r="CSG136" s="545"/>
      <c r="CSH136" s="545"/>
      <c r="CSI136" s="545"/>
      <c r="CSJ136" s="545"/>
      <c r="CSK136" s="545"/>
      <c r="CSL136" s="545"/>
      <c r="CSM136" s="545"/>
      <c r="CSN136" s="545"/>
      <c r="CSO136" s="545"/>
      <c r="CSP136" s="545"/>
      <c r="CSQ136" s="545"/>
      <c r="CSR136" s="545"/>
      <c r="CSS136" s="545"/>
      <c r="CST136" s="545"/>
      <c r="CSU136" s="545"/>
      <c r="CSV136" s="545"/>
      <c r="CSW136" s="545"/>
      <c r="CSX136" s="545"/>
      <c r="CSY136" s="545"/>
      <c r="CSZ136" s="545"/>
      <c r="CTA136" s="545"/>
      <c r="CTB136" s="545"/>
      <c r="CTC136" s="545"/>
      <c r="CTD136" s="545"/>
      <c r="CTE136" s="545"/>
      <c r="CTF136" s="545"/>
      <c r="CTG136" s="545"/>
      <c r="CTH136" s="545"/>
      <c r="CTI136" s="545"/>
      <c r="CTJ136" s="545"/>
      <c r="CTK136" s="545"/>
      <c r="CTL136" s="545"/>
      <c r="CTM136" s="545"/>
      <c r="CTN136" s="545"/>
      <c r="CTO136" s="545"/>
      <c r="CTP136" s="545"/>
      <c r="CTQ136" s="545"/>
      <c r="CTR136" s="545"/>
      <c r="CTS136" s="545"/>
      <c r="CTT136" s="545"/>
      <c r="CTU136" s="545"/>
      <c r="CTV136" s="545"/>
      <c r="CTW136" s="545"/>
      <c r="CTX136" s="545"/>
      <c r="CTY136" s="545"/>
      <c r="CTZ136" s="545"/>
      <c r="CUA136" s="545"/>
      <c r="CUB136" s="545"/>
      <c r="CUC136" s="545"/>
      <c r="CUD136" s="545"/>
      <c r="CUE136" s="545"/>
      <c r="CUF136" s="545"/>
      <c r="CUG136" s="545"/>
      <c r="CUH136" s="545"/>
      <c r="CUI136" s="545"/>
      <c r="CUJ136" s="545"/>
      <c r="CUK136" s="545"/>
      <c r="CUL136" s="545"/>
      <c r="CUM136" s="545"/>
      <c r="CUN136" s="545"/>
      <c r="CUO136" s="545"/>
      <c r="CUP136" s="545"/>
      <c r="CUQ136" s="545"/>
      <c r="CUR136" s="545"/>
      <c r="CUS136" s="545"/>
      <c r="CUT136" s="545"/>
      <c r="CUU136" s="545"/>
      <c r="CUV136" s="545"/>
      <c r="CUW136" s="545"/>
      <c r="CUX136" s="545"/>
      <c r="CUY136" s="545"/>
      <c r="CUZ136" s="545"/>
      <c r="CVA136" s="545"/>
      <c r="CVB136" s="545"/>
      <c r="CVC136" s="545"/>
      <c r="CVD136" s="545"/>
      <c r="CVE136" s="545"/>
      <c r="CVF136" s="545"/>
      <c r="CVG136" s="545"/>
      <c r="CVH136" s="545"/>
      <c r="CVI136" s="545"/>
      <c r="CVJ136" s="545"/>
      <c r="CVK136" s="545"/>
      <c r="CVL136" s="545"/>
      <c r="CVM136" s="545"/>
      <c r="CVN136" s="545"/>
      <c r="CVO136" s="545"/>
      <c r="CVP136" s="545"/>
      <c r="CVQ136" s="545"/>
      <c r="CVR136" s="545"/>
      <c r="CVS136" s="545"/>
      <c r="CVT136" s="545"/>
      <c r="CVU136" s="545"/>
      <c r="CVV136" s="545"/>
      <c r="CVW136" s="545"/>
      <c r="CVX136" s="545"/>
      <c r="CVY136" s="545"/>
      <c r="CVZ136" s="545"/>
      <c r="CWA136" s="545"/>
      <c r="CWB136" s="545"/>
      <c r="CWC136" s="545"/>
      <c r="CWD136" s="545"/>
      <c r="CWE136" s="545"/>
      <c r="CWF136" s="545"/>
      <c r="CWG136" s="545"/>
      <c r="CWH136" s="545"/>
      <c r="CWI136" s="545"/>
      <c r="CWJ136" s="545"/>
      <c r="CWK136" s="545"/>
      <c r="CWL136" s="545"/>
      <c r="CWM136" s="545"/>
      <c r="CWN136" s="545"/>
      <c r="CWO136" s="545"/>
      <c r="CWP136" s="545"/>
      <c r="CWQ136" s="545"/>
      <c r="CWR136" s="545"/>
      <c r="CWS136" s="545"/>
      <c r="CWT136" s="545"/>
      <c r="CWU136" s="545"/>
      <c r="CWV136" s="545"/>
      <c r="CWW136" s="545"/>
      <c r="CWX136" s="545"/>
      <c r="CWY136" s="545"/>
      <c r="CWZ136" s="545"/>
      <c r="CXA136" s="545"/>
      <c r="CXB136" s="545"/>
      <c r="CXC136" s="545"/>
      <c r="CXD136" s="545"/>
      <c r="CXE136" s="545"/>
      <c r="CXF136" s="545"/>
      <c r="CXG136" s="545"/>
      <c r="CXH136" s="545"/>
      <c r="CXI136" s="545"/>
      <c r="CXJ136" s="545"/>
      <c r="CXK136" s="545"/>
      <c r="CXL136" s="545"/>
      <c r="CXM136" s="545"/>
      <c r="CXN136" s="545"/>
      <c r="CXO136" s="545"/>
      <c r="CXP136" s="545"/>
      <c r="CXQ136" s="545"/>
      <c r="CXR136" s="545"/>
      <c r="CXS136" s="545"/>
      <c r="CXT136" s="545"/>
      <c r="CXU136" s="545"/>
      <c r="CXV136" s="545"/>
      <c r="CXW136" s="545"/>
      <c r="CXX136" s="545"/>
      <c r="CXY136" s="545"/>
      <c r="CXZ136" s="545"/>
      <c r="CYA136" s="545"/>
      <c r="CYB136" s="545"/>
      <c r="CYC136" s="545"/>
      <c r="CYD136" s="545"/>
      <c r="CYE136" s="545"/>
      <c r="CYF136" s="545"/>
      <c r="CYG136" s="545"/>
      <c r="CYH136" s="545"/>
      <c r="CYI136" s="545"/>
      <c r="CYJ136" s="545"/>
      <c r="CYK136" s="545"/>
      <c r="CYL136" s="545"/>
      <c r="CYM136" s="545"/>
      <c r="CYN136" s="545"/>
      <c r="CYO136" s="545"/>
      <c r="CYP136" s="545"/>
      <c r="CYQ136" s="545"/>
      <c r="CYR136" s="545"/>
      <c r="CYS136" s="545"/>
      <c r="CYT136" s="545"/>
      <c r="CYU136" s="545"/>
      <c r="CYV136" s="545"/>
      <c r="CYW136" s="545"/>
      <c r="CYX136" s="545"/>
      <c r="CYY136" s="545"/>
      <c r="CYZ136" s="545"/>
      <c r="CZA136" s="545"/>
      <c r="CZB136" s="545"/>
      <c r="CZC136" s="545"/>
      <c r="CZD136" s="545"/>
      <c r="CZE136" s="545"/>
      <c r="CZF136" s="545"/>
      <c r="CZG136" s="545"/>
      <c r="CZH136" s="545"/>
      <c r="CZI136" s="545"/>
      <c r="CZJ136" s="545"/>
      <c r="CZK136" s="545"/>
      <c r="CZL136" s="545"/>
      <c r="CZM136" s="545"/>
      <c r="CZN136" s="545"/>
      <c r="CZO136" s="545"/>
      <c r="CZP136" s="545"/>
      <c r="CZQ136" s="545"/>
      <c r="CZR136" s="545"/>
      <c r="CZS136" s="545"/>
      <c r="CZT136" s="545"/>
      <c r="CZU136" s="545"/>
      <c r="CZV136" s="545"/>
      <c r="CZW136" s="545"/>
      <c r="CZX136" s="545"/>
      <c r="CZY136" s="545"/>
      <c r="CZZ136" s="545"/>
      <c r="DAA136" s="545"/>
      <c r="DAB136" s="545"/>
      <c r="DAC136" s="545"/>
      <c r="DAD136" s="545"/>
      <c r="DAE136" s="545"/>
      <c r="DAF136" s="545"/>
      <c r="DAG136" s="545"/>
      <c r="DAH136" s="545"/>
      <c r="DAI136" s="545"/>
      <c r="DAJ136" s="545"/>
      <c r="DAK136" s="545"/>
      <c r="DAL136" s="545"/>
      <c r="DAM136" s="545"/>
      <c r="DAN136" s="545"/>
      <c r="DAO136" s="545"/>
      <c r="DAP136" s="545"/>
      <c r="DAQ136" s="545"/>
      <c r="DAR136" s="545"/>
      <c r="DAS136" s="545"/>
      <c r="DAT136" s="545"/>
      <c r="DAU136" s="545"/>
      <c r="DAV136" s="545"/>
      <c r="DAW136" s="545"/>
      <c r="DAX136" s="545"/>
      <c r="DAY136" s="545"/>
      <c r="DAZ136" s="545"/>
      <c r="DBA136" s="545"/>
      <c r="DBB136" s="545"/>
      <c r="DBC136" s="545"/>
      <c r="DBD136" s="545"/>
      <c r="DBE136" s="545"/>
      <c r="DBF136" s="545"/>
      <c r="DBG136" s="545"/>
      <c r="DBH136" s="545"/>
      <c r="DBI136" s="545"/>
      <c r="DBJ136" s="545"/>
      <c r="DBK136" s="545"/>
      <c r="DBL136" s="545"/>
      <c r="DBM136" s="545"/>
      <c r="DBN136" s="545"/>
      <c r="DBO136" s="545"/>
      <c r="DBP136" s="545"/>
      <c r="DBQ136" s="545"/>
      <c r="DBR136" s="545"/>
      <c r="DBS136" s="545"/>
      <c r="DBT136" s="545"/>
      <c r="DBU136" s="545"/>
      <c r="DBV136" s="545"/>
      <c r="DBW136" s="545"/>
      <c r="DBX136" s="545"/>
      <c r="DBY136" s="545"/>
      <c r="DBZ136" s="545"/>
      <c r="DCA136" s="545"/>
      <c r="DCB136" s="545"/>
      <c r="DCC136" s="545"/>
      <c r="DCD136" s="545"/>
      <c r="DCE136" s="545"/>
      <c r="DCF136" s="545"/>
      <c r="DCG136" s="545"/>
      <c r="DCH136" s="545"/>
      <c r="DCI136" s="545"/>
      <c r="DCJ136" s="545"/>
      <c r="DCK136" s="545"/>
      <c r="DCL136" s="545"/>
      <c r="DCM136" s="545"/>
      <c r="DCN136" s="545"/>
      <c r="DCO136" s="545"/>
      <c r="DCP136" s="545"/>
      <c r="DCQ136" s="545"/>
      <c r="DCR136" s="545"/>
      <c r="DCS136" s="545"/>
      <c r="DCT136" s="545"/>
      <c r="DCU136" s="545"/>
      <c r="DCV136" s="545"/>
      <c r="DCW136" s="545"/>
      <c r="DCX136" s="545"/>
      <c r="DCY136" s="545"/>
      <c r="DCZ136" s="545"/>
      <c r="DDA136" s="545"/>
      <c r="DDB136" s="545"/>
      <c r="DDC136" s="545"/>
      <c r="DDD136" s="545"/>
      <c r="DDE136" s="545"/>
      <c r="DDF136" s="545"/>
      <c r="DDG136" s="545"/>
      <c r="DDH136" s="545"/>
      <c r="DDI136" s="545"/>
      <c r="DDJ136" s="545"/>
      <c r="DDK136" s="545"/>
      <c r="DDL136" s="545"/>
      <c r="DDM136" s="545"/>
      <c r="DDN136" s="545"/>
      <c r="DDO136" s="545"/>
      <c r="DDP136" s="545"/>
      <c r="DDQ136" s="545"/>
      <c r="DDR136" s="545"/>
      <c r="DDS136" s="545"/>
      <c r="DDT136" s="545"/>
      <c r="DDU136" s="545"/>
      <c r="DDV136" s="545"/>
      <c r="DDW136" s="545"/>
      <c r="DDX136" s="545"/>
      <c r="DDY136" s="545"/>
      <c r="DDZ136" s="545"/>
      <c r="DEA136" s="545"/>
      <c r="DEB136" s="545"/>
      <c r="DEC136" s="545"/>
      <c r="DED136" s="545"/>
      <c r="DEE136" s="545"/>
      <c r="DEF136" s="545"/>
      <c r="DEG136" s="545"/>
      <c r="DEH136" s="545"/>
      <c r="DEI136" s="545"/>
      <c r="DEJ136" s="545"/>
      <c r="DEK136" s="545"/>
      <c r="DEL136" s="545"/>
      <c r="DEM136" s="545"/>
      <c r="DEN136" s="545"/>
      <c r="DEO136" s="545"/>
      <c r="DEP136" s="545"/>
      <c r="DEQ136" s="545"/>
      <c r="DER136" s="545"/>
      <c r="DES136" s="545"/>
      <c r="DET136" s="545"/>
      <c r="DEU136" s="545"/>
      <c r="DEV136" s="545"/>
      <c r="DEW136" s="545"/>
      <c r="DEX136" s="545"/>
      <c r="DEY136" s="545"/>
      <c r="DEZ136" s="545"/>
      <c r="DFA136" s="545"/>
      <c r="DFB136" s="545"/>
      <c r="DFC136" s="545"/>
      <c r="DFD136" s="545"/>
      <c r="DFE136" s="545"/>
      <c r="DFF136" s="545"/>
      <c r="DFG136" s="545"/>
      <c r="DFH136" s="545"/>
      <c r="DFI136" s="545"/>
      <c r="DFJ136" s="545"/>
      <c r="DFK136" s="545"/>
      <c r="DFL136" s="545"/>
      <c r="DFM136" s="545"/>
      <c r="DFN136" s="545"/>
      <c r="DFO136" s="545"/>
      <c r="DFP136" s="545"/>
      <c r="DFQ136" s="545"/>
      <c r="DFR136" s="545"/>
      <c r="DFS136" s="545"/>
      <c r="DFT136" s="545"/>
      <c r="DFU136" s="545"/>
      <c r="DFV136" s="545"/>
      <c r="DFW136" s="545"/>
      <c r="DFX136" s="545"/>
      <c r="DFY136" s="545"/>
      <c r="DFZ136" s="545"/>
      <c r="DGA136" s="545"/>
      <c r="DGB136" s="545"/>
      <c r="DGC136" s="545"/>
      <c r="DGD136" s="545"/>
      <c r="DGE136" s="545"/>
      <c r="DGF136" s="545"/>
      <c r="DGG136" s="545"/>
      <c r="DGH136" s="545"/>
      <c r="DGI136" s="545"/>
      <c r="DGJ136" s="545"/>
      <c r="DGK136" s="545"/>
      <c r="DGL136" s="545"/>
      <c r="DGM136" s="545"/>
      <c r="DGN136" s="545"/>
      <c r="DGO136" s="545"/>
      <c r="DGP136" s="545"/>
      <c r="DGQ136" s="545"/>
      <c r="DGR136" s="545"/>
      <c r="DGS136" s="545"/>
      <c r="DGT136" s="545"/>
      <c r="DGU136" s="545"/>
      <c r="DGV136" s="545"/>
      <c r="DGW136" s="545"/>
      <c r="DGX136" s="545"/>
      <c r="DGY136" s="545"/>
      <c r="DGZ136" s="545"/>
      <c r="DHA136" s="545"/>
      <c r="DHB136" s="545"/>
      <c r="DHC136" s="545"/>
      <c r="DHD136" s="545"/>
      <c r="DHE136" s="545"/>
      <c r="DHF136" s="545"/>
      <c r="DHG136" s="545"/>
      <c r="DHH136" s="545"/>
      <c r="DHI136" s="545"/>
      <c r="DHJ136" s="545"/>
      <c r="DHK136" s="545"/>
      <c r="DHL136" s="545"/>
      <c r="DHM136" s="545"/>
      <c r="DHN136" s="545"/>
      <c r="DHO136" s="545"/>
      <c r="DHP136" s="545"/>
      <c r="DHQ136" s="545"/>
      <c r="DHR136" s="545"/>
      <c r="DHS136" s="545"/>
      <c r="DHT136" s="545"/>
      <c r="DHU136" s="545"/>
      <c r="DHV136" s="545"/>
      <c r="DHW136" s="545"/>
      <c r="DHX136" s="545"/>
      <c r="DHY136" s="545"/>
      <c r="DHZ136" s="545"/>
      <c r="DIA136" s="545"/>
      <c r="DIB136" s="545"/>
      <c r="DIC136" s="545"/>
      <c r="DID136" s="545"/>
      <c r="DIE136" s="545"/>
      <c r="DIF136" s="545"/>
      <c r="DIG136" s="545"/>
      <c r="DIH136" s="545"/>
      <c r="DII136" s="545"/>
      <c r="DIJ136" s="545"/>
      <c r="DIK136" s="545"/>
      <c r="DIL136" s="545"/>
      <c r="DIM136" s="545"/>
      <c r="DIN136" s="545"/>
      <c r="DIO136" s="545"/>
      <c r="DIP136" s="545"/>
      <c r="DIQ136" s="545"/>
      <c r="DIR136" s="545"/>
      <c r="DIS136" s="545"/>
      <c r="DIT136" s="545"/>
      <c r="DIU136" s="545"/>
      <c r="DIV136" s="545"/>
      <c r="DIW136" s="545"/>
      <c r="DIX136" s="545"/>
      <c r="DIY136" s="545"/>
      <c r="DIZ136" s="545"/>
      <c r="DJA136" s="545"/>
      <c r="DJB136" s="545"/>
      <c r="DJC136" s="545"/>
      <c r="DJD136" s="545"/>
      <c r="DJE136" s="545"/>
      <c r="DJF136" s="545"/>
      <c r="DJG136" s="545"/>
      <c r="DJH136" s="545"/>
      <c r="DJI136" s="545"/>
      <c r="DJJ136" s="545"/>
      <c r="DJK136" s="545"/>
      <c r="DJL136" s="545"/>
      <c r="DJM136" s="545"/>
      <c r="DJN136" s="545"/>
      <c r="DJO136" s="545"/>
      <c r="DJP136" s="545"/>
      <c r="DJQ136" s="545"/>
      <c r="DJR136" s="545"/>
      <c r="DJS136" s="545"/>
      <c r="DJT136" s="545"/>
      <c r="DJU136" s="545"/>
      <c r="DJV136" s="545"/>
      <c r="DJW136" s="545"/>
      <c r="DJX136" s="545"/>
      <c r="DJY136" s="545"/>
      <c r="DJZ136" s="545"/>
      <c r="DKA136" s="545"/>
      <c r="DKB136" s="545"/>
      <c r="DKC136" s="545"/>
      <c r="DKD136" s="545"/>
      <c r="DKE136" s="545"/>
      <c r="DKF136" s="545"/>
      <c r="DKG136" s="545"/>
      <c r="DKH136" s="545"/>
      <c r="DKI136" s="545"/>
      <c r="DKJ136" s="545"/>
      <c r="DKK136" s="545"/>
      <c r="DKL136" s="545"/>
      <c r="DKM136" s="545"/>
      <c r="DKN136" s="545"/>
      <c r="DKO136" s="545"/>
      <c r="DKP136" s="545"/>
      <c r="DKQ136" s="545"/>
      <c r="DKR136" s="545"/>
      <c r="DKS136" s="545"/>
      <c r="DKT136" s="545"/>
      <c r="DKU136" s="545"/>
      <c r="DKV136" s="545"/>
      <c r="DKW136" s="545"/>
      <c r="DKX136" s="545"/>
      <c r="DKY136" s="545"/>
      <c r="DKZ136" s="545"/>
      <c r="DLA136" s="545"/>
      <c r="DLB136" s="545"/>
      <c r="DLC136" s="545"/>
      <c r="DLD136" s="545"/>
      <c r="DLE136" s="545"/>
      <c r="DLF136" s="545"/>
      <c r="DLG136" s="545"/>
      <c r="DLH136" s="545"/>
      <c r="DLI136" s="545"/>
      <c r="DLJ136" s="545"/>
      <c r="DLK136" s="545"/>
      <c r="DLL136" s="545"/>
      <c r="DLM136" s="545"/>
      <c r="DLN136" s="545"/>
      <c r="DLO136" s="545"/>
      <c r="DLP136" s="545"/>
      <c r="DLQ136" s="545"/>
      <c r="DLR136" s="545"/>
      <c r="DLS136" s="545"/>
      <c r="DLT136" s="545"/>
      <c r="DLU136" s="545"/>
      <c r="DLV136" s="545"/>
      <c r="DLW136" s="545"/>
      <c r="DLX136" s="545"/>
      <c r="DLY136" s="545"/>
      <c r="DLZ136" s="545"/>
      <c r="DMA136" s="545"/>
      <c r="DMB136" s="545"/>
      <c r="DMC136" s="545"/>
      <c r="DMD136" s="545"/>
      <c r="DME136" s="545"/>
      <c r="DMF136" s="545"/>
      <c r="DMG136" s="545"/>
      <c r="DMH136" s="545"/>
      <c r="DMI136" s="545"/>
      <c r="DMJ136" s="545"/>
      <c r="DMK136" s="545"/>
      <c r="DML136" s="545"/>
      <c r="DMM136" s="545"/>
      <c r="DMN136" s="545"/>
      <c r="DMO136" s="545"/>
      <c r="DMP136" s="545"/>
      <c r="DMQ136" s="545"/>
      <c r="DMR136" s="545"/>
      <c r="DMS136" s="545"/>
      <c r="DMT136" s="545"/>
      <c r="DMU136" s="545"/>
      <c r="DMV136" s="545"/>
      <c r="DMW136" s="545"/>
      <c r="DMX136" s="545"/>
      <c r="DMY136" s="545"/>
      <c r="DMZ136" s="545"/>
      <c r="DNA136" s="545"/>
      <c r="DNB136" s="545"/>
      <c r="DNC136" s="545"/>
      <c r="DND136" s="545"/>
      <c r="DNE136" s="545"/>
      <c r="DNF136" s="545"/>
      <c r="DNG136" s="545"/>
      <c r="DNH136" s="545"/>
      <c r="DNI136" s="545"/>
      <c r="DNJ136" s="545"/>
      <c r="DNK136" s="545"/>
      <c r="DNL136" s="545"/>
      <c r="DNM136" s="545"/>
      <c r="DNN136" s="545"/>
      <c r="DNO136" s="545"/>
      <c r="DNP136" s="545"/>
      <c r="DNQ136" s="545"/>
      <c r="DNR136" s="545"/>
      <c r="DNS136" s="545"/>
      <c r="DNT136" s="545"/>
      <c r="DNU136" s="545"/>
      <c r="DNV136" s="545"/>
      <c r="DNW136" s="545"/>
      <c r="DNX136" s="545"/>
      <c r="DNY136" s="545"/>
      <c r="DNZ136" s="545"/>
      <c r="DOA136" s="545"/>
      <c r="DOB136" s="545"/>
      <c r="DOC136" s="545"/>
      <c r="DOD136" s="545"/>
      <c r="DOE136" s="545"/>
      <c r="DOF136" s="545"/>
      <c r="DOG136" s="545"/>
      <c r="DOH136" s="545"/>
      <c r="DOI136" s="545"/>
      <c r="DOJ136" s="545"/>
      <c r="DOK136" s="545"/>
      <c r="DOL136" s="545"/>
      <c r="DOM136" s="545"/>
      <c r="DON136" s="545"/>
      <c r="DOO136" s="545"/>
      <c r="DOP136" s="545"/>
      <c r="DOQ136" s="545"/>
      <c r="DOR136" s="545"/>
      <c r="DOS136" s="545"/>
      <c r="DOT136" s="545"/>
      <c r="DOU136" s="545"/>
      <c r="DOV136" s="545"/>
      <c r="DOW136" s="545"/>
      <c r="DOX136" s="545"/>
      <c r="DOY136" s="545"/>
      <c r="DOZ136" s="545"/>
      <c r="DPA136" s="545"/>
      <c r="DPB136" s="545"/>
      <c r="DPC136" s="545"/>
      <c r="DPD136" s="545"/>
      <c r="DPE136" s="545"/>
      <c r="DPF136" s="545"/>
      <c r="DPG136" s="545"/>
      <c r="DPH136" s="545"/>
      <c r="DPI136" s="545"/>
      <c r="DPJ136" s="545"/>
      <c r="DPK136" s="545"/>
      <c r="DPL136" s="545"/>
      <c r="DPM136" s="545"/>
      <c r="DPN136" s="545"/>
      <c r="DPO136" s="545"/>
      <c r="DPP136" s="545"/>
      <c r="DPQ136" s="545"/>
      <c r="DPR136" s="545"/>
      <c r="DPS136" s="545"/>
      <c r="DPT136" s="545"/>
      <c r="DPU136" s="545"/>
      <c r="DPV136" s="545"/>
      <c r="DPW136" s="545"/>
      <c r="DPX136" s="545"/>
      <c r="DPY136" s="545"/>
      <c r="DPZ136" s="545"/>
      <c r="DQA136" s="545"/>
      <c r="DQB136" s="545"/>
      <c r="DQC136" s="545"/>
      <c r="DQD136" s="545"/>
      <c r="DQE136" s="545"/>
      <c r="DQF136" s="545"/>
      <c r="DQG136" s="545"/>
      <c r="DQH136" s="545"/>
      <c r="DQI136" s="545"/>
      <c r="DQJ136" s="545"/>
      <c r="DQK136" s="545"/>
      <c r="DQL136" s="545"/>
      <c r="DQM136" s="545"/>
      <c r="DQN136" s="545"/>
      <c r="DQO136" s="545"/>
      <c r="DQP136" s="545"/>
      <c r="DQQ136" s="545"/>
      <c r="DQR136" s="545"/>
      <c r="DQS136" s="545"/>
      <c r="DQT136" s="545"/>
      <c r="DQU136" s="545"/>
      <c r="DQV136" s="545"/>
      <c r="DQW136" s="545"/>
      <c r="DQX136" s="545"/>
      <c r="DQY136" s="545"/>
      <c r="DQZ136" s="545"/>
      <c r="DRA136" s="545"/>
      <c r="DRB136" s="545"/>
      <c r="DRC136" s="545"/>
      <c r="DRD136" s="545"/>
      <c r="DRE136" s="545"/>
      <c r="DRF136" s="545"/>
      <c r="DRG136" s="545"/>
      <c r="DRH136" s="545"/>
      <c r="DRI136" s="545"/>
      <c r="DRJ136" s="545"/>
      <c r="DRK136" s="545"/>
      <c r="DRL136" s="545"/>
      <c r="DRM136" s="545"/>
      <c r="DRN136" s="545"/>
      <c r="DRO136" s="545"/>
      <c r="DRP136" s="545"/>
      <c r="DRQ136" s="545"/>
      <c r="DRR136" s="545"/>
      <c r="DRS136" s="545"/>
      <c r="DRT136" s="545"/>
      <c r="DRU136" s="545"/>
      <c r="DRV136" s="545"/>
      <c r="DRW136" s="545"/>
      <c r="DRX136" s="545"/>
      <c r="DRY136" s="545"/>
      <c r="DRZ136" s="545"/>
      <c r="DSA136" s="545"/>
      <c r="DSB136" s="545"/>
      <c r="DSC136" s="545"/>
      <c r="DSD136" s="545"/>
      <c r="DSE136" s="545"/>
      <c r="DSF136" s="545"/>
      <c r="DSG136" s="545"/>
      <c r="DSH136" s="545"/>
      <c r="DSI136" s="545"/>
      <c r="DSJ136" s="545"/>
      <c r="DSK136" s="545"/>
      <c r="DSL136" s="545"/>
      <c r="DSM136" s="545"/>
      <c r="DSN136" s="545"/>
      <c r="DSO136" s="545"/>
      <c r="DSP136" s="545"/>
      <c r="DSQ136" s="545"/>
      <c r="DSR136" s="545"/>
      <c r="DSS136" s="545"/>
      <c r="DST136" s="545"/>
      <c r="DSU136" s="545"/>
      <c r="DSV136" s="545"/>
      <c r="DSW136" s="545"/>
      <c r="DSX136" s="545"/>
      <c r="DSY136" s="545"/>
      <c r="DSZ136" s="545"/>
      <c r="DTA136" s="545"/>
      <c r="DTB136" s="545"/>
      <c r="DTC136" s="545"/>
      <c r="DTD136" s="545"/>
      <c r="DTE136" s="545"/>
      <c r="DTF136" s="545"/>
      <c r="DTG136" s="545"/>
      <c r="DTH136" s="545"/>
      <c r="DTI136" s="545"/>
      <c r="DTJ136" s="545"/>
      <c r="DTK136" s="545"/>
      <c r="DTL136" s="545"/>
      <c r="DTM136" s="545"/>
      <c r="DTN136" s="545"/>
      <c r="DTO136" s="545"/>
      <c r="DTP136" s="545"/>
      <c r="DTQ136" s="545"/>
      <c r="DTR136" s="545"/>
      <c r="DTS136" s="545"/>
      <c r="DTT136" s="545"/>
      <c r="DTU136" s="545"/>
      <c r="DTV136" s="545"/>
      <c r="DTW136" s="545"/>
      <c r="DTX136" s="545"/>
      <c r="DTY136" s="545"/>
      <c r="DTZ136" s="545"/>
      <c r="DUA136" s="545"/>
      <c r="DUB136" s="545"/>
      <c r="DUC136" s="545"/>
      <c r="DUD136" s="545"/>
      <c r="DUE136" s="545"/>
      <c r="DUF136" s="545"/>
      <c r="DUG136" s="545"/>
      <c r="DUH136" s="545"/>
      <c r="DUI136" s="545"/>
      <c r="DUJ136" s="545"/>
      <c r="DUK136" s="545"/>
      <c r="DUL136" s="545"/>
      <c r="DUM136" s="545"/>
      <c r="DUN136" s="545"/>
      <c r="DUO136" s="545"/>
      <c r="DUP136" s="545"/>
      <c r="DUQ136" s="545"/>
      <c r="DUR136" s="545"/>
      <c r="DUS136" s="545"/>
      <c r="DUT136" s="545"/>
      <c r="DUU136" s="545"/>
      <c r="DUV136" s="545"/>
      <c r="DUW136" s="545"/>
      <c r="DUX136" s="545"/>
      <c r="DUY136" s="545"/>
      <c r="DUZ136" s="545"/>
      <c r="DVA136" s="545"/>
      <c r="DVB136" s="545"/>
      <c r="DVC136" s="545"/>
      <c r="DVD136" s="545"/>
      <c r="DVE136" s="545"/>
      <c r="DVF136" s="545"/>
      <c r="DVG136" s="545"/>
      <c r="DVH136" s="545"/>
      <c r="DVI136" s="545"/>
      <c r="DVJ136" s="545"/>
      <c r="DVK136" s="545"/>
      <c r="DVL136" s="545"/>
      <c r="DVM136" s="545"/>
      <c r="DVN136" s="545"/>
      <c r="DVO136" s="545"/>
      <c r="DVP136" s="545"/>
      <c r="DVQ136" s="545"/>
      <c r="DVR136" s="545"/>
      <c r="DVS136" s="545"/>
      <c r="DVT136" s="545"/>
      <c r="DVU136" s="545"/>
      <c r="DVV136" s="545"/>
      <c r="DVW136" s="545"/>
      <c r="DVX136" s="545"/>
      <c r="DVY136" s="545"/>
      <c r="DVZ136" s="545"/>
      <c r="DWA136" s="545"/>
      <c r="DWB136" s="545"/>
      <c r="DWC136" s="545"/>
      <c r="DWD136" s="545"/>
      <c r="DWE136" s="545"/>
      <c r="DWF136" s="545"/>
      <c r="DWG136" s="545"/>
      <c r="DWH136" s="545"/>
      <c r="DWI136" s="545"/>
      <c r="DWJ136" s="545"/>
      <c r="DWK136" s="545"/>
      <c r="DWL136" s="545"/>
      <c r="DWM136" s="545"/>
      <c r="DWN136" s="545"/>
      <c r="DWO136" s="545"/>
      <c r="DWP136" s="545"/>
      <c r="DWQ136" s="545"/>
      <c r="DWR136" s="545"/>
      <c r="DWS136" s="545"/>
      <c r="DWT136" s="545"/>
      <c r="DWU136" s="545"/>
      <c r="DWV136" s="545"/>
      <c r="DWW136" s="545"/>
      <c r="DWX136" s="545"/>
      <c r="DWY136" s="545"/>
      <c r="DWZ136" s="545"/>
      <c r="DXA136" s="545"/>
      <c r="DXB136" s="545"/>
      <c r="DXC136" s="545"/>
      <c r="DXD136" s="545"/>
      <c r="DXE136" s="545"/>
      <c r="DXF136" s="545"/>
      <c r="DXG136" s="545"/>
      <c r="DXH136" s="545"/>
      <c r="DXI136" s="545"/>
      <c r="DXJ136" s="545"/>
      <c r="DXK136" s="545"/>
      <c r="DXL136" s="545"/>
      <c r="DXM136" s="545"/>
      <c r="DXN136" s="545"/>
      <c r="DXO136" s="545"/>
      <c r="DXP136" s="545"/>
      <c r="DXQ136" s="545"/>
      <c r="DXR136" s="545"/>
      <c r="DXS136" s="545"/>
      <c r="DXT136" s="545"/>
      <c r="DXU136" s="545"/>
      <c r="DXV136" s="545"/>
      <c r="DXW136" s="545"/>
      <c r="DXX136" s="545"/>
      <c r="DXY136" s="545"/>
      <c r="DXZ136" s="545"/>
      <c r="DYA136" s="545"/>
      <c r="DYB136" s="545"/>
      <c r="DYC136" s="545"/>
      <c r="DYD136" s="545"/>
      <c r="DYE136" s="545"/>
      <c r="DYF136" s="545"/>
      <c r="DYG136" s="545"/>
      <c r="DYH136" s="545"/>
      <c r="DYI136" s="545"/>
      <c r="DYJ136" s="545"/>
      <c r="DYK136" s="545"/>
      <c r="DYL136" s="545"/>
      <c r="DYM136" s="545"/>
      <c r="DYN136" s="545"/>
      <c r="DYO136" s="545"/>
      <c r="DYP136" s="545"/>
      <c r="DYQ136" s="545"/>
      <c r="DYR136" s="545"/>
      <c r="DYS136" s="545"/>
      <c r="DYT136" s="545"/>
      <c r="DYU136" s="545"/>
      <c r="DYV136" s="545"/>
      <c r="DYW136" s="545"/>
      <c r="DYX136" s="545"/>
      <c r="DYY136" s="545"/>
      <c r="DYZ136" s="545"/>
      <c r="DZA136" s="545"/>
      <c r="DZB136" s="545"/>
      <c r="DZC136" s="545"/>
      <c r="DZD136" s="545"/>
      <c r="DZE136" s="545"/>
      <c r="DZF136" s="545"/>
      <c r="DZG136" s="545"/>
      <c r="DZH136" s="545"/>
      <c r="DZI136" s="545"/>
      <c r="DZJ136" s="545"/>
      <c r="DZK136" s="545"/>
      <c r="DZL136" s="545"/>
      <c r="DZM136" s="545"/>
      <c r="DZN136" s="545"/>
      <c r="DZO136" s="545"/>
      <c r="DZP136" s="545"/>
      <c r="DZQ136" s="545"/>
      <c r="DZR136" s="545"/>
      <c r="DZS136" s="545"/>
      <c r="DZT136" s="545"/>
      <c r="DZU136" s="545"/>
      <c r="DZV136" s="545"/>
      <c r="DZW136" s="545"/>
      <c r="DZX136" s="545"/>
      <c r="DZY136" s="545"/>
      <c r="DZZ136" s="545"/>
      <c r="EAA136" s="545"/>
      <c r="EAB136" s="545"/>
      <c r="EAC136" s="545"/>
      <c r="EAD136" s="545"/>
      <c r="EAE136" s="545"/>
      <c r="EAF136" s="545"/>
      <c r="EAG136" s="545"/>
      <c r="EAH136" s="545"/>
      <c r="EAI136" s="545"/>
      <c r="EAJ136" s="545"/>
      <c r="EAK136" s="545"/>
      <c r="EAL136" s="545"/>
      <c r="EAM136" s="545"/>
      <c r="EAN136" s="545"/>
      <c r="EAO136" s="545"/>
      <c r="EAP136" s="545"/>
      <c r="EAQ136" s="545"/>
      <c r="EAR136" s="545"/>
      <c r="EAS136" s="545"/>
      <c r="EAT136" s="545"/>
      <c r="EAU136" s="545"/>
      <c r="EAV136" s="545"/>
      <c r="EAW136" s="545"/>
      <c r="EAX136" s="545"/>
      <c r="EAY136" s="545"/>
      <c r="EAZ136" s="545"/>
      <c r="EBA136" s="545"/>
      <c r="EBB136" s="545"/>
      <c r="EBC136" s="545"/>
      <c r="EBD136" s="545"/>
      <c r="EBE136" s="545"/>
      <c r="EBF136" s="545"/>
      <c r="EBG136" s="545"/>
      <c r="EBH136" s="545"/>
      <c r="EBI136" s="545"/>
      <c r="EBJ136" s="545"/>
      <c r="EBK136" s="545"/>
      <c r="EBL136" s="545"/>
      <c r="EBM136" s="545"/>
      <c r="EBN136" s="545"/>
      <c r="EBO136" s="545"/>
      <c r="EBP136" s="545"/>
      <c r="EBQ136" s="545"/>
      <c r="EBR136" s="545"/>
      <c r="EBS136" s="545"/>
      <c r="EBT136" s="545"/>
      <c r="EBU136" s="545"/>
      <c r="EBV136" s="545"/>
      <c r="EBW136" s="545"/>
      <c r="EBX136" s="545"/>
      <c r="EBY136" s="545"/>
      <c r="EBZ136" s="545"/>
      <c r="ECA136" s="545"/>
      <c r="ECB136" s="545"/>
      <c r="ECC136" s="545"/>
      <c r="ECD136" s="545"/>
      <c r="ECE136" s="545"/>
      <c r="ECF136" s="545"/>
      <c r="ECG136" s="545"/>
      <c r="ECH136" s="545"/>
      <c r="ECI136" s="545"/>
      <c r="ECJ136" s="545"/>
      <c r="ECK136" s="545"/>
      <c r="ECL136" s="545"/>
      <c r="ECM136" s="545"/>
      <c r="ECN136" s="545"/>
      <c r="ECO136" s="545"/>
      <c r="ECP136" s="545"/>
      <c r="ECQ136" s="545"/>
      <c r="ECR136" s="545"/>
      <c r="ECS136" s="545"/>
      <c r="ECT136" s="545"/>
      <c r="ECU136" s="545"/>
      <c r="ECV136" s="545"/>
      <c r="ECW136" s="545"/>
      <c r="ECX136" s="545"/>
      <c r="ECY136" s="545"/>
      <c r="ECZ136" s="545"/>
      <c r="EDA136" s="545"/>
      <c r="EDB136" s="545"/>
      <c r="EDC136" s="545"/>
      <c r="EDD136" s="545"/>
      <c r="EDE136" s="545"/>
      <c r="EDF136" s="545"/>
      <c r="EDG136" s="545"/>
      <c r="EDH136" s="545"/>
      <c r="EDI136" s="545"/>
      <c r="EDJ136" s="545"/>
      <c r="EDK136" s="545"/>
      <c r="EDL136" s="545"/>
      <c r="EDM136" s="545"/>
      <c r="EDN136" s="545"/>
      <c r="EDO136" s="545"/>
      <c r="EDP136" s="545"/>
      <c r="EDQ136" s="545"/>
      <c r="EDR136" s="545"/>
      <c r="EDS136" s="545"/>
      <c r="EDT136" s="545"/>
      <c r="EDU136" s="545"/>
      <c r="EDV136" s="545"/>
      <c r="EDW136" s="545"/>
      <c r="EDX136" s="545"/>
      <c r="EDY136" s="545"/>
      <c r="EDZ136" s="545"/>
      <c r="EEA136" s="545"/>
      <c r="EEB136" s="545"/>
      <c r="EEC136" s="545"/>
      <c r="EED136" s="545"/>
      <c r="EEE136" s="545"/>
      <c r="EEF136" s="545"/>
      <c r="EEG136" s="545"/>
      <c r="EEH136" s="545"/>
      <c r="EEI136" s="545"/>
      <c r="EEJ136" s="545"/>
      <c r="EEK136" s="545"/>
      <c r="EEL136" s="545"/>
      <c r="EEM136" s="545"/>
      <c r="EEN136" s="545"/>
      <c r="EEO136" s="545"/>
      <c r="EEP136" s="545"/>
      <c r="EEQ136" s="545"/>
      <c r="EER136" s="545"/>
      <c r="EES136" s="545"/>
      <c r="EET136" s="545"/>
      <c r="EEU136" s="545"/>
      <c r="EEV136" s="545"/>
      <c r="EEW136" s="545"/>
      <c r="EEX136" s="545"/>
      <c r="EEY136" s="545"/>
      <c r="EEZ136" s="545"/>
      <c r="EFA136" s="545"/>
      <c r="EFB136" s="545"/>
      <c r="EFC136" s="545"/>
      <c r="EFD136" s="545"/>
      <c r="EFE136" s="545"/>
      <c r="EFF136" s="545"/>
      <c r="EFG136" s="545"/>
      <c r="EFH136" s="545"/>
      <c r="EFI136" s="545"/>
      <c r="EFJ136" s="545"/>
      <c r="EFK136" s="545"/>
      <c r="EFL136" s="545"/>
      <c r="EFM136" s="545"/>
      <c r="EFN136" s="545"/>
      <c r="EFO136" s="545"/>
      <c r="EFP136" s="545"/>
      <c r="EFQ136" s="545"/>
      <c r="EFR136" s="545"/>
      <c r="EFS136" s="545"/>
      <c r="EFT136" s="545"/>
      <c r="EFU136" s="545"/>
      <c r="EFV136" s="545"/>
      <c r="EFW136" s="545"/>
      <c r="EFX136" s="545"/>
      <c r="EFY136" s="545"/>
      <c r="EFZ136" s="545"/>
      <c r="EGA136" s="545"/>
      <c r="EGB136" s="545"/>
      <c r="EGC136" s="545"/>
      <c r="EGD136" s="545"/>
      <c r="EGE136" s="545"/>
      <c r="EGF136" s="545"/>
      <c r="EGG136" s="545"/>
      <c r="EGH136" s="545"/>
      <c r="EGI136" s="545"/>
      <c r="EGJ136" s="545"/>
      <c r="EGK136" s="545"/>
      <c r="EGL136" s="545"/>
      <c r="EGM136" s="545"/>
      <c r="EGN136" s="545"/>
      <c r="EGO136" s="545"/>
      <c r="EGP136" s="545"/>
      <c r="EGQ136" s="545"/>
      <c r="EGR136" s="545"/>
      <c r="EGS136" s="545"/>
      <c r="EGT136" s="545"/>
      <c r="EGU136" s="545"/>
      <c r="EGV136" s="545"/>
      <c r="EGW136" s="545"/>
      <c r="EGX136" s="545"/>
      <c r="EGY136" s="545"/>
      <c r="EGZ136" s="545"/>
      <c r="EHA136" s="545"/>
      <c r="EHB136" s="545"/>
      <c r="EHC136" s="545"/>
      <c r="EHD136" s="545"/>
      <c r="EHE136" s="545"/>
      <c r="EHF136" s="545"/>
      <c r="EHG136" s="545"/>
      <c r="EHH136" s="545"/>
      <c r="EHI136" s="545"/>
      <c r="EHJ136" s="545"/>
      <c r="EHK136" s="545"/>
      <c r="EHL136" s="545"/>
      <c r="EHM136" s="545"/>
      <c r="EHN136" s="545"/>
      <c r="EHO136" s="545"/>
      <c r="EHP136" s="545"/>
      <c r="EHQ136" s="545"/>
      <c r="EHR136" s="545"/>
      <c r="EHS136" s="545"/>
      <c r="EHT136" s="545"/>
      <c r="EHU136" s="545"/>
      <c r="EHV136" s="545"/>
      <c r="EHW136" s="545"/>
      <c r="EHX136" s="545"/>
      <c r="EHY136" s="545"/>
      <c r="EHZ136" s="545"/>
      <c r="EIA136" s="545"/>
      <c r="EIB136" s="545"/>
      <c r="EIC136" s="545"/>
      <c r="EID136" s="545"/>
      <c r="EIE136" s="545"/>
      <c r="EIF136" s="545"/>
      <c r="EIG136" s="545"/>
      <c r="EIH136" s="545"/>
      <c r="EII136" s="545"/>
      <c r="EIJ136" s="545"/>
      <c r="EIK136" s="545"/>
      <c r="EIL136" s="545"/>
      <c r="EIM136" s="545"/>
      <c r="EIN136" s="545"/>
      <c r="EIO136" s="545"/>
      <c r="EIP136" s="545"/>
      <c r="EIQ136" s="545"/>
      <c r="EIR136" s="545"/>
      <c r="EIS136" s="545"/>
      <c r="EIT136" s="545"/>
      <c r="EIU136" s="545"/>
      <c r="EIV136" s="545"/>
      <c r="EIW136" s="545"/>
      <c r="EIX136" s="545"/>
      <c r="EIY136" s="545"/>
      <c r="EIZ136" s="545"/>
      <c r="EJA136" s="545"/>
      <c r="EJB136" s="545"/>
      <c r="EJC136" s="545"/>
      <c r="EJD136" s="545"/>
      <c r="EJE136" s="545"/>
      <c r="EJF136" s="545"/>
      <c r="EJG136" s="545"/>
      <c r="EJH136" s="545"/>
      <c r="EJI136" s="545"/>
      <c r="EJJ136" s="545"/>
      <c r="EJK136" s="545"/>
      <c r="EJL136" s="545"/>
      <c r="EJM136" s="545"/>
      <c r="EJN136" s="545"/>
      <c r="EJO136" s="545"/>
      <c r="EJP136" s="545"/>
      <c r="EJQ136" s="545"/>
      <c r="EJR136" s="545"/>
      <c r="EJS136" s="545"/>
      <c r="EJT136" s="545"/>
      <c r="EJU136" s="545"/>
      <c r="EJV136" s="545"/>
      <c r="EJW136" s="545"/>
      <c r="EJX136" s="545"/>
      <c r="EJY136" s="545"/>
      <c r="EJZ136" s="545"/>
      <c r="EKA136" s="545"/>
      <c r="EKB136" s="545"/>
      <c r="EKC136" s="545"/>
      <c r="EKD136" s="545"/>
      <c r="EKE136" s="545"/>
      <c r="EKF136" s="545"/>
      <c r="EKG136" s="545"/>
      <c r="EKH136" s="545"/>
      <c r="EKI136" s="545"/>
      <c r="EKJ136" s="545"/>
      <c r="EKK136" s="545"/>
      <c r="EKL136" s="545"/>
      <c r="EKM136" s="545"/>
      <c r="EKN136" s="545"/>
      <c r="EKO136" s="545"/>
      <c r="EKP136" s="545"/>
      <c r="EKQ136" s="545"/>
      <c r="EKR136" s="545"/>
      <c r="EKS136" s="545"/>
      <c r="EKT136" s="545"/>
      <c r="EKU136" s="545"/>
      <c r="EKV136" s="545"/>
      <c r="EKW136" s="545"/>
      <c r="EKX136" s="545"/>
      <c r="EKY136" s="545"/>
      <c r="EKZ136" s="545"/>
      <c r="ELA136" s="545"/>
      <c r="ELB136" s="545"/>
      <c r="ELC136" s="545"/>
      <c r="ELD136" s="545"/>
      <c r="ELE136" s="545"/>
      <c r="ELF136" s="545"/>
      <c r="ELG136" s="545"/>
      <c r="ELH136" s="545"/>
      <c r="ELI136" s="545"/>
      <c r="ELJ136" s="545"/>
      <c r="ELK136" s="545"/>
      <c r="ELL136" s="545"/>
      <c r="ELM136" s="545"/>
      <c r="ELN136" s="545"/>
      <c r="ELO136" s="545"/>
      <c r="ELP136" s="545"/>
      <c r="ELQ136" s="545"/>
      <c r="ELR136" s="545"/>
      <c r="ELS136" s="545"/>
      <c r="ELT136" s="545"/>
      <c r="ELU136" s="545"/>
      <c r="ELV136" s="545"/>
      <c r="ELW136" s="545"/>
      <c r="ELX136" s="545"/>
      <c r="ELY136" s="545"/>
      <c r="ELZ136" s="545"/>
      <c r="EMA136" s="545"/>
      <c r="EMB136" s="545"/>
      <c r="EMC136" s="545"/>
      <c r="EMD136" s="545"/>
      <c r="EME136" s="545"/>
      <c r="EMF136" s="545"/>
      <c r="EMG136" s="545"/>
      <c r="EMH136" s="545"/>
      <c r="EMI136" s="545"/>
      <c r="EMJ136" s="545"/>
      <c r="EMK136" s="545"/>
      <c r="EML136" s="545"/>
      <c r="EMM136" s="545"/>
      <c r="EMN136" s="545"/>
      <c r="EMO136" s="545"/>
      <c r="EMP136" s="545"/>
      <c r="EMQ136" s="545"/>
      <c r="EMR136" s="545"/>
      <c r="EMS136" s="545"/>
      <c r="EMT136" s="545"/>
      <c r="EMU136" s="545"/>
      <c r="EMV136" s="545"/>
      <c r="EMW136" s="545"/>
      <c r="EMX136" s="545"/>
      <c r="EMY136" s="545"/>
      <c r="EMZ136" s="545"/>
      <c r="ENA136" s="545"/>
      <c r="ENB136" s="545"/>
      <c r="ENC136" s="545"/>
      <c r="END136" s="545"/>
      <c r="ENE136" s="545"/>
      <c r="ENF136" s="545"/>
      <c r="ENG136" s="545"/>
      <c r="ENH136" s="545"/>
      <c r="ENI136" s="545"/>
      <c r="ENJ136" s="545"/>
      <c r="ENK136" s="545"/>
      <c r="ENL136" s="545"/>
      <c r="ENM136" s="545"/>
      <c r="ENN136" s="545"/>
      <c r="ENO136" s="545"/>
      <c r="ENP136" s="545"/>
      <c r="ENQ136" s="545"/>
      <c r="ENR136" s="545"/>
      <c r="ENS136" s="545"/>
      <c r="ENT136" s="545"/>
      <c r="ENU136" s="545"/>
      <c r="ENV136" s="545"/>
      <c r="ENW136" s="545"/>
      <c r="ENX136" s="545"/>
      <c r="ENY136" s="545"/>
      <c r="ENZ136" s="545"/>
      <c r="EOA136" s="545"/>
      <c r="EOB136" s="545"/>
      <c r="EOC136" s="545"/>
      <c r="EOD136" s="545"/>
      <c r="EOE136" s="545"/>
      <c r="EOF136" s="545"/>
      <c r="EOG136" s="545"/>
      <c r="EOH136" s="545"/>
      <c r="EOI136" s="545"/>
      <c r="EOJ136" s="545"/>
      <c r="EOK136" s="545"/>
      <c r="EOL136" s="545"/>
      <c r="EOM136" s="545"/>
      <c r="EON136" s="545"/>
      <c r="EOO136" s="545"/>
      <c r="EOP136" s="545"/>
      <c r="EOQ136" s="545"/>
      <c r="EOR136" s="545"/>
      <c r="EOS136" s="545"/>
      <c r="EOT136" s="545"/>
      <c r="EOU136" s="545"/>
      <c r="EOV136" s="545"/>
      <c r="EOW136" s="545"/>
      <c r="EOX136" s="545"/>
      <c r="EOY136" s="545"/>
      <c r="EOZ136" s="545"/>
      <c r="EPA136" s="545"/>
      <c r="EPB136" s="545"/>
      <c r="EPC136" s="545"/>
      <c r="EPD136" s="545"/>
      <c r="EPE136" s="545"/>
      <c r="EPF136" s="545"/>
      <c r="EPG136" s="545"/>
      <c r="EPH136" s="545"/>
      <c r="EPI136" s="545"/>
      <c r="EPJ136" s="545"/>
      <c r="EPK136" s="545"/>
      <c r="EPL136" s="545"/>
      <c r="EPM136" s="545"/>
      <c r="EPN136" s="545"/>
      <c r="EPO136" s="545"/>
      <c r="EPP136" s="545"/>
      <c r="EPQ136" s="545"/>
      <c r="EPR136" s="545"/>
      <c r="EPS136" s="545"/>
      <c r="EPT136" s="545"/>
      <c r="EPU136" s="545"/>
      <c r="EPV136" s="545"/>
      <c r="EPW136" s="545"/>
      <c r="EPX136" s="545"/>
      <c r="EPY136" s="545"/>
      <c r="EPZ136" s="545"/>
      <c r="EQA136" s="545"/>
      <c r="EQB136" s="545"/>
      <c r="EQC136" s="545"/>
      <c r="EQD136" s="545"/>
      <c r="EQE136" s="545"/>
      <c r="EQF136" s="545"/>
      <c r="EQG136" s="545"/>
      <c r="EQH136" s="545"/>
      <c r="EQI136" s="545"/>
      <c r="EQJ136" s="545"/>
      <c r="EQK136" s="545"/>
      <c r="EQL136" s="545"/>
      <c r="EQM136" s="545"/>
      <c r="EQN136" s="545"/>
      <c r="EQO136" s="545"/>
      <c r="EQP136" s="545"/>
      <c r="EQQ136" s="545"/>
      <c r="EQR136" s="545"/>
      <c r="EQS136" s="545"/>
      <c r="EQT136" s="545"/>
      <c r="EQU136" s="545"/>
      <c r="EQV136" s="545"/>
      <c r="EQW136" s="545"/>
      <c r="EQX136" s="545"/>
      <c r="EQY136" s="545"/>
      <c r="EQZ136" s="545"/>
      <c r="ERA136" s="545"/>
      <c r="ERB136" s="545"/>
      <c r="ERC136" s="545"/>
      <c r="ERD136" s="545"/>
      <c r="ERE136" s="545"/>
      <c r="ERF136" s="545"/>
      <c r="ERG136" s="545"/>
      <c r="ERH136" s="545"/>
      <c r="ERI136" s="545"/>
      <c r="ERJ136" s="545"/>
      <c r="ERK136" s="545"/>
      <c r="ERL136" s="545"/>
      <c r="ERM136" s="545"/>
      <c r="ERN136" s="545"/>
      <c r="ERO136" s="545"/>
      <c r="ERP136" s="545"/>
      <c r="ERQ136" s="545"/>
      <c r="ERR136" s="545"/>
      <c r="ERS136" s="545"/>
      <c r="ERT136" s="545"/>
      <c r="ERU136" s="545"/>
      <c r="ERV136" s="545"/>
      <c r="ERW136" s="545"/>
      <c r="ERX136" s="545"/>
      <c r="ERY136" s="545"/>
      <c r="ERZ136" s="545"/>
      <c r="ESA136" s="545"/>
      <c r="ESB136" s="545"/>
      <c r="ESC136" s="545"/>
      <c r="ESD136" s="545"/>
      <c r="ESE136" s="545"/>
      <c r="ESF136" s="545"/>
      <c r="ESG136" s="545"/>
      <c r="ESH136" s="545"/>
      <c r="ESI136" s="545"/>
      <c r="ESJ136" s="545"/>
      <c r="ESK136" s="545"/>
      <c r="ESL136" s="545"/>
      <c r="ESM136" s="545"/>
      <c r="ESN136" s="545"/>
      <c r="ESO136" s="545"/>
      <c r="ESP136" s="545"/>
      <c r="ESQ136" s="545"/>
      <c r="ESR136" s="545"/>
      <c r="ESS136" s="545"/>
      <c r="EST136" s="545"/>
      <c r="ESU136" s="545"/>
      <c r="ESV136" s="545"/>
      <c r="ESW136" s="545"/>
      <c r="ESX136" s="545"/>
      <c r="ESY136" s="545"/>
      <c r="ESZ136" s="545"/>
      <c r="ETA136" s="545"/>
      <c r="ETB136" s="545"/>
      <c r="ETC136" s="545"/>
      <c r="ETD136" s="545"/>
      <c r="ETE136" s="545"/>
      <c r="ETF136" s="545"/>
      <c r="ETG136" s="545"/>
      <c r="ETH136" s="545"/>
      <c r="ETI136" s="545"/>
      <c r="ETJ136" s="545"/>
      <c r="ETK136" s="545"/>
      <c r="ETL136" s="545"/>
      <c r="ETM136" s="545"/>
      <c r="ETN136" s="545"/>
      <c r="ETO136" s="545"/>
      <c r="ETP136" s="545"/>
      <c r="ETQ136" s="545"/>
      <c r="ETR136" s="545"/>
      <c r="ETS136" s="545"/>
      <c r="ETT136" s="545"/>
      <c r="ETU136" s="545"/>
      <c r="ETV136" s="545"/>
      <c r="ETW136" s="545"/>
      <c r="ETX136" s="545"/>
      <c r="ETY136" s="545"/>
      <c r="ETZ136" s="545"/>
      <c r="EUA136" s="545"/>
      <c r="EUB136" s="545"/>
      <c r="EUC136" s="545"/>
      <c r="EUD136" s="545"/>
      <c r="EUE136" s="545"/>
      <c r="EUF136" s="545"/>
      <c r="EUG136" s="545"/>
      <c r="EUH136" s="545"/>
      <c r="EUI136" s="545"/>
      <c r="EUJ136" s="545"/>
      <c r="EUK136" s="545"/>
      <c r="EUL136" s="545"/>
      <c r="EUM136" s="545"/>
      <c r="EUN136" s="545"/>
      <c r="EUO136" s="545"/>
      <c r="EUP136" s="545"/>
      <c r="EUQ136" s="545"/>
      <c r="EUR136" s="545"/>
      <c r="EUS136" s="545"/>
      <c r="EUT136" s="545"/>
      <c r="EUU136" s="545"/>
      <c r="EUV136" s="545"/>
      <c r="EUW136" s="545"/>
      <c r="EUX136" s="545"/>
      <c r="EUY136" s="545"/>
      <c r="EUZ136" s="545"/>
      <c r="EVA136" s="545"/>
      <c r="EVB136" s="545"/>
      <c r="EVC136" s="545"/>
      <c r="EVD136" s="545"/>
      <c r="EVE136" s="545"/>
      <c r="EVF136" s="545"/>
      <c r="EVG136" s="545"/>
      <c r="EVH136" s="545"/>
      <c r="EVI136" s="545"/>
      <c r="EVJ136" s="545"/>
      <c r="EVK136" s="545"/>
      <c r="EVL136" s="545"/>
      <c r="EVM136" s="545"/>
      <c r="EVN136" s="545"/>
      <c r="EVO136" s="545"/>
      <c r="EVP136" s="545"/>
      <c r="EVQ136" s="545"/>
      <c r="EVR136" s="545"/>
      <c r="EVS136" s="545"/>
      <c r="EVT136" s="545"/>
      <c r="EVU136" s="545"/>
      <c r="EVV136" s="545"/>
      <c r="EVW136" s="545"/>
      <c r="EVX136" s="545"/>
      <c r="EVY136" s="545"/>
      <c r="EVZ136" s="545"/>
      <c r="EWA136" s="545"/>
      <c r="EWB136" s="545"/>
      <c r="EWC136" s="545"/>
      <c r="EWD136" s="545"/>
      <c r="EWE136" s="545"/>
      <c r="EWF136" s="545"/>
      <c r="EWG136" s="545"/>
      <c r="EWH136" s="545"/>
      <c r="EWI136" s="545"/>
      <c r="EWJ136" s="545"/>
      <c r="EWK136" s="545"/>
      <c r="EWL136" s="545"/>
      <c r="EWM136" s="545"/>
      <c r="EWN136" s="545"/>
      <c r="EWO136" s="545"/>
      <c r="EWP136" s="545"/>
      <c r="EWQ136" s="545"/>
      <c r="EWR136" s="545"/>
      <c r="EWS136" s="545"/>
      <c r="EWT136" s="545"/>
      <c r="EWU136" s="545"/>
      <c r="EWV136" s="545"/>
      <c r="EWW136" s="545"/>
      <c r="EWX136" s="545"/>
      <c r="EWY136" s="545"/>
      <c r="EWZ136" s="545"/>
      <c r="EXA136" s="545"/>
      <c r="EXB136" s="545"/>
      <c r="EXC136" s="545"/>
      <c r="EXD136" s="545"/>
      <c r="EXE136" s="545"/>
      <c r="EXF136" s="545"/>
      <c r="EXG136" s="545"/>
      <c r="EXH136" s="545"/>
      <c r="EXI136" s="545"/>
      <c r="EXJ136" s="545"/>
      <c r="EXK136" s="545"/>
      <c r="EXL136" s="545"/>
      <c r="EXM136" s="545"/>
      <c r="EXN136" s="545"/>
      <c r="EXO136" s="545"/>
      <c r="EXP136" s="545"/>
      <c r="EXQ136" s="545"/>
      <c r="EXR136" s="545"/>
      <c r="EXS136" s="545"/>
      <c r="EXT136" s="545"/>
      <c r="EXU136" s="545"/>
      <c r="EXV136" s="545"/>
      <c r="EXW136" s="545"/>
      <c r="EXX136" s="545"/>
      <c r="EXY136" s="545"/>
      <c r="EXZ136" s="545"/>
      <c r="EYA136" s="545"/>
      <c r="EYB136" s="545"/>
      <c r="EYC136" s="545"/>
      <c r="EYD136" s="545"/>
      <c r="EYE136" s="545"/>
      <c r="EYF136" s="545"/>
      <c r="EYG136" s="545"/>
      <c r="EYH136" s="545"/>
      <c r="EYI136" s="545"/>
      <c r="EYJ136" s="545"/>
      <c r="EYK136" s="545"/>
      <c r="EYL136" s="545"/>
      <c r="EYM136" s="545"/>
      <c r="EYN136" s="545"/>
      <c r="EYO136" s="545"/>
      <c r="EYP136" s="545"/>
      <c r="EYQ136" s="545"/>
      <c r="EYR136" s="545"/>
      <c r="EYS136" s="545"/>
      <c r="EYT136" s="545"/>
      <c r="EYU136" s="545"/>
      <c r="EYV136" s="545"/>
      <c r="EYW136" s="545"/>
      <c r="EYX136" s="545"/>
      <c r="EYY136" s="545"/>
      <c r="EYZ136" s="545"/>
      <c r="EZA136" s="545"/>
      <c r="EZB136" s="545"/>
      <c r="EZC136" s="545"/>
      <c r="EZD136" s="545"/>
      <c r="EZE136" s="545"/>
      <c r="EZF136" s="545"/>
      <c r="EZG136" s="545"/>
      <c r="EZH136" s="545"/>
      <c r="EZI136" s="545"/>
      <c r="EZJ136" s="545"/>
      <c r="EZK136" s="545"/>
      <c r="EZL136" s="545"/>
      <c r="EZM136" s="545"/>
      <c r="EZN136" s="545"/>
      <c r="EZO136" s="545"/>
      <c r="EZP136" s="545"/>
      <c r="EZQ136" s="545"/>
      <c r="EZR136" s="545"/>
      <c r="EZS136" s="545"/>
      <c r="EZT136" s="545"/>
      <c r="EZU136" s="545"/>
      <c r="EZV136" s="545"/>
      <c r="EZW136" s="545"/>
      <c r="EZX136" s="545"/>
      <c r="EZY136" s="545"/>
      <c r="EZZ136" s="545"/>
      <c r="FAA136" s="545"/>
      <c r="FAB136" s="545"/>
      <c r="FAC136" s="545"/>
      <c r="FAD136" s="545"/>
      <c r="FAE136" s="545"/>
      <c r="FAF136" s="545"/>
      <c r="FAG136" s="545"/>
      <c r="FAH136" s="545"/>
      <c r="FAI136" s="545"/>
      <c r="FAJ136" s="545"/>
      <c r="FAK136" s="545"/>
      <c r="FAL136" s="545"/>
      <c r="FAM136" s="545"/>
      <c r="FAN136" s="545"/>
      <c r="FAO136" s="545"/>
      <c r="FAP136" s="545"/>
      <c r="FAQ136" s="545"/>
      <c r="FAR136" s="545"/>
      <c r="FAS136" s="545"/>
      <c r="FAT136" s="545"/>
      <c r="FAU136" s="545"/>
      <c r="FAV136" s="545"/>
      <c r="FAW136" s="545"/>
      <c r="FAX136" s="545"/>
      <c r="FAY136" s="545"/>
      <c r="FAZ136" s="545"/>
      <c r="FBA136" s="545"/>
      <c r="FBB136" s="545"/>
      <c r="FBC136" s="545"/>
      <c r="FBD136" s="545"/>
      <c r="FBE136" s="545"/>
      <c r="FBF136" s="545"/>
      <c r="FBG136" s="545"/>
      <c r="FBH136" s="545"/>
      <c r="FBI136" s="545"/>
      <c r="FBJ136" s="545"/>
      <c r="FBK136" s="545"/>
      <c r="FBL136" s="545"/>
      <c r="FBM136" s="545"/>
      <c r="FBN136" s="545"/>
      <c r="FBO136" s="545"/>
      <c r="FBP136" s="545"/>
      <c r="FBQ136" s="545"/>
      <c r="FBR136" s="545"/>
      <c r="FBS136" s="545"/>
      <c r="FBT136" s="545"/>
      <c r="FBU136" s="545"/>
      <c r="FBV136" s="545"/>
      <c r="FBW136" s="545"/>
      <c r="FBX136" s="545"/>
      <c r="FBY136" s="545"/>
      <c r="FBZ136" s="545"/>
      <c r="FCA136" s="545"/>
      <c r="FCB136" s="545"/>
      <c r="FCC136" s="545"/>
      <c r="FCD136" s="545"/>
      <c r="FCE136" s="545"/>
      <c r="FCF136" s="545"/>
      <c r="FCG136" s="545"/>
      <c r="FCH136" s="545"/>
      <c r="FCI136" s="545"/>
      <c r="FCJ136" s="545"/>
      <c r="FCK136" s="545"/>
      <c r="FCL136" s="545"/>
      <c r="FCM136" s="545"/>
      <c r="FCN136" s="545"/>
      <c r="FCO136" s="545"/>
      <c r="FCP136" s="545"/>
      <c r="FCQ136" s="545"/>
      <c r="FCR136" s="545"/>
      <c r="FCS136" s="545"/>
      <c r="FCT136" s="545"/>
      <c r="FCU136" s="545"/>
      <c r="FCV136" s="545"/>
      <c r="FCW136" s="545"/>
      <c r="FCX136" s="545"/>
      <c r="FCY136" s="545"/>
      <c r="FCZ136" s="545"/>
      <c r="FDA136" s="545"/>
      <c r="FDB136" s="545"/>
      <c r="FDC136" s="545"/>
      <c r="FDD136" s="545"/>
      <c r="FDE136" s="545"/>
      <c r="FDF136" s="545"/>
      <c r="FDG136" s="545"/>
      <c r="FDH136" s="545"/>
      <c r="FDI136" s="545"/>
      <c r="FDJ136" s="545"/>
      <c r="FDK136" s="545"/>
      <c r="FDL136" s="545"/>
      <c r="FDM136" s="545"/>
      <c r="FDN136" s="545"/>
      <c r="FDO136" s="545"/>
      <c r="FDP136" s="545"/>
      <c r="FDQ136" s="545"/>
      <c r="FDR136" s="545"/>
      <c r="FDS136" s="545"/>
      <c r="FDT136" s="545"/>
      <c r="FDU136" s="545"/>
      <c r="FDV136" s="545"/>
      <c r="FDW136" s="545"/>
      <c r="FDX136" s="545"/>
      <c r="FDY136" s="545"/>
      <c r="FDZ136" s="545"/>
      <c r="FEA136" s="545"/>
      <c r="FEB136" s="545"/>
      <c r="FEC136" s="545"/>
      <c r="FED136" s="545"/>
      <c r="FEE136" s="545"/>
      <c r="FEF136" s="545"/>
      <c r="FEG136" s="545"/>
      <c r="FEH136" s="545"/>
      <c r="FEI136" s="545"/>
      <c r="FEJ136" s="545"/>
      <c r="FEK136" s="545"/>
      <c r="FEL136" s="545"/>
      <c r="FEM136" s="545"/>
      <c r="FEN136" s="545"/>
      <c r="FEO136" s="545"/>
      <c r="FEP136" s="545"/>
      <c r="FEQ136" s="545"/>
      <c r="FER136" s="545"/>
      <c r="FES136" s="545"/>
      <c r="FET136" s="545"/>
      <c r="FEU136" s="545"/>
      <c r="FEV136" s="545"/>
      <c r="FEW136" s="545"/>
      <c r="FEX136" s="545"/>
      <c r="FEY136" s="545"/>
      <c r="FEZ136" s="545"/>
      <c r="FFA136" s="545"/>
      <c r="FFB136" s="545"/>
      <c r="FFC136" s="545"/>
      <c r="FFD136" s="545"/>
      <c r="FFE136" s="545"/>
      <c r="FFF136" s="545"/>
      <c r="FFG136" s="545"/>
      <c r="FFH136" s="545"/>
      <c r="FFI136" s="545"/>
      <c r="FFJ136" s="545"/>
      <c r="FFK136" s="545"/>
      <c r="FFL136" s="545"/>
      <c r="FFM136" s="545"/>
      <c r="FFN136" s="545"/>
      <c r="FFO136" s="545"/>
      <c r="FFP136" s="545"/>
      <c r="FFQ136" s="545"/>
      <c r="FFR136" s="545"/>
      <c r="FFS136" s="545"/>
      <c r="FFT136" s="545"/>
      <c r="FFU136" s="545"/>
      <c r="FFV136" s="545"/>
      <c r="FFW136" s="545"/>
      <c r="FFX136" s="545"/>
      <c r="FFY136" s="545"/>
      <c r="FFZ136" s="545"/>
      <c r="FGA136" s="545"/>
      <c r="FGB136" s="545"/>
      <c r="FGC136" s="545"/>
      <c r="FGD136" s="545"/>
      <c r="FGE136" s="545"/>
      <c r="FGF136" s="545"/>
      <c r="FGG136" s="545"/>
      <c r="FGH136" s="545"/>
      <c r="FGI136" s="545"/>
      <c r="FGJ136" s="545"/>
      <c r="FGK136" s="545"/>
      <c r="FGL136" s="545"/>
      <c r="FGM136" s="545"/>
      <c r="FGN136" s="545"/>
      <c r="FGO136" s="545"/>
      <c r="FGP136" s="545"/>
      <c r="FGQ136" s="545"/>
      <c r="FGR136" s="545"/>
      <c r="FGS136" s="545"/>
      <c r="FGT136" s="545"/>
      <c r="FGU136" s="545"/>
      <c r="FGV136" s="545"/>
      <c r="FGW136" s="545"/>
      <c r="FGX136" s="545"/>
      <c r="FGY136" s="545"/>
      <c r="FGZ136" s="545"/>
      <c r="FHA136" s="545"/>
      <c r="FHB136" s="545"/>
      <c r="FHC136" s="545"/>
      <c r="FHD136" s="545"/>
      <c r="FHE136" s="545"/>
      <c r="FHF136" s="545"/>
      <c r="FHG136" s="545"/>
      <c r="FHH136" s="545"/>
      <c r="FHI136" s="545"/>
      <c r="FHJ136" s="545"/>
      <c r="FHK136" s="545"/>
      <c r="FHL136" s="545"/>
      <c r="FHM136" s="545"/>
      <c r="FHN136" s="545"/>
      <c r="FHO136" s="545"/>
      <c r="FHP136" s="545"/>
      <c r="FHQ136" s="545"/>
      <c r="FHR136" s="545"/>
      <c r="FHS136" s="545"/>
      <c r="FHT136" s="545"/>
      <c r="FHU136" s="545"/>
      <c r="FHV136" s="545"/>
      <c r="FHW136" s="545"/>
      <c r="FHX136" s="545"/>
      <c r="FHY136" s="545"/>
      <c r="FHZ136" s="545"/>
      <c r="FIA136" s="545"/>
      <c r="FIB136" s="545"/>
      <c r="FIC136" s="545"/>
      <c r="FID136" s="545"/>
      <c r="FIE136" s="545"/>
      <c r="FIF136" s="545"/>
      <c r="FIG136" s="545"/>
      <c r="FIH136" s="545"/>
      <c r="FII136" s="545"/>
      <c r="FIJ136" s="545"/>
      <c r="FIK136" s="545"/>
      <c r="FIL136" s="545"/>
      <c r="FIM136" s="545"/>
      <c r="FIN136" s="545"/>
      <c r="FIO136" s="545"/>
      <c r="FIP136" s="545"/>
      <c r="FIQ136" s="545"/>
      <c r="FIR136" s="545"/>
      <c r="FIS136" s="545"/>
      <c r="FIT136" s="545"/>
      <c r="FIU136" s="545"/>
      <c r="FIV136" s="545"/>
      <c r="FIW136" s="545"/>
      <c r="FIX136" s="545"/>
      <c r="FIY136" s="545"/>
      <c r="FIZ136" s="545"/>
      <c r="FJA136" s="545"/>
      <c r="FJB136" s="545"/>
      <c r="FJC136" s="545"/>
      <c r="FJD136" s="545"/>
      <c r="FJE136" s="545"/>
      <c r="FJF136" s="545"/>
      <c r="FJG136" s="545"/>
      <c r="FJH136" s="545"/>
      <c r="FJI136" s="545"/>
      <c r="FJJ136" s="545"/>
      <c r="FJK136" s="545"/>
      <c r="FJL136" s="545"/>
      <c r="FJM136" s="545"/>
      <c r="FJN136" s="545"/>
      <c r="FJO136" s="545"/>
      <c r="FJP136" s="545"/>
      <c r="FJQ136" s="545"/>
      <c r="FJR136" s="545"/>
      <c r="FJS136" s="545"/>
      <c r="FJT136" s="545"/>
      <c r="FJU136" s="545"/>
      <c r="FJV136" s="545"/>
      <c r="FJW136" s="545"/>
      <c r="FJX136" s="545"/>
      <c r="FJY136" s="545"/>
      <c r="FJZ136" s="545"/>
      <c r="FKA136" s="545"/>
      <c r="FKB136" s="545"/>
      <c r="FKC136" s="545"/>
      <c r="FKD136" s="545"/>
      <c r="FKE136" s="545"/>
      <c r="FKF136" s="545"/>
      <c r="FKG136" s="545"/>
      <c r="FKH136" s="545"/>
      <c r="FKI136" s="545"/>
      <c r="FKJ136" s="545"/>
      <c r="FKK136" s="545"/>
      <c r="FKL136" s="545"/>
      <c r="FKM136" s="545"/>
      <c r="FKN136" s="545"/>
      <c r="FKO136" s="545"/>
      <c r="FKP136" s="545"/>
      <c r="FKQ136" s="545"/>
      <c r="FKR136" s="545"/>
      <c r="FKS136" s="545"/>
      <c r="FKT136" s="545"/>
      <c r="FKU136" s="545"/>
      <c r="FKV136" s="545"/>
      <c r="FKW136" s="545"/>
      <c r="FKX136" s="545"/>
      <c r="FKY136" s="545"/>
      <c r="FKZ136" s="545"/>
      <c r="FLA136" s="545"/>
      <c r="FLB136" s="545"/>
      <c r="FLC136" s="545"/>
      <c r="FLD136" s="545"/>
      <c r="FLE136" s="545"/>
      <c r="FLF136" s="545"/>
      <c r="FLG136" s="545"/>
      <c r="FLH136" s="545"/>
      <c r="FLI136" s="545"/>
      <c r="FLJ136" s="545"/>
      <c r="FLK136" s="545"/>
      <c r="FLL136" s="545"/>
      <c r="FLM136" s="545"/>
      <c r="FLN136" s="545"/>
      <c r="FLO136" s="545"/>
      <c r="FLP136" s="545"/>
      <c r="FLQ136" s="545"/>
      <c r="FLR136" s="545"/>
      <c r="FLS136" s="545"/>
      <c r="FLT136" s="545"/>
      <c r="FLU136" s="545"/>
      <c r="FLV136" s="545"/>
      <c r="FLW136" s="545"/>
      <c r="FLX136" s="545"/>
      <c r="FLY136" s="545"/>
      <c r="FLZ136" s="545"/>
      <c r="FMA136" s="545"/>
      <c r="FMB136" s="545"/>
      <c r="FMC136" s="545"/>
      <c r="FMD136" s="545"/>
      <c r="FME136" s="545"/>
      <c r="FMF136" s="545"/>
      <c r="FMG136" s="545"/>
      <c r="FMH136" s="545"/>
      <c r="FMI136" s="545"/>
      <c r="FMJ136" s="545"/>
      <c r="FMK136" s="545"/>
      <c r="FML136" s="545"/>
      <c r="FMM136" s="545"/>
      <c r="FMN136" s="545"/>
      <c r="FMO136" s="545"/>
      <c r="FMP136" s="545"/>
      <c r="FMQ136" s="545"/>
      <c r="FMR136" s="545"/>
      <c r="FMS136" s="545"/>
      <c r="FMT136" s="545"/>
      <c r="FMU136" s="545"/>
      <c r="FMV136" s="545"/>
      <c r="FMW136" s="545"/>
      <c r="FMX136" s="545"/>
      <c r="FMY136" s="545"/>
      <c r="FMZ136" s="545"/>
      <c r="FNA136" s="545"/>
      <c r="FNB136" s="545"/>
      <c r="FNC136" s="545"/>
      <c r="FND136" s="545"/>
      <c r="FNE136" s="545"/>
      <c r="FNF136" s="545"/>
      <c r="FNG136" s="545"/>
      <c r="FNH136" s="545"/>
      <c r="FNI136" s="545"/>
      <c r="FNJ136" s="545"/>
      <c r="FNK136" s="545"/>
      <c r="FNL136" s="545"/>
      <c r="FNM136" s="545"/>
      <c r="FNN136" s="545"/>
      <c r="FNO136" s="545"/>
      <c r="FNP136" s="545"/>
      <c r="FNQ136" s="545"/>
      <c r="FNR136" s="545"/>
      <c r="FNS136" s="545"/>
      <c r="FNT136" s="545"/>
      <c r="FNU136" s="545"/>
      <c r="FNV136" s="545"/>
      <c r="FNW136" s="545"/>
      <c r="FNX136" s="545"/>
      <c r="FNY136" s="545"/>
      <c r="FNZ136" s="545"/>
      <c r="FOA136" s="545"/>
      <c r="FOB136" s="545"/>
      <c r="FOC136" s="545"/>
      <c r="FOD136" s="545"/>
      <c r="FOE136" s="545"/>
      <c r="FOF136" s="545"/>
      <c r="FOG136" s="545"/>
      <c r="FOH136" s="545"/>
      <c r="FOI136" s="545"/>
      <c r="FOJ136" s="545"/>
      <c r="FOK136" s="545"/>
      <c r="FOL136" s="545"/>
      <c r="FOM136" s="545"/>
      <c r="FON136" s="545"/>
      <c r="FOO136" s="545"/>
      <c r="FOP136" s="545"/>
      <c r="FOQ136" s="545"/>
      <c r="FOR136" s="545"/>
      <c r="FOS136" s="545"/>
      <c r="FOT136" s="545"/>
      <c r="FOU136" s="545"/>
      <c r="FOV136" s="545"/>
      <c r="FOW136" s="545"/>
      <c r="FOX136" s="545"/>
      <c r="FOY136" s="545"/>
      <c r="FOZ136" s="545"/>
      <c r="FPA136" s="545"/>
      <c r="FPB136" s="545"/>
      <c r="FPC136" s="545"/>
      <c r="FPD136" s="545"/>
      <c r="FPE136" s="545"/>
      <c r="FPF136" s="545"/>
      <c r="FPG136" s="545"/>
      <c r="FPH136" s="545"/>
      <c r="FPI136" s="545"/>
      <c r="FPJ136" s="545"/>
      <c r="FPK136" s="545"/>
      <c r="FPL136" s="545"/>
      <c r="FPM136" s="545"/>
      <c r="FPN136" s="545"/>
      <c r="FPO136" s="545"/>
      <c r="FPP136" s="545"/>
      <c r="FPQ136" s="545"/>
      <c r="FPR136" s="545"/>
      <c r="FPS136" s="545"/>
      <c r="FPT136" s="545"/>
      <c r="FPU136" s="545"/>
      <c r="FPV136" s="545"/>
      <c r="FPW136" s="545"/>
      <c r="FPX136" s="545"/>
      <c r="FPY136" s="545"/>
      <c r="FPZ136" s="545"/>
      <c r="FQA136" s="545"/>
      <c r="FQB136" s="545"/>
      <c r="FQC136" s="545"/>
      <c r="FQD136" s="545"/>
      <c r="FQE136" s="545"/>
      <c r="FQF136" s="545"/>
      <c r="FQG136" s="545"/>
      <c r="FQH136" s="545"/>
      <c r="FQI136" s="545"/>
      <c r="FQJ136" s="545"/>
      <c r="FQK136" s="545"/>
      <c r="FQL136" s="545"/>
      <c r="FQM136" s="545"/>
      <c r="FQN136" s="545"/>
      <c r="FQO136" s="545"/>
      <c r="FQP136" s="545"/>
      <c r="FQQ136" s="545"/>
      <c r="FQR136" s="545"/>
      <c r="FQS136" s="545"/>
      <c r="FQT136" s="545"/>
      <c r="FQU136" s="545"/>
      <c r="FQV136" s="545"/>
      <c r="FQW136" s="545"/>
      <c r="FQX136" s="545"/>
      <c r="FQY136" s="545"/>
      <c r="FQZ136" s="545"/>
      <c r="FRA136" s="545"/>
      <c r="FRB136" s="545"/>
      <c r="FRC136" s="545"/>
      <c r="FRD136" s="545"/>
      <c r="FRE136" s="545"/>
      <c r="FRF136" s="545"/>
      <c r="FRG136" s="545"/>
      <c r="FRH136" s="545"/>
      <c r="FRI136" s="545"/>
      <c r="FRJ136" s="545"/>
      <c r="FRK136" s="545"/>
      <c r="FRL136" s="545"/>
      <c r="FRM136" s="545"/>
      <c r="FRN136" s="545"/>
      <c r="FRO136" s="545"/>
      <c r="FRP136" s="545"/>
      <c r="FRQ136" s="545"/>
      <c r="FRR136" s="545"/>
      <c r="FRS136" s="545"/>
      <c r="FRT136" s="545"/>
      <c r="FRU136" s="545"/>
      <c r="FRV136" s="545"/>
      <c r="FRW136" s="545"/>
      <c r="FRX136" s="545"/>
      <c r="FRY136" s="545"/>
      <c r="FRZ136" s="545"/>
      <c r="FSA136" s="545"/>
      <c r="FSB136" s="545"/>
      <c r="FSC136" s="545"/>
      <c r="FSD136" s="545"/>
      <c r="FSE136" s="545"/>
      <c r="FSF136" s="545"/>
      <c r="FSG136" s="545"/>
      <c r="FSH136" s="545"/>
      <c r="FSI136" s="545"/>
      <c r="FSJ136" s="545"/>
      <c r="FSK136" s="545"/>
      <c r="FSL136" s="545"/>
      <c r="FSM136" s="545"/>
      <c r="FSN136" s="545"/>
      <c r="FSO136" s="545"/>
      <c r="FSP136" s="545"/>
      <c r="FSQ136" s="545"/>
      <c r="FSR136" s="545"/>
      <c r="FSS136" s="545"/>
      <c r="FST136" s="545"/>
      <c r="FSU136" s="545"/>
      <c r="FSV136" s="545"/>
      <c r="FSW136" s="545"/>
      <c r="FSX136" s="545"/>
      <c r="FSY136" s="545"/>
      <c r="FSZ136" s="545"/>
      <c r="FTA136" s="545"/>
      <c r="FTB136" s="545"/>
      <c r="FTC136" s="545"/>
      <c r="FTD136" s="545"/>
      <c r="FTE136" s="545"/>
      <c r="FTF136" s="545"/>
      <c r="FTG136" s="545"/>
      <c r="FTH136" s="545"/>
      <c r="FTI136" s="545"/>
      <c r="FTJ136" s="545"/>
      <c r="FTK136" s="545"/>
      <c r="FTL136" s="545"/>
      <c r="FTM136" s="545"/>
      <c r="FTN136" s="545"/>
      <c r="FTO136" s="545"/>
      <c r="FTP136" s="545"/>
      <c r="FTQ136" s="545"/>
      <c r="FTR136" s="545"/>
      <c r="FTS136" s="545"/>
      <c r="FTT136" s="545"/>
      <c r="FTU136" s="545"/>
      <c r="FTV136" s="545"/>
      <c r="FTW136" s="545"/>
      <c r="FTX136" s="545"/>
      <c r="FTY136" s="545"/>
      <c r="FTZ136" s="545"/>
      <c r="FUA136" s="545"/>
      <c r="FUB136" s="545"/>
      <c r="FUC136" s="545"/>
      <c r="FUD136" s="545"/>
      <c r="FUE136" s="545"/>
      <c r="FUF136" s="545"/>
      <c r="FUG136" s="545"/>
      <c r="FUH136" s="545"/>
      <c r="FUI136" s="545"/>
      <c r="FUJ136" s="545"/>
      <c r="FUK136" s="545"/>
      <c r="FUL136" s="545"/>
      <c r="FUM136" s="545"/>
      <c r="FUN136" s="545"/>
      <c r="FUO136" s="545"/>
      <c r="FUP136" s="545"/>
      <c r="FUQ136" s="545"/>
      <c r="FUR136" s="545"/>
      <c r="FUS136" s="545"/>
      <c r="FUT136" s="545"/>
      <c r="FUU136" s="545"/>
      <c r="FUV136" s="545"/>
      <c r="FUW136" s="545"/>
      <c r="FUX136" s="545"/>
      <c r="FUY136" s="545"/>
      <c r="FUZ136" s="545"/>
      <c r="FVA136" s="545"/>
      <c r="FVB136" s="545"/>
      <c r="FVC136" s="545"/>
      <c r="FVD136" s="545"/>
      <c r="FVE136" s="545"/>
      <c r="FVF136" s="545"/>
      <c r="FVG136" s="545"/>
      <c r="FVH136" s="545"/>
      <c r="FVI136" s="545"/>
      <c r="FVJ136" s="545"/>
      <c r="FVK136" s="545"/>
      <c r="FVL136" s="545"/>
      <c r="FVM136" s="545"/>
      <c r="FVN136" s="545"/>
      <c r="FVO136" s="545"/>
      <c r="FVP136" s="545"/>
      <c r="FVQ136" s="545"/>
      <c r="FVR136" s="545"/>
      <c r="FVS136" s="545"/>
      <c r="FVT136" s="545"/>
      <c r="FVU136" s="545"/>
      <c r="FVV136" s="545"/>
      <c r="FVW136" s="545"/>
      <c r="FVX136" s="545"/>
      <c r="FVY136" s="545"/>
      <c r="FVZ136" s="545"/>
      <c r="FWA136" s="545"/>
      <c r="FWB136" s="545"/>
      <c r="FWC136" s="545"/>
      <c r="FWD136" s="545"/>
      <c r="FWE136" s="545"/>
      <c r="FWF136" s="545"/>
      <c r="FWG136" s="545"/>
      <c r="FWH136" s="545"/>
      <c r="FWI136" s="545"/>
      <c r="FWJ136" s="545"/>
      <c r="FWK136" s="545"/>
      <c r="FWL136" s="545"/>
      <c r="FWM136" s="545"/>
      <c r="FWN136" s="545"/>
      <c r="FWO136" s="545"/>
      <c r="FWP136" s="545"/>
      <c r="FWQ136" s="545"/>
      <c r="FWR136" s="545"/>
      <c r="FWS136" s="545"/>
      <c r="FWT136" s="545"/>
      <c r="FWU136" s="545"/>
      <c r="FWV136" s="545"/>
      <c r="FWW136" s="545"/>
      <c r="FWX136" s="545"/>
      <c r="FWY136" s="545"/>
      <c r="FWZ136" s="545"/>
      <c r="FXA136" s="545"/>
      <c r="FXB136" s="545"/>
      <c r="FXC136" s="545"/>
      <c r="FXD136" s="545"/>
      <c r="FXE136" s="545"/>
      <c r="FXF136" s="545"/>
      <c r="FXG136" s="545"/>
      <c r="FXH136" s="545"/>
      <c r="FXI136" s="545"/>
      <c r="FXJ136" s="545"/>
      <c r="FXK136" s="545"/>
      <c r="FXL136" s="545"/>
      <c r="FXM136" s="545"/>
      <c r="FXN136" s="545"/>
      <c r="FXO136" s="545"/>
      <c r="FXP136" s="545"/>
      <c r="FXQ136" s="545"/>
      <c r="FXR136" s="545"/>
      <c r="FXS136" s="545"/>
      <c r="FXT136" s="545"/>
      <c r="FXU136" s="545"/>
      <c r="FXV136" s="545"/>
      <c r="FXW136" s="545"/>
      <c r="FXX136" s="545"/>
      <c r="FXY136" s="545"/>
      <c r="FXZ136" s="545"/>
      <c r="FYA136" s="545"/>
      <c r="FYB136" s="545"/>
      <c r="FYC136" s="545"/>
      <c r="FYD136" s="545"/>
      <c r="FYE136" s="545"/>
      <c r="FYF136" s="545"/>
      <c r="FYG136" s="545"/>
      <c r="FYH136" s="545"/>
      <c r="FYI136" s="545"/>
      <c r="FYJ136" s="545"/>
      <c r="FYK136" s="545"/>
      <c r="FYL136" s="545"/>
      <c r="FYM136" s="545"/>
      <c r="FYN136" s="545"/>
      <c r="FYO136" s="545"/>
      <c r="FYP136" s="545"/>
      <c r="FYQ136" s="545"/>
      <c r="FYR136" s="545"/>
      <c r="FYS136" s="545"/>
      <c r="FYT136" s="545"/>
      <c r="FYU136" s="545"/>
      <c r="FYV136" s="545"/>
      <c r="FYW136" s="545"/>
      <c r="FYX136" s="545"/>
      <c r="FYY136" s="545"/>
      <c r="FYZ136" s="545"/>
      <c r="FZA136" s="545"/>
      <c r="FZB136" s="545"/>
      <c r="FZC136" s="545"/>
      <c r="FZD136" s="545"/>
      <c r="FZE136" s="545"/>
      <c r="FZF136" s="545"/>
      <c r="FZG136" s="545"/>
      <c r="FZH136" s="545"/>
      <c r="FZI136" s="545"/>
      <c r="FZJ136" s="545"/>
      <c r="FZK136" s="545"/>
      <c r="FZL136" s="545"/>
      <c r="FZM136" s="545"/>
      <c r="FZN136" s="545"/>
      <c r="FZO136" s="545"/>
      <c r="FZP136" s="545"/>
      <c r="FZQ136" s="545"/>
      <c r="FZR136" s="545"/>
      <c r="FZS136" s="545"/>
      <c r="FZT136" s="545"/>
      <c r="FZU136" s="545"/>
      <c r="FZV136" s="545"/>
      <c r="FZW136" s="545"/>
      <c r="FZX136" s="545"/>
      <c r="FZY136" s="545"/>
      <c r="FZZ136" s="545"/>
      <c r="GAA136" s="545"/>
      <c r="GAB136" s="545"/>
      <c r="GAC136" s="545"/>
      <c r="GAD136" s="545"/>
      <c r="GAE136" s="545"/>
      <c r="GAF136" s="545"/>
      <c r="GAG136" s="545"/>
      <c r="GAH136" s="545"/>
      <c r="GAI136" s="545"/>
      <c r="GAJ136" s="545"/>
      <c r="GAK136" s="545"/>
      <c r="GAL136" s="545"/>
      <c r="GAM136" s="545"/>
      <c r="GAN136" s="545"/>
      <c r="GAO136" s="545"/>
      <c r="GAP136" s="545"/>
      <c r="GAQ136" s="545"/>
      <c r="GAR136" s="545"/>
      <c r="GAS136" s="545"/>
      <c r="GAT136" s="545"/>
      <c r="GAU136" s="545"/>
      <c r="GAV136" s="545"/>
      <c r="GAW136" s="545"/>
      <c r="GAX136" s="545"/>
      <c r="GAY136" s="545"/>
      <c r="GAZ136" s="545"/>
      <c r="GBA136" s="545"/>
      <c r="GBB136" s="545"/>
      <c r="GBC136" s="545"/>
      <c r="GBD136" s="545"/>
      <c r="GBE136" s="545"/>
      <c r="GBF136" s="545"/>
      <c r="GBG136" s="545"/>
      <c r="GBH136" s="545"/>
      <c r="GBI136" s="545"/>
      <c r="GBJ136" s="545"/>
      <c r="GBK136" s="545"/>
      <c r="GBL136" s="545"/>
      <c r="GBM136" s="545"/>
      <c r="GBN136" s="545"/>
      <c r="GBO136" s="545"/>
      <c r="GBP136" s="545"/>
      <c r="GBQ136" s="545"/>
      <c r="GBR136" s="545"/>
      <c r="GBS136" s="545"/>
      <c r="GBT136" s="545"/>
      <c r="GBU136" s="545"/>
      <c r="GBV136" s="545"/>
      <c r="GBW136" s="545"/>
      <c r="GBX136" s="545"/>
      <c r="GBY136" s="545"/>
      <c r="GBZ136" s="545"/>
      <c r="GCA136" s="545"/>
      <c r="GCB136" s="545"/>
      <c r="GCC136" s="545"/>
      <c r="GCD136" s="545"/>
      <c r="GCE136" s="545"/>
      <c r="GCF136" s="545"/>
      <c r="GCG136" s="545"/>
      <c r="GCH136" s="545"/>
      <c r="GCI136" s="545"/>
      <c r="GCJ136" s="545"/>
      <c r="GCK136" s="545"/>
      <c r="GCL136" s="545"/>
      <c r="GCM136" s="545"/>
      <c r="GCN136" s="545"/>
      <c r="GCO136" s="545"/>
      <c r="GCP136" s="545"/>
      <c r="GCQ136" s="545"/>
      <c r="GCR136" s="545"/>
      <c r="GCS136" s="545"/>
      <c r="GCT136" s="545"/>
      <c r="GCU136" s="545"/>
      <c r="GCV136" s="545"/>
      <c r="GCW136" s="545"/>
      <c r="GCX136" s="545"/>
      <c r="GCY136" s="545"/>
      <c r="GCZ136" s="545"/>
      <c r="GDA136" s="545"/>
      <c r="GDB136" s="545"/>
      <c r="GDC136" s="545"/>
      <c r="GDD136" s="545"/>
      <c r="GDE136" s="545"/>
      <c r="GDF136" s="545"/>
      <c r="GDG136" s="545"/>
      <c r="GDH136" s="545"/>
      <c r="GDI136" s="545"/>
      <c r="GDJ136" s="545"/>
      <c r="GDK136" s="545"/>
      <c r="GDL136" s="545"/>
      <c r="GDM136" s="545"/>
      <c r="GDN136" s="545"/>
      <c r="GDO136" s="545"/>
      <c r="GDP136" s="545"/>
      <c r="GDQ136" s="545"/>
      <c r="GDR136" s="545"/>
      <c r="GDS136" s="545"/>
      <c r="GDT136" s="545"/>
      <c r="GDU136" s="545"/>
      <c r="GDV136" s="545"/>
      <c r="GDW136" s="545"/>
      <c r="GDX136" s="545"/>
      <c r="GDY136" s="545"/>
      <c r="GDZ136" s="545"/>
      <c r="GEA136" s="545"/>
      <c r="GEB136" s="545"/>
      <c r="GEC136" s="545"/>
      <c r="GED136" s="545"/>
      <c r="GEE136" s="545"/>
      <c r="GEF136" s="545"/>
      <c r="GEG136" s="545"/>
      <c r="GEH136" s="545"/>
      <c r="GEI136" s="545"/>
      <c r="GEJ136" s="545"/>
      <c r="GEK136" s="545"/>
      <c r="GEL136" s="545"/>
      <c r="GEM136" s="545"/>
      <c r="GEN136" s="545"/>
      <c r="GEO136" s="545"/>
      <c r="GEP136" s="545"/>
      <c r="GEQ136" s="545"/>
      <c r="GER136" s="545"/>
      <c r="GES136" s="545"/>
      <c r="GET136" s="545"/>
      <c r="GEU136" s="545"/>
      <c r="GEV136" s="545"/>
      <c r="GEW136" s="545"/>
      <c r="GEX136" s="545"/>
      <c r="GEY136" s="545"/>
      <c r="GEZ136" s="545"/>
      <c r="GFA136" s="545"/>
      <c r="GFB136" s="545"/>
      <c r="GFC136" s="545"/>
      <c r="GFD136" s="545"/>
      <c r="GFE136" s="545"/>
      <c r="GFF136" s="545"/>
      <c r="GFG136" s="545"/>
      <c r="GFH136" s="545"/>
      <c r="GFI136" s="545"/>
      <c r="GFJ136" s="545"/>
      <c r="GFK136" s="545"/>
      <c r="GFL136" s="545"/>
      <c r="GFM136" s="545"/>
      <c r="GFN136" s="545"/>
      <c r="GFO136" s="545"/>
      <c r="GFP136" s="545"/>
      <c r="GFQ136" s="545"/>
      <c r="GFR136" s="545"/>
      <c r="GFS136" s="545"/>
      <c r="GFT136" s="545"/>
      <c r="GFU136" s="545"/>
      <c r="GFV136" s="545"/>
      <c r="GFW136" s="545"/>
      <c r="GFX136" s="545"/>
      <c r="GFY136" s="545"/>
      <c r="GFZ136" s="545"/>
      <c r="GGA136" s="545"/>
      <c r="GGB136" s="545"/>
      <c r="GGC136" s="545"/>
      <c r="GGD136" s="545"/>
      <c r="GGE136" s="545"/>
      <c r="GGF136" s="545"/>
      <c r="GGG136" s="545"/>
      <c r="GGH136" s="545"/>
      <c r="GGI136" s="545"/>
      <c r="GGJ136" s="545"/>
      <c r="GGK136" s="545"/>
      <c r="GGL136" s="545"/>
      <c r="GGM136" s="545"/>
      <c r="GGN136" s="545"/>
      <c r="GGO136" s="545"/>
      <c r="GGP136" s="545"/>
      <c r="GGQ136" s="545"/>
      <c r="GGR136" s="545"/>
      <c r="GGS136" s="545"/>
      <c r="GGT136" s="545"/>
      <c r="GGU136" s="545"/>
      <c r="GGV136" s="545"/>
      <c r="GGW136" s="545"/>
      <c r="GGX136" s="545"/>
      <c r="GGY136" s="545"/>
      <c r="GGZ136" s="545"/>
      <c r="GHA136" s="545"/>
      <c r="GHB136" s="545"/>
      <c r="GHC136" s="545"/>
      <c r="GHD136" s="545"/>
      <c r="GHE136" s="545"/>
      <c r="GHF136" s="545"/>
      <c r="GHG136" s="545"/>
      <c r="GHH136" s="545"/>
      <c r="GHI136" s="545"/>
      <c r="GHJ136" s="545"/>
      <c r="GHK136" s="545"/>
      <c r="GHL136" s="545"/>
      <c r="GHM136" s="545"/>
      <c r="GHN136" s="545"/>
      <c r="GHO136" s="545"/>
      <c r="GHP136" s="545"/>
      <c r="GHQ136" s="545"/>
      <c r="GHR136" s="545"/>
      <c r="GHS136" s="545"/>
      <c r="GHT136" s="545"/>
      <c r="GHU136" s="545"/>
      <c r="GHV136" s="545"/>
      <c r="GHW136" s="545"/>
      <c r="GHX136" s="545"/>
      <c r="GHY136" s="545"/>
      <c r="GHZ136" s="545"/>
      <c r="GIA136" s="545"/>
      <c r="GIB136" s="545"/>
      <c r="GIC136" s="545"/>
      <c r="GID136" s="545"/>
      <c r="GIE136" s="545"/>
      <c r="GIF136" s="545"/>
      <c r="GIG136" s="545"/>
      <c r="GIH136" s="545"/>
      <c r="GII136" s="545"/>
      <c r="GIJ136" s="545"/>
      <c r="GIK136" s="545"/>
      <c r="GIL136" s="545"/>
      <c r="GIM136" s="545"/>
      <c r="GIN136" s="545"/>
      <c r="GIO136" s="545"/>
      <c r="GIP136" s="545"/>
      <c r="GIQ136" s="545"/>
      <c r="GIR136" s="545"/>
      <c r="GIS136" s="545"/>
      <c r="GIT136" s="545"/>
      <c r="GIU136" s="545"/>
      <c r="GIV136" s="545"/>
      <c r="GIW136" s="545"/>
      <c r="GIX136" s="545"/>
      <c r="GIY136" s="545"/>
      <c r="GIZ136" s="545"/>
      <c r="GJA136" s="545"/>
      <c r="GJB136" s="545"/>
      <c r="GJC136" s="545"/>
      <c r="GJD136" s="545"/>
      <c r="GJE136" s="545"/>
      <c r="GJF136" s="545"/>
      <c r="GJG136" s="545"/>
      <c r="GJH136" s="545"/>
      <c r="GJI136" s="545"/>
      <c r="GJJ136" s="545"/>
      <c r="GJK136" s="545"/>
      <c r="GJL136" s="545"/>
      <c r="GJM136" s="545"/>
      <c r="GJN136" s="545"/>
      <c r="GJO136" s="545"/>
      <c r="GJP136" s="545"/>
      <c r="GJQ136" s="545"/>
      <c r="GJR136" s="545"/>
      <c r="GJS136" s="545"/>
      <c r="GJT136" s="545"/>
      <c r="GJU136" s="545"/>
      <c r="GJV136" s="545"/>
      <c r="GJW136" s="545"/>
      <c r="GJX136" s="545"/>
      <c r="GJY136" s="545"/>
      <c r="GJZ136" s="545"/>
      <c r="GKA136" s="545"/>
      <c r="GKB136" s="545"/>
      <c r="GKC136" s="545"/>
      <c r="GKD136" s="545"/>
      <c r="GKE136" s="545"/>
      <c r="GKF136" s="545"/>
      <c r="GKG136" s="545"/>
      <c r="GKH136" s="545"/>
      <c r="GKI136" s="545"/>
      <c r="GKJ136" s="545"/>
      <c r="GKK136" s="545"/>
      <c r="GKL136" s="545"/>
      <c r="GKM136" s="545"/>
      <c r="GKN136" s="545"/>
      <c r="GKO136" s="545"/>
      <c r="GKP136" s="545"/>
      <c r="GKQ136" s="545"/>
      <c r="GKR136" s="545"/>
      <c r="GKS136" s="545"/>
      <c r="GKT136" s="545"/>
      <c r="GKU136" s="545"/>
      <c r="GKV136" s="545"/>
      <c r="GKW136" s="545"/>
      <c r="GKX136" s="545"/>
      <c r="GKY136" s="545"/>
      <c r="GKZ136" s="545"/>
      <c r="GLA136" s="545"/>
      <c r="GLB136" s="545"/>
      <c r="GLC136" s="545"/>
      <c r="GLD136" s="545"/>
      <c r="GLE136" s="545"/>
      <c r="GLF136" s="545"/>
      <c r="GLG136" s="545"/>
      <c r="GLH136" s="545"/>
      <c r="GLI136" s="545"/>
      <c r="GLJ136" s="545"/>
      <c r="GLK136" s="545"/>
      <c r="GLL136" s="545"/>
      <c r="GLM136" s="545"/>
      <c r="GLN136" s="545"/>
      <c r="GLO136" s="545"/>
      <c r="GLP136" s="545"/>
      <c r="GLQ136" s="545"/>
      <c r="GLR136" s="545"/>
      <c r="GLS136" s="545"/>
      <c r="GLT136" s="545"/>
      <c r="GLU136" s="545"/>
      <c r="GLV136" s="545"/>
      <c r="GLW136" s="545"/>
      <c r="GLX136" s="545"/>
      <c r="GLY136" s="545"/>
      <c r="GLZ136" s="545"/>
      <c r="GMA136" s="545"/>
      <c r="GMB136" s="545"/>
      <c r="GMC136" s="545"/>
      <c r="GMD136" s="545"/>
      <c r="GME136" s="545"/>
      <c r="GMF136" s="545"/>
      <c r="GMG136" s="545"/>
      <c r="GMH136" s="545"/>
      <c r="GMI136" s="545"/>
      <c r="GMJ136" s="545"/>
      <c r="GMK136" s="545"/>
      <c r="GML136" s="545"/>
      <c r="GMM136" s="545"/>
      <c r="GMN136" s="545"/>
      <c r="GMO136" s="545"/>
      <c r="GMP136" s="545"/>
      <c r="GMQ136" s="545"/>
      <c r="GMR136" s="545"/>
      <c r="GMS136" s="545"/>
      <c r="GMT136" s="545"/>
      <c r="GMU136" s="545"/>
      <c r="GMV136" s="545"/>
      <c r="GMW136" s="545"/>
      <c r="GMX136" s="545"/>
      <c r="GMY136" s="545"/>
      <c r="GMZ136" s="545"/>
      <c r="GNA136" s="545"/>
      <c r="GNB136" s="545"/>
      <c r="GNC136" s="545"/>
      <c r="GND136" s="545"/>
      <c r="GNE136" s="545"/>
      <c r="GNF136" s="545"/>
      <c r="GNG136" s="545"/>
      <c r="GNH136" s="545"/>
      <c r="GNI136" s="545"/>
      <c r="GNJ136" s="545"/>
      <c r="GNK136" s="545"/>
      <c r="GNL136" s="545"/>
      <c r="GNM136" s="545"/>
      <c r="GNN136" s="545"/>
      <c r="GNO136" s="545"/>
      <c r="GNP136" s="545"/>
      <c r="GNQ136" s="545"/>
      <c r="GNR136" s="545"/>
      <c r="GNS136" s="545"/>
      <c r="GNT136" s="545"/>
      <c r="GNU136" s="545"/>
      <c r="GNV136" s="545"/>
      <c r="GNW136" s="545"/>
      <c r="GNX136" s="545"/>
      <c r="GNY136" s="545"/>
      <c r="GNZ136" s="545"/>
      <c r="GOA136" s="545"/>
      <c r="GOB136" s="545"/>
      <c r="GOC136" s="545"/>
      <c r="GOD136" s="545"/>
      <c r="GOE136" s="545"/>
      <c r="GOF136" s="545"/>
      <c r="GOG136" s="545"/>
      <c r="GOH136" s="545"/>
      <c r="GOI136" s="545"/>
      <c r="GOJ136" s="545"/>
      <c r="GOK136" s="545"/>
      <c r="GOL136" s="545"/>
      <c r="GOM136" s="545"/>
      <c r="GON136" s="545"/>
      <c r="GOO136" s="545"/>
      <c r="GOP136" s="545"/>
      <c r="GOQ136" s="545"/>
      <c r="GOR136" s="545"/>
      <c r="GOS136" s="545"/>
      <c r="GOT136" s="545"/>
      <c r="GOU136" s="545"/>
      <c r="GOV136" s="545"/>
      <c r="GOW136" s="545"/>
      <c r="GOX136" s="545"/>
      <c r="GOY136" s="545"/>
      <c r="GOZ136" s="545"/>
      <c r="GPA136" s="545"/>
      <c r="GPB136" s="545"/>
      <c r="GPC136" s="545"/>
      <c r="GPD136" s="545"/>
      <c r="GPE136" s="545"/>
      <c r="GPF136" s="545"/>
      <c r="GPG136" s="545"/>
      <c r="GPH136" s="545"/>
      <c r="GPI136" s="545"/>
      <c r="GPJ136" s="545"/>
      <c r="GPK136" s="545"/>
      <c r="GPL136" s="545"/>
      <c r="GPM136" s="545"/>
      <c r="GPN136" s="545"/>
      <c r="GPO136" s="545"/>
      <c r="GPP136" s="545"/>
      <c r="GPQ136" s="545"/>
      <c r="GPR136" s="545"/>
      <c r="GPS136" s="545"/>
      <c r="GPT136" s="545"/>
      <c r="GPU136" s="545"/>
      <c r="GPV136" s="545"/>
      <c r="GPW136" s="545"/>
      <c r="GPX136" s="545"/>
      <c r="GPY136" s="545"/>
      <c r="GPZ136" s="545"/>
      <c r="GQA136" s="545"/>
      <c r="GQB136" s="545"/>
      <c r="GQC136" s="545"/>
      <c r="GQD136" s="545"/>
      <c r="GQE136" s="545"/>
      <c r="GQF136" s="545"/>
      <c r="GQG136" s="545"/>
      <c r="GQH136" s="545"/>
      <c r="GQI136" s="545"/>
      <c r="GQJ136" s="545"/>
      <c r="GQK136" s="545"/>
      <c r="GQL136" s="545"/>
      <c r="GQM136" s="545"/>
      <c r="GQN136" s="545"/>
      <c r="GQO136" s="545"/>
      <c r="GQP136" s="545"/>
      <c r="GQQ136" s="545"/>
      <c r="GQR136" s="545"/>
      <c r="GQS136" s="545"/>
      <c r="GQT136" s="545"/>
      <c r="GQU136" s="545"/>
      <c r="GQV136" s="545"/>
      <c r="GQW136" s="545"/>
      <c r="GQX136" s="545"/>
      <c r="GQY136" s="545"/>
      <c r="GQZ136" s="545"/>
      <c r="GRA136" s="545"/>
      <c r="GRB136" s="545"/>
      <c r="GRC136" s="545"/>
      <c r="GRD136" s="545"/>
      <c r="GRE136" s="545"/>
      <c r="GRF136" s="545"/>
      <c r="GRG136" s="545"/>
      <c r="GRH136" s="545"/>
      <c r="GRI136" s="545"/>
      <c r="GRJ136" s="545"/>
      <c r="GRK136" s="545"/>
      <c r="GRL136" s="545"/>
      <c r="GRM136" s="545"/>
      <c r="GRN136" s="545"/>
      <c r="GRO136" s="545"/>
      <c r="GRP136" s="545"/>
      <c r="GRQ136" s="545"/>
      <c r="GRR136" s="545"/>
      <c r="GRS136" s="545"/>
      <c r="GRT136" s="545"/>
      <c r="GRU136" s="545"/>
      <c r="GRV136" s="545"/>
      <c r="GRW136" s="545"/>
      <c r="GRX136" s="545"/>
      <c r="GRY136" s="545"/>
      <c r="GRZ136" s="545"/>
      <c r="GSA136" s="545"/>
      <c r="GSB136" s="545"/>
      <c r="GSC136" s="545"/>
      <c r="GSD136" s="545"/>
      <c r="GSE136" s="545"/>
      <c r="GSF136" s="545"/>
      <c r="GSG136" s="545"/>
      <c r="GSH136" s="545"/>
      <c r="GSI136" s="545"/>
      <c r="GSJ136" s="545"/>
      <c r="GSK136" s="545"/>
      <c r="GSL136" s="545"/>
      <c r="GSM136" s="545"/>
      <c r="GSN136" s="545"/>
      <c r="GSO136" s="545"/>
      <c r="GSP136" s="545"/>
      <c r="GSQ136" s="545"/>
      <c r="GSR136" s="545"/>
      <c r="GSS136" s="545"/>
      <c r="GST136" s="545"/>
      <c r="GSU136" s="545"/>
      <c r="GSV136" s="545"/>
      <c r="GSW136" s="545"/>
      <c r="GSX136" s="545"/>
      <c r="GSY136" s="545"/>
      <c r="GSZ136" s="545"/>
      <c r="GTA136" s="545"/>
      <c r="GTB136" s="545"/>
      <c r="GTC136" s="545"/>
      <c r="GTD136" s="545"/>
      <c r="GTE136" s="545"/>
      <c r="GTF136" s="545"/>
      <c r="GTG136" s="545"/>
      <c r="GTH136" s="545"/>
      <c r="GTI136" s="545"/>
      <c r="GTJ136" s="545"/>
      <c r="GTK136" s="545"/>
      <c r="GTL136" s="545"/>
      <c r="GTM136" s="545"/>
      <c r="GTN136" s="545"/>
      <c r="GTO136" s="545"/>
      <c r="GTP136" s="545"/>
      <c r="GTQ136" s="545"/>
      <c r="GTR136" s="545"/>
      <c r="GTS136" s="545"/>
      <c r="GTT136" s="545"/>
      <c r="GTU136" s="545"/>
      <c r="GTV136" s="545"/>
      <c r="GTW136" s="545"/>
      <c r="GTX136" s="545"/>
      <c r="GTY136" s="545"/>
      <c r="GTZ136" s="545"/>
      <c r="GUA136" s="545"/>
      <c r="GUB136" s="545"/>
      <c r="GUC136" s="545"/>
      <c r="GUD136" s="545"/>
      <c r="GUE136" s="545"/>
      <c r="GUF136" s="545"/>
      <c r="GUG136" s="545"/>
      <c r="GUH136" s="545"/>
      <c r="GUI136" s="545"/>
      <c r="GUJ136" s="545"/>
      <c r="GUK136" s="545"/>
      <c r="GUL136" s="545"/>
      <c r="GUM136" s="545"/>
      <c r="GUN136" s="545"/>
      <c r="GUO136" s="545"/>
      <c r="GUP136" s="545"/>
      <c r="GUQ136" s="545"/>
      <c r="GUR136" s="545"/>
      <c r="GUS136" s="545"/>
      <c r="GUT136" s="545"/>
      <c r="GUU136" s="545"/>
      <c r="GUV136" s="545"/>
      <c r="GUW136" s="545"/>
      <c r="GUX136" s="545"/>
      <c r="GUY136" s="545"/>
      <c r="GUZ136" s="545"/>
      <c r="GVA136" s="545"/>
      <c r="GVB136" s="545"/>
      <c r="GVC136" s="545"/>
      <c r="GVD136" s="545"/>
      <c r="GVE136" s="545"/>
      <c r="GVF136" s="545"/>
      <c r="GVG136" s="545"/>
      <c r="GVH136" s="545"/>
      <c r="GVI136" s="545"/>
      <c r="GVJ136" s="545"/>
      <c r="GVK136" s="545"/>
      <c r="GVL136" s="545"/>
      <c r="GVM136" s="545"/>
      <c r="GVN136" s="545"/>
      <c r="GVO136" s="545"/>
      <c r="GVP136" s="545"/>
      <c r="GVQ136" s="545"/>
      <c r="GVR136" s="545"/>
      <c r="GVS136" s="545"/>
      <c r="GVT136" s="545"/>
      <c r="GVU136" s="545"/>
      <c r="GVV136" s="545"/>
      <c r="GVW136" s="545"/>
      <c r="GVX136" s="545"/>
      <c r="GVY136" s="545"/>
      <c r="GVZ136" s="545"/>
      <c r="GWA136" s="545"/>
      <c r="GWB136" s="545"/>
      <c r="GWC136" s="545"/>
      <c r="GWD136" s="545"/>
      <c r="GWE136" s="545"/>
      <c r="GWF136" s="545"/>
      <c r="GWG136" s="545"/>
      <c r="GWH136" s="545"/>
      <c r="GWI136" s="545"/>
      <c r="GWJ136" s="545"/>
      <c r="GWK136" s="545"/>
      <c r="GWL136" s="545"/>
      <c r="GWM136" s="545"/>
      <c r="GWN136" s="545"/>
      <c r="GWO136" s="545"/>
      <c r="GWP136" s="545"/>
      <c r="GWQ136" s="545"/>
      <c r="GWR136" s="545"/>
      <c r="GWS136" s="545"/>
      <c r="GWT136" s="545"/>
      <c r="GWU136" s="545"/>
      <c r="GWV136" s="545"/>
      <c r="GWW136" s="545"/>
      <c r="GWX136" s="545"/>
      <c r="GWY136" s="545"/>
      <c r="GWZ136" s="545"/>
      <c r="GXA136" s="545"/>
      <c r="GXB136" s="545"/>
      <c r="GXC136" s="545"/>
      <c r="GXD136" s="545"/>
      <c r="GXE136" s="545"/>
      <c r="GXF136" s="545"/>
      <c r="GXG136" s="545"/>
      <c r="GXH136" s="545"/>
      <c r="GXI136" s="545"/>
      <c r="GXJ136" s="545"/>
      <c r="GXK136" s="545"/>
      <c r="GXL136" s="545"/>
      <c r="GXM136" s="545"/>
      <c r="GXN136" s="545"/>
      <c r="GXO136" s="545"/>
      <c r="GXP136" s="545"/>
      <c r="GXQ136" s="545"/>
      <c r="GXR136" s="545"/>
      <c r="GXS136" s="545"/>
      <c r="GXT136" s="545"/>
      <c r="GXU136" s="545"/>
      <c r="GXV136" s="545"/>
      <c r="GXW136" s="545"/>
      <c r="GXX136" s="545"/>
      <c r="GXY136" s="545"/>
      <c r="GXZ136" s="545"/>
      <c r="GYA136" s="545"/>
      <c r="GYB136" s="545"/>
      <c r="GYC136" s="545"/>
      <c r="GYD136" s="545"/>
      <c r="GYE136" s="545"/>
      <c r="GYF136" s="545"/>
      <c r="GYG136" s="545"/>
      <c r="GYH136" s="545"/>
      <c r="GYI136" s="545"/>
      <c r="GYJ136" s="545"/>
      <c r="GYK136" s="545"/>
      <c r="GYL136" s="545"/>
      <c r="GYM136" s="545"/>
      <c r="GYN136" s="545"/>
      <c r="GYO136" s="545"/>
      <c r="GYP136" s="545"/>
      <c r="GYQ136" s="545"/>
      <c r="GYR136" s="545"/>
      <c r="GYS136" s="545"/>
      <c r="GYT136" s="545"/>
      <c r="GYU136" s="545"/>
      <c r="GYV136" s="545"/>
      <c r="GYW136" s="545"/>
      <c r="GYX136" s="545"/>
      <c r="GYY136" s="545"/>
      <c r="GYZ136" s="545"/>
      <c r="GZA136" s="545"/>
      <c r="GZB136" s="545"/>
      <c r="GZC136" s="545"/>
      <c r="GZD136" s="545"/>
      <c r="GZE136" s="545"/>
      <c r="GZF136" s="545"/>
      <c r="GZG136" s="545"/>
      <c r="GZH136" s="545"/>
      <c r="GZI136" s="545"/>
      <c r="GZJ136" s="545"/>
      <c r="GZK136" s="545"/>
      <c r="GZL136" s="545"/>
      <c r="GZM136" s="545"/>
      <c r="GZN136" s="545"/>
      <c r="GZO136" s="545"/>
      <c r="GZP136" s="545"/>
      <c r="GZQ136" s="545"/>
      <c r="GZR136" s="545"/>
      <c r="GZS136" s="545"/>
      <c r="GZT136" s="545"/>
      <c r="GZU136" s="545"/>
      <c r="GZV136" s="545"/>
      <c r="GZW136" s="545"/>
      <c r="GZX136" s="545"/>
      <c r="GZY136" s="545"/>
      <c r="GZZ136" s="545"/>
      <c r="HAA136" s="545"/>
      <c r="HAB136" s="545"/>
      <c r="HAC136" s="545"/>
      <c r="HAD136" s="545"/>
      <c r="HAE136" s="545"/>
      <c r="HAF136" s="545"/>
      <c r="HAG136" s="545"/>
      <c r="HAH136" s="545"/>
      <c r="HAI136" s="545"/>
      <c r="HAJ136" s="545"/>
      <c r="HAK136" s="545"/>
      <c r="HAL136" s="545"/>
      <c r="HAM136" s="545"/>
      <c r="HAN136" s="545"/>
      <c r="HAO136" s="545"/>
      <c r="HAP136" s="545"/>
      <c r="HAQ136" s="545"/>
      <c r="HAR136" s="545"/>
      <c r="HAS136" s="545"/>
      <c r="HAT136" s="545"/>
      <c r="HAU136" s="545"/>
      <c r="HAV136" s="545"/>
      <c r="HAW136" s="545"/>
      <c r="HAX136" s="545"/>
      <c r="HAY136" s="545"/>
      <c r="HAZ136" s="545"/>
      <c r="HBA136" s="545"/>
      <c r="HBB136" s="545"/>
      <c r="HBC136" s="545"/>
      <c r="HBD136" s="545"/>
      <c r="HBE136" s="545"/>
      <c r="HBF136" s="545"/>
      <c r="HBG136" s="545"/>
      <c r="HBH136" s="545"/>
      <c r="HBI136" s="545"/>
      <c r="HBJ136" s="545"/>
      <c r="HBK136" s="545"/>
      <c r="HBL136" s="545"/>
      <c r="HBM136" s="545"/>
      <c r="HBN136" s="545"/>
      <c r="HBO136" s="545"/>
      <c r="HBP136" s="545"/>
      <c r="HBQ136" s="545"/>
      <c r="HBR136" s="545"/>
      <c r="HBS136" s="545"/>
      <c r="HBT136" s="545"/>
      <c r="HBU136" s="545"/>
      <c r="HBV136" s="545"/>
      <c r="HBW136" s="545"/>
      <c r="HBX136" s="545"/>
      <c r="HBY136" s="545"/>
      <c r="HBZ136" s="545"/>
      <c r="HCA136" s="545"/>
      <c r="HCB136" s="545"/>
      <c r="HCC136" s="545"/>
      <c r="HCD136" s="545"/>
      <c r="HCE136" s="545"/>
      <c r="HCF136" s="545"/>
      <c r="HCG136" s="545"/>
      <c r="HCH136" s="545"/>
      <c r="HCI136" s="545"/>
      <c r="HCJ136" s="545"/>
      <c r="HCK136" s="545"/>
      <c r="HCL136" s="545"/>
      <c r="HCM136" s="545"/>
      <c r="HCN136" s="545"/>
      <c r="HCO136" s="545"/>
      <c r="HCP136" s="545"/>
      <c r="HCQ136" s="545"/>
      <c r="HCR136" s="545"/>
      <c r="HCS136" s="545"/>
      <c r="HCT136" s="545"/>
      <c r="HCU136" s="545"/>
      <c r="HCV136" s="545"/>
      <c r="HCW136" s="545"/>
      <c r="HCX136" s="545"/>
      <c r="HCY136" s="545"/>
      <c r="HCZ136" s="545"/>
      <c r="HDA136" s="545"/>
      <c r="HDB136" s="545"/>
      <c r="HDC136" s="545"/>
      <c r="HDD136" s="545"/>
      <c r="HDE136" s="545"/>
      <c r="HDF136" s="545"/>
      <c r="HDG136" s="545"/>
      <c r="HDH136" s="545"/>
      <c r="HDI136" s="545"/>
      <c r="HDJ136" s="545"/>
      <c r="HDK136" s="545"/>
      <c r="HDL136" s="545"/>
      <c r="HDM136" s="545"/>
      <c r="HDN136" s="545"/>
      <c r="HDO136" s="545"/>
      <c r="HDP136" s="545"/>
      <c r="HDQ136" s="545"/>
      <c r="HDR136" s="545"/>
      <c r="HDS136" s="545"/>
      <c r="HDT136" s="545"/>
      <c r="HDU136" s="545"/>
      <c r="HDV136" s="545"/>
      <c r="HDW136" s="545"/>
      <c r="HDX136" s="545"/>
      <c r="HDY136" s="545"/>
      <c r="HDZ136" s="545"/>
      <c r="HEA136" s="545"/>
      <c r="HEB136" s="545"/>
      <c r="HEC136" s="545"/>
      <c r="HED136" s="545"/>
      <c r="HEE136" s="545"/>
      <c r="HEF136" s="545"/>
      <c r="HEG136" s="545"/>
      <c r="HEH136" s="545"/>
      <c r="HEI136" s="545"/>
      <c r="HEJ136" s="545"/>
      <c r="HEK136" s="545"/>
      <c r="HEL136" s="545"/>
      <c r="HEM136" s="545"/>
      <c r="HEN136" s="545"/>
      <c r="HEO136" s="545"/>
      <c r="HEP136" s="545"/>
      <c r="HEQ136" s="545"/>
      <c r="HER136" s="545"/>
      <c r="HES136" s="545"/>
      <c r="HET136" s="545"/>
      <c r="HEU136" s="545"/>
      <c r="HEV136" s="545"/>
      <c r="HEW136" s="545"/>
      <c r="HEX136" s="545"/>
      <c r="HEY136" s="545"/>
      <c r="HEZ136" s="545"/>
      <c r="HFA136" s="545"/>
      <c r="HFB136" s="545"/>
      <c r="HFC136" s="545"/>
      <c r="HFD136" s="545"/>
      <c r="HFE136" s="545"/>
      <c r="HFF136" s="545"/>
      <c r="HFG136" s="545"/>
      <c r="HFH136" s="545"/>
      <c r="HFI136" s="545"/>
      <c r="HFJ136" s="545"/>
      <c r="HFK136" s="545"/>
      <c r="HFL136" s="545"/>
      <c r="HFM136" s="545"/>
      <c r="HFN136" s="545"/>
      <c r="HFO136" s="545"/>
      <c r="HFP136" s="545"/>
      <c r="HFQ136" s="545"/>
      <c r="HFR136" s="545"/>
      <c r="HFS136" s="545"/>
      <c r="HFT136" s="545"/>
      <c r="HFU136" s="545"/>
      <c r="HFV136" s="545"/>
      <c r="HFW136" s="545"/>
      <c r="HFX136" s="545"/>
      <c r="HFY136" s="545"/>
      <c r="HFZ136" s="545"/>
      <c r="HGA136" s="545"/>
      <c r="HGB136" s="545"/>
      <c r="HGC136" s="545"/>
      <c r="HGD136" s="545"/>
      <c r="HGE136" s="545"/>
      <c r="HGF136" s="545"/>
      <c r="HGG136" s="545"/>
      <c r="HGH136" s="545"/>
      <c r="HGI136" s="545"/>
      <c r="HGJ136" s="545"/>
      <c r="HGK136" s="545"/>
      <c r="HGL136" s="545"/>
      <c r="HGM136" s="545"/>
      <c r="HGN136" s="545"/>
      <c r="HGO136" s="545"/>
      <c r="HGP136" s="545"/>
      <c r="HGQ136" s="545"/>
      <c r="HGR136" s="545"/>
      <c r="HGS136" s="545"/>
      <c r="HGT136" s="545"/>
      <c r="HGU136" s="545"/>
      <c r="HGV136" s="545"/>
      <c r="HGW136" s="545"/>
      <c r="HGX136" s="545"/>
      <c r="HGY136" s="545"/>
      <c r="HGZ136" s="545"/>
      <c r="HHA136" s="545"/>
      <c r="HHB136" s="545"/>
      <c r="HHC136" s="545"/>
      <c r="HHD136" s="545"/>
      <c r="HHE136" s="545"/>
      <c r="HHF136" s="545"/>
      <c r="HHG136" s="545"/>
      <c r="HHH136" s="545"/>
      <c r="HHI136" s="545"/>
      <c r="HHJ136" s="545"/>
      <c r="HHK136" s="545"/>
      <c r="HHL136" s="545"/>
      <c r="HHM136" s="545"/>
      <c r="HHN136" s="545"/>
      <c r="HHO136" s="545"/>
      <c r="HHP136" s="545"/>
      <c r="HHQ136" s="545"/>
      <c r="HHR136" s="545"/>
      <c r="HHS136" s="545"/>
      <c r="HHT136" s="545"/>
      <c r="HHU136" s="545"/>
      <c r="HHV136" s="545"/>
      <c r="HHW136" s="545"/>
      <c r="HHX136" s="545"/>
      <c r="HHY136" s="545"/>
      <c r="HHZ136" s="545"/>
      <c r="HIA136" s="545"/>
      <c r="HIB136" s="545"/>
      <c r="HIC136" s="545"/>
      <c r="HID136" s="545"/>
      <c r="HIE136" s="545"/>
      <c r="HIF136" s="545"/>
      <c r="HIG136" s="545"/>
      <c r="HIH136" s="545"/>
      <c r="HII136" s="545"/>
      <c r="HIJ136" s="545"/>
      <c r="HIK136" s="545"/>
      <c r="HIL136" s="545"/>
      <c r="HIM136" s="545"/>
      <c r="HIN136" s="545"/>
      <c r="HIO136" s="545"/>
      <c r="HIP136" s="545"/>
      <c r="HIQ136" s="545"/>
      <c r="HIR136" s="545"/>
      <c r="HIS136" s="545"/>
      <c r="HIT136" s="545"/>
      <c r="HIU136" s="545"/>
      <c r="HIV136" s="545"/>
      <c r="HIW136" s="545"/>
      <c r="HIX136" s="545"/>
      <c r="HIY136" s="545"/>
      <c r="HIZ136" s="545"/>
      <c r="HJA136" s="545"/>
      <c r="HJB136" s="545"/>
      <c r="HJC136" s="545"/>
      <c r="HJD136" s="545"/>
      <c r="HJE136" s="545"/>
      <c r="HJF136" s="545"/>
      <c r="HJG136" s="545"/>
      <c r="HJH136" s="545"/>
      <c r="HJI136" s="545"/>
      <c r="HJJ136" s="545"/>
      <c r="HJK136" s="545"/>
      <c r="HJL136" s="545"/>
      <c r="HJM136" s="545"/>
      <c r="HJN136" s="545"/>
      <c r="HJO136" s="545"/>
      <c r="HJP136" s="545"/>
      <c r="HJQ136" s="545"/>
      <c r="HJR136" s="545"/>
      <c r="HJS136" s="545"/>
      <c r="HJT136" s="545"/>
      <c r="HJU136" s="545"/>
      <c r="HJV136" s="545"/>
      <c r="HJW136" s="545"/>
      <c r="HJX136" s="545"/>
      <c r="HJY136" s="545"/>
      <c r="HJZ136" s="545"/>
      <c r="HKA136" s="545"/>
      <c r="HKB136" s="545"/>
      <c r="HKC136" s="545"/>
      <c r="HKD136" s="545"/>
      <c r="HKE136" s="545"/>
      <c r="HKF136" s="545"/>
      <c r="HKG136" s="545"/>
      <c r="HKH136" s="545"/>
      <c r="HKI136" s="545"/>
      <c r="HKJ136" s="545"/>
      <c r="HKK136" s="545"/>
      <c r="HKL136" s="545"/>
      <c r="HKM136" s="545"/>
      <c r="HKN136" s="545"/>
      <c r="HKO136" s="545"/>
      <c r="HKP136" s="545"/>
      <c r="HKQ136" s="545"/>
      <c r="HKR136" s="545"/>
      <c r="HKS136" s="545"/>
      <c r="HKT136" s="545"/>
      <c r="HKU136" s="545"/>
      <c r="HKV136" s="545"/>
      <c r="HKW136" s="545"/>
      <c r="HKX136" s="545"/>
      <c r="HKY136" s="545"/>
      <c r="HKZ136" s="545"/>
      <c r="HLA136" s="545"/>
      <c r="HLB136" s="545"/>
      <c r="HLC136" s="545"/>
      <c r="HLD136" s="545"/>
      <c r="HLE136" s="545"/>
      <c r="HLF136" s="545"/>
      <c r="HLG136" s="545"/>
      <c r="HLH136" s="545"/>
      <c r="HLI136" s="545"/>
      <c r="HLJ136" s="545"/>
      <c r="HLK136" s="545"/>
      <c r="HLL136" s="545"/>
      <c r="HLM136" s="545"/>
      <c r="HLN136" s="545"/>
      <c r="HLO136" s="545"/>
      <c r="HLP136" s="545"/>
      <c r="HLQ136" s="545"/>
      <c r="HLR136" s="545"/>
      <c r="HLS136" s="545"/>
      <c r="HLT136" s="545"/>
      <c r="HLU136" s="545"/>
      <c r="HLV136" s="545"/>
      <c r="HLW136" s="545"/>
      <c r="HLX136" s="545"/>
      <c r="HLY136" s="545"/>
      <c r="HLZ136" s="545"/>
      <c r="HMA136" s="545"/>
      <c r="HMB136" s="545"/>
      <c r="HMC136" s="545"/>
      <c r="HMD136" s="545"/>
      <c r="HME136" s="545"/>
      <c r="HMF136" s="545"/>
      <c r="HMG136" s="545"/>
      <c r="HMH136" s="545"/>
      <c r="HMI136" s="545"/>
      <c r="HMJ136" s="545"/>
      <c r="HMK136" s="545"/>
      <c r="HML136" s="545"/>
      <c r="HMM136" s="545"/>
      <c r="HMN136" s="545"/>
      <c r="HMO136" s="545"/>
      <c r="HMP136" s="545"/>
      <c r="HMQ136" s="545"/>
      <c r="HMR136" s="545"/>
      <c r="HMS136" s="545"/>
      <c r="HMT136" s="545"/>
      <c r="HMU136" s="545"/>
      <c r="HMV136" s="545"/>
      <c r="HMW136" s="545"/>
      <c r="HMX136" s="545"/>
      <c r="HMY136" s="545"/>
      <c r="HMZ136" s="545"/>
      <c r="HNA136" s="545"/>
      <c r="HNB136" s="545"/>
      <c r="HNC136" s="545"/>
      <c r="HND136" s="545"/>
      <c r="HNE136" s="545"/>
      <c r="HNF136" s="545"/>
      <c r="HNG136" s="545"/>
      <c r="HNH136" s="545"/>
      <c r="HNI136" s="545"/>
      <c r="HNJ136" s="545"/>
      <c r="HNK136" s="545"/>
      <c r="HNL136" s="545"/>
      <c r="HNM136" s="545"/>
      <c r="HNN136" s="545"/>
      <c r="HNO136" s="545"/>
      <c r="HNP136" s="545"/>
      <c r="HNQ136" s="545"/>
      <c r="HNR136" s="545"/>
      <c r="HNS136" s="545"/>
      <c r="HNT136" s="545"/>
      <c r="HNU136" s="545"/>
      <c r="HNV136" s="545"/>
      <c r="HNW136" s="545"/>
      <c r="HNX136" s="545"/>
      <c r="HNY136" s="545"/>
      <c r="HNZ136" s="545"/>
      <c r="HOA136" s="545"/>
      <c r="HOB136" s="545"/>
      <c r="HOC136" s="545"/>
      <c r="HOD136" s="545"/>
      <c r="HOE136" s="545"/>
      <c r="HOF136" s="545"/>
      <c r="HOG136" s="545"/>
      <c r="HOH136" s="545"/>
      <c r="HOI136" s="545"/>
      <c r="HOJ136" s="545"/>
      <c r="HOK136" s="545"/>
      <c r="HOL136" s="545"/>
      <c r="HOM136" s="545"/>
      <c r="HON136" s="545"/>
      <c r="HOO136" s="545"/>
      <c r="HOP136" s="545"/>
      <c r="HOQ136" s="545"/>
      <c r="HOR136" s="545"/>
      <c r="HOS136" s="545"/>
      <c r="HOT136" s="545"/>
      <c r="HOU136" s="545"/>
      <c r="HOV136" s="545"/>
      <c r="HOW136" s="545"/>
      <c r="HOX136" s="545"/>
      <c r="HOY136" s="545"/>
      <c r="HOZ136" s="545"/>
      <c r="HPA136" s="545"/>
      <c r="HPB136" s="545"/>
      <c r="HPC136" s="545"/>
      <c r="HPD136" s="545"/>
      <c r="HPE136" s="545"/>
      <c r="HPF136" s="545"/>
      <c r="HPG136" s="545"/>
      <c r="HPH136" s="545"/>
      <c r="HPI136" s="545"/>
      <c r="HPJ136" s="545"/>
      <c r="HPK136" s="545"/>
      <c r="HPL136" s="545"/>
      <c r="HPM136" s="545"/>
      <c r="HPN136" s="545"/>
      <c r="HPO136" s="545"/>
      <c r="HPP136" s="545"/>
      <c r="HPQ136" s="545"/>
      <c r="HPR136" s="545"/>
      <c r="HPS136" s="545"/>
      <c r="HPT136" s="545"/>
      <c r="HPU136" s="545"/>
      <c r="HPV136" s="545"/>
      <c r="HPW136" s="545"/>
      <c r="HPX136" s="545"/>
      <c r="HPY136" s="545"/>
      <c r="HPZ136" s="545"/>
      <c r="HQA136" s="545"/>
      <c r="HQB136" s="545"/>
      <c r="HQC136" s="545"/>
      <c r="HQD136" s="545"/>
      <c r="HQE136" s="545"/>
      <c r="HQF136" s="545"/>
      <c r="HQG136" s="545"/>
      <c r="HQH136" s="545"/>
      <c r="HQI136" s="545"/>
      <c r="HQJ136" s="545"/>
      <c r="HQK136" s="545"/>
      <c r="HQL136" s="545"/>
      <c r="HQM136" s="545"/>
      <c r="HQN136" s="545"/>
      <c r="HQO136" s="545"/>
      <c r="HQP136" s="545"/>
      <c r="HQQ136" s="545"/>
      <c r="HQR136" s="545"/>
      <c r="HQS136" s="545"/>
      <c r="HQT136" s="545"/>
      <c r="HQU136" s="545"/>
      <c r="HQV136" s="545"/>
      <c r="HQW136" s="545"/>
      <c r="HQX136" s="545"/>
      <c r="HQY136" s="545"/>
      <c r="HQZ136" s="545"/>
      <c r="HRA136" s="545"/>
      <c r="HRB136" s="545"/>
      <c r="HRC136" s="545"/>
      <c r="HRD136" s="545"/>
      <c r="HRE136" s="545"/>
      <c r="HRF136" s="545"/>
      <c r="HRG136" s="545"/>
      <c r="HRH136" s="545"/>
      <c r="HRI136" s="545"/>
      <c r="HRJ136" s="545"/>
      <c r="HRK136" s="545"/>
      <c r="HRL136" s="545"/>
      <c r="HRM136" s="545"/>
      <c r="HRN136" s="545"/>
      <c r="HRO136" s="545"/>
      <c r="HRP136" s="545"/>
      <c r="HRQ136" s="545"/>
      <c r="HRR136" s="545"/>
      <c r="HRS136" s="545"/>
      <c r="HRT136" s="545"/>
      <c r="HRU136" s="545"/>
      <c r="HRV136" s="545"/>
      <c r="HRW136" s="545"/>
      <c r="HRX136" s="545"/>
      <c r="HRY136" s="545"/>
      <c r="HRZ136" s="545"/>
      <c r="HSA136" s="545"/>
      <c r="HSB136" s="545"/>
      <c r="HSC136" s="545"/>
      <c r="HSD136" s="545"/>
      <c r="HSE136" s="545"/>
      <c r="HSF136" s="545"/>
      <c r="HSG136" s="545"/>
      <c r="HSH136" s="545"/>
      <c r="HSI136" s="545"/>
      <c r="HSJ136" s="545"/>
      <c r="HSK136" s="545"/>
      <c r="HSL136" s="545"/>
      <c r="HSM136" s="545"/>
      <c r="HSN136" s="545"/>
      <c r="HSO136" s="545"/>
      <c r="HSP136" s="545"/>
      <c r="HSQ136" s="545"/>
      <c r="HSR136" s="545"/>
      <c r="HSS136" s="545"/>
      <c r="HST136" s="545"/>
      <c r="HSU136" s="545"/>
      <c r="HSV136" s="545"/>
      <c r="HSW136" s="545"/>
      <c r="HSX136" s="545"/>
      <c r="HSY136" s="545"/>
      <c r="HSZ136" s="545"/>
      <c r="HTA136" s="545"/>
      <c r="HTB136" s="545"/>
      <c r="HTC136" s="545"/>
      <c r="HTD136" s="545"/>
      <c r="HTE136" s="545"/>
      <c r="HTF136" s="545"/>
      <c r="HTG136" s="545"/>
      <c r="HTH136" s="545"/>
      <c r="HTI136" s="545"/>
      <c r="HTJ136" s="545"/>
      <c r="HTK136" s="545"/>
      <c r="HTL136" s="545"/>
      <c r="HTM136" s="545"/>
      <c r="HTN136" s="545"/>
      <c r="HTO136" s="545"/>
      <c r="HTP136" s="545"/>
      <c r="HTQ136" s="545"/>
      <c r="HTR136" s="545"/>
      <c r="HTS136" s="545"/>
      <c r="HTT136" s="545"/>
      <c r="HTU136" s="545"/>
      <c r="HTV136" s="545"/>
      <c r="HTW136" s="545"/>
      <c r="HTX136" s="545"/>
      <c r="HTY136" s="545"/>
      <c r="HTZ136" s="545"/>
      <c r="HUA136" s="545"/>
      <c r="HUB136" s="545"/>
      <c r="HUC136" s="545"/>
      <c r="HUD136" s="545"/>
      <c r="HUE136" s="545"/>
      <c r="HUF136" s="545"/>
      <c r="HUG136" s="545"/>
      <c r="HUH136" s="545"/>
      <c r="HUI136" s="545"/>
      <c r="HUJ136" s="545"/>
      <c r="HUK136" s="545"/>
      <c r="HUL136" s="545"/>
      <c r="HUM136" s="545"/>
      <c r="HUN136" s="545"/>
      <c r="HUO136" s="545"/>
      <c r="HUP136" s="545"/>
      <c r="HUQ136" s="545"/>
      <c r="HUR136" s="545"/>
      <c r="HUS136" s="545"/>
      <c r="HUT136" s="545"/>
      <c r="HUU136" s="545"/>
      <c r="HUV136" s="545"/>
      <c r="HUW136" s="545"/>
      <c r="HUX136" s="545"/>
      <c r="HUY136" s="545"/>
      <c r="HUZ136" s="545"/>
      <c r="HVA136" s="545"/>
      <c r="HVB136" s="545"/>
      <c r="HVC136" s="545"/>
      <c r="HVD136" s="545"/>
      <c r="HVE136" s="545"/>
      <c r="HVF136" s="545"/>
      <c r="HVG136" s="545"/>
      <c r="HVH136" s="545"/>
      <c r="HVI136" s="545"/>
      <c r="HVJ136" s="545"/>
      <c r="HVK136" s="545"/>
      <c r="HVL136" s="545"/>
      <c r="HVM136" s="545"/>
      <c r="HVN136" s="545"/>
      <c r="HVO136" s="545"/>
      <c r="HVP136" s="545"/>
      <c r="HVQ136" s="545"/>
      <c r="HVR136" s="545"/>
      <c r="HVS136" s="545"/>
      <c r="HVT136" s="545"/>
      <c r="HVU136" s="545"/>
      <c r="HVV136" s="545"/>
      <c r="HVW136" s="545"/>
      <c r="HVX136" s="545"/>
      <c r="HVY136" s="545"/>
      <c r="HVZ136" s="545"/>
      <c r="HWA136" s="545"/>
      <c r="HWB136" s="545"/>
      <c r="HWC136" s="545"/>
      <c r="HWD136" s="545"/>
      <c r="HWE136" s="545"/>
      <c r="HWF136" s="545"/>
      <c r="HWG136" s="545"/>
      <c r="HWH136" s="545"/>
      <c r="HWI136" s="545"/>
      <c r="HWJ136" s="545"/>
      <c r="HWK136" s="545"/>
      <c r="HWL136" s="545"/>
      <c r="HWM136" s="545"/>
      <c r="HWN136" s="545"/>
      <c r="HWO136" s="545"/>
      <c r="HWP136" s="545"/>
      <c r="HWQ136" s="545"/>
      <c r="HWR136" s="545"/>
      <c r="HWS136" s="545"/>
      <c r="HWT136" s="545"/>
      <c r="HWU136" s="545"/>
      <c r="HWV136" s="545"/>
      <c r="HWW136" s="545"/>
      <c r="HWX136" s="545"/>
      <c r="HWY136" s="545"/>
      <c r="HWZ136" s="545"/>
      <c r="HXA136" s="545"/>
      <c r="HXB136" s="545"/>
      <c r="HXC136" s="545"/>
      <c r="HXD136" s="545"/>
      <c r="HXE136" s="545"/>
      <c r="HXF136" s="545"/>
      <c r="HXG136" s="545"/>
      <c r="HXH136" s="545"/>
      <c r="HXI136" s="545"/>
      <c r="HXJ136" s="545"/>
      <c r="HXK136" s="545"/>
      <c r="HXL136" s="545"/>
      <c r="HXM136" s="545"/>
      <c r="HXN136" s="545"/>
      <c r="HXO136" s="545"/>
      <c r="HXP136" s="545"/>
      <c r="HXQ136" s="545"/>
      <c r="HXR136" s="545"/>
      <c r="HXS136" s="545"/>
      <c r="HXT136" s="545"/>
      <c r="HXU136" s="545"/>
      <c r="HXV136" s="545"/>
      <c r="HXW136" s="545"/>
      <c r="HXX136" s="545"/>
      <c r="HXY136" s="545"/>
      <c r="HXZ136" s="545"/>
      <c r="HYA136" s="545"/>
      <c r="HYB136" s="545"/>
      <c r="HYC136" s="545"/>
      <c r="HYD136" s="545"/>
      <c r="HYE136" s="545"/>
      <c r="HYF136" s="545"/>
      <c r="HYG136" s="545"/>
      <c r="HYH136" s="545"/>
      <c r="HYI136" s="545"/>
      <c r="HYJ136" s="545"/>
      <c r="HYK136" s="545"/>
      <c r="HYL136" s="545"/>
      <c r="HYM136" s="545"/>
      <c r="HYN136" s="545"/>
      <c r="HYO136" s="545"/>
      <c r="HYP136" s="545"/>
      <c r="HYQ136" s="545"/>
      <c r="HYR136" s="545"/>
      <c r="HYS136" s="545"/>
      <c r="HYT136" s="545"/>
      <c r="HYU136" s="545"/>
      <c r="HYV136" s="545"/>
      <c r="HYW136" s="545"/>
      <c r="HYX136" s="545"/>
      <c r="HYY136" s="545"/>
      <c r="HYZ136" s="545"/>
      <c r="HZA136" s="545"/>
      <c r="HZB136" s="545"/>
      <c r="HZC136" s="545"/>
      <c r="HZD136" s="545"/>
      <c r="HZE136" s="545"/>
      <c r="HZF136" s="545"/>
      <c r="HZG136" s="545"/>
      <c r="HZH136" s="545"/>
      <c r="HZI136" s="545"/>
      <c r="HZJ136" s="545"/>
      <c r="HZK136" s="545"/>
      <c r="HZL136" s="545"/>
      <c r="HZM136" s="545"/>
      <c r="HZN136" s="545"/>
      <c r="HZO136" s="545"/>
      <c r="HZP136" s="545"/>
      <c r="HZQ136" s="545"/>
      <c r="HZR136" s="545"/>
      <c r="HZS136" s="545"/>
      <c r="HZT136" s="545"/>
      <c r="HZU136" s="545"/>
      <c r="HZV136" s="545"/>
      <c r="HZW136" s="545"/>
      <c r="HZX136" s="545"/>
      <c r="HZY136" s="545"/>
      <c r="HZZ136" s="545"/>
      <c r="IAA136" s="545"/>
      <c r="IAB136" s="545"/>
      <c r="IAC136" s="545"/>
      <c r="IAD136" s="545"/>
      <c r="IAE136" s="545"/>
      <c r="IAF136" s="545"/>
      <c r="IAG136" s="545"/>
      <c r="IAH136" s="545"/>
      <c r="IAI136" s="545"/>
      <c r="IAJ136" s="545"/>
      <c r="IAK136" s="545"/>
      <c r="IAL136" s="545"/>
      <c r="IAM136" s="545"/>
      <c r="IAN136" s="545"/>
      <c r="IAO136" s="545"/>
      <c r="IAP136" s="545"/>
      <c r="IAQ136" s="545"/>
      <c r="IAR136" s="545"/>
      <c r="IAS136" s="545"/>
      <c r="IAT136" s="545"/>
      <c r="IAU136" s="545"/>
      <c r="IAV136" s="545"/>
      <c r="IAW136" s="545"/>
      <c r="IAX136" s="545"/>
      <c r="IAY136" s="545"/>
      <c r="IAZ136" s="545"/>
      <c r="IBA136" s="545"/>
      <c r="IBB136" s="545"/>
      <c r="IBC136" s="545"/>
      <c r="IBD136" s="545"/>
      <c r="IBE136" s="545"/>
      <c r="IBF136" s="545"/>
      <c r="IBG136" s="545"/>
      <c r="IBH136" s="545"/>
      <c r="IBI136" s="545"/>
      <c r="IBJ136" s="545"/>
      <c r="IBK136" s="545"/>
      <c r="IBL136" s="545"/>
      <c r="IBM136" s="545"/>
      <c r="IBN136" s="545"/>
      <c r="IBO136" s="545"/>
      <c r="IBP136" s="545"/>
      <c r="IBQ136" s="545"/>
      <c r="IBR136" s="545"/>
      <c r="IBS136" s="545"/>
      <c r="IBT136" s="545"/>
      <c r="IBU136" s="545"/>
      <c r="IBV136" s="545"/>
      <c r="IBW136" s="545"/>
      <c r="IBX136" s="545"/>
      <c r="IBY136" s="545"/>
      <c r="IBZ136" s="545"/>
      <c r="ICA136" s="545"/>
      <c r="ICB136" s="545"/>
      <c r="ICC136" s="545"/>
      <c r="ICD136" s="545"/>
      <c r="ICE136" s="545"/>
      <c r="ICF136" s="545"/>
      <c r="ICG136" s="545"/>
      <c r="ICH136" s="545"/>
      <c r="ICI136" s="545"/>
      <c r="ICJ136" s="545"/>
      <c r="ICK136" s="545"/>
      <c r="ICL136" s="545"/>
      <c r="ICM136" s="545"/>
      <c r="ICN136" s="545"/>
      <c r="ICO136" s="545"/>
      <c r="ICP136" s="545"/>
      <c r="ICQ136" s="545"/>
      <c r="ICR136" s="545"/>
      <c r="ICS136" s="545"/>
      <c r="ICT136" s="545"/>
      <c r="ICU136" s="545"/>
      <c r="ICV136" s="545"/>
      <c r="ICW136" s="545"/>
      <c r="ICX136" s="545"/>
      <c r="ICY136" s="545"/>
      <c r="ICZ136" s="545"/>
      <c r="IDA136" s="545"/>
      <c r="IDB136" s="545"/>
      <c r="IDC136" s="545"/>
      <c r="IDD136" s="545"/>
      <c r="IDE136" s="545"/>
      <c r="IDF136" s="545"/>
      <c r="IDG136" s="545"/>
      <c r="IDH136" s="545"/>
      <c r="IDI136" s="545"/>
      <c r="IDJ136" s="545"/>
      <c r="IDK136" s="545"/>
      <c r="IDL136" s="545"/>
      <c r="IDM136" s="545"/>
      <c r="IDN136" s="545"/>
      <c r="IDO136" s="545"/>
      <c r="IDP136" s="545"/>
      <c r="IDQ136" s="545"/>
      <c r="IDR136" s="545"/>
      <c r="IDS136" s="545"/>
      <c r="IDT136" s="545"/>
      <c r="IDU136" s="545"/>
      <c r="IDV136" s="545"/>
      <c r="IDW136" s="545"/>
      <c r="IDX136" s="545"/>
      <c r="IDY136" s="545"/>
      <c r="IDZ136" s="545"/>
      <c r="IEA136" s="545"/>
      <c r="IEB136" s="545"/>
      <c r="IEC136" s="545"/>
      <c r="IED136" s="545"/>
      <c r="IEE136" s="545"/>
      <c r="IEF136" s="545"/>
      <c r="IEG136" s="545"/>
      <c r="IEH136" s="545"/>
      <c r="IEI136" s="545"/>
      <c r="IEJ136" s="545"/>
      <c r="IEK136" s="545"/>
      <c r="IEL136" s="545"/>
      <c r="IEM136" s="545"/>
      <c r="IEN136" s="545"/>
      <c r="IEO136" s="545"/>
      <c r="IEP136" s="545"/>
      <c r="IEQ136" s="545"/>
      <c r="IER136" s="545"/>
      <c r="IES136" s="545"/>
      <c r="IET136" s="545"/>
      <c r="IEU136" s="545"/>
      <c r="IEV136" s="545"/>
      <c r="IEW136" s="545"/>
      <c r="IEX136" s="545"/>
      <c r="IEY136" s="545"/>
      <c r="IEZ136" s="545"/>
      <c r="IFA136" s="545"/>
      <c r="IFB136" s="545"/>
      <c r="IFC136" s="545"/>
      <c r="IFD136" s="545"/>
      <c r="IFE136" s="545"/>
      <c r="IFF136" s="545"/>
      <c r="IFG136" s="545"/>
      <c r="IFH136" s="545"/>
      <c r="IFI136" s="545"/>
      <c r="IFJ136" s="545"/>
      <c r="IFK136" s="545"/>
      <c r="IFL136" s="545"/>
      <c r="IFM136" s="545"/>
      <c r="IFN136" s="545"/>
      <c r="IFO136" s="545"/>
      <c r="IFP136" s="545"/>
      <c r="IFQ136" s="545"/>
      <c r="IFR136" s="545"/>
      <c r="IFS136" s="545"/>
      <c r="IFT136" s="545"/>
      <c r="IFU136" s="545"/>
      <c r="IFV136" s="545"/>
      <c r="IFW136" s="545"/>
      <c r="IFX136" s="545"/>
      <c r="IFY136" s="545"/>
      <c r="IFZ136" s="545"/>
      <c r="IGA136" s="545"/>
      <c r="IGB136" s="545"/>
      <c r="IGC136" s="545"/>
      <c r="IGD136" s="545"/>
      <c r="IGE136" s="545"/>
      <c r="IGF136" s="545"/>
      <c r="IGG136" s="545"/>
      <c r="IGH136" s="545"/>
      <c r="IGI136" s="545"/>
      <c r="IGJ136" s="545"/>
      <c r="IGK136" s="545"/>
      <c r="IGL136" s="545"/>
      <c r="IGM136" s="545"/>
      <c r="IGN136" s="545"/>
      <c r="IGO136" s="545"/>
      <c r="IGP136" s="545"/>
      <c r="IGQ136" s="545"/>
      <c r="IGR136" s="545"/>
      <c r="IGS136" s="545"/>
      <c r="IGT136" s="545"/>
      <c r="IGU136" s="545"/>
      <c r="IGV136" s="545"/>
      <c r="IGW136" s="545"/>
      <c r="IGX136" s="545"/>
      <c r="IGY136" s="545"/>
      <c r="IGZ136" s="545"/>
      <c r="IHA136" s="545"/>
      <c r="IHB136" s="545"/>
      <c r="IHC136" s="545"/>
      <c r="IHD136" s="545"/>
      <c r="IHE136" s="545"/>
      <c r="IHF136" s="545"/>
      <c r="IHG136" s="545"/>
      <c r="IHH136" s="545"/>
      <c r="IHI136" s="545"/>
      <c r="IHJ136" s="545"/>
      <c r="IHK136" s="545"/>
      <c r="IHL136" s="545"/>
      <c r="IHM136" s="545"/>
      <c r="IHN136" s="545"/>
      <c r="IHO136" s="545"/>
      <c r="IHP136" s="545"/>
      <c r="IHQ136" s="545"/>
      <c r="IHR136" s="545"/>
      <c r="IHS136" s="545"/>
      <c r="IHT136" s="545"/>
      <c r="IHU136" s="545"/>
      <c r="IHV136" s="545"/>
      <c r="IHW136" s="545"/>
      <c r="IHX136" s="545"/>
      <c r="IHY136" s="545"/>
      <c r="IHZ136" s="545"/>
      <c r="IIA136" s="545"/>
      <c r="IIB136" s="545"/>
      <c r="IIC136" s="545"/>
      <c r="IID136" s="545"/>
      <c r="IIE136" s="545"/>
      <c r="IIF136" s="545"/>
      <c r="IIG136" s="545"/>
      <c r="IIH136" s="545"/>
      <c r="III136" s="545"/>
      <c r="IIJ136" s="545"/>
      <c r="IIK136" s="545"/>
      <c r="IIL136" s="545"/>
      <c r="IIM136" s="545"/>
      <c r="IIN136" s="545"/>
      <c r="IIO136" s="545"/>
      <c r="IIP136" s="545"/>
      <c r="IIQ136" s="545"/>
      <c r="IIR136" s="545"/>
      <c r="IIS136" s="545"/>
      <c r="IIT136" s="545"/>
      <c r="IIU136" s="545"/>
      <c r="IIV136" s="545"/>
      <c r="IIW136" s="545"/>
      <c r="IIX136" s="545"/>
      <c r="IIY136" s="545"/>
      <c r="IIZ136" s="545"/>
      <c r="IJA136" s="545"/>
      <c r="IJB136" s="545"/>
      <c r="IJC136" s="545"/>
      <c r="IJD136" s="545"/>
      <c r="IJE136" s="545"/>
      <c r="IJF136" s="545"/>
      <c r="IJG136" s="545"/>
      <c r="IJH136" s="545"/>
      <c r="IJI136" s="545"/>
      <c r="IJJ136" s="545"/>
      <c r="IJK136" s="545"/>
      <c r="IJL136" s="545"/>
      <c r="IJM136" s="545"/>
      <c r="IJN136" s="545"/>
      <c r="IJO136" s="545"/>
      <c r="IJP136" s="545"/>
      <c r="IJQ136" s="545"/>
      <c r="IJR136" s="545"/>
      <c r="IJS136" s="545"/>
      <c r="IJT136" s="545"/>
      <c r="IJU136" s="545"/>
      <c r="IJV136" s="545"/>
      <c r="IJW136" s="545"/>
      <c r="IJX136" s="545"/>
      <c r="IJY136" s="545"/>
      <c r="IJZ136" s="545"/>
      <c r="IKA136" s="545"/>
      <c r="IKB136" s="545"/>
      <c r="IKC136" s="545"/>
      <c r="IKD136" s="545"/>
      <c r="IKE136" s="545"/>
      <c r="IKF136" s="545"/>
      <c r="IKG136" s="545"/>
      <c r="IKH136" s="545"/>
      <c r="IKI136" s="545"/>
      <c r="IKJ136" s="545"/>
      <c r="IKK136" s="545"/>
      <c r="IKL136" s="545"/>
      <c r="IKM136" s="545"/>
      <c r="IKN136" s="545"/>
      <c r="IKO136" s="545"/>
      <c r="IKP136" s="545"/>
      <c r="IKQ136" s="545"/>
      <c r="IKR136" s="545"/>
      <c r="IKS136" s="545"/>
      <c r="IKT136" s="545"/>
      <c r="IKU136" s="545"/>
      <c r="IKV136" s="545"/>
      <c r="IKW136" s="545"/>
      <c r="IKX136" s="545"/>
      <c r="IKY136" s="545"/>
      <c r="IKZ136" s="545"/>
      <c r="ILA136" s="545"/>
      <c r="ILB136" s="545"/>
      <c r="ILC136" s="545"/>
      <c r="ILD136" s="545"/>
      <c r="ILE136" s="545"/>
      <c r="ILF136" s="545"/>
      <c r="ILG136" s="545"/>
      <c r="ILH136" s="545"/>
      <c r="ILI136" s="545"/>
      <c r="ILJ136" s="545"/>
      <c r="ILK136" s="545"/>
      <c r="ILL136" s="545"/>
      <c r="ILM136" s="545"/>
      <c r="ILN136" s="545"/>
      <c r="ILO136" s="545"/>
      <c r="ILP136" s="545"/>
      <c r="ILQ136" s="545"/>
      <c r="ILR136" s="545"/>
      <c r="ILS136" s="545"/>
      <c r="ILT136" s="545"/>
      <c r="ILU136" s="545"/>
      <c r="ILV136" s="545"/>
      <c r="ILW136" s="545"/>
      <c r="ILX136" s="545"/>
      <c r="ILY136" s="545"/>
      <c r="ILZ136" s="545"/>
      <c r="IMA136" s="545"/>
      <c r="IMB136" s="545"/>
      <c r="IMC136" s="545"/>
      <c r="IMD136" s="545"/>
      <c r="IME136" s="545"/>
      <c r="IMF136" s="545"/>
      <c r="IMG136" s="545"/>
      <c r="IMH136" s="545"/>
      <c r="IMI136" s="545"/>
      <c r="IMJ136" s="545"/>
      <c r="IMK136" s="545"/>
      <c r="IML136" s="545"/>
      <c r="IMM136" s="545"/>
      <c r="IMN136" s="545"/>
      <c r="IMO136" s="545"/>
      <c r="IMP136" s="545"/>
      <c r="IMQ136" s="545"/>
      <c r="IMR136" s="545"/>
      <c r="IMS136" s="545"/>
      <c r="IMT136" s="545"/>
      <c r="IMU136" s="545"/>
      <c r="IMV136" s="545"/>
      <c r="IMW136" s="545"/>
      <c r="IMX136" s="545"/>
      <c r="IMY136" s="545"/>
      <c r="IMZ136" s="545"/>
      <c r="INA136" s="545"/>
      <c r="INB136" s="545"/>
      <c r="INC136" s="545"/>
      <c r="IND136" s="545"/>
      <c r="INE136" s="545"/>
      <c r="INF136" s="545"/>
      <c r="ING136" s="545"/>
      <c r="INH136" s="545"/>
      <c r="INI136" s="545"/>
      <c r="INJ136" s="545"/>
      <c r="INK136" s="545"/>
      <c r="INL136" s="545"/>
      <c r="INM136" s="545"/>
      <c r="INN136" s="545"/>
      <c r="INO136" s="545"/>
      <c r="INP136" s="545"/>
      <c r="INQ136" s="545"/>
      <c r="INR136" s="545"/>
      <c r="INS136" s="545"/>
      <c r="INT136" s="545"/>
      <c r="INU136" s="545"/>
      <c r="INV136" s="545"/>
      <c r="INW136" s="545"/>
      <c r="INX136" s="545"/>
      <c r="INY136" s="545"/>
      <c r="INZ136" s="545"/>
      <c r="IOA136" s="545"/>
      <c r="IOB136" s="545"/>
      <c r="IOC136" s="545"/>
      <c r="IOD136" s="545"/>
      <c r="IOE136" s="545"/>
      <c r="IOF136" s="545"/>
      <c r="IOG136" s="545"/>
      <c r="IOH136" s="545"/>
      <c r="IOI136" s="545"/>
      <c r="IOJ136" s="545"/>
      <c r="IOK136" s="545"/>
      <c r="IOL136" s="545"/>
      <c r="IOM136" s="545"/>
      <c r="ION136" s="545"/>
      <c r="IOO136" s="545"/>
      <c r="IOP136" s="545"/>
      <c r="IOQ136" s="545"/>
      <c r="IOR136" s="545"/>
      <c r="IOS136" s="545"/>
      <c r="IOT136" s="545"/>
      <c r="IOU136" s="545"/>
      <c r="IOV136" s="545"/>
      <c r="IOW136" s="545"/>
      <c r="IOX136" s="545"/>
      <c r="IOY136" s="545"/>
      <c r="IOZ136" s="545"/>
      <c r="IPA136" s="545"/>
      <c r="IPB136" s="545"/>
      <c r="IPC136" s="545"/>
      <c r="IPD136" s="545"/>
      <c r="IPE136" s="545"/>
      <c r="IPF136" s="545"/>
      <c r="IPG136" s="545"/>
      <c r="IPH136" s="545"/>
      <c r="IPI136" s="545"/>
      <c r="IPJ136" s="545"/>
      <c r="IPK136" s="545"/>
      <c r="IPL136" s="545"/>
      <c r="IPM136" s="545"/>
      <c r="IPN136" s="545"/>
      <c r="IPO136" s="545"/>
      <c r="IPP136" s="545"/>
      <c r="IPQ136" s="545"/>
      <c r="IPR136" s="545"/>
      <c r="IPS136" s="545"/>
      <c r="IPT136" s="545"/>
      <c r="IPU136" s="545"/>
      <c r="IPV136" s="545"/>
      <c r="IPW136" s="545"/>
      <c r="IPX136" s="545"/>
      <c r="IPY136" s="545"/>
      <c r="IPZ136" s="545"/>
      <c r="IQA136" s="545"/>
      <c r="IQB136" s="545"/>
      <c r="IQC136" s="545"/>
      <c r="IQD136" s="545"/>
      <c r="IQE136" s="545"/>
      <c r="IQF136" s="545"/>
      <c r="IQG136" s="545"/>
      <c r="IQH136" s="545"/>
      <c r="IQI136" s="545"/>
      <c r="IQJ136" s="545"/>
      <c r="IQK136" s="545"/>
      <c r="IQL136" s="545"/>
      <c r="IQM136" s="545"/>
      <c r="IQN136" s="545"/>
      <c r="IQO136" s="545"/>
      <c r="IQP136" s="545"/>
      <c r="IQQ136" s="545"/>
      <c r="IQR136" s="545"/>
      <c r="IQS136" s="545"/>
      <c r="IQT136" s="545"/>
      <c r="IQU136" s="545"/>
      <c r="IQV136" s="545"/>
      <c r="IQW136" s="545"/>
      <c r="IQX136" s="545"/>
      <c r="IQY136" s="545"/>
      <c r="IQZ136" s="545"/>
      <c r="IRA136" s="545"/>
      <c r="IRB136" s="545"/>
      <c r="IRC136" s="545"/>
      <c r="IRD136" s="545"/>
      <c r="IRE136" s="545"/>
      <c r="IRF136" s="545"/>
      <c r="IRG136" s="545"/>
      <c r="IRH136" s="545"/>
      <c r="IRI136" s="545"/>
      <c r="IRJ136" s="545"/>
      <c r="IRK136" s="545"/>
      <c r="IRL136" s="545"/>
      <c r="IRM136" s="545"/>
      <c r="IRN136" s="545"/>
      <c r="IRO136" s="545"/>
      <c r="IRP136" s="545"/>
      <c r="IRQ136" s="545"/>
      <c r="IRR136" s="545"/>
      <c r="IRS136" s="545"/>
      <c r="IRT136" s="545"/>
      <c r="IRU136" s="545"/>
      <c r="IRV136" s="545"/>
      <c r="IRW136" s="545"/>
      <c r="IRX136" s="545"/>
      <c r="IRY136" s="545"/>
      <c r="IRZ136" s="545"/>
      <c r="ISA136" s="545"/>
      <c r="ISB136" s="545"/>
      <c r="ISC136" s="545"/>
      <c r="ISD136" s="545"/>
      <c r="ISE136" s="545"/>
      <c r="ISF136" s="545"/>
      <c r="ISG136" s="545"/>
      <c r="ISH136" s="545"/>
      <c r="ISI136" s="545"/>
      <c r="ISJ136" s="545"/>
      <c r="ISK136" s="545"/>
      <c r="ISL136" s="545"/>
      <c r="ISM136" s="545"/>
      <c r="ISN136" s="545"/>
      <c r="ISO136" s="545"/>
      <c r="ISP136" s="545"/>
      <c r="ISQ136" s="545"/>
      <c r="ISR136" s="545"/>
      <c r="ISS136" s="545"/>
      <c r="IST136" s="545"/>
      <c r="ISU136" s="545"/>
      <c r="ISV136" s="545"/>
      <c r="ISW136" s="545"/>
      <c r="ISX136" s="545"/>
      <c r="ISY136" s="545"/>
      <c r="ISZ136" s="545"/>
      <c r="ITA136" s="545"/>
      <c r="ITB136" s="545"/>
      <c r="ITC136" s="545"/>
      <c r="ITD136" s="545"/>
      <c r="ITE136" s="545"/>
      <c r="ITF136" s="545"/>
      <c r="ITG136" s="545"/>
      <c r="ITH136" s="545"/>
      <c r="ITI136" s="545"/>
      <c r="ITJ136" s="545"/>
      <c r="ITK136" s="545"/>
      <c r="ITL136" s="545"/>
      <c r="ITM136" s="545"/>
      <c r="ITN136" s="545"/>
      <c r="ITO136" s="545"/>
      <c r="ITP136" s="545"/>
      <c r="ITQ136" s="545"/>
      <c r="ITR136" s="545"/>
      <c r="ITS136" s="545"/>
      <c r="ITT136" s="545"/>
      <c r="ITU136" s="545"/>
      <c r="ITV136" s="545"/>
      <c r="ITW136" s="545"/>
      <c r="ITX136" s="545"/>
      <c r="ITY136" s="545"/>
      <c r="ITZ136" s="545"/>
      <c r="IUA136" s="545"/>
      <c r="IUB136" s="545"/>
      <c r="IUC136" s="545"/>
      <c r="IUD136" s="545"/>
      <c r="IUE136" s="545"/>
      <c r="IUF136" s="545"/>
      <c r="IUG136" s="545"/>
      <c r="IUH136" s="545"/>
      <c r="IUI136" s="545"/>
      <c r="IUJ136" s="545"/>
      <c r="IUK136" s="545"/>
      <c r="IUL136" s="545"/>
      <c r="IUM136" s="545"/>
      <c r="IUN136" s="545"/>
      <c r="IUO136" s="545"/>
      <c r="IUP136" s="545"/>
      <c r="IUQ136" s="545"/>
      <c r="IUR136" s="545"/>
      <c r="IUS136" s="545"/>
      <c r="IUT136" s="545"/>
      <c r="IUU136" s="545"/>
      <c r="IUV136" s="545"/>
      <c r="IUW136" s="545"/>
      <c r="IUX136" s="545"/>
      <c r="IUY136" s="545"/>
      <c r="IUZ136" s="545"/>
      <c r="IVA136" s="545"/>
      <c r="IVB136" s="545"/>
      <c r="IVC136" s="545"/>
      <c r="IVD136" s="545"/>
      <c r="IVE136" s="545"/>
      <c r="IVF136" s="545"/>
      <c r="IVG136" s="545"/>
      <c r="IVH136" s="545"/>
      <c r="IVI136" s="545"/>
      <c r="IVJ136" s="545"/>
      <c r="IVK136" s="545"/>
      <c r="IVL136" s="545"/>
      <c r="IVM136" s="545"/>
      <c r="IVN136" s="545"/>
      <c r="IVO136" s="545"/>
      <c r="IVP136" s="545"/>
      <c r="IVQ136" s="545"/>
      <c r="IVR136" s="545"/>
      <c r="IVS136" s="545"/>
      <c r="IVT136" s="545"/>
      <c r="IVU136" s="545"/>
      <c r="IVV136" s="545"/>
      <c r="IVW136" s="545"/>
      <c r="IVX136" s="545"/>
      <c r="IVY136" s="545"/>
      <c r="IVZ136" s="545"/>
      <c r="IWA136" s="545"/>
      <c r="IWB136" s="545"/>
      <c r="IWC136" s="545"/>
      <c r="IWD136" s="545"/>
      <c r="IWE136" s="545"/>
      <c r="IWF136" s="545"/>
      <c r="IWG136" s="545"/>
      <c r="IWH136" s="545"/>
      <c r="IWI136" s="545"/>
      <c r="IWJ136" s="545"/>
      <c r="IWK136" s="545"/>
      <c r="IWL136" s="545"/>
      <c r="IWM136" s="545"/>
      <c r="IWN136" s="545"/>
      <c r="IWO136" s="545"/>
      <c r="IWP136" s="545"/>
      <c r="IWQ136" s="545"/>
      <c r="IWR136" s="545"/>
      <c r="IWS136" s="545"/>
      <c r="IWT136" s="545"/>
      <c r="IWU136" s="545"/>
      <c r="IWV136" s="545"/>
      <c r="IWW136" s="545"/>
      <c r="IWX136" s="545"/>
      <c r="IWY136" s="545"/>
      <c r="IWZ136" s="545"/>
      <c r="IXA136" s="545"/>
      <c r="IXB136" s="545"/>
      <c r="IXC136" s="545"/>
      <c r="IXD136" s="545"/>
      <c r="IXE136" s="545"/>
      <c r="IXF136" s="545"/>
      <c r="IXG136" s="545"/>
      <c r="IXH136" s="545"/>
      <c r="IXI136" s="545"/>
      <c r="IXJ136" s="545"/>
      <c r="IXK136" s="545"/>
      <c r="IXL136" s="545"/>
      <c r="IXM136" s="545"/>
      <c r="IXN136" s="545"/>
      <c r="IXO136" s="545"/>
      <c r="IXP136" s="545"/>
      <c r="IXQ136" s="545"/>
      <c r="IXR136" s="545"/>
      <c r="IXS136" s="545"/>
      <c r="IXT136" s="545"/>
      <c r="IXU136" s="545"/>
      <c r="IXV136" s="545"/>
      <c r="IXW136" s="545"/>
      <c r="IXX136" s="545"/>
      <c r="IXY136" s="545"/>
      <c r="IXZ136" s="545"/>
      <c r="IYA136" s="545"/>
      <c r="IYB136" s="545"/>
      <c r="IYC136" s="545"/>
      <c r="IYD136" s="545"/>
      <c r="IYE136" s="545"/>
      <c r="IYF136" s="545"/>
      <c r="IYG136" s="545"/>
      <c r="IYH136" s="545"/>
      <c r="IYI136" s="545"/>
      <c r="IYJ136" s="545"/>
      <c r="IYK136" s="545"/>
      <c r="IYL136" s="545"/>
      <c r="IYM136" s="545"/>
      <c r="IYN136" s="545"/>
      <c r="IYO136" s="545"/>
      <c r="IYP136" s="545"/>
      <c r="IYQ136" s="545"/>
      <c r="IYR136" s="545"/>
      <c r="IYS136" s="545"/>
      <c r="IYT136" s="545"/>
      <c r="IYU136" s="545"/>
      <c r="IYV136" s="545"/>
      <c r="IYW136" s="545"/>
      <c r="IYX136" s="545"/>
      <c r="IYY136" s="545"/>
      <c r="IYZ136" s="545"/>
      <c r="IZA136" s="545"/>
      <c r="IZB136" s="545"/>
      <c r="IZC136" s="545"/>
      <c r="IZD136" s="545"/>
      <c r="IZE136" s="545"/>
      <c r="IZF136" s="545"/>
      <c r="IZG136" s="545"/>
      <c r="IZH136" s="545"/>
      <c r="IZI136" s="545"/>
      <c r="IZJ136" s="545"/>
      <c r="IZK136" s="545"/>
      <c r="IZL136" s="545"/>
      <c r="IZM136" s="545"/>
      <c r="IZN136" s="545"/>
      <c r="IZO136" s="545"/>
      <c r="IZP136" s="545"/>
      <c r="IZQ136" s="545"/>
      <c r="IZR136" s="545"/>
      <c r="IZS136" s="545"/>
      <c r="IZT136" s="545"/>
      <c r="IZU136" s="545"/>
      <c r="IZV136" s="545"/>
      <c r="IZW136" s="545"/>
      <c r="IZX136" s="545"/>
      <c r="IZY136" s="545"/>
      <c r="IZZ136" s="545"/>
      <c r="JAA136" s="545"/>
      <c r="JAB136" s="545"/>
      <c r="JAC136" s="545"/>
      <c r="JAD136" s="545"/>
      <c r="JAE136" s="545"/>
      <c r="JAF136" s="545"/>
      <c r="JAG136" s="545"/>
      <c r="JAH136" s="545"/>
      <c r="JAI136" s="545"/>
      <c r="JAJ136" s="545"/>
      <c r="JAK136" s="545"/>
      <c r="JAL136" s="545"/>
      <c r="JAM136" s="545"/>
      <c r="JAN136" s="545"/>
      <c r="JAO136" s="545"/>
      <c r="JAP136" s="545"/>
      <c r="JAQ136" s="545"/>
      <c r="JAR136" s="545"/>
      <c r="JAS136" s="545"/>
      <c r="JAT136" s="545"/>
      <c r="JAU136" s="545"/>
      <c r="JAV136" s="545"/>
      <c r="JAW136" s="545"/>
      <c r="JAX136" s="545"/>
      <c r="JAY136" s="545"/>
      <c r="JAZ136" s="545"/>
      <c r="JBA136" s="545"/>
      <c r="JBB136" s="545"/>
      <c r="JBC136" s="545"/>
      <c r="JBD136" s="545"/>
      <c r="JBE136" s="545"/>
      <c r="JBF136" s="545"/>
      <c r="JBG136" s="545"/>
      <c r="JBH136" s="545"/>
      <c r="JBI136" s="545"/>
      <c r="JBJ136" s="545"/>
      <c r="JBK136" s="545"/>
      <c r="JBL136" s="545"/>
      <c r="JBM136" s="545"/>
      <c r="JBN136" s="545"/>
      <c r="JBO136" s="545"/>
      <c r="JBP136" s="545"/>
      <c r="JBQ136" s="545"/>
      <c r="JBR136" s="545"/>
      <c r="JBS136" s="545"/>
      <c r="JBT136" s="545"/>
      <c r="JBU136" s="545"/>
      <c r="JBV136" s="545"/>
      <c r="JBW136" s="545"/>
      <c r="JBX136" s="545"/>
      <c r="JBY136" s="545"/>
      <c r="JBZ136" s="545"/>
      <c r="JCA136" s="545"/>
      <c r="JCB136" s="545"/>
      <c r="JCC136" s="545"/>
      <c r="JCD136" s="545"/>
      <c r="JCE136" s="545"/>
      <c r="JCF136" s="545"/>
      <c r="JCG136" s="545"/>
      <c r="JCH136" s="545"/>
      <c r="JCI136" s="545"/>
      <c r="JCJ136" s="545"/>
      <c r="JCK136" s="545"/>
      <c r="JCL136" s="545"/>
      <c r="JCM136" s="545"/>
      <c r="JCN136" s="545"/>
      <c r="JCO136" s="545"/>
      <c r="JCP136" s="545"/>
      <c r="JCQ136" s="545"/>
      <c r="JCR136" s="545"/>
      <c r="JCS136" s="545"/>
      <c r="JCT136" s="545"/>
      <c r="JCU136" s="545"/>
      <c r="JCV136" s="545"/>
      <c r="JCW136" s="545"/>
      <c r="JCX136" s="545"/>
      <c r="JCY136" s="545"/>
      <c r="JCZ136" s="545"/>
      <c r="JDA136" s="545"/>
      <c r="JDB136" s="545"/>
      <c r="JDC136" s="545"/>
      <c r="JDD136" s="545"/>
      <c r="JDE136" s="545"/>
      <c r="JDF136" s="545"/>
      <c r="JDG136" s="545"/>
      <c r="JDH136" s="545"/>
      <c r="JDI136" s="545"/>
      <c r="JDJ136" s="545"/>
      <c r="JDK136" s="545"/>
      <c r="JDL136" s="545"/>
      <c r="JDM136" s="545"/>
      <c r="JDN136" s="545"/>
      <c r="JDO136" s="545"/>
      <c r="JDP136" s="545"/>
      <c r="JDQ136" s="545"/>
      <c r="JDR136" s="545"/>
      <c r="JDS136" s="545"/>
      <c r="JDT136" s="545"/>
      <c r="JDU136" s="545"/>
      <c r="JDV136" s="545"/>
      <c r="JDW136" s="545"/>
      <c r="JDX136" s="545"/>
      <c r="JDY136" s="545"/>
      <c r="JDZ136" s="545"/>
      <c r="JEA136" s="545"/>
      <c r="JEB136" s="545"/>
      <c r="JEC136" s="545"/>
      <c r="JED136" s="545"/>
      <c r="JEE136" s="545"/>
      <c r="JEF136" s="545"/>
      <c r="JEG136" s="545"/>
      <c r="JEH136" s="545"/>
      <c r="JEI136" s="545"/>
      <c r="JEJ136" s="545"/>
      <c r="JEK136" s="545"/>
      <c r="JEL136" s="545"/>
      <c r="JEM136" s="545"/>
      <c r="JEN136" s="545"/>
      <c r="JEO136" s="545"/>
      <c r="JEP136" s="545"/>
      <c r="JEQ136" s="545"/>
      <c r="JER136" s="545"/>
      <c r="JES136" s="545"/>
      <c r="JET136" s="545"/>
      <c r="JEU136" s="545"/>
      <c r="JEV136" s="545"/>
      <c r="JEW136" s="545"/>
      <c r="JEX136" s="545"/>
      <c r="JEY136" s="545"/>
      <c r="JEZ136" s="545"/>
      <c r="JFA136" s="545"/>
      <c r="JFB136" s="545"/>
      <c r="JFC136" s="545"/>
      <c r="JFD136" s="545"/>
      <c r="JFE136" s="545"/>
      <c r="JFF136" s="545"/>
      <c r="JFG136" s="545"/>
      <c r="JFH136" s="545"/>
      <c r="JFI136" s="545"/>
      <c r="JFJ136" s="545"/>
      <c r="JFK136" s="545"/>
      <c r="JFL136" s="545"/>
      <c r="JFM136" s="545"/>
      <c r="JFN136" s="545"/>
      <c r="JFO136" s="545"/>
      <c r="JFP136" s="545"/>
      <c r="JFQ136" s="545"/>
      <c r="JFR136" s="545"/>
      <c r="JFS136" s="545"/>
      <c r="JFT136" s="545"/>
      <c r="JFU136" s="545"/>
      <c r="JFV136" s="545"/>
      <c r="JFW136" s="545"/>
      <c r="JFX136" s="545"/>
      <c r="JFY136" s="545"/>
      <c r="JFZ136" s="545"/>
      <c r="JGA136" s="545"/>
      <c r="JGB136" s="545"/>
      <c r="JGC136" s="545"/>
      <c r="JGD136" s="545"/>
      <c r="JGE136" s="545"/>
      <c r="JGF136" s="545"/>
      <c r="JGG136" s="545"/>
      <c r="JGH136" s="545"/>
      <c r="JGI136" s="545"/>
      <c r="JGJ136" s="545"/>
      <c r="JGK136" s="545"/>
      <c r="JGL136" s="545"/>
      <c r="JGM136" s="545"/>
      <c r="JGN136" s="545"/>
      <c r="JGO136" s="545"/>
      <c r="JGP136" s="545"/>
      <c r="JGQ136" s="545"/>
      <c r="JGR136" s="545"/>
      <c r="JGS136" s="545"/>
      <c r="JGT136" s="545"/>
      <c r="JGU136" s="545"/>
      <c r="JGV136" s="545"/>
      <c r="JGW136" s="545"/>
      <c r="JGX136" s="545"/>
      <c r="JGY136" s="545"/>
      <c r="JGZ136" s="545"/>
      <c r="JHA136" s="545"/>
      <c r="JHB136" s="545"/>
      <c r="JHC136" s="545"/>
      <c r="JHD136" s="545"/>
      <c r="JHE136" s="545"/>
      <c r="JHF136" s="545"/>
      <c r="JHG136" s="545"/>
      <c r="JHH136" s="545"/>
      <c r="JHI136" s="545"/>
      <c r="JHJ136" s="545"/>
      <c r="JHK136" s="545"/>
      <c r="JHL136" s="545"/>
      <c r="JHM136" s="545"/>
      <c r="JHN136" s="545"/>
      <c r="JHO136" s="545"/>
      <c r="JHP136" s="545"/>
      <c r="JHQ136" s="545"/>
      <c r="JHR136" s="545"/>
      <c r="JHS136" s="545"/>
      <c r="JHT136" s="545"/>
      <c r="JHU136" s="545"/>
      <c r="JHV136" s="545"/>
      <c r="JHW136" s="545"/>
      <c r="JHX136" s="545"/>
      <c r="JHY136" s="545"/>
      <c r="JHZ136" s="545"/>
      <c r="JIA136" s="545"/>
      <c r="JIB136" s="545"/>
      <c r="JIC136" s="545"/>
      <c r="JID136" s="545"/>
      <c r="JIE136" s="545"/>
      <c r="JIF136" s="545"/>
      <c r="JIG136" s="545"/>
      <c r="JIH136" s="545"/>
      <c r="JII136" s="545"/>
      <c r="JIJ136" s="545"/>
      <c r="JIK136" s="545"/>
      <c r="JIL136" s="545"/>
      <c r="JIM136" s="545"/>
      <c r="JIN136" s="545"/>
      <c r="JIO136" s="545"/>
      <c r="JIP136" s="545"/>
      <c r="JIQ136" s="545"/>
      <c r="JIR136" s="545"/>
      <c r="JIS136" s="545"/>
      <c r="JIT136" s="545"/>
      <c r="JIU136" s="545"/>
      <c r="JIV136" s="545"/>
      <c r="JIW136" s="545"/>
      <c r="JIX136" s="545"/>
      <c r="JIY136" s="545"/>
      <c r="JIZ136" s="545"/>
      <c r="JJA136" s="545"/>
      <c r="JJB136" s="545"/>
      <c r="JJC136" s="545"/>
      <c r="JJD136" s="545"/>
      <c r="JJE136" s="545"/>
      <c r="JJF136" s="545"/>
      <c r="JJG136" s="545"/>
      <c r="JJH136" s="545"/>
      <c r="JJI136" s="545"/>
      <c r="JJJ136" s="545"/>
      <c r="JJK136" s="545"/>
      <c r="JJL136" s="545"/>
      <c r="JJM136" s="545"/>
      <c r="JJN136" s="545"/>
      <c r="JJO136" s="545"/>
      <c r="JJP136" s="545"/>
      <c r="JJQ136" s="545"/>
      <c r="JJR136" s="545"/>
      <c r="JJS136" s="545"/>
      <c r="JJT136" s="545"/>
      <c r="JJU136" s="545"/>
      <c r="JJV136" s="545"/>
      <c r="JJW136" s="545"/>
      <c r="JJX136" s="545"/>
      <c r="JJY136" s="545"/>
      <c r="JJZ136" s="545"/>
      <c r="JKA136" s="545"/>
      <c r="JKB136" s="545"/>
      <c r="JKC136" s="545"/>
      <c r="JKD136" s="545"/>
      <c r="JKE136" s="545"/>
      <c r="JKF136" s="545"/>
      <c r="JKG136" s="545"/>
      <c r="JKH136" s="545"/>
      <c r="JKI136" s="545"/>
      <c r="JKJ136" s="545"/>
      <c r="JKK136" s="545"/>
      <c r="JKL136" s="545"/>
      <c r="JKM136" s="545"/>
      <c r="JKN136" s="545"/>
      <c r="JKO136" s="545"/>
      <c r="JKP136" s="545"/>
      <c r="JKQ136" s="545"/>
      <c r="JKR136" s="545"/>
      <c r="JKS136" s="545"/>
      <c r="JKT136" s="545"/>
      <c r="JKU136" s="545"/>
      <c r="JKV136" s="545"/>
      <c r="JKW136" s="545"/>
      <c r="JKX136" s="545"/>
      <c r="JKY136" s="545"/>
      <c r="JKZ136" s="545"/>
      <c r="JLA136" s="545"/>
      <c r="JLB136" s="545"/>
      <c r="JLC136" s="545"/>
      <c r="JLD136" s="545"/>
      <c r="JLE136" s="545"/>
      <c r="JLF136" s="545"/>
      <c r="JLG136" s="545"/>
      <c r="JLH136" s="545"/>
      <c r="JLI136" s="545"/>
      <c r="JLJ136" s="545"/>
      <c r="JLK136" s="545"/>
      <c r="JLL136" s="545"/>
      <c r="JLM136" s="545"/>
      <c r="JLN136" s="545"/>
      <c r="JLO136" s="545"/>
      <c r="JLP136" s="545"/>
      <c r="JLQ136" s="545"/>
      <c r="JLR136" s="545"/>
      <c r="JLS136" s="545"/>
      <c r="JLT136" s="545"/>
      <c r="JLU136" s="545"/>
      <c r="JLV136" s="545"/>
      <c r="JLW136" s="545"/>
      <c r="JLX136" s="545"/>
      <c r="JLY136" s="545"/>
      <c r="JLZ136" s="545"/>
      <c r="JMA136" s="545"/>
      <c r="JMB136" s="545"/>
      <c r="JMC136" s="545"/>
      <c r="JMD136" s="545"/>
      <c r="JME136" s="545"/>
      <c r="JMF136" s="545"/>
      <c r="JMG136" s="545"/>
      <c r="JMH136" s="545"/>
      <c r="JMI136" s="545"/>
      <c r="JMJ136" s="545"/>
      <c r="JMK136" s="545"/>
      <c r="JML136" s="545"/>
      <c r="JMM136" s="545"/>
      <c r="JMN136" s="545"/>
      <c r="JMO136" s="545"/>
      <c r="JMP136" s="545"/>
      <c r="JMQ136" s="545"/>
      <c r="JMR136" s="545"/>
      <c r="JMS136" s="545"/>
      <c r="JMT136" s="545"/>
      <c r="JMU136" s="545"/>
      <c r="JMV136" s="545"/>
      <c r="JMW136" s="545"/>
      <c r="JMX136" s="545"/>
      <c r="JMY136" s="545"/>
      <c r="JMZ136" s="545"/>
      <c r="JNA136" s="545"/>
      <c r="JNB136" s="545"/>
      <c r="JNC136" s="545"/>
      <c r="JND136" s="545"/>
      <c r="JNE136" s="545"/>
      <c r="JNF136" s="545"/>
      <c r="JNG136" s="545"/>
      <c r="JNH136" s="545"/>
      <c r="JNI136" s="545"/>
      <c r="JNJ136" s="545"/>
      <c r="JNK136" s="545"/>
      <c r="JNL136" s="545"/>
      <c r="JNM136" s="545"/>
      <c r="JNN136" s="545"/>
      <c r="JNO136" s="545"/>
      <c r="JNP136" s="545"/>
      <c r="JNQ136" s="545"/>
      <c r="JNR136" s="545"/>
      <c r="JNS136" s="545"/>
      <c r="JNT136" s="545"/>
      <c r="JNU136" s="545"/>
      <c r="JNV136" s="545"/>
      <c r="JNW136" s="545"/>
      <c r="JNX136" s="545"/>
      <c r="JNY136" s="545"/>
      <c r="JNZ136" s="545"/>
      <c r="JOA136" s="545"/>
      <c r="JOB136" s="545"/>
      <c r="JOC136" s="545"/>
      <c r="JOD136" s="545"/>
      <c r="JOE136" s="545"/>
      <c r="JOF136" s="545"/>
      <c r="JOG136" s="545"/>
      <c r="JOH136" s="545"/>
      <c r="JOI136" s="545"/>
      <c r="JOJ136" s="545"/>
      <c r="JOK136" s="545"/>
      <c r="JOL136" s="545"/>
      <c r="JOM136" s="545"/>
      <c r="JON136" s="545"/>
      <c r="JOO136" s="545"/>
      <c r="JOP136" s="545"/>
      <c r="JOQ136" s="545"/>
      <c r="JOR136" s="545"/>
      <c r="JOS136" s="545"/>
      <c r="JOT136" s="545"/>
      <c r="JOU136" s="545"/>
      <c r="JOV136" s="545"/>
      <c r="JOW136" s="545"/>
      <c r="JOX136" s="545"/>
      <c r="JOY136" s="545"/>
      <c r="JOZ136" s="545"/>
      <c r="JPA136" s="545"/>
      <c r="JPB136" s="545"/>
      <c r="JPC136" s="545"/>
      <c r="JPD136" s="545"/>
      <c r="JPE136" s="545"/>
      <c r="JPF136" s="545"/>
      <c r="JPG136" s="545"/>
      <c r="JPH136" s="545"/>
      <c r="JPI136" s="545"/>
      <c r="JPJ136" s="545"/>
      <c r="JPK136" s="545"/>
      <c r="JPL136" s="545"/>
      <c r="JPM136" s="545"/>
      <c r="JPN136" s="545"/>
      <c r="JPO136" s="545"/>
      <c r="JPP136" s="545"/>
      <c r="JPQ136" s="545"/>
      <c r="JPR136" s="545"/>
      <c r="JPS136" s="545"/>
      <c r="JPT136" s="545"/>
      <c r="JPU136" s="545"/>
      <c r="JPV136" s="545"/>
      <c r="JPW136" s="545"/>
      <c r="JPX136" s="545"/>
      <c r="JPY136" s="545"/>
      <c r="JPZ136" s="545"/>
      <c r="JQA136" s="545"/>
      <c r="JQB136" s="545"/>
      <c r="JQC136" s="545"/>
      <c r="JQD136" s="545"/>
      <c r="JQE136" s="545"/>
      <c r="JQF136" s="545"/>
      <c r="JQG136" s="545"/>
      <c r="JQH136" s="545"/>
      <c r="JQI136" s="545"/>
      <c r="JQJ136" s="545"/>
      <c r="JQK136" s="545"/>
      <c r="JQL136" s="545"/>
      <c r="JQM136" s="545"/>
      <c r="JQN136" s="545"/>
      <c r="JQO136" s="545"/>
      <c r="JQP136" s="545"/>
      <c r="JQQ136" s="545"/>
      <c r="JQR136" s="545"/>
      <c r="JQS136" s="545"/>
      <c r="JQT136" s="545"/>
      <c r="JQU136" s="545"/>
      <c r="JQV136" s="545"/>
      <c r="JQW136" s="545"/>
      <c r="JQX136" s="545"/>
      <c r="JQY136" s="545"/>
      <c r="JQZ136" s="545"/>
      <c r="JRA136" s="545"/>
      <c r="JRB136" s="545"/>
      <c r="JRC136" s="545"/>
      <c r="JRD136" s="545"/>
      <c r="JRE136" s="545"/>
      <c r="JRF136" s="545"/>
      <c r="JRG136" s="545"/>
      <c r="JRH136" s="545"/>
      <c r="JRI136" s="545"/>
      <c r="JRJ136" s="545"/>
      <c r="JRK136" s="545"/>
      <c r="JRL136" s="545"/>
      <c r="JRM136" s="545"/>
      <c r="JRN136" s="545"/>
      <c r="JRO136" s="545"/>
      <c r="JRP136" s="545"/>
      <c r="JRQ136" s="545"/>
      <c r="JRR136" s="545"/>
      <c r="JRS136" s="545"/>
      <c r="JRT136" s="545"/>
      <c r="JRU136" s="545"/>
      <c r="JRV136" s="545"/>
      <c r="JRW136" s="545"/>
      <c r="JRX136" s="545"/>
      <c r="JRY136" s="545"/>
      <c r="JRZ136" s="545"/>
      <c r="JSA136" s="545"/>
      <c r="JSB136" s="545"/>
      <c r="JSC136" s="545"/>
      <c r="JSD136" s="545"/>
      <c r="JSE136" s="545"/>
      <c r="JSF136" s="545"/>
      <c r="JSG136" s="545"/>
      <c r="JSH136" s="545"/>
      <c r="JSI136" s="545"/>
      <c r="JSJ136" s="545"/>
      <c r="JSK136" s="545"/>
      <c r="JSL136" s="545"/>
      <c r="JSM136" s="545"/>
      <c r="JSN136" s="545"/>
      <c r="JSO136" s="545"/>
      <c r="JSP136" s="545"/>
      <c r="JSQ136" s="545"/>
      <c r="JSR136" s="545"/>
      <c r="JSS136" s="545"/>
      <c r="JST136" s="545"/>
      <c r="JSU136" s="545"/>
      <c r="JSV136" s="545"/>
      <c r="JSW136" s="545"/>
      <c r="JSX136" s="545"/>
      <c r="JSY136" s="545"/>
      <c r="JSZ136" s="545"/>
      <c r="JTA136" s="545"/>
      <c r="JTB136" s="545"/>
      <c r="JTC136" s="545"/>
      <c r="JTD136" s="545"/>
      <c r="JTE136" s="545"/>
      <c r="JTF136" s="545"/>
      <c r="JTG136" s="545"/>
      <c r="JTH136" s="545"/>
      <c r="JTI136" s="545"/>
      <c r="JTJ136" s="545"/>
      <c r="JTK136" s="545"/>
      <c r="JTL136" s="545"/>
      <c r="JTM136" s="545"/>
      <c r="JTN136" s="545"/>
      <c r="JTO136" s="545"/>
      <c r="JTP136" s="545"/>
      <c r="JTQ136" s="545"/>
      <c r="JTR136" s="545"/>
      <c r="JTS136" s="545"/>
      <c r="JTT136" s="545"/>
      <c r="JTU136" s="545"/>
      <c r="JTV136" s="545"/>
      <c r="JTW136" s="545"/>
      <c r="JTX136" s="545"/>
      <c r="JTY136" s="545"/>
      <c r="JTZ136" s="545"/>
      <c r="JUA136" s="545"/>
      <c r="JUB136" s="545"/>
      <c r="JUC136" s="545"/>
      <c r="JUD136" s="545"/>
      <c r="JUE136" s="545"/>
      <c r="JUF136" s="545"/>
      <c r="JUG136" s="545"/>
      <c r="JUH136" s="545"/>
      <c r="JUI136" s="545"/>
      <c r="JUJ136" s="545"/>
      <c r="JUK136" s="545"/>
      <c r="JUL136" s="545"/>
      <c r="JUM136" s="545"/>
      <c r="JUN136" s="545"/>
      <c r="JUO136" s="545"/>
      <c r="JUP136" s="545"/>
      <c r="JUQ136" s="545"/>
      <c r="JUR136" s="545"/>
      <c r="JUS136" s="545"/>
      <c r="JUT136" s="545"/>
      <c r="JUU136" s="545"/>
      <c r="JUV136" s="545"/>
      <c r="JUW136" s="545"/>
      <c r="JUX136" s="545"/>
      <c r="JUY136" s="545"/>
      <c r="JUZ136" s="545"/>
      <c r="JVA136" s="545"/>
      <c r="JVB136" s="545"/>
      <c r="JVC136" s="545"/>
      <c r="JVD136" s="545"/>
      <c r="JVE136" s="545"/>
      <c r="JVF136" s="545"/>
      <c r="JVG136" s="545"/>
      <c r="JVH136" s="545"/>
      <c r="JVI136" s="545"/>
      <c r="JVJ136" s="545"/>
      <c r="JVK136" s="545"/>
      <c r="JVL136" s="545"/>
      <c r="JVM136" s="545"/>
      <c r="JVN136" s="545"/>
      <c r="JVO136" s="545"/>
      <c r="JVP136" s="545"/>
      <c r="JVQ136" s="545"/>
      <c r="JVR136" s="545"/>
      <c r="JVS136" s="545"/>
      <c r="JVT136" s="545"/>
      <c r="JVU136" s="545"/>
      <c r="JVV136" s="545"/>
      <c r="JVW136" s="545"/>
      <c r="JVX136" s="545"/>
      <c r="JVY136" s="545"/>
      <c r="JVZ136" s="545"/>
      <c r="JWA136" s="545"/>
      <c r="JWB136" s="545"/>
      <c r="JWC136" s="545"/>
      <c r="JWD136" s="545"/>
      <c r="JWE136" s="545"/>
      <c r="JWF136" s="545"/>
      <c r="JWG136" s="545"/>
      <c r="JWH136" s="545"/>
      <c r="JWI136" s="545"/>
      <c r="JWJ136" s="545"/>
      <c r="JWK136" s="545"/>
      <c r="JWL136" s="545"/>
      <c r="JWM136" s="545"/>
      <c r="JWN136" s="545"/>
      <c r="JWO136" s="545"/>
      <c r="JWP136" s="545"/>
      <c r="JWQ136" s="545"/>
      <c r="JWR136" s="545"/>
      <c r="JWS136" s="545"/>
      <c r="JWT136" s="545"/>
      <c r="JWU136" s="545"/>
      <c r="JWV136" s="545"/>
      <c r="JWW136" s="545"/>
      <c r="JWX136" s="545"/>
      <c r="JWY136" s="545"/>
      <c r="JWZ136" s="545"/>
      <c r="JXA136" s="545"/>
      <c r="JXB136" s="545"/>
      <c r="JXC136" s="545"/>
      <c r="JXD136" s="545"/>
      <c r="JXE136" s="545"/>
      <c r="JXF136" s="545"/>
      <c r="JXG136" s="545"/>
      <c r="JXH136" s="545"/>
      <c r="JXI136" s="545"/>
      <c r="JXJ136" s="545"/>
      <c r="JXK136" s="545"/>
      <c r="JXL136" s="545"/>
      <c r="JXM136" s="545"/>
      <c r="JXN136" s="545"/>
      <c r="JXO136" s="545"/>
      <c r="JXP136" s="545"/>
      <c r="JXQ136" s="545"/>
      <c r="JXR136" s="545"/>
      <c r="JXS136" s="545"/>
      <c r="JXT136" s="545"/>
      <c r="JXU136" s="545"/>
      <c r="JXV136" s="545"/>
      <c r="JXW136" s="545"/>
      <c r="JXX136" s="545"/>
      <c r="JXY136" s="545"/>
      <c r="JXZ136" s="545"/>
      <c r="JYA136" s="545"/>
      <c r="JYB136" s="545"/>
      <c r="JYC136" s="545"/>
      <c r="JYD136" s="545"/>
      <c r="JYE136" s="545"/>
      <c r="JYF136" s="545"/>
      <c r="JYG136" s="545"/>
      <c r="JYH136" s="545"/>
      <c r="JYI136" s="545"/>
      <c r="JYJ136" s="545"/>
      <c r="JYK136" s="545"/>
      <c r="JYL136" s="545"/>
      <c r="JYM136" s="545"/>
      <c r="JYN136" s="545"/>
      <c r="JYO136" s="545"/>
      <c r="JYP136" s="545"/>
      <c r="JYQ136" s="545"/>
      <c r="JYR136" s="545"/>
      <c r="JYS136" s="545"/>
      <c r="JYT136" s="545"/>
      <c r="JYU136" s="545"/>
      <c r="JYV136" s="545"/>
      <c r="JYW136" s="545"/>
      <c r="JYX136" s="545"/>
      <c r="JYY136" s="545"/>
      <c r="JYZ136" s="545"/>
      <c r="JZA136" s="545"/>
      <c r="JZB136" s="545"/>
      <c r="JZC136" s="545"/>
      <c r="JZD136" s="545"/>
      <c r="JZE136" s="545"/>
      <c r="JZF136" s="545"/>
      <c r="JZG136" s="545"/>
      <c r="JZH136" s="545"/>
      <c r="JZI136" s="545"/>
      <c r="JZJ136" s="545"/>
      <c r="JZK136" s="545"/>
      <c r="JZL136" s="545"/>
      <c r="JZM136" s="545"/>
      <c r="JZN136" s="545"/>
      <c r="JZO136" s="545"/>
      <c r="JZP136" s="545"/>
      <c r="JZQ136" s="545"/>
      <c r="JZR136" s="545"/>
      <c r="JZS136" s="545"/>
      <c r="JZT136" s="545"/>
      <c r="JZU136" s="545"/>
      <c r="JZV136" s="545"/>
      <c r="JZW136" s="545"/>
      <c r="JZX136" s="545"/>
      <c r="JZY136" s="545"/>
      <c r="JZZ136" s="545"/>
      <c r="KAA136" s="545"/>
      <c r="KAB136" s="545"/>
      <c r="KAC136" s="545"/>
      <c r="KAD136" s="545"/>
      <c r="KAE136" s="545"/>
      <c r="KAF136" s="545"/>
      <c r="KAG136" s="545"/>
      <c r="KAH136" s="545"/>
      <c r="KAI136" s="545"/>
      <c r="KAJ136" s="545"/>
      <c r="KAK136" s="545"/>
      <c r="KAL136" s="545"/>
      <c r="KAM136" s="545"/>
      <c r="KAN136" s="545"/>
      <c r="KAO136" s="545"/>
      <c r="KAP136" s="545"/>
      <c r="KAQ136" s="545"/>
      <c r="KAR136" s="545"/>
      <c r="KAS136" s="545"/>
      <c r="KAT136" s="545"/>
      <c r="KAU136" s="545"/>
      <c r="KAV136" s="545"/>
      <c r="KAW136" s="545"/>
      <c r="KAX136" s="545"/>
      <c r="KAY136" s="545"/>
      <c r="KAZ136" s="545"/>
      <c r="KBA136" s="545"/>
      <c r="KBB136" s="545"/>
      <c r="KBC136" s="545"/>
      <c r="KBD136" s="545"/>
      <c r="KBE136" s="545"/>
      <c r="KBF136" s="545"/>
      <c r="KBG136" s="545"/>
      <c r="KBH136" s="545"/>
      <c r="KBI136" s="545"/>
      <c r="KBJ136" s="545"/>
      <c r="KBK136" s="545"/>
      <c r="KBL136" s="545"/>
      <c r="KBM136" s="545"/>
      <c r="KBN136" s="545"/>
      <c r="KBO136" s="545"/>
      <c r="KBP136" s="545"/>
      <c r="KBQ136" s="545"/>
      <c r="KBR136" s="545"/>
      <c r="KBS136" s="545"/>
      <c r="KBT136" s="545"/>
      <c r="KBU136" s="545"/>
      <c r="KBV136" s="545"/>
      <c r="KBW136" s="545"/>
      <c r="KBX136" s="545"/>
      <c r="KBY136" s="545"/>
      <c r="KBZ136" s="545"/>
      <c r="KCA136" s="545"/>
      <c r="KCB136" s="545"/>
      <c r="KCC136" s="545"/>
      <c r="KCD136" s="545"/>
      <c r="KCE136" s="545"/>
      <c r="KCF136" s="545"/>
      <c r="KCG136" s="545"/>
      <c r="KCH136" s="545"/>
      <c r="KCI136" s="545"/>
      <c r="KCJ136" s="545"/>
      <c r="KCK136" s="545"/>
      <c r="KCL136" s="545"/>
      <c r="KCM136" s="545"/>
      <c r="KCN136" s="545"/>
      <c r="KCO136" s="545"/>
      <c r="KCP136" s="545"/>
      <c r="KCQ136" s="545"/>
      <c r="KCR136" s="545"/>
      <c r="KCS136" s="545"/>
      <c r="KCT136" s="545"/>
      <c r="KCU136" s="545"/>
      <c r="KCV136" s="545"/>
      <c r="KCW136" s="545"/>
      <c r="KCX136" s="545"/>
      <c r="KCY136" s="545"/>
      <c r="KCZ136" s="545"/>
      <c r="KDA136" s="545"/>
      <c r="KDB136" s="545"/>
      <c r="KDC136" s="545"/>
      <c r="KDD136" s="545"/>
      <c r="KDE136" s="545"/>
      <c r="KDF136" s="545"/>
      <c r="KDG136" s="545"/>
      <c r="KDH136" s="545"/>
      <c r="KDI136" s="545"/>
      <c r="KDJ136" s="545"/>
      <c r="KDK136" s="545"/>
      <c r="KDL136" s="545"/>
      <c r="KDM136" s="545"/>
      <c r="KDN136" s="545"/>
      <c r="KDO136" s="545"/>
      <c r="KDP136" s="545"/>
      <c r="KDQ136" s="545"/>
      <c r="KDR136" s="545"/>
      <c r="KDS136" s="545"/>
      <c r="KDT136" s="545"/>
      <c r="KDU136" s="545"/>
      <c r="KDV136" s="545"/>
      <c r="KDW136" s="545"/>
      <c r="KDX136" s="545"/>
      <c r="KDY136" s="545"/>
      <c r="KDZ136" s="545"/>
      <c r="KEA136" s="545"/>
      <c r="KEB136" s="545"/>
      <c r="KEC136" s="545"/>
      <c r="KED136" s="545"/>
      <c r="KEE136" s="545"/>
      <c r="KEF136" s="545"/>
      <c r="KEG136" s="545"/>
      <c r="KEH136" s="545"/>
      <c r="KEI136" s="545"/>
      <c r="KEJ136" s="545"/>
      <c r="KEK136" s="545"/>
      <c r="KEL136" s="545"/>
      <c r="KEM136" s="545"/>
      <c r="KEN136" s="545"/>
      <c r="KEO136" s="545"/>
      <c r="KEP136" s="545"/>
      <c r="KEQ136" s="545"/>
      <c r="KER136" s="545"/>
      <c r="KES136" s="545"/>
      <c r="KET136" s="545"/>
      <c r="KEU136" s="545"/>
      <c r="KEV136" s="545"/>
      <c r="KEW136" s="545"/>
      <c r="KEX136" s="545"/>
      <c r="KEY136" s="545"/>
      <c r="KEZ136" s="545"/>
      <c r="KFA136" s="545"/>
      <c r="KFB136" s="545"/>
      <c r="KFC136" s="545"/>
      <c r="KFD136" s="545"/>
      <c r="KFE136" s="545"/>
      <c r="KFF136" s="545"/>
      <c r="KFG136" s="545"/>
      <c r="KFH136" s="545"/>
      <c r="KFI136" s="545"/>
      <c r="KFJ136" s="545"/>
      <c r="KFK136" s="545"/>
      <c r="KFL136" s="545"/>
      <c r="KFM136" s="545"/>
      <c r="KFN136" s="545"/>
      <c r="KFO136" s="545"/>
      <c r="KFP136" s="545"/>
      <c r="KFQ136" s="545"/>
      <c r="KFR136" s="545"/>
      <c r="KFS136" s="545"/>
      <c r="KFT136" s="545"/>
      <c r="KFU136" s="545"/>
      <c r="KFV136" s="545"/>
      <c r="KFW136" s="545"/>
      <c r="KFX136" s="545"/>
      <c r="KFY136" s="545"/>
      <c r="KFZ136" s="545"/>
      <c r="KGA136" s="545"/>
      <c r="KGB136" s="545"/>
      <c r="KGC136" s="545"/>
      <c r="KGD136" s="545"/>
      <c r="KGE136" s="545"/>
      <c r="KGF136" s="545"/>
      <c r="KGG136" s="545"/>
      <c r="KGH136" s="545"/>
      <c r="KGI136" s="545"/>
      <c r="KGJ136" s="545"/>
      <c r="KGK136" s="545"/>
      <c r="KGL136" s="545"/>
      <c r="KGM136" s="545"/>
      <c r="KGN136" s="545"/>
      <c r="KGO136" s="545"/>
      <c r="KGP136" s="545"/>
      <c r="KGQ136" s="545"/>
      <c r="KGR136" s="545"/>
      <c r="KGS136" s="545"/>
      <c r="KGT136" s="545"/>
      <c r="KGU136" s="545"/>
      <c r="KGV136" s="545"/>
      <c r="KGW136" s="545"/>
      <c r="KGX136" s="545"/>
      <c r="KGY136" s="545"/>
      <c r="KGZ136" s="545"/>
      <c r="KHA136" s="545"/>
      <c r="KHB136" s="545"/>
      <c r="KHC136" s="545"/>
      <c r="KHD136" s="545"/>
      <c r="KHE136" s="545"/>
      <c r="KHF136" s="545"/>
      <c r="KHG136" s="545"/>
      <c r="KHH136" s="545"/>
      <c r="KHI136" s="545"/>
      <c r="KHJ136" s="545"/>
      <c r="KHK136" s="545"/>
      <c r="KHL136" s="545"/>
      <c r="KHM136" s="545"/>
      <c r="KHN136" s="545"/>
      <c r="KHO136" s="545"/>
      <c r="KHP136" s="545"/>
      <c r="KHQ136" s="545"/>
      <c r="KHR136" s="545"/>
      <c r="KHS136" s="545"/>
      <c r="KHT136" s="545"/>
      <c r="KHU136" s="545"/>
      <c r="KHV136" s="545"/>
      <c r="KHW136" s="545"/>
      <c r="KHX136" s="545"/>
      <c r="KHY136" s="545"/>
      <c r="KHZ136" s="545"/>
      <c r="KIA136" s="545"/>
      <c r="KIB136" s="545"/>
      <c r="KIC136" s="545"/>
      <c r="KID136" s="545"/>
      <c r="KIE136" s="545"/>
      <c r="KIF136" s="545"/>
      <c r="KIG136" s="545"/>
      <c r="KIH136" s="545"/>
      <c r="KII136" s="545"/>
      <c r="KIJ136" s="545"/>
      <c r="KIK136" s="545"/>
      <c r="KIL136" s="545"/>
      <c r="KIM136" s="545"/>
      <c r="KIN136" s="545"/>
      <c r="KIO136" s="545"/>
      <c r="KIP136" s="545"/>
      <c r="KIQ136" s="545"/>
      <c r="KIR136" s="545"/>
      <c r="KIS136" s="545"/>
      <c r="KIT136" s="545"/>
      <c r="KIU136" s="545"/>
      <c r="KIV136" s="545"/>
      <c r="KIW136" s="545"/>
      <c r="KIX136" s="545"/>
      <c r="KIY136" s="545"/>
      <c r="KIZ136" s="545"/>
      <c r="KJA136" s="545"/>
      <c r="KJB136" s="545"/>
      <c r="KJC136" s="545"/>
      <c r="KJD136" s="545"/>
      <c r="KJE136" s="545"/>
      <c r="KJF136" s="545"/>
      <c r="KJG136" s="545"/>
      <c r="KJH136" s="545"/>
      <c r="KJI136" s="545"/>
      <c r="KJJ136" s="545"/>
      <c r="KJK136" s="545"/>
      <c r="KJL136" s="545"/>
      <c r="KJM136" s="545"/>
      <c r="KJN136" s="545"/>
      <c r="KJO136" s="545"/>
      <c r="KJP136" s="545"/>
      <c r="KJQ136" s="545"/>
      <c r="KJR136" s="545"/>
      <c r="KJS136" s="545"/>
      <c r="KJT136" s="545"/>
      <c r="KJU136" s="545"/>
      <c r="KJV136" s="545"/>
      <c r="KJW136" s="545"/>
      <c r="KJX136" s="545"/>
      <c r="KJY136" s="545"/>
      <c r="KJZ136" s="545"/>
      <c r="KKA136" s="545"/>
      <c r="KKB136" s="545"/>
      <c r="KKC136" s="545"/>
      <c r="KKD136" s="545"/>
      <c r="KKE136" s="545"/>
      <c r="KKF136" s="545"/>
      <c r="KKG136" s="545"/>
      <c r="KKH136" s="545"/>
      <c r="KKI136" s="545"/>
      <c r="KKJ136" s="545"/>
      <c r="KKK136" s="545"/>
      <c r="KKL136" s="545"/>
      <c r="KKM136" s="545"/>
      <c r="KKN136" s="545"/>
      <c r="KKO136" s="545"/>
      <c r="KKP136" s="545"/>
      <c r="KKQ136" s="545"/>
      <c r="KKR136" s="545"/>
      <c r="KKS136" s="545"/>
      <c r="KKT136" s="545"/>
      <c r="KKU136" s="545"/>
      <c r="KKV136" s="545"/>
      <c r="KKW136" s="545"/>
      <c r="KKX136" s="545"/>
      <c r="KKY136" s="545"/>
      <c r="KKZ136" s="545"/>
      <c r="KLA136" s="545"/>
      <c r="KLB136" s="545"/>
      <c r="KLC136" s="545"/>
      <c r="KLD136" s="545"/>
      <c r="KLE136" s="545"/>
      <c r="KLF136" s="545"/>
      <c r="KLG136" s="545"/>
      <c r="KLH136" s="545"/>
      <c r="KLI136" s="545"/>
      <c r="KLJ136" s="545"/>
      <c r="KLK136" s="545"/>
      <c r="KLL136" s="545"/>
      <c r="KLM136" s="545"/>
      <c r="KLN136" s="545"/>
      <c r="KLO136" s="545"/>
      <c r="KLP136" s="545"/>
      <c r="KLQ136" s="545"/>
      <c r="KLR136" s="545"/>
      <c r="KLS136" s="545"/>
      <c r="KLT136" s="545"/>
      <c r="KLU136" s="545"/>
      <c r="KLV136" s="545"/>
      <c r="KLW136" s="545"/>
      <c r="KLX136" s="545"/>
      <c r="KLY136" s="545"/>
      <c r="KLZ136" s="545"/>
      <c r="KMA136" s="545"/>
      <c r="KMB136" s="545"/>
      <c r="KMC136" s="545"/>
      <c r="KMD136" s="545"/>
      <c r="KME136" s="545"/>
      <c r="KMF136" s="545"/>
      <c r="KMG136" s="545"/>
      <c r="KMH136" s="545"/>
      <c r="KMI136" s="545"/>
      <c r="KMJ136" s="545"/>
      <c r="KMK136" s="545"/>
      <c r="KML136" s="545"/>
      <c r="KMM136" s="545"/>
      <c r="KMN136" s="545"/>
      <c r="KMO136" s="545"/>
      <c r="KMP136" s="545"/>
      <c r="KMQ136" s="545"/>
      <c r="KMR136" s="545"/>
      <c r="KMS136" s="545"/>
      <c r="KMT136" s="545"/>
      <c r="KMU136" s="545"/>
      <c r="KMV136" s="545"/>
      <c r="KMW136" s="545"/>
      <c r="KMX136" s="545"/>
      <c r="KMY136" s="545"/>
      <c r="KMZ136" s="545"/>
      <c r="KNA136" s="545"/>
      <c r="KNB136" s="545"/>
      <c r="KNC136" s="545"/>
      <c r="KND136" s="545"/>
      <c r="KNE136" s="545"/>
      <c r="KNF136" s="545"/>
      <c r="KNG136" s="545"/>
      <c r="KNH136" s="545"/>
      <c r="KNI136" s="545"/>
      <c r="KNJ136" s="545"/>
      <c r="KNK136" s="545"/>
      <c r="KNL136" s="545"/>
      <c r="KNM136" s="545"/>
      <c r="KNN136" s="545"/>
      <c r="KNO136" s="545"/>
      <c r="KNP136" s="545"/>
      <c r="KNQ136" s="545"/>
      <c r="KNR136" s="545"/>
      <c r="KNS136" s="545"/>
      <c r="KNT136" s="545"/>
      <c r="KNU136" s="545"/>
      <c r="KNV136" s="545"/>
      <c r="KNW136" s="545"/>
      <c r="KNX136" s="545"/>
      <c r="KNY136" s="545"/>
      <c r="KNZ136" s="545"/>
      <c r="KOA136" s="545"/>
      <c r="KOB136" s="545"/>
      <c r="KOC136" s="545"/>
      <c r="KOD136" s="545"/>
      <c r="KOE136" s="545"/>
      <c r="KOF136" s="545"/>
      <c r="KOG136" s="545"/>
      <c r="KOH136" s="545"/>
      <c r="KOI136" s="545"/>
      <c r="KOJ136" s="545"/>
      <c r="KOK136" s="545"/>
      <c r="KOL136" s="545"/>
      <c r="KOM136" s="545"/>
      <c r="KON136" s="545"/>
      <c r="KOO136" s="545"/>
      <c r="KOP136" s="545"/>
      <c r="KOQ136" s="545"/>
      <c r="KOR136" s="545"/>
      <c r="KOS136" s="545"/>
      <c r="KOT136" s="545"/>
      <c r="KOU136" s="545"/>
      <c r="KOV136" s="545"/>
      <c r="KOW136" s="545"/>
      <c r="KOX136" s="545"/>
      <c r="KOY136" s="545"/>
      <c r="KOZ136" s="545"/>
      <c r="KPA136" s="545"/>
      <c r="KPB136" s="545"/>
      <c r="KPC136" s="545"/>
      <c r="KPD136" s="545"/>
      <c r="KPE136" s="545"/>
      <c r="KPF136" s="545"/>
      <c r="KPG136" s="545"/>
      <c r="KPH136" s="545"/>
      <c r="KPI136" s="545"/>
      <c r="KPJ136" s="545"/>
      <c r="KPK136" s="545"/>
      <c r="KPL136" s="545"/>
      <c r="KPM136" s="545"/>
      <c r="KPN136" s="545"/>
      <c r="KPO136" s="545"/>
      <c r="KPP136" s="545"/>
      <c r="KPQ136" s="545"/>
      <c r="KPR136" s="545"/>
      <c r="KPS136" s="545"/>
      <c r="KPT136" s="545"/>
      <c r="KPU136" s="545"/>
      <c r="KPV136" s="545"/>
      <c r="KPW136" s="545"/>
      <c r="KPX136" s="545"/>
      <c r="KPY136" s="545"/>
      <c r="KPZ136" s="545"/>
      <c r="KQA136" s="545"/>
      <c r="KQB136" s="545"/>
      <c r="KQC136" s="545"/>
      <c r="KQD136" s="545"/>
      <c r="KQE136" s="545"/>
      <c r="KQF136" s="545"/>
      <c r="KQG136" s="545"/>
      <c r="KQH136" s="545"/>
      <c r="KQI136" s="545"/>
      <c r="KQJ136" s="545"/>
      <c r="KQK136" s="545"/>
      <c r="KQL136" s="545"/>
      <c r="KQM136" s="545"/>
      <c r="KQN136" s="545"/>
      <c r="KQO136" s="545"/>
      <c r="KQP136" s="545"/>
      <c r="KQQ136" s="545"/>
      <c r="KQR136" s="545"/>
      <c r="KQS136" s="545"/>
      <c r="KQT136" s="545"/>
      <c r="KQU136" s="545"/>
      <c r="KQV136" s="545"/>
      <c r="KQW136" s="545"/>
      <c r="KQX136" s="545"/>
      <c r="KQY136" s="545"/>
      <c r="KQZ136" s="545"/>
      <c r="KRA136" s="545"/>
      <c r="KRB136" s="545"/>
      <c r="KRC136" s="545"/>
      <c r="KRD136" s="545"/>
      <c r="KRE136" s="545"/>
      <c r="KRF136" s="545"/>
      <c r="KRG136" s="545"/>
      <c r="KRH136" s="545"/>
      <c r="KRI136" s="545"/>
      <c r="KRJ136" s="545"/>
      <c r="KRK136" s="545"/>
      <c r="KRL136" s="545"/>
      <c r="KRM136" s="545"/>
      <c r="KRN136" s="545"/>
      <c r="KRO136" s="545"/>
      <c r="KRP136" s="545"/>
      <c r="KRQ136" s="545"/>
      <c r="KRR136" s="545"/>
      <c r="KRS136" s="545"/>
      <c r="KRT136" s="545"/>
      <c r="KRU136" s="545"/>
      <c r="KRV136" s="545"/>
      <c r="KRW136" s="545"/>
      <c r="KRX136" s="545"/>
      <c r="KRY136" s="545"/>
      <c r="KRZ136" s="545"/>
      <c r="KSA136" s="545"/>
      <c r="KSB136" s="545"/>
      <c r="KSC136" s="545"/>
      <c r="KSD136" s="545"/>
      <c r="KSE136" s="545"/>
      <c r="KSF136" s="545"/>
      <c r="KSG136" s="545"/>
      <c r="KSH136" s="545"/>
      <c r="KSI136" s="545"/>
      <c r="KSJ136" s="545"/>
      <c r="KSK136" s="545"/>
      <c r="KSL136" s="545"/>
      <c r="KSM136" s="545"/>
      <c r="KSN136" s="545"/>
      <c r="KSO136" s="545"/>
      <c r="KSP136" s="545"/>
      <c r="KSQ136" s="545"/>
      <c r="KSR136" s="545"/>
      <c r="KSS136" s="545"/>
      <c r="KST136" s="545"/>
      <c r="KSU136" s="545"/>
      <c r="KSV136" s="545"/>
      <c r="KSW136" s="545"/>
      <c r="KSX136" s="545"/>
      <c r="KSY136" s="545"/>
      <c r="KSZ136" s="545"/>
      <c r="KTA136" s="545"/>
      <c r="KTB136" s="545"/>
      <c r="KTC136" s="545"/>
      <c r="KTD136" s="545"/>
      <c r="KTE136" s="545"/>
      <c r="KTF136" s="545"/>
      <c r="KTG136" s="545"/>
      <c r="KTH136" s="545"/>
      <c r="KTI136" s="545"/>
      <c r="KTJ136" s="545"/>
      <c r="KTK136" s="545"/>
      <c r="KTL136" s="545"/>
      <c r="KTM136" s="545"/>
      <c r="KTN136" s="545"/>
      <c r="KTO136" s="545"/>
      <c r="KTP136" s="545"/>
      <c r="KTQ136" s="545"/>
      <c r="KTR136" s="545"/>
      <c r="KTS136" s="545"/>
      <c r="KTT136" s="545"/>
      <c r="KTU136" s="545"/>
      <c r="KTV136" s="545"/>
      <c r="KTW136" s="545"/>
      <c r="KTX136" s="545"/>
      <c r="KTY136" s="545"/>
      <c r="KTZ136" s="545"/>
      <c r="KUA136" s="545"/>
      <c r="KUB136" s="545"/>
      <c r="KUC136" s="545"/>
      <c r="KUD136" s="545"/>
      <c r="KUE136" s="545"/>
      <c r="KUF136" s="545"/>
      <c r="KUG136" s="545"/>
      <c r="KUH136" s="545"/>
      <c r="KUI136" s="545"/>
      <c r="KUJ136" s="545"/>
      <c r="KUK136" s="545"/>
      <c r="KUL136" s="545"/>
      <c r="KUM136" s="545"/>
      <c r="KUN136" s="545"/>
      <c r="KUO136" s="545"/>
      <c r="KUP136" s="545"/>
      <c r="KUQ136" s="545"/>
      <c r="KUR136" s="545"/>
      <c r="KUS136" s="545"/>
      <c r="KUT136" s="545"/>
      <c r="KUU136" s="545"/>
      <c r="KUV136" s="545"/>
      <c r="KUW136" s="545"/>
      <c r="KUX136" s="545"/>
      <c r="KUY136" s="545"/>
      <c r="KUZ136" s="545"/>
      <c r="KVA136" s="545"/>
      <c r="KVB136" s="545"/>
      <c r="KVC136" s="545"/>
      <c r="KVD136" s="545"/>
      <c r="KVE136" s="545"/>
      <c r="KVF136" s="545"/>
      <c r="KVG136" s="545"/>
      <c r="KVH136" s="545"/>
      <c r="KVI136" s="545"/>
      <c r="KVJ136" s="545"/>
      <c r="KVK136" s="545"/>
      <c r="KVL136" s="545"/>
      <c r="KVM136" s="545"/>
      <c r="KVN136" s="545"/>
      <c r="KVO136" s="545"/>
      <c r="KVP136" s="545"/>
      <c r="KVQ136" s="545"/>
      <c r="KVR136" s="545"/>
      <c r="KVS136" s="545"/>
      <c r="KVT136" s="545"/>
      <c r="KVU136" s="545"/>
      <c r="KVV136" s="545"/>
      <c r="KVW136" s="545"/>
      <c r="KVX136" s="545"/>
      <c r="KVY136" s="545"/>
      <c r="KVZ136" s="545"/>
      <c r="KWA136" s="545"/>
      <c r="KWB136" s="545"/>
      <c r="KWC136" s="545"/>
      <c r="KWD136" s="545"/>
      <c r="KWE136" s="545"/>
      <c r="KWF136" s="545"/>
      <c r="KWG136" s="545"/>
      <c r="KWH136" s="545"/>
      <c r="KWI136" s="545"/>
      <c r="KWJ136" s="545"/>
      <c r="KWK136" s="545"/>
      <c r="KWL136" s="545"/>
      <c r="KWM136" s="545"/>
      <c r="KWN136" s="545"/>
      <c r="KWO136" s="545"/>
      <c r="KWP136" s="545"/>
      <c r="KWQ136" s="545"/>
      <c r="KWR136" s="545"/>
      <c r="KWS136" s="545"/>
      <c r="KWT136" s="545"/>
      <c r="KWU136" s="545"/>
      <c r="KWV136" s="545"/>
      <c r="KWW136" s="545"/>
      <c r="KWX136" s="545"/>
      <c r="KWY136" s="545"/>
      <c r="KWZ136" s="545"/>
      <c r="KXA136" s="545"/>
      <c r="KXB136" s="545"/>
      <c r="KXC136" s="545"/>
      <c r="KXD136" s="545"/>
      <c r="KXE136" s="545"/>
      <c r="KXF136" s="545"/>
      <c r="KXG136" s="545"/>
      <c r="KXH136" s="545"/>
      <c r="KXI136" s="545"/>
      <c r="KXJ136" s="545"/>
      <c r="KXK136" s="545"/>
      <c r="KXL136" s="545"/>
      <c r="KXM136" s="545"/>
      <c r="KXN136" s="545"/>
      <c r="KXO136" s="545"/>
      <c r="KXP136" s="545"/>
      <c r="KXQ136" s="545"/>
      <c r="KXR136" s="545"/>
      <c r="KXS136" s="545"/>
      <c r="KXT136" s="545"/>
      <c r="KXU136" s="545"/>
      <c r="KXV136" s="545"/>
      <c r="KXW136" s="545"/>
      <c r="KXX136" s="545"/>
      <c r="KXY136" s="545"/>
      <c r="KXZ136" s="545"/>
      <c r="KYA136" s="545"/>
      <c r="KYB136" s="545"/>
      <c r="KYC136" s="545"/>
      <c r="KYD136" s="545"/>
      <c r="KYE136" s="545"/>
      <c r="KYF136" s="545"/>
      <c r="KYG136" s="545"/>
      <c r="KYH136" s="545"/>
      <c r="KYI136" s="545"/>
      <c r="KYJ136" s="545"/>
      <c r="KYK136" s="545"/>
      <c r="KYL136" s="545"/>
      <c r="KYM136" s="545"/>
      <c r="KYN136" s="545"/>
      <c r="KYO136" s="545"/>
      <c r="KYP136" s="545"/>
      <c r="KYQ136" s="545"/>
      <c r="KYR136" s="545"/>
      <c r="KYS136" s="545"/>
      <c r="KYT136" s="545"/>
      <c r="KYU136" s="545"/>
      <c r="KYV136" s="545"/>
      <c r="KYW136" s="545"/>
      <c r="KYX136" s="545"/>
      <c r="KYY136" s="545"/>
      <c r="KYZ136" s="545"/>
      <c r="KZA136" s="545"/>
      <c r="KZB136" s="545"/>
      <c r="KZC136" s="545"/>
      <c r="KZD136" s="545"/>
      <c r="KZE136" s="545"/>
      <c r="KZF136" s="545"/>
      <c r="KZG136" s="545"/>
      <c r="KZH136" s="545"/>
      <c r="KZI136" s="545"/>
      <c r="KZJ136" s="545"/>
      <c r="KZK136" s="545"/>
      <c r="KZL136" s="545"/>
      <c r="KZM136" s="545"/>
      <c r="KZN136" s="545"/>
      <c r="KZO136" s="545"/>
      <c r="KZP136" s="545"/>
      <c r="KZQ136" s="545"/>
      <c r="KZR136" s="545"/>
      <c r="KZS136" s="545"/>
      <c r="KZT136" s="545"/>
      <c r="KZU136" s="545"/>
      <c r="KZV136" s="545"/>
      <c r="KZW136" s="545"/>
      <c r="KZX136" s="545"/>
      <c r="KZY136" s="545"/>
      <c r="KZZ136" s="545"/>
      <c r="LAA136" s="545"/>
      <c r="LAB136" s="545"/>
      <c r="LAC136" s="545"/>
      <c r="LAD136" s="545"/>
      <c r="LAE136" s="545"/>
      <c r="LAF136" s="545"/>
      <c r="LAG136" s="545"/>
      <c r="LAH136" s="545"/>
      <c r="LAI136" s="545"/>
      <c r="LAJ136" s="545"/>
      <c r="LAK136" s="545"/>
      <c r="LAL136" s="545"/>
      <c r="LAM136" s="545"/>
      <c r="LAN136" s="545"/>
      <c r="LAO136" s="545"/>
      <c r="LAP136" s="545"/>
      <c r="LAQ136" s="545"/>
      <c r="LAR136" s="545"/>
      <c r="LAS136" s="545"/>
      <c r="LAT136" s="545"/>
      <c r="LAU136" s="545"/>
      <c r="LAV136" s="545"/>
      <c r="LAW136" s="545"/>
      <c r="LAX136" s="545"/>
      <c r="LAY136" s="545"/>
      <c r="LAZ136" s="545"/>
      <c r="LBA136" s="545"/>
      <c r="LBB136" s="545"/>
      <c r="LBC136" s="545"/>
      <c r="LBD136" s="545"/>
      <c r="LBE136" s="545"/>
      <c r="LBF136" s="545"/>
      <c r="LBG136" s="545"/>
      <c r="LBH136" s="545"/>
      <c r="LBI136" s="545"/>
      <c r="LBJ136" s="545"/>
      <c r="LBK136" s="545"/>
      <c r="LBL136" s="545"/>
      <c r="LBM136" s="545"/>
      <c r="LBN136" s="545"/>
      <c r="LBO136" s="545"/>
      <c r="LBP136" s="545"/>
      <c r="LBQ136" s="545"/>
      <c r="LBR136" s="545"/>
      <c r="LBS136" s="545"/>
      <c r="LBT136" s="545"/>
      <c r="LBU136" s="545"/>
      <c r="LBV136" s="545"/>
      <c r="LBW136" s="545"/>
      <c r="LBX136" s="545"/>
      <c r="LBY136" s="545"/>
      <c r="LBZ136" s="545"/>
      <c r="LCA136" s="545"/>
      <c r="LCB136" s="545"/>
      <c r="LCC136" s="545"/>
      <c r="LCD136" s="545"/>
      <c r="LCE136" s="545"/>
      <c r="LCF136" s="545"/>
      <c r="LCG136" s="545"/>
      <c r="LCH136" s="545"/>
      <c r="LCI136" s="545"/>
      <c r="LCJ136" s="545"/>
      <c r="LCK136" s="545"/>
      <c r="LCL136" s="545"/>
      <c r="LCM136" s="545"/>
      <c r="LCN136" s="545"/>
      <c r="LCO136" s="545"/>
      <c r="LCP136" s="545"/>
      <c r="LCQ136" s="545"/>
      <c r="LCR136" s="545"/>
      <c r="LCS136" s="545"/>
      <c r="LCT136" s="545"/>
      <c r="LCU136" s="545"/>
      <c r="LCV136" s="545"/>
      <c r="LCW136" s="545"/>
      <c r="LCX136" s="545"/>
      <c r="LCY136" s="545"/>
      <c r="LCZ136" s="545"/>
      <c r="LDA136" s="545"/>
      <c r="LDB136" s="545"/>
      <c r="LDC136" s="545"/>
      <c r="LDD136" s="545"/>
      <c r="LDE136" s="545"/>
      <c r="LDF136" s="545"/>
      <c r="LDG136" s="545"/>
      <c r="LDH136" s="545"/>
      <c r="LDI136" s="545"/>
      <c r="LDJ136" s="545"/>
      <c r="LDK136" s="545"/>
      <c r="LDL136" s="545"/>
      <c r="LDM136" s="545"/>
      <c r="LDN136" s="545"/>
      <c r="LDO136" s="545"/>
      <c r="LDP136" s="545"/>
      <c r="LDQ136" s="545"/>
      <c r="LDR136" s="545"/>
      <c r="LDS136" s="545"/>
      <c r="LDT136" s="545"/>
      <c r="LDU136" s="545"/>
      <c r="LDV136" s="545"/>
      <c r="LDW136" s="545"/>
      <c r="LDX136" s="545"/>
      <c r="LDY136" s="545"/>
      <c r="LDZ136" s="545"/>
      <c r="LEA136" s="545"/>
      <c r="LEB136" s="545"/>
      <c r="LEC136" s="545"/>
      <c r="LED136" s="545"/>
      <c r="LEE136" s="545"/>
      <c r="LEF136" s="545"/>
      <c r="LEG136" s="545"/>
      <c r="LEH136" s="545"/>
      <c r="LEI136" s="545"/>
      <c r="LEJ136" s="545"/>
      <c r="LEK136" s="545"/>
      <c r="LEL136" s="545"/>
      <c r="LEM136" s="545"/>
      <c r="LEN136" s="545"/>
      <c r="LEO136" s="545"/>
      <c r="LEP136" s="545"/>
      <c r="LEQ136" s="545"/>
      <c r="LER136" s="545"/>
      <c r="LES136" s="545"/>
      <c r="LET136" s="545"/>
      <c r="LEU136" s="545"/>
      <c r="LEV136" s="545"/>
      <c r="LEW136" s="545"/>
      <c r="LEX136" s="545"/>
      <c r="LEY136" s="545"/>
      <c r="LEZ136" s="545"/>
      <c r="LFA136" s="545"/>
      <c r="LFB136" s="545"/>
      <c r="LFC136" s="545"/>
      <c r="LFD136" s="545"/>
      <c r="LFE136" s="545"/>
      <c r="LFF136" s="545"/>
      <c r="LFG136" s="545"/>
      <c r="LFH136" s="545"/>
      <c r="LFI136" s="545"/>
      <c r="LFJ136" s="545"/>
      <c r="LFK136" s="545"/>
      <c r="LFL136" s="545"/>
      <c r="LFM136" s="545"/>
      <c r="LFN136" s="545"/>
      <c r="LFO136" s="545"/>
      <c r="LFP136" s="545"/>
      <c r="LFQ136" s="545"/>
      <c r="LFR136" s="545"/>
      <c r="LFS136" s="545"/>
      <c r="LFT136" s="545"/>
      <c r="LFU136" s="545"/>
      <c r="LFV136" s="545"/>
      <c r="LFW136" s="545"/>
      <c r="LFX136" s="545"/>
      <c r="LFY136" s="545"/>
      <c r="LFZ136" s="545"/>
      <c r="LGA136" s="545"/>
      <c r="LGB136" s="545"/>
      <c r="LGC136" s="545"/>
      <c r="LGD136" s="545"/>
      <c r="LGE136" s="545"/>
      <c r="LGF136" s="545"/>
      <c r="LGG136" s="545"/>
      <c r="LGH136" s="545"/>
      <c r="LGI136" s="545"/>
      <c r="LGJ136" s="545"/>
      <c r="LGK136" s="545"/>
      <c r="LGL136" s="545"/>
      <c r="LGM136" s="545"/>
      <c r="LGN136" s="545"/>
      <c r="LGO136" s="545"/>
      <c r="LGP136" s="545"/>
      <c r="LGQ136" s="545"/>
      <c r="LGR136" s="545"/>
      <c r="LGS136" s="545"/>
      <c r="LGT136" s="545"/>
      <c r="LGU136" s="545"/>
      <c r="LGV136" s="545"/>
      <c r="LGW136" s="545"/>
      <c r="LGX136" s="545"/>
      <c r="LGY136" s="545"/>
      <c r="LGZ136" s="545"/>
      <c r="LHA136" s="545"/>
      <c r="LHB136" s="545"/>
      <c r="LHC136" s="545"/>
      <c r="LHD136" s="545"/>
      <c r="LHE136" s="545"/>
      <c r="LHF136" s="545"/>
      <c r="LHG136" s="545"/>
      <c r="LHH136" s="545"/>
      <c r="LHI136" s="545"/>
      <c r="LHJ136" s="545"/>
      <c r="LHK136" s="545"/>
      <c r="LHL136" s="545"/>
      <c r="LHM136" s="545"/>
      <c r="LHN136" s="545"/>
      <c r="LHO136" s="545"/>
      <c r="LHP136" s="545"/>
      <c r="LHQ136" s="545"/>
      <c r="LHR136" s="545"/>
      <c r="LHS136" s="545"/>
      <c r="LHT136" s="545"/>
      <c r="LHU136" s="545"/>
      <c r="LHV136" s="545"/>
      <c r="LHW136" s="545"/>
      <c r="LHX136" s="545"/>
      <c r="LHY136" s="545"/>
      <c r="LHZ136" s="545"/>
      <c r="LIA136" s="545"/>
      <c r="LIB136" s="545"/>
      <c r="LIC136" s="545"/>
      <c r="LID136" s="545"/>
      <c r="LIE136" s="545"/>
      <c r="LIF136" s="545"/>
      <c r="LIG136" s="545"/>
      <c r="LIH136" s="545"/>
      <c r="LII136" s="545"/>
      <c r="LIJ136" s="545"/>
      <c r="LIK136" s="545"/>
      <c r="LIL136" s="545"/>
      <c r="LIM136" s="545"/>
      <c r="LIN136" s="545"/>
      <c r="LIO136" s="545"/>
      <c r="LIP136" s="545"/>
      <c r="LIQ136" s="545"/>
      <c r="LIR136" s="545"/>
      <c r="LIS136" s="545"/>
      <c r="LIT136" s="545"/>
      <c r="LIU136" s="545"/>
      <c r="LIV136" s="545"/>
      <c r="LIW136" s="545"/>
      <c r="LIX136" s="545"/>
      <c r="LIY136" s="545"/>
      <c r="LIZ136" s="545"/>
      <c r="LJA136" s="545"/>
      <c r="LJB136" s="545"/>
      <c r="LJC136" s="545"/>
      <c r="LJD136" s="545"/>
      <c r="LJE136" s="545"/>
      <c r="LJF136" s="545"/>
      <c r="LJG136" s="545"/>
      <c r="LJH136" s="545"/>
      <c r="LJI136" s="545"/>
      <c r="LJJ136" s="545"/>
      <c r="LJK136" s="545"/>
      <c r="LJL136" s="545"/>
      <c r="LJM136" s="545"/>
      <c r="LJN136" s="545"/>
      <c r="LJO136" s="545"/>
      <c r="LJP136" s="545"/>
      <c r="LJQ136" s="545"/>
      <c r="LJR136" s="545"/>
      <c r="LJS136" s="545"/>
      <c r="LJT136" s="545"/>
      <c r="LJU136" s="545"/>
      <c r="LJV136" s="545"/>
      <c r="LJW136" s="545"/>
      <c r="LJX136" s="545"/>
      <c r="LJY136" s="545"/>
      <c r="LJZ136" s="545"/>
      <c r="LKA136" s="545"/>
      <c r="LKB136" s="545"/>
      <c r="LKC136" s="545"/>
      <c r="LKD136" s="545"/>
      <c r="LKE136" s="545"/>
      <c r="LKF136" s="545"/>
      <c r="LKG136" s="545"/>
      <c r="LKH136" s="545"/>
      <c r="LKI136" s="545"/>
      <c r="LKJ136" s="545"/>
      <c r="LKK136" s="545"/>
      <c r="LKL136" s="545"/>
      <c r="LKM136" s="545"/>
      <c r="LKN136" s="545"/>
      <c r="LKO136" s="545"/>
      <c r="LKP136" s="545"/>
      <c r="LKQ136" s="545"/>
      <c r="LKR136" s="545"/>
      <c r="LKS136" s="545"/>
      <c r="LKT136" s="545"/>
      <c r="LKU136" s="545"/>
      <c r="LKV136" s="545"/>
      <c r="LKW136" s="545"/>
      <c r="LKX136" s="545"/>
      <c r="LKY136" s="545"/>
      <c r="LKZ136" s="545"/>
      <c r="LLA136" s="545"/>
      <c r="LLB136" s="545"/>
      <c r="LLC136" s="545"/>
      <c r="LLD136" s="545"/>
      <c r="LLE136" s="545"/>
      <c r="LLF136" s="545"/>
      <c r="LLG136" s="545"/>
      <c r="LLH136" s="545"/>
      <c r="LLI136" s="545"/>
      <c r="LLJ136" s="545"/>
      <c r="LLK136" s="545"/>
      <c r="LLL136" s="545"/>
      <c r="LLM136" s="545"/>
      <c r="LLN136" s="545"/>
      <c r="LLO136" s="545"/>
      <c r="LLP136" s="545"/>
      <c r="LLQ136" s="545"/>
      <c r="LLR136" s="545"/>
      <c r="LLS136" s="545"/>
      <c r="LLT136" s="545"/>
      <c r="LLU136" s="545"/>
      <c r="LLV136" s="545"/>
      <c r="LLW136" s="545"/>
      <c r="LLX136" s="545"/>
      <c r="LLY136" s="545"/>
      <c r="LLZ136" s="545"/>
      <c r="LMA136" s="545"/>
      <c r="LMB136" s="545"/>
      <c r="LMC136" s="545"/>
      <c r="LMD136" s="545"/>
      <c r="LME136" s="545"/>
      <c r="LMF136" s="545"/>
      <c r="LMG136" s="545"/>
      <c r="LMH136" s="545"/>
      <c r="LMI136" s="545"/>
      <c r="LMJ136" s="545"/>
      <c r="LMK136" s="545"/>
      <c r="LML136" s="545"/>
      <c r="LMM136" s="545"/>
      <c r="LMN136" s="545"/>
      <c r="LMO136" s="545"/>
      <c r="LMP136" s="545"/>
      <c r="LMQ136" s="545"/>
      <c r="LMR136" s="545"/>
      <c r="LMS136" s="545"/>
      <c r="LMT136" s="545"/>
      <c r="LMU136" s="545"/>
      <c r="LMV136" s="545"/>
      <c r="LMW136" s="545"/>
      <c r="LMX136" s="545"/>
      <c r="LMY136" s="545"/>
      <c r="LMZ136" s="545"/>
      <c r="LNA136" s="545"/>
      <c r="LNB136" s="545"/>
      <c r="LNC136" s="545"/>
      <c r="LND136" s="545"/>
      <c r="LNE136" s="545"/>
      <c r="LNF136" s="545"/>
      <c r="LNG136" s="545"/>
      <c r="LNH136" s="545"/>
      <c r="LNI136" s="545"/>
      <c r="LNJ136" s="545"/>
      <c r="LNK136" s="545"/>
      <c r="LNL136" s="545"/>
      <c r="LNM136" s="545"/>
      <c r="LNN136" s="545"/>
      <c r="LNO136" s="545"/>
      <c r="LNP136" s="545"/>
      <c r="LNQ136" s="545"/>
      <c r="LNR136" s="545"/>
      <c r="LNS136" s="545"/>
      <c r="LNT136" s="545"/>
      <c r="LNU136" s="545"/>
      <c r="LNV136" s="545"/>
      <c r="LNW136" s="545"/>
      <c r="LNX136" s="545"/>
      <c r="LNY136" s="545"/>
      <c r="LNZ136" s="545"/>
      <c r="LOA136" s="545"/>
      <c r="LOB136" s="545"/>
      <c r="LOC136" s="545"/>
      <c r="LOD136" s="545"/>
      <c r="LOE136" s="545"/>
      <c r="LOF136" s="545"/>
      <c r="LOG136" s="545"/>
      <c r="LOH136" s="545"/>
      <c r="LOI136" s="545"/>
      <c r="LOJ136" s="545"/>
      <c r="LOK136" s="545"/>
      <c r="LOL136" s="545"/>
      <c r="LOM136" s="545"/>
      <c r="LON136" s="545"/>
      <c r="LOO136" s="545"/>
      <c r="LOP136" s="545"/>
      <c r="LOQ136" s="545"/>
      <c r="LOR136" s="545"/>
      <c r="LOS136" s="545"/>
      <c r="LOT136" s="545"/>
      <c r="LOU136" s="545"/>
      <c r="LOV136" s="545"/>
      <c r="LOW136" s="545"/>
      <c r="LOX136" s="545"/>
      <c r="LOY136" s="545"/>
      <c r="LOZ136" s="545"/>
      <c r="LPA136" s="545"/>
      <c r="LPB136" s="545"/>
      <c r="LPC136" s="545"/>
      <c r="LPD136" s="545"/>
      <c r="LPE136" s="545"/>
      <c r="LPF136" s="545"/>
      <c r="LPG136" s="545"/>
      <c r="LPH136" s="545"/>
      <c r="LPI136" s="545"/>
      <c r="LPJ136" s="545"/>
      <c r="LPK136" s="545"/>
      <c r="LPL136" s="545"/>
      <c r="LPM136" s="545"/>
      <c r="LPN136" s="545"/>
      <c r="LPO136" s="545"/>
      <c r="LPP136" s="545"/>
      <c r="LPQ136" s="545"/>
      <c r="LPR136" s="545"/>
      <c r="LPS136" s="545"/>
      <c r="LPT136" s="545"/>
      <c r="LPU136" s="545"/>
      <c r="LPV136" s="545"/>
      <c r="LPW136" s="545"/>
      <c r="LPX136" s="545"/>
      <c r="LPY136" s="545"/>
      <c r="LPZ136" s="545"/>
      <c r="LQA136" s="545"/>
      <c r="LQB136" s="545"/>
      <c r="LQC136" s="545"/>
      <c r="LQD136" s="545"/>
      <c r="LQE136" s="545"/>
      <c r="LQF136" s="545"/>
      <c r="LQG136" s="545"/>
      <c r="LQH136" s="545"/>
      <c r="LQI136" s="545"/>
      <c r="LQJ136" s="545"/>
      <c r="LQK136" s="545"/>
      <c r="LQL136" s="545"/>
      <c r="LQM136" s="545"/>
      <c r="LQN136" s="545"/>
      <c r="LQO136" s="545"/>
      <c r="LQP136" s="545"/>
      <c r="LQQ136" s="545"/>
      <c r="LQR136" s="545"/>
      <c r="LQS136" s="545"/>
      <c r="LQT136" s="545"/>
      <c r="LQU136" s="545"/>
      <c r="LQV136" s="545"/>
      <c r="LQW136" s="545"/>
      <c r="LQX136" s="545"/>
      <c r="LQY136" s="545"/>
      <c r="LQZ136" s="545"/>
      <c r="LRA136" s="545"/>
      <c r="LRB136" s="545"/>
      <c r="LRC136" s="545"/>
      <c r="LRD136" s="545"/>
      <c r="LRE136" s="545"/>
      <c r="LRF136" s="545"/>
      <c r="LRG136" s="545"/>
      <c r="LRH136" s="545"/>
      <c r="LRI136" s="545"/>
      <c r="LRJ136" s="545"/>
      <c r="LRK136" s="545"/>
      <c r="LRL136" s="545"/>
      <c r="LRM136" s="545"/>
      <c r="LRN136" s="545"/>
      <c r="LRO136" s="545"/>
      <c r="LRP136" s="545"/>
      <c r="LRQ136" s="545"/>
      <c r="LRR136" s="545"/>
      <c r="LRS136" s="545"/>
      <c r="LRT136" s="545"/>
      <c r="LRU136" s="545"/>
      <c r="LRV136" s="545"/>
      <c r="LRW136" s="545"/>
      <c r="LRX136" s="545"/>
      <c r="LRY136" s="545"/>
      <c r="LRZ136" s="545"/>
      <c r="LSA136" s="545"/>
      <c r="LSB136" s="545"/>
      <c r="LSC136" s="545"/>
      <c r="LSD136" s="545"/>
      <c r="LSE136" s="545"/>
      <c r="LSF136" s="545"/>
      <c r="LSG136" s="545"/>
      <c r="LSH136" s="545"/>
      <c r="LSI136" s="545"/>
      <c r="LSJ136" s="545"/>
      <c r="LSK136" s="545"/>
      <c r="LSL136" s="545"/>
      <c r="LSM136" s="545"/>
      <c r="LSN136" s="545"/>
      <c r="LSO136" s="545"/>
      <c r="LSP136" s="545"/>
      <c r="LSQ136" s="545"/>
      <c r="LSR136" s="545"/>
      <c r="LSS136" s="545"/>
      <c r="LST136" s="545"/>
      <c r="LSU136" s="545"/>
      <c r="LSV136" s="545"/>
      <c r="LSW136" s="545"/>
      <c r="LSX136" s="545"/>
      <c r="LSY136" s="545"/>
      <c r="LSZ136" s="545"/>
      <c r="LTA136" s="545"/>
      <c r="LTB136" s="545"/>
      <c r="LTC136" s="545"/>
      <c r="LTD136" s="545"/>
      <c r="LTE136" s="545"/>
      <c r="LTF136" s="545"/>
      <c r="LTG136" s="545"/>
      <c r="LTH136" s="545"/>
      <c r="LTI136" s="545"/>
      <c r="LTJ136" s="545"/>
      <c r="LTK136" s="545"/>
      <c r="LTL136" s="545"/>
      <c r="LTM136" s="545"/>
      <c r="LTN136" s="545"/>
      <c r="LTO136" s="545"/>
      <c r="LTP136" s="545"/>
      <c r="LTQ136" s="545"/>
      <c r="LTR136" s="545"/>
      <c r="LTS136" s="545"/>
      <c r="LTT136" s="545"/>
      <c r="LTU136" s="545"/>
      <c r="LTV136" s="545"/>
      <c r="LTW136" s="545"/>
      <c r="LTX136" s="545"/>
      <c r="LTY136" s="545"/>
      <c r="LTZ136" s="545"/>
      <c r="LUA136" s="545"/>
      <c r="LUB136" s="545"/>
      <c r="LUC136" s="545"/>
      <c r="LUD136" s="545"/>
      <c r="LUE136" s="545"/>
      <c r="LUF136" s="545"/>
      <c r="LUG136" s="545"/>
      <c r="LUH136" s="545"/>
      <c r="LUI136" s="545"/>
      <c r="LUJ136" s="545"/>
      <c r="LUK136" s="545"/>
      <c r="LUL136" s="545"/>
      <c r="LUM136" s="545"/>
      <c r="LUN136" s="545"/>
      <c r="LUO136" s="545"/>
      <c r="LUP136" s="545"/>
      <c r="LUQ136" s="545"/>
      <c r="LUR136" s="545"/>
      <c r="LUS136" s="545"/>
      <c r="LUT136" s="545"/>
      <c r="LUU136" s="545"/>
      <c r="LUV136" s="545"/>
      <c r="LUW136" s="545"/>
      <c r="LUX136" s="545"/>
      <c r="LUY136" s="545"/>
      <c r="LUZ136" s="545"/>
      <c r="LVA136" s="545"/>
      <c r="LVB136" s="545"/>
      <c r="LVC136" s="545"/>
      <c r="LVD136" s="545"/>
      <c r="LVE136" s="545"/>
      <c r="LVF136" s="545"/>
      <c r="LVG136" s="545"/>
      <c r="LVH136" s="545"/>
      <c r="LVI136" s="545"/>
      <c r="LVJ136" s="545"/>
      <c r="LVK136" s="545"/>
      <c r="LVL136" s="545"/>
      <c r="LVM136" s="545"/>
      <c r="LVN136" s="545"/>
      <c r="LVO136" s="545"/>
      <c r="LVP136" s="545"/>
      <c r="LVQ136" s="545"/>
      <c r="LVR136" s="545"/>
      <c r="LVS136" s="545"/>
      <c r="LVT136" s="545"/>
      <c r="LVU136" s="545"/>
      <c r="LVV136" s="545"/>
      <c r="LVW136" s="545"/>
      <c r="LVX136" s="545"/>
      <c r="LVY136" s="545"/>
      <c r="LVZ136" s="545"/>
      <c r="LWA136" s="545"/>
      <c r="LWB136" s="545"/>
      <c r="LWC136" s="545"/>
      <c r="LWD136" s="545"/>
      <c r="LWE136" s="545"/>
      <c r="LWF136" s="545"/>
      <c r="LWG136" s="545"/>
      <c r="LWH136" s="545"/>
      <c r="LWI136" s="545"/>
      <c r="LWJ136" s="545"/>
      <c r="LWK136" s="545"/>
      <c r="LWL136" s="545"/>
      <c r="LWM136" s="545"/>
      <c r="LWN136" s="545"/>
      <c r="LWO136" s="545"/>
      <c r="LWP136" s="545"/>
      <c r="LWQ136" s="545"/>
      <c r="LWR136" s="545"/>
      <c r="LWS136" s="545"/>
      <c r="LWT136" s="545"/>
      <c r="LWU136" s="545"/>
      <c r="LWV136" s="545"/>
      <c r="LWW136" s="545"/>
      <c r="LWX136" s="545"/>
      <c r="LWY136" s="545"/>
      <c r="LWZ136" s="545"/>
      <c r="LXA136" s="545"/>
      <c r="LXB136" s="545"/>
      <c r="LXC136" s="545"/>
      <c r="LXD136" s="545"/>
      <c r="LXE136" s="545"/>
      <c r="LXF136" s="545"/>
      <c r="LXG136" s="545"/>
      <c r="LXH136" s="545"/>
      <c r="LXI136" s="545"/>
      <c r="LXJ136" s="545"/>
      <c r="LXK136" s="545"/>
      <c r="LXL136" s="545"/>
      <c r="LXM136" s="545"/>
      <c r="LXN136" s="545"/>
      <c r="LXO136" s="545"/>
      <c r="LXP136" s="545"/>
      <c r="LXQ136" s="545"/>
      <c r="LXR136" s="545"/>
      <c r="LXS136" s="545"/>
      <c r="LXT136" s="545"/>
      <c r="LXU136" s="545"/>
      <c r="LXV136" s="545"/>
      <c r="LXW136" s="545"/>
      <c r="LXX136" s="545"/>
      <c r="LXY136" s="545"/>
      <c r="LXZ136" s="545"/>
      <c r="LYA136" s="545"/>
      <c r="LYB136" s="545"/>
      <c r="LYC136" s="545"/>
      <c r="LYD136" s="545"/>
      <c r="LYE136" s="545"/>
      <c r="LYF136" s="545"/>
      <c r="LYG136" s="545"/>
      <c r="LYH136" s="545"/>
      <c r="LYI136" s="545"/>
      <c r="LYJ136" s="545"/>
      <c r="LYK136" s="545"/>
      <c r="LYL136" s="545"/>
      <c r="LYM136" s="545"/>
      <c r="LYN136" s="545"/>
      <c r="LYO136" s="545"/>
      <c r="LYP136" s="545"/>
      <c r="LYQ136" s="545"/>
      <c r="LYR136" s="545"/>
      <c r="LYS136" s="545"/>
      <c r="LYT136" s="545"/>
      <c r="LYU136" s="545"/>
      <c r="LYV136" s="545"/>
      <c r="LYW136" s="545"/>
      <c r="LYX136" s="545"/>
      <c r="LYY136" s="545"/>
      <c r="LYZ136" s="545"/>
      <c r="LZA136" s="545"/>
      <c r="LZB136" s="545"/>
      <c r="LZC136" s="545"/>
      <c r="LZD136" s="545"/>
      <c r="LZE136" s="545"/>
      <c r="LZF136" s="545"/>
      <c r="LZG136" s="545"/>
      <c r="LZH136" s="545"/>
      <c r="LZI136" s="545"/>
      <c r="LZJ136" s="545"/>
      <c r="LZK136" s="545"/>
      <c r="LZL136" s="545"/>
      <c r="LZM136" s="545"/>
      <c r="LZN136" s="545"/>
      <c r="LZO136" s="545"/>
      <c r="LZP136" s="545"/>
      <c r="LZQ136" s="545"/>
      <c r="LZR136" s="545"/>
      <c r="LZS136" s="545"/>
      <c r="LZT136" s="545"/>
      <c r="LZU136" s="545"/>
      <c r="LZV136" s="545"/>
      <c r="LZW136" s="545"/>
      <c r="LZX136" s="545"/>
      <c r="LZY136" s="545"/>
      <c r="LZZ136" s="545"/>
      <c r="MAA136" s="545"/>
      <c r="MAB136" s="545"/>
      <c r="MAC136" s="545"/>
      <c r="MAD136" s="545"/>
      <c r="MAE136" s="545"/>
      <c r="MAF136" s="545"/>
      <c r="MAG136" s="545"/>
      <c r="MAH136" s="545"/>
      <c r="MAI136" s="545"/>
      <c r="MAJ136" s="545"/>
      <c r="MAK136" s="545"/>
      <c r="MAL136" s="545"/>
      <c r="MAM136" s="545"/>
      <c r="MAN136" s="545"/>
      <c r="MAO136" s="545"/>
      <c r="MAP136" s="545"/>
      <c r="MAQ136" s="545"/>
      <c r="MAR136" s="545"/>
      <c r="MAS136" s="545"/>
      <c r="MAT136" s="545"/>
      <c r="MAU136" s="545"/>
      <c r="MAV136" s="545"/>
      <c r="MAW136" s="545"/>
      <c r="MAX136" s="545"/>
      <c r="MAY136" s="545"/>
      <c r="MAZ136" s="545"/>
      <c r="MBA136" s="545"/>
      <c r="MBB136" s="545"/>
      <c r="MBC136" s="545"/>
      <c r="MBD136" s="545"/>
      <c r="MBE136" s="545"/>
      <c r="MBF136" s="545"/>
      <c r="MBG136" s="545"/>
      <c r="MBH136" s="545"/>
      <c r="MBI136" s="545"/>
      <c r="MBJ136" s="545"/>
      <c r="MBK136" s="545"/>
      <c r="MBL136" s="545"/>
      <c r="MBM136" s="545"/>
      <c r="MBN136" s="545"/>
      <c r="MBO136" s="545"/>
      <c r="MBP136" s="545"/>
      <c r="MBQ136" s="545"/>
      <c r="MBR136" s="545"/>
      <c r="MBS136" s="545"/>
      <c r="MBT136" s="545"/>
      <c r="MBU136" s="545"/>
      <c r="MBV136" s="545"/>
      <c r="MBW136" s="545"/>
      <c r="MBX136" s="545"/>
      <c r="MBY136" s="545"/>
      <c r="MBZ136" s="545"/>
      <c r="MCA136" s="545"/>
      <c r="MCB136" s="545"/>
      <c r="MCC136" s="545"/>
      <c r="MCD136" s="545"/>
      <c r="MCE136" s="545"/>
      <c r="MCF136" s="545"/>
      <c r="MCG136" s="545"/>
      <c r="MCH136" s="545"/>
      <c r="MCI136" s="545"/>
      <c r="MCJ136" s="545"/>
      <c r="MCK136" s="545"/>
      <c r="MCL136" s="545"/>
      <c r="MCM136" s="545"/>
      <c r="MCN136" s="545"/>
      <c r="MCO136" s="545"/>
      <c r="MCP136" s="545"/>
      <c r="MCQ136" s="545"/>
      <c r="MCR136" s="545"/>
      <c r="MCS136" s="545"/>
      <c r="MCT136" s="545"/>
      <c r="MCU136" s="545"/>
      <c r="MCV136" s="545"/>
      <c r="MCW136" s="545"/>
      <c r="MCX136" s="545"/>
      <c r="MCY136" s="545"/>
      <c r="MCZ136" s="545"/>
      <c r="MDA136" s="545"/>
      <c r="MDB136" s="545"/>
      <c r="MDC136" s="545"/>
      <c r="MDD136" s="545"/>
      <c r="MDE136" s="545"/>
      <c r="MDF136" s="545"/>
      <c r="MDG136" s="545"/>
      <c r="MDH136" s="545"/>
      <c r="MDI136" s="545"/>
      <c r="MDJ136" s="545"/>
      <c r="MDK136" s="545"/>
      <c r="MDL136" s="545"/>
      <c r="MDM136" s="545"/>
      <c r="MDN136" s="545"/>
      <c r="MDO136" s="545"/>
      <c r="MDP136" s="545"/>
      <c r="MDQ136" s="545"/>
      <c r="MDR136" s="545"/>
      <c r="MDS136" s="545"/>
      <c r="MDT136" s="545"/>
      <c r="MDU136" s="545"/>
      <c r="MDV136" s="545"/>
      <c r="MDW136" s="545"/>
      <c r="MDX136" s="545"/>
      <c r="MDY136" s="545"/>
      <c r="MDZ136" s="545"/>
      <c r="MEA136" s="545"/>
      <c r="MEB136" s="545"/>
      <c r="MEC136" s="545"/>
      <c r="MED136" s="545"/>
      <c r="MEE136" s="545"/>
      <c r="MEF136" s="545"/>
      <c r="MEG136" s="545"/>
      <c r="MEH136" s="545"/>
      <c r="MEI136" s="545"/>
      <c r="MEJ136" s="545"/>
      <c r="MEK136" s="545"/>
      <c r="MEL136" s="545"/>
      <c r="MEM136" s="545"/>
      <c r="MEN136" s="545"/>
      <c r="MEO136" s="545"/>
      <c r="MEP136" s="545"/>
      <c r="MEQ136" s="545"/>
      <c r="MER136" s="545"/>
      <c r="MES136" s="545"/>
      <c r="MET136" s="545"/>
      <c r="MEU136" s="545"/>
      <c r="MEV136" s="545"/>
      <c r="MEW136" s="545"/>
      <c r="MEX136" s="545"/>
      <c r="MEY136" s="545"/>
      <c r="MEZ136" s="545"/>
      <c r="MFA136" s="545"/>
      <c r="MFB136" s="545"/>
      <c r="MFC136" s="545"/>
      <c r="MFD136" s="545"/>
      <c r="MFE136" s="545"/>
      <c r="MFF136" s="545"/>
      <c r="MFG136" s="545"/>
      <c r="MFH136" s="545"/>
      <c r="MFI136" s="545"/>
      <c r="MFJ136" s="545"/>
      <c r="MFK136" s="545"/>
      <c r="MFL136" s="545"/>
      <c r="MFM136" s="545"/>
      <c r="MFN136" s="545"/>
      <c r="MFO136" s="545"/>
      <c r="MFP136" s="545"/>
      <c r="MFQ136" s="545"/>
      <c r="MFR136" s="545"/>
      <c r="MFS136" s="545"/>
      <c r="MFT136" s="545"/>
      <c r="MFU136" s="545"/>
      <c r="MFV136" s="545"/>
      <c r="MFW136" s="545"/>
      <c r="MFX136" s="545"/>
      <c r="MFY136" s="545"/>
      <c r="MFZ136" s="545"/>
      <c r="MGA136" s="545"/>
      <c r="MGB136" s="545"/>
      <c r="MGC136" s="545"/>
      <c r="MGD136" s="545"/>
      <c r="MGE136" s="545"/>
      <c r="MGF136" s="545"/>
      <c r="MGG136" s="545"/>
      <c r="MGH136" s="545"/>
      <c r="MGI136" s="545"/>
      <c r="MGJ136" s="545"/>
      <c r="MGK136" s="545"/>
      <c r="MGL136" s="545"/>
      <c r="MGM136" s="545"/>
      <c r="MGN136" s="545"/>
      <c r="MGO136" s="545"/>
      <c r="MGP136" s="545"/>
      <c r="MGQ136" s="545"/>
      <c r="MGR136" s="545"/>
      <c r="MGS136" s="545"/>
      <c r="MGT136" s="545"/>
      <c r="MGU136" s="545"/>
      <c r="MGV136" s="545"/>
      <c r="MGW136" s="545"/>
      <c r="MGX136" s="545"/>
      <c r="MGY136" s="545"/>
      <c r="MGZ136" s="545"/>
      <c r="MHA136" s="545"/>
      <c r="MHB136" s="545"/>
      <c r="MHC136" s="545"/>
      <c r="MHD136" s="545"/>
      <c r="MHE136" s="545"/>
      <c r="MHF136" s="545"/>
      <c r="MHG136" s="545"/>
      <c r="MHH136" s="545"/>
      <c r="MHI136" s="545"/>
      <c r="MHJ136" s="545"/>
      <c r="MHK136" s="545"/>
      <c r="MHL136" s="545"/>
      <c r="MHM136" s="545"/>
      <c r="MHN136" s="545"/>
      <c r="MHO136" s="545"/>
      <c r="MHP136" s="545"/>
      <c r="MHQ136" s="545"/>
      <c r="MHR136" s="545"/>
      <c r="MHS136" s="545"/>
      <c r="MHT136" s="545"/>
      <c r="MHU136" s="545"/>
      <c r="MHV136" s="545"/>
      <c r="MHW136" s="545"/>
      <c r="MHX136" s="545"/>
      <c r="MHY136" s="545"/>
      <c r="MHZ136" s="545"/>
      <c r="MIA136" s="545"/>
      <c r="MIB136" s="545"/>
      <c r="MIC136" s="545"/>
      <c r="MID136" s="545"/>
      <c r="MIE136" s="545"/>
      <c r="MIF136" s="545"/>
      <c r="MIG136" s="545"/>
      <c r="MIH136" s="545"/>
      <c r="MII136" s="545"/>
      <c r="MIJ136" s="545"/>
      <c r="MIK136" s="545"/>
      <c r="MIL136" s="545"/>
      <c r="MIM136" s="545"/>
      <c r="MIN136" s="545"/>
      <c r="MIO136" s="545"/>
      <c r="MIP136" s="545"/>
      <c r="MIQ136" s="545"/>
      <c r="MIR136" s="545"/>
      <c r="MIS136" s="545"/>
      <c r="MIT136" s="545"/>
      <c r="MIU136" s="545"/>
      <c r="MIV136" s="545"/>
      <c r="MIW136" s="545"/>
      <c r="MIX136" s="545"/>
      <c r="MIY136" s="545"/>
      <c r="MIZ136" s="545"/>
      <c r="MJA136" s="545"/>
      <c r="MJB136" s="545"/>
      <c r="MJC136" s="545"/>
      <c r="MJD136" s="545"/>
      <c r="MJE136" s="545"/>
      <c r="MJF136" s="545"/>
      <c r="MJG136" s="545"/>
      <c r="MJH136" s="545"/>
      <c r="MJI136" s="545"/>
      <c r="MJJ136" s="545"/>
      <c r="MJK136" s="545"/>
      <c r="MJL136" s="545"/>
      <c r="MJM136" s="545"/>
      <c r="MJN136" s="545"/>
      <c r="MJO136" s="545"/>
      <c r="MJP136" s="545"/>
      <c r="MJQ136" s="545"/>
      <c r="MJR136" s="545"/>
      <c r="MJS136" s="545"/>
      <c r="MJT136" s="545"/>
      <c r="MJU136" s="545"/>
      <c r="MJV136" s="545"/>
      <c r="MJW136" s="545"/>
      <c r="MJX136" s="545"/>
      <c r="MJY136" s="545"/>
      <c r="MJZ136" s="545"/>
      <c r="MKA136" s="545"/>
      <c r="MKB136" s="545"/>
      <c r="MKC136" s="545"/>
      <c r="MKD136" s="545"/>
      <c r="MKE136" s="545"/>
      <c r="MKF136" s="545"/>
      <c r="MKG136" s="545"/>
      <c r="MKH136" s="545"/>
      <c r="MKI136" s="545"/>
      <c r="MKJ136" s="545"/>
      <c r="MKK136" s="545"/>
      <c r="MKL136" s="545"/>
      <c r="MKM136" s="545"/>
      <c r="MKN136" s="545"/>
      <c r="MKO136" s="545"/>
      <c r="MKP136" s="545"/>
      <c r="MKQ136" s="545"/>
      <c r="MKR136" s="545"/>
      <c r="MKS136" s="545"/>
      <c r="MKT136" s="545"/>
      <c r="MKU136" s="545"/>
      <c r="MKV136" s="545"/>
      <c r="MKW136" s="545"/>
      <c r="MKX136" s="545"/>
      <c r="MKY136" s="545"/>
      <c r="MKZ136" s="545"/>
      <c r="MLA136" s="545"/>
      <c r="MLB136" s="545"/>
      <c r="MLC136" s="545"/>
      <c r="MLD136" s="545"/>
      <c r="MLE136" s="545"/>
      <c r="MLF136" s="545"/>
      <c r="MLG136" s="545"/>
      <c r="MLH136" s="545"/>
      <c r="MLI136" s="545"/>
      <c r="MLJ136" s="545"/>
      <c r="MLK136" s="545"/>
      <c r="MLL136" s="545"/>
      <c r="MLM136" s="545"/>
      <c r="MLN136" s="545"/>
      <c r="MLO136" s="545"/>
      <c r="MLP136" s="545"/>
      <c r="MLQ136" s="545"/>
      <c r="MLR136" s="545"/>
      <c r="MLS136" s="545"/>
      <c r="MLT136" s="545"/>
      <c r="MLU136" s="545"/>
      <c r="MLV136" s="545"/>
      <c r="MLW136" s="545"/>
      <c r="MLX136" s="545"/>
      <c r="MLY136" s="545"/>
      <c r="MLZ136" s="545"/>
      <c r="MMA136" s="545"/>
      <c r="MMB136" s="545"/>
      <c r="MMC136" s="545"/>
      <c r="MMD136" s="545"/>
      <c r="MME136" s="545"/>
      <c r="MMF136" s="545"/>
      <c r="MMG136" s="545"/>
      <c r="MMH136" s="545"/>
      <c r="MMI136" s="545"/>
      <c r="MMJ136" s="545"/>
      <c r="MMK136" s="545"/>
      <c r="MML136" s="545"/>
      <c r="MMM136" s="545"/>
      <c r="MMN136" s="545"/>
      <c r="MMO136" s="545"/>
      <c r="MMP136" s="545"/>
      <c r="MMQ136" s="545"/>
      <c r="MMR136" s="545"/>
      <c r="MMS136" s="545"/>
      <c r="MMT136" s="545"/>
      <c r="MMU136" s="545"/>
      <c r="MMV136" s="545"/>
      <c r="MMW136" s="545"/>
      <c r="MMX136" s="545"/>
      <c r="MMY136" s="545"/>
      <c r="MMZ136" s="545"/>
      <c r="MNA136" s="545"/>
      <c r="MNB136" s="545"/>
      <c r="MNC136" s="545"/>
      <c r="MND136" s="545"/>
      <c r="MNE136" s="545"/>
      <c r="MNF136" s="545"/>
      <c r="MNG136" s="545"/>
      <c r="MNH136" s="545"/>
      <c r="MNI136" s="545"/>
      <c r="MNJ136" s="545"/>
      <c r="MNK136" s="545"/>
      <c r="MNL136" s="545"/>
      <c r="MNM136" s="545"/>
      <c r="MNN136" s="545"/>
      <c r="MNO136" s="545"/>
      <c r="MNP136" s="545"/>
      <c r="MNQ136" s="545"/>
      <c r="MNR136" s="545"/>
      <c r="MNS136" s="545"/>
      <c r="MNT136" s="545"/>
      <c r="MNU136" s="545"/>
      <c r="MNV136" s="545"/>
      <c r="MNW136" s="545"/>
      <c r="MNX136" s="545"/>
      <c r="MNY136" s="545"/>
      <c r="MNZ136" s="545"/>
      <c r="MOA136" s="545"/>
      <c r="MOB136" s="545"/>
      <c r="MOC136" s="545"/>
      <c r="MOD136" s="545"/>
      <c r="MOE136" s="545"/>
      <c r="MOF136" s="545"/>
      <c r="MOG136" s="545"/>
      <c r="MOH136" s="545"/>
      <c r="MOI136" s="545"/>
      <c r="MOJ136" s="545"/>
      <c r="MOK136" s="545"/>
      <c r="MOL136" s="545"/>
      <c r="MOM136" s="545"/>
      <c r="MON136" s="545"/>
      <c r="MOO136" s="545"/>
      <c r="MOP136" s="545"/>
      <c r="MOQ136" s="545"/>
      <c r="MOR136" s="545"/>
      <c r="MOS136" s="545"/>
      <c r="MOT136" s="545"/>
      <c r="MOU136" s="545"/>
      <c r="MOV136" s="545"/>
      <c r="MOW136" s="545"/>
      <c r="MOX136" s="545"/>
      <c r="MOY136" s="545"/>
      <c r="MOZ136" s="545"/>
      <c r="MPA136" s="545"/>
      <c r="MPB136" s="545"/>
      <c r="MPC136" s="545"/>
      <c r="MPD136" s="545"/>
      <c r="MPE136" s="545"/>
      <c r="MPF136" s="545"/>
      <c r="MPG136" s="545"/>
      <c r="MPH136" s="545"/>
      <c r="MPI136" s="545"/>
      <c r="MPJ136" s="545"/>
      <c r="MPK136" s="545"/>
      <c r="MPL136" s="545"/>
      <c r="MPM136" s="545"/>
      <c r="MPN136" s="545"/>
      <c r="MPO136" s="545"/>
      <c r="MPP136" s="545"/>
      <c r="MPQ136" s="545"/>
      <c r="MPR136" s="545"/>
      <c r="MPS136" s="545"/>
      <c r="MPT136" s="545"/>
      <c r="MPU136" s="545"/>
      <c r="MPV136" s="545"/>
      <c r="MPW136" s="545"/>
      <c r="MPX136" s="545"/>
      <c r="MPY136" s="545"/>
      <c r="MPZ136" s="545"/>
      <c r="MQA136" s="545"/>
      <c r="MQB136" s="545"/>
      <c r="MQC136" s="545"/>
      <c r="MQD136" s="545"/>
      <c r="MQE136" s="545"/>
      <c r="MQF136" s="545"/>
      <c r="MQG136" s="545"/>
      <c r="MQH136" s="545"/>
      <c r="MQI136" s="545"/>
      <c r="MQJ136" s="545"/>
      <c r="MQK136" s="545"/>
      <c r="MQL136" s="545"/>
      <c r="MQM136" s="545"/>
      <c r="MQN136" s="545"/>
      <c r="MQO136" s="545"/>
      <c r="MQP136" s="545"/>
      <c r="MQQ136" s="545"/>
      <c r="MQR136" s="545"/>
      <c r="MQS136" s="545"/>
      <c r="MQT136" s="545"/>
      <c r="MQU136" s="545"/>
      <c r="MQV136" s="545"/>
      <c r="MQW136" s="545"/>
      <c r="MQX136" s="545"/>
      <c r="MQY136" s="545"/>
      <c r="MQZ136" s="545"/>
      <c r="MRA136" s="545"/>
      <c r="MRB136" s="545"/>
      <c r="MRC136" s="545"/>
      <c r="MRD136" s="545"/>
      <c r="MRE136" s="545"/>
      <c r="MRF136" s="545"/>
      <c r="MRG136" s="545"/>
      <c r="MRH136" s="545"/>
      <c r="MRI136" s="545"/>
      <c r="MRJ136" s="545"/>
      <c r="MRK136" s="545"/>
      <c r="MRL136" s="545"/>
      <c r="MRM136" s="545"/>
      <c r="MRN136" s="545"/>
      <c r="MRO136" s="545"/>
      <c r="MRP136" s="545"/>
      <c r="MRQ136" s="545"/>
      <c r="MRR136" s="545"/>
      <c r="MRS136" s="545"/>
      <c r="MRT136" s="545"/>
      <c r="MRU136" s="545"/>
      <c r="MRV136" s="545"/>
      <c r="MRW136" s="545"/>
      <c r="MRX136" s="545"/>
      <c r="MRY136" s="545"/>
      <c r="MRZ136" s="545"/>
      <c r="MSA136" s="545"/>
      <c r="MSB136" s="545"/>
      <c r="MSC136" s="545"/>
      <c r="MSD136" s="545"/>
      <c r="MSE136" s="545"/>
      <c r="MSF136" s="545"/>
      <c r="MSG136" s="545"/>
      <c r="MSH136" s="545"/>
      <c r="MSI136" s="545"/>
      <c r="MSJ136" s="545"/>
      <c r="MSK136" s="545"/>
      <c r="MSL136" s="545"/>
      <c r="MSM136" s="545"/>
      <c r="MSN136" s="545"/>
      <c r="MSO136" s="545"/>
      <c r="MSP136" s="545"/>
      <c r="MSQ136" s="545"/>
      <c r="MSR136" s="545"/>
      <c r="MSS136" s="545"/>
      <c r="MST136" s="545"/>
      <c r="MSU136" s="545"/>
      <c r="MSV136" s="545"/>
      <c r="MSW136" s="545"/>
      <c r="MSX136" s="545"/>
      <c r="MSY136" s="545"/>
      <c r="MSZ136" s="545"/>
      <c r="MTA136" s="545"/>
      <c r="MTB136" s="545"/>
      <c r="MTC136" s="545"/>
      <c r="MTD136" s="545"/>
      <c r="MTE136" s="545"/>
      <c r="MTF136" s="545"/>
      <c r="MTG136" s="545"/>
      <c r="MTH136" s="545"/>
      <c r="MTI136" s="545"/>
      <c r="MTJ136" s="545"/>
      <c r="MTK136" s="545"/>
      <c r="MTL136" s="545"/>
      <c r="MTM136" s="545"/>
      <c r="MTN136" s="545"/>
      <c r="MTO136" s="545"/>
      <c r="MTP136" s="545"/>
      <c r="MTQ136" s="545"/>
      <c r="MTR136" s="545"/>
      <c r="MTS136" s="545"/>
      <c r="MTT136" s="545"/>
      <c r="MTU136" s="545"/>
      <c r="MTV136" s="545"/>
      <c r="MTW136" s="545"/>
      <c r="MTX136" s="545"/>
      <c r="MTY136" s="545"/>
      <c r="MTZ136" s="545"/>
      <c r="MUA136" s="545"/>
      <c r="MUB136" s="545"/>
      <c r="MUC136" s="545"/>
      <c r="MUD136" s="545"/>
      <c r="MUE136" s="545"/>
      <c r="MUF136" s="545"/>
      <c r="MUG136" s="545"/>
      <c r="MUH136" s="545"/>
      <c r="MUI136" s="545"/>
      <c r="MUJ136" s="545"/>
      <c r="MUK136" s="545"/>
      <c r="MUL136" s="545"/>
      <c r="MUM136" s="545"/>
      <c r="MUN136" s="545"/>
      <c r="MUO136" s="545"/>
      <c r="MUP136" s="545"/>
      <c r="MUQ136" s="545"/>
      <c r="MUR136" s="545"/>
      <c r="MUS136" s="545"/>
      <c r="MUT136" s="545"/>
      <c r="MUU136" s="545"/>
      <c r="MUV136" s="545"/>
      <c r="MUW136" s="545"/>
      <c r="MUX136" s="545"/>
      <c r="MUY136" s="545"/>
      <c r="MUZ136" s="545"/>
      <c r="MVA136" s="545"/>
      <c r="MVB136" s="545"/>
      <c r="MVC136" s="545"/>
      <c r="MVD136" s="545"/>
      <c r="MVE136" s="545"/>
      <c r="MVF136" s="545"/>
      <c r="MVG136" s="545"/>
      <c r="MVH136" s="545"/>
      <c r="MVI136" s="545"/>
      <c r="MVJ136" s="545"/>
      <c r="MVK136" s="545"/>
      <c r="MVL136" s="545"/>
      <c r="MVM136" s="545"/>
      <c r="MVN136" s="545"/>
      <c r="MVO136" s="545"/>
      <c r="MVP136" s="545"/>
      <c r="MVQ136" s="545"/>
      <c r="MVR136" s="545"/>
      <c r="MVS136" s="545"/>
      <c r="MVT136" s="545"/>
      <c r="MVU136" s="545"/>
      <c r="MVV136" s="545"/>
      <c r="MVW136" s="545"/>
      <c r="MVX136" s="545"/>
      <c r="MVY136" s="545"/>
      <c r="MVZ136" s="545"/>
      <c r="MWA136" s="545"/>
      <c r="MWB136" s="545"/>
      <c r="MWC136" s="545"/>
      <c r="MWD136" s="545"/>
      <c r="MWE136" s="545"/>
      <c r="MWF136" s="545"/>
      <c r="MWG136" s="545"/>
      <c r="MWH136" s="545"/>
      <c r="MWI136" s="545"/>
      <c r="MWJ136" s="545"/>
      <c r="MWK136" s="545"/>
      <c r="MWL136" s="545"/>
      <c r="MWM136" s="545"/>
      <c r="MWN136" s="545"/>
      <c r="MWO136" s="545"/>
      <c r="MWP136" s="545"/>
      <c r="MWQ136" s="545"/>
      <c r="MWR136" s="545"/>
      <c r="MWS136" s="545"/>
      <c r="MWT136" s="545"/>
      <c r="MWU136" s="545"/>
      <c r="MWV136" s="545"/>
      <c r="MWW136" s="545"/>
      <c r="MWX136" s="545"/>
      <c r="MWY136" s="545"/>
      <c r="MWZ136" s="545"/>
      <c r="MXA136" s="545"/>
      <c r="MXB136" s="545"/>
      <c r="MXC136" s="545"/>
      <c r="MXD136" s="545"/>
      <c r="MXE136" s="545"/>
      <c r="MXF136" s="545"/>
      <c r="MXG136" s="545"/>
      <c r="MXH136" s="545"/>
      <c r="MXI136" s="545"/>
      <c r="MXJ136" s="545"/>
      <c r="MXK136" s="545"/>
      <c r="MXL136" s="545"/>
      <c r="MXM136" s="545"/>
      <c r="MXN136" s="545"/>
      <c r="MXO136" s="545"/>
      <c r="MXP136" s="545"/>
      <c r="MXQ136" s="545"/>
      <c r="MXR136" s="545"/>
      <c r="MXS136" s="545"/>
      <c r="MXT136" s="545"/>
      <c r="MXU136" s="545"/>
      <c r="MXV136" s="545"/>
      <c r="MXW136" s="545"/>
      <c r="MXX136" s="545"/>
      <c r="MXY136" s="545"/>
      <c r="MXZ136" s="545"/>
      <c r="MYA136" s="545"/>
      <c r="MYB136" s="545"/>
      <c r="MYC136" s="545"/>
      <c r="MYD136" s="545"/>
      <c r="MYE136" s="545"/>
      <c r="MYF136" s="545"/>
      <c r="MYG136" s="545"/>
      <c r="MYH136" s="545"/>
      <c r="MYI136" s="545"/>
      <c r="MYJ136" s="545"/>
      <c r="MYK136" s="545"/>
      <c r="MYL136" s="545"/>
      <c r="MYM136" s="545"/>
      <c r="MYN136" s="545"/>
      <c r="MYO136" s="545"/>
      <c r="MYP136" s="545"/>
      <c r="MYQ136" s="545"/>
      <c r="MYR136" s="545"/>
      <c r="MYS136" s="545"/>
      <c r="MYT136" s="545"/>
      <c r="MYU136" s="545"/>
      <c r="MYV136" s="545"/>
      <c r="MYW136" s="545"/>
      <c r="MYX136" s="545"/>
      <c r="MYY136" s="545"/>
      <c r="MYZ136" s="545"/>
      <c r="MZA136" s="545"/>
      <c r="MZB136" s="545"/>
      <c r="MZC136" s="545"/>
      <c r="MZD136" s="545"/>
      <c r="MZE136" s="545"/>
      <c r="MZF136" s="545"/>
      <c r="MZG136" s="545"/>
      <c r="MZH136" s="545"/>
      <c r="MZI136" s="545"/>
      <c r="MZJ136" s="545"/>
      <c r="MZK136" s="545"/>
      <c r="MZL136" s="545"/>
      <c r="MZM136" s="545"/>
      <c r="MZN136" s="545"/>
      <c r="MZO136" s="545"/>
      <c r="MZP136" s="545"/>
      <c r="MZQ136" s="545"/>
      <c r="MZR136" s="545"/>
      <c r="MZS136" s="545"/>
      <c r="MZT136" s="545"/>
      <c r="MZU136" s="545"/>
      <c r="MZV136" s="545"/>
      <c r="MZW136" s="545"/>
      <c r="MZX136" s="545"/>
      <c r="MZY136" s="545"/>
      <c r="MZZ136" s="545"/>
      <c r="NAA136" s="545"/>
      <c r="NAB136" s="545"/>
      <c r="NAC136" s="545"/>
      <c r="NAD136" s="545"/>
      <c r="NAE136" s="545"/>
      <c r="NAF136" s="545"/>
      <c r="NAG136" s="545"/>
      <c r="NAH136" s="545"/>
      <c r="NAI136" s="545"/>
      <c r="NAJ136" s="545"/>
      <c r="NAK136" s="545"/>
      <c r="NAL136" s="545"/>
      <c r="NAM136" s="545"/>
      <c r="NAN136" s="545"/>
      <c r="NAO136" s="545"/>
      <c r="NAP136" s="545"/>
      <c r="NAQ136" s="545"/>
      <c r="NAR136" s="545"/>
      <c r="NAS136" s="545"/>
      <c r="NAT136" s="545"/>
      <c r="NAU136" s="545"/>
      <c r="NAV136" s="545"/>
      <c r="NAW136" s="545"/>
      <c r="NAX136" s="545"/>
      <c r="NAY136" s="545"/>
      <c r="NAZ136" s="545"/>
      <c r="NBA136" s="545"/>
      <c r="NBB136" s="545"/>
      <c r="NBC136" s="545"/>
      <c r="NBD136" s="545"/>
      <c r="NBE136" s="545"/>
      <c r="NBF136" s="545"/>
      <c r="NBG136" s="545"/>
      <c r="NBH136" s="545"/>
      <c r="NBI136" s="545"/>
      <c r="NBJ136" s="545"/>
      <c r="NBK136" s="545"/>
      <c r="NBL136" s="545"/>
      <c r="NBM136" s="545"/>
      <c r="NBN136" s="545"/>
      <c r="NBO136" s="545"/>
      <c r="NBP136" s="545"/>
      <c r="NBQ136" s="545"/>
      <c r="NBR136" s="545"/>
      <c r="NBS136" s="545"/>
      <c r="NBT136" s="545"/>
      <c r="NBU136" s="545"/>
      <c r="NBV136" s="545"/>
      <c r="NBW136" s="545"/>
      <c r="NBX136" s="545"/>
      <c r="NBY136" s="545"/>
      <c r="NBZ136" s="545"/>
      <c r="NCA136" s="545"/>
      <c r="NCB136" s="545"/>
      <c r="NCC136" s="545"/>
      <c r="NCD136" s="545"/>
      <c r="NCE136" s="545"/>
      <c r="NCF136" s="545"/>
      <c r="NCG136" s="545"/>
      <c r="NCH136" s="545"/>
      <c r="NCI136" s="545"/>
      <c r="NCJ136" s="545"/>
      <c r="NCK136" s="545"/>
      <c r="NCL136" s="545"/>
      <c r="NCM136" s="545"/>
      <c r="NCN136" s="545"/>
      <c r="NCO136" s="545"/>
      <c r="NCP136" s="545"/>
      <c r="NCQ136" s="545"/>
      <c r="NCR136" s="545"/>
      <c r="NCS136" s="545"/>
      <c r="NCT136" s="545"/>
      <c r="NCU136" s="545"/>
      <c r="NCV136" s="545"/>
      <c r="NCW136" s="545"/>
      <c r="NCX136" s="545"/>
      <c r="NCY136" s="545"/>
      <c r="NCZ136" s="545"/>
      <c r="NDA136" s="545"/>
      <c r="NDB136" s="545"/>
      <c r="NDC136" s="545"/>
      <c r="NDD136" s="545"/>
      <c r="NDE136" s="545"/>
      <c r="NDF136" s="545"/>
      <c r="NDG136" s="545"/>
      <c r="NDH136" s="545"/>
      <c r="NDI136" s="545"/>
      <c r="NDJ136" s="545"/>
      <c r="NDK136" s="545"/>
      <c r="NDL136" s="545"/>
      <c r="NDM136" s="545"/>
      <c r="NDN136" s="545"/>
      <c r="NDO136" s="545"/>
      <c r="NDP136" s="545"/>
      <c r="NDQ136" s="545"/>
      <c r="NDR136" s="545"/>
      <c r="NDS136" s="545"/>
      <c r="NDT136" s="545"/>
      <c r="NDU136" s="545"/>
      <c r="NDV136" s="545"/>
      <c r="NDW136" s="545"/>
      <c r="NDX136" s="545"/>
      <c r="NDY136" s="545"/>
      <c r="NDZ136" s="545"/>
      <c r="NEA136" s="545"/>
      <c r="NEB136" s="545"/>
      <c r="NEC136" s="545"/>
      <c r="NED136" s="545"/>
      <c r="NEE136" s="545"/>
      <c r="NEF136" s="545"/>
      <c r="NEG136" s="545"/>
      <c r="NEH136" s="545"/>
      <c r="NEI136" s="545"/>
      <c r="NEJ136" s="545"/>
      <c r="NEK136" s="545"/>
      <c r="NEL136" s="545"/>
      <c r="NEM136" s="545"/>
      <c r="NEN136" s="545"/>
      <c r="NEO136" s="545"/>
      <c r="NEP136" s="545"/>
      <c r="NEQ136" s="545"/>
      <c r="NER136" s="545"/>
      <c r="NES136" s="545"/>
      <c r="NET136" s="545"/>
      <c r="NEU136" s="545"/>
      <c r="NEV136" s="545"/>
      <c r="NEW136" s="545"/>
      <c r="NEX136" s="545"/>
      <c r="NEY136" s="545"/>
      <c r="NEZ136" s="545"/>
      <c r="NFA136" s="545"/>
      <c r="NFB136" s="545"/>
      <c r="NFC136" s="545"/>
      <c r="NFD136" s="545"/>
      <c r="NFE136" s="545"/>
      <c r="NFF136" s="545"/>
      <c r="NFG136" s="545"/>
      <c r="NFH136" s="545"/>
      <c r="NFI136" s="545"/>
      <c r="NFJ136" s="545"/>
      <c r="NFK136" s="545"/>
      <c r="NFL136" s="545"/>
      <c r="NFM136" s="545"/>
      <c r="NFN136" s="545"/>
      <c r="NFO136" s="545"/>
      <c r="NFP136" s="545"/>
      <c r="NFQ136" s="545"/>
      <c r="NFR136" s="545"/>
      <c r="NFS136" s="545"/>
      <c r="NFT136" s="545"/>
      <c r="NFU136" s="545"/>
      <c r="NFV136" s="545"/>
      <c r="NFW136" s="545"/>
      <c r="NFX136" s="545"/>
      <c r="NFY136" s="545"/>
      <c r="NFZ136" s="545"/>
      <c r="NGA136" s="545"/>
      <c r="NGB136" s="545"/>
      <c r="NGC136" s="545"/>
      <c r="NGD136" s="545"/>
      <c r="NGE136" s="545"/>
      <c r="NGF136" s="545"/>
      <c r="NGG136" s="545"/>
      <c r="NGH136" s="545"/>
      <c r="NGI136" s="545"/>
      <c r="NGJ136" s="545"/>
      <c r="NGK136" s="545"/>
      <c r="NGL136" s="545"/>
      <c r="NGM136" s="545"/>
      <c r="NGN136" s="545"/>
      <c r="NGO136" s="545"/>
      <c r="NGP136" s="545"/>
      <c r="NGQ136" s="545"/>
      <c r="NGR136" s="545"/>
      <c r="NGS136" s="545"/>
      <c r="NGT136" s="545"/>
      <c r="NGU136" s="545"/>
      <c r="NGV136" s="545"/>
      <c r="NGW136" s="545"/>
      <c r="NGX136" s="545"/>
      <c r="NGY136" s="545"/>
      <c r="NGZ136" s="545"/>
      <c r="NHA136" s="545"/>
      <c r="NHB136" s="545"/>
      <c r="NHC136" s="545"/>
      <c r="NHD136" s="545"/>
      <c r="NHE136" s="545"/>
      <c r="NHF136" s="545"/>
      <c r="NHG136" s="545"/>
      <c r="NHH136" s="545"/>
      <c r="NHI136" s="545"/>
      <c r="NHJ136" s="545"/>
      <c r="NHK136" s="545"/>
      <c r="NHL136" s="545"/>
      <c r="NHM136" s="545"/>
      <c r="NHN136" s="545"/>
      <c r="NHO136" s="545"/>
      <c r="NHP136" s="545"/>
      <c r="NHQ136" s="545"/>
      <c r="NHR136" s="545"/>
      <c r="NHS136" s="545"/>
      <c r="NHT136" s="545"/>
      <c r="NHU136" s="545"/>
      <c r="NHV136" s="545"/>
      <c r="NHW136" s="545"/>
      <c r="NHX136" s="545"/>
      <c r="NHY136" s="545"/>
      <c r="NHZ136" s="545"/>
      <c r="NIA136" s="545"/>
      <c r="NIB136" s="545"/>
      <c r="NIC136" s="545"/>
      <c r="NID136" s="545"/>
      <c r="NIE136" s="545"/>
      <c r="NIF136" s="545"/>
      <c r="NIG136" s="545"/>
      <c r="NIH136" s="545"/>
      <c r="NII136" s="545"/>
      <c r="NIJ136" s="545"/>
      <c r="NIK136" s="545"/>
      <c r="NIL136" s="545"/>
      <c r="NIM136" s="545"/>
      <c r="NIN136" s="545"/>
      <c r="NIO136" s="545"/>
      <c r="NIP136" s="545"/>
      <c r="NIQ136" s="545"/>
      <c r="NIR136" s="545"/>
      <c r="NIS136" s="545"/>
      <c r="NIT136" s="545"/>
      <c r="NIU136" s="545"/>
      <c r="NIV136" s="545"/>
      <c r="NIW136" s="545"/>
      <c r="NIX136" s="545"/>
      <c r="NIY136" s="545"/>
      <c r="NIZ136" s="545"/>
      <c r="NJA136" s="545"/>
      <c r="NJB136" s="545"/>
      <c r="NJC136" s="545"/>
      <c r="NJD136" s="545"/>
      <c r="NJE136" s="545"/>
      <c r="NJF136" s="545"/>
      <c r="NJG136" s="545"/>
      <c r="NJH136" s="545"/>
      <c r="NJI136" s="545"/>
      <c r="NJJ136" s="545"/>
      <c r="NJK136" s="545"/>
      <c r="NJL136" s="545"/>
      <c r="NJM136" s="545"/>
      <c r="NJN136" s="545"/>
      <c r="NJO136" s="545"/>
      <c r="NJP136" s="545"/>
      <c r="NJQ136" s="545"/>
      <c r="NJR136" s="545"/>
      <c r="NJS136" s="545"/>
      <c r="NJT136" s="545"/>
      <c r="NJU136" s="545"/>
      <c r="NJV136" s="545"/>
      <c r="NJW136" s="545"/>
      <c r="NJX136" s="545"/>
      <c r="NJY136" s="545"/>
      <c r="NJZ136" s="545"/>
      <c r="NKA136" s="545"/>
      <c r="NKB136" s="545"/>
      <c r="NKC136" s="545"/>
      <c r="NKD136" s="545"/>
      <c r="NKE136" s="545"/>
      <c r="NKF136" s="545"/>
      <c r="NKG136" s="545"/>
      <c r="NKH136" s="545"/>
      <c r="NKI136" s="545"/>
      <c r="NKJ136" s="545"/>
      <c r="NKK136" s="545"/>
      <c r="NKL136" s="545"/>
      <c r="NKM136" s="545"/>
      <c r="NKN136" s="545"/>
      <c r="NKO136" s="545"/>
      <c r="NKP136" s="545"/>
      <c r="NKQ136" s="545"/>
      <c r="NKR136" s="545"/>
      <c r="NKS136" s="545"/>
      <c r="NKT136" s="545"/>
      <c r="NKU136" s="545"/>
      <c r="NKV136" s="545"/>
      <c r="NKW136" s="545"/>
      <c r="NKX136" s="545"/>
      <c r="NKY136" s="545"/>
      <c r="NKZ136" s="545"/>
      <c r="NLA136" s="545"/>
      <c r="NLB136" s="545"/>
      <c r="NLC136" s="545"/>
      <c r="NLD136" s="545"/>
      <c r="NLE136" s="545"/>
      <c r="NLF136" s="545"/>
      <c r="NLG136" s="545"/>
      <c r="NLH136" s="545"/>
      <c r="NLI136" s="545"/>
      <c r="NLJ136" s="545"/>
      <c r="NLK136" s="545"/>
      <c r="NLL136" s="545"/>
      <c r="NLM136" s="545"/>
      <c r="NLN136" s="545"/>
      <c r="NLO136" s="545"/>
      <c r="NLP136" s="545"/>
      <c r="NLQ136" s="545"/>
      <c r="NLR136" s="545"/>
      <c r="NLS136" s="545"/>
      <c r="NLT136" s="545"/>
      <c r="NLU136" s="545"/>
      <c r="NLV136" s="545"/>
      <c r="NLW136" s="545"/>
      <c r="NLX136" s="545"/>
      <c r="NLY136" s="545"/>
      <c r="NLZ136" s="545"/>
      <c r="NMA136" s="545"/>
      <c r="NMB136" s="545"/>
      <c r="NMC136" s="545"/>
      <c r="NMD136" s="545"/>
      <c r="NME136" s="545"/>
      <c r="NMF136" s="545"/>
      <c r="NMG136" s="545"/>
      <c r="NMH136" s="545"/>
      <c r="NMI136" s="545"/>
      <c r="NMJ136" s="545"/>
      <c r="NMK136" s="545"/>
      <c r="NML136" s="545"/>
      <c r="NMM136" s="545"/>
      <c r="NMN136" s="545"/>
      <c r="NMO136" s="545"/>
      <c r="NMP136" s="545"/>
      <c r="NMQ136" s="545"/>
      <c r="NMR136" s="545"/>
      <c r="NMS136" s="545"/>
      <c r="NMT136" s="545"/>
      <c r="NMU136" s="545"/>
      <c r="NMV136" s="545"/>
      <c r="NMW136" s="545"/>
      <c r="NMX136" s="545"/>
      <c r="NMY136" s="545"/>
      <c r="NMZ136" s="545"/>
      <c r="NNA136" s="545"/>
      <c r="NNB136" s="545"/>
      <c r="NNC136" s="545"/>
      <c r="NND136" s="545"/>
      <c r="NNE136" s="545"/>
      <c r="NNF136" s="545"/>
      <c r="NNG136" s="545"/>
      <c r="NNH136" s="545"/>
      <c r="NNI136" s="545"/>
      <c r="NNJ136" s="545"/>
      <c r="NNK136" s="545"/>
      <c r="NNL136" s="545"/>
      <c r="NNM136" s="545"/>
      <c r="NNN136" s="545"/>
      <c r="NNO136" s="545"/>
      <c r="NNP136" s="545"/>
      <c r="NNQ136" s="545"/>
      <c r="NNR136" s="545"/>
      <c r="NNS136" s="545"/>
      <c r="NNT136" s="545"/>
      <c r="NNU136" s="545"/>
      <c r="NNV136" s="545"/>
      <c r="NNW136" s="545"/>
      <c r="NNX136" s="545"/>
      <c r="NNY136" s="545"/>
      <c r="NNZ136" s="545"/>
      <c r="NOA136" s="545"/>
      <c r="NOB136" s="545"/>
      <c r="NOC136" s="545"/>
      <c r="NOD136" s="545"/>
      <c r="NOE136" s="545"/>
      <c r="NOF136" s="545"/>
      <c r="NOG136" s="545"/>
      <c r="NOH136" s="545"/>
      <c r="NOI136" s="545"/>
      <c r="NOJ136" s="545"/>
      <c r="NOK136" s="545"/>
      <c r="NOL136" s="545"/>
      <c r="NOM136" s="545"/>
      <c r="NON136" s="545"/>
      <c r="NOO136" s="545"/>
      <c r="NOP136" s="545"/>
      <c r="NOQ136" s="545"/>
      <c r="NOR136" s="545"/>
      <c r="NOS136" s="545"/>
      <c r="NOT136" s="545"/>
      <c r="NOU136" s="545"/>
      <c r="NOV136" s="545"/>
      <c r="NOW136" s="545"/>
      <c r="NOX136" s="545"/>
      <c r="NOY136" s="545"/>
      <c r="NOZ136" s="545"/>
      <c r="NPA136" s="545"/>
      <c r="NPB136" s="545"/>
      <c r="NPC136" s="545"/>
      <c r="NPD136" s="545"/>
      <c r="NPE136" s="545"/>
      <c r="NPF136" s="545"/>
      <c r="NPG136" s="545"/>
      <c r="NPH136" s="545"/>
      <c r="NPI136" s="545"/>
      <c r="NPJ136" s="545"/>
      <c r="NPK136" s="545"/>
      <c r="NPL136" s="545"/>
      <c r="NPM136" s="545"/>
      <c r="NPN136" s="545"/>
      <c r="NPO136" s="545"/>
      <c r="NPP136" s="545"/>
      <c r="NPQ136" s="545"/>
      <c r="NPR136" s="545"/>
      <c r="NPS136" s="545"/>
      <c r="NPT136" s="545"/>
      <c r="NPU136" s="545"/>
      <c r="NPV136" s="545"/>
      <c r="NPW136" s="545"/>
      <c r="NPX136" s="545"/>
      <c r="NPY136" s="545"/>
      <c r="NPZ136" s="545"/>
      <c r="NQA136" s="545"/>
      <c r="NQB136" s="545"/>
      <c r="NQC136" s="545"/>
      <c r="NQD136" s="545"/>
      <c r="NQE136" s="545"/>
      <c r="NQF136" s="545"/>
      <c r="NQG136" s="545"/>
      <c r="NQH136" s="545"/>
      <c r="NQI136" s="545"/>
      <c r="NQJ136" s="545"/>
      <c r="NQK136" s="545"/>
      <c r="NQL136" s="545"/>
      <c r="NQM136" s="545"/>
      <c r="NQN136" s="545"/>
      <c r="NQO136" s="545"/>
      <c r="NQP136" s="545"/>
      <c r="NQQ136" s="545"/>
      <c r="NQR136" s="545"/>
      <c r="NQS136" s="545"/>
      <c r="NQT136" s="545"/>
      <c r="NQU136" s="545"/>
      <c r="NQV136" s="545"/>
      <c r="NQW136" s="545"/>
      <c r="NQX136" s="545"/>
      <c r="NQY136" s="545"/>
      <c r="NQZ136" s="545"/>
      <c r="NRA136" s="545"/>
      <c r="NRB136" s="545"/>
      <c r="NRC136" s="545"/>
      <c r="NRD136" s="545"/>
      <c r="NRE136" s="545"/>
      <c r="NRF136" s="545"/>
      <c r="NRG136" s="545"/>
      <c r="NRH136" s="545"/>
      <c r="NRI136" s="545"/>
      <c r="NRJ136" s="545"/>
      <c r="NRK136" s="545"/>
      <c r="NRL136" s="545"/>
      <c r="NRM136" s="545"/>
      <c r="NRN136" s="545"/>
      <c r="NRO136" s="545"/>
      <c r="NRP136" s="545"/>
      <c r="NRQ136" s="545"/>
      <c r="NRR136" s="545"/>
      <c r="NRS136" s="545"/>
      <c r="NRT136" s="545"/>
      <c r="NRU136" s="545"/>
      <c r="NRV136" s="545"/>
      <c r="NRW136" s="545"/>
      <c r="NRX136" s="545"/>
      <c r="NRY136" s="545"/>
      <c r="NRZ136" s="545"/>
      <c r="NSA136" s="545"/>
      <c r="NSB136" s="545"/>
      <c r="NSC136" s="545"/>
      <c r="NSD136" s="545"/>
      <c r="NSE136" s="545"/>
      <c r="NSF136" s="545"/>
      <c r="NSG136" s="545"/>
      <c r="NSH136" s="545"/>
      <c r="NSI136" s="545"/>
      <c r="NSJ136" s="545"/>
      <c r="NSK136" s="545"/>
      <c r="NSL136" s="545"/>
      <c r="NSM136" s="545"/>
      <c r="NSN136" s="545"/>
      <c r="NSO136" s="545"/>
      <c r="NSP136" s="545"/>
      <c r="NSQ136" s="545"/>
      <c r="NSR136" s="545"/>
      <c r="NSS136" s="545"/>
      <c r="NST136" s="545"/>
      <c r="NSU136" s="545"/>
      <c r="NSV136" s="545"/>
      <c r="NSW136" s="545"/>
      <c r="NSX136" s="545"/>
      <c r="NSY136" s="545"/>
      <c r="NSZ136" s="545"/>
      <c r="NTA136" s="545"/>
      <c r="NTB136" s="545"/>
      <c r="NTC136" s="545"/>
      <c r="NTD136" s="545"/>
      <c r="NTE136" s="545"/>
      <c r="NTF136" s="545"/>
      <c r="NTG136" s="545"/>
      <c r="NTH136" s="545"/>
      <c r="NTI136" s="545"/>
      <c r="NTJ136" s="545"/>
      <c r="NTK136" s="545"/>
      <c r="NTL136" s="545"/>
      <c r="NTM136" s="545"/>
      <c r="NTN136" s="545"/>
      <c r="NTO136" s="545"/>
      <c r="NTP136" s="545"/>
      <c r="NTQ136" s="545"/>
      <c r="NTR136" s="545"/>
      <c r="NTS136" s="545"/>
      <c r="NTT136" s="545"/>
      <c r="NTU136" s="545"/>
      <c r="NTV136" s="545"/>
      <c r="NTW136" s="545"/>
      <c r="NTX136" s="545"/>
      <c r="NTY136" s="545"/>
      <c r="NTZ136" s="545"/>
      <c r="NUA136" s="545"/>
      <c r="NUB136" s="545"/>
      <c r="NUC136" s="545"/>
      <c r="NUD136" s="545"/>
      <c r="NUE136" s="545"/>
      <c r="NUF136" s="545"/>
      <c r="NUG136" s="545"/>
      <c r="NUH136" s="545"/>
      <c r="NUI136" s="545"/>
      <c r="NUJ136" s="545"/>
      <c r="NUK136" s="545"/>
      <c r="NUL136" s="545"/>
      <c r="NUM136" s="545"/>
      <c r="NUN136" s="545"/>
      <c r="NUO136" s="545"/>
      <c r="NUP136" s="545"/>
      <c r="NUQ136" s="545"/>
      <c r="NUR136" s="545"/>
      <c r="NUS136" s="545"/>
      <c r="NUT136" s="545"/>
      <c r="NUU136" s="545"/>
      <c r="NUV136" s="545"/>
      <c r="NUW136" s="545"/>
      <c r="NUX136" s="545"/>
      <c r="NUY136" s="545"/>
      <c r="NUZ136" s="545"/>
      <c r="NVA136" s="545"/>
      <c r="NVB136" s="545"/>
      <c r="NVC136" s="545"/>
      <c r="NVD136" s="545"/>
      <c r="NVE136" s="545"/>
      <c r="NVF136" s="545"/>
      <c r="NVG136" s="545"/>
      <c r="NVH136" s="545"/>
      <c r="NVI136" s="545"/>
      <c r="NVJ136" s="545"/>
      <c r="NVK136" s="545"/>
      <c r="NVL136" s="545"/>
      <c r="NVM136" s="545"/>
      <c r="NVN136" s="545"/>
      <c r="NVO136" s="545"/>
      <c r="NVP136" s="545"/>
      <c r="NVQ136" s="545"/>
      <c r="NVR136" s="545"/>
      <c r="NVS136" s="545"/>
      <c r="NVT136" s="545"/>
      <c r="NVU136" s="545"/>
      <c r="NVV136" s="545"/>
      <c r="NVW136" s="545"/>
      <c r="NVX136" s="545"/>
      <c r="NVY136" s="545"/>
      <c r="NVZ136" s="545"/>
      <c r="NWA136" s="545"/>
      <c r="NWB136" s="545"/>
      <c r="NWC136" s="545"/>
      <c r="NWD136" s="545"/>
      <c r="NWE136" s="545"/>
      <c r="NWF136" s="545"/>
      <c r="NWG136" s="545"/>
      <c r="NWH136" s="545"/>
      <c r="NWI136" s="545"/>
      <c r="NWJ136" s="545"/>
      <c r="NWK136" s="545"/>
      <c r="NWL136" s="545"/>
      <c r="NWM136" s="545"/>
      <c r="NWN136" s="545"/>
      <c r="NWO136" s="545"/>
      <c r="NWP136" s="545"/>
      <c r="NWQ136" s="545"/>
      <c r="NWR136" s="545"/>
      <c r="NWS136" s="545"/>
      <c r="NWT136" s="545"/>
      <c r="NWU136" s="545"/>
      <c r="NWV136" s="545"/>
      <c r="NWW136" s="545"/>
      <c r="NWX136" s="545"/>
      <c r="NWY136" s="545"/>
      <c r="NWZ136" s="545"/>
      <c r="NXA136" s="545"/>
      <c r="NXB136" s="545"/>
      <c r="NXC136" s="545"/>
      <c r="NXD136" s="545"/>
      <c r="NXE136" s="545"/>
      <c r="NXF136" s="545"/>
      <c r="NXG136" s="545"/>
      <c r="NXH136" s="545"/>
      <c r="NXI136" s="545"/>
      <c r="NXJ136" s="545"/>
      <c r="NXK136" s="545"/>
      <c r="NXL136" s="545"/>
      <c r="NXM136" s="545"/>
      <c r="NXN136" s="545"/>
      <c r="NXO136" s="545"/>
      <c r="NXP136" s="545"/>
      <c r="NXQ136" s="545"/>
      <c r="NXR136" s="545"/>
      <c r="NXS136" s="545"/>
      <c r="NXT136" s="545"/>
      <c r="NXU136" s="545"/>
      <c r="NXV136" s="545"/>
      <c r="NXW136" s="545"/>
      <c r="NXX136" s="545"/>
      <c r="NXY136" s="545"/>
      <c r="NXZ136" s="545"/>
      <c r="NYA136" s="545"/>
      <c r="NYB136" s="545"/>
      <c r="NYC136" s="545"/>
      <c r="NYD136" s="545"/>
      <c r="NYE136" s="545"/>
      <c r="NYF136" s="545"/>
      <c r="NYG136" s="545"/>
      <c r="NYH136" s="545"/>
      <c r="NYI136" s="545"/>
      <c r="NYJ136" s="545"/>
      <c r="NYK136" s="545"/>
      <c r="NYL136" s="545"/>
      <c r="NYM136" s="545"/>
      <c r="NYN136" s="545"/>
      <c r="NYO136" s="545"/>
      <c r="NYP136" s="545"/>
      <c r="NYQ136" s="545"/>
      <c r="NYR136" s="545"/>
      <c r="NYS136" s="545"/>
      <c r="NYT136" s="545"/>
      <c r="NYU136" s="545"/>
      <c r="NYV136" s="545"/>
      <c r="NYW136" s="545"/>
      <c r="NYX136" s="545"/>
      <c r="NYY136" s="545"/>
      <c r="NYZ136" s="545"/>
      <c r="NZA136" s="545"/>
      <c r="NZB136" s="545"/>
      <c r="NZC136" s="545"/>
      <c r="NZD136" s="545"/>
      <c r="NZE136" s="545"/>
      <c r="NZF136" s="545"/>
      <c r="NZG136" s="545"/>
      <c r="NZH136" s="545"/>
      <c r="NZI136" s="545"/>
      <c r="NZJ136" s="545"/>
      <c r="NZK136" s="545"/>
      <c r="NZL136" s="545"/>
      <c r="NZM136" s="545"/>
      <c r="NZN136" s="545"/>
      <c r="NZO136" s="545"/>
      <c r="NZP136" s="545"/>
      <c r="NZQ136" s="545"/>
      <c r="NZR136" s="545"/>
      <c r="NZS136" s="545"/>
      <c r="NZT136" s="545"/>
      <c r="NZU136" s="545"/>
      <c r="NZV136" s="545"/>
      <c r="NZW136" s="545"/>
      <c r="NZX136" s="545"/>
      <c r="NZY136" s="545"/>
      <c r="NZZ136" s="545"/>
      <c r="OAA136" s="545"/>
      <c r="OAB136" s="545"/>
      <c r="OAC136" s="545"/>
      <c r="OAD136" s="545"/>
      <c r="OAE136" s="545"/>
      <c r="OAF136" s="545"/>
      <c r="OAG136" s="545"/>
      <c r="OAH136" s="545"/>
      <c r="OAI136" s="545"/>
      <c r="OAJ136" s="545"/>
      <c r="OAK136" s="545"/>
      <c r="OAL136" s="545"/>
      <c r="OAM136" s="545"/>
      <c r="OAN136" s="545"/>
      <c r="OAO136" s="545"/>
      <c r="OAP136" s="545"/>
      <c r="OAQ136" s="545"/>
      <c r="OAR136" s="545"/>
      <c r="OAS136" s="545"/>
      <c r="OAT136" s="545"/>
      <c r="OAU136" s="545"/>
      <c r="OAV136" s="545"/>
      <c r="OAW136" s="545"/>
      <c r="OAX136" s="545"/>
      <c r="OAY136" s="545"/>
      <c r="OAZ136" s="545"/>
      <c r="OBA136" s="545"/>
      <c r="OBB136" s="545"/>
      <c r="OBC136" s="545"/>
      <c r="OBD136" s="545"/>
      <c r="OBE136" s="545"/>
      <c r="OBF136" s="545"/>
      <c r="OBG136" s="545"/>
      <c r="OBH136" s="545"/>
      <c r="OBI136" s="545"/>
      <c r="OBJ136" s="545"/>
      <c r="OBK136" s="545"/>
      <c r="OBL136" s="545"/>
      <c r="OBM136" s="545"/>
      <c r="OBN136" s="545"/>
      <c r="OBO136" s="545"/>
      <c r="OBP136" s="545"/>
      <c r="OBQ136" s="545"/>
      <c r="OBR136" s="545"/>
      <c r="OBS136" s="545"/>
      <c r="OBT136" s="545"/>
      <c r="OBU136" s="545"/>
      <c r="OBV136" s="545"/>
      <c r="OBW136" s="545"/>
      <c r="OBX136" s="545"/>
      <c r="OBY136" s="545"/>
      <c r="OBZ136" s="545"/>
      <c r="OCA136" s="545"/>
      <c r="OCB136" s="545"/>
      <c r="OCC136" s="545"/>
      <c r="OCD136" s="545"/>
      <c r="OCE136" s="545"/>
      <c r="OCF136" s="545"/>
      <c r="OCG136" s="545"/>
      <c r="OCH136" s="545"/>
      <c r="OCI136" s="545"/>
      <c r="OCJ136" s="545"/>
      <c r="OCK136" s="545"/>
      <c r="OCL136" s="545"/>
      <c r="OCM136" s="545"/>
      <c r="OCN136" s="545"/>
      <c r="OCO136" s="545"/>
      <c r="OCP136" s="545"/>
      <c r="OCQ136" s="545"/>
      <c r="OCR136" s="545"/>
      <c r="OCS136" s="545"/>
      <c r="OCT136" s="545"/>
      <c r="OCU136" s="545"/>
      <c r="OCV136" s="545"/>
      <c r="OCW136" s="545"/>
      <c r="OCX136" s="545"/>
      <c r="OCY136" s="545"/>
      <c r="OCZ136" s="545"/>
      <c r="ODA136" s="545"/>
      <c r="ODB136" s="545"/>
      <c r="ODC136" s="545"/>
      <c r="ODD136" s="545"/>
      <c r="ODE136" s="545"/>
      <c r="ODF136" s="545"/>
      <c r="ODG136" s="545"/>
      <c r="ODH136" s="545"/>
      <c r="ODI136" s="545"/>
      <c r="ODJ136" s="545"/>
      <c r="ODK136" s="545"/>
      <c r="ODL136" s="545"/>
      <c r="ODM136" s="545"/>
      <c r="ODN136" s="545"/>
      <c r="ODO136" s="545"/>
      <c r="ODP136" s="545"/>
      <c r="ODQ136" s="545"/>
      <c r="ODR136" s="545"/>
      <c r="ODS136" s="545"/>
      <c r="ODT136" s="545"/>
      <c r="ODU136" s="545"/>
      <c r="ODV136" s="545"/>
      <c r="ODW136" s="545"/>
      <c r="ODX136" s="545"/>
      <c r="ODY136" s="545"/>
      <c r="ODZ136" s="545"/>
      <c r="OEA136" s="545"/>
      <c r="OEB136" s="545"/>
      <c r="OEC136" s="545"/>
      <c r="OED136" s="545"/>
      <c r="OEE136" s="545"/>
      <c r="OEF136" s="545"/>
      <c r="OEG136" s="545"/>
      <c r="OEH136" s="545"/>
      <c r="OEI136" s="545"/>
      <c r="OEJ136" s="545"/>
      <c r="OEK136" s="545"/>
      <c r="OEL136" s="545"/>
      <c r="OEM136" s="545"/>
      <c r="OEN136" s="545"/>
      <c r="OEO136" s="545"/>
      <c r="OEP136" s="545"/>
      <c r="OEQ136" s="545"/>
      <c r="OER136" s="545"/>
      <c r="OES136" s="545"/>
      <c r="OET136" s="545"/>
      <c r="OEU136" s="545"/>
      <c r="OEV136" s="545"/>
      <c r="OEW136" s="545"/>
      <c r="OEX136" s="545"/>
      <c r="OEY136" s="545"/>
      <c r="OEZ136" s="545"/>
      <c r="OFA136" s="545"/>
      <c r="OFB136" s="545"/>
      <c r="OFC136" s="545"/>
      <c r="OFD136" s="545"/>
      <c r="OFE136" s="545"/>
      <c r="OFF136" s="545"/>
      <c r="OFG136" s="545"/>
      <c r="OFH136" s="545"/>
      <c r="OFI136" s="545"/>
      <c r="OFJ136" s="545"/>
      <c r="OFK136" s="545"/>
      <c r="OFL136" s="545"/>
      <c r="OFM136" s="545"/>
      <c r="OFN136" s="545"/>
      <c r="OFO136" s="545"/>
      <c r="OFP136" s="545"/>
      <c r="OFQ136" s="545"/>
      <c r="OFR136" s="545"/>
      <c r="OFS136" s="545"/>
      <c r="OFT136" s="545"/>
      <c r="OFU136" s="545"/>
      <c r="OFV136" s="545"/>
      <c r="OFW136" s="545"/>
      <c r="OFX136" s="545"/>
      <c r="OFY136" s="545"/>
      <c r="OFZ136" s="545"/>
      <c r="OGA136" s="545"/>
      <c r="OGB136" s="545"/>
      <c r="OGC136" s="545"/>
      <c r="OGD136" s="545"/>
      <c r="OGE136" s="545"/>
      <c r="OGF136" s="545"/>
      <c r="OGG136" s="545"/>
      <c r="OGH136" s="545"/>
      <c r="OGI136" s="545"/>
      <c r="OGJ136" s="545"/>
      <c r="OGK136" s="545"/>
      <c r="OGL136" s="545"/>
      <c r="OGM136" s="545"/>
      <c r="OGN136" s="545"/>
      <c r="OGO136" s="545"/>
      <c r="OGP136" s="545"/>
      <c r="OGQ136" s="545"/>
      <c r="OGR136" s="545"/>
      <c r="OGS136" s="545"/>
      <c r="OGT136" s="545"/>
      <c r="OGU136" s="545"/>
      <c r="OGV136" s="545"/>
      <c r="OGW136" s="545"/>
      <c r="OGX136" s="545"/>
      <c r="OGY136" s="545"/>
      <c r="OGZ136" s="545"/>
      <c r="OHA136" s="545"/>
      <c r="OHB136" s="545"/>
      <c r="OHC136" s="545"/>
      <c r="OHD136" s="545"/>
      <c r="OHE136" s="545"/>
      <c r="OHF136" s="545"/>
      <c r="OHG136" s="545"/>
      <c r="OHH136" s="545"/>
      <c r="OHI136" s="545"/>
      <c r="OHJ136" s="545"/>
      <c r="OHK136" s="545"/>
      <c r="OHL136" s="545"/>
      <c r="OHM136" s="545"/>
      <c r="OHN136" s="545"/>
      <c r="OHO136" s="545"/>
      <c r="OHP136" s="545"/>
      <c r="OHQ136" s="545"/>
      <c r="OHR136" s="545"/>
      <c r="OHS136" s="545"/>
      <c r="OHT136" s="545"/>
      <c r="OHU136" s="545"/>
      <c r="OHV136" s="545"/>
      <c r="OHW136" s="545"/>
      <c r="OHX136" s="545"/>
      <c r="OHY136" s="545"/>
      <c r="OHZ136" s="545"/>
      <c r="OIA136" s="545"/>
      <c r="OIB136" s="545"/>
      <c r="OIC136" s="545"/>
      <c r="OID136" s="545"/>
      <c r="OIE136" s="545"/>
      <c r="OIF136" s="545"/>
      <c r="OIG136" s="545"/>
      <c r="OIH136" s="545"/>
      <c r="OII136" s="545"/>
      <c r="OIJ136" s="545"/>
      <c r="OIK136" s="545"/>
      <c r="OIL136" s="545"/>
      <c r="OIM136" s="545"/>
      <c r="OIN136" s="545"/>
      <c r="OIO136" s="545"/>
      <c r="OIP136" s="545"/>
      <c r="OIQ136" s="545"/>
      <c r="OIR136" s="545"/>
      <c r="OIS136" s="545"/>
      <c r="OIT136" s="545"/>
      <c r="OIU136" s="545"/>
      <c r="OIV136" s="545"/>
      <c r="OIW136" s="545"/>
      <c r="OIX136" s="545"/>
      <c r="OIY136" s="545"/>
      <c r="OIZ136" s="545"/>
      <c r="OJA136" s="545"/>
      <c r="OJB136" s="545"/>
      <c r="OJC136" s="545"/>
      <c r="OJD136" s="545"/>
      <c r="OJE136" s="545"/>
      <c r="OJF136" s="545"/>
      <c r="OJG136" s="545"/>
      <c r="OJH136" s="545"/>
      <c r="OJI136" s="545"/>
      <c r="OJJ136" s="545"/>
      <c r="OJK136" s="545"/>
      <c r="OJL136" s="545"/>
      <c r="OJM136" s="545"/>
      <c r="OJN136" s="545"/>
      <c r="OJO136" s="545"/>
      <c r="OJP136" s="545"/>
      <c r="OJQ136" s="545"/>
      <c r="OJR136" s="545"/>
      <c r="OJS136" s="545"/>
      <c r="OJT136" s="545"/>
      <c r="OJU136" s="545"/>
      <c r="OJV136" s="545"/>
      <c r="OJW136" s="545"/>
      <c r="OJX136" s="545"/>
      <c r="OJY136" s="545"/>
      <c r="OJZ136" s="545"/>
      <c r="OKA136" s="545"/>
      <c r="OKB136" s="545"/>
      <c r="OKC136" s="545"/>
      <c r="OKD136" s="545"/>
      <c r="OKE136" s="545"/>
      <c r="OKF136" s="545"/>
      <c r="OKG136" s="545"/>
      <c r="OKH136" s="545"/>
      <c r="OKI136" s="545"/>
      <c r="OKJ136" s="545"/>
      <c r="OKK136" s="545"/>
      <c r="OKL136" s="545"/>
      <c r="OKM136" s="545"/>
      <c r="OKN136" s="545"/>
      <c r="OKO136" s="545"/>
      <c r="OKP136" s="545"/>
      <c r="OKQ136" s="545"/>
      <c r="OKR136" s="545"/>
      <c r="OKS136" s="545"/>
      <c r="OKT136" s="545"/>
      <c r="OKU136" s="545"/>
      <c r="OKV136" s="545"/>
      <c r="OKW136" s="545"/>
      <c r="OKX136" s="545"/>
      <c r="OKY136" s="545"/>
      <c r="OKZ136" s="545"/>
      <c r="OLA136" s="545"/>
      <c r="OLB136" s="545"/>
      <c r="OLC136" s="545"/>
      <c r="OLD136" s="545"/>
      <c r="OLE136" s="545"/>
      <c r="OLF136" s="545"/>
      <c r="OLG136" s="545"/>
      <c r="OLH136" s="545"/>
      <c r="OLI136" s="545"/>
      <c r="OLJ136" s="545"/>
      <c r="OLK136" s="545"/>
      <c r="OLL136" s="545"/>
      <c r="OLM136" s="545"/>
      <c r="OLN136" s="545"/>
      <c r="OLO136" s="545"/>
      <c r="OLP136" s="545"/>
      <c r="OLQ136" s="545"/>
      <c r="OLR136" s="545"/>
      <c r="OLS136" s="545"/>
      <c r="OLT136" s="545"/>
      <c r="OLU136" s="545"/>
      <c r="OLV136" s="545"/>
      <c r="OLW136" s="545"/>
      <c r="OLX136" s="545"/>
      <c r="OLY136" s="545"/>
      <c r="OLZ136" s="545"/>
      <c r="OMA136" s="545"/>
      <c r="OMB136" s="545"/>
      <c r="OMC136" s="545"/>
      <c r="OMD136" s="545"/>
      <c r="OME136" s="545"/>
      <c r="OMF136" s="545"/>
      <c r="OMG136" s="545"/>
      <c r="OMH136" s="545"/>
      <c r="OMI136" s="545"/>
      <c r="OMJ136" s="545"/>
      <c r="OMK136" s="545"/>
      <c r="OML136" s="545"/>
      <c r="OMM136" s="545"/>
      <c r="OMN136" s="545"/>
      <c r="OMO136" s="545"/>
      <c r="OMP136" s="545"/>
      <c r="OMQ136" s="545"/>
      <c r="OMR136" s="545"/>
      <c r="OMS136" s="545"/>
      <c r="OMT136" s="545"/>
      <c r="OMU136" s="545"/>
      <c r="OMV136" s="545"/>
      <c r="OMW136" s="545"/>
      <c r="OMX136" s="545"/>
      <c r="OMY136" s="545"/>
      <c r="OMZ136" s="545"/>
      <c r="ONA136" s="545"/>
      <c r="ONB136" s="545"/>
      <c r="ONC136" s="545"/>
      <c r="OND136" s="545"/>
      <c r="ONE136" s="545"/>
      <c r="ONF136" s="545"/>
      <c r="ONG136" s="545"/>
      <c r="ONH136" s="545"/>
      <c r="ONI136" s="545"/>
      <c r="ONJ136" s="545"/>
      <c r="ONK136" s="545"/>
      <c r="ONL136" s="545"/>
      <c r="ONM136" s="545"/>
      <c r="ONN136" s="545"/>
      <c r="ONO136" s="545"/>
      <c r="ONP136" s="545"/>
      <c r="ONQ136" s="545"/>
      <c r="ONR136" s="545"/>
      <c r="ONS136" s="545"/>
      <c r="ONT136" s="545"/>
      <c r="ONU136" s="545"/>
      <c r="ONV136" s="545"/>
      <c r="ONW136" s="545"/>
      <c r="ONX136" s="545"/>
      <c r="ONY136" s="545"/>
      <c r="ONZ136" s="545"/>
      <c r="OOA136" s="545"/>
      <c r="OOB136" s="545"/>
      <c r="OOC136" s="545"/>
      <c r="OOD136" s="545"/>
      <c r="OOE136" s="545"/>
      <c r="OOF136" s="545"/>
      <c r="OOG136" s="545"/>
      <c r="OOH136" s="545"/>
      <c r="OOI136" s="545"/>
      <c r="OOJ136" s="545"/>
      <c r="OOK136" s="545"/>
      <c r="OOL136" s="545"/>
      <c r="OOM136" s="545"/>
      <c r="OON136" s="545"/>
      <c r="OOO136" s="545"/>
      <c r="OOP136" s="545"/>
      <c r="OOQ136" s="545"/>
      <c r="OOR136" s="545"/>
      <c r="OOS136" s="545"/>
      <c r="OOT136" s="545"/>
      <c r="OOU136" s="545"/>
      <c r="OOV136" s="545"/>
      <c r="OOW136" s="545"/>
      <c r="OOX136" s="545"/>
      <c r="OOY136" s="545"/>
      <c r="OOZ136" s="545"/>
      <c r="OPA136" s="545"/>
      <c r="OPB136" s="545"/>
      <c r="OPC136" s="545"/>
      <c r="OPD136" s="545"/>
      <c r="OPE136" s="545"/>
      <c r="OPF136" s="545"/>
      <c r="OPG136" s="545"/>
      <c r="OPH136" s="545"/>
      <c r="OPI136" s="545"/>
      <c r="OPJ136" s="545"/>
      <c r="OPK136" s="545"/>
      <c r="OPL136" s="545"/>
      <c r="OPM136" s="545"/>
      <c r="OPN136" s="545"/>
      <c r="OPO136" s="545"/>
      <c r="OPP136" s="545"/>
      <c r="OPQ136" s="545"/>
      <c r="OPR136" s="545"/>
      <c r="OPS136" s="545"/>
      <c r="OPT136" s="545"/>
      <c r="OPU136" s="545"/>
      <c r="OPV136" s="545"/>
      <c r="OPW136" s="545"/>
      <c r="OPX136" s="545"/>
      <c r="OPY136" s="545"/>
      <c r="OPZ136" s="545"/>
      <c r="OQA136" s="545"/>
      <c r="OQB136" s="545"/>
      <c r="OQC136" s="545"/>
      <c r="OQD136" s="545"/>
      <c r="OQE136" s="545"/>
      <c r="OQF136" s="545"/>
      <c r="OQG136" s="545"/>
      <c r="OQH136" s="545"/>
      <c r="OQI136" s="545"/>
      <c r="OQJ136" s="545"/>
      <c r="OQK136" s="545"/>
      <c r="OQL136" s="545"/>
      <c r="OQM136" s="545"/>
      <c r="OQN136" s="545"/>
      <c r="OQO136" s="545"/>
      <c r="OQP136" s="545"/>
      <c r="OQQ136" s="545"/>
      <c r="OQR136" s="545"/>
      <c r="OQS136" s="545"/>
      <c r="OQT136" s="545"/>
      <c r="OQU136" s="545"/>
      <c r="OQV136" s="545"/>
      <c r="OQW136" s="545"/>
      <c r="OQX136" s="545"/>
      <c r="OQY136" s="545"/>
      <c r="OQZ136" s="545"/>
      <c r="ORA136" s="545"/>
      <c r="ORB136" s="545"/>
      <c r="ORC136" s="545"/>
      <c r="ORD136" s="545"/>
      <c r="ORE136" s="545"/>
      <c r="ORF136" s="545"/>
      <c r="ORG136" s="545"/>
      <c r="ORH136" s="545"/>
      <c r="ORI136" s="545"/>
      <c r="ORJ136" s="545"/>
      <c r="ORK136" s="545"/>
      <c r="ORL136" s="545"/>
      <c r="ORM136" s="545"/>
      <c r="ORN136" s="545"/>
      <c r="ORO136" s="545"/>
      <c r="ORP136" s="545"/>
      <c r="ORQ136" s="545"/>
      <c r="ORR136" s="545"/>
      <c r="ORS136" s="545"/>
      <c r="ORT136" s="545"/>
      <c r="ORU136" s="545"/>
      <c r="ORV136" s="545"/>
      <c r="ORW136" s="545"/>
      <c r="ORX136" s="545"/>
      <c r="ORY136" s="545"/>
      <c r="ORZ136" s="545"/>
      <c r="OSA136" s="545"/>
      <c r="OSB136" s="545"/>
      <c r="OSC136" s="545"/>
      <c r="OSD136" s="545"/>
      <c r="OSE136" s="545"/>
      <c r="OSF136" s="545"/>
      <c r="OSG136" s="545"/>
      <c r="OSH136" s="545"/>
      <c r="OSI136" s="545"/>
      <c r="OSJ136" s="545"/>
      <c r="OSK136" s="545"/>
      <c r="OSL136" s="545"/>
      <c r="OSM136" s="545"/>
      <c r="OSN136" s="545"/>
      <c r="OSO136" s="545"/>
      <c r="OSP136" s="545"/>
      <c r="OSQ136" s="545"/>
      <c r="OSR136" s="545"/>
      <c r="OSS136" s="545"/>
      <c r="OST136" s="545"/>
      <c r="OSU136" s="545"/>
      <c r="OSV136" s="545"/>
      <c r="OSW136" s="545"/>
      <c r="OSX136" s="545"/>
      <c r="OSY136" s="545"/>
      <c r="OSZ136" s="545"/>
      <c r="OTA136" s="545"/>
      <c r="OTB136" s="545"/>
      <c r="OTC136" s="545"/>
      <c r="OTD136" s="545"/>
      <c r="OTE136" s="545"/>
      <c r="OTF136" s="545"/>
      <c r="OTG136" s="545"/>
      <c r="OTH136" s="545"/>
      <c r="OTI136" s="545"/>
      <c r="OTJ136" s="545"/>
      <c r="OTK136" s="545"/>
      <c r="OTL136" s="545"/>
      <c r="OTM136" s="545"/>
      <c r="OTN136" s="545"/>
      <c r="OTO136" s="545"/>
      <c r="OTP136" s="545"/>
      <c r="OTQ136" s="545"/>
      <c r="OTR136" s="545"/>
      <c r="OTS136" s="545"/>
      <c r="OTT136" s="545"/>
      <c r="OTU136" s="545"/>
      <c r="OTV136" s="545"/>
      <c r="OTW136" s="545"/>
      <c r="OTX136" s="545"/>
      <c r="OTY136" s="545"/>
      <c r="OTZ136" s="545"/>
      <c r="OUA136" s="545"/>
      <c r="OUB136" s="545"/>
      <c r="OUC136" s="545"/>
      <c r="OUD136" s="545"/>
      <c r="OUE136" s="545"/>
      <c r="OUF136" s="545"/>
      <c r="OUG136" s="545"/>
      <c r="OUH136" s="545"/>
      <c r="OUI136" s="545"/>
      <c r="OUJ136" s="545"/>
      <c r="OUK136" s="545"/>
      <c r="OUL136" s="545"/>
      <c r="OUM136" s="545"/>
      <c r="OUN136" s="545"/>
      <c r="OUO136" s="545"/>
      <c r="OUP136" s="545"/>
      <c r="OUQ136" s="545"/>
      <c r="OUR136" s="545"/>
      <c r="OUS136" s="545"/>
      <c r="OUT136" s="545"/>
      <c r="OUU136" s="545"/>
      <c r="OUV136" s="545"/>
      <c r="OUW136" s="545"/>
      <c r="OUX136" s="545"/>
      <c r="OUY136" s="545"/>
      <c r="OUZ136" s="545"/>
      <c r="OVA136" s="545"/>
      <c r="OVB136" s="545"/>
      <c r="OVC136" s="545"/>
      <c r="OVD136" s="545"/>
      <c r="OVE136" s="545"/>
      <c r="OVF136" s="545"/>
      <c r="OVG136" s="545"/>
      <c r="OVH136" s="545"/>
      <c r="OVI136" s="545"/>
      <c r="OVJ136" s="545"/>
      <c r="OVK136" s="545"/>
      <c r="OVL136" s="545"/>
      <c r="OVM136" s="545"/>
      <c r="OVN136" s="545"/>
      <c r="OVO136" s="545"/>
      <c r="OVP136" s="545"/>
      <c r="OVQ136" s="545"/>
      <c r="OVR136" s="545"/>
      <c r="OVS136" s="545"/>
      <c r="OVT136" s="545"/>
      <c r="OVU136" s="545"/>
      <c r="OVV136" s="545"/>
      <c r="OVW136" s="545"/>
      <c r="OVX136" s="545"/>
      <c r="OVY136" s="545"/>
      <c r="OVZ136" s="545"/>
      <c r="OWA136" s="545"/>
      <c r="OWB136" s="545"/>
      <c r="OWC136" s="545"/>
      <c r="OWD136" s="545"/>
      <c r="OWE136" s="545"/>
      <c r="OWF136" s="545"/>
      <c r="OWG136" s="545"/>
      <c r="OWH136" s="545"/>
      <c r="OWI136" s="545"/>
      <c r="OWJ136" s="545"/>
      <c r="OWK136" s="545"/>
      <c r="OWL136" s="545"/>
      <c r="OWM136" s="545"/>
      <c r="OWN136" s="545"/>
      <c r="OWO136" s="545"/>
      <c r="OWP136" s="545"/>
      <c r="OWQ136" s="545"/>
      <c r="OWR136" s="545"/>
      <c r="OWS136" s="545"/>
      <c r="OWT136" s="545"/>
      <c r="OWU136" s="545"/>
      <c r="OWV136" s="545"/>
      <c r="OWW136" s="545"/>
      <c r="OWX136" s="545"/>
      <c r="OWY136" s="545"/>
      <c r="OWZ136" s="545"/>
      <c r="OXA136" s="545"/>
      <c r="OXB136" s="545"/>
      <c r="OXC136" s="545"/>
      <c r="OXD136" s="545"/>
      <c r="OXE136" s="545"/>
      <c r="OXF136" s="545"/>
      <c r="OXG136" s="545"/>
      <c r="OXH136" s="545"/>
      <c r="OXI136" s="545"/>
      <c r="OXJ136" s="545"/>
      <c r="OXK136" s="545"/>
      <c r="OXL136" s="545"/>
      <c r="OXM136" s="545"/>
      <c r="OXN136" s="545"/>
      <c r="OXO136" s="545"/>
      <c r="OXP136" s="545"/>
      <c r="OXQ136" s="545"/>
      <c r="OXR136" s="545"/>
      <c r="OXS136" s="545"/>
      <c r="OXT136" s="545"/>
      <c r="OXU136" s="545"/>
      <c r="OXV136" s="545"/>
      <c r="OXW136" s="545"/>
      <c r="OXX136" s="545"/>
      <c r="OXY136" s="545"/>
      <c r="OXZ136" s="545"/>
      <c r="OYA136" s="545"/>
      <c r="OYB136" s="545"/>
      <c r="OYC136" s="545"/>
      <c r="OYD136" s="545"/>
      <c r="OYE136" s="545"/>
      <c r="OYF136" s="545"/>
      <c r="OYG136" s="545"/>
      <c r="OYH136" s="545"/>
      <c r="OYI136" s="545"/>
      <c r="OYJ136" s="545"/>
      <c r="OYK136" s="545"/>
      <c r="OYL136" s="545"/>
      <c r="OYM136" s="545"/>
      <c r="OYN136" s="545"/>
      <c r="OYO136" s="545"/>
      <c r="OYP136" s="545"/>
      <c r="OYQ136" s="545"/>
      <c r="OYR136" s="545"/>
      <c r="OYS136" s="545"/>
      <c r="OYT136" s="545"/>
      <c r="OYU136" s="545"/>
      <c r="OYV136" s="545"/>
      <c r="OYW136" s="545"/>
      <c r="OYX136" s="545"/>
      <c r="OYY136" s="545"/>
      <c r="OYZ136" s="545"/>
      <c r="OZA136" s="545"/>
      <c r="OZB136" s="545"/>
      <c r="OZC136" s="545"/>
      <c r="OZD136" s="545"/>
      <c r="OZE136" s="545"/>
      <c r="OZF136" s="545"/>
      <c r="OZG136" s="545"/>
      <c r="OZH136" s="545"/>
      <c r="OZI136" s="545"/>
      <c r="OZJ136" s="545"/>
      <c r="OZK136" s="545"/>
      <c r="OZL136" s="545"/>
      <c r="OZM136" s="545"/>
      <c r="OZN136" s="545"/>
      <c r="OZO136" s="545"/>
      <c r="OZP136" s="545"/>
      <c r="OZQ136" s="545"/>
      <c r="OZR136" s="545"/>
      <c r="OZS136" s="545"/>
      <c r="OZT136" s="545"/>
      <c r="OZU136" s="545"/>
      <c r="OZV136" s="545"/>
      <c r="OZW136" s="545"/>
      <c r="OZX136" s="545"/>
      <c r="OZY136" s="545"/>
      <c r="OZZ136" s="545"/>
      <c r="PAA136" s="545"/>
      <c r="PAB136" s="545"/>
      <c r="PAC136" s="545"/>
      <c r="PAD136" s="545"/>
      <c r="PAE136" s="545"/>
      <c r="PAF136" s="545"/>
      <c r="PAG136" s="545"/>
      <c r="PAH136" s="545"/>
      <c r="PAI136" s="545"/>
      <c r="PAJ136" s="545"/>
      <c r="PAK136" s="545"/>
      <c r="PAL136" s="545"/>
      <c r="PAM136" s="545"/>
      <c r="PAN136" s="545"/>
      <c r="PAO136" s="545"/>
      <c r="PAP136" s="545"/>
      <c r="PAQ136" s="545"/>
      <c r="PAR136" s="545"/>
      <c r="PAS136" s="545"/>
      <c r="PAT136" s="545"/>
      <c r="PAU136" s="545"/>
      <c r="PAV136" s="545"/>
      <c r="PAW136" s="545"/>
      <c r="PAX136" s="545"/>
      <c r="PAY136" s="545"/>
      <c r="PAZ136" s="545"/>
      <c r="PBA136" s="545"/>
      <c r="PBB136" s="545"/>
      <c r="PBC136" s="545"/>
      <c r="PBD136" s="545"/>
      <c r="PBE136" s="545"/>
      <c r="PBF136" s="545"/>
      <c r="PBG136" s="545"/>
      <c r="PBH136" s="545"/>
      <c r="PBI136" s="545"/>
      <c r="PBJ136" s="545"/>
      <c r="PBK136" s="545"/>
      <c r="PBL136" s="545"/>
      <c r="PBM136" s="545"/>
      <c r="PBN136" s="545"/>
      <c r="PBO136" s="545"/>
      <c r="PBP136" s="545"/>
      <c r="PBQ136" s="545"/>
      <c r="PBR136" s="545"/>
      <c r="PBS136" s="545"/>
      <c r="PBT136" s="545"/>
      <c r="PBU136" s="545"/>
      <c r="PBV136" s="545"/>
      <c r="PBW136" s="545"/>
      <c r="PBX136" s="545"/>
      <c r="PBY136" s="545"/>
      <c r="PBZ136" s="545"/>
      <c r="PCA136" s="545"/>
      <c r="PCB136" s="545"/>
      <c r="PCC136" s="545"/>
      <c r="PCD136" s="545"/>
      <c r="PCE136" s="545"/>
      <c r="PCF136" s="545"/>
      <c r="PCG136" s="545"/>
      <c r="PCH136" s="545"/>
      <c r="PCI136" s="545"/>
      <c r="PCJ136" s="545"/>
      <c r="PCK136" s="545"/>
      <c r="PCL136" s="545"/>
      <c r="PCM136" s="545"/>
      <c r="PCN136" s="545"/>
      <c r="PCO136" s="545"/>
      <c r="PCP136" s="545"/>
      <c r="PCQ136" s="545"/>
      <c r="PCR136" s="545"/>
      <c r="PCS136" s="545"/>
      <c r="PCT136" s="545"/>
      <c r="PCU136" s="545"/>
      <c r="PCV136" s="545"/>
      <c r="PCW136" s="545"/>
      <c r="PCX136" s="545"/>
      <c r="PCY136" s="545"/>
      <c r="PCZ136" s="545"/>
      <c r="PDA136" s="545"/>
      <c r="PDB136" s="545"/>
      <c r="PDC136" s="545"/>
      <c r="PDD136" s="545"/>
      <c r="PDE136" s="545"/>
      <c r="PDF136" s="545"/>
      <c r="PDG136" s="545"/>
      <c r="PDH136" s="545"/>
      <c r="PDI136" s="545"/>
      <c r="PDJ136" s="545"/>
      <c r="PDK136" s="545"/>
      <c r="PDL136" s="545"/>
      <c r="PDM136" s="545"/>
      <c r="PDN136" s="545"/>
      <c r="PDO136" s="545"/>
      <c r="PDP136" s="545"/>
      <c r="PDQ136" s="545"/>
      <c r="PDR136" s="545"/>
      <c r="PDS136" s="545"/>
      <c r="PDT136" s="545"/>
      <c r="PDU136" s="545"/>
      <c r="PDV136" s="545"/>
      <c r="PDW136" s="545"/>
      <c r="PDX136" s="545"/>
      <c r="PDY136" s="545"/>
      <c r="PDZ136" s="545"/>
      <c r="PEA136" s="545"/>
      <c r="PEB136" s="545"/>
      <c r="PEC136" s="545"/>
      <c r="PED136" s="545"/>
      <c r="PEE136" s="545"/>
      <c r="PEF136" s="545"/>
      <c r="PEG136" s="545"/>
      <c r="PEH136" s="545"/>
      <c r="PEI136" s="545"/>
      <c r="PEJ136" s="545"/>
      <c r="PEK136" s="545"/>
      <c r="PEL136" s="545"/>
      <c r="PEM136" s="545"/>
      <c r="PEN136" s="545"/>
      <c r="PEO136" s="545"/>
      <c r="PEP136" s="545"/>
      <c r="PEQ136" s="545"/>
      <c r="PER136" s="545"/>
      <c r="PES136" s="545"/>
      <c r="PET136" s="545"/>
      <c r="PEU136" s="545"/>
      <c r="PEV136" s="545"/>
      <c r="PEW136" s="545"/>
      <c r="PEX136" s="545"/>
      <c r="PEY136" s="545"/>
      <c r="PEZ136" s="545"/>
      <c r="PFA136" s="545"/>
      <c r="PFB136" s="545"/>
      <c r="PFC136" s="545"/>
      <c r="PFD136" s="545"/>
      <c r="PFE136" s="545"/>
      <c r="PFF136" s="545"/>
      <c r="PFG136" s="545"/>
      <c r="PFH136" s="545"/>
      <c r="PFI136" s="545"/>
      <c r="PFJ136" s="545"/>
      <c r="PFK136" s="545"/>
      <c r="PFL136" s="545"/>
      <c r="PFM136" s="545"/>
      <c r="PFN136" s="545"/>
      <c r="PFO136" s="545"/>
      <c r="PFP136" s="545"/>
      <c r="PFQ136" s="545"/>
      <c r="PFR136" s="545"/>
      <c r="PFS136" s="545"/>
      <c r="PFT136" s="545"/>
      <c r="PFU136" s="545"/>
      <c r="PFV136" s="545"/>
      <c r="PFW136" s="545"/>
      <c r="PFX136" s="545"/>
      <c r="PFY136" s="545"/>
      <c r="PFZ136" s="545"/>
      <c r="PGA136" s="545"/>
      <c r="PGB136" s="545"/>
      <c r="PGC136" s="545"/>
      <c r="PGD136" s="545"/>
      <c r="PGE136" s="545"/>
      <c r="PGF136" s="545"/>
      <c r="PGG136" s="545"/>
      <c r="PGH136" s="545"/>
      <c r="PGI136" s="545"/>
      <c r="PGJ136" s="545"/>
      <c r="PGK136" s="545"/>
      <c r="PGL136" s="545"/>
      <c r="PGM136" s="545"/>
      <c r="PGN136" s="545"/>
      <c r="PGO136" s="545"/>
      <c r="PGP136" s="545"/>
      <c r="PGQ136" s="545"/>
      <c r="PGR136" s="545"/>
      <c r="PGS136" s="545"/>
      <c r="PGT136" s="545"/>
      <c r="PGU136" s="545"/>
      <c r="PGV136" s="545"/>
      <c r="PGW136" s="545"/>
      <c r="PGX136" s="545"/>
      <c r="PGY136" s="545"/>
      <c r="PGZ136" s="545"/>
      <c r="PHA136" s="545"/>
      <c r="PHB136" s="545"/>
      <c r="PHC136" s="545"/>
      <c r="PHD136" s="545"/>
      <c r="PHE136" s="545"/>
      <c r="PHF136" s="545"/>
      <c r="PHG136" s="545"/>
      <c r="PHH136" s="545"/>
      <c r="PHI136" s="545"/>
      <c r="PHJ136" s="545"/>
      <c r="PHK136" s="545"/>
      <c r="PHL136" s="545"/>
      <c r="PHM136" s="545"/>
      <c r="PHN136" s="545"/>
      <c r="PHO136" s="545"/>
      <c r="PHP136" s="545"/>
      <c r="PHQ136" s="545"/>
      <c r="PHR136" s="545"/>
      <c r="PHS136" s="545"/>
      <c r="PHT136" s="545"/>
      <c r="PHU136" s="545"/>
      <c r="PHV136" s="545"/>
      <c r="PHW136" s="545"/>
      <c r="PHX136" s="545"/>
      <c r="PHY136" s="545"/>
      <c r="PHZ136" s="545"/>
      <c r="PIA136" s="545"/>
      <c r="PIB136" s="545"/>
      <c r="PIC136" s="545"/>
      <c r="PID136" s="545"/>
      <c r="PIE136" s="545"/>
      <c r="PIF136" s="545"/>
      <c r="PIG136" s="545"/>
      <c r="PIH136" s="545"/>
      <c r="PII136" s="545"/>
      <c r="PIJ136" s="545"/>
      <c r="PIK136" s="545"/>
      <c r="PIL136" s="545"/>
      <c r="PIM136" s="545"/>
      <c r="PIN136" s="545"/>
      <c r="PIO136" s="545"/>
      <c r="PIP136" s="545"/>
      <c r="PIQ136" s="545"/>
      <c r="PIR136" s="545"/>
      <c r="PIS136" s="545"/>
      <c r="PIT136" s="545"/>
      <c r="PIU136" s="545"/>
      <c r="PIV136" s="545"/>
      <c r="PIW136" s="545"/>
      <c r="PIX136" s="545"/>
      <c r="PIY136" s="545"/>
      <c r="PIZ136" s="545"/>
      <c r="PJA136" s="545"/>
      <c r="PJB136" s="545"/>
      <c r="PJC136" s="545"/>
      <c r="PJD136" s="545"/>
      <c r="PJE136" s="545"/>
      <c r="PJF136" s="545"/>
      <c r="PJG136" s="545"/>
      <c r="PJH136" s="545"/>
      <c r="PJI136" s="545"/>
      <c r="PJJ136" s="545"/>
      <c r="PJK136" s="545"/>
      <c r="PJL136" s="545"/>
      <c r="PJM136" s="545"/>
      <c r="PJN136" s="545"/>
      <c r="PJO136" s="545"/>
      <c r="PJP136" s="545"/>
      <c r="PJQ136" s="545"/>
      <c r="PJR136" s="545"/>
      <c r="PJS136" s="545"/>
      <c r="PJT136" s="545"/>
      <c r="PJU136" s="545"/>
      <c r="PJV136" s="545"/>
      <c r="PJW136" s="545"/>
      <c r="PJX136" s="545"/>
      <c r="PJY136" s="545"/>
      <c r="PJZ136" s="545"/>
      <c r="PKA136" s="545"/>
      <c r="PKB136" s="545"/>
      <c r="PKC136" s="545"/>
      <c r="PKD136" s="545"/>
      <c r="PKE136" s="545"/>
      <c r="PKF136" s="545"/>
      <c r="PKG136" s="545"/>
      <c r="PKH136" s="545"/>
      <c r="PKI136" s="545"/>
      <c r="PKJ136" s="545"/>
      <c r="PKK136" s="545"/>
      <c r="PKL136" s="545"/>
      <c r="PKM136" s="545"/>
      <c r="PKN136" s="545"/>
      <c r="PKO136" s="545"/>
      <c r="PKP136" s="545"/>
      <c r="PKQ136" s="545"/>
      <c r="PKR136" s="545"/>
      <c r="PKS136" s="545"/>
      <c r="PKT136" s="545"/>
      <c r="PKU136" s="545"/>
      <c r="PKV136" s="545"/>
      <c r="PKW136" s="545"/>
      <c r="PKX136" s="545"/>
      <c r="PKY136" s="545"/>
      <c r="PKZ136" s="545"/>
      <c r="PLA136" s="545"/>
      <c r="PLB136" s="545"/>
      <c r="PLC136" s="545"/>
      <c r="PLD136" s="545"/>
      <c r="PLE136" s="545"/>
      <c r="PLF136" s="545"/>
      <c r="PLG136" s="545"/>
      <c r="PLH136" s="545"/>
      <c r="PLI136" s="545"/>
      <c r="PLJ136" s="545"/>
      <c r="PLK136" s="545"/>
      <c r="PLL136" s="545"/>
      <c r="PLM136" s="545"/>
      <c r="PLN136" s="545"/>
      <c r="PLO136" s="545"/>
      <c r="PLP136" s="545"/>
      <c r="PLQ136" s="545"/>
      <c r="PLR136" s="545"/>
      <c r="PLS136" s="545"/>
      <c r="PLT136" s="545"/>
      <c r="PLU136" s="545"/>
      <c r="PLV136" s="545"/>
      <c r="PLW136" s="545"/>
      <c r="PLX136" s="545"/>
      <c r="PLY136" s="545"/>
      <c r="PLZ136" s="545"/>
      <c r="PMA136" s="545"/>
      <c r="PMB136" s="545"/>
      <c r="PMC136" s="545"/>
      <c r="PMD136" s="545"/>
      <c r="PME136" s="545"/>
      <c r="PMF136" s="545"/>
      <c r="PMG136" s="545"/>
      <c r="PMH136" s="545"/>
      <c r="PMI136" s="545"/>
      <c r="PMJ136" s="545"/>
      <c r="PMK136" s="545"/>
      <c r="PML136" s="545"/>
      <c r="PMM136" s="545"/>
      <c r="PMN136" s="545"/>
      <c r="PMO136" s="545"/>
      <c r="PMP136" s="545"/>
      <c r="PMQ136" s="545"/>
      <c r="PMR136" s="545"/>
      <c r="PMS136" s="545"/>
      <c r="PMT136" s="545"/>
      <c r="PMU136" s="545"/>
      <c r="PMV136" s="545"/>
      <c r="PMW136" s="545"/>
      <c r="PMX136" s="545"/>
      <c r="PMY136" s="545"/>
      <c r="PMZ136" s="545"/>
      <c r="PNA136" s="545"/>
      <c r="PNB136" s="545"/>
      <c r="PNC136" s="545"/>
      <c r="PND136" s="545"/>
      <c r="PNE136" s="545"/>
      <c r="PNF136" s="545"/>
      <c r="PNG136" s="545"/>
      <c r="PNH136" s="545"/>
      <c r="PNI136" s="545"/>
      <c r="PNJ136" s="545"/>
      <c r="PNK136" s="545"/>
      <c r="PNL136" s="545"/>
      <c r="PNM136" s="545"/>
      <c r="PNN136" s="545"/>
      <c r="PNO136" s="545"/>
      <c r="PNP136" s="545"/>
      <c r="PNQ136" s="545"/>
      <c r="PNR136" s="545"/>
      <c r="PNS136" s="545"/>
      <c r="PNT136" s="545"/>
      <c r="PNU136" s="545"/>
      <c r="PNV136" s="545"/>
      <c r="PNW136" s="545"/>
      <c r="PNX136" s="545"/>
      <c r="PNY136" s="545"/>
      <c r="PNZ136" s="545"/>
      <c r="POA136" s="545"/>
      <c r="POB136" s="545"/>
      <c r="POC136" s="545"/>
      <c r="POD136" s="545"/>
      <c r="POE136" s="545"/>
      <c r="POF136" s="545"/>
      <c r="POG136" s="545"/>
      <c r="POH136" s="545"/>
      <c r="POI136" s="545"/>
      <c r="POJ136" s="545"/>
      <c r="POK136" s="545"/>
      <c r="POL136" s="545"/>
      <c r="POM136" s="545"/>
      <c r="PON136" s="545"/>
      <c r="POO136" s="545"/>
      <c r="POP136" s="545"/>
      <c r="POQ136" s="545"/>
      <c r="POR136" s="545"/>
      <c r="POS136" s="545"/>
      <c r="POT136" s="545"/>
      <c r="POU136" s="545"/>
      <c r="POV136" s="545"/>
      <c r="POW136" s="545"/>
      <c r="POX136" s="545"/>
      <c r="POY136" s="545"/>
      <c r="POZ136" s="545"/>
      <c r="PPA136" s="545"/>
      <c r="PPB136" s="545"/>
      <c r="PPC136" s="545"/>
      <c r="PPD136" s="545"/>
      <c r="PPE136" s="545"/>
      <c r="PPF136" s="545"/>
      <c r="PPG136" s="545"/>
      <c r="PPH136" s="545"/>
      <c r="PPI136" s="545"/>
      <c r="PPJ136" s="545"/>
      <c r="PPK136" s="545"/>
      <c r="PPL136" s="545"/>
      <c r="PPM136" s="545"/>
      <c r="PPN136" s="545"/>
      <c r="PPO136" s="545"/>
      <c r="PPP136" s="545"/>
      <c r="PPQ136" s="545"/>
      <c r="PPR136" s="545"/>
      <c r="PPS136" s="545"/>
      <c r="PPT136" s="545"/>
      <c r="PPU136" s="545"/>
      <c r="PPV136" s="545"/>
      <c r="PPW136" s="545"/>
      <c r="PPX136" s="545"/>
      <c r="PPY136" s="545"/>
      <c r="PPZ136" s="545"/>
      <c r="PQA136" s="545"/>
      <c r="PQB136" s="545"/>
      <c r="PQC136" s="545"/>
      <c r="PQD136" s="545"/>
      <c r="PQE136" s="545"/>
      <c r="PQF136" s="545"/>
      <c r="PQG136" s="545"/>
      <c r="PQH136" s="545"/>
      <c r="PQI136" s="545"/>
      <c r="PQJ136" s="545"/>
      <c r="PQK136" s="545"/>
      <c r="PQL136" s="545"/>
      <c r="PQM136" s="545"/>
      <c r="PQN136" s="545"/>
      <c r="PQO136" s="545"/>
      <c r="PQP136" s="545"/>
      <c r="PQQ136" s="545"/>
      <c r="PQR136" s="545"/>
      <c r="PQS136" s="545"/>
      <c r="PQT136" s="545"/>
      <c r="PQU136" s="545"/>
      <c r="PQV136" s="545"/>
      <c r="PQW136" s="545"/>
      <c r="PQX136" s="545"/>
      <c r="PQY136" s="545"/>
      <c r="PQZ136" s="545"/>
      <c r="PRA136" s="545"/>
      <c r="PRB136" s="545"/>
      <c r="PRC136" s="545"/>
      <c r="PRD136" s="545"/>
      <c r="PRE136" s="545"/>
      <c r="PRF136" s="545"/>
      <c r="PRG136" s="545"/>
      <c r="PRH136" s="545"/>
      <c r="PRI136" s="545"/>
      <c r="PRJ136" s="545"/>
      <c r="PRK136" s="545"/>
      <c r="PRL136" s="545"/>
      <c r="PRM136" s="545"/>
      <c r="PRN136" s="545"/>
      <c r="PRO136" s="545"/>
      <c r="PRP136" s="545"/>
      <c r="PRQ136" s="545"/>
      <c r="PRR136" s="545"/>
      <c r="PRS136" s="545"/>
      <c r="PRT136" s="545"/>
      <c r="PRU136" s="545"/>
      <c r="PRV136" s="545"/>
      <c r="PRW136" s="545"/>
      <c r="PRX136" s="545"/>
      <c r="PRY136" s="545"/>
      <c r="PRZ136" s="545"/>
      <c r="PSA136" s="545"/>
      <c r="PSB136" s="545"/>
      <c r="PSC136" s="545"/>
      <c r="PSD136" s="545"/>
      <c r="PSE136" s="545"/>
      <c r="PSF136" s="545"/>
      <c r="PSG136" s="545"/>
      <c r="PSH136" s="545"/>
      <c r="PSI136" s="545"/>
      <c r="PSJ136" s="545"/>
      <c r="PSK136" s="545"/>
      <c r="PSL136" s="545"/>
      <c r="PSM136" s="545"/>
      <c r="PSN136" s="545"/>
      <c r="PSO136" s="545"/>
      <c r="PSP136" s="545"/>
      <c r="PSQ136" s="545"/>
      <c r="PSR136" s="545"/>
      <c r="PSS136" s="545"/>
      <c r="PST136" s="545"/>
      <c r="PSU136" s="545"/>
      <c r="PSV136" s="545"/>
      <c r="PSW136" s="545"/>
      <c r="PSX136" s="545"/>
      <c r="PSY136" s="545"/>
      <c r="PSZ136" s="545"/>
      <c r="PTA136" s="545"/>
      <c r="PTB136" s="545"/>
      <c r="PTC136" s="545"/>
      <c r="PTD136" s="545"/>
      <c r="PTE136" s="545"/>
      <c r="PTF136" s="545"/>
      <c r="PTG136" s="545"/>
      <c r="PTH136" s="545"/>
      <c r="PTI136" s="545"/>
      <c r="PTJ136" s="545"/>
      <c r="PTK136" s="545"/>
      <c r="PTL136" s="545"/>
      <c r="PTM136" s="545"/>
      <c r="PTN136" s="545"/>
      <c r="PTO136" s="545"/>
      <c r="PTP136" s="545"/>
      <c r="PTQ136" s="545"/>
      <c r="PTR136" s="545"/>
      <c r="PTS136" s="545"/>
      <c r="PTT136" s="545"/>
      <c r="PTU136" s="545"/>
      <c r="PTV136" s="545"/>
      <c r="PTW136" s="545"/>
      <c r="PTX136" s="545"/>
      <c r="PTY136" s="545"/>
      <c r="PTZ136" s="545"/>
      <c r="PUA136" s="545"/>
      <c r="PUB136" s="545"/>
      <c r="PUC136" s="545"/>
      <c r="PUD136" s="545"/>
      <c r="PUE136" s="545"/>
      <c r="PUF136" s="545"/>
      <c r="PUG136" s="545"/>
      <c r="PUH136" s="545"/>
      <c r="PUI136" s="545"/>
      <c r="PUJ136" s="545"/>
      <c r="PUK136" s="545"/>
      <c r="PUL136" s="545"/>
      <c r="PUM136" s="545"/>
      <c r="PUN136" s="545"/>
      <c r="PUO136" s="545"/>
      <c r="PUP136" s="545"/>
      <c r="PUQ136" s="545"/>
      <c r="PUR136" s="545"/>
      <c r="PUS136" s="545"/>
      <c r="PUT136" s="545"/>
      <c r="PUU136" s="545"/>
      <c r="PUV136" s="545"/>
      <c r="PUW136" s="545"/>
      <c r="PUX136" s="545"/>
      <c r="PUY136" s="545"/>
      <c r="PUZ136" s="545"/>
      <c r="PVA136" s="545"/>
      <c r="PVB136" s="545"/>
      <c r="PVC136" s="545"/>
      <c r="PVD136" s="545"/>
      <c r="PVE136" s="545"/>
      <c r="PVF136" s="545"/>
      <c r="PVG136" s="545"/>
      <c r="PVH136" s="545"/>
      <c r="PVI136" s="545"/>
      <c r="PVJ136" s="545"/>
      <c r="PVK136" s="545"/>
      <c r="PVL136" s="545"/>
      <c r="PVM136" s="545"/>
      <c r="PVN136" s="545"/>
      <c r="PVO136" s="545"/>
      <c r="PVP136" s="545"/>
      <c r="PVQ136" s="545"/>
      <c r="PVR136" s="545"/>
      <c r="PVS136" s="545"/>
      <c r="PVT136" s="545"/>
      <c r="PVU136" s="545"/>
      <c r="PVV136" s="545"/>
      <c r="PVW136" s="545"/>
      <c r="PVX136" s="545"/>
      <c r="PVY136" s="545"/>
      <c r="PVZ136" s="545"/>
      <c r="PWA136" s="545"/>
      <c r="PWB136" s="545"/>
      <c r="PWC136" s="545"/>
      <c r="PWD136" s="545"/>
      <c r="PWE136" s="545"/>
      <c r="PWF136" s="545"/>
      <c r="PWG136" s="545"/>
      <c r="PWH136" s="545"/>
      <c r="PWI136" s="545"/>
      <c r="PWJ136" s="545"/>
      <c r="PWK136" s="545"/>
      <c r="PWL136" s="545"/>
      <c r="PWM136" s="545"/>
      <c r="PWN136" s="545"/>
      <c r="PWO136" s="545"/>
      <c r="PWP136" s="545"/>
      <c r="PWQ136" s="545"/>
      <c r="PWR136" s="545"/>
      <c r="PWS136" s="545"/>
      <c r="PWT136" s="545"/>
      <c r="PWU136" s="545"/>
      <c r="PWV136" s="545"/>
      <c r="PWW136" s="545"/>
      <c r="PWX136" s="545"/>
      <c r="PWY136" s="545"/>
      <c r="PWZ136" s="545"/>
      <c r="PXA136" s="545"/>
      <c r="PXB136" s="545"/>
      <c r="PXC136" s="545"/>
      <c r="PXD136" s="545"/>
      <c r="PXE136" s="545"/>
      <c r="PXF136" s="545"/>
      <c r="PXG136" s="545"/>
      <c r="PXH136" s="545"/>
      <c r="PXI136" s="545"/>
      <c r="PXJ136" s="545"/>
      <c r="PXK136" s="545"/>
      <c r="PXL136" s="545"/>
      <c r="PXM136" s="545"/>
      <c r="PXN136" s="545"/>
      <c r="PXO136" s="545"/>
      <c r="PXP136" s="545"/>
      <c r="PXQ136" s="545"/>
      <c r="PXR136" s="545"/>
      <c r="PXS136" s="545"/>
      <c r="PXT136" s="545"/>
      <c r="PXU136" s="545"/>
      <c r="PXV136" s="545"/>
      <c r="PXW136" s="545"/>
      <c r="PXX136" s="545"/>
      <c r="PXY136" s="545"/>
      <c r="PXZ136" s="545"/>
      <c r="PYA136" s="545"/>
      <c r="PYB136" s="545"/>
      <c r="PYC136" s="545"/>
      <c r="PYD136" s="545"/>
      <c r="PYE136" s="545"/>
      <c r="PYF136" s="545"/>
      <c r="PYG136" s="545"/>
      <c r="PYH136" s="545"/>
      <c r="PYI136" s="545"/>
      <c r="PYJ136" s="545"/>
      <c r="PYK136" s="545"/>
      <c r="PYL136" s="545"/>
      <c r="PYM136" s="545"/>
      <c r="PYN136" s="545"/>
      <c r="PYO136" s="545"/>
      <c r="PYP136" s="545"/>
      <c r="PYQ136" s="545"/>
      <c r="PYR136" s="545"/>
      <c r="PYS136" s="545"/>
      <c r="PYT136" s="545"/>
      <c r="PYU136" s="545"/>
      <c r="PYV136" s="545"/>
      <c r="PYW136" s="545"/>
      <c r="PYX136" s="545"/>
      <c r="PYY136" s="545"/>
      <c r="PYZ136" s="545"/>
      <c r="PZA136" s="545"/>
      <c r="PZB136" s="545"/>
      <c r="PZC136" s="545"/>
      <c r="PZD136" s="545"/>
      <c r="PZE136" s="545"/>
      <c r="PZF136" s="545"/>
      <c r="PZG136" s="545"/>
      <c r="PZH136" s="545"/>
      <c r="PZI136" s="545"/>
      <c r="PZJ136" s="545"/>
      <c r="PZK136" s="545"/>
      <c r="PZL136" s="545"/>
      <c r="PZM136" s="545"/>
      <c r="PZN136" s="545"/>
      <c r="PZO136" s="545"/>
      <c r="PZP136" s="545"/>
      <c r="PZQ136" s="545"/>
      <c r="PZR136" s="545"/>
      <c r="PZS136" s="545"/>
      <c r="PZT136" s="545"/>
      <c r="PZU136" s="545"/>
      <c r="PZV136" s="545"/>
      <c r="PZW136" s="545"/>
      <c r="PZX136" s="545"/>
      <c r="PZY136" s="545"/>
      <c r="PZZ136" s="545"/>
      <c r="QAA136" s="545"/>
      <c r="QAB136" s="545"/>
      <c r="QAC136" s="545"/>
      <c r="QAD136" s="545"/>
      <c r="QAE136" s="545"/>
      <c r="QAF136" s="545"/>
      <c r="QAG136" s="545"/>
      <c r="QAH136" s="545"/>
      <c r="QAI136" s="545"/>
      <c r="QAJ136" s="545"/>
      <c r="QAK136" s="545"/>
      <c r="QAL136" s="545"/>
      <c r="QAM136" s="545"/>
      <c r="QAN136" s="545"/>
      <c r="QAO136" s="545"/>
      <c r="QAP136" s="545"/>
      <c r="QAQ136" s="545"/>
      <c r="QAR136" s="545"/>
      <c r="QAS136" s="545"/>
      <c r="QAT136" s="545"/>
      <c r="QAU136" s="545"/>
      <c r="QAV136" s="545"/>
      <c r="QAW136" s="545"/>
      <c r="QAX136" s="545"/>
      <c r="QAY136" s="545"/>
      <c r="QAZ136" s="545"/>
      <c r="QBA136" s="545"/>
      <c r="QBB136" s="545"/>
      <c r="QBC136" s="545"/>
      <c r="QBD136" s="545"/>
      <c r="QBE136" s="545"/>
      <c r="QBF136" s="545"/>
      <c r="QBG136" s="545"/>
      <c r="QBH136" s="545"/>
      <c r="QBI136" s="545"/>
      <c r="QBJ136" s="545"/>
      <c r="QBK136" s="545"/>
      <c r="QBL136" s="545"/>
      <c r="QBM136" s="545"/>
      <c r="QBN136" s="545"/>
      <c r="QBO136" s="545"/>
      <c r="QBP136" s="545"/>
      <c r="QBQ136" s="545"/>
      <c r="QBR136" s="545"/>
      <c r="QBS136" s="545"/>
      <c r="QBT136" s="545"/>
      <c r="QBU136" s="545"/>
      <c r="QBV136" s="545"/>
      <c r="QBW136" s="545"/>
      <c r="QBX136" s="545"/>
      <c r="QBY136" s="545"/>
      <c r="QBZ136" s="545"/>
      <c r="QCA136" s="545"/>
      <c r="QCB136" s="545"/>
      <c r="QCC136" s="545"/>
      <c r="QCD136" s="545"/>
      <c r="QCE136" s="545"/>
      <c r="QCF136" s="545"/>
      <c r="QCG136" s="545"/>
      <c r="QCH136" s="545"/>
      <c r="QCI136" s="545"/>
      <c r="QCJ136" s="545"/>
      <c r="QCK136" s="545"/>
      <c r="QCL136" s="545"/>
      <c r="QCM136" s="545"/>
      <c r="QCN136" s="545"/>
      <c r="QCO136" s="545"/>
      <c r="QCP136" s="545"/>
      <c r="QCQ136" s="545"/>
      <c r="QCR136" s="545"/>
      <c r="QCS136" s="545"/>
      <c r="QCT136" s="545"/>
      <c r="QCU136" s="545"/>
      <c r="QCV136" s="545"/>
      <c r="QCW136" s="545"/>
      <c r="QCX136" s="545"/>
      <c r="QCY136" s="545"/>
      <c r="QCZ136" s="545"/>
      <c r="QDA136" s="545"/>
      <c r="QDB136" s="545"/>
      <c r="QDC136" s="545"/>
      <c r="QDD136" s="545"/>
      <c r="QDE136" s="545"/>
      <c r="QDF136" s="545"/>
      <c r="QDG136" s="545"/>
      <c r="QDH136" s="545"/>
      <c r="QDI136" s="545"/>
      <c r="QDJ136" s="545"/>
      <c r="QDK136" s="545"/>
      <c r="QDL136" s="545"/>
      <c r="QDM136" s="545"/>
      <c r="QDN136" s="545"/>
      <c r="QDO136" s="545"/>
      <c r="QDP136" s="545"/>
      <c r="QDQ136" s="545"/>
      <c r="QDR136" s="545"/>
      <c r="QDS136" s="545"/>
      <c r="QDT136" s="545"/>
      <c r="QDU136" s="545"/>
      <c r="QDV136" s="545"/>
      <c r="QDW136" s="545"/>
      <c r="QDX136" s="545"/>
      <c r="QDY136" s="545"/>
      <c r="QDZ136" s="545"/>
      <c r="QEA136" s="545"/>
      <c r="QEB136" s="545"/>
      <c r="QEC136" s="545"/>
      <c r="QED136" s="545"/>
      <c r="QEE136" s="545"/>
      <c r="QEF136" s="545"/>
      <c r="QEG136" s="545"/>
      <c r="QEH136" s="545"/>
      <c r="QEI136" s="545"/>
      <c r="QEJ136" s="545"/>
      <c r="QEK136" s="545"/>
      <c r="QEL136" s="545"/>
      <c r="QEM136" s="545"/>
      <c r="QEN136" s="545"/>
      <c r="QEO136" s="545"/>
      <c r="QEP136" s="545"/>
      <c r="QEQ136" s="545"/>
      <c r="QER136" s="545"/>
      <c r="QES136" s="545"/>
      <c r="QET136" s="545"/>
      <c r="QEU136" s="545"/>
      <c r="QEV136" s="545"/>
      <c r="QEW136" s="545"/>
      <c r="QEX136" s="545"/>
      <c r="QEY136" s="545"/>
      <c r="QEZ136" s="545"/>
      <c r="QFA136" s="545"/>
      <c r="QFB136" s="545"/>
      <c r="QFC136" s="545"/>
      <c r="QFD136" s="545"/>
      <c r="QFE136" s="545"/>
      <c r="QFF136" s="545"/>
      <c r="QFG136" s="545"/>
      <c r="QFH136" s="545"/>
      <c r="QFI136" s="545"/>
      <c r="QFJ136" s="545"/>
      <c r="QFK136" s="545"/>
      <c r="QFL136" s="545"/>
      <c r="QFM136" s="545"/>
      <c r="QFN136" s="545"/>
      <c r="QFO136" s="545"/>
      <c r="QFP136" s="545"/>
      <c r="QFQ136" s="545"/>
      <c r="QFR136" s="545"/>
      <c r="QFS136" s="545"/>
      <c r="QFT136" s="545"/>
      <c r="QFU136" s="545"/>
      <c r="QFV136" s="545"/>
      <c r="QFW136" s="545"/>
      <c r="QFX136" s="545"/>
      <c r="QFY136" s="545"/>
      <c r="QFZ136" s="545"/>
      <c r="QGA136" s="545"/>
      <c r="QGB136" s="545"/>
      <c r="QGC136" s="545"/>
      <c r="QGD136" s="545"/>
      <c r="QGE136" s="545"/>
      <c r="QGF136" s="545"/>
      <c r="QGG136" s="545"/>
      <c r="QGH136" s="545"/>
      <c r="QGI136" s="545"/>
      <c r="QGJ136" s="545"/>
      <c r="QGK136" s="545"/>
      <c r="QGL136" s="545"/>
      <c r="QGM136" s="545"/>
      <c r="QGN136" s="545"/>
      <c r="QGO136" s="545"/>
      <c r="QGP136" s="545"/>
      <c r="QGQ136" s="545"/>
      <c r="QGR136" s="545"/>
      <c r="QGS136" s="545"/>
      <c r="QGT136" s="545"/>
      <c r="QGU136" s="545"/>
      <c r="QGV136" s="545"/>
      <c r="QGW136" s="545"/>
      <c r="QGX136" s="545"/>
      <c r="QGY136" s="545"/>
      <c r="QGZ136" s="545"/>
      <c r="QHA136" s="545"/>
      <c r="QHB136" s="545"/>
      <c r="QHC136" s="545"/>
      <c r="QHD136" s="545"/>
      <c r="QHE136" s="545"/>
      <c r="QHF136" s="545"/>
      <c r="QHG136" s="545"/>
      <c r="QHH136" s="545"/>
      <c r="QHI136" s="545"/>
      <c r="QHJ136" s="545"/>
      <c r="QHK136" s="545"/>
      <c r="QHL136" s="545"/>
      <c r="QHM136" s="545"/>
      <c r="QHN136" s="545"/>
      <c r="QHO136" s="545"/>
      <c r="QHP136" s="545"/>
      <c r="QHQ136" s="545"/>
      <c r="QHR136" s="545"/>
      <c r="QHS136" s="545"/>
      <c r="QHT136" s="545"/>
      <c r="QHU136" s="545"/>
      <c r="QHV136" s="545"/>
      <c r="QHW136" s="545"/>
      <c r="QHX136" s="545"/>
      <c r="QHY136" s="545"/>
      <c r="QHZ136" s="545"/>
      <c r="QIA136" s="545"/>
      <c r="QIB136" s="545"/>
      <c r="QIC136" s="545"/>
      <c r="QID136" s="545"/>
      <c r="QIE136" s="545"/>
      <c r="QIF136" s="545"/>
      <c r="QIG136" s="545"/>
      <c r="QIH136" s="545"/>
      <c r="QII136" s="545"/>
      <c r="QIJ136" s="545"/>
      <c r="QIK136" s="545"/>
      <c r="QIL136" s="545"/>
      <c r="QIM136" s="545"/>
      <c r="QIN136" s="545"/>
      <c r="QIO136" s="545"/>
      <c r="QIP136" s="545"/>
      <c r="QIQ136" s="545"/>
      <c r="QIR136" s="545"/>
      <c r="QIS136" s="545"/>
      <c r="QIT136" s="545"/>
      <c r="QIU136" s="545"/>
      <c r="QIV136" s="545"/>
      <c r="QIW136" s="545"/>
      <c r="QIX136" s="545"/>
      <c r="QIY136" s="545"/>
      <c r="QIZ136" s="545"/>
      <c r="QJA136" s="545"/>
      <c r="QJB136" s="545"/>
      <c r="QJC136" s="545"/>
      <c r="QJD136" s="545"/>
      <c r="QJE136" s="545"/>
      <c r="QJF136" s="545"/>
      <c r="QJG136" s="545"/>
      <c r="QJH136" s="545"/>
      <c r="QJI136" s="545"/>
      <c r="QJJ136" s="545"/>
      <c r="QJK136" s="545"/>
      <c r="QJL136" s="545"/>
      <c r="QJM136" s="545"/>
      <c r="QJN136" s="545"/>
      <c r="QJO136" s="545"/>
      <c r="QJP136" s="545"/>
      <c r="QJQ136" s="545"/>
      <c r="QJR136" s="545"/>
      <c r="QJS136" s="545"/>
      <c r="QJT136" s="545"/>
      <c r="QJU136" s="545"/>
      <c r="QJV136" s="545"/>
      <c r="QJW136" s="545"/>
      <c r="QJX136" s="545"/>
      <c r="QJY136" s="545"/>
      <c r="QJZ136" s="545"/>
      <c r="QKA136" s="545"/>
      <c r="QKB136" s="545"/>
      <c r="QKC136" s="545"/>
      <c r="QKD136" s="545"/>
      <c r="QKE136" s="545"/>
      <c r="QKF136" s="545"/>
      <c r="QKG136" s="545"/>
      <c r="QKH136" s="545"/>
      <c r="QKI136" s="545"/>
      <c r="QKJ136" s="545"/>
      <c r="QKK136" s="545"/>
      <c r="QKL136" s="545"/>
      <c r="QKM136" s="545"/>
      <c r="QKN136" s="545"/>
      <c r="QKO136" s="545"/>
      <c r="QKP136" s="545"/>
      <c r="QKQ136" s="545"/>
      <c r="QKR136" s="545"/>
      <c r="QKS136" s="545"/>
      <c r="QKT136" s="545"/>
      <c r="QKU136" s="545"/>
      <c r="QKV136" s="545"/>
      <c r="QKW136" s="545"/>
      <c r="QKX136" s="545"/>
      <c r="QKY136" s="545"/>
      <c r="QKZ136" s="545"/>
      <c r="QLA136" s="545"/>
      <c r="QLB136" s="545"/>
      <c r="QLC136" s="545"/>
      <c r="QLD136" s="545"/>
      <c r="QLE136" s="545"/>
      <c r="QLF136" s="545"/>
      <c r="QLG136" s="545"/>
      <c r="QLH136" s="545"/>
      <c r="QLI136" s="545"/>
      <c r="QLJ136" s="545"/>
      <c r="QLK136" s="545"/>
      <c r="QLL136" s="545"/>
      <c r="QLM136" s="545"/>
      <c r="QLN136" s="545"/>
      <c r="QLO136" s="545"/>
      <c r="QLP136" s="545"/>
      <c r="QLQ136" s="545"/>
      <c r="QLR136" s="545"/>
      <c r="QLS136" s="545"/>
      <c r="QLT136" s="545"/>
      <c r="QLU136" s="545"/>
      <c r="QLV136" s="545"/>
      <c r="QLW136" s="545"/>
      <c r="QLX136" s="545"/>
      <c r="QLY136" s="545"/>
      <c r="QLZ136" s="545"/>
      <c r="QMA136" s="545"/>
      <c r="QMB136" s="545"/>
      <c r="QMC136" s="545"/>
      <c r="QMD136" s="545"/>
      <c r="QME136" s="545"/>
      <c r="QMF136" s="545"/>
      <c r="QMG136" s="545"/>
      <c r="QMH136" s="545"/>
      <c r="QMI136" s="545"/>
      <c r="QMJ136" s="545"/>
      <c r="QMK136" s="545"/>
      <c r="QML136" s="545"/>
      <c r="QMM136" s="545"/>
      <c r="QMN136" s="545"/>
      <c r="QMO136" s="545"/>
      <c r="QMP136" s="545"/>
      <c r="QMQ136" s="545"/>
      <c r="QMR136" s="545"/>
      <c r="QMS136" s="545"/>
      <c r="QMT136" s="545"/>
      <c r="QMU136" s="545"/>
      <c r="QMV136" s="545"/>
      <c r="QMW136" s="545"/>
      <c r="QMX136" s="545"/>
      <c r="QMY136" s="545"/>
      <c r="QMZ136" s="545"/>
      <c r="QNA136" s="545"/>
      <c r="QNB136" s="545"/>
      <c r="QNC136" s="545"/>
      <c r="QND136" s="545"/>
      <c r="QNE136" s="545"/>
      <c r="QNF136" s="545"/>
      <c r="QNG136" s="545"/>
      <c r="QNH136" s="545"/>
      <c r="QNI136" s="545"/>
      <c r="QNJ136" s="545"/>
      <c r="QNK136" s="545"/>
      <c r="QNL136" s="545"/>
      <c r="QNM136" s="545"/>
      <c r="QNN136" s="545"/>
      <c r="QNO136" s="545"/>
      <c r="QNP136" s="545"/>
      <c r="QNQ136" s="545"/>
      <c r="QNR136" s="545"/>
      <c r="QNS136" s="545"/>
      <c r="QNT136" s="545"/>
      <c r="QNU136" s="545"/>
      <c r="QNV136" s="545"/>
      <c r="QNW136" s="545"/>
      <c r="QNX136" s="545"/>
      <c r="QNY136" s="545"/>
      <c r="QNZ136" s="545"/>
      <c r="QOA136" s="545"/>
      <c r="QOB136" s="545"/>
      <c r="QOC136" s="545"/>
      <c r="QOD136" s="545"/>
      <c r="QOE136" s="545"/>
      <c r="QOF136" s="545"/>
      <c r="QOG136" s="545"/>
      <c r="QOH136" s="545"/>
      <c r="QOI136" s="545"/>
      <c r="QOJ136" s="545"/>
      <c r="QOK136" s="545"/>
      <c r="QOL136" s="545"/>
      <c r="QOM136" s="545"/>
      <c r="QON136" s="545"/>
      <c r="QOO136" s="545"/>
      <c r="QOP136" s="545"/>
      <c r="QOQ136" s="545"/>
      <c r="QOR136" s="545"/>
      <c r="QOS136" s="545"/>
      <c r="QOT136" s="545"/>
      <c r="QOU136" s="545"/>
      <c r="QOV136" s="545"/>
      <c r="QOW136" s="545"/>
      <c r="QOX136" s="545"/>
      <c r="QOY136" s="545"/>
      <c r="QOZ136" s="545"/>
      <c r="QPA136" s="545"/>
      <c r="QPB136" s="545"/>
      <c r="QPC136" s="545"/>
      <c r="QPD136" s="545"/>
      <c r="QPE136" s="545"/>
      <c r="QPF136" s="545"/>
      <c r="QPG136" s="545"/>
      <c r="QPH136" s="545"/>
      <c r="QPI136" s="545"/>
      <c r="QPJ136" s="545"/>
      <c r="QPK136" s="545"/>
      <c r="QPL136" s="545"/>
      <c r="QPM136" s="545"/>
      <c r="QPN136" s="545"/>
      <c r="QPO136" s="545"/>
      <c r="QPP136" s="545"/>
      <c r="QPQ136" s="545"/>
      <c r="QPR136" s="545"/>
      <c r="QPS136" s="545"/>
      <c r="QPT136" s="545"/>
      <c r="QPU136" s="545"/>
      <c r="QPV136" s="545"/>
      <c r="QPW136" s="545"/>
      <c r="QPX136" s="545"/>
      <c r="QPY136" s="545"/>
      <c r="QPZ136" s="545"/>
      <c r="QQA136" s="545"/>
      <c r="QQB136" s="545"/>
      <c r="QQC136" s="545"/>
      <c r="QQD136" s="545"/>
      <c r="QQE136" s="545"/>
      <c r="QQF136" s="545"/>
      <c r="QQG136" s="545"/>
      <c r="QQH136" s="545"/>
      <c r="QQI136" s="545"/>
      <c r="QQJ136" s="545"/>
      <c r="QQK136" s="545"/>
      <c r="QQL136" s="545"/>
      <c r="QQM136" s="545"/>
      <c r="QQN136" s="545"/>
      <c r="QQO136" s="545"/>
      <c r="QQP136" s="545"/>
      <c r="QQQ136" s="545"/>
      <c r="QQR136" s="545"/>
      <c r="QQS136" s="545"/>
      <c r="QQT136" s="545"/>
      <c r="QQU136" s="545"/>
      <c r="QQV136" s="545"/>
      <c r="QQW136" s="545"/>
      <c r="QQX136" s="545"/>
      <c r="QQY136" s="545"/>
      <c r="QQZ136" s="545"/>
      <c r="QRA136" s="545"/>
      <c r="QRB136" s="545"/>
      <c r="QRC136" s="545"/>
      <c r="QRD136" s="545"/>
      <c r="QRE136" s="545"/>
      <c r="QRF136" s="545"/>
      <c r="QRG136" s="545"/>
      <c r="QRH136" s="545"/>
      <c r="QRI136" s="545"/>
      <c r="QRJ136" s="545"/>
      <c r="QRK136" s="545"/>
      <c r="QRL136" s="545"/>
      <c r="QRM136" s="545"/>
      <c r="QRN136" s="545"/>
      <c r="QRO136" s="545"/>
      <c r="QRP136" s="545"/>
      <c r="QRQ136" s="545"/>
      <c r="QRR136" s="545"/>
      <c r="QRS136" s="545"/>
      <c r="QRT136" s="545"/>
      <c r="QRU136" s="545"/>
      <c r="QRV136" s="545"/>
      <c r="QRW136" s="545"/>
      <c r="QRX136" s="545"/>
      <c r="QRY136" s="545"/>
      <c r="QRZ136" s="545"/>
      <c r="QSA136" s="545"/>
      <c r="QSB136" s="545"/>
      <c r="QSC136" s="545"/>
      <c r="QSD136" s="545"/>
      <c r="QSE136" s="545"/>
      <c r="QSF136" s="545"/>
      <c r="QSG136" s="545"/>
      <c r="QSH136" s="545"/>
      <c r="QSI136" s="545"/>
      <c r="QSJ136" s="545"/>
      <c r="QSK136" s="545"/>
      <c r="QSL136" s="545"/>
      <c r="QSM136" s="545"/>
      <c r="QSN136" s="545"/>
      <c r="QSO136" s="545"/>
      <c r="QSP136" s="545"/>
      <c r="QSQ136" s="545"/>
      <c r="QSR136" s="545"/>
      <c r="QSS136" s="545"/>
      <c r="QST136" s="545"/>
      <c r="QSU136" s="545"/>
      <c r="QSV136" s="545"/>
      <c r="QSW136" s="545"/>
      <c r="QSX136" s="545"/>
      <c r="QSY136" s="545"/>
      <c r="QSZ136" s="545"/>
      <c r="QTA136" s="545"/>
      <c r="QTB136" s="545"/>
      <c r="QTC136" s="545"/>
      <c r="QTD136" s="545"/>
      <c r="QTE136" s="545"/>
      <c r="QTF136" s="545"/>
      <c r="QTG136" s="545"/>
      <c r="QTH136" s="545"/>
      <c r="QTI136" s="545"/>
      <c r="QTJ136" s="545"/>
      <c r="QTK136" s="545"/>
      <c r="QTL136" s="545"/>
      <c r="QTM136" s="545"/>
      <c r="QTN136" s="545"/>
      <c r="QTO136" s="545"/>
      <c r="QTP136" s="545"/>
      <c r="QTQ136" s="545"/>
      <c r="QTR136" s="545"/>
      <c r="QTS136" s="545"/>
      <c r="QTT136" s="545"/>
      <c r="QTU136" s="545"/>
      <c r="QTV136" s="545"/>
      <c r="QTW136" s="545"/>
      <c r="QTX136" s="545"/>
      <c r="QTY136" s="545"/>
      <c r="QTZ136" s="545"/>
      <c r="QUA136" s="545"/>
      <c r="QUB136" s="545"/>
      <c r="QUC136" s="545"/>
      <c r="QUD136" s="545"/>
      <c r="QUE136" s="545"/>
      <c r="QUF136" s="545"/>
      <c r="QUG136" s="545"/>
      <c r="QUH136" s="545"/>
      <c r="QUI136" s="545"/>
      <c r="QUJ136" s="545"/>
      <c r="QUK136" s="545"/>
      <c r="QUL136" s="545"/>
      <c r="QUM136" s="545"/>
      <c r="QUN136" s="545"/>
      <c r="QUO136" s="545"/>
      <c r="QUP136" s="545"/>
      <c r="QUQ136" s="545"/>
      <c r="QUR136" s="545"/>
      <c r="QUS136" s="545"/>
      <c r="QUT136" s="545"/>
      <c r="QUU136" s="545"/>
      <c r="QUV136" s="545"/>
      <c r="QUW136" s="545"/>
      <c r="QUX136" s="545"/>
      <c r="QUY136" s="545"/>
      <c r="QUZ136" s="545"/>
      <c r="QVA136" s="545"/>
      <c r="QVB136" s="545"/>
      <c r="QVC136" s="545"/>
      <c r="QVD136" s="545"/>
      <c r="QVE136" s="545"/>
      <c r="QVF136" s="545"/>
      <c r="QVG136" s="545"/>
      <c r="QVH136" s="545"/>
      <c r="QVI136" s="545"/>
      <c r="QVJ136" s="545"/>
      <c r="QVK136" s="545"/>
      <c r="QVL136" s="545"/>
      <c r="QVM136" s="545"/>
      <c r="QVN136" s="545"/>
      <c r="QVO136" s="545"/>
      <c r="QVP136" s="545"/>
      <c r="QVQ136" s="545"/>
      <c r="QVR136" s="545"/>
      <c r="QVS136" s="545"/>
      <c r="QVT136" s="545"/>
      <c r="QVU136" s="545"/>
      <c r="QVV136" s="545"/>
      <c r="QVW136" s="545"/>
      <c r="QVX136" s="545"/>
      <c r="QVY136" s="545"/>
      <c r="QVZ136" s="545"/>
      <c r="QWA136" s="545"/>
      <c r="QWB136" s="545"/>
      <c r="QWC136" s="545"/>
      <c r="QWD136" s="545"/>
      <c r="QWE136" s="545"/>
      <c r="QWF136" s="545"/>
      <c r="QWG136" s="545"/>
      <c r="QWH136" s="545"/>
      <c r="QWI136" s="545"/>
      <c r="QWJ136" s="545"/>
      <c r="QWK136" s="545"/>
      <c r="QWL136" s="545"/>
      <c r="QWM136" s="545"/>
      <c r="QWN136" s="545"/>
      <c r="QWO136" s="545"/>
      <c r="QWP136" s="545"/>
      <c r="QWQ136" s="545"/>
      <c r="QWR136" s="545"/>
      <c r="QWS136" s="545"/>
      <c r="QWT136" s="545"/>
      <c r="QWU136" s="545"/>
      <c r="QWV136" s="545"/>
      <c r="QWW136" s="545"/>
      <c r="QWX136" s="545"/>
      <c r="QWY136" s="545"/>
      <c r="QWZ136" s="545"/>
      <c r="QXA136" s="545"/>
      <c r="QXB136" s="545"/>
      <c r="QXC136" s="545"/>
      <c r="QXD136" s="545"/>
      <c r="QXE136" s="545"/>
      <c r="QXF136" s="545"/>
      <c r="QXG136" s="545"/>
      <c r="QXH136" s="545"/>
      <c r="QXI136" s="545"/>
      <c r="QXJ136" s="545"/>
      <c r="QXK136" s="545"/>
      <c r="QXL136" s="545"/>
      <c r="QXM136" s="545"/>
      <c r="QXN136" s="545"/>
      <c r="QXO136" s="545"/>
      <c r="QXP136" s="545"/>
      <c r="QXQ136" s="545"/>
      <c r="QXR136" s="545"/>
      <c r="QXS136" s="545"/>
      <c r="QXT136" s="545"/>
      <c r="QXU136" s="545"/>
      <c r="QXV136" s="545"/>
      <c r="QXW136" s="545"/>
      <c r="QXX136" s="545"/>
      <c r="QXY136" s="545"/>
      <c r="QXZ136" s="545"/>
      <c r="QYA136" s="545"/>
      <c r="QYB136" s="545"/>
      <c r="QYC136" s="545"/>
      <c r="QYD136" s="545"/>
      <c r="QYE136" s="545"/>
      <c r="QYF136" s="545"/>
      <c r="QYG136" s="545"/>
      <c r="QYH136" s="545"/>
      <c r="QYI136" s="545"/>
      <c r="QYJ136" s="545"/>
      <c r="QYK136" s="545"/>
      <c r="QYL136" s="545"/>
      <c r="QYM136" s="545"/>
      <c r="QYN136" s="545"/>
      <c r="QYO136" s="545"/>
      <c r="QYP136" s="545"/>
      <c r="QYQ136" s="545"/>
      <c r="QYR136" s="545"/>
      <c r="QYS136" s="545"/>
      <c r="QYT136" s="545"/>
      <c r="QYU136" s="545"/>
      <c r="QYV136" s="545"/>
      <c r="QYW136" s="545"/>
      <c r="QYX136" s="545"/>
      <c r="QYY136" s="545"/>
      <c r="QYZ136" s="545"/>
      <c r="QZA136" s="545"/>
      <c r="QZB136" s="545"/>
      <c r="QZC136" s="545"/>
      <c r="QZD136" s="545"/>
      <c r="QZE136" s="545"/>
      <c r="QZF136" s="545"/>
      <c r="QZG136" s="545"/>
      <c r="QZH136" s="545"/>
      <c r="QZI136" s="545"/>
      <c r="QZJ136" s="545"/>
      <c r="QZK136" s="545"/>
      <c r="QZL136" s="545"/>
      <c r="QZM136" s="545"/>
      <c r="QZN136" s="545"/>
      <c r="QZO136" s="545"/>
      <c r="QZP136" s="545"/>
      <c r="QZQ136" s="545"/>
      <c r="QZR136" s="545"/>
      <c r="QZS136" s="545"/>
      <c r="QZT136" s="545"/>
      <c r="QZU136" s="545"/>
      <c r="QZV136" s="545"/>
      <c r="QZW136" s="545"/>
      <c r="QZX136" s="545"/>
      <c r="QZY136" s="545"/>
      <c r="QZZ136" s="545"/>
      <c r="RAA136" s="545"/>
      <c r="RAB136" s="545"/>
      <c r="RAC136" s="545"/>
      <c r="RAD136" s="545"/>
      <c r="RAE136" s="545"/>
      <c r="RAF136" s="545"/>
      <c r="RAG136" s="545"/>
      <c r="RAH136" s="545"/>
      <c r="RAI136" s="545"/>
      <c r="RAJ136" s="545"/>
      <c r="RAK136" s="545"/>
      <c r="RAL136" s="545"/>
      <c r="RAM136" s="545"/>
      <c r="RAN136" s="545"/>
      <c r="RAO136" s="545"/>
      <c r="RAP136" s="545"/>
      <c r="RAQ136" s="545"/>
      <c r="RAR136" s="545"/>
      <c r="RAS136" s="545"/>
      <c r="RAT136" s="545"/>
      <c r="RAU136" s="545"/>
      <c r="RAV136" s="545"/>
      <c r="RAW136" s="545"/>
      <c r="RAX136" s="545"/>
      <c r="RAY136" s="545"/>
      <c r="RAZ136" s="545"/>
      <c r="RBA136" s="545"/>
      <c r="RBB136" s="545"/>
      <c r="RBC136" s="545"/>
      <c r="RBD136" s="545"/>
      <c r="RBE136" s="545"/>
      <c r="RBF136" s="545"/>
      <c r="RBG136" s="545"/>
      <c r="RBH136" s="545"/>
      <c r="RBI136" s="545"/>
      <c r="RBJ136" s="545"/>
      <c r="RBK136" s="545"/>
      <c r="RBL136" s="545"/>
      <c r="RBM136" s="545"/>
      <c r="RBN136" s="545"/>
      <c r="RBO136" s="545"/>
      <c r="RBP136" s="545"/>
      <c r="RBQ136" s="545"/>
      <c r="RBR136" s="545"/>
      <c r="RBS136" s="545"/>
      <c r="RBT136" s="545"/>
      <c r="RBU136" s="545"/>
      <c r="RBV136" s="545"/>
      <c r="RBW136" s="545"/>
      <c r="RBX136" s="545"/>
      <c r="RBY136" s="545"/>
      <c r="RBZ136" s="545"/>
      <c r="RCA136" s="545"/>
      <c r="RCB136" s="545"/>
      <c r="RCC136" s="545"/>
      <c r="RCD136" s="545"/>
      <c r="RCE136" s="545"/>
      <c r="RCF136" s="545"/>
      <c r="RCG136" s="545"/>
      <c r="RCH136" s="545"/>
      <c r="RCI136" s="545"/>
      <c r="RCJ136" s="545"/>
      <c r="RCK136" s="545"/>
      <c r="RCL136" s="545"/>
      <c r="RCM136" s="545"/>
      <c r="RCN136" s="545"/>
      <c r="RCO136" s="545"/>
      <c r="RCP136" s="545"/>
      <c r="RCQ136" s="545"/>
      <c r="RCR136" s="545"/>
      <c r="RCS136" s="545"/>
      <c r="RCT136" s="545"/>
      <c r="RCU136" s="545"/>
      <c r="RCV136" s="545"/>
      <c r="RCW136" s="545"/>
      <c r="RCX136" s="545"/>
      <c r="RCY136" s="545"/>
      <c r="RCZ136" s="545"/>
      <c r="RDA136" s="545"/>
      <c r="RDB136" s="545"/>
      <c r="RDC136" s="545"/>
      <c r="RDD136" s="545"/>
      <c r="RDE136" s="545"/>
      <c r="RDF136" s="545"/>
      <c r="RDG136" s="545"/>
      <c r="RDH136" s="545"/>
      <c r="RDI136" s="545"/>
      <c r="RDJ136" s="545"/>
      <c r="RDK136" s="545"/>
      <c r="RDL136" s="545"/>
      <c r="RDM136" s="545"/>
      <c r="RDN136" s="545"/>
      <c r="RDO136" s="545"/>
      <c r="RDP136" s="545"/>
      <c r="RDQ136" s="545"/>
      <c r="RDR136" s="545"/>
      <c r="RDS136" s="545"/>
      <c r="RDT136" s="545"/>
      <c r="RDU136" s="545"/>
      <c r="RDV136" s="545"/>
      <c r="RDW136" s="545"/>
      <c r="RDX136" s="545"/>
      <c r="RDY136" s="545"/>
      <c r="RDZ136" s="545"/>
      <c r="REA136" s="545"/>
      <c r="REB136" s="545"/>
      <c r="REC136" s="545"/>
      <c r="RED136" s="545"/>
      <c r="REE136" s="545"/>
      <c r="REF136" s="545"/>
      <c r="REG136" s="545"/>
      <c r="REH136" s="545"/>
      <c r="REI136" s="545"/>
      <c r="REJ136" s="545"/>
      <c r="REK136" s="545"/>
      <c r="REL136" s="545"/>
      <c r="REM136" s="545"/>
      <c r="REN136" s="545"/>
      <c r="REO136" s="545"/>
      <c r="REP136" s="545"/>
      <c r="REQ136" s="545"/>
      <c r="RER136" s="545"/>
      <c r="RES136" s="545"/>
      <c r="RET136" s="545"/>
      <c r="REU136" s="545"/>
      <c r="REV136" s="545"/>
      <c r="REW136" s="545"/>
      <c r="REX136" s="545"/>
      <c r="REY136" s="545"/>
      <c r="REZ136" s="545"/>
      <c r="RFA136" s="545"/>
      <c r="RFB136" s="545"/>
      <c r="RFC136" s="545"/>
      <c r="RFD136" s="545"/>
      <c r="RFE136" s="545"/>
      <c r="RFF136" s="545"/>
      <c r="RFG136" s="545"/>
      <c r="RFH136" s="545"/>
      <c r="RFI136" s="545"/>
      <c r="RFJ136" s="545"/>
      <c r="RFK136" s="545"/>
      <c r="RFL136" s="545"/>
      <c r="RFM136" s="545"/>
      <c r="RFN136" s="545"/>
      <c r="RFO136" s="545"/>
      <c r="RFP136" s="545"/>
      <c r="RFQ136" s="545"/>
      <c r="RFR136" s="545"/>
      <c r="RFS136" s="545"/>
      <c r="RFT136" s="545"/>
      <c r="RFU136" s="545"/>
      <c r="RFV136" s="545"/>
      <c r="RFW136" s="545"/>
      <c r="RFX136" s="545"/>
      <c r="RFY136" s="545"/>
      <c r="RFZ136" s="545"/>
      <c r="RGA136" s="545"/>
      <c r="RGB136" s="545"/>
      <c r="RGC136" s="545"/>
      <c r="RGD136" s="545"/>
      <c r="RGE136" s="545"/>
      <c r="RGF136" s="545"/>
      <c r="RGG136" s="545"/>
      <c r="RGH136" s="545"/>
      <c r="RGI136" s="545"/>
      <c r="RGJ136" s="545"/>
      <c r="RGK136" s="545"/>
      <c r="RGL136" s="545"/>
      <c r="RGM136" s="545"/>
      <c r="RGN136" s="545"/>
      <c r="RGO136" s="545"/>
      <c r="RGP136" s="545"/>
      <c r="RGQ136" s="545"/>
      <c r="RGR136" s="545"/>
      <c r="RGS136" s="545"/>
      <c r="RGT136" s="545"/>
      <c r="RGU136" s="545"/>
      <c r="RGV136" s="545"/>
      <c r="RGW136" s="545"/>
      <c r="RGX136" s="545"/>
      <c r="RGY136" s="545"/>
      <c r="RGZ136" s="545"/>
      <c r="RHA136" s="545"/>
      <c r="RHB136" s="545"/>
      <c r="RHC136" s="545"/>
      <c r="RHD136" s="545"/>
      <c r="RHE136" s="545"/>
      <c r="RHF136" s="545"/>
      <c r="RHG136" s="545"/>
      <c r="RHH136" s="545"/>
      <c r="RHI136" s="545"/>
      <c r="RHJ136" s="545"/>
      <c r="RHK136" s="545"/>
      <c r="RHL136" s="545"/>
      <c r="RHM136" s="545"/>
      <c r="RHN136" s="545"/>
      <c r="RHO136" s="545"/>
      <c r="RHP136" s="545"/>
      <c r="RHQ136" s="545"/>
      <c r="RHR136" s="545"/>
      <c r="RHS136" s="545"/>
      <c r="RHT136" s="545"/>
      <c r="RHU136" s="545"/>
      <c r="RHV136" s="545"/>
      <c r="RHW136" s="545"/>
      <c r="RHX136" s="545"/>
      <c r="RHY136" s="545"/>
      <c r="RHZ136" s="545"/>
      <c r="RIA136" s="545"/>
      <c r="RIB136" s="545"/>
      <c r="RIC136" s="545"/>
      <c r="RID136" s="545"/>
      <c r="RIE136" s="545"/>
      <c r="RIF136" s="545"/>
      <c r="RIG136" s="545"/>
      <c r="RIH136" s="545"/>
      <c r="RII136" s="545"/>
      <c r="RIJ136" s="545"/>
      <c r="RIK136" s="545"/>
      <c r="RIL136" s="545"/>
      <c r="RIM136" s="545"/>
      <c r="RIN136" s="545"/>
      <c r="RIO136" s="545"/>
      <c r="RIP136" s="545"/>
      <c r="RIQ136" s="545"/>
      <c r="RIR136" s="545"/>
      <c r="RIS136" s="545"/>
      <c r="RIT136" s="545"/>
      <c r="RIU136" s="545"/>
      <c r="RIV136" s="545"/>
      <c r="RIW136" s="545"/>
      <c r="RIX136" s="545"/>
      <c r="RIY136" s="545"/>
      <c r="RIZ136" s="545"/>
      <c r="RJA136" s="545"/>
      <c r="RJB136" s="545"/>
      <c r="RJC136" s="545"/>
      <c r="RJD136" s="545"/>
      <c r="RJE136" s="545"/>
      <c r="RJF136" s="545"/>
      <c r="RJG136" s="545"/>
      <c r="RJH136" s="545"/>
      <c r="RJI136" s="545"/>
      <c r="RJJ136" s="545"/>
      <c r="RJK136" s="545"/>
      <c r="RJL136" s="545"/>
      <c r="RJM136" s="545"/>
      <c r="RJN136" s="545"/>
      <c r="RJO136" s="545"/>
      <c r="RJP136" s="545"/>
      <c r="RJQ136" s="545"/>
      <c r="RJR136" s="545"/>
      <c r="RJS136" s="545"/>
      <c r="RJT136" s="545"/>
      <c r="RJU136" s="545"/>
      <c r="RJV136" s="545"/>
      <c r="RJW136" s="545"/>
      <c r="RJX136" s="545"/>
      <c r="RJY136" s="545"/>
      <c r="RJZ136" s="545"/>
      <c r="RKA136" s="545"/>
      <c r="RKB136" s="545"/>
      <c r="RKC136" s="545"/>
      <c r="RKD136" s="545"/>
      <c r="RKE136" s="545"/>
      <c r="RKF136" s="545"/>
      <c r="RKG136" s="545"/>
      <c r="RKH136" s="545"/>
      <c r="RKI136" s="545"/>
      <c r="RKJ136" s="545"/>
      <c r="RKK136" s="545"/>
      <c r="RKL136" s="545"/>
      <c r="RKM136" s="545"/>
      <c r="RKN136" s="545"/>
      <c r="RKO136" s="545"/>
      <c r="RKP136" s="545"/>
      <c r="RKQ136" s="545"/>
      <c r="RKR136" s="545"/>
      <c r="RKS136" s="545"/>
      <c r="RKT136" s="545"/>
      <c r="RKU136" s="545"/>
      <c r="RKV136" s="545"/>
      <c r="RKW136" s="545"/>
      <c r="RKX136" s="545"/>
      <c r="RKY136" s="545"/>
      <c r="RKZ136" s="545"/>
      <c r="RLA136" s="545"/>
      <c r="RLB136" s="545"/>
      <c r="RLC136" s="545"/>
      <c r="RLD136" s="545"/>
      <c r="RLE136" s="545"/>
      <c r="RLF136" s="545"/>
      <c r="RLG136" s="545"/>
      <c r="RLH136" s="545"/>
      <c r="RLI136" s="545"/>
      <c r="RLJ136" s="545"/>
      <c r="RLK136" s="545"/>
      <c r="RLL136" s="545"/>
      <c r="RLM136" s="545"/>
      <c r="RLN136" s="545"/>
      <c r="RLO136" s="545"/>
      <c r="RLP136" s="545"/>
      <c r="RLQ136" s="545"/>
      <c r="RLR136" s="545"/>
      <c r="RLS136" s="545"/>
      <c r="RLT136" s="545"/>
      <c r="RLU136" s="545"/>
      <c r="RLV136" s="545"/>
      <c r="RLW136" s="545"/>
      <c r="RLX136" s="545"/>
      <c r="RLY136" s="545"/>
      <c r="RLZ136" s="545"/>
      <c r="RMA136" s="545"/>
      <c r="RMB136" s="545"/>
      <c r="RMC136" s="545"/>
      <c r="RMD136" s="545"/>
      <c r="RME136" s="545"/>
      <c r="RMF136" s="545"/>
      <c r="RMG136" s="545"/>
      <c r="RMH136" s="545"/>
      <c r="RMI136" s="545"/>
      <c r="RMJ136" s="545"/>
      <c r="RMK136" s="545"/>
      <c r="RML136" s="545"/>
      <c r="RMM136" s="545"/>
      <c r="RMN136" s="545"/>
      <c r="RMO136" s="545"/>
      <c r="RMP136" s="545"/>
      <c r="RMQ136" s="545"/>
      <c r="RMR136" s="545"/>
      <c r="RMS136" s="545"/>
      <c r="RMT136" s="545"/>
      <c r="RMU136" s="545"/>
      <c r="RMV136" s="545"/>
      <c r="RMW136" s="545"/>
      <c r="RMX136" s="545"/>
      <c r="RMY136" s="545"/>
      <c r="RMZ136" s="545"/>
      <c r="RNA136" s="545"/>
      <c r="RNB136" s="545"/>
      <c r="RNC136" s="545"/>
      <c r="RND136" s="545"/>
      <c r="RNE136" s="545"/>
      <c r="RNF136" s="545"/>
      <c r="RNG136" s="545"/>
      <c r="RNH136" s="545"/>
      <c r="RNI136" s="545"/>
      <c r="RNJ136" s="545"/>
      <c r="RNK136" s="545"/>
      <c r="RNL136" s="545"/>
      <c r="RNM136" s="545"/>
      <c r="RNN136" s="545"/>
      <c r="RNO136" s="545"/>
      <c r="RNP136" s="545"/>
      <c r="RNQ136" s="545"/>
      <c r="RNR136" s="545"/>
      <c r="RNS136" s="545"/>
      <c r="RNT136" s="545"/>
      <c r="RNU136" s="545"/>
      <c r="RNV136" s="545"/>
      <c r="RNW136" s="545"/>
      <c r="RNX136" s="545"/>
      <c r="RNY136" s="545"/>
      <c r="RNZ136" s="545"/>
      <c r="ROA136" s="545"/>
      <c r="ROB136" s="545"/>
      <c r="ROC136" s="545"/>
      <c r="ROD136" s="545"/>
      <c r="ROE136" s="545"/>
      <c r="ROF136" s="545"/>
      <c r="ROG136" s="545"/>
      <c r="ROH136" s="545"/>
      <c r="ROI136" s="545"/>
      <c r="ROJ136" s="545"/>
      <c r="ROK136" s="545"/>
      <c r="ROL136" s="545"/>
      <c r="ROM136" s="545"/>
      <c r="RON136" s="545"/>
      <c r="ROO136" s="545"/>
      <c r="ROP136" s="545"/>
      <c r="ROQ136" s="545"/>
      <c r="ROR136" s="545"/>
      <c r="ROS136" s="545"/>
      <c r="ROT136" s="545"/>
      <c r="ROU136" s="545"/>
      <c r="ROV136" s="545"/>
      <c r="ROW136" s="545"/>
      <c r="ROX136" s="545"/>
      <c r="ROY136" s="545"/>
      <c r="ROZ136" s="545"/>
      <c r="RPA136" s="545"/>
      <c r="RPB136" s="545"/>
      <c r="RPC136" s="545"/>
      <c r="RPD136" s="545"/>
      <c r="RPE136" s="545"/>
      <c r="RPF136" s="545"/>
      <c r="RPG136" s="545"/>
      <c r="RPH136" s="545"/>
      <c r="RPI136" s="545"/>
      <c r="RPJ136" s="545"/>
      <c r="RPK136" s="545"/>
      <c r="RPL136" s="545"/>
      <c r="RPM136" s="545"/>
      <c r="RPN136" s="545"/>
      <c r="RPO136" s="545"/>
      <c r="RPP136" s="545"/>
      <c r="RPQ136" s="545"/>
      <c r="RPR136" s="545"/>
      <c r="RPS136" s="545"/>
      <c r="RPT136" s="545"/>
      <c r="RPU136" s="545"/>
      <c r="RPV136" s="545"/>
      <c r="RPW136" s="545"/>
      <c r="RPX136" s="545"/>
      <c r="RPY136" s="545"/>
      <c r="RPZ136" s="545"/>
      <c r="RQA136" s="545"/>
      <c r="RQB136" s="545"/>
      <c r="RQC136" s="545"/>
      <c r="RQD136" s="545"/>
      <c r="RQE136" s="545"/>
      <c r="RQF136" s="545"/>
      <c r="RQG136" s="545"/>
      <c r="RQH136" s="545"/>
      <c r="RQI136" s="545"/>
      <c r="RQJ136" s="545"/>
      <c r="RQK136" s="545"/>
      <c r="RQL136" s="545"/>
      <c r="RQM136" s="545"/>
      <c r="RQN136" s="545"/>
      <c r="RQO136" s="545"/>
      <c r="RQP136" s="545"/>
      <c r="RQQ136" s="545"/>
      <c r="RQR136" s="545"/>
      <c r="RQS136" s="545"/>
      <c r="RQT136" s="545"/>
      <c r="RQU136" s="545"/>
      <c r="RQV136" s="545"/>
      <c r="RQW136" s="545"/>
      <c r="RQX136" s="545"/>
      <c r="RQY136" s="545"/>
      <c r="RQZ136" s="545"/>
      <c r="RRA136" s="545"/>
      <c r="RRB136" s="545"/>
      <c r="RRC136" s="545"/>
      <c r="RRD136" s="545"/>
      <c r="RRE136" s="545"/>
      <c r="RRF136" s="545"/>
      <c r="RRG136" s="545"/>
      <c r="RRH136" s="545"/>
      <c r="RRI136" s="545"/>
      <c r="RRJ136" s="545"/>
      <c r="RRK136" s="545"/>
      <c r="RRL136" s="545"/>
      <c r="RRM136" s="545"/>
      <c r="RRN136" s="545"/>
      <c r="RRO136" s="545"/>
      <c r="RRP136" s="545"/>
      <c r="RRQ136" s="545"/>
      <c r="RRR136" s="545"/>
      <c r="RRS136" s="545"/>
      <c r="RRT136" s="545"/>
      <c r="RRU136" s="545"/>
      <c r="RRV136" s="545"/>
      <c r="RRW136" s="545"/>
      <c r="RRX136" s="545"/>
      <c r="RRY136" s="545"/>
      <c r="RRZ136" s="545"/>
      <c r="RSA136" s="545"/>
      <c r="RSB136" s="545"/>
      <c r="RSC136" s="545"/>
      <c r="RSD136" s="545"/>
      <c r="RSE136" s="545"/>
      <c r="RSF136" s="545"/>
      <c r="RSG136" s="545"/>
      <c r="RSH136" s="545"/>
      <c r="RSI136" s="545"/>
      <c r="RSJ136" s="545"/>
      <c r="RSK136" s="545"/>
      <c r="RSL136" s="545"/>
      <c r="RSM136" s="545"/>
      <c r="RSN136" s="545"/>
      <c r="RSO136" s="545"/>
      <c r="RSP136" s="545"/>
      <c r="RSQ136" s="545"/>
      <c r="RSR136" s="545"/>
      <c r="RSS136" s="545"/>
      <c r="RST136" s="545"/>
      <c r="RSU136" s="545"/>
      <c r="RSV136" s="545"/>
      <c r="RSW136" s="545"/>
      <c r="RSX136" s="545"/>
      <c r="RSY136" s="545"/>
      <c r="RSZ136" s="545"/>
      <c r="RTA136" s="545"/>
      <c r="RTB136" s="545"/>
      <c r="RTC136" s="545"/>
      <c r="RTD136" s="545"/>
      <c r="RTE136" s="545"/>
      <c r="RTF136" s="545"/>
      <c r="RTG136" s="545"/>
      <c r="RTH136" s="545"/>
      <c r="RTI136" s="545"/>
      <c r="RTJ136" s="545"/>
      <c r="RTK136" s="545"/>
      <c r="RTL136" s="545"/>
      <c r="RTM136" s="545"/>
      <c r="RTN136" s="545"/>
      <c r="RTO136" s="545"/>
      <c r="RTP136" s="545"/>
      <c r="RTQ136" s="545"/>
      <c r="RTR136" s="545"/>
      <c r="RTS136" s="545"/>
      <c r="RTT136" s="545"/>
      <c r="RTU136" s="545"/>
      <c r="RTV136" s="545"/>
      <c r="RTW136" s="545"/>
      <c r="RTX136" s="545"/>
      <c r="RTY136" s="545"/>
      <c r="RTZ136" s="545"/>
      <c r="RUA136" s="545"/>
      <c r="RUB136" s="545"/>
      <c r="RUC136" s="545"/>
      <c r="RUD136" s="545"/>
      <c r="RUE136" s="545"/>
      <c r="RUF136" s="545"/>
      <c r="RUG136" s="545"/>
      <c r="RUH136" s="545"/>
      <c r="RUI136" s="545"/>
      <c r="RUJ136" s="545"/>
      <c r="RUK136" s="545"/>
      <c r="RUL136" s="545"/>
      <c r="RUM136" s="545"/>
      <c r="RUN136" s="545"/>
      <c r="RUO136" s="545"/>
      <c r="RUP136" s="545"/>
      <c r="RUQ136" s="545"/>
      <c r="RUR136" s="545"/>
      <c r="RUS136" s="545"/>
      <c r="RUT136" s="545"/>
      <c r="RUU136" s="545"/>
      <c r="RUV136" s="545"/>
      <c r="RUW136" s="545"/>
      <c r="RUX136" s="545"/>
      <c r="RUY136" s="545"/>
      <c r="RUZ136" s="545"/>
      <c r="RVA136" s="545"/>
      <c r="RVB136" s="545"/>
      <c r="RVC136" s="545"/>
      <c r="RVD136" s="545"/>
      <c r="RVE136" s="545"/>
      <c r="RVF136" s="545"/>
      <c r="RVG136" s="545"/>
      <c r="RVH136" s="545"/>
      <c r="RVI136" s="545"/>
      <c r="RVJ136" s="545"/>
      <c r="RVK136" s="545"/>
      <c r="RVL136" s="545"/>
      <c r="RVM136" s="545"/>
      <c r="RVN136" s="545"/>
      <c r="RVO136" s="545"/>
      <c r="RVP136" s="545"/>
      <c r="RVQ136" s="545"/>
      <c r="RVR136" s="545"/>
      <c r="RVS136" s="545"/>
      <c r="RVT136" s="545"/>
      <c r="RVU136" s="545"/>
      <c r="RVV136" s="545"/>
      <c r="RVW136" s="545"/>
      <c r="RVX136" s="545"/>
      <c r="RVY136" s="545"/>
      <c r="RVZ136" s="545"/>
      <c r="RWA136" s="545"/>
      <c r="RWB136" s="545"/>
      <c r="RWC136" s="545"/>
      <c r="RWD136" s="545"/>
      <c r="RWE136" s="545"/>
      <c r="RWF136" s="545"/>
      <c r="RWG136" s="545"/>
      <c r="RWH136" s="545"/>
      <c r="RWI136" s="545"/>
      <c r="RWJ136" s="545"/>
      <c r="RWK136" s="545"/>
      <c r="RWL136" s="545"/>
      <c r="RWM136" s="545"/>
      <c r="RWN136" s="545"/>
      <c r="RWO136" s="545"/>
      <c r="RWP136" s="545"/>
      <c r="RWQ136" s="545"/>
      <c r="RWR136" s="545"/>
      <c r="RWS136" s="545"/>
      <c r="RWT136" s="545"/>
      <c r="RWU136" s="545"/>
      <c r="RWV136" s="545"/>
      <c r="RWW136" s="545"/>
      <c r="RWX136" s="545"/>
      <c r="RWY136" s="545"/>
      <c r="RWZ136" s="545"/>
      <c r="RXA136" s="545"/>
      <c r="RXB136" s="545"/>
      <c r="RXC136" s="545"/>
      <c r="RXD136" s="545"/>
      <c r="RXE136" s="545"/>
      <c r="RXF136" s="545"/>
      <c r="RXG136" s="545"/>
      <c r="RXH136" s="545"/>
      <c r="RXI136" s="545"/>
      <c r="RXJ136" s="545"/>
      <c r="RXK136" s="545"/>
      <c r="RXL136" s="545"/>
      <c r="RXM136" s="545"/>
      <c r="RXN136" s="545"/>
      <c r="RXO136" s="545"/>
      <c r="RXP136" s="545"/>
      <c r="RXQ136" s="545"/>
      <c r="RXR136" s="545"/>
      <c r="RXS136" s="545"/>
      <c r="RXT136" s="545"/>
      <c r="RXU136" s="545"/>
      <c r="RXV136" s="545"/>
      <c r="RXW136" s="545"/>
      <c r="RXX136" s="545"/>
      <c r="RXY136" s="545"/>
      <c r="RXZ136" s="545"/>
      <c r="RYA136" s="545"/>
      <c r="RYB136" s="545"/>
      <c r="RYC136" s="545"/>
      <c r="RYD136" s="545"/>
      <c r="RYE136" s="545"/>
      <c r="RYF136" s="545"/>
      <c r="RYG136" s="545"/>
      <c r="RYH136" s="545"/>
      <c r="RYI136" s="545"/>
      <c r="RYJ136" s="545"/>
      <c r="RYK136" s="545"/>
      <c r="RYL136" s="545"/>
      <c r="RYM136" s="545"/>
      <c r="RYN136" s="545"/>
      <c r="RYO136" s="545"/>
      <c r="RYP136" s="545"/>
      <c r="RYQ136" s="545"/>
      <c r="RYR136" s="545"/>
      <c r="RYS136" s="545"/>
      <c r="RYT136" s="545"/>
      <c r="RYU136" s="545"/>
      <c r="RYV136" s="545"/>
      <c r="RYW136" s="545"/>
      <c r="RYX136" s="545"/>
      <c r="RYY136" s="545"/>
      <c r="RYZ136" s="545"/>
      <c r="RZA136" s="545"/>
      <c r="RZB136" s="545"/>
      <c r="RZC136" s="545"/>
      <c r="RZD136" s="545"/>
      <c r="RZE136" s="545"/>
      <c r="RZF136" s="545"/>
      <c r="RZG136" s="545"/>
      <c r="RZH136" s="545"/>
      <c r="RZI136" s="545"/>
      <c r="RZJ136" s="545"/>
      <c r="RZK136" s="545"/>
      <c r="RZL136" s="545"/>
      <c r="RZM136" s="545"/>
      <c r="RZN136" s="545"/>
      <c r="RZO136" s="545"/>
      <c r="RZP136" s="545"/>
      <c r="RZQ136" s="545"/>
      <c r="RZR136" s="545"/>
      <c r="RZS136" s="545"/>
      <c r="RZT136" s="545"/>
      <c r="RZU136" s="545"/>
      <c r="RZV136" s="545"/>
      <c r="RZW136" s="545"/>
      <c r="RZX136" s="545"/>
      <c r="RZY136" s="545"/>
      <c r="RZZ136" s="545"/>
      <c r="SAA136" s="545"/>
      <c r="SAB136" s="545"/>
      <c r="SAC136" s="545"/>
      <c r="SAD136" s="545"/>
      <c r="SAE136" s="545"/>
      <c r="SAF136" s="545"/>
      <c r="SAG136" s="545"/>
      <c r="SAH136" s="545"/>
      <c r="SAI136" s="545"/>
      <c r="SAJ136" s="545"/>
      <c r="SAK136" s="545"/>
      <c r="SAL136" s="545"/>
      <c r="SAM136" s="545"/>
      <c r="SAN136" s="545"/>
      <c r="SAO136" s="545"/>
      <c r="SAP136" s="545"/>
      <c r="SAQ136" s="545"/>
      <c r="SAR136" s="545"/>
      <c r="SAS136" s="545"/>
      <c r="SAT136" s="545"/>
      <c r="SAU136" s="545"/>
      <c r="SAV136" s="545"/>
      <c r="SAW136" s="545"/>
      <c r="SAX136" s="545"/>
      <c r="SAY136" s="545"/>
      <c r="SAZ136" s="545"/>
      <c r="SBA136" s="545"/>
      <c r="SBB136" s="545"/>
      <c r="SBC136" s="545"/>
      <c r="SBD136" s="545"/>
      <c r="SBE136" s="545"/>
      <c r="SBF136" s="545"/>
      <c r="SBG136" s="545"/>
      <c r="SBH136" s="545"/>
      <c r="SBI136" s="545"/>
      <c r="SBJ136" s="545"/>
      <c r="SBK136" s="545"/>
      <c r="SBL136" s="545"/>
      <c r="SBM136" s="545"/>
      <c r="SBN136" s="545"/>
      <c r="SBO136" s="545"/>
      <c r="SBP136" s="545"/>
      <c r="SBQ136" s="545"/>
      <c r="SBR136" s="545"/>
      <c r="SBS136" s="545"/>
      <c r="SBT136" s="545"/>
      <c r="SBU136" s="545"/>
      <c r="SBV136" s="545"/>
      <c r="SBW136" s="545"/>
      <c r="SBX136" s="545"/>
      <c r="SBY136" s="545"/>
      <c r="SBZ136" s="545"/>
      <c r="SCA136" s="545"/>
      <c r="SCB136" s="545"/>
      <c r="SCC136" s="545"/>
      <c r="SCD136" s="545"/>
      <c r="SCE136" s="545"/>
      <c r="SCF136" s="545"/>
      <c r="SCG136" s="545"/>
      <c r="SCH136" s="545"/>
      <c r="SCI136" s="545"/>
      <c r="SCJ136" s="545"/>
      <c r="SCK136" s="545"/>
      <c r="SCL136" s="545"/>
      <c r="SCM136" s="545"/>
      <c r="SCN136" s="545"/>
      <c r="SCO136" s="545"/>
      <c r="SCP136" s="545"/>
      <c r="SCQ136" s="545"/>
      <c r="SCR136" s="545"/>
      <c r="SCS136" s="545"/>
      <c r="SCT136" s="545"/>
      <c r="SCU136" s="545"/>
      <c r="SCV136" s="545"/>
      <c r="SCW136" s="545"/>
      <c r="SCX136" s="545"/>
      <c r="SCY136" s="545"/>
      <c r="SCZ136" s="545"/>
      <c r="SDA136" s="545"/>
      <c r="SDB136" s="545"/>
      <c r="SDC136" s="545"/>
      <c r="SDD136" s="545"/>
      <c r="SDE136" s="545"/>
      <c r="SDF136" s="545"/>
      <c r="SDG136" s="545"/>
      <c r="SDH136" s="545"/>
      <c r="SDI136" s="545"/>
      <c r="SDJ136" s="545"/>
      <c r="SDK136" s="545"/>
      <c r="SDL136" s="545"/>
      <c r="SDM136" s="545"/>
      <c r="SDN136" s="545"/>
      <c r="SDO136" s="545"/>
      <c r="SDP136" s="545"/>
      <c r="SDQ136" s="545"/>
      <c r="SDR136" s="545"/>
      <c r="SDS136" s="545"/>
      <c r="SDT136" s="545"/>
      <c r="SDU136" s="545"/>
      <c r="SDV136" s="545"/>
      <c r="SDW136" s="545"/>
      <c r="SDX136" s="545"/>
      <c r="SDY136" s="545"/>
      <c r="SDZ136" s="545"/>
      <c r="SEA136" s="545"/>
      <c r="SEB136" s="545"/>
      <c r="SEC136" s="545"/>
      <c r="SED136" s="545"/>
      <c r="SEE136" s="545"/>
      <c r="SEF136" s="545"/>
      <c r="SEG136" s="545"/>
      <c r="SEH136" s="545"/>
      <c r="SEI136" s="545"/>
      <c r="SEJ136" s="545"/>
      <c r="SEK136" s="545"/>
      <c r="SEL136" s="545"/>
      <c r="SEM136" s="545"/>
      <c r="SEN136" s="545"/>
      <c r="SEO136" s="545"/>
      <c r="SEP136" s="545"/>
      <c r="SEQ136" s="545"/>
      <c r="SER136" s="545"/>
      <c r="SES136" s="545"/>
      <c r="SET136" s="545"/>
      <c r="SEU136" s="545"/>
      <c r="SEV136" s="545"/>
      <c r="SEW136" s="545"/>
      <c r="SEX136" s="545"/>
      <c r="SEY136" s="545"/>
      <c r="SEZ136" s="545"/>
      <c r="SFA136" s="545"/>
      <c r="SFB136" s="545"/>
      <c r="SFC136" s="545"/>
      <c r="SFD136" s="545"/>
      <c r="SFE136" s="545"/>
      <c r="SFF136" s="545"/>
      <c r="SFG136" s="545"/>
      <c r="SFH136" s="545"/>
      <c r="SFI136" s="545"/>
      <c r="SFJ136" s="545"/>
      <c r="SFK136" s="545"/>
      <c r="SFL136" s="545"/>
      <c r="SFM136" s="545"/>
      <c r="SFN136" s="545"/>
      <c r="SFO136" s="545"/>
      <c r="SFP136" s="545"/>
      <c r="SFQ136" s="545"/>
      <c r="SFR136" s="545"/>
      <c r="SFS136" s="545"/>
      <c r="SFT136" s="545"/>
      <c r="SFU136" s="545"/>
      <c r="SFV136" s="545"/>
      <c r="SFW136" s="545"/>
      <c r="SFX136" s="545"/>
      <c r="SFY136" s="545"/>
      <c r="SFZ136" s="545"/>
      <c r="SGA136" s="545"/>
      <c r="SGB136" s="545"/>
      <c r="SGC136" s="545"/>
      <c r="SGD136" s="545"/>
      <c r="SGE136" s="545"/>
      <c r="SGF136" s="545"/>
      <c r="SGG136" s="545"/>
      <c r="SGH136" s="545"/>
      <c r="SGI136" s="545"/>
      <c r="SGJ136" s="545"/>
      <c r="SGK136" s="545"/>
      <c r="SGL136" s="545"/>
      <c r="SGM136" s="545"/>
      <c r="SGN136" s="545"/>
      <c r="SGO136" s="545"/>
      <c r="SGP136" s="545"/>
      <c r="SGQ136" s="545"/>
      <c r="SGR136" s="545"/>
      <c r="SGS136" s="545"/>
      <c r="SGT136" s="545"/>
      <c r="SGU136" s="545"/>
      <c r="SGV136" s="545"/>
      <c r="SGW136" s="545"/>
      <c r="SGX136" s="545"/>
      <c r="SGY136" s="545"/>
      <c r="SGZ136" s="545"/>
      <c r="SHA136" s="545"/>
      <c r="SHB136" s="545"/>
      <c r="SHC136" s="545"/>
      <c r="SHD136" s="545"/>
      <c r="SHE136" s="545"/>
      <c r="SHF136" s="545"/>
      <c r="SHG136" s="545"/>
      <c r="SHH136" s="545"/>
      <c r="SHI136" s="545"/>
      <c r="SHJ136" s="545"/>
      <c r="SHK136" s="545"/>
      <c r="SHL136" s="545"/>
      <c r="SHM136" s="545"/>
      <c r="SHN136" s="545"/>
      <c r="SHO136" s="545"/>
      <c r="SHP136" s="545"/>
      <c r="SHQ136" s="545"/>
      <c r="SHR136" s="545"/>
      <c r="SHS136" s="545"/>
      <c r="SHT136" s="545"/>
      <c r="SHU136" s="545"/>
      <c r="SHV136" s="545"/>
      <c r="SHW136" s="545"/>
      <c r="SHX136" s="545"/>
      <c r="SHY136" s="545"/>
      <c r="SHZ136" s="545"/>
      <c r="SIA136" s="545"/>
      <c r="SIB136" s="545"/>
      <c r="SIC136" s="545"/>
      <c r="SID136" s="545"/>
      <c r="SIE136" s="545"/>
      <c r="SIF136" s="545"/>
      <c r="SIG136" s="545"/>
      <c r="SIH136" s="545"/>
      <c r="SII136" s="545"/>
      <c r="SIJ136" s="545"/>
      <c r="SIK136" s="545"/>
      <c r="SIL136" s="545"/>
      <c r="SIM136" s="545"/>
      <c r="SIN136" s="545"/>
      <c r="SIO136" s="545"/>
      <c r="SIP136" s="545"/>
      <c r="SIQ136" s="545"/>
      <c r="SIR136" s="545"/>
      <c r="SIS136" s="545"/>
      <c r="SIT136" s="545"/>
      <c r="SIU136" s="545"/>
      <c r="SIV136" s="545"/>
      <c r="SIW136" s="545"/>
      <c r="SIX136" s="545"/>
      <c r="SIY136" s="545"/>
      <c r="SIZ136" s="545"/>
      <c r="SJA136" s="545"/>
      <c r="SJB136" s="545"/>
      <c r="SJC136" s="545"/>
      <c r="SJD136" s="545"/>
      <c r="SJE136" s="545"/>
      <c r="SJF136" s="545"/>
      <c r="SJG136" s="545"/>
      <c r="SJH136" s="545"/>
      <c r="SJI136" s="545"/>
      <c r="SJJ136" s="545"/>
      <c r="SJK136" s="545"/>
      <c r="SJL136" s="545"/>
      <c r="SJM136" s="545"/>
      <c r="SJN136" s="545"/>
      <c r="SJO136" s="545"/>
      <c r="SJP136" s="545"/>
      <c r="SJQ136" s="545"/>
      <c r="SJR136" s="545"/>
      <c r="SJS136" s="545"/>
      <c r="SJT136" s="545"/>
      <c r="SJU136" s="545"/>
      <c r="SJV136" s="545"/>
      <c r="SJW136" s="545"/>
      <c r="SJX136" s="545"/>
      <c r="SJY136" s="545"/>
      <c r="SJZ136" s="545"/>
      <c r="SKA136" s="545"/>
      <c r="SKB136" s="545"/>
      <c r="SKC136" s="545"/>
      <c r="SKD136" s="545"/>
      <c r="SKE136" s="545"/>
      <c r="SKF136" s="545"/>
      <c r="SKG136" s="545"/>
      <c r="SKH136" s="545"/>
      <c r="SKI136" s="545"/>
      <c r="SKJ136" s="545"/>
      <c r="SKK136" s="545"/>
      <c r="SKL136" s="545"/>
      <c r="SKM136" s="545"/>
      <c r="SKN136" s="545"/>
      <c r="SKO136" s="545"/>
      <c r="SKP136" s="545"/>
      <c r="SKQ136" s="545"/>
      <c r="SKR136" s="545"/>
      <c r="SKS136" s="545"/>
      <c r="SKT136" s="545"/>
      <c r="SKU136" s="545"/>
      <c r="SKV136" s="545"/>
      <c r="SKW136" s="545"/>
      <c r="SKX136" s="545"/>
      <c r="SKY136" s="545"/>
      <c r="SKZ136" s="545"/>
      <c r="SLA136" s="545"/>
      <c r="SLB136" s="545"/>
      <c r="SLC136" s="545"/>
      <c r="SLD136" s="545"/>
      <c r="SLE136" s="545"/>
      <c r="SLF136" s="545"/>
      <c r="SLG136" s="545"/>
      <c r="SLH136" s="545"/>
      <c r="SLI136" s="545"/>
      <c r="SLJ136" s="545"/>
      <c r="SLK136" s="545"/>
      <c r="SLL136" s="545"/>
      <c r="SLM136" s="545"/>
      <c r="SLN136" s="545"/>
      <c r="SLO136" s="545"/>
      <c r="SLP136" s="545"/>
      <c r="SLQ136" s="545"/>
      <c r="SLR136" s="545"/>
      <c r="SLS136" s="545"/>
      <c r="SLT136" s="545"/>
      <c r="SLU136" s="545"/>
      <c r="SLV136" s="545"/>
      <c r="SLW136" s="545"/>
      <c r="SLX136" s="545"/>
      <c r="SLY136" s="545"/>
      <c r="SLZ136" s="545"/>
      <c r="SMA136" s="545"/>
      <c r="SMB136" s="545"/>
      <c r="SMC136" s="545"/>
      <c r="SMD136" s="545"/>
      <c r="SME136" s="545"/>
      <c r="SMF136" s="545"/>
      <c r="SMG136" s="545"/>
      <c r="SMH136" s="545"/>
      <c r="SMI136" s="545"/>
      <c r="SMJ136" s="545"/>
      <c r="SMK136" s="545"/>
      <c r="SML136" s="545"/>
      <c r="SMM136" s="545"/>
      <c r="SMN136" s="545"/>
      <c r="SMO136" s="545"/>
      <c r="SMP136" s="545"/>
      <c r="SMQ136" s="545"/>
      <c r="SMR136" s="545"/>
      <c r="SMS136" s="545"/>
      <c r="SMT136" s="545"/>
      <c r="SMU136" s="545"/>
      <c r="SMV136" s="545"/>
      <c r="SMW136" s="545"/>
      <c r="SMX136" s="545"/>
      <c r="SMY136" s="545"/>
      <c r="SMZ136" s="545"/>
      <c r="SNA136" s="545"/>
      <c r="SNB136" s="545"/>
      <c r="SNC136" s="545"/>
      <c r="SND136" s="545"/>
      <c r="SNE136" s="545"/>
      <c r="SNF136" s="545"/>
      <c r="SNG136" s="545"/>
      <c r="SNH136" s="545"/>
      <c r="SNI136" s="545"/>
      <c r="SNJ136" s="545"/>
      <c r="SNK136" s="545"/>
      <c r="SNL136" s="545"/>
      <c r="SNM136" s="545"/>
      <c r="SNN136" s="545"/>
      <c r="SNO136" s="545"/>
      <c r="SNP136" s="545"/>
      <c r="SNQ136" s="545"/>
      <c r="SNR136" s="545"/>
      <c r="SNS136" s="545"/>
      <c r="SNT136" s="545"/>
      <c r="SNU136" s="545"/>
      <c r="SNV136" s="545"/>
      <c r="SNW136" s="545"/>
      <c r="SNX136" s="545"/>
      <c r="SNY136" s="545"/>
      <c r="SNZ136" s="545"/>
      <c r="SOA136" s="545"/>
      <c r="SOB136" s="545"/>
      <c r="SOC136" s="545"/>
      <c r="SOD136" s="545"/>
      <c r="SOE136" s="545"/>
      <c r="SOF136" s="545"/>
      <c r="SOG136" s="545"/>
      <c r="SOH136" s="545"/>
      <c r="SOI136" s="545"/>
      <c r="SOJ136" s="545"/>
      <c r="SOK136" s="545"/>
      <c r="SOL136" s="545"/>
      <c r="SOM136" s="545"/>
      <c r="SON136" s="545"/>
      <c r="SOO136" s="545"/>
      <c r="SOP136" s="545"/>
      <c r="SOQ136" s="545"/>
      <c r="SOR136" s="545"/>
      <c r="SOS136" s="545"/>
      <c r="SOT136" s="545"/>
      <c r="SOU136" s="545"/>
      <c r="SOV136" s="545"/>
      <c r="SOW136" s="545"/>
      <c r="SOX136" s="545"/>
      <c r="SOY136" s="545"/>
      <c r="SOZ136" s="545"/>
      <c r="SPA136" s="545"/>
      <c r="SPB136" s="545"/>
      <c r="SPC136" s="545"/>
      <c r="SPD136" s="545"/>
      <c r="SPE136" s="545"/>
      <c r="SPF136" s="545"/>
      <c r="SPG136" s="545"/>
      <c r="SPH136" s="545"/>
      <c r="SPI136" s="545"/>
      <c r="SPJ136" s="545"/>
      <c r="SPK136" s="545"/>
      <c r="SPL136" s="545"/>
      <c r="SPM136" s="545"/>
      <c r="SPN136" s="545"/>
      <c r="SPO136" s="545"/>
      <c r="SPP136" s="545"/>
      <c r="SPQ136" s="545"/>
      <c r="SPR136" s="545"/>
      <c r="SPS136" s="545"/>
      <c r="SPT136" s="545"/>
      <c r="SPU136" s="545"/>
      <c r="SPV136" s="545"/>
      <c r="SPW136" s="545"/>
      <c r="SPX136" s="545"/>
      <c r="SPY136" s="545"/>
      <c r="SPZ136" s="545"/>
      <c r="SQA136" s="545"/>
      <c r="SQB136" s="545"/>
      <c r="SQC136" s="545"/>
      <c r="SQD136" s="545"/>
      <c r="SQE136" s="545"/>
      <c r="SQF136" s="545"/>
      <c r="SQG136" s="545"/>
      <c r="SQH136" s="545"/>
      <c r="SQI136" s="545"/>
      <c r="SQJ136" s="545"/>
      <c r="SQK136" s="545"/>
      <c r="SQL136" s="545"/>
      <c r="SQM136" s="545"/>
      <c r="SQN136" s="545"/>
      <c r="SQO136" s="545"/>
      <c r="SQP136" s="545"/>
      <c r="SQQ136" s="545"/>
      <c r="SQR136" s="545"/>
      <c r="SQS136" s="545"/>
      <c r="SQT136" s="545"/>
      <c r="SQU136" s="545"/>
      <c r="SQV136" s="545"/>
      <c r="SQW136" s="545"/>
      <c r="SQX136" s="545"/>
      <c r="SQY136" s="545"/>
      <c r="SQZ136" s="545"/>
      <c r="SRA136" s="545"/>
      <c r="SRB136" s="545"/>
      <c r="SRC136" s="545"/>
      <c r="SRD136" s="545"/>
      <c r="SRE136" s="545"/>
      <c r="SRF136" s="545"/>
      <c r="SRG136" s="545"/>
      <c r="SRH136" s="545"/>
      <c r="SRI136" s="545"/>
      <c r="SRJ136" s="545"/>
      <c r="SRK136" s="545"/>
      <c r="SRL136" s="545"/>
      <c r="SRM136" s="545"/>
      <c r="SRN136" s="545"/>
      <c r="SRO136" s="545"/>
      <c r="SRP136" s="545"/>
      <c r="SRQ136" s="545"/>
      <c r="SRR136" s="545"/>
      <c r="SRS136" s="545"/>
      <c r="SRT136" s="545"/>
      <c r="SRU136" s="545"/>
      <c r="SRV136" s="545"/>
      <c r="SRW136" s="545"/>
      <c r="SRX136" s="545"/>
      <c r="SRY136" s="545"/>
      <c r="SRZ136" s="545"/>
      <c r="SSA136" s="545"/>
      <c r="SSB136" s="545"/>
      <c r="SSC136" s="545"/>
      <c r="SSD136" s="545"/>
      <c r="SSE136" s="545"/>
      <c r="SSF136" s="545"/>
      <c r="SSG136" s="545"/>
      <c r="SSH136" s="545"/>
      <c r="SSI136" s="545"/>
      <c r="SSJ136" s="545"/>
      <c r="SSK136" s="545"/>
      <c r="SSL136" s="545"/>
      <c r="SSM136" s="545"/>
      <c r="SSN136" s="545"/>
      <c r="SSO136" s="545"/>
      <c r="SSP136" s="545"/>
      <c r="SSQ136" s="545"/>
      <c r="SSR136" s="545"/>
      <c r="SSS136" s="545"/>
      <c r="SST136" s="545"/>
      <c r="SSU136" s="545"/>
      <c r="SSV136" s="545"/>
      <c r="SSW136" s="545"/>
      <c r="SSX136" s="545"/>
      <c r="SSY136" s="545"/>
      <c r="SSZ136" s="545"/>
      <c r="STA136" s="545"/>
      <c r="STB136" s="545"/>
      <c r="STC136" s="545"/>
      <c r="STD136" s="545"/>
      <c r="STE136" s="545"/>
      <c r="STF136" s="545"/>
      <c r="STG136" s="545"/>
      <c r="STH136" s="545"/>
      <c r="STI136" s="545"/>
      <c r="STJ136" s="545"/>
      <c r="STK136" s="545"/>
      <c r="STL136" s="545"/>
      <c r="STM136" s="545"/>
      <c r="STN136" s="545"/>
      <c r="STO136" s="545"/>
      <c r="STP136" s="545"/>
      <c r="STQ136" s="545"/>
      <c r="STR136" s="545"/>
      <c r="STS136" s="545"/>
      <c r="STT136" s="545"/>
      <c r="STU136" s="545"/>
      <c r="STV136" s="545"/>
      <c r="STW136" s="545"/>
      <c r="STX136" s="545"/>
      <c r="STY136" s="545"/>
      <c r="STZ136" s="545"/>
      <c r="SUA136" s="545"/>
      <c r="SUB136" s="545"/>
      <c r="SUC136" s="545"/>
      <c r="SUD136" s="545"/>
      <c r="SUE136" s="545"/>
      <c r="SUF136" s="545"/>
      <c r="SUG136" s="545"/>
      <c r="SUH136" s="545"/>
      <c r="SUI136" s="545"/>
      <c r="SUJ136" s="545"/>
      <c r="SUK136" s="545"/>
      <c r="SUL136" s="545"/>
      <c r="SUM136" s="545"/>
      <c r="SUN136" s="545"/>
      <c r="SUO136" s="545"/>
      <c r="SUP136" s="545"/>
      <c r="SUQ136" s="545"/>
      <c r="SUR136" s="545"/>
      <c r="SUS136" s="545"/>
      <c r="SUT136" s="545"/>
      <c r="SUU136" s="545"/>
      <c r="SUV136" s="545"/>
      <c r="SUW136" s="545"/>
      <c r="SUX136" s="545"/>
      <c r="SUY136" s="545"/>
      <c r="SUZ136" s="545"/>
      <c r="SVA136" s="545"/>
      <c r="SVB136" s="545"/>
      <c r="SVC136" s="545"/>
      <c r="SVD136" s="545"/>
      <c r="SVE136" s="545"/>
      <c r="SVF136" s="545"/>
      <c r="SVG136" s="545"/>
      <c r="SVH136" s="545"/>
      <c r="SVI136" s="545"/>
      <c r="SVJ136" s="545"/>
      <c r="SVK136" s="545"/>
      <c r="SVL136" s="545"/>
      <c r="SVM136" s="545"/>
      <c r="SVN136" s="545"/>
      <c r="SVO136" s="545"/>
      <c r="SVP136" s="545"/>
      <c r="SVQ136" s="545"/>
      <c r="SVR136" s="545"/>
      <c r="SVS136" s="545"/>
      <c r="SVT136" s="545"/>
      <c r="SVU136" s="545"/>
      <c r="SVV136" s="545"/>
      <c r="SVW136" s="545"/>
      <c r="SVX136" s="545"/>
      <c r="SVY136" s="545"/>
      <c r="SVZ136" s="545"/>
      <c r="SWA136" s="545"/>
      <c r="SWB136" s="545"/>
      <c r="SWC136" s="545"/>
      <c r="SWD136" s="545"/>
      <c r="SWE136" s="545"/>
      <c r="SWF136" s="545"/>
      <c r="SWG136" s="545"/>
      <c r="SWH136" s="545"/>
      <c r="SWI136" s="545"/>
      <c r="SWJ136" s="545"/>
      <c r="SWK136" s="545"/>
      <c r="SWL136" s="545"/>
      <c r="SWM136" s="545"/>
      <c r="SWN136" s="545"/>
      <c r="SWO136" s="545"/>
      <c r="SWP136" s="545"/>
      <c r="SWQ136" s="545"/>
      <c r="SWR136" s="545"/>
      <c r="SWS136" s="545"/>
      <c r="SWT136" s="545"/>
      <c r="SWU136" s="545"/>
      <c r="SWV136" s="545"/>
      <c r="SWW136" s="545"/>
      <c r="SWX136" s="545"/>
      <c r="SWY136" s="545"/>
      <c r="SWZ136" s="545"/>
      <c r="SXA136" s="545"/>
      <c r="SXB136" s="545"/>
      <c r="SXC136" s="545"/>
      <c r="SXD136" s="545"/>
      <c r="SXE136" s="545"/>
      <c r="SXF136" s="545"/>
      <c r="SXG136" s="545"/>
      <c r="SXH136" s="545"/>
      <c r="SXI136" s="545"/>
      <c r="SXJ136" s="545"/>
      <c r="SXK136" s="545"/>
      <c r="SXL136" s="545"/>
      <c r="SXM136" s="545"/>
      <c r="SXN136" s="545"/>
      <c r="SXO136" s="545"/>
      <c r="SXP136" s="545"/>
      <c r="SXQ136" s="545"/>
      <c r="SXR136" s="545"/>
      <c r="SXS136" s="545"/>
      <c r="SXT136" s="545"/>
      <c r="SXU136" s="545"/>
      <c r="SXV136" s="545"/>
      <c r="SXW136" s="545"/>
      <c r="SXX136" s="545"/>
      <c r="SXY136" s="545"/>
      <c r="SXZ136" s="545"/>
      <c r="SYA136" s="545"/>
      <c r="SYB136" s="545"/>
      <c r="SYC136" s="545"/>
      <c r="SYD136" s="545"/>
      <c r="SYE136" s="545"/>
      <c r="SYF136" s="545"/>
      <c r="SYG136" s="545"/>
      <c r="SYH136" s="545"/>
      <c r="SYI136" s="545"/>
      <c r="SYJ136" s="545"/>
      <c r="SYK136" s="545"/>
      <c r="SYL136" s="545"/>
      <c r="SYM136" s="545"/>
      <c r="SYN136" s="545"/>
      <c r="SYO136" s="545"/>
      <c r="SYP136" s="545"/>
      <c r="SYQ136" s="545"/>
      <c r="SYR136" s="545"/>
      <c r="SYS136" s="545"/>
      <c r="SYT136" s="545"/>
      <c r="SYU136" s="545"/>
      <c r="SYV136" s="545"/>
      <c r="SYW136" s="545"/>
      <c r="SYX136" s="545"/>
      <c r="SYY136" s="545"/>
      <c r="SYZ136" s="545"/>
      <c r="SZA136" s="545"/>
      <c r="SZB136" s="545"/>
      <c r="SZC136" s="545"/>
      <c r="SZD136" s="545"/>
      <c r="SZE136" s="545"/>
      <c r="SZF136" s="545"/>
      <c r="SZG136" s="545"/>
      <c r="SZH136" s="545"/>
      <c r="SZI136" s="545"/>
      <c r="SZJ136" s="545"/>
      <c r="SZK136" s="545"/>
      <c r="SZL136" s="545"/>
      <c r="SZM136" s="545"/>
      <c r="SZN136" s="545"/>
      <c r="SZO136" s="545"/>
      <c r="SZP136" s="545"/>
      <c r="SZQ136" s="545"/>
      <c r="SZR136" s="545"/>
      <c r="SZS136" s="545"/>
      <c r="SZT136" s="545"/>
      <c r="SZU136" s="545"/>
      <c r="SZV136" s="545"/>
      <c r="SZW136" s="545"/>
      <c r="SZX136" s="545"/>
      <c r="SZY136" s="545"/>
      <c r="SZZ136" s="545"/>
      <c r="TAA136" s="545"/>
      <c r="TAB136" s="545"/>
      <c r="TAC136" s="545"/>
      <c r="TAD136" s="545"/>
      <c r="TAE136" s="545"/>
      <c r="TAF136" s="545"/>
      <c r="TAG136" s="545"/>
      <c r="TAH136" s="545"/>
      <c r="TAI136" s="545"/>
      <c r="TAJ136" s="545"/>
      <c r="TAK136" s="545"/>
      <c r="TAL136" s="545"/>
      <c r="TAM136" s="545"/>
      <c r="TAN136" s="545"/>
      <c r="TAO136" s="545"/>
      <c r="TAP136" s="545"/>
      <c r="TAQ136" s="545"/>
      <c r="TAR136" s="545"/>
      <c r="TAS136" s="545"/>
      <c r="TAT136" s="545"/>
      <c r="TAU136" s="545"/>
      <c r="TAV136" s="545"/>
      <c r="TAW136" s="545"/>
      <c r="TAX136" s="545"/>
      <c r="TAY136" s="545"/>
      <c r="TAZ136" s="545"/>
      <c r="TBA136" s="545"/>
      <c r="TBB136" s="545"/>
      <c r="TBC136" s="545"/>
      <c r="TBD136" s="545"/>
      <c r="TBE136" s="545"/>
      <c r="TBF136" s="545"/>
      <c r="TBG136" s="545"/>
      <c r="TBH136" s="545"/>
      <c r="TBI136" s="545"/>
      <c r="TBJ136" s="545"/>
      <c r="TBK136" s="545"/>
      <c r="TBL136" s="545"/>
      <c r="TBM136" s="545"/>
      <c r="TBN136" s="545"/>
      <c r="TBO136" s="545"/>
      <c r="TBP136" s="545"/>
      <c r="TBQ136" s="545"/>
      <c r="TBR136" s="545"/>
      <c r="TBS136" s="545"/>
      <c r="TBT136" s="545"/>
      <c r="TBU136" s="545"/>
      <c r="TBV136" s="545"/>
      <c r="TBW136" s="545"/>
      <c r="TBX136" s="545"/>
      <c r="TBY136" s="545"/>
      <c r="TBZ136" s="545"/>
      <c r="TCA136" s="545"/>
      <c r="TCB136" s="545"/>
      <c r="TCC136" s="545"/>
      <c r="TCD136" s="545"/>
      <c r="TCE136" s="545"/>
      <c r="TCF136" s="545"/>
      <c r="TCG136" s="545"/>
      <c r="TCH136" s="545"/>
      <c r="TCI136" s="545"/>
      <c r="TCJ136" s="545"/>
      <c r="TCK136" s="545"/>
      <c r="TCL136" s="545"/>
      <c r="TCM136" s="545"/>
      <c r="TCN136" s="545"/>
      <c r="TCO136" s="545"/>
      <c r="TCP136" s="545"/>
      <c r="TCQ136" s="545"/>
      <c r="TCR136" s="545"/>
      <c r="TCS136" s="545"/>
      <c r="TCT136" s="545"/>
      <c r="TCU136" s="545"/>
      <c r="TCV136" s="545"/>
      <c r="TCW136" s="545"/>
      <c r="TCX136" s="545"/>
      <c r="TCY136" s="545"/>
      <c r="TCZ136" s="545"/>
      <c r="TDA136" s="545"/>
      <c r="TDB136" s="545"/>
      <c r="TDC136" s="545"/>
      <c r="TDD136" s="545"/>
      <c r="TDE136" s="545"/>
      <c r="TDF136" s="545"/>
      <c r="TDG136" s="545"/>
      <c r="TDH136" s="545"/>
      <c r="TDI136" s="545"/>
      <c r="TDJ136" s="545"/>
      <c r="TDK136" s="545"/>
      <c r="TDL136" s="545"/>
      <c r="TDM136" s="545"/>
      <c r="TDN136" s="545"/>
      <c r="TDO136" s="545"/>
      <c r="TDP136" s="545"/>
      <c r="TDQ136" s="545"/>
      <c r="TDR136" s="545"/>
      <c r="TDS136" s="545"/>
      <c r="TDT136" s="545"/>
      <c r="TDU136" s="545"/>
      <c r="TDV136" s="545"/>
      <c r="TDW136" s="545"/>
      <c r="TDX136" s="545"/>
      <c r="TDY136" s="545"/>
      <c r="TDZ136" s="545"/>
      <c r="TEA136" s="545"/>
      <c r="TEB136" s="545"/>
      <c r="TEC136" s="545"/>
      <c r="TED136" s="545"/>
      <c r="TEE136" s="545"/>
      <c r="TEF136" s="545"/>
      <c r="TEG136" s="545"/>
      <c r="TEH136" s="545"/>
      <c r="TEI136" s="545"/>
      <c r="TEJ136" s="545"/>
      <c r="TEK136" s="545"/>
      <c r="TEL136" s="545"/>
      <c r="TEM136" s="545"/>
      <c r="TEN136" s="545"/>
      <c r="TEO136" s="545"/>
      <c r="TEP136" s="545"/>
      <c r="TEQ136" s="545"/>
      <c r="TER136" s="545"/>
      <c r="TES136" s="545"/>
      <c r="TET136" s="545"/>
      <c r="TEU136" s="545"/>
      <c r="TEV136" s="545"/>
      <c r="TEW136" s="545"/>
      <c r="TEX136" s="545"/>
      <c r="TEY136" s="545"/>
      <c r="TEZ136" s="545"/>
      <c r="TFA136" s="545"/>
      <c r="TFB136" s="545"/>
      <c r="TFC136" s="545"/>
      <c r="TFD136" s="545"/>
      <c r="TFE136" s="545"/>
      <c r="TFF136" s="545"/>
      <c r="TFG136" s="545"/>
      <c r="TFH136" s="545"/>
      <c r="TFI136" s="545"/>
      <c r="TFJ136" s="545"/>
      <c r="TFK136" s="545"/>
      <c r="TFL136" s="545"/>
      <c r="TFM136" s="545"/>
      <c r="TFN136" s="545"/>
      <c r="TFO136" s="545"/>
      <c r="TFP136" s="545"/>
      <c r="TFQ136" s="545"/>
      <c r="TFR136" s="545"/>
      <c r="TFS136" s="545"/>
      <c r="TFT136" s="545"/>
      <c r="TFU136" s="545"/>
      <c r="TFV136" s="545"/>
      <c r="TFW136" s="545"/>
      <c r="TFX136" s="545"/>
      <c r="TFY136" s="545"/>
      <c r="TFZ136" s="545"/>
      <c r="TGA136" s="545"/>
      <c r="TGB136" s="545"/>
      <c r="TGC136" s="545"/>
      <c r="TGD136" s="545"/>
      <c r="TGE136" s="545"/>
      <c r="TGF136" s="545"/>
      <c r="TGG136" s="545"/>
      <c r="TGH136" s="545"/>
      <c r="TGI136" s="545"/>
      <c r="TGJ136" s="545"/>
      <c r="TGK136" s="545"/>
      <c r="TGL136" s="545"/>
      <c r="TGM136" s="545"/>
      <c r="TGN136" s="545"/>
      <c r="TGO136" s="545"/>
      <c r="TGP136" s="545"/>
      <c r="TGQ136" s="545"/>
      <c r="TGR136" s="545"/>
      <c r="TGS136" s="545"/>
      <c r="TGT136" s="545"/>
      <c r="TGU136" s="545"/>
      <c r="TGV136" s="545"/>
      <c r="TGW136" s="545"/>
      <c r="TGX136" s="545"/>
      <c r="TGY136" s="545"/>
      <c r="TGZ136" s="545"/>
      <c r="THA136" s="545"/>
      <c r="THB136" s="545"/>
      <c r="THC136" s="545"/>
      <c r="THD136" s="545"/>
      <c r="THE136" s="545"/>
      <c r="THF136" s="545"/>
      <c r="THG136" s="545"/>
      <c r="THH136" s="545"/>
      <c r="THI136" s="545"/>
      <c r="THJ136" s="545"/>
      <c r="THK136" s="545"/>
      <c r="THL136" s="545"/>
      <c r="THM136" s="545"/>
      <c r="THN136" s="545"/>
      <c r="THO136" s="545"/>
      <c r="THP136" s="545"/>
      <c r="THQ136" s="545"/>
      <c r="THR136" s="545"/>
      <c r="THS136" s="545"/>
      <c r="THT136" s="545"/>
      <c r="THU136" s="545"/>
      <c r="THV136" s="545"/>
      <c r="THW136" s="545"/>
      <c r="THX136" s="545"/>
      <c r="THY136" s="545"/>
      <c r="THZ136" s="545"/>
      <c r="TIA136" s="545"/>
      <c r="TIB136" s="545"/>
      <c r="TIC136" s="545"/>
      <c r="TID136" s="545"/>
      <c r="TIE136" s="545"/>
      <c r="TIF136" s="545"/>
      <c r="TIG136" s="545"/>
      <c r="TIH136" s="545"/>
      <c r="TII136" s="545"/>
      <c r="TIJ136" s="545"/>
      <c r="TIK136" s="545"/>
      <c r="TIL136" s="545"/>
      <c r="TIM136" s="545"/>
      <c r="TIN136" s="545"/>
      <c r="TIO136" s="545"/>
      <c r="TIP136" s="545"/>
      <c r="TIQ136" s="545"/>
      <c r="TIR136" s="545"/>
      <c r="TIS136" s="545"/>
      <c r="TIT136" s="545"/>
      <c r="TIU136" s="545"/>
      <c r="TIV136" s="545"/>
      <c r="TIW136" s="545"/>
      <c r="TIX136" s="545"/>
      <c r="TIY136" s="545"/>
      <c r="TIZ136" s="545"/>
      <c r="TJA136" s="545"/>
      <c r="TJB136" s="545"/>
      <c r="TJC136" s="545"/>
      <c r="TJD136" s="545"/>
      <c r="TJE136" s="545"/>
      <c r="TJF136" s="545"/>
      <c r="TJG136" s="545"/>
      <c r="TJH136" s="545"/>
      <c r="TJI136" s="545"/>
      <c r="TJJ136" s="545"/>
      <c r="TJK136" s="545"/>
      <c r="TJL136" s="545"/>
      <c r="TJM136" s="545"/>
      <c r="TJN136" s="545"/>
      <c r="TJO136" s="545"/>
      <c r="TJP136" s="545"/>
      <c r="TJQ136" s="545"/>
      <c r="TJR136" s="545"/>
      <c r="TJS136" s="545"/>
      <c r="TJT136" s="545"/>
      <c r="TJU136" s="545"/>
      <c r="TJV136" s="545"/>
      <c r="TJW136" s="545"/>
      <c r="TJX136" s="545"/>
      <c r="TJY136" s="545"/>
      <c r="TJZ136" s="545"/>
      <c r="TKA136" s="545"/>
      <c r="TKB136" s="545"/>
      <c r="TKC136" s="545"/>
      <c r="TKD136" s="545"/>
      <c r="TKE136" s="545"/>
      <c r="TKF136" s="545"/>
      <c r="TKG136" s="545"/>
      <c r="TKH136" s="545"/>
      <c r="TKI136" s="545"/>
      <c r="TKJ136" s="545"/>
      <c r="TKK136" s="545"/>
      <c r="TKL136" s="545"/>
      <c r="TKM136" s="545"/>
      <c r="TKN136" s="545"/>
      <c r="TKO136" s="545"/>
      <c r="TKP136" s="545"/>
      <c r="TKQ136" s="545"/>
      <c r="TKR136" s="545"/>
      <c r="TKS136" s="545"/>
      <c r="TKT136" s="545"/>
      <c r="TKU136" s="545"/>
      <c r="TKV136" s="545"/>
      <c r="TKW136" s="545"/>
      <c r="TKX136" s="545"/>
      <c r="TKY136" s="545"/>
      <c r="TKZ136" s="545"/>
      <c r="TLA136" s="545"/>
      <c r="TLB136" s="545"/>
      <c r="TLC136" s="545"/>
      <c r="TLD136" s="545"/>
      <c r="TLE136" s="545"/>
      <c r="TLF136" s="545"/>
      <c r="TLG136" s="545"/>
      <c r="TLH136" s="545"/>
      <c r="TLI136" s="545"/>
      <c r="TLJ136" s="545"/>
      <c r="TLK136" s="545"/>
      <c r="TLL136" s="545"/>
      <c r="TLM136" s="545"/>
      <c r="TLN136" s="545"/>
      <c r="TLO136" s="545"/>
      <c r="TLP136" s="545"/>
      <c r="TLQ136" s="545"/>
      <c r="TLR136" s="545"/>
      <c r="TLS136" s="545"/>
      <c r="TLT136" s="545"/>
      <c r="TLU136" s="545"/>
      <c r="TLV136" s="545"/>
      <c r="TLW136" s="545"/>
      <c r="TLX136" s="545"/>
      <c r="TLY136" s="545"/>
      <c r="TLZ136" s="545"/>
      <c r="TMA136" s="545"/>
      <c r="TMB136" s="545"/>
      <c r="TMC136" s="545"/>
      <c r="TMD136" s="545"/>
      <c r="TME136" s="545"/>
      <c r="TMF136" s="545"/>
      <c r="TMG136" s="545"/>
      <c r="TMH136" s="545"/>
      <c r="TMI136" s="545"/>
      <c r="TMJ136" s="545"/>
      <c r="TMK136" s="545"/>
      <c r="TML136" s="545"/>
      <c r="TMM136" s="545"/>
      <c r="TMN136" s="545"/>
      <c r="TMO136" s="545"/>
      <c r="TMP136" s="545"/>
      <c r="TMQ136" s="545"/>
      <c r="TMR136" s="545"/>
      <c r="TMS136" s="545"/>
      <c r="TMT136" s="545"/>
      <c r="TMU136" s="545"/>
      <c r="TMV136" s="545"/>
      <c r="TMW136" s="545"/>
      <c r="TMX136" s="545"/>
      <c r="TMY136" s="545"/>
      <c r="TMZ136" s="545"/>
      <c r="TNA136" s="545"/>
      <c r="TNB136" s="545"/>
      <c r="TNC136" s="545"/>
      <c r="TND136" s="545"/>
      <c r="TNE136" s="545"/>
      <c r="TNF136" s="545"/>
      <c r="TNG136" s="545"/>
      <c r="TNH136" s="545"/>
      <c r="TNI136" s="545"/>
      <c r="TNJ136" s="545"/>
      <c r="TNK136" s="545"/>
      <c r="TNL136" s="545"/>
      <c r="TNM136" s="545"/>
      <c r="TNN136" s="545"/>
      <c r="TNO136" s="545"/>
      <c r="TNP136" s="545"/>
      <c r="TNQ136" s="545"/>
      <c r="TNR136" s="545"/>
      <c r="TNS136" s="545"/>
      <c r="TNT136" s="545"/>
      <c r="TNU136" s="545"/>
      <c r="TNV136" s="545"/>
      <c r="TNW136" s="545"/>
      <c r="TNX136" s="545"/>
      <c r="TNY136" s="545"/>
      <c r="TNZ136" s="545"/>
      <c r="TOA136" s="545"/>
      <c r="TOB136" s="545"/>
      <c r="TOC136" s="545"/>
      <c r="TOD136" s="545"/>
      <c r="TOE136" s="545"/>
      <c r="TOF136" s="545"/>
      <c r="TOG136" s="545"/>
      <c r="TOH136" s="545"/>
      <c r="TOI136" s="545"/>
      <c r="TOJ136" s="545"/>
      <c r="TOK136" s="545"/>
      <c r="TOL136" s="545"/>
      <c r="TOM136" s="545"/>
      <c r="TON136" s="545"/>
      <c r="TOO136" s="545"/>
      <c r="TOP136" s="545"/>
      <c r="TOQ136" s="545"/>
      <c r="TOR136" s="545"/>
      <c r="TOS136" s="545"/>
      <c r="TOT136" s="545"/>
      <c r="TOU136" s="545"/>
      <c r="TOV136" s="545"/>
      <c r="TOW136" s="545"/>
      <c r="TOX136" s="545"/>
      <c r="TOY136" s="545"/>
      <c r="TOZ136" s="545"/>
      <c r="TPA136" s="545"/>
      <c r="TPB136" s="545"/>
      <c r="TPC136" s="545"/>
      <c r="TPD136" s="545"/>
      <c r="TPE136" s="545"/>
      <c r="TPF136" s="545"/>
      <c r="TPG136" s="545"/>
      <c r="TPH136" s="545"/>
      <c r="TPI136" s="545"/>
      <c r="TPJ136" s="545"/>
      <c r="TPK136" s="545"/>
      <c r="TPL136" s="545"/>
      <c r="TPM136" s="545"/>
      <c r="TPN136" s="545"/>
      <c r="TPO136" s="545"/>
      <c r="TPP136" s="545"/>
      <c r="TPQ136" s="545"/>
      <c r="TPR136" s="545"/>
      <c r="TPS136" s="545"/>
      <c r="TPT136" s="545"/>
      <c r="TPU136" s="545"/>
      <c r="TPV136" s="545"/>
      <c r="TPW136" s="545"/>
      <c r="TPX136" s="545"/>
      <c r="TPY136" s="545"/>
      <c r="TPZ136" s="545"/>
      <c r="TQA136" s="545"/>
      <c r="TQB136" s="545"/>
      <c r="TQC136" s="545"/>
      <c r="TQD136" s="545"/>
      <c r="TQE136" s="545"/>
      <c r="TQF136" s="545"/>
      <c r="TQG136" s="545"/>
      <c r="TQH136" s="545"/>
      <c r="TQI136" s="545"/>
      <c r="TQJ136" s="545"/>
      <c r="TQK136" s="545"/>
      <c r="TQL136" s="545"/>
      <c r="TQM136" s="545"/>
      <c r="TQN136" s="545"/>
      <c r="TQO136" s="545"/>
      <c r="TQP136" s="545"/>
      <c r="TQQ136" s="545"/>
      <c r="TQR136" s="545"/>
      <c r="TQS136" s="545"/>
      <c r="TQT136" s="545"/>
      <c r="TQU136" s="545"/>
      <c r="TQV136" s="545"/>
      <c r="TQW136" s="545"/>
      <c r="TQX136" s="545"/>
      <c r="TQY136" s="545"/>
      <c r="TQZ136" s="545"/>
      <c r="TRA136" s="545"/>
      <c r="TRB136" s="545"/>
      <c r="TRC136" s="545"/>
      <c r="TRD136" s="545"/>
      <c r="TRE136" s="545"/>
      <c r="TRF136" s="545"/>
      <c r="TRG136" s="545"/>
      <c r="TRH136" s="545"/>
      <c r="TRI136" s="545"/>
      <c r="TRJ136" s="545"/>
      <c r="TRK136" s="545"/>
      <c r="TRL136" s="545"/>
      <c r="TRM136" s="545"/>
      <c r="TRN136" s="545"/>
      <c r="TRO136" s="545"/>
      <c r="TRP136" s="545"/>
      <c r="TRQ136" s="545"/>
      <c r="TRR136" s="545"/>
      <c r="TRS136" s="545"/>
      <c r="TRT136" s="545"/>
      <c r="TRU136" s="545"/>
      <c r="TRV136" s="545"/>
      <c r="TRW136" s="545"/>
      <c r="TRX136" s="545"/>
      <c r="TRY136" s="545"/>
      <c r="TRZ136" s="545"/>
      <c r="TSA136" s="545"/>
      <c r="TSB136" s="545"/>
      <c r="TSC136" s="545"/>
      <c r="TSD136" s="545"/>
      <c r="TSE136" s="545"/>
      <c r="TSF136" s="545"/>
      <c r="TSG136" s="545"/>
      <c r="TSH136" s="545"/>
      <c r="TSI136" s="545"/>
      <c r="TSJ136" s="545"/>
      <c r="TSK136" s="545"/>
      <c r="TSL136" s="545"/>
      <c r="TSM136" s="545"/>
      <c r="TSN136" s="545"/>
      <c r="TSO136" s="545"/>
      <c r="TSP136" s="545"/>
      <c r="TSQ136" s="545"/>
      <c r="TSR136" s="545"/>
      <c r="TSS136" s="545"/>
      <c r="TST136" s="545"/>
      <c r="TSU136" s="545"/>
      <c r="TSV136" s="545"/>
      <c r="TSW136" s="545"/>
      <c r="TSX136" s="545"/>
      <c r="TSY136" s="545"/>
      <c r="TSZ136" s="545"/>
      <c r="TTA136" s="545"/>
      <c r="TTB136" s="545"/>
      <c r="TTC136" s="545"/>
      <c r="TTD136" s="545"/>
      <c r="TTE136" s="545"/>
      <c r="TTF136" s="545"/>
      <c r="TTG136" s="545"/>
      <c r="TTH136" s="545"/>
      <c r="TTI136" s="545"/>
      <c r="TTJ136" s="545"/>
      <c r="TTK136" s="545"/>
      <c r="TTL136" s="545"/>
      <c r="TTM136" s="545"/>
      <c r="TTN136" s="545"/>
      <c r="TTO136" s="545"/>
      <c r="TTP136" s="545"/>
      <c r="TTQ136" s="545"/>
      <c r="TTR136" s="545"/>
      <c r="TTS136" s="545"/>
      <c r="TTT136" s="545"/>
      <c r="TTU136" s="545"/>
      <c r="TTV136" s="545"/>
      <c r="TTW136" s="545"/>
      <c r="TTX136" s="545"/>
      <c r="TTY136" s="545"/>
      <c r="TTZ136" s="545"/>
      <c r="TUA136" s="545"/>
      <c r="TUB136" s="545"/>
      <c r="TUC136" s="545"/>
      <c r="TUD136" s="545"/>
      <c r="TUE136" s="545"/>
      <c r="TUF136" s="545"/>
      <c r="TUG136" s="545"/>
      <c r="TUH136" s="545"/>
      <c r="TUI136" s="545"/>
      <c r="TUJ136" s="545"/>
      <c r="TUK136" s="545"/>
      <c r="TUL136" s="545"/>
      <c r="TUM136" s="545"/>
      <c r="TUN136" s="545"/>
      <c r="TUO136" s="545"/>
      <c r="TUP136" s="545"/>
      <c r="TUQ136" s="545"/>
      <c r="TUR136" s="545"/>
      <c r="TUS136" s="545"/>
      <c r="TUT136" s="545"/>
      <c r="TUU136" s="545"/>
      <c r="TUV136" s="545"/>
      <c r="TUW136" s="545"/>
      <c r="TUX136" s="545"/>
      <c r="TUY136" s="545"/>
      <c r="TUZ136" s="545"/>
      <c r="TVA136" s="545"/>
      <c r="TVB136" s="545"/>
      <c r="TVC136" s="545"/>
      <c r="TVD136" s="545"/>
      <c r="TVE136" s="545"/>
      <c r="TVF136" s="545"/>
      <c r="TVG136" s="545"/>
      <c r="TVH136" s="545"/>
      <c r="TVI136" s="545"/>
      <c r="TVJ136" s="545"/>
      <c r="TVK136" s="545"/>
      <c r="TVL136" s="545"/>
      <c r="TVM136" s="545"/>
      <c r="TVN136" s="545"/>
      <c r="TVO136" s="545"/>
      <c r="TVP136" s="545"/>
      <c r="TVQ136" s="545"/>
      <c r="TVR136" s="545"/>
      <c r="TVS136" s="545"/>
      <c r="TVT136" s="545"/>
      <c r="TVU136" s="545"/>
      <c r="TVV136" s="545"/>
      <c r="TVW136" s="545"/>
      <c r="TVX136" s="545"/>
      <c r="TVY136" s="545"/>
      <c r="TVZ136" s="545"/>
      <c r="TWA136" s="545"/>
      <c r="TWB136" s="545"/>
      <c r="TWC136" s="545"/>
      <c r="TWD136" s="545"/>
      <c r="TWE136" s="545"/>
      <c r="TWF136" s="545"/>
      <c r="TWG136" s="545"/>
      <c r="TWH136" s="545"/>
      <c r="TWI136" s="545"/>
      <c r="TWJ136" s="545"/>
      <c r="TWK136" s="545"/>
      <c r="TWL136" s="545"/>
      <c r="TWM136" s="545"/>
      <c r="TWN136" s="545"/>
      <c r="TWO136" s="545"/>
      <c r="TWP136" s="545"/>
      <c r="TWQ136" s="545"/>
      <c r="TWR136" s="545"/>
      <c r="TWS136" s="545"/>
      <c r="TWT136" s="545"/>
      <c r="TWU136" s="545"/>
      <c r="TWV136" s="545"/>
      <c r="TWW136" s="545"/>
      <c r="TWX136" s="545"/>
      <c r="TWY136" s="545"/>
      <c r="TWZ136" s="545"/>
      <c r="TXA136" s="545"/>
      <c r="TXB136" s="545"/>
      <c r="TXC136" s="545"/>
      <c r="TXD136" s="545"/>
      <c r="TXE136" s="545"/>
      <c r="TXF136" s="545"/>
      <c r="TXG136" s="545"/>
      <c r="TXH136" s="545"/>
      <c r="TXI136" s="545"/>
      <c r="TXJ136" s="545"/>
      <c r="TXK136" s="545"/>
      <c r="TXL136" s="545"/>
      <c r="TXM136" s="545"/>
      <c r="TXN136" s="545"/>
      <c r="TXO136" s="545"/>
      <c r="TXP136" s="545"/>
      <c r="TXQ136" s="545"/>
      <c r="TXR136" s="545"/>
      <c r="TXS136" s="545"/>
      <c r="TXT136" s="545"/>
      <c r="TXU136" s="545"/>
      <c r="TXV136" s="545"/>
      <c r="TXW136" s="545"/>
      <c r="TXX136" s="545"/>
      <c r="TXY136" s="545"/>
      <c r="TXZ136" s="545"/>
      <c r="TYA136" s="545"/>
      <c r="TYB136" s="545"/>
      <c r="TYC136" s="545"/>
      <c r="TYD136" s="545"/>
      <c r="TYE136" s="545"/>
      <c r="TYF136" s="545"/>
      <c r="TYG136" s="545"/>
      <c r="TYH136" s="545"/>
      <c r="TYI136" s="545"/>
      <c r="TYJ136" s="545"/>
      <c r="TYK136" s="545"/>
      <c r="TYL136" s="545"/>
      <c r="TYM136" s="545"/>
      <c r="TYN136" s="545"/>
      <c r="TYO136" s="545"/>
      <c r="TYP136" s="545"/>
      <c r="TYQ136" s="545"/>
      <c r="TYR136" s="545"/>
      <c r="TYS136" s="545"/>
      <c r="TYT136" s="545"/>
      <c r="TYU136" s="545"/>
      <c r="TYV136" s="545"/>
      <c r="TYW136" s="545"/>
      <c r="TYX136" s="545"/>
      <c r="TYY136" s="545"/>
      <c r="TYZ136" s="545"/>
      <c r="TZA136" s="545"/>
      <c r="TZB136" s="545"/>
      <c r="TZC136" s="545"/>
      <c r="TZD136" s="545"/>
      <c r="TZE136" s="545"/>
      <c r="TZF136" s="545"/>
      <c r="TZG136" s="545"/>
      <c r="TZH136" s="545"/>
      <c r="TZI136" s="545"/>
      <c r="TZJ136" s="545"/>
      <c r="TZK136" s="545"/>
      <c r="TZL136" s="545"/>
      <c r="TZM136" s="545"/>
      <c r="TZN136" s="545"/>
      <c r="TZO136" s="545"/>
      <c r="TZP136" s="545"/>
      <c r="TZQ136" s="545"/>
      <c r="TZR136" s="545"/>
      <c r="TZS136" s="545"/>
      <c r="TZT136" s="545"/>
      <c r="TZU136" s="545"/>
      <c r="TZV136" s="545"/>
      <c r="TZW136" s="545"/>
      <c r="TZX136" s="545"/>
      <c r="TZY136" s="545"/>
      <c r="TZZ136" s="545"/>
      <c r="UAA136" s="545"/>
      <c r="UAB136" s="545"/>
      <c r="UAC136" s="545"/>
      <c r="UAD136" s="545"/>
      <c r="UAE136" s="545"/>
      <c r="UAF136" s="545"/>
      <c r="UAG136" s="545"/>
      <c r="UAH136" s="545"/>
      <c r="UAI136" s="545"/>
      <c r="UAJ136" s="545"/>
      <c r="UAK136" s="545"/>
      <c r="UAL136" s="545"/>
      <c r="UAM136" s="545"/>
      <c r="UAN136" s="545"/>
      <c r="UAO136" s="545"/>
      <c r="UAP136" s="545"/>
      <c r="UAQ136" s="545"/>
      <c r="UAR136" s="545"/>
      <c r="UAS136" s="545"/>
      <c r="UAT136" s="545"/>
      <c r="UAU136" s="545"/>
      <c r="UAV136" s="545"/>
      <c r="UAW136" s="545"/>
      <c r="UAX136" s="545"/>
      <c r="UAY136" s="545"/>
      <c r="UAZ136" s="545"/>
      <c r="UBA136" s="545"/>
      <c r="UBB136" s="545"/>
      <c r="UBC136" s="545"/>
      <c r="UBD136" s="545"/>
      <c r="UBE136" s="545"/>
      <c r="UBF136" s="545"/>
      <c r="UBG136" s="545"/>
      <c r="UBH136" s="545"/>
      <c r="UBI136" s="545"/>
      <c r="UBJ136" s="545"/>
      <c r="UBK136" s="545"/>
      <c r="UBL136" s="545"/>
      <c r="UBM136" s="545"/>
      <c r="UBN136" s="545"/>
      <c r="UBO136" s="545"/>
      <c r="UBP136" s="545"/>
      <c r="UBQ136" s="545"/>
      <c r="UBR136" s="545"/>
      <c r="UBS136" s="545"/>
      <c r="UBT136" s="545"/>
      <c r="UBU136" s="545"/>
      <c r="UBV136" s="545"/>
      <c r="UBW136" s="545"/>
      <c r="UBX136" s="545"/>
      <c r="UBY136" s="545"/>
      <c r="UBZ136" s="545"/>
      <c r="UCA136" s="545"/>
      <c r="UCB136" s="545"/>
      <c r="UCC136" s="545"/>
      <c r="UCD136" s="545"/>
      <c r="UCE136" s="545"/>
      <c r="UCF136" s="545"/>
      <c r="UCG136" s="545"/>
      <c r="UCH136" s="545"/>
      <c r="UCI136" s="545"/>
      <c r="UCJ136" s="545"/>
      <c r="UCK136" s="545"/>
      <c r="UCL136" s="545"/>
      <c r="UCM136" s="545"/>
      <c r="UCN136" s="545"/>
      <c r="UCO136" s="545"/>
      <c r="UCP136" s="545"/>
      <c r="UCQ136" s="545"/>
      <c r="UCR136" s="545"/>
      <c r="UCS136" s="545"/>
      <c r="UCT136" s="545"/>
      <c r="UCU136" s="545"/>
      <c r="UCV136" s="545"/>
      <c r="UCW136" s="545"/>
      <c r="UCX136" s="545"/>
      <c r="UCY136" s="545"/>
      <c r="UCZ136" s="545"/>
      <c r="UDA136" s="545"/>
      <c r="UDB136" s="545"/>
      <c r="UDC136" s="545"/>
      <c r="UDD136" s="545"/>
      <c r="UDE136" s="545"/>
      <c r="UDF136" s="545"/>
      <c r="UDG136" s="545"/>
      <c r="UDH136" s="545"/>
      <c r="UDI136" s="545"/>
      <c r="UDJ136" s="545"/>
      <c r="UDK136" s="545"/>
      <c r="UDL136" s="545"/>
      <c r="UDM136" s="545"/>
      <c r="UDN136" s="545"/>
      <c r="UDO136" s="545"/>
      <c r="UDP136" s="545"/>
      <c r="UDQ136" s="545"/>
      <c r="UDR136" s="545"/>
      <c r="UDS136" s="545"/>
      <c r="UDT136" s="545"/>
      <c r="UDU136" s="545"/>
      <c r="UDV136" s="545"/>
      <c r="UDW136" s="545"/>
      <c r="UDX136" s="545"/>
      <c r="UDY136" s="545"/>
      <c r="UDZ136" s="545"/>
      <c r="UEA136" s="545"/>
      <c r="UEB136" s="545"/>
      <c r="UEC136" s="545"/>
      <c r="UED136" s="545"/>
      <c r="UEE136" s="545"/>
      <c r="UEF136" s="545"/>
      <c r="UEG136" s="545"/>
      <c r="UEH136" s="545"/>
      <c r="UEI136" s="545"/>
      <c r="UEJ136" s="545"/>
      <c r="UEK136" s="545"/>
      <c r="UEL136" s="545"/>
      <c r="UEM136" s="545"/>
      <c r="UEN136" s="545"/>
      <c r="UEO136" s="545"/>
      <c r="UEP136" s="545"/>
      <c r="UEQ136" s="545"/>
      <c r="UER136" s="545"/>
      <c r="UES136" s="545"/>
      <c r="UET136" s="545"/>
      <c r="UEU136" s="545"/>
      <c r="UEV136" s="545"/>
      <c r="UEW136" s="545"/>
      <c r="UEX136" s="545"/>
      <c r="UEY136" s="545"/>
      <c r="UEZ136" s="545"/>
      <c r="UFA136" s="545"/>
      <c r="UFB136" s="545"/>
      <c r="UFC136" s="545"/>
      <c r="UFD136" s="545"/>
      <c r="UFE136" s="545"/>
      <c r="UFF136" s="545"/>
      <c r="UFG136" s="545"/>
      <c r="UFH136" s="545"/>
      <c r="UFI136" s="545"/>
      <c r="UFJ136" s="545"/>
      <c r="UFK136" s="545"/>
      <c r="UFL136" s="545"/>
      <c r="UFM136" s="545"/>
      <c r="UFN136" s="545"/>
      <c r="UFO136" s="545"/>
      <c r="UFP136" s="545"/>
      <c r="UFQ136" s="545"/>
      <c r="UFR136" s="545"/>
      <c r="UFS136" s="545"/>
      <c r="UFT136" s="545"/>
      <c r="UFU136" s="545"/>
      <c r="UFV136" s="545"/>
      <c r="UFW136" s="545"/>
      <c r="UFX136" s="545"/>
      <c r="UFY136" s="545"/>
      <c r="UFZ136" s="545"/>
      <c r="UGA136" s="545"/>
      <c r="UGB136" s="545"/>
      <c r="UGC136" s="545"/>
      <c r="UGD136" s="545"/>
      <c r="UGE136" s="545"/>
      <c r="UGF136" s="545"/>
      <c r="UGG136" s="545"/>
      <c r="UGH136" s="545"/>
      <c r="UGI136" s="545"/>
      <c r="UGJ136" s="545"/>
      <c r="UGK136" s="545"/>
      <c r="UGL136" s="545"/>
      <c r="UGM136" s="545"/>
      <c r="UGN136" s="545"/>
      <c r="UGO136" s="545"/>
      <c r="UGP136" s="545"/>
      <c r="UGQ136" s="545"/>
      <c r="UGR136" s="545"/>
      <c r="UGS136" s="545"/>
      <c r="UGT136" s="545"/>
      <c r="UGU136" s="545"/>
      <c r="UGV136" s="545"/>
      <c r="UGW136" s="545"/>
      <c r="UGX136" s="545"/>
      <c r="UGY136" s="545"/>
      <c r="UGZ136" s="545"/>
      <c r="UHA136" s="545"/>
      <c r="UHB136" s="545"/>
      <c r="UHC136" s="545"/>
      <c r="UHD136" s="545"/>
      <c r="UHE136" s="545"/>
      <c r="UHF136" s="545"/>
      <c r="UHG136" s="545"/>
      <c r="UHH136" s="545"/>
      <c r="UHI136" s="545"/>
      <c r="UHJ136" s="545"/>
      <c r="UHK136" s="545"/>
      <c r="UHL136" s="545"/>
      <c r="UHM136" s="545"/>
      <c r="UHN136" s="545"/>
      <c r="UHO136" s="545"/>
      <c r="UHP136" s="545"/>
      <c r="UHQ136" s="545"/>
      <c r="UHR136" s="545"/>
      <c r="UHS136" s="545"/>
      <c r="UHT136" s="545"/>
      <c r="UHU136" s="545"/>
      <c r="UHV136" s="545"/>
      <c r="UHW136" s="545"/>
      <c r="UHX136" s="545"/>
      <c r="UHY136" s="545"/>
      <c r="UHZ136" s="545"/>
      <c r="UIA136" s="545"/>
      <c r="UIB136" s="545"/>
      <c r="UIC136" s="545"/>
      <c r="UID136" s="545"/>
      <c r="UIE136" s="545"/>
      <c r="UIF136" s="545"/>
      <c r="UIG136" s="545"/>
      <c r="UIH136" s="545"/>
      <c r="UII136" s="545"/>
      <c r="UIJ136" s="545"/>
      <c r="UIK136" s="545"/>
      <c r="UIL136" s="545"/>
      <c r="UIM136" s="545"/>
      <c r="UIN136" s="545"/>
      <c r="UIO136" s="545"/>
      <c r="UIP136" s="545"/>
      <c r="UIQ136" s="545"/>
      <c r="UIR136" s="545"/>
      <c r="UIS136" s="545"/>
      <c r="UIT136" s="545"/>
      <c r="UIU136" s="545"/>
      <c r="UIV136" s="545"/>
      <c r="UIW136" s="545"/>
      <c r="UIX136" s="545"/>
      <c r="UIY136" s="545"/>
      <c r="UIZ136" s="545"/>
      <c r="UJA136" s="545"/>
      <c r="UJB136" s="545"/>
      <c r="UJC136" s="545"/>
      <c r="UJD136" s="545"/>
      <c r="UJE136" s="545"/>
      <c r="UJF136" s="545"/>
      <c r="UJG136" s="545"/>
      <c r="UJH136" s="545"/>
      <c r="UJI136" s="545"/>
      <c r="UJJ136" s="545"/>
      <c r="UJK136" s="545"/>
      <c r="UJL136" s="545"/>
      <c r="UJM136" s="545"/>
      <c r="UJN136" s="545"/>
      <c r="UJO136" s="545"/>
      <c r="UJP136" s="545"/>
      <c r="UJQ136" s="545"/>
      <c r="UJR136" s="545"/>
      <c r="UJS136" s="545"/>
      <c r="UJT136" s="545"/>
      <c r="UJU136" s="545"/>
      <c r="UJV136" s="545"/>
      <c r="UJW136" s="545"/>
      <c r="UJX136" s="545"/>
      <c r="UJY136" s="545"/>
      <c r="UJZ136" s="545"/>
      <c r="UKA136" s="545"/>
      <c r="UKB136" s="545"/>
      <c r="UKC136" s="545"/>
      <c r="UKD136" s="545"/>
      <c r="UKE136" s="545"/>
      <c r="UKF136" s="545"/>
      <c r="UKG136" s="545"/>
      <c r="UKH136" s="545"/>
      <c r="UKI136" s="545"/>
      <c r="UKJ136" s="545"/>
      <c r="UKK136" s="545"/>
      <c r="UKL136" s="545"/>
      <c r="UKM136" s="545"/>
      <c r="UKN136" s="545"/>
      <c r="UKO136" s="545"/>
      <c r="UKP136" s="545"/>
      <c r="UKQ136" s="545"/>
      <c r="UKR136" s="545"/>
      <c r="UKS136" s="545"/>
      <c r="UKT136" s="545"/>
      <c r="UKU136" s="545"/>
      <c r="UKV136" s="545"/>
      <c r="UKW136" s="545"/>
      <c r="UKX136" s="545"/>
      <c r="UKY136" s="545"/>
      <c r="UKZ136" s="545"/>
      <c r="ULA136" s="545"/>
      <c r="ULB136" s="545"/>
      <c r="ULC136" s="545"/>
      <c r="ULD136" s="545"/>
      <c r="ULE136" s="545"/>
      <c r="ULF136" s="545"/>
      <c r="ULG136" s="545"/>
      <c r="ULH136" s="545"/>
      <c r="ULI136" s="545"/>
      <c r="ULJ136" s="545"/>
      <c r="ULK136" s="545"/>
      <c r="ULL136" s="545"/>
      <c r="ULM136" s="545"/>
      <c r="ULN136" s="545"/>
      <c r="ULO136" s="545"/>
      <c r="ULP136" s="545"/>
      <c r="ULQ136" s="545"/>
      <c r="ULR136" s="545"/>
      <c r="ULS136" s="545"/>
      <c r="ULT136" s="545"/>
      <c r="ULU136" s="545"/>
      <c r="ULV136" s="545"/>
      <c r="ULW136" s="545"/>
      <c r="ULX136" s="545"/>
      <c r="ULY136" s="545"/>
      <c r="ULZ136" s="545"/>
      <c r="UMA136" s="545"/>
      <c r="UMB136" s="545"/>
      <c r="UMC136" s="545"/>
      <c r="UMD136" s="545"/>
      <c r="UME136" s="545"/>
      <c r="UMF136" s="545"/>
      <c r="UMG136" s="545"/>
      <c r="UMH136" s="545"/>
      <c r="UMI136" s="545"/>
      <c r="UMJ136" s="545"/>
      <c r="UMK136" s="545"/>
      <c r="UML136" s="545"/>
      <c r="UMM136" s="545"/>
      <c r="UMN136" s="545"/>
      <c r="UMO136" s="545"/>
      <c r="UMP136" s="545"/>
      <c r="UMQ136" s="545"/>
      <c r="UMR136" s="545"/>
      <c r="UMS136" s="545"/>
      <c r="UMT136" s="545"/>
      <c r="UMU136" s="545"/>
      <c r="UMV136" s="545"/>
      <c r="UMW136" s="545"/>
      <c r="UMX136" s="545"/>
      <c r="UMY136" s="545"/>
      <c r="UMZ136" s="545"/>
      <c r="UNA136" s="545"/>
      <c r="UNB136" s="545"/>
      <c r="UNC136" s="545"/>
      <c r="UND136" s="545"/>
      <c r="UNE136" s="545"/>
      <c r="UNF136" s="545"/>
      <c r="UNG136" s="545"/>
      <c r="UNH136" s="545"/>
      <c r="UNI136" s="545"/>
      <c r="UNJ136" s="545"/>
      <c r="UNK136" s="545"/>
      <c r="UNL136" s="545"/>
      <c r="UNM136" s="545"/>
      <c r="UNN136" s="545"/>
      <c r="UNO136" s="545"/>
      <c r="UNP136" s="545"/>
      <c r="UNQ136" s="545"/>
      <c r="UNR136" s="545"/>
      <c r="UNS136" s="545"/>
      <c r="UNT136" s="545"/>
      <c r="UNU136" s="545"/>
      <c r="UNV136" s="545"/>
      <c r="UNW136" s="545"/>
      <c r="UNX136" s="545"/>
      <c r="UNY136" s="545"/>
      <c r="UNZ136" s="545"/>
      <c r="UOA136" s="545"/>
      <c r="UOB136" s="545"/>
      <c r="UOC136" s="545"/>
      <c r="UOD136" s="545"/>
      <c r="UOE136" s="545"/>
      <c r="UOF136" s="545"/>
      <c r="UOG136" s="545"/>
      <c r="UOH136" s="545"/>
      <c r="UOI136" s="545"/>
      <c r="UOJ136" s="545"/>
      <c r="UOK136" s="545"/>
      <c r="UOL136" s="545"/>
      <c r="UOM136" s="545"/>
      <c r="UON136" s="545"/>
      <c r="UOO136" s="545"/>
      <c r="UOP136" s="545"/>
      <c r="UOQ136" s="545"/>
      <c r="UOR136" s="545"/>
      <c r="UOS136" s="545"/>
      <c r="UOT136" s="545"/>
      <c r="UOU136" s="545"/>
      <c r="UOV136" s="545"/>
      <c r="UOW136" s="545"/>
      <c r="UOX136" s="545"/>
      <c r="UOY136" s="545"/>
      <c r="UOZ136" s="545"/>
      <c r="UPA136" s="545"/>
      <c r="UPB136" s="545"/>
      <c r="UPC136" s="545"/>
      <c r="UPD136" s="545"/>
      <c r="UPE136" s="545"/>
      <c r="UPF136" s="545"/>
      <c r="UPG136" s="545"/>
      <c r="UPH136" s="545"/>
      <c r="UPI136" s="545"/>
      <c r="UPJ136" s="545"/>
      <c r="UPK136" s="545"/>
      <c r="UPL136" s="545"/>
      <c r="UPM136" s="545"/>
      <c r="UPN136" s="545"/>
      <c r="UPO136" s="545"/>
      <c r="UPP136" s="545"/>
      <c r="UPQ136" s="545"/>
      <c r="UPR136" s="545"/>
      <c r="UPS136" s="545"/>
      <c r="UPT136" s="545"/>
      <c r="UPU136" s="545"/>
      <c r="UPV136" s="545"/>
      <c r="UPW136" s="545"/>
      <c r="UPX136" s="545"/>
      <c r="UPY136" s="545"/>
      <c r="UPZ136" s="545"/>
      <c r="UQA136" s="545"/>
      <c r="UQB136" s="545"/>
      <c r="UQC136" s="545"/>
      <c r="UQD136" s="545"/>
      <c r="UQE136" s="545"/>
      <c r="UQF136" s="545"/>
      <c r="UQG136" s="545"/>
      <c r="UQH136" s="545"/>
      <c r="UQI136" s="545"/>
      <c r="UQJ136" s="545"/>
      <c r="UQK136" s="545"/>
      <c r="UQL136" s="545"/>
      <c r="UQM136" s="545"/>
      <c r="UQN136" s="545"/>
      <c r="UQO136" s="545"/>
      <c r="UQP136" s="545"/>
      <c r="UQQ136" s="545"/>
      <c r="UQR136" s="545"/>
      <c r="UQS136" s="545"/>
      <c r="UQT136" s="545"/>
      <c r="UQU136" s="545"/>
      <c r="UQV136" s="545"/>
      <c r="UQW136" s="545"/>
      <c r="UQX136" s="545"/>
      <c r="UQY136" s="545"/>
      <c r="UQZ136" s="545"/>
      <c r="URA136" s="545"/>
      <c r="URB136" s="545"/>
      <c r="URC136" s="545"/>
      <c r="URD136" s="545"/>
      <c r="URE136" s="545"/>
      <c r="URF136" s="545"/>
      <c r="URG136" s="545"/>
      <c r="URH136" s="545"/>
      <c r="URI136" s="545"/>
      <c r="URJ136" s="545"/>
      <c r="URK136" s="545"/>
      <c r="URL136" s="545"/>
      <c r="URM136" s="545"/>
      <c r="URN136" s="545"/>
      <c r="URO136" s="545"/>
      <c r="URP136" s="545"/>
      <c r="URQ136" s="545"/>
      <c r="URR136" s="545"/>
      <c r="URS136" s="545"/>
      <c r="URT136" s="545"/>
      <c r="URU136" s="545"/>
      <c r="URV136" s="545"/>
      <c r="URW136" s="545"/>
      <c r="URX136" s="545"/>
      <c r="URY136" s="545"/>
      <c r="URZ136" s="545"/>
      <c r="USA136" s="545"/>
      <c r="USB136" s="545"/>
      <c r="USC136" s="545"/>
      <c r="USD136" s="545"/>
      <c r="USE136" s="545"/>
      <c r="USF136" s="545"/>
      <c r="USG136" s="545"/>
      <c r="USH136" s="545"/>
      <c r="USI136" s="545"/>
      <c r="USJ136" s="545"/>
      <c r="USK136" s="545"/>
      <c r="USL136" s="545"/>
      <c r="USM136" s="545"/>
      <c r="USN136" s="545"/>
      <c r="USO136" s="545"/>
      <c r="USP136" s="545"/>
      <c r="USQ136" s="545"/>
      <c r="USR136" s="545"/>
      <c r="USS136" s="545"/>
      <c r="UST136" s="545"/>
      <c r="USU136" s="545"/>
      <c r="USV136" s="545"/>
      <c r="USW136" s="545"/>
      <c r="USX136" s="545"/>
      <c r="USY136" s="545"/>
      <c r="USZ136" s="545"/>
      <c r="UTA136" s="545"/>
      <c r="UTB136" s="545"/>
      <c r="UTC136" s="545"/>
      <c r="UTD136" s="545"/>
      <c r="UTE136" s="545"/>
      <c r="UTF136" s="545"/>
      <c r="UTG136" s="545"/>
      <c r="UTH136" s="545"/>
      <c r="UTI136" s="545"/>
      <c r="UTJ136" s="545"/>
      <c r="UTK136" s="545"/>
      <c r="UTL136" s="545"/>
      <c r="UTM136" s="545"/>
      <c r="UTN136" s="545"/>
      <c r="UTO136" s="545"/>
      <c r="UTP136" s="545"/>
      <c r="UTQ136" s="545"/>
      <c r="UTR136" s="545"/>
      <c r="UTS136" s="545"/>
      <c r="UTT136" s="545"/>
      <c r="UTU136" s="545"/>
      <c r="UTV136" s="545"/>
      <c r="UTW136" s="545"/>
      <c r="UTX136" s="545"/>
      <c r="UTY136" s="545"/>
      <c r="UTZ136" s="545"/>
      <c r="UUA136" s="545"/>
      <c r="UUB136" s="545"/>
      <c r="UUC136" s="545"/>
      <c r="UUD136" s="545"/>
      <c r="UUE136" s="545"/>
      <c r="UUF136" s="545"/>
      <c r="UUG136" s="545"/>
      <c r="UUH136" s="545"/>
      <c r="UUI136" s="545"/>
      <c r="UUJ136" s="545"/>
      <c r="UUK136" s="545"/>
      <c r="UUL136" s="545"/>
      <c r="UUM136" s="545"/>
      <c r="UUN136" s="545"/>
      <c r="UUO136" s="545"/>
      <c r="UUP136" s="545"/>
      <c r="UUQ136" s="545"/>
      <c r="UUR136" s="545"/>
      <c r="UUS136" s="545"/>
      <c r="UUT136" s="545"/>
      <c r="UUU136" s="545"/>
      <c r="UUV136" s="545"/>
      <c r="UUW136" s="545"/>
      <c r="UUX136" s="545"/>
      <c r="UUY136" s="545"/>
      <c r="UUZ136" s="545"/>
      <c r="UVA136" s="545"/>
      <c r="UVB136" s="545"/>
      <c r="UVC136" s="545"/>
      <c r="UVD136" s="545"/>
      <c r="UVE136" s="545"/>
      <c r="UVF136" s="545"/>
      <c r="UVG136" s="545"/>
      <c r="UVH136" s="545"/>
      <c r="UVI136" s="545"/>
      <c r="UVJ136" s="545"/>
      <c r="UVK136" s="545"/>
      <c r="UVL136" s="545"/>
      <c r="UVM136" s="545"/>
      <c r="UVN136" s="545"/>
      <c r="UVO136" s="545"/>
      <c r="UVP136" s="545"/>
      <c r="UVQ136" s="545"/>
      <c r="UVR136" s="545"/>
      <c r="UVS136" s="545"/>
      <c r="UVT136" s="545"/>
      <c r="UVU136" s="545"/>
      <c r="UVV136" s="545"/>
      <c r="UVW136" s="545"/>
      <c r="UVX136" s="545"/>
      <c r="UVY136" s="545"/>
      <c r="UVZ136" s="545"/>
      <c r="UWA136" s="545"/>
      <c r="UWB136" s="545"/>
      <c r="UWC136" s="545"/>
      <c r="UWD136" s="545"/>
      <c r="UWE136" s="545"/>
      <c r="UWF136" s="545"/>
      <c r="UWG136" s="545"/>
      <c r="UWH136" s="545"/>
      <c r="UWI136" s="545"/>
      <c r="UWJ136" s="545"/>
      <c r="UWK136" s="545"/>
      <c r="UWL136" s="545"/>
      <c r="UWM136" s="545"/>
      <c r="UWN136" s="545"/>
      <c r="UWO136" s="545"/>
      <c r="UWP136" s="545"/>
      <c r="UWQ136" s="545"/>
      <c r="UWR136" s="545"/>
      <c r="UWS136" s="545"/>
      <c r="UWT136" s="545"/>
      <c r="UWU136" s="545"/>
      <c r="UWV136" s="545"/>
      <c r="UWW136" s="545"/>
      <c r="UWX136" s="545"/>
      <c r="UWY136" s="545"/>
      <c r="UWZ136" s="545"/>
      <c r="UXA136" s="545"/>
      <c r="UXB136" s="545"/>
      <c r="UXC136" s="545"/>
      <c r="UXD136" s="545"/>
      <c r="UXE136" s="545"/>
      <c r="UXF136" s="545"/>
      <c r="UXG136" s="545"/>
      <c r="UXH136" s="545"/>
      <c r="UXI136" s="545"/>
      <c r="UXJ136" s="545"/>
      <c r="UXK136" s="545"/>
      <c r="UXL136" s="545"/>
      <c r="UXM136" s="545"/>
      <c r="UXN136" s="545"/>
      <c r="UXO136" s="545"/>
      <c r="UXP136" s="545"/>
      <c r="UXQ136" s="545"/>
      <c r="UXR136" s="545"/>
      <c r="UXS136" s="545"/>
      <c r="UXT136" s="545"/>
      <c r="UXU136" s="545"/>
      <c r="UXV136" s="545"/>
      <c r="UXW136" s="545"/>
      <c r="UXX136" s="545"/>
      <c r="UXY136" s="545"/>
      <c r="UXZ136" s="545"/>
      <c r="UYA136" s="545"/>
      <c r="UYB136" s="545"/>
      <c r="UYC136" s="545"/>
      <c r="UYD136" s="545"/>
      <c r="UYE136" s="545"/>
      <c r="UYF136" s="545"/>
      <c r="UYG136" s="545"/>
      <c r="UYH136" s="545"/>
      <c r="UYI136" s="545"/>
      <c r="UYJ136" s="545"/>
      <c r="UYK136" s="545"/>
      <c r="UYL136" s="545"/>
      <c r="UYM136" s="545"/>
      <c r="UYN136" s="545"/>
      <c r="UYO136" s="545"/>
      <c r="UYP136" s="545"/>
      <c r="UYQ136" s="545"/>
      <c r="UYR136" s="545"/>
      <c r="UYS136" s="545"/>
      <c r="UYT136" s="545"/>
      <c r="UYU136" s="545"/>
      <c r="UYV136" s="545"/>
      <c r="UYW136" s="545"/>
      <c r="UYX136" s="545"/>
      <c r="UYY136" s="545"/>
      <c r="UYZ136" s="545"/>
      <c r="UZA136" s="545"/>
      <c r="UZB136" s="545"/>
      <c r="UZC136" s="545"/>
      <c r="UZD136" s="545"/>
      <c r="UZE136" s="545"/>
      <c r="UZF136" s="545"/>
      <c r="UZG136" s="545"/>
      <c r="UZH136" s="545"/>
      <c r="UZI136" s="545"/>
      <c r="UZJ136" s="545"/>
      <c r="UZK136" s="545"/>
      <c r="UZL136" s="545"/>
      <c r="UZM136" s="545"/>
      <c r="UZN136" s="545"/>
      <c r="UZO136" s="545"/>
      <c r="UZP136" s="545"/>
      <c r="UZQ136" s="545"/>
      <c r="UZR136" s="545"/>
      <c r="UZS136" s="545"/>
      <c r="UZT136" s="545"/>
      <c r="UZU136" s="545"/>
      <c r="UZV136" s="545"/>
      <c r="UZW136" s="545"/>
      <c r="UZX136" s="545"/>
      <c r="UZY136" s="545"/>
      <c r="UZZ136" s="545"/>
      <c r="VAA136" s="545"/>
      <c r="VAB136" s="545"/>
      <c r="VAC136" s="545"/>
      <c r="VAD136" s="545"/>
      <c r="VAE136" s="545"/>
      <c r="VAF136" s="545"/>
      <c r="VAG136" s="545"/>
      <c r="VAH136" s="545"/>
      <c r="VAI136" s="545"/>
      <c r="VAJ136" s="545"/>
      <c r="VAK136" s="545"/>
      <c r="VAL136" s="545"/>
      <c r="VAM136" s="545"/>
      <c r="VAN136" s="545"/>
      <c r="VAO136" s="545"/>
      <c r="VAP136" s="545"/>
      <c r="VAQ136" s="545"/>
      <c r="VAR136" s="545"/>
      <c r="VAS136" s="545"/>
      <c r="VAT136" s="545"/>
      <c r="VAU136" s="545"/>
      <c r="VAV136" s="545"/>
      <c r="VAW136" s="545"/>
      <c r="VAX136" s="545"/>
      <c r="VAY136" s="545"/>
      <c r="VAZ136" s="545"/>
      <c r="VBA136" s="545"/>
      <c r="VBB136" s="545"/>
      <c r="VBC136" s="545"/>
      <c r="VBD136" s="545"/>
      <c r="VBE136" s="545"/>
      <c r="VBF136" s="545"/>
      <c r="VBG136" s="545"/>
      <c r="VBH136" s="545"/>
      <c r="VBI136" s="545"/>
      <c r="VBJ136" s="545"/>
      <c r="VBK136" s="545"/>
      <c r="VBL136" s="545"/>
      <c r="VBM136" s="545"/>
      <c r="VBN136" s="545"/>
      <c r="VBO136" s="545"/>
      <c r="VBP136" s="545"/>
      <c r="VBQ136" s="545"/>
      <c r="VBR136" s="545"/>
      <c r="VBS136" s="545"/>
      <c r="VBT136" s="545"/>
      <c r="VBU136" s="545"/>
      <c r="VBV136" s="545"/>
      <c r="VBW136" s="545"/>
      <c r="VBX136" s="545"/>
      <c r="VBY136" s="545"/>
      <c r="VBZ136" s="545"/>
      <c r="VCA136" s="545"/>
      <c r="VCB136" s="545"/>
      <c r="VCC136" s="545"/>
      <c r="VCD136" s="545"/>
      <c r="VCE136" s="545"/>
      <c r="VCF136" s="545"/>
      <c r="VCG136" s="545"/>
      <c r="VCH136" s="545"/>
      <c r="VCI136" s="545"/>
      <c r="VCJ136" s="545"/>
      <c r="VCK136" s="545"/>
      <c r="VCL136" s="545"/>
      <c r="VCM136" s="545"/>
      <c r="VCN136" s="545"/>
      <c r="VCO136" s="545"/>
      <c r="VCP136" s="545"/>
      <c r="VCQ136" s="545"/>
      <c r="VCR136" s="545"/>
      <c r="VCS136" s="545"/>
      <c r="VCT136" s="545"/>
      <c r="VCU136" s="545"/>
      <c r="VCV136" s="545"/>
      <c r="VCW136" s="545"/>
      <c r="VCX136" s="545"/>
      <c r="VCY136" s="545"/>
      <c r="VCZ136" s="545"/>
      <c r="VDA136" s="545"/>
      <c r="VDB136" s="545"/>
      <c r="VDC136" s="545"/>
      <c r="VDD136" s="545"/>
      <c r="VDE136" s="545"/>
      <c r="VDF136" s="545"/>
      <c r="VDG136" s="545"/>
      <c r="VDH136" s="545"/>
      <c r="VDI136" s="545"/>
      <c r="VDJ136" s="545"/>
      <c r="VDK136" s="545"/>
      <c r="VDL136" s="545"/>
      <c r="VDM136" s="545"/>
      <c r="VDN136" s="545"/>
      <c r="VDO136" s="545"/>
      <c r="VDP136" s="545"/>
      <c r="VDQ136" s="545"/>
      <c r="VDR136" s="545"/>
      <c r="VDS136" s="545"/>
      <c r="VDT136" s="545"/>
      <c r="VDU136" s="545"/>
      <c r="VDV136" s="545"/>
      <c r="VDW136" s="545"/>
      <c r="VDX136" s="545"/>
      <c r="VDY136" s="545"/>
      <c r="VDZ136" s="545"/>
      <c r="VEA136" s="545"/>
      <c r="VEB136" s="545"/>
      <c r="VEC136" s="545"/>
      <c r="VED136" s="545"/>
      <c r="VEE136" s="545"/>
      <c r="VEF136" s="545"/>
      <c r="VEG136" s="545"/>
      <c r="VEH136" s="545"/>
      <c r="VEI136" s="545"/>
      <c r="VEJ136" s="545"/>
      <c r="VEK136" s="545"/>
      <c r="VEL136" s="545"/>
      <c r="VEM136" s="545"/>
      <c r="VEN136" s="545"/>
      <c r="VEO136" s="545"/>
      <c r="VEP136" s="545"/>
      <c r="VEQ136" s="545"/>
      <c r="VER136" s="545"/>
      <c r="VES136" s="545"/>
      <c r="VET136" s="545"/>
      <c r="VEU136" s="545"/>
      <c r="VEV136" s="545"/>
      <c r="VEW136" s="545"/>
      <c r="VEX136" s="545"/>
      <c r="VEY136" s="545"/>
      <c r="VEZ136" s="545"/>
      <c r="VFA136" s="545"/>
      <c r="VFB136" s="545"/>
      <c r="VFC136" s="545"/>
      <c r="VFD136" s="545"/>
      <c r="VFE136" s="545"/>
      <c r="VFF136" s="545"/>
      <c r="VFG136" s="545"/>
      <c r="VFH136" s="545"/>
      <c r="VFI136" s="545"/>
      <c r="VFJ136" s="545"/>
      <c r="VFK136" s="545"/>
      <c r="VFL136" s="545"/>
      <c r="VFM136" s="545"/>
      <c r="VFN136" s="545"/>
      <c r="VFO136" s="545"/>
      <c r="VFP136" s="545"/>
      <c r="VFQ136" s="545"/>
      <c r="VFR136" s="545"/>
      <c r="VFS136" s="545"/>
      <c r="VFT136" s="545"/>
      <c r="VFU136" s="545"/>
      <c r="VFV136" s="545"/>
      <c r="VFW136" s="545"/>
      <c r="VFX136" s="545"/>
      <c r="VFY136" s="545"/>
      <c r="VFZ136" s="545"/>
      <c r="VGA136" s="545"/>
      <c r="VGB136" s="545"/>
      <c r="VGC136" s="545"/>
      <c r="VGD136" s="545"/>
      <c r="VGE136" s="545"/>
      <c r="VGF136" s="545"/>
      <c r="VGG136" s="545"/>
      <c r="VGH136" s="545"/>
      <c r="VGI136" s="545"/>
      <c r="VGJ136" s="545"/>
      <c r="VGK136" s="545"/>
      <c r="VGL136" s="545"/>
      <c r="VGM136" s="545"/>
      <c r="VGN136" s="545"/>
      <c r="VGO136" s="545"/>
      <c r="VGP136" s="545"/>
      <c r="VGQ136" s="545"/>
      <c r="VGR136" s="545"/>
      <c r="VGS136" s="545"/>
      <c r="VGT136" s="545"/>
      <c r="VGU136" s="545"/>
      <c r="VGV136" s="545"/>
      <c r="VGW136" s="545"/>
      <c r="VGX136" s="545"/>
      <c r="VGY136" s="545"/>
      <c r="VGZ136" s="545"/>
      <c r="VHA136" s="545"/>
      <c r="VHB136" s="545"/>
      <c r="VHC136" s="545"/>
      <c r="VHD136" s="545"/>
      <c r="VHE136" s="545"/>
      <c r="VHF136" s="545"/>
      <c r="VHG136" s="545"/>
      <c r="VHH136" s="545"/>
      <c r="VHI136" s="545"/>
      <c r="VHJ136" s="545"/>
      <c r="VHK136" s="545"/>
      <c r="VHL136" s="545"/>
      <c r="VHM136" s="545"/>
      <c r="VHN136" s="545"/>
      <c r="VHO136" s="545"/>
      <c r="VHP136" s="545"/>
      <c r="VHQ136" s="545"/>
      <c r="VHR136" s="545"/>
      <c r="VHS136" s="545"/>
      <c r="VHT136" s="545"/>
      <c r="VHU136" s="545"/>
      <c r="VHV136" s="545"/>
      <c r="VHW136" s="545"/>
      <c r="VHX136" s="545"/>
      <c r="VHY136" s="545"/>
      <c r="VHZ136" s="545"/>
      <c r="VIA136" s="545"/>
      <c r="VIB136" s="545"/>
      <c r="VIC136" s="545"/>
      <c r="VID136" s="545"/>
      <c r="VIE136" s="545"/>
      <c r="VIF136" s="545"/>
      <c r="VIG136" s="545"/>
      <c r="VIH136" s="545"/>
      <c r="VII136" s="545"/>
      <c r="VIJ136" s="545"/>
      <c r="VIK136" s="545"/>
      <c r="VIL136" s="545"/>
      <c r="VIM136" s="545"/>
      <c r="VIN136" s="545"/>
      <c r="VIO136" s="545"/>
      <c r="VIP136" s="545"/>
      <c r="VIQ136" s="545"/>
      <c r="VIR136" s="545"/>
      <c r="VIS136" s="545"/>
      <c r="VIT136" s="545"/>
      <c r="VIU136" s="545"/>
      <c r="VIV136" s="545"/>
      <c r="VIW136" s="545"/>
      <c r="VIX136" s="545"/>
      <c r="VIY136" s="545"/>
      <c r="VIZ136" s="545"/>
      <c r="VJA136" s="545"/>
      <c r="VJB136" s="545"/>
      <c r="VJC136" s="545"/>
      <c r="VJD136" s="545"/>
      <c r="VJE136" s="545"/>
      <c r="VJF136" s="545"/>
      <c r="VJG136" s="545"/>
      <c r="VJH136" s="545"/>
      <c r="VJI136" s="545"/>
      <c r="VJJ136" s="545"/>
      <c r="VJK136" s="545"/>
      <c r="VJL136" s="545"/>
      <c r="VJM136" s="545"/>
      <c r="VJN136" s="545"/>
      <c r="VJO136" s="545"/>
      <c r="VJP136" s="545"/>
      <c r="VJQ136" s="545"/>
      <c r="VJR136" s="545"/>
      <c r="VJS136" s="545"/>
      <c r="VJT136" s="545"/>
      <c r="VJU136" s="545"/>
      <c r="VJV136" s="545"/>
      <c r="VJW136" s="545"/>
      <c r="VJX136" s="545"/>
      <c r="VJY136" s="545"/>
      <c r="VJZ136" s="545"/>
      <c r="VKA136" s="545"/>
      <c r="VKB136" s="545"/>
      <c r="VKC136" s="545"/>
      <c r="VKD136" s="545"/>
      <c r="VKE136" s="545"/>
      <c r="VKF136" s="545"/>
      <c r="VKG136" s="545"/>
      <c r="VKH136" s="545"/>
      <c r="VKI136" s="545"/>
      <c r="VKJ136" s="545"/>
      <c r="VKK136" s="545"/>
      <c r="VKL136" s="545"/>
      <c r="VKM136" s="545"/>
      <c r="VKN136" s="545"/>
      <c r="VKO136" s="545"/>
      <c r="VKP136" s="545"/>
      <c r="VKQ136" s="545"/>
      <c r="VKR136" s="545"/>
      <c r="VKS136" s="545"/>
      <c r="VKT136" s="545"/>
      <c r="VKU136" s="545"/>
      <c r="VKV136" s="545"/>
      <c r="VKW136" s="545"/>
      <c r="VKX136" s="545"/>
      <c r="VKY136" s="545"/>
      <c r="VKZ136" s="545"/>
      <c r="VLA136" s="545"/>
      <c r="VLB136" s="545"/>
      <c r="VLC136" s="545"/>
      <c r="VLD136" s="545"/>
      <c r="VLE136" s="545"/>
      <c r="VLF136" s="545"/>
      <c r="VLG136" s="545"/>
      <c r="VLH136" s="545"/>
      <c r="VLI136" s="545"/>
      <c r="VLJ136" s="545"/>
      <c r="VLK136" s="545"/>
      <c r="VLL136" s="545"/>
      <c r="VLM136" s="545"/>
      <c r="VLN136" s="545"/>
      <c r="VLO136" s="545"/>
      <c r="VLP136" s="545"/>
      <c r="VLQ136" s="545"/>
      <c r="VLR136" s="545"/>
      <c r="VLS136" s="545"/>
      <c r="VLT136" s="545"/>
      <c r="VLU136" s="545"/>
      <c r="VLV136" s="545"/>
      <c r="VLW136" s="545"/>
      <c r="VLX136" s="545"/>
      <c r="VLY136" s="545"/>
      <c r="VLZ136" s="545"/>
      <c r="VMA136" s="545"/>
      <c r="VMB136" s="545"/>
      <c r="VMC136" s="545"/>
      <c r="VMD136" s="545"/>
      <c r="VME136" s="545"/>
      <c r="VMF136" s="545"/>
      <c r="VMG136" s="545"/>
      <c r="VMH136" s="545"/>
      <c r="VMI136" s="545"/>
      <c r="VMJ136" s="545"/>
      <c r="VMK136" s="545"/>
      <c r="VML136" s="545"/>
      <c r="VMM136" s="545"/>
      <c r="VMN136" s="545"/>
      <c r="VMO136" s="545"/>
      <c r="VMP136" s="545"/>
      <c r="VMQ136" s="545"/>
      <c r="VMR136" s="545"/>
      <c r="VMS136" s="545"/>
      <c r="VMT136" s="545"/>
      <c r="VMU136" s="545"/>
      <c r="VMV136" s="545"/>
      <c r="VMW136" s="545"/>
      <c r="VMX136" s="545"/>
      <c r="VMY136" s="545"/>
      <c r="VMZ136" s="545"/>
      <c r="VNA136" s="545"/>
      <c r="VNB136" s="545"/>
      <c r="VNC136" s="545"/>
      <c r="VND136" s="545"/>
      <c r="VNE136" s="545"/>
      <c r="VNF136" s="545"/>
      <c r="VNG136" s="545"/>
      <c r="VNH136" s="545"/>
      <c r="VNI136" s="545"/>
      <c r="VNJ136" s="545"/>
      <c r="VNK136" s="545"/>
      <c r="VNL136" s="545"/>
      <c r="VNM136" s="545"/>
      <c r="VNN136" s="545"/>
      <c r="VNO136" s="545"/>
      <c r="VNP136" s="545"/>
      <c r="VNQ136" s="545"/>
      <c r="VNR136" s="545"/>
      <c r="VNS136" s="545"/>
      <c r="VNT136" s="545"/>
      <c r="VNU136" s="545"/>
      <c r="VNV136" s="545"/>
      <c r="VNW136" s="545"/>
      <c r="VNX136" s="545"/>
      <c r="VNY136" s="545"/>
      <c r="VNZ136" s="545"/>
      <c r="VOA136" s="545"/>
      <c r="VOB136" s="545"/>
      <c r="VOC136" s="545"/>
      <c r="VOD136" s="545"/>
      <c r="VOE136" s="545"/>
      <c r="VOF136" s="545"/>
      <c r="VOG136" s="545"/>
      <c r="VOH136" s="545"/>
      <c r="VOI136" s="545"/>
      <c r="VOJ136" s="545"/>
      <c r="VOK136" s="545"/>
      <c r="VOL136" s="545"/>
      <c r="VOM136" s="545"/>
      <c r="VON136" s="545"/>
      <c r="VOO136" s="545"/>
      <c r="VOP136" s="545"/>
      <c r="VOQ136" s="545"/>
      <c r="VOR136" s="545"/>
      <c r="VOS136" s="545"/>
      <c r="VOT136" s="545"/>
      <c r="VOU136" s="545"/>
      <c r="VOV136" s="545"/>
      <c r="VOW136" s="545"/>
      <c r="VOX136" s="545"/>
      <c r="VOY136" s="545"/>
      <c r="VOZ136" s="545"/>
      <c r="VPA136" s="545"/>
      <c r="VPB136" s="545"/>
      <c r="VPC136" s="545"/>
      <c r="VPD136" s="545"/>
      <c r="VPE136" s="545"/>
      <c r="VPF136" s="545"/>
      <c r="VPG136" s="545"/>
      <c r="VPH136" s="545"/>
      <c r="VPI136" s="545"/>
      <c r="VPJ136" s="545"/>
      <c r="VPK136" s="545"/>
      <c r="VPL136" s="545"/>
      <c r="VPM136" s="545"/>
      <c r="VPN136" s="545"/>
      <c r="VPO136" s="545"/>
      <c r="VPP136" s="545"/>
      <c r="VPQ136" s="545"/>
      <c r="VPR136" s="545"/>
      <c r="VPS136" s="545"/>
      <c r="VPT136" s="545"/>
      <c r="VPU136" s="545"/>
      <c r="VPV136" s="545"/>
      <c r="VPW136" s="545"/>
      <c r="VPX136" s="545"/>
      <c r="VPY136" s="545"/>
      <c r="VPZ136" s="545"/>
      <c r="VQA136" s="545"/>
      <c r="VQB136" s="545"/>
      <c r="VQC136" s="545"/>
      <c r="VQD136" s="545"/>
      <c r="VQE136" s="545"/>
      <c r="VQF136" s="545"/>
      <c r="VQG136" s="545"/>
      <c r="VQH136" s="545"/>
      <c r="VQI136" s="545"/>
      <c r="VQJ136" s="545"/>
      <c r="VQK136" s="545"/>
      <c r="VQL136" s="545"/>
      <c r="VQM136" s="545"/>
      <c r="VQN136" s="545"/>
      <c r="VQO136" s="545"/>
      <c r="VQP136" s="545"/>
      <c r="VQQ136" s="545"/>
      <c r="VQR136" s="545"/>
      <c r="VQS136" s="545"/>
      <c r="VQT136" s="545"/>
      <c r="VQU136" s="545"/>
      <c r="VQV136" s="545"/>
      <c r="VQW136" s="545"/>
      <c r="VQX136" s="545"/>
      <c r="VQY136" s="545"/>
      <c r="VQZ136" s="545"/>
      <c r="VRA136" s="545"/>
      <c r="VRB136" s="545"/>
      <c r="VRC136" s="545"/>
      <c r="VRD136" s="545"/>
      <c r="VRE136" s="545"/>
      <c r="VRF136" s="545"/>
      <c r="VRG136" s="545"/>
      <c r="VRH136" s="545"/>
      <c r="VRI136" s="545"/>
      <c r="VRJ136" s="545"/>
      <c r="VRK136" s="545"/>
      <c r="VRL136" s="545"/>
      <c r="VRM136" s="545"/>
      <c r="VRN136" s="545"/>
      <c r="VRO136" s="545"/>
      <c r="VRP136" s="545"/>
      <c r="VRQ136" s="545"/>
      <c r="VRR136" s="545"/>
      <c r="VRS136" s="545"/>
      <c r="VRT136" s="545"/>
      <c r="VRU136" s="545"/>
      <c r="VRV136" s="545"/>
      <c r="VRW136" s="545"/>
      <c r="VRX136" s="545"/>
      <c r="VRY136" s="545"/>
      <c r="VRZ136" s="545"/>
      <c r="VSA136" s="545"/>
      <c r="VSB136" s="545"/>
      <c r="VSC136" s="545"/>
      <c r="VSD136" s="545"/>
      <c r="VSE136" s="545"/>
      <c r="VSF136" s="545"/>
      <c r="VSG136" s="545"/>
      <c r="VSH136" s="545"/>
      <c r="VSI136" s="545"/>
      <c r="VSJ136" s="545"/>
      <c r="VSK136" s="545"/>
      <c r="VSL136" s="545"/>
      <c r="VSM136" s="545"/>
      <c r="VSN136" s="545"/>
      <c r="VSO136" s="545"/>
      <c r="VSP136" s="545"/>
      <c r="VSQ136" s="545"/>
      <c r="VSR136" s="545"/>
      <c r="VSS136" s="545"/>
      <c r="VST136" s="545"/>
      <c r="VSU136" s="545"/>
      <c r="VSV136" s="545"/>
      <c r="VSW136" s="545"/>
      <c r="VSX136" s="545"/>
      <c r="VSY136" s="545"/>
      <c r="VSZ136" s="545"/>
      <c r="VTA136" s="545"/>
      <c r="VTB136" s="545"/>
      <c r="VTC136" s="545"/>
      <c r="VTD136" s="545"/>
      <c r="VTE136" s="545"/>
      <c r="VTF136" s="545"/>
      <c r="VTG136" s="545"/>
      <c r="VTH136" s="545"/>
      <c r="VTI136" s="545"/>
      <c r="VTJ136" s="545"/>
      <c r="VTK136" s="545"/>
      <c r="VTL136" s="545"/>
      <c r="VTM136" s="545"/>
      <c r="VTN136" s="545"/>
      <c r="VTO136" s="545"/>
      <c r="VTP136" s="545"/>
      <c r="VTQ136" s="545"/>
      <c r="VTR136" s="545"/>
      <c r="VTS136" s="545"/>
      <c r="VTT136" s="545"/>
      <c r="VTU136" s="545"/>
      <c r="VTV136" s="545"/>
      <c r="VTW136" s="545"/>
      <c r="VTX136" s="545"/>
      <c r="VTY136" s="545"/>
      <c r="VTZ136" s="545"/>
      <c r="VUA136" s="545"/>
      <c r="VUB136" s="545"/>
      <c r="VUC136" s="545"/>
      <c r="VUD136" s="545"/>
      <c r="VUE136" s="545"/>
      <c r="VUF136" s="545"/>
      <c r="VUG136" s="545"/>
      <c r="VUH136" s="545"/>
      <c r="VUI136" s="545"/>
      <c r="VUJ136" s="545"/>
      <c r="VUK136" s="545"/>
      <c r="VUL136" s="545"/>
      <c r="VUM136" s="545"/>
      <c r="VUN136" s="545"/>
      <c r="VUO136" s="545"/>
      <c r="VUP136" s="545"/>
      <c r="VUQ136" s="545"/>
      <c r="VUR136" s="545"/>
      <c r="VUS136" s="545"/>
      <c r="VUT136" s="545"/>
      <c r="VUU136" s="545"/>
      <c r="VUV136" s="545"/>
      <c r="VUW136" s="545"/>
      <c r="VUX136" s="545"/>
      <c r="VUY136" s="545"/>
      <c r="VUZ136" s="545"/>
      <c r="VVA136" s="545"/>
      <c r="VVB136" s="545"/>
      <c r="VVC136" s="545"/>
      <c r="VVD136" s="545"/>
      <c r="VVE136" s="545"/>
      <c r="VVF136" s="545"/>
      <c r="VVG136" s="545"/>
      <c r="VVH136" s="545"/>
      <c r="VVI136" s="545"/>
      <c r="VVJ136" s="545"/>
      <c r="VVK136" s="545"/>
      <c r="VVL136" s="545"/>
      <c r="VVM136" s="545"/>
      <c r="VVN136" s="545"/>
      <c r="VVO136" s="545"/>
      <c r="VVP136" s="545"/>
      <c r="VVQ136" s="545"/>
      <c r="VVR136" s="545"/>
      <c r="VVS136" s="545"/>
      <c r="VVT136" s="545"/>
      <c r="VVU136" s="545"/>
      <c r="VVV136" s="545"/>
      <c r="VVW136" s="545"/>
      <c r="VVX136" s="545"/>
      <c r="VVY136" s="545"/>
      <c r="VVZ136" s="545"/>
      <c r="VWA136" s="545"/>
      <c r="VWB136" s="545"/>
      <c r="VWC136" s="545"/>
      <c r="VWD136" s="545"/>
      <c r="VWE136" s="545"/>
      <c r="VWF136" s="545"/>
      <c r="VWG136" s="545"/>
      <c r="VWH136" s="545"/>
      <c r="VWI136" s="545"/>
      <c r="VWJ136" s="545"/>
      <c r="VWK136" s="545"/>
      <c r="VWL136" s="545"/>
      <c r="VWM136" s="545"/>
      <c r="VWN136" s="545"/>
      <c r="VWO136" s="545"/>
      <c r="VWP136" s="545"/>
      <c r="VWQ136" s="545"/>
      <c r="VWR136" s="545"/>
      <c r="VWS136" s="545"/>
      <c r="VWT136" s="545"/>
      <c r="VWU136" s="545"/>
      <c r="VWV136" s="545"/>
      <c r="VWW136" s="545"/>
      <c r="VWX136" s="545"/>
      <c r="VWY136" s="545"/>
      <c r="VWZ136" s="545"/>
      <c r="VXA136" s="545"/>
      <c r="VXB136" s="545"/>
      <c r="VXC136" s="545"/>
      <c r="VXD136" s="545"/>
      <c r="VXE136" s="545"/>
      <c r="VXF136" s="545"/>
      <c r="VXG136" s="545"/>
      <c r="VXH136" s="545"/>
      <c r="VXI136" s="545"/>
      <c r="VXJ136" s="545"/>
      <c r="VXK136" s="545"/>
      <c r="VXL136" s="545"/>
      <c r="VXM136" s="545"/>
      <c r="VXN136" s="545"/>
      <c r="VXO136" s="545"/>
      <c r="VXP136" s="545"/>
      <c r="VXQ136" s="545"/>
      <c r="VXR136" s="545"/>
      <c r="VXS136" s="545"/>
      <c r="VXT136" s="545"/>
      <c r="VXU136" s="545"/>
      <c r="VXV136" s="545"/>
      <c r="VXW136" s="545"/>
      <c r="VXX136" s="545"/>
      <c r="VXY136" s="545"/>
      <c r="VXZ136" s="545"/>
      <c r="VYA136" s="545"/>
      <c r="VYB136" s="545"/>
      <c r="VYC136" s="545"/>
      <c r="VYD136" s="545"/>
      <c r="VYE136" s="545"/>
      <c r="VYF136" s="545"/>
      <c r="VYG136" s="545"/>
      <c r="VYH136" s="545"/>
      <c r="VYI136" s="545"/>
      <c r="VYJ136" s="545"/>
      <c r="VYK136" s="545"/>
      <c r="VYL136" s="545"/>
      <c r="VYM136" s="545"/>
      <c r="VYN136" s="545"/>
      <c r="VYO136" s="545"/>
      <c r="VYP136" s="545"/>
      <c r="VYQ136" s="545"/>
      <c r="VYR136" s="545"/>
      <c r="VYS136" s="545"/>
      <c r="VYT136" s="545"/>
      <c r="VYU136" s="545"/>
      <c r="VYV136" s="545"/>
      <c r="VYW136" s="545"/>
      <c r="VYX136" s="545"/>
      <c r="VYY136" s="545"/>
      <c r="VYZ136" s="545"/>
      <c r="VZA136" s="545"/>
      <c r="VZB136" s="545"/>
      <c r="VZC136" s="545"/>
      <c r="VZD136" s="545"/>
      <c r="VZE136" s="545"/>
      <c r="VZF136" s="545"/>
      <c r="VZG136" s="545"/>
      <c r="VZH136" s="545"/>
      <c r="VZI136" s="545"/>
      <c r="VZJ136" s="545"/>
      <c r="VZK136" s="545"/>
      <c r="VZL136" s="545"/>
      <c r="VZM136" s="545"/>
      <c r="VZN136" s="545"/>
      <c r="VZO136" s="545"/>
      <c r="VZP136" s="545"/>
      <c r="VZQ136" s="545"/>
      <c r="VZR136" s="545"/>
      <c r="VZS136" s="545"/>
      <c r="VZT136" s="545"/>
      <c r="VZU136" s="545"/>
      <c r="VZV136" s="545"/>
      <c r="VZW136" s="545"/>
      <c r="VZX136" s="545"/>
      <c r="VZY136" s="545"/>
      <c r="VZZ136" s="545"/>
      <c r="WAA136" s="545"/>
      <c r="WAB136" s="545"/>
      <c r="WAC136" s="545"/>
      <c r="WAD136" s="545"/>
      <c r="WAE136" s="545"/>
      <c r="WAF136" s="545"/>
      <c r="WAG136" s="545"/>
      <c r="WAH136" s="545"/>
      <c r="WAI136" s="545"/>
      <c r="WAJ136" s="545"/>
      <c r="WAK136" s="545"/>
      <c r="WAL136" s="545"/>
      <c r="WAM136" s="545"/>
      <c r="WAN136" s="545"/>
      <c r="WAO136" s="545"/>
      <c r="WAP136" s="545"/>
      <c r="WAQ136" s="545"/>
      <c r="WAR136" s="545"/>
      <c r="WAS136" s="545"/>
      <c r="WAT136" s="545"/>
      <c r="WAU136" s="545"/>
      <c r="WAV136" s="545"/>
      <c r="WAW136" s="545"/>
      <c r="WAX136" s="545"/>
      <c r="WAY136" s="545"/>
      <c r="WAZ136" s="545"/>
      <c r="WBA136" s="545"/>
      <c r="WBB136" s="545"/>
      <c r="WBC136" s="545"/>
      <c r="WBD136" s="545"/>
      <c r="WBE136" s="545"/>
      <c r="WBF136" s="545"/>
      <c r="WBG136" s="545"/>
      <c r="WBH136" s="545"/>
      <c r="WBI136" s="545"/>
      <c r="WBJ136" s="545"/>
      <c r="WBK136" s="545"/>
      <c r="WBL136" s="545"/>
      <c r="WBM136" s="545"/>
      <c r="WBN136" s="545"/>
      <c r="WBO136" s="545"/>
      <c r="WBP136" s="545"/>
      <c r="WBQ136" s="545"/>
      <c r="WBR136" s="545"/>
      <c r="WBS136" s="545"/>
      <c r="WBT136" s="545"/>
      <c r="WBU136" s="545"/>
      <c r="WBV136" s="545"/>
      <c r="WBW136" s="545"/>
      <c r="WBX136" s="545"/>
      <c r="WBY136" s="545"/>
      <c r="WBZ136" s="545"/>
      <c r="WCA136" s="545"/>
      <c r="WCB136" s="545"/>
      <c r="WCC136" s="545"/>
      <c r="WCD136" s="545"/>
      <c r="WCE136" s="545"/>
      <c r="WCF136" s="545"/>
      <c r="WCG136" s="545"/>
      <c r="WCH136" s="545"/>
      <c r="WCI136" s="545"/>
      <c r="WCJ136" s="545"/>
      <c r="WCK136" s="545"/>
      <c r="WCL136" s="545"/>
      <c r="WCM136" s="545"/>
      <c r="WCN136" s="545"/>
      <c r="WCO136" s="545"/>
      <c r="WCP136" s="545"/>
      <c r="WCQ136" s="545"/>
      <c r="WCR136" s="545"/>
      <c r="WCS136" s="545"/>
      <c r="WCT136" s="545"/>
      <c r="WCU136" s="545"/>
      <c r="WCV136" s="545"/>
      <c r="WCW136" s="545"/>
      <c r="WCX136" s="545"/>
      <c r="WCY136" s="545"/>
      <c r="WCZ136" s="545"/>
      <c r="WDA136" s="545"/>
      <c r="WDB136" s="545"/>
      <c r="WDC136" s="545"/>
      <c r="WDD136" s="545"/>
      <c r="WDE136" s="545"/>
      <c r="WDF136" s="545"/>
      <c r="WDG136" s="545"/>
      <c r="WDH136" s="545"/>
      <c r="WDI136" s="545"/>
      <c r="WDJ136" s="545"/>
      <c r="WDK136" s="545"/>
      <c r="WDL136" s="545"/>
      <c r="WDM136" s="545"/>
      <c r="WDN136" s="545"/>
      <c r="WDO136" s="545"/>
      <c r="WDP136" s="545"/>
      <c r="WDQ136" s="545"/>
      <c r="WDR136" s="545"/>
      <c r="WDS136" s="545"/>
      <c r="WDT136" s="545"/>
      <c r="WDU136" s="545"/>
      <c r="WDV136" s="545"/>
      <c r="WDW136" s="545"/>
      <c r="WDX136" s="545"/>
      <c r="WDY136" s="545"/>
      <c r="WDZ136" s="545"/>
      <c r="WEA136" s="545"/>
      <c r="WEB136" s="545"/>
      <c r="WEC136" s="545"/>
      <c r="WED136" s="545"/>
      <c r="WEE136" s="545"/>
      <c r="WEF136" s="545"/>
      <c r="WEG136" s="545"/>
      <c r="WEH136" s="545"/>
      <c r="WEI136" s="545"/>
      <c r="WEJ136" s="545"/>
      <c r="WEK136" s="545"/>
      <c r="WEL136" s="545"/>
      <c r="WEM136" s="545"/>
      <c r="WEN136" s="545"/>
      <c r="WEO136" s="545"/>
      <c r="WEP136" s="545"/>
      <c r="WEQ136" s="545"/>
      <c r="WER136" s="545"/>
      <c r="WES136" s="545"/>
      <c r="WET136" s="545"/>
      <c r="WEU136" s="545"/>
      <c r="WEV136" s="545"/>
      <c r="WEW136" s="545"/>
      <c r="WEX136" s="545"/>
      <c r="WEY136" s="545"/>
      <c r="WEZ136" s="545"/>
      <c r="WFA136" s="545"/>
      <c r="WFB136" s="545"/>
      <c r="WFC136" s="545"/>
      <c r="WFD136" s="545"/>
      <c r="WFE136" s="545"/>
      <c r="WFF136" s="545"/>
      <c r="WFG136" s="545"/>
      <c r="WFH136" s="545"/>
      <c r="WFI136" s="545"/>
      <c r="WFJ136" s="545"/>
      <c r="WFK136" s="545"/>
      <c r="WFL136" s="545"/>
      <c r="WFM136" s="545"/>
      <c r="WFN136" s="545"/>
      <c r="WFO136" s="545"/>
      <c r="WFP136" s="545"/>
      <c r="WFQ136" s="545"/>
      <c r="WFR136" s="545"/>
      <c r="WFS136" s="545"/>
      <c r="WFT136" s="545"/>
      <c r="WFU136" s="545"/>
      <c r="WFV136" s="545"/>
      <c r="WFW136" s="545"/>
      <c r="WFX136" s="545"/>
      <c r="WFY136" s="545"/>
      <c r="WFZ136" s="545"/>
      <c r="WGA136" s="545"/>
      <c r="WGB136" s="545"/>
      <c r="WGC136" s="545"/>
      <c r="WGD136" s="545"/>
      <c r="WGE136" s="545"/>
      <c r="WGF136" s="545"/>
      <c r="WGG136" s="545"/>
      <c r="WGH136" s="545"/>
      <c r="WGI136" s="545"/>
      <c r="WGJ136" s="545"/>
      <c r="WGK136" s="545"/>
      <c r="WGL136" s="545"/>
      <c r="WGM136" s="545"/>
      <c r="WGN136" s="545"/>
      <c r="WGO136" s="545"/>
      <c r="WGP136" s="545"/>
      <c r="WGQ136" s="545"/>
      <c r="WGR136" s="545"/>
      <c r="WGS136" s="545"/>
      <c r="WGT136" s="545"/>
      <c r="WGU136" s="545"/>
      <c r="WGV136" s="545"/>
      <c r="WGW136" s="545"/>
      <c r="WGX136" s="545"/>
      <c r="WGY136" s="545"/>
      <c r="WGZ136" s="545"/>
      <c r="WHA136" s="545"/>
      <c r="WHB136" s="545"/>
      <c r="WHC136" s="545"/>
      <c r="WHD136" s="545"/>
      <c r="WHE136" s="545"/>
      <c r="WHF136" s="545"/>
      <c r="WHG136" s="545"/>
      <c r="WHH136" s="545"/>
      <c r="WHI136" s="545"/>
      <c r="WHJ136" s="545"/>
      <c r="WHK136" s="545"/>
      <c r="WHL136" s="545"/>
      <c r="WHM136" s="545"/>
      <c r="WHN136" s="545"/>
      <c r="WHO136" s="545"/>
      <c r="WHP136" s="545"/>
      <c r="WHQ136" s="545"/>
      <c r="WHR136" s="545"/>
      <c r="WHS136" s="545"/>
      <c r="WHT136" s="545"/>
      <c r="WHU136" s="545"/>
      <c r="WHV136" s="545"/>
      <c r="WHW136" s="545"/>
      <c r="WHX136" s="545"/>
      <c r="WHY136" s="545"/>
      <c r="WHZ136" s="545"/>
      <c r="WIA136" s="545"/>
      <c r="WIB136" s="545"/>
      <c r="WIC136" s="545"/>
      <c r="WID136" s="545"/>
      <c r="WIE136" s="545"/>
      <c r="WIF136" s="545"/>
      <c r="WIG136" s="545"/>
      <c r="WIH136" s="545"/>
      <c r="WII136" s="545"/>
      <c r="WIJ136" s="545"/>
      <c r="WIK136" s="545"/>
      <c r="WIL136" s="545"/>
      <c r="WIM136" s="545"/>
      <c r="WIN136" s="545"/>
      <c r="WIO136" s="545"/>
      <c r="WIP136" s="545"/>
      <c r="WIQ136" s="545"/>
      <c r="WIR136" s="545"/>
      <c r="WIS136" s="545"/>
      <c r="WIT136" s="545"/>
      <c r="WIU136" s="545"/>
      <c r="WIV136" s="545"/>
      <c r="WIW136" s="545"/>
      <c r="WIX136" s="545"/>
      <c r="WIY136" s="545"/>
      <c r="WIZ136" s="545"/>
      <c r="WJA136" s="545"/>
      <c r="WJB136" s="545"/>
      <c r="WJC136" s="545"/>
      <c r="WJD136" s="545"/>
      <c r="WJE136" s="545"/>
      <c r="WJF136" s="545"/>
      <c r="WJG136" s="545"/>
      <c r="WJH136" s="545"/>
      <c r="WJI136" s="545"/>
      <c r="WJJ136" s="545"/>
      <c r="WJK136" s="545"/>
      <c r="WJL136" s="545"/>
      <c r="WJM136" s="545"/>
      <c r="WJN136" s="545"/>
      <c r="WJO136" s="545"/>
      <c r="WJP136" s="545"/>
      <c r="WJQ136" s="545"/>
      <c r="WJR136" s="545"/>
      <c r="WJS136" s="545"/>
      <c r="WJT136" s="545"/>
      <c r="WJU136" s="545"/>
      <c r="WJV136" s="545"/>
      <c r="WJW136" s="545"/>
      <c r="WJX136" s="545"/>
      <c r="WJY136" s="545"/>
      <c r="WJZ136" s="545"/>
      <c r="WKA136" s="545"/>
      <c r="WKB136" s="545"/>
      <c r="WKC136" s="545"/>
      <c r="WKD136" s="545"/>
      <c r="WKE136" s="545"/>
      <c r="WKF136" s="545"/>
      <c r="WKG136" s="545"/>
      <c r="WKH136" s="545"/>
      <c r="WKI136" s="545"/>
      <c r="WKJ136" s="545"/>
      <c r="WKK136" s="545"/>
      <c r="WKL136" s="545"/>
      <c r="WKM136" s="545"/>
      <c r="WKN136" s="545"/>
      <c r="WKO136" s="545"/>
      <c r="WKP136" s="545"/>
      <c r="WKQ136" s="545"/>
      <c r="WKR136" s="545"/>
      <c r="WKS136" s="545"/>
      <c r="WKT136" s="545"/>
      <c r="WKU136" s="545"/>
      <c r="WKV136" s="545"/>
      <c r="WKW136" s="545"/>
      <c r="WKX136" s="545"/>
      <c r="WKY136" s="545"/>
      <c r="WKZ136" s="545"/>
      <c r="WLA136" s="545"/>
      <c r="WLB136" s="545"/>
      <c r="WLC136" s="545"/>
      <c r="WLD136" s="545"/>
      <c r="WLE136" s="545"/>
      <c r="WLF136" s="545"/>
      <c r="WLG136" s="545"/>
      <c r="WLH136" s="545"/>
      <c r="WLI136" s="545"/>
      <c r="WLJ136" s="545"/>
      <c r="WLK136" s="545"/>
      <c r="WLL136" s="545"/>
      <c r="WLM136" s="545"/>
      <c r="WLN136" s="545"/>
      <c r="WLO136" s="545"/>
      <c r="WLP136" s="545"/>
      <c r="WLQ136" s="545"/>
      <c r="WLR136" s="545"/>
      <c r="WLS136" s="545"/>
      <c r="WLT136" s="545"/>
      <c r="WLU136" s="545"/>
      <c r="WLV136" s="545"/>
      <c r="WLW136" s="545"/>
      <c r="WLX136" s="545"/>
      <c r="WLY136" s="545"/>
      <c r="WLZ136" s="545"/>
      <c r="WMA136" s="545"/>
      <c r="WMB136" s="545"/>
      <c r="WMC136" s="545"/>
      <c r="WMD136" s="545"/>
      <c r="WME136" s="545"/>
      <c r="WMF136" s="545"/>
      <c r="WMG136" s="545"/>
      <c r="WMH136" s="545"/>
      <c r="WMI136" s="545"/>
      <c r="WMJ136" s="545"/>
      <c r="WMK136" s="545"/>
      <c r="WML136" s="545"/>
      <c r="WMM136" s="545"/>
      <c r="WMN136" s="545"/>
      <c r="WMO136" s="545"/>
      <c r="WMP136" s="545"/>
      <c r="WMQ136" s="545"/>
      <c r="WMR136" s="545"/>
      <c r="WMS136" s="545"/>
      <c r="WMT136" s="545"/>
      <c r="WMU136" s="545"/>
      <c r="WMV136" s="545"/>
      <c r="WMW136" s="545"/>
      <c r="WMX136" s="545"/>
      <c r="WMY136" s="545"/>
      <c r="WMZ136" s="545"/>
      <c r="WNA136" s="545"/>
      <c r="WNB136" s="545"/>
      <c r="WNC136" s="545"/>
      <c r="WND136" s="545"/>
      <c r="WNE136" s="545"/>
      <c r="WNF136" s="545"/>
      <c r="WNG136" s="545"/>
      <c r="WNH136" s="545"/>
      <c r="WNI136" s="545"/>
      <c r="WNJ136" s="545"/>
      <c r="WNK136" s="545"/>
      <c r="WNL136" s="545"/>
      <c r="WNM136" s="545"/>
      <c r="WNN136" s="545"/>
      <c r="WNO136" s="545"/>
      <c r="WNP136" s="545"/>
      <c r="WNQ136" s="545"/>
      <c r="WNR136" s="545"/>
      <c r="WNS136" s="545"/>
      <c r="WNT136" s="545"/>
      <c r="WNU136" s="545"/>
      <c r="WNV136" s="545"/>
      <c r="WNW136" s="545"/>
      <c r="WNX136" s="545"/>
      <c r="WNY136" s="545"/>
      <c r="WNZ136" s="545"/>
      <c r="WOA136" s="545"/>
      <c r="WOB136" s="545"/>
      <c r="WOC136" s="545"/>
      <c r="WOD136" s="545"/>
      <c r="WOE136" s="545"/>
      <c r="WOF136" s="545"/>
      <c r="WOG136" s="545"/>
      <c r="WOH136" s="545"/>
      <c r="WOI136" s="545"/>
      <c r="WOJ136" s="545"/>
      <c r="WOK136" s="545"/>
      <c r="WOL136" s="545"/>
      <c r="WOM136" s="545"/>
      <c r="WON136" s="545"/>
      <c r="WOO136" s="545"/>
      <c r="WOP136" s="545"/>
      <c r="WOQ136" s="545"/>
      <c r="WOR136" s="545"/>
      <c r="WOS136" s="545"/>
      <c r="WOT136" s="545"/>
      <c r="WOU136" s="545"/>
      <c r="WOV136" s="545"/>
      <c r="WOW136" s="545"/>
      <c r="WOX136" s="545"/>
      <c r="WOY136" s="545"/>
      <c r="WOZ136" s="545"/>
      <c r="WPA136" s="545"/>
      <c r="WPB136" s="545"/>
      <c r="WPC136" s="545"/>
      <c r="WPD136" s="545"/>
      <c r="WPE136" s="545"/>
      <c r="WPF136" s="545"/>
      <c r="WPG136" s="545"/>
      <c r="WPH136" s="545"/>
      <c r="WPI136" s="545"/>
      <c r="WPJ136" s="545"/>
      <c r="WPK136" s="545"/>
      <c r="WPL136" s="545"/>
      <c r="WPM136" s="545"/>
      <c r="WPN136" s="545"/>
      <c r="WPO136" s="545"/>
      <c r="WPP136" s="545"/>
      <c r="WPQ136" s="545"/>
      <c r="WPR136" s="545"/>
      <c r="WPS136" s="545"/>
      <c r="WPT136" s="545"/>
      <c r="WPU136" s="545"/>
      <c r="WPV136" s="545"/>
      <c r="WPW136" s="545"/>
      <c r="WPX136" s="545"/>
      <c r="WPY136" s="545"/>
      <c r="WPZ136" s="545"/>
      <c r="WQA136" s="545"/>
      <c r="WQB136" s="545"/>
      <c r="WQC136" s="545"/>
      <c r="WQD136" s="545"/>
      <c r="WQE136" s="545"/>
      <c r="WQF136" s="545"/>
      <c r="WQG136" s="545"/>
      <c r="WQH136" s="545"/>
      <c r="WQI136" s="545"/>
      <c r="WQJ136" s="545"/>
      <c r="WQK136" s="545"/>
      <c r="WQL136" s="545"/>
      <c r="WQM136" s="545"/>
      <c r="WQN136" s="545"/>
      <c r="WQO136" s="545"/>
      <c r="WQP136" s="545"/>
      <c r="WQQ136" s="545"/>
      <c r="WQR136" s="545"/>
      <c r="WQS136" s="545"/>
      <c r="WQT136" s="545"/>
      <c r="WQU136" s="545"/>
      <c r="WQV136" s="545"/>
      <c r="WQW136" s="545"/>
      <c r="WQX136" s="545"/>
      <c r="WQY136" s="545"/>
      <c r="WQZ136" s="545"/>
      <c r="WRA136" s="545"/>
      <c r="WRB136" s="545"/>
      <c r="WRC136" s="545"/>
      <c r="WRD136" s="545"/>
      <c r="WRE136" s="545"/>
      <c r="WRF136" s="545"/>
      <c r="WRG136" s="545"/>
      <c r="WRH136" s="545"/>
      <c r="WRI136" s="545"/>
      <c r="WRJ136" s="545"/>
      <c r="WRK136" s="545"/>
      <c r="WRL136" s="545"/>
      <c r="WRM136" s="545"/>
      <c r="WRN136" s="545"/>
      <c r="WRO136" s="545"/>
      <c r="WRP136" s="545"/>
      <c r="WRQ136" s="545"/>
      <c r="WRR136" s="545"/>
      <c r="WRS136" s="545"/>
      <c r="WRT136" s="545"/>
      <c r="WRU136" s="545"/>
      <c r="WRV136" s="545"/>
      <c r="WRW136" s="545"/>
      <c r="WRX136" s="545"/>
      <c r="WRY136" s="545"/>
      <c r="WRZ136" s="545"/>
      <c r="WSA136" s="545"/>
      <c r="WSB136" s="545"/>
      <c r="WSC136" s="545"/>
      <c r="WSD136" s="545"/>
      <c r="WSE136" s="545"/>
      <c r="WSF136" s="545"/>
      <c r="WSG136" s="545"/>
      <c r="WSH136" s="545"/>
      <c r="WSI136" s="545"/>
      <c r="WSJ136" s="545"/>
      <c r="WSK136" s="545"/>
      <c r="WSL136" s="545"/>
      <c r="WSM136" s="545"/>
      <c r="WSN136" s="545"/>
      <c r="WSO136" s="545"/>
      <c r="WSP136" s="545"/>
      <c r="WSQ136" s="545"/>
      <c r="WSR136" s="545"/>
      <c r="WSS136" s="545"/>
      <c r="WST136" s="545"/>
      <c r="WSU136" s="545"/>
      <c r="WSV136" s="545"/>
      <c r="WSW136" s="545"/>
      <c r="WSX136" s="545"/>
      <c r="WSY136" s="545"/>
      <c r="WSZ136" s="545"/>
      <c r="WTA136" s="545"/>
      <c r="WTB136" s="545"/>
      <c r="WTC136" s="545"/>
      <c r="WTD136" s="545"/>
      <c r="WTE136" s="545"/>
      <c r="WTF136" s="545"/>
      <c r="WTG136" s="545"/>
      <c r="WTH136" s="545"/>
      <c r="WTI136" s="545"/>
      <c r="WTJ136" s="545"/>
      <c r="WTK136" s="545"/>
      <c r="WTL136" s="545"/>
      <c r="WTM136" s="545"/>
      <c r="WTN136" s="545"/>
      <c r="WTO136" s="545"/>
      <c r="WTP136" s="545"/>
      <c r="WTQ136" s="545"/>
      <c r="WTR136" s="545"/>
      <c r="WTS136" s="545"/>
      <c r="WTT136" s="545"/>
      <c r="WTU136" s="545"/>
      <c r="WTV136" s="545"/>
      <c r="WTW136" s="545"/>
      <c r="WTX136" s="545"/>
      <c r="WTY136" s="545"/>
      <c r="WTZ136" s="545"/>
      <c r="WUA136" s="545"/>
      <c r="WUB136" s="545"/>
      <c r="WUC136" s="545"/>
      <c r="WUD136" s="545"/>
      <c r="WUE136" s="545"/>
      <c r="WUF136" s="545"/>
      <c r="WUG136" s="545"/>
      <c r="WUH136" s="545"/>
      <c r="WUI136" s="545"/>
      <c r="WUJ136" s="545"/>
      <c r="WUK136" s="545"/>
      <c r="WUL136" s="545"/>
      <c r="WUM136" s="545"/>
      <c r="WUN136" s="545"/>
      <c r="WUO136" s="545"/>
      <c r="WUP136" s="545"/>
      <c r="WUQ136" s="545"/>
      <c r="WUR136" s="545"/>
      <c r="WUS136" s="545"/>
      <c r="WUT136" s="545"/>
      <c r="WUU136" s="545"/>
      <c r="WUV136" s="545"/>
      <c r="WUW136" s="545"/>
      <c r="WUX136" s="545"/>
      <c r="WUY136" s="545"/>
      <c r="WUZ136" s="545"/>
      <c r="WVA136" s="545"/>
      <c r="WVB136" s="545"/>
      <c r="WVC136" s="545"/>
      <c r="WVD136" s="545"/>
      <c r="WVE136" s="545"/>
      <c r="WVF136" s="545"/>
      <c r="WVG136" s="545"/>
      <c r="WVH136" s="545"/>
      <c r="WVI136" s="545"/>
      <c r="WVJ136" s="545"/>
      <c r="WVK136" s="545"/>
      <c r="WVL136" s="545"/>
      <c r="WVM136" s="545"/>
      <c r="WVN136" s="545"/>
      <c r="WVO136" s="545"/>
      <c r="WVP136" s="545"/>
      <c r="WVQ136" s="545"/>
      <c r="WVR136" s="545"/>
      <c r="WVS136" s="545"/>
      <c r="WVT136" s="545"/>
      <c r="WVU136" s="545"/>
      <c r="WVV136" s="545"/>
    </row>
    <row r="137" spans="1:16142" s="546" customFormat="1" ht="12.75" x14ac:dyDescent="0.2">
      <c r="A137" s="507"/>
      <c r="B137" s="507"/>
      <c r="C137" s="606" t="s">
        <v>375</v>
      </c>
      <c r="D137" s="507"/>
      <c r="E137" s="605"/>
      <c r="F137" s="605"/>
      <c r="G137" s="605"/>
      <c r="H137" s="605"/>
      <c r="I137" s="609"/>
      <c r="J137" s="605"/>
      <c r="K137" s="609"/>
      <c r="L137" s="605"/>
      <c r="M137" s="531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5"/>
      <c r="AE137" s="545"/>
      <c r="AF137" s="545"/>
      <c r="AG137" s="545"/>
      <c r="AH137" s="545"/>
      <c r="AI137" s="545"/>
      <c r="AJ137" s="545"/>
      <c r="AK137" s="545"/>
      <c r="AL137" s="545"/>
      <c r="AM137" s="545"/>
      <c r="AN137" s="545"/>
      <c r="AO137" s="545"/>
      <c r="AP137" s="545"/>
      <c r="AQ137" s="545"/>
      <c r="AR137" s="545"/>
      <c r="AS137" s="545"/>
      <c r="AT137" s="545"/>
      <c r="AU137" s="545"/>
      <c r="AV137" s="545"/>
      <c r="AW137" s="545"/>
      <c r="AX137" s="545"/>
      <c r="AY137" s="545"/>
      <c r="AZ137" s="545"/>
      <c r="BA137" s="545"/>
      <c r="BB137" s="545"/>
      <c r="BC137" s="545"/>
      <c r="BD137" s="545"/>
      <c r="BE137" s="545"/>
      <c r="BF137" s="545"/>
      <c r="BG137" s="545"/>
      <c r="BH137" s="545"/>
      <c r="BI137" s="545"/>
      <c r="BJ137" s="545"/>
      <c r="BK137" s="545"/>
      <c r="BL137" s="545"/>
      <c r="BM137" s="545"/>
      <c r="BN137" s="545"/>
      <c r="BO137" s="545"/>
      <c r="BP137" s="545"/>
      <c r="BQ137" s="545"/>
      <c r="BR137" s="545"/>
      <c r="BS137" s="545"/>
      <c r="BT137" s="545"/>
      <c r="BU137" s="545"/>
      <c r="BV137" s="545"/>
      <c r="BW137" s="545"/>
      <c r="BX137" s="545"/>
      <c r="BY137" s="545"/>
      <c r="BZ137" s="545"/>
      <c r="CA137" s="545"/>
      <c r="CB137" s="545"/>
      <c r="CC137" s="545"/>
      <c r="CD137" s="545"/>
      <c r="CE137" s="545"/>
      <c r="CF137" s="545"/>
      <c r="CG137" s="545"/>
      <c r="CH137" s="545"/>
      <c r="CI137" s="545"/>
      <c r="CJ137" s="545"/>
      <c r="CK137" s="545"/>
      <c r="CL137" s="545"/>
      <c r="CM137" s="545"/>
      <c r="CN137" s="545"/>
      <c r="CO137" s="545"/>
      <c r="CP137" s="545"/>
      <c r="CQ137" s="545"/>
      <c r="CR137" s="545"/>
      <c r="CS137" s="545"/>
      <c r="CT137" s="545"/>
      <c r="CU137" s="545"/>
      <c r="CV137" s="545"/>
      <c r="CW137" s="545"/>
      <c r="CX137" s="545"/>
      <c r="CY137" s="545"/>
      <c r="CZ137" s="545"/>
      <c r="DA137" s="545"/>
      <c r="DB137" s="545"/>
      <c r="DC137" s="545"/>
      <c r="DD137" s="545"/>
      <c r="DE137" s="545"/>
      <c r="DF137" s="545"/>
      <c r="DG137" s="545"/>
      <c r="DH137" s="545"/>
      <c r="DI137" s="545"/>
      <c r="DJ137" s="545"/>
      <c r="DK137" s="545"/>
      <c r="DL137" s="545"/>
      <c r="DM137" s="545"/>
      <c r="DN137" s="545"/>
      <c r="DO137" s="545"/>
      <c r="DP137" s="545"/>
      <c r="DQ137" s="545"/>
      <c r="DR137" s="545"/>
      <c r="DS137" s="545"/>
      <c r="DT137" s="545"/>
      <c r="DU137" s="545"/>
      <c r="DV137" s="545"/>
      <c r="DW137" s="545"/>
      <c r="DX137" s="545"/>
      <c r="DY137" s="545"/>
      <c r="DZ137" s="545"/>
      <c r="EA137" s="545"/>
      <c r="EB137" s="545"/>
      <c r="EC137" s="545"/>
      <c r="ED137" s="545"/>
      <c r="EE137" s="545"/>
      <c r="EF137" s="545"/>
      <c r="EG137" s="545"/>
      <c r="EH137" s="545"/>
      <c r="EI137" s="545"/>
      <c r="EJ137" s="545"/>
      <c r="EK137" s="545"/>
      <c r="EL137" s="545"/>
      <c r="EM137" s="545"/>
      <c r="EN137" s="545"/>
      <c r="EO137" s="545"/>
      <c r="EP137" s="545"/>
      <c r="EQ137" s="545"/>
      <c r="ER137" s="545"/>
      <c r="ES137" s="545"/>
      <c r="ET137" s="545"/>
      <c r="EU137" s="545"/>
      <c r="EV137" s="545"/>
      <c r="EW137" s="545"/>
      <c r="EX137" s="545"/>
      <c r="EY137" s="545"/>
      <c r="EZ137" s="545"/>
      <c r="FA137" s="545"/>
      <c r="FB137" s="545"/>
      <c r="FC137" s="545"/>
      <c r="FD137" s="545"/>
      <c r="FE137" s="545"/>
      <c r="FF137" s="545"/>
      <c r="FG137" s="545"/>
      <c r="FH137" s="545"/>
      <c r="FI137" s="545"/>
      <c r="FJ137" s="545"/>
      <c r="FK137" s="545"/>
      <c r="FL137" s="545"/>
      <c r="FM137" s="545"/>
      <c r="FN137" s="545"/>
      <c r="FO137" s="545"/>
      <c r="FP137" s="545"/>
      <c r="FQ137" s="545"/>
      <c r="FR137" s="545"/>
      <c r="FS137" s="545"/>
      <c r="FT137" s="545"/>
      <c r="FU137" s="545"/>
      <c r="FV137" s="545"/>
      <c r="FW137" s="545"/>
      <c r="FX137" s="545"/>
      <c r="FY137" s="545"/>
      <c r="FZ137" s="545"/>
      <c r="GA137" s="545"/>
      <c r="GB137" s="545"/>
      <c r="GC137" s="545"/>
      <c r="GD137" s="545"/>
      <c r="GE137" s="545"/>
      <c r="GF137" s="545"/>
      <c r="GG137" s="545"/>
      <c r="GH137" s="545"/>
      <c r="GI137" s="545"/>
      <c r="GJ137" s="545"/>
      <c r="GK137" s="545"/>
      <c r="GL137" s="545"/>
      <c r="GM137" s="545"/>
      <c r="GN137" s="545"/>
      <c r="GO137" s="545"/>
      <c r="GP137" s="545"/>
      <c r="GQ137" s="545"/>
      <c r="GR137" s="545"/>
      <c r="GS137" s="545"/>
      <c r="GT137" s="545"/>
      <c r="GU137" s="545"/>
      <c r="GV137" s="545"/>
      <c r="GW137" s="545"/>
      <c r="GX137" s="545"/>
      <c r="GY137" s="545"/>
      <c r="GZ137" s="545"/>
      <c r="HA137" s="545"/>
      <c r="HB137" s="545"/>
      <c r="HC137" s="545"/>
      <c r="HD137" s="545"/>
      <c r="HE137" s="545"/>
      <c r="HF137" s="545"/>
      <c r="HG137" s="545"/>
      <c r="HH137" s="545"/>
      <c r="HI137" s="545"/>
      <c r="HJ137" s="545"/>
      <c r="HK137" s="545"/>
      <c r="HL137" s="545"/>
      <c r="HM137" s="545"/>
      <c r="HN137" s="545"/>
      <c r="HO137" s="545"/>
      <c r="HP137" s="545"/>
      <c r="HQ137" s="545"/>
      <c r="HR137" s="545"/>
      <c r="HS137" s="545"/>
      <c r="HT137" s="545"/>
      <c r="HU137" s="545"/>
      <c r="HV137" s="545"/>
      <c r="HW137" s="545"/>
      <c r="HX137" s="545"/>
      <c r="HY137" s="545"/>
      <c r="HZ137" s="545"/>
      <c r="IA137" s="545"/>
      <c r="IB137" s="545"/>
      <c r="IC137" s="545"/>
      <c r="ID137" s="545"/>
      <c r="IE137" s="545"/>
      <c r="IF137" s="545"/>
      <c r="IG137" s="545"/>
      <c r="IH137" s="545"/>
      <c r="II137" s="545"/>
      <c r="IJ137" s="545"/>
      <c r="IK137" s="545"/>
      <c r="IL137" s="545"/>
      <c r="IM137" s="545"/>
      <c r="IN137" s="545"/>
      <c r="IO137" s="545"/>
      <c r="IP137" s="545"/>
      <c r="IQ137" s="545"/>
      <c r="IR137" s="545"/>
      <c r="IS137" s="545"/>
      <c r="IT137" s="545"/>
      <c r="IU137" s="545"/>
      <c r="IV137" s="545"/>
      <c r="IW137" s="545"/>
      <c r="IX137" s="545"/>
      <c r="IY137" s="545"/>
      <c r="IZ137" s="545"/>
      <c r="JA137" s="545"/>
      <c r="JB137" s="545"/>
      <c r="JC137" s="545"/>
      <c r="JD137" s="545"/>
      <c r="JE137" s="545"/>
      <c r="JF137" s="545"/>
      <c r="JG137" s="545"/>
      <c r="JH137" s="545"/>
      <c r="JI137" s="545"/>
      <c r="JJ137" s="545"/>
      <c r="JK137" s="545"/>
      <c r="JL137" s="545"/>
      <c r="JM137" s="545"/>
      <c r="JN137" s="545"/>
      <c r="JO137" s="545"/>
      <c r="JP137" s="545"/>
      <c r="JQ137" s="545"/>
      <c r="JR137" s="545"/>
      <c r="JS137" s="545"/>
      <c r="JT137" s="545"/>
      <c r="JU137" s="545"/>
      <c r="JV137" s="545"/>
      <c r="JW137" s="545"/>
      <c r="JX137" s="545"/>
      <c r="JY137" s="545"/>
      <c r="JZ137" s="545"/>
      <c r="KA137" s="545"/>
      <c r="KB137" s="545"/>
      <c r="KC137" s="545"/>
      <c r="KD137" s="545"/>
      <c r="KE137" s="545"/>
      <c r="KF137" s="545"/>
      <c r="KG137" s="545"/>
      <c r="KH137" s="545"/>
      <c r="KI137" s="545"/>
      <c r="KJ137" s="545"/>
      <c r="KK137" s="545"/>
      <c r="KL137" s="545"/>
      <c r="KM137" s="545"/>
      <c r="KN137" s="545"/>
      <c r="KO137" s="545"/>
      <c r="KP137" s="545"/>
      <c r="KQ137" s="545"/>
      <c r="KR137" s="545"/>
      <c r="KS137" s="545"/>
      <c r="KT137" s="545"/>
      <c r="KU137" s="545"/>
      <c r="KV137" s="545"/>
      <c r="KW137" s="545"/>
      <c r="KX137" s="545"/>
      <c r="KY137" s="545"/>
      <c r="KZ137" s="545"/>
      <c r="LA137" s="545"/>
      <c r="LB137" s="545"/>
      <c r="LC137" s="545"/>
      <c r="LD137" s="545"/>
      <c r="LE137" s="545"/>
      <c r="LF137" s="545"/>
      <c r="LG137" s="545"/>
      <c r="LH137" s="545"/>
      <c r="LI137" s="545"/>
      <c r="LJ137" s="545"/>
      <c r="LK137" s="545"/>
      <c r="LL137" s="545"/>
      <c r="LM137" s="545"/>
      <c r="LN137" s="545"/>
      <c r="LO137" s="545"/>
      <c r="LP137" s="545"/>
      <c r="LQ137" s="545"/>
      <c r="LR137" s="545"/>
      <c r="LS137" s="545"/>
      <c r="LT137" s="545"/>
      <c r="LU137" s="545"/>
      <c r="LV137" s="545"/>
      <c r="LW137" s="545"/>
      <c r="LX137" s="545"/>
      <c r="LY137" s="545"/>
      <c r="LZ137" s="545"/>
      <c r="MA137" s="545"/>
      <c r="MB137" s="545"/>
      <c r="MC137" s="545"/>
      <c r="MD137" s="545"/>
      <c r="ME137" s="545"/>
      <c r="MF137" s="545"/>
      <c r="MG137" s="545"/>
      <c r="MH137" s="545"/>
      <c r="MI137" s="545"/>
      <c r="MJ137" s="545"/>
      <c r="MK137" s="545"/>
      <c r="ML137" s="545"/>
      <c r="MM137" s="545"/>
      <c r="MN137" s="545"/>
      <c r="MO137" s="545"/>
      <c r="MP137" s="545"/>
      <c r="MQ137" s="545"/>
      <c r="MR137" s="545"/>
      <c r="MS137" s="545"/>
      <c r="MT137" s="545"/>
      <c r="MU137" s="545"/>
      <c r="MV137" s="545"/>
      <c r="MW137" s="545"/>
      <c r="MX137" s="545"/>
      <c r="MY137" s="545"/>
      <c r="MZ137" s="545"/>
      <c r="NA137" s="545"/>
      <c r="NB137" s="545"/>
      <c r="NC137" s="545"/>
      <c r="ND137" s="545"/>
      <c r="NE137" s="545"/>
      <c r="NF137" s="545"/>
      <c r="NG137" s="545"/>
      <c r="NH137" s="545"/>
      <c r="NI137" s="545"/>
      <c r="NJ137" s="545"/>
      <c r="NK137" s="545"/>
      <c r="NL137" s="545"/>
      <c r="NM137" s="545"/>
      <c r="NN137" s="545"/>
      <c r="NO137" s="545"/>
      <c r="NP137" s="545"/>
      <c r="NQ137" s="545"/>
      <c r="NR137" s="545"/>
      <c r="NS137" s="545"/>
      <c r="NT137" s="545"/>
      <c r="NU137" s="545"/>
      <c r="NV137" s="545"/>
      <c r="NW137" s="545"/>
      <c r="NX137" s="545"/>
      <c r="NY137" s="545"/>
      <c r="NZ137" s="545"/>
      <c r="OA137" s="545"/>
      <c r="OB137" s="545"/>
      <c r="OC137" s="545"/>
      <c r="OD137" s="545"/>
      <c r="OE137" s="545"/>
      <c r="OF137" s="545"/>
      <c r="OG137" s="545"/>
      <c r="OH137" s="545"/>
      <c r="OI137" s="545"/>
      <c r="OJ137" s="545"/>
      <c r="OK137" s="545"/>
      <c r="OL137" s="545"/>
      <c r="OM137" s="545"/>
      <c r="ON137" s="545"/>
      <c r="OO137" s="545"/>
      <c r="OP137" s="545"/>
      <c r="OQ137" s="545"/>
      <c r="OR137" s="545"/>
      <c r="OS137" s="545"/>
      <c r="OT137" s="545"/>
      <c r="OU137" s="545"/>
      <c r="OV137" s="545"/>
      <c r="OW137" s="545"/>
      <c r="OX137" s="545"/>
      <c r="OY137" s="545"/>
      <c r="OZ137" s="545"/>
      <c r="PA137" s="545"/>
      <c r="PB137" s="545"/>
      <c r="PC137" s="545"/>
      <c r="PD137" s="545"/>
      <c r="PE137" s="545"/>
      <c r="PF137" s="545"/>
      <c r="PG137" s="545"/>
      <c r="PH137" s="545"/>
      <c r="PI137" s="545"/>
      <c r="PJ137" s="545"/>
      <c r="PK137" s="545"/>
      <c r="PL137" s="545"/>
      <c r="PM137" s="545"/>
      <c r="PN137" s="545"/>
      <c r="PO137" s="545"/>
      <c r="PP137" s="545"/>
      <c r="PQ137" s="545"/>
      <c r="PR137" s="545"/>
      <c r="PS137" s="545"/>
      <c r="PT137" s="545"/>
      <c r="PU137" s="545"/>
      <c r="PV137" s="545"/>
      <c r="PW137" s="545"/>
      <c r="PX137" s="545"/>
      <c r="PY137" s="545"/>
      <c r="PZ137" s="545"/>
      <c r="QA137" s="545"/>
      <c r="QB137" s="545"/>
      <c r="QC137" s="545"/>
      <c r="QD137" s="545"/>
      <c r="QE137" s="545"/>
      <c r="QF137" s="545"/>
      <c r="QG137" s="545"/>
      <c r="QH137" s="545"/>
      <c r="QI137" s="545"/>
      <c r="QJ137" s="545"/>
      <c r="QK137" s="545"/>
      <c r="QL137" s="545"/>
      <c r="QM137" s="545"/>
      <c r="QN137" s="545"/>
      <c r="QO137" s="545"/>
      <c r="QP137" s="545"/>
      <c r="QQ137" s="545"/>
      <c r="QR137" s="545"/>
      <c r="QS137" s="545"/>
      <c r="QT137" s="545"/>
      <c r="QU137" s="545"/>
      <c r="QV137" s="545"/>
      <c r="QW137" s="545"/>
      <c r="QX137" s="545"/>
      <c r="QY137" s="545"/>
      <c r="QZ137" s="545"/>
      <c r="RA137" s="545"/>
      <c r="RB137" s="545"/>
      <c r="RC137" s="545"/>
      <c r="RD137" s="545"/>
      <c r="RE137" s="545"/>
      <c r="RF137" s="545"/>
      <c r="RG137" s="545"/>
      <c r="RH137" s="545"/>
      <c r="RI137" s="545"/>
      <c r="RJ137" s="545"/>
      <c r="RK137" s="545"/>
      <c r="RL137" s="545"/>
      <c r="RM137" s="545"/>
      <c r="RN137" s="545"/>
      <c r="RO137" s="545"/>
      <c r="RP137" s="545"/>
      <c r="RQ137" s="545"/>
      <c r="RR137" s="545"/>
      <c r="RS137" s="545"/>
      <c r="RT137" s="545"/>
      <c r="RU137" s="545"/>
      <c r="RV137" s="545"/>
      <c r="RW137" s="545"/>
      <c r="RX137" s="545"/>
      <c r="RY137" s="545"/>
      <c r="RZ137" s="545"/>
      <c r="SA137" s="545"/>
      <c r="SB137" s="545"/>
      <c r="SC137" s="545"/>
      <c r="SD137" s="545"/>
      <c r="SE137" s="545"/>
      <c r="SF137" s="545"/>
      <c r="SG137" s="545"/>
      <c r="SH137" s="545"/>
      <c r="SI137" s="545"/>
      <c r="SJ137" s="545"/>
      <c r="SK137" s="545"/>
      <c r="SL137" s="545"/>
      <c r="SM137" s="545"/>
      <c r="SN137" s="545"/>
      <c r="SO137" s="545"/>
      <c r="SP137" s="545"/>
      <c r="SQ137" s="545"/>
      <c r="SR137" s="545"/>
      <c r="SS137" s="545"/>
      <c r="ST137" s="545"/>
      <c r="SU137" s="545"/>
      <c r="SV137" s="545"/>
      <c r="SW137" s="545"/>
      <c r="SX137" s="545"/>
      <c r="SY137" s="545"/>
      <c r="SZ137" s="545"/>
      <c r="TA137" s="545"/>
      <c r="TB137" s="545"/>
      <c r="TC137" s="545"/>
      <c r="TD137" s="545"/>
      <c r="TE137" s="545"/>
      <c r="TF137" s="545"/>
      <c r="TG137" s="545"/>
      <c r="TH137" s="545"/>
      <c r="TI137" s="545"/>
      <c r="TJ137" s="545"/>
      <c r="TK137" s="545"/>
      <c r="TL137" s="545"/>
      <c r="TM137" s="545"/>
      <c r="TN137" s="545"/>
      <c r="TO137" s="545"/>
      <c r="TP137" s="545"/>
      <c r="TQ137" s="545"/>
      <c r="TR137" s="545"/>
      <c r="TS137" s="545"/>
      <c r="TT137" s="545"/>
      <c r="TU137" s="545"/>
      <c r="TV137" s="545"/>
      <c r="TW137" s="545"/>
      <c r="TX137" s="545"/>
      <c r="TY137" s="545"/>
      <c r="TZ137" s="545"/>
      <c r="UA137" s="545"/>
      <c r="UB137" s="545"/>
      <c r="UC137" s="545"/>
      <c r="UD137" s="545"/>
      <c r="UE137" s="545"/>
      <c r="UF137" s="545"/>
      <c r="UG137" s="545"/>
      <c r="UH137" s="545"/>
      <c r="UI137" s="545"/>
      <c r="UJ137" s="545"/>
      <c r="UK137" s="545"/>
      <c r="UL137" s="545"/>
      <c r="UM137" s="545"/>
      <c r="UN137" s="545"/>
      <c r="UO137" s="545"/>
      <c r="UP137" s="545"/>
      <c r="UQ137" s="545"/>
      <c r="UR137" s="545"/>
      <c r="US137" s="545"/>
      <c r="UT137" s="545"/>
      <c r="UU137" s="545"/>
      <c r="UV137" s="545"/>
      <c r="UW137" s="545"/>
      <c r="UX137" s="545"/>
      <c r="UY137" s="545"/>
      <c r="UZ137" s="545"/>
      <c r="VA137" s="545"/>
      <c r="VB137" s="545"/>
      <c r="VC137" s="545"/>
      <c r="VD137" s="545"/>
      <c r="VE137" s="545"/>
      <c r="VF137" s="545"/>
      <c r="VG137" s="545"/>
      <c r="VH137" s="545"/>
      <c r="VI137" s="545"/>
      <c r="VJ137" s="545"/>
      <c r="VK137" s="545"/>
      <c r="VL137" s="545"/>
      <c r="VM137" s="545"/>
      <c r="VN137" s="545"/>
      <c r="VO137" s="545"/>
      <c r="VP137" s="545"/>
      <c r="VQ137" s="545"/>
      <c r="VR137" s="545"/>
      <c r="VS137" s="545"/>
      <c r="VT137" s="545"/>
      <c r="VU137" s="545"/>
      <c r="VV137" s="545"/>
      <c r="VW137" s="545"/>
      <c r="VX137" s="545"/>
      <c r="VY137" s="545"/>
      <c r="VZ137" s="545"/>
      <c r="WA137" s="545"/>
      <c r="WB137" s="545"/>
      <c r="WC137" s="545"/>
      <c r="WD137" s="545"/>
      <c r="WE137" s="545"/>
      <c r="WF137" s="545"/>
      <c r="WG137" s="545"/>
      <c r="WH137" s="545"/>
      <c r="WI137" s="545"/>
      <c r="WJ137" s="545"/>
      <c r="WK137" s="545"/>
      <c r="WL137" s="545"/>
      <c r="WM137" s="545"/>
      <c r="WN137" s="545"/>
      <c r="WO137" s="545"/>
      <c r="WP137" s="545"/>
      <c r="WQ137" s="545"/>
      <c r="WR137" s="545"/>
      <c r="WS137" s="545"/>
      <c r="WT137" s="545"/>
      <c r="WU137" s="545"/>
      <c r="WV137" s="545"/>
      <c r="WW137" s="545"/>
      <c r="WX137" s="545"/>
      <c r="WY137" s="545"/>
      <c r="WZ137" s="545"/>
      <c r="XA137" s="545"/>
      <c r="XB137" s="545"/>
      <c r="XC137" s="545"/>
      <c r="XD137" s="545"/>
      <c r="XE137" s="545"/>
      <c r="XF137" s="545"/>
      <c r="XG137" s="545"/>
      <c r="XH137" s="545"/>
      <c r="XI137" s="545"/>
      <c r="XJ137" s="545"/>
      <c r="XK137" s="545"/>
      <c r="XL137" s="545"/>
      <c r="XM137" s="545"/>
      <c r="XN137" s="545"/>
      <c r="XO137" s="545"/>
      <c r="XP137" s="545"/>
      <c r="XQ137" s="545"/>
      <c r="XR137" s="545"/>
      <c r="XS137" s="545"/>
      <c r="XT137" s="545"/>
      <c r="XU137" s="545"/>
      <c r="XV137" s="545"/>
      <c r="XW137" s="545"/>
      <c r="XX137" s="545"/>
      <c r="XY137" s="545"/>
      <c r="XZ137" s="545"/>
      <c r="YA137" s="545"/>
      <c r="YB137" s="545"/>
      <c r="YC137" s="545"/>
      <c r="YD137" s="545"/>
      <c r="YE137" s="545"/>
      <c r="YF137" s="545"/>
      <c r="YG137" s="545"/>
      <c r="YH137" s="545"/>
      <c r="YI137" s="545"/>
      <c r="YJ137" s="545"/>
      <c r="YK137" s="545"/>
      <c r="YL137" s="545"/>
      <c r="YM137" s="545"/>
      <c r="YN137" s="545"/>
      <c r="YO137" s="545"/>
      <c r="YP137" s="545"/>
      <c r="YQ137" s="545"/>
      <c r="YR137" s="545"/>
      <c r="YS137" s="545"/>
      <c r="YT137" s="545"/>
      <c r="YU137" s="545"/>
      <c r="YV137" s="545"/>
      <c r="YW137" s="545"/>
      <c r="YX137" s="545"/>
      <c r="YY137" s="545"/>
      <c r="YZ137" s="545"/>
      <c r="ZA137" s="545"/>
      <c r="ZB137" s="545"/>
      <c r="ZC137" s="545"/>
      <c r="ZD137" s="545"/>
      <c r="ZE137" s="545"/>
      <c r="ZF137" s="545"/>
      <c r="ZG137" s="545"/>
      <c r="ZH137" s="545"/>
      <c r="ZI137" s="545"/>
      <c r="ZJ137" s="545"/>
      <c r="ZK137" s="545"/>
      <c r="ZL137" s="545"/>
      <c r="ZM137" s="545"/>
      <c r="ZN137" s="545"/>
      <c r="ZO137" s="545"/>
      <c r="ZP137" s="545"/>
      <c r="ZQ137" s="545"/>
      <c r="ZR137" s="545"/>
      <c r="ZS137" s="545"/>
      <c r="ZT137" s="545"/>
      <c r="ZU137" s="545"/>
      <c r="ZV137" s="545"/>
      <c r="ZW137" s="545"/>
      <c r="ZX137" s="545"/>
      <c r="ZY137" s="545"/>
      <c r="ZZ137" s="545"/>
      <c r="AAA137" s="545"/>
      <c r="AAB137" s="545"/>
      <c r="AAC137" s="545"/>
      <c r="AAD137" s="545"/>
      <c r="AAE137" s="545"/>
      <c r="AAF137" s="545"/>
      <c r="AAG137" s="545"/>
      <c r="AAH137" s="545"/>
      <c r="AAI137" s="545"/>
      <c r="AAJ137" s="545"/>
      <c r="AAK137" s="545"/>
      <c r="AAL137" s="545"/>
      <c r="AAM137" s="545"/>
      <c r="AAN137" s="545"/>
      <c r="AAO137" s="545"/>
      <c r="AAP137" s="545"/>
      <c r="AAQ137" s="545"/>
      <c r="AAR137" s="545"/>
      <c r="AAS137" s="545"/>
      <c r="AAT137" s="545"/>
      <c r="AAU137" s="545"/>
      <c r="AAV137" s="545"/>
      <c r="AAW137" s="545"/>
      <c r="AAX137" s="545"/>
      <c r="AAY137" s="545"/>
      <c r="AAZ137" s="545"/>
      <c r="ABA137" s="545"/>
      <c r="ABB137" s="545"/>
      <c r="ABC137" s="545"/>
      <c r="ABD137" s="545"/>
      <c r="ABE137" s="545"/>
      <c r="ABF137" s="545"/>
      <c r="ABG137" s="545"/>
      <c r="ABH137" s="545"/>
      <c r="ABI137" s="545"/>
      <c r="ABJ137" s="545"/>
      <c r="ABK137" s="545"/>
      <c r="ABL137" s="545"/>
      <c r="ABM137" s="545"/>
      <c r="ABN137" s="545"/>
      <c r="ABO137" s="545"/>
      <c r="ABP137" s="545"/>
      <c r="ABQ137" s="545"/>
      <c r="ABR137" s="545"/>
      <c r="ABS137" s="545"/>
      <c r="ABT137" s="545"/>
      <c r="ABU137" s="545"/>
      <c r="ABV137" s="545"/>
      <c r="ABW137" s="545"/>
      <c r="ABX137" s="545"/>
      <c r="ABY137" s="545"/>
      <c r="ABZ137" s="545"/>
      <c r="ACA137" s="545"/>
      <c r="ACB137" s="545"/>
      <c r="ACC137" s="545"/>
      <c r="ACD137" s="545"/>
      <c r="ACE137" s="545"/>
      <c r="ACF137" s="545"/>
      <c r="ACG137" s="545"/>
      <c r="ACH137" s="545"/>
      <c r="ACI137" s="545"/>
      <c r="ACJ137" s="545"/>
      <c r="ACK137" s="545"/>
      <c r="ACL137" s="545"/>
      <c r="ACM137" s="545"/>
      <c r="ACN137" s="545"/>
      <c r="ACO137" s="545"/>
      <c r="ACP137" s="545"/>
      <c r="ACQ137" s="545"/>
      <c r="ACR137" s="545"/>
      <c r="ACS137" s="545"/>
      <c r="ACT137" s="545"/>
      <c r="ACU137" s="545"/>
      <c r="ACV137" s="545"/>
      <c r="ACW137" s="545"/>
      <c r="ACX137" s="545"/>
      <c r="ACY137" s="545"/>
      <c r="ACZ137" s="545"/>
      <c r="ADA137" s="545"/>
      <c r="ADB137" s="545"/>
      <c r="ADC137" s="545"/>
      <c r="ADD137" s="545"/>
      <c r="ADE137" s="545"/>
      <c r="ADF137" s="545"/>
      <c r="ADG137" s="545"/>
      <c r="ADH137" s="545"/>
      <c r="ADI137" s="545"/>
      <c r="ADJ137" s="545"/>
      <c r="ADK137" s="545"/>
      <c r="ADL137" s="545"/>
      <c r="ADM137" s="545"/>
      <c r="ADN137" s="545"/>
      <c r="ADO137" s="545"/>
      <c r="ADP137" s="545"/>
      <c r="ADQ137" s="545"/>
      <c r="ADR137" s="545"/>
      <c r="ADS137" s="545"/>
      <c r="ADT137" s="545"/>
      <c r="ADU137" s="545"/>
      <c r="ADV137" s="545"/>
      <c r="ADW137" s="545"/>
      <c r="ADX137" s="545"/>
      <c r="ADY137" s="545"/>
      <c r="ADZ137" s="545"/>
      <c r="AEA137" s="545"/>
      <c r="AEB137" s="545"/>
      <c r="AEC137" s="545"/>
      <c r="AED137" s="545"/>
      <c r="AEE137" s="545"/>
      <c r="AEF137" s="545"/>
      <c r="AEG137" s="545"/>
      <c r="AEH137" s="545"/>
      <c r="AEI137" s="545"/>
      <c r="AEJ137" s="545"/>
      <c r="AEK137" s="545"/>
      <c r="AEL137" s="545"/>
      <c r="AEM137" s="545"/>
      <c r="AEN137" s="545"/>
      <c r="AEO137" s="545"/>
      <c r="AEP137" s="545"/>
      <c r="AEQ137" s="545"/>
      <c r="AER137" s="545"/>
      <c r="AES137" s="545"/>
      <c r="AET137" s="545"/>
      <c r="AEU137" s="545"/>
      <c r="AEV137" s="545"/>
      <c r="AEW137" s="545"/>
      <c r="AEX137" s="545"/>
      <c r="AEY137" s="545"/>
      <c r="AEZ137" s="545"/>
      <c r="AFA137" s="545"/>
      <c r="AFB137" s="545"/>
      <c r="AFC137" s="545"/>
      <c r="AFD137" s="545"/>
      <c r="AFE137" s="545"/>
      <c r="AFF137" s="545"/>
      <c r="AFG137" s="545"/>
      <c r="AFH137" s="545"/>
      <c r="AFI137" s="545"/>
      <c r="AFJ137" s="545"/>
      <c r="AFK137" s="545"/>
      <c r="AFL137" s="545"/>
      <c r="AFM137" s="545"/>
      <c r="AFN137" s="545"/>
      <c r="AFO137" s="545"/>
      <c r="AFP137" s="545"/>
      <c r="AFQ137" s="545"/>
      <c r="AFR137" s="545"/>
      <c r="AFS137" s="545"/>
      <c r="AFT137" s="545"/>
      <c r="AFU137" s="545"/>
      <c r="AFV137" s="545"/>
      <c r="AFW137" s="545"/>
      <c r="AFX137" s="545"/>
      <c r="AFY137" s="545"/>
      <c r="AFZ137" s="545"/>
      <c r="AGA137" s="545"/>
      <c r="AGB137" s="545"/>
      <c r="AGC137" s="545"/>
      <c r="AGD137" s="545"/>
      <c r="AGE137" s="545"/>
      <c r="AGF137" s="545"/>
      <c r="AGG137" s="545"/>
      <c r="AGH137" s="545"/>
      <c r="AGI137" s="545"/>
      <c r="AGJ137" s="545"/>
      <c r="AGK137" s="545"/>
      <c r="AGL137" s="545"/>
      <c r="AGM137" s="545"/>
      <c r="AGN137" s="545"/>
      <c r="AGO137" s="545"/>
      <c r="AGP137" s="545"/>
      <c r="AGQ137" s="545"/>
      <c r="AGR137" s="545"/>
      <c r="AGS137" s="545"/>
      <c r="AGT137" s="545"/>
      <c r="AGU137" s="545"/>
      <c r="AGV137" s="545"/>
      <c r="AGW137" s="545"/>
      <c r="AGX137" s="545"/>
      <c r="AGY137" s="545"/>
      <c r="AGZ137" s="545"/>
      <c r="AHA137" s="545"/>
      <c r="AHB137" s="545"/>
      <c r="AHC137" s="545"/>
      <c r="AHD137" s="545"/>
      <c r="AHE137" s="545"/>
      <c r="AHF137" s="545"/>
      <c r="AHG137" s="545"/>
      <c r="AHH137" s="545"/>
      <c r="AHI137" s="545"/>
      <c r="AHJ137" s="545"/>
      <c r="AHK137" s="545"/>
      <c r="AHL137" s="545"/>
      <c r="AHM137" s="545"/>
      <c r="AHN137" s="545"/>
      <c r="AHO137" s="545"/>
      <c r="AHP137" s="545"/>
      <c r="AHQ137" s="545"/>
      <c r="AHR137" s="545"/>
      <c r="AHS137" s="545"/>
      <c r="AHT137" s="545"/>
      <c r="AHU137" s="545"/>
      <c r="AHV137" s="545"/>
      <c r="AHW137" s="545"/>
      <c r="AHX137" s="545"/>
      <c r="AHY137" s="545"/>
      <c r="AHZ137" s="545"/>
      <c r="AIA137" s="545"/>
      <c r="AIB137" s="545"/>
      <c r="AIC137" s="545"/>
      <c r="AID137" s="545"/>
      <c r="AIE137" s="545"/>
      <c r="AIF137" s="545"/>
      <c r="AIG137" s="545"/>
      <c r="AIH137" s="545"/>
      <c r="AII137" s="545"/>
      <c r="AIJ137" s="545"/>
      <c r="AIK137" s="545"/>
      <c r="AIL137" s="545"/>
      <c r="AIM137" s="545"/>
      <c r="AIN137" s="545"/>
      <c r="AIO137" s="545"/>
      <c r="AIP137" s="545"/>
      <c r="AIQ137" s="545"/>
      <c r="AIR137" s="545"/>
      <c r="AIS137" s="545"/>
      <c r="AIT137" s="545"/>
      <c r="AIU137" s="545"/>
      <c r="AIV137" s="545"/>
      <c r="AIW137" s="545"/>
      <c r="AIX137" s="545"/>
      <c r="AIY137" s="545"/>
      <c r="AIZ137" s="545"/>
      <c r="AJA137" s="545"/>
      <c r="AJB137" s="545"/>
      <c r="AJC137" s="545"/>
      <c r="AJD137" s="545"/>
      <c r="AJE137" s="545"/>
      <c r="AJF137" s="545"/>
      <c r="AJG137" s="545"/>
      <c r="AJH137" s="545"/>
      <c r="AJI137" s="545"/>
      <c r="AJJ137" s="545"/>
      <c r="AJK137" s="545"/>
      <c r="AJL137" s="545"/>
      <c r="AJM137" s="545"/>
      <c r="AJN137" s="545"/>
      <c r="AJO137" s="545"/>
      <c r="AJP137" s="545"/>
      <c r="AJQ137" s="545"/>
      <c r="AJR137" s="545"/>
      <c r="AJS137" s="545"/>
      <c r="AJT137" s="545"/>
      <c r="AJU137" s="545"/>
      <c r="AJV137" s="545"/>
      <c r="AJW137" s="545"/>
      <c r="AJX137" s="545"/>
      <c r="AJY137" s="545"/>
      <c r="AJZ137" s="545"/>
      <c r="AKA137" s="545"/>
      <c r="AKB137" s="545"/>
      <c r="AKC137" s="545"/>
      <c r="AKD137" s="545"/>
      <c r="AKE137" s="545"/>
      <c r="AKF137" s="545"/>
      <c r="AKG137" s="545"/>
      <c r="AKH137" s="545"/>
      <c r="AKI137" s="545"/>
      <c r="AKJ137" s="545"/>
      <c r="AKK137" s="545"/>
      <c r="AKL137" s="545"/>
      <c r="AKM137" s="545"/>
      <c r="AKN137" s="545"/>
      <c r="AKO137" s="545"/>
      <c r="AKP137" s="545"/>
      <c r="AKQ137" s="545"/>
      <c r="AKR137" s="545"/>
      <c r="AKS137" s="545"/>
      <c r="AKT137" s="545"/>
      <c r="AKU137" s="545"/>
      <c r="AKV137" s="545"/>
      <c r="AKW137" s="545"/>
      <c r="AKX137" s="545"/>
      <c r="AKY137" s="545"/>
      <c r="AKZ137" s="545"/>
      <c r="ALA137" s="545"/>
      <c r="ALB137" s="545"/>
      <c r="ALC137" s="545"/>
      <c r="ALD137" s="545"/>
      <c r="ALE137" s="545"/>
      <c r="ALF137" s="545"/>
      <c r="ALG137" s="545"/>
      <c r="ALH137" s="545"/>
      <c r="ALI137" s="545"/>
      <c r="ALJ137" s="545"/>
      <c r="ALK137" s="545"/>
      <c r="ALL137" s="545"/>
      <c r="ALM137" s="545"/>
      <c r="ALN137" s="545"/>
      <c r="ALO137" s="545"/>
      <c r="ALP137" s="545"/>
      <c r="ALQ137" s="545"/>
      <c r="ALR137" s="545"/>
      <c r="ALS137" s="545"/>
      <c r="ALT137" s="545"/>
      <c r="ALU137" s="545"/>
      <c r="ALV137" s="545"/>
      <c r="ALW137" s="545"/>
      <c r="ALX137" s="545"/>
      <c r="ALY137" s="545"/>
      <c r="ALZ137" s="545"/>
      <c r="AMA137" s="545"/>
      <c r="AMB137" s="545"/>
      <c r="AMC137" s="545"/>
      <c r="AMD137" s="545"/>
      <c r="AME137" s="545"/>
      <c r="AMF137" s="545"/>
      <c r="AMG137" s="545"/>
      <c r="AMH137" s="545"/>
      <c r="AMI137" s="545"/>
      <c r="AMJ137" s="545"/>
      <c r="AMK137" s="545"/>
      <c r="AML137" s="545"/>
      <c r="AMM137" s="545"/>
      <c r="AMN137" s="545"/>
      <c r="AMO137" s="545"/>
      <c r="AMP137" s="545"/>
      <c r="AMQ137" s="545"/>
      <c r="AMR137" s="545"/>
      <c r="AMS137" s="545"/>
      <c r="AMT137" s="545"/>
      <c r="AMU137" s="545"/>
      <c r="AMV137" s="545"/>
      <c r="AMW137" s="545"/>
      <c r="AMX137" s="545"/>
      <c r="AMY137" s="545"/>
      <c r="AMZ137" s="545"/>
      <c r="ANA137" s="545"/>
      <c r="ANB137" s="545"/>
      <c r="ANC137" s="545"/>
      <c r="AND137" s="545"/>
      <c r="ANE137" s="545"/>
      <c r="ANF137" s="545"/>
      <c r="ANG137" s="545"/>
      <c r="ANH137" s="545"/>
      <c r="ANI137" s="545"/>
      <c r="ANJ137" s="545"/>
      <c r="ANK137" s="545"/>
      <c r="ANL137" s="545"/>
      <c r="ANM137" s="545"/>
      <c r="ANN137" s="545"/>
      <c r="ANO137" s="545"/>
      <c r="ANP137" s="545"/>
      <c r="ANQ137" s="545"/>
      <c r="ANR137" s="545"/>
      <c r="ANS137" s="545"/>
      <c r="ANT137" s="545"/>
      <c r="ANU137" s="545"/>
      <c r="ANV137" s="545"/>
      <c r="ANW137" s="545"/>
      <c r="ANX137" s="545"/>
      <c r="ANY137" s="545"/>
      <c r="ANZ137" s="545"/>
      <c r="AOA137" s="545"/>
      <c r="AOB137" s="545"/>
      <c r="AOC137" s="545"/>
      <c r="AOD137" s="545"/>
      <c r="AOE137" s="545"/>
      <c r="AOF137" s="545"/>
      <c r="AOG137" s="545"/>
      <c r="AOH137" s="545"/>
      <c r="AOI137" s="545"/>
      <c r="AOJ137" s="545"/>
      <c r="AOK137" s="545"/>
      <c r="AOL137" s="545"/>
      <c r="AOM137" s="545"/>
      <c r="AON137" s="545"/>
      <c r="AOO137" s="545"/>
      <c r="AOP137" s="545"/>
      <c r="AOQ137" s="545"/>
      <c r="AOR137" s="545"/>
      <c r="AOS137" s="545"/>
      <c r="AOT137" s="545"/>
      <c r="AOU137" s="545"/>
      <c r="AOV137" s="545"/>
      <c r="AOW137" s="545"/>
      <c r="AOX137" s="545"/>
      <c r="AOY137" s="545"/>
      <c r="AOZ137" s="545"/>
      <c r="APA137" s="545"/>
      <c r="APB137" s="545"/>
      <c r="APC137" s="545"/>
      <c r="APD137" s="545"/>
      <c r="APE137" s="545"/>
      <c r="APF137" s="545"/>
      <c r="APG137" s="545"/>
      <c r="APH137" s="545"/>
      <c r="API137" s="545"/>
      <c r="APJ137" s="545"/>
      <c r="APK137" s="545"/>
      <c r="APL137" s="545"/>
      <c r="APM137" s="545"/>
      <c r="APN137" s="545"/>
      <c r="APO137" s="545"/>
      <c r="APP137" s="545"/>
      <c r="APQ137" s="545"/>
      <c r="APR137" s="545"/>
      <c r="APS137" s="545"/>
      <c r="APT137" s="545"/>
      <c r="APU137" s="545"/>
      <c r="APV137" s="545"/>
      <c r="APW137" s="545"/>
      <c r="APX137" s="545"/>
      <c r="APY137" s="545"/>
      <c r="APZ137" s="545"/>
      <c r="AQA137" s="545"/>
      <c r="AQB137" s="545"/>
      <c r="AQC137" s="545"/>
      <c r="AQD137" s="545"/>
      <c r="AQE137" s="545"/>
      <c r="AQF137" s="545"/>
      <c r="AQG137" s="545"/>
      <c r="AQH137" s="545"/>
      <c r="AQI137" s="545"/>
      <c r="AQJ137" s="545"/>
      <c r="AQK137" s="545"/>
      <c r="AQL137" s="545"/>
      <c r="AQM137" s="545"/>
      <c r="AQN137" s="545"/>
      <c r="AQO137" s="545"/>
      <c r="AQP137" s="545"/>
      <c r="AQQ137" s="545"/>
      <c r="AQR137" s="545"/>
      <c r="AQS137" s="545"/>
      <c r="AQT137" s="545"/>
      <c r="AQU137" s="545"/>
      <c r="AQV137" s="545"/>
      <c r="AQW137" s="545"/>
      <c r="AQX137" s="545"/>
      <c r="AQY137" s="545"/>
      <c r="AQZ137" s="545"/>
      <c r="ARA137" s="545"/>
      <c r="ARB137" s="545"/>
      <c r="ARC137" s="545"/>
      <c r="ARD137" s="545"/>
      <c r="ARE137" s="545"/>
      <c r="ARF137" s="545"/>
      <c r="ARG137" s="545"/>
      <c r="ARH137" s="545"/>
      <c r="ARI137" s="545"/>
      <c r="ARJ137" s="545"/>
      <c r="ARK137" s="545"/>
      <c r="ARL137" s="545"/>
      <c r="ARM137" s="545"/>
      <c r="ARN137" s="545"/>
      <c r="ARO137" s="545"/>
      <c r="ARP137" s="545"/>
      <c r="ARQ137" s="545"/>
      <c r="ARR137" s="545"/>
      <c r="ARS137" s="545"/>
      <c r="ART137" s="545"/>
      <c r="ARU137" s="545"/>
      <c r="ARV137" s="545"/>
      <c r="ARW137" s="545"/>
      <c r="ARX137" s="545"/>
      <c r="ARY137" s="545"/>
      <c r="ARZ137" s="545"/>
      <c r="ASA137" s="545"/>
      <c r="ASB137" s="545"/>
      <c r="ASC137" s="545"/>
      <c r="ASD137" s="545"/>
      <c r="ASE137" s="545"/>
      <c r="ASF137" s="545"/>
      <c r="ASG137" s="545"/>
      <c r="ASH137" s="545"/>
      <c r="ASI137" s="545"/>
      <c r="ASJ137" s="545"/>
      <c r="ASK137" s="545"/>
      <c r="ASL137" s="545"/>
      <c r="ASM137" s="545"/>
      <c r="ASN137" s="545"/>
      <c r="ASO137" s="545"/>
      <c r="ASP137" s="545"/>
      <c r="ASQ137" s="545"/>
      <c r="ASR137" s="545"/>
      <c r="ASS137" s="545"/>
      <c r="AST137" s="545"/>
      <c r="ASU137" s="545"/>
      <c r="ASV137" s="545"/>
      <c r="ASW137" s="545"/>
      <c r="ASX137" s="545"/>
      <c r="ASY137" s="545"/>
      <c r="ASZ137" s="545"/>
      <c r="ATA137" s="545"/>
      <c r="ATB137" s="545"/>
      <c r="ATC137" s="545"/>
      <c r="ATD137" s="545"/>
      <c r="ATE137" s="545"/>
      <c r="ATF137" s="545"/>
      <c r="ATG137" s="545"/>
      <c r="ATH137" s="545"/>
      <c r="ATI137" s="545"/>
      <c r="ATJ137" s="545"/>
      <c r="ATK137" s="545"/>
      <c r="ATL137" s="545"/>
      <c r="ATM137" s="545"/>
      <c r="ATN137" s="545"/>
      <c r="ATO137" s="545"/>
      <c r="ATP137" s="545"/>
      <c r="ATQ137" s="545"/>
      <c r="ATR137" s="545"/>
      <c r="ATS137" s="545"/>
      <c r="ATT137" s="545"/>
      <c r="ATU137" s="545"/>
      <c r="ATV137" s="545"/>
      <c r="ATW137" s="545"/>
      <c r="ATX137" s="545"/>
      <c r="ATY137" s="545"/>
      <c r="ATZ137" s="545"/>
      <c r="AUA137" s="545"/>
      <c r="AUB137" s="545"/>
      <c r="AUC137" s="545"/>
      <c r="AUD137" s="545"/>
      <c r="AUE137" s="545"/>
      <c r="AUF137" s="545"/>
      <c r="AUG137" s="545"/>
      <c r="AUH137" s="545"/>
      <c r="AUI137" s="545"/>
      <c r="AUJ137" s="545"/>
      <c r="AUK137" s="545"/>
      <c r="AUL137" s="545"/>
      <c r="AUM137" s="545"/>
      <c r="AUN137" s="545"/>
      <c r="AUO137" s="545"/>
      <c r="AUP137" s="545"/>
      <c r="AUQ137" s="545"/>
      <c r="AUR137" s="545"/>
      <c r="AUS137" s="545"/>
      <c r="AUT137" s="545"/>
      <c r="AUU137" s="545"/>
      <c r="AUV137" s="545"/>
      <c r="AUW137" s="545"/>
      <c r="AUX137" s="545"/>
      <c r="AUY137" s="545"/>
      <c r="AUZ137" s="545"/>
      <c r="AVA137" s="545"/>
      <c r="AVB137" s="545"/>
      <c r="AVC137" s="545"/>
      <c r="AVD137" s="545"/>
      <c r="AVE137" s="545"/>
      <c r="AVF137" s="545"/>
      <c r="AVG137" s="545"/>
      <c r="AVH137" s="545"/>
      <c r="AVI137" s="545"/>
      <c r="AVJ137" s="545"/>
      <c r="AVK137" s="545"/>
      <c r="AVL137" s="545"/>
      <c r="AVM137" s="545"/>
      <c r="AVN137" s="545"/>
      <c r="AVO137" s="545"/>
      <c r="AVP137" s="545"/>
      <c r="AVQ137" s="545"/>
      <c r="AVR137" s="545"/>
      <c r="AVS137" s="545"/>
      <c r="AVT137" s="545"/>
      <c r="AVU137" s="545"/>
      <c r="AVV137" s="545"/>
      <c r="AVW137" s="545"/>
      <c r="AVX137" s="545"/>
      <c r="AVY137" s="545"/>
      <c r="AVZ137" s="545"/>
      <c r="AWA137" s="545"/>
      <c r="AWB137" s="545"/>
      <c r="AWC137" s="545"/>
      <c r="AWD137" s="545"/>
      <c r="AWE137" s="545"/>
      <c r="AWF137" s="545"/>
      <c r="AWG137" s="545"/>
      <c r="AWH137" s="545"/>
      <c r="AWI137" s="545"/>
      <c r="AWJ137" s="545"/>
      <c r="AWK137" s="545"/>
      <c r="AWL137" s="545"/>
      <c r="AWM137" s="545"/>
      <c r="AWN137" s="545"/>
      <c r="AWO137" s="545"/>
      <c r="AWP137" s="545"/>
      <c r="AWQ137" s="545"/>
      <c r="AWR137" s="545"/>
      <c r="AWS137" s="545"/>
      <c r="AWT137" s="545"/>
      <c r="AWU137" s="545"/>
      <c r="AWV137" s="545"/>
      <c r="AWW137" s="545"/>
      <c r="AWX137" s="545"/>
      <c r="AWY137" s="545"/>
      <c r="AWZ137" s="545"/>
      <c r="AXA137" s="545"/>
      <c r="AXB137" s="545"/>
      <c r="AXC137" s="545"/>
      <c r="AXD137" s="545"/>
      <c r="AXE137" s="545"/>
      <c r="AXF137" s="545"/>
      <c r="AXG137" s="545"/>
      <c r="AXH137" s="545"/>
      <c r="AXI137" s="545"/>
      <c r="AXJ137" s="545"/>
      <c r="AXK137" s="545"/>
      <c r="AXL137" s="545"/>
      <c r="AXM137" s="545"/>
      <c r="AXN137" s="545"/>
      <c r="AXO137" s="545"/>
      <c r="AXP137" s="545"/>
      <c r="AXQ137" s="545"/>
      <c r="AXR137" s="545"/>
      <c r="AXS137" s="545"/>
      <c r="AXT137" s="545"/>
      <c r="AXU137" s="545"/>
      <c r="AXV137" s="545"/>
      <c r="AXW137" s="545"/>
      <c r="AXX137" s="545"/>
      <c r="AXY137" s="545"/>
      <c r="AXZ137" s="545"/>
      <c r="AYA137" s="545"/>
      <c r="AYB137" s="545"/>
      <c r="AYC137" s="545"/>
      <c r="AYD137" s="545"/>
      <c r="AYE137" s="545"/>
      <c r="AYF137" s="545"/>
      <c r="AYG137" s="545"/>
      <c r="AYH137" s="545"/>
      <c r="AYI137" s="545"/>
      <c r="AYJ137" s="545"/>
      <c r="AYK137" s="545"/>
      <c r="AYL137" s="545"/>
      <c r="AYM137" s="545"/>
      <c r="AYN137" s="545"/>
      <c r="AYO137" s="545"/>
      <c r="AYP137" s="545"/>
      <c r="AYQ137" s="545"/>
      <c r="AYR137" s="545"/>
      <c r="AYS137" s="545"/>
      <c r="AYT137" s="545"/>
      <c r="AYU137" s="545"/>
      <c r="AYV137" s="545"/>
      <c r="AYW137" s="545"/>
      <c r="AYX137" s="545"/>
      <c r="AYY137" s="545"/>
      <c r="AYZ137" s="545"/>
      <c r="AZA137" s="545"/>
      <c r="AZB137" s="545"/>
      <c r="AZC137" s="545"/>
      <c r="AZD137" s="545"/>
      <c r="AZE137" s="545"/>
      <c r="AZF137" s="545"/>
      <c r="AZG137" s="545"/>
      <c r="AZH137" s="545"/>
      <c r="AZI137" s="545"/>
      <c r="AZJ137" s="545"/>
      <c r="AZK137" s="545"/>
      <c r="AZL137" s="545"/>
      <c r="AZM137" s="545"/>
      <c r="AZN137" s="545"/>
      <c r="AZO137" s="545"/>
      <c r="AZP137" s="545"/>
      <c r="AZQ137" s="545"/>
      <c r="AZR137" s="545"/>
      <c r="AZS137" s="545"/>
      <c r="AZT137" s="545"/>
      <c r="AZU137" s="545"/>
      <c r="AZV137" s="545"/>
      <c r="AZW137" s="545"/>
      <c r="AZX137" s="545"/>
      <c r="AZY137" s="545"/>
      <c r="AZZ137" s="545"/>
      <c r="BAA137" s="545"/>
      <c r="BAB137" s="545"/>
      <c r="BAC137" s="545"/>
      <c r="BAD137" s="545"/>
      <c r="BAE137" s="545"/>
      <c r="BAF137" s="545"/>
      <c r="BAG137" s="545"/>
      <c r="BAH137" s="545"/>
      <c r="BAI137" s="545"/>
      <c r="BAJ137" s="545"/>
      <c r="BAK137" s="545"/>
      <c r="BAL137" s="545"/>
      <c r="BAM137" s="545"/>
      <c r="BAN137" s="545"/>
      <c r="BAO137" s="545"/>
      <c r="BAP137" s="545"/>
      <c r="BAQ137" s="545"/>
      <c r="BAR137" s="545"/>
      <c r="BAS137" s="545"/>
      <c r="BAT137" s="545"/>
      <c r="BAU137" s="545"/>
      <c r="BAV137" s="545"/>
      <c r="BAW137" s="545"/>
      <c r="BAX137" s="545"/>
      <c r="BAY137" s="545"/>
      <c r="BAZ137" s="545"/>
      <c r="BBA137" s="545"/>
      <c r="BBB137" s="545"/>
      <c r="BBC137" s="545"/>
      <c r="BBD137" s="545"/>
      <c r="BBE137" s="545"/>
      <c r="BBF137" s="545"/>
      <c r="BBG137" s="545"/>
      <c r="BBH137" s="545"/>
      <c r="BBI137" s="545"/>
      <c r="BBJ137" s="545"/>
      <c r="BBK137" s="545"/>
      <c r="BBL137" s="545"/>
      <c r="BBM137" s="545"/>
      <c r="BBN137" s="545"/>
      <c r="BBO137" s="545"/>
      <c r="BBP137" s="545"/>
      <c r="BBQ137" s="545"/>
      <c r="BBR137" s="545"/>
      <c r="BBS137" s="545"/>
      <c r="BBT137" s="545"/>
      <c r="BBU137" s="545"/>
      <c r="BBV137" s="545"/>
      <c r="BBW137" s="545"/>
      <c r="BBX137" s="545"/>
      <c r="BBY137" s="545"/>
      <c r="BBZ137" s="545"/>
      <c r="BCA137" s="545"/>
      <c r="BCB137" s="545"/>
      <c r="BCC137" s="545"/>
      <c r="BCD137" s="545"/>
      <c r="BCE137" s="545"/>
      <c r="BCF137" s="545"/>
      <c r="BCG137" s="545"/>
      <c r="BCH137" s="545"/>
      <c r="BCI137" s="545"/>
      <c r="BCJ137" s="545"/>
      <c r="BCK137" s="545"/>
      <c r="BCL137" s="545"/>
      <c r="BCM137" s="545"/>
      <c r="BCN137" s="545"/>
      <c r="BCO137" s="545"/>
      <c r="BCP137" s="545"/>
      <c r="BCQ137" s="545"/>
      <c r="BCR137" s="545"/>
      <c r="BCS137" s="545"/>
      <c r="BCT137" s="545"/>
      <c r="BCU137" s="545"/>
      <c r="BCV137" s="545"/>
      <c r="BCW137" s="545"/>
      <c r="BCX137" s="545"/>
      <c r="BCY137" s="545"/>
      <c r="BCZ137" s="545"/>
      <c r="BDA137" s="545"/>
      <c r="BDB137" s="545"/>
      <c r="BDC137" s="545"/>
      <c r="BDD137" s="545"/>
      <c r="BDE137" s="545"/>
      <c r="BDF137" s="545"/>
      <c r="BDG137" s="545"/>
      <c r="BDH137" s="545"/>
      <c r="BDI137" s="545"/>
      <c r="BDJ137" s="545"/>
      <c r="BDK137" s="545"/>
      <c r="BDL137" s="545"/>
      <c r="BDM137" s="545"/>
      <c r="BDN137" s="545"/>
      <c r="BDO137" s="545"/>
      <c r="BDP137" s="545"/>
      <c r="BDQ137" s="545"/>
      <c r="BDR137" s="545"/>
      <c r="BDS137" s="545"/>
      <c r="BDT137" s="545"/>
      <c r="BDU137" s="545"/>
      <c r="BDV137" s="545"/>
      <c r="BDW137" s="545"/>
      <c r="BDX137" s="545"/>
      <c r="BDY137" s="545"/>
      <c r="BDZ137" s="545"/>
      <c r="BEA137" s="545"/>
      <c r="BEB137" s="545"/>
      <c r="BEC137" s="545"/>
      <c r="BED137" s="545"/>
      <c r="BEE137" s="545"/>
      <c r="BEF137" s="545"/>
      <c r="BEG137" s="545"/>
      <c r="BEH137" s="545"/>
      <c r="BEI137" s="545"/>
      <c r="BEJ137" s="545"/>
      <c r="BEK137" s="545"/>
      <c r="BEL137" s="545"/>
      <c r="BEM137" s="545"/>
      <c r="BEN137" s="545"/>
      <c r="BEO137" s="545"/>
      <c r="BEP137" s="545"/>
      <c r="BEQ137" s="545"/>
      <c r="BER137" s="545"/>
      <c r="BES137" s="545"/>
      <c r="BET137" s="545"/>
      <c r="BEU137" s="545"/>
      <c r="BEV137" s="545"/>
      <c r="BEW137" s="545"/>
      <c r="BEX137" s="545"/>
      <c r="BEY137" s="545"/>
      <c r="BEZ137" s="545"/>
      <c r="BFA137" s="545"/>
      <c r="BFB137" s="545"/>
      <c r="BFC137" s="545"/>
      <c r="BFD137" s="545"/>
      <c r="BFE137" s="545"/>
      <c r="BFF137" s="545"/>
      <c r="BFG137" s="545"/>
      <c r="BFH137" s="545"/>
      <c r="BFI137" s="545"/>
      <c r="BFJ137" s="545"/>
      <c r="BFK137" s="545"/>
      <c r="BFL137" s="545"/>
      <c r="BFM137" s="545"/>
      <c r="BFN137" s="545"/>
      <c r="BFO137" s="545"/>
      <c r="BFP137" s="545"/>
      <c r="BFQ137" s="545"/>
      <c r="BFR137" s="545"/>
      <c r="BFS137" s="545"/>
      <c r="BFT137" s="545"/>
      <c r="BFU137" s="545"/>
      <c r="BFV137" s="545"/>
      <c r="BFW137" s="545"/>
      <c r="BFX137" s="545"/>
      <c r="BFY137" s="545"/>
      <c r="BFZ137" s="545"/>
      <c r="BGA137" s="545"/>
      <c r="BGB137" s="545"/>
      <c r="BGC137" s="545"/>
      <c r="BGD137" s="545"/>
      <c r="BGE137" s="545"/>
      <c r="BGF137" s="545"/>
      <c r="BGG137" s="545"/>
      <c r="BGH137" s="545"/>
      <c r="BGI137" s="545"/>
      <c r="BGJ137" s="545"/>
      <c r="BGK137" s="545"/>
      <c r="BGL137" s="545"/>
      <c r="BGM137" s="545"/>
      <c r="BGN137" s="545"/>
      <c r="BGO137" s="545"/>
      <c r="BGP137" s="545"/>
      <c r="BGQ137" s="545"/>
      <c r="BGR137" s="545"/>
      <c r="BGS137" s="545"/>
      <c r="BGT137" s="545"/>
      <c r="BGU137" s="545"/>
      <c r="BGV137" s="545"/>
      <c r="BGW137" s="545"/>
      <c r="BGX137" s="545"/>
      <c r="BGY137" s="545"/>
      <c r="BGZ137" s="545"/>
      <c r="BHA137" s="545"/>
      <c r="BHB137" s="545"/>
      <c r="BHC137" s="545"/>
      <c r="BHD137" s="545"/>
      <c r="BHE137" s="545"/>
      <c r="BHF137" s="545"/>
      <c r="BHG137" s="545"/>
      <c r="BHH137" s="545"/>
      <c r="BHI137" s="545"/>
      <c r="BHJ137" s="545"/>
      <c r="BHK137" s="545"/>
      <c r="BHL137" s="545"/>
      <c r="BHM137" s="545"/>
      <c r="BHN137" s="545"/>
      <c r="BHO137" s="545"/>
      <c r="BHP137" s="545"/>
      <c r="BHQ137" s="545"/>
      <c r="BHR137" s="545"/>
      <c r="BHS137" s="545"/>
      <c r="BHT137" s="545"/>
      <c r="BHU137" s="545"/>
      <c r="BHV137" s="545"/>
      <c r="BHW137" s="545"/>
      <c r="BHX137" s="545"/>
      <c r="BHY137" s="545"/>
      <c r="BHZ137" s="545"/>
      <c r="BIA137" s="545"/>
      <c r="BIB137" s="545"/>
      <c r="BIC137" s="545"/>
      <c r="BID137" s="545"/>
      <c r="BIE137" s="545"/>
      <c r="BIF137" s="545"/>
      <c r="BIG137" s="545"/>
      <c r="BIH137" s="545"/>
      <c r="BII137" s="545"/>
      <c r="BIJ137" s="545"/>
      <c r="BIK137" s="545"/>
      <c r="BIL137" s="545"/>
      <c r="BIM137" s="545"/>
      <c r="BIN137" s="545"/>
      <c r="BIO137" s="545"/>
      <c r="BIP137" s="545"/>
      <c r="BIQ137" s="545"/>
      <c r="BIR137" s="545"/>
      <c r="BIS137" s="545"/>
      <c r="BIT137" s="545"/>
      <c r="BIU137" s="545"/>
      <c r="BIV137" s="545"/>
      <c r="BIW137" s="545"/>
      <c r="BIX137" s="545"/>
      <c r="BIY137" s="545"/>
      <c r="BIZ137" s="545"/>
      <c r="BJA137" s="545"/>
      <c r="BJB137" s="545"/>
      <c r="BJC137" s="545"/>
      <c r="BJD137" s="545"/>
      <c r="BJE137" s="545"/>
      <c r="BJF137" s="545"/>
      <c r="BJG137" s="545"/>
      <c r="BJH137" s="545"/>
      <c r="BJI137" s="545"/>
      <c r="BJJ137" s="545"/>
      <c r="BJK137" s="545"/>
      <c r="BJL137" s="545"/>
      <c r="BJM137" s="545"/>
      <c r="BJN137" s="545"/>
      <c r="BJO137" s="545"/>
      <c r="BJP137" s="545"/>
      <c r="BJQ137" s="545"/>
      <c r="BJR137" s="545"/>
      <c r="BJS137" s="545"/>
      <c r="BJT137" s="545"/>
      <c r="BJU137" s="545"/>
      <c r="BJV137" s="545"/>
      <c r="BJW137" s="545"/>
      <c r="BJX137" s="545"/>
      <c r="BJY137" s="545"/>
      <c r="BJZ137" s="545"/>
      <c r="BKA137" s="545"/>
      <c r="BKB137" s="545"/>
      <c r="BKC137" s="545"/>
      <c r="BKD137" s="545"/>
      <c r="BKE137" s="545"/>
      <c r="BKF137" s="545"/>
      <c r="BKG137" s="545"/>
      <c r="BKH137" s="545"/>
      <c r="BKI137" s="545"/>
      <c r="BKJ137" s="545"/>
      <c r="BKK137" s="545"/>
      <c r="BKL137" s="545"/>
      <c r="BKM137" s="545"/>
      <c r="BKN137" s="545"/>
      <c r="BKO137" s="545"/>
      <c r="BKP137" s="545"/>
      <c r="BKQ137" s="545"/>
      <c r="BKR137" s="545"/>
      <c r="BKS137" s="545"/>
      <c r="BKT137" s="545"/>
      <c r="BKU137" s="545"/>
      <c r="BKV137" s="545"/>
      <c r="BKW137" s="545"/>
      <c r="BKX137" s="545"/>
      <c r="BKY137" s="545"/>
      <c r="BKZ137" s="545"/>
      <c r="BLA137" s="545"/>
      <c r="BLB137" s="545"/>
      <c r="BLC137" s="545"/>
      <c r="BLD137" s="545"/>
      <c r="BLE137" s="545"/>
      <c r="BLF137" s="545"/>
      <c r="BLG137" s="545"/>
      <c r="BLH137" s="545"/>
      <c r="BLI137" s="545"/>
      <c r="BLJ137" s="545"/>
      <c r="BLK137" s="545"/>
      <c r="BLL137" s="545"/>
      <c r="BLM137" s="545"/>
      <c r="BLN137" s="545"/>
      <c r="BLO137" s="545"/>
      <c r="BLP137" s="545"/>
      <c r="BLQ137" s="545"/>
      <c r="BLR137" s="545"/>
      <c r="BLS137" s="545"/>
      <c r="BLT137" s="545"/>
      <c r="BLU137" s="545"/>
      <c r="BLV137" s="545"/>
      <c r="BLW137" s="545"/>
      <c r="BLX137" s="545"/>
      <c r="BLY137" s="545"/>
      <c r="BLZ137" s="545"/>
      <c r="BMA137" s="545"/>
      <c r="BMB137" s="545"/>
      <c r="BMC137" s="545"/>
      <c r="BMD137" s="545"/>
      <c r="BME137" s="545"/>
      <c r="BMF137" s="545"/>
      <c r="BMG137" s="545"/>
      <c r="BMH137" s="545"/>
      <c r="BMI137" s="545"/>
      <c r="BMJ137" s="545"/>
      <c r="BMK137" s="545"/>
      <c r="BML137" s="545"/>
      <c r="BMM137" s="545"/>
      <c r="BMN137" s="545"/>
      <c r="BMO137" s="545"/>
      <c r="BMP137" s="545"/>
      <c r="BMQ137" s="545"/>
      <c r="BMR137" s="545"/>
      <c r="BMS137" s="545"/>
      <c r="BMT137" s="545"/>
      <c r="BMU137" s="545"/>
      <c r="BMV137" s="545"/>
      <c r="BMW137" s="545"/>
      <c r="BMX137" s="545"/>
      <c r="BMY137" s="545"/>
      <c r="BMZ137" s="545"/>
      <c r="BNA137" s="545"/>
      <c r="BNB137" s="545"/>
      <c r="BNC137" s="545"/>
      <c r="BND137" s="545"/>
      <c r="BNE137" s="545"/>
      <c r="BNF137" s="545"/>
      <c r="BNG137" s="545"/>
      <c r="BNH137" s="545"/>
      <c r="BNI137" s="545"/>
      <c r="BNJ137" s="545"/>
      <c r="BNK137" s="545"/>
      <c r="BNL137" s="545"/>
      <c r="BNM137" s="545"/>
      <c r="BNN137" s="545"/>
      <c r="BNO137" s="545"/>
      <c r="BNP137" s="545"/>
      <c r="BNQ137" s="545"/>
      <c r="BNR137" s="545"/>
      <c r="BNS137" s="545"/>
      <c r="BNT137" s="545"/>
      <c r="BNU137" s="545"/>
      <c r="BNV137" s="545"/>
      <c r="BNW137" s="545"/>
      <c r="BNX137" s="545"/>
      <c r="BNY137" s="545"/>
      <c r="BNZ137" s="545"/>
      <c r="BOA137" s="545"/>
      <c r="BOB137" s="545"/>
      <c r="BOC137" s="545"/>
      <c r="BOD137" s="545"/>
      <c r="BOE137" s="545"/>
      <c r="BOF137" s="545"/>
      <c r="BOG137" s="545"/>
      <c r="BOH137" s="545"/>
      <c r="BOI137" s="545"/>
      <c r="BOJ137" s="545"/>
      <c r="BOK137" s="545"/>
      <c r="BOL137" s="545"/>
      <c r="BOM137" s="545"/>
      <c r="BON137" s="545"/>
      <c r="BOO137" s="545"/>
      <c r="BOP137" s="545"/>
      <c r="BOQ137" s="545"/>
      <c r="BOR137" s="545"/>
      <c r="BOS137" s="545"/>
      <c r="BOT137" s="545"/>
      <c r="BOU137" s="545"/>
      <c r="BOV137" s="545"/>
      <c r="BOW137" s="545"/>
      <c r="BOX137" s="545"/>
      <c r="BOY137" s="545"/>
      <c r="BOZ137" s="545"/>
      <c r="BPA137" s="545"/>
      <c r="BPB137" s="545"/>
      <c r="BPC137" s="545"/>
      <c r="BPD137" s="545"/>
      <c r="BPE137" s="545"/>
      <c r="BPF137" s="545"/>
      <c r="BPG137" s="545"/>
      <c r="BPH137" s="545"/>
      <c r="BPI137" s="545"/>
      <c r="BPJ137" s="545"/>
      <c r="BPK137" s="545"/>
      <c r="BPL137" s="545"/>
      <c r="BPM137" s="545"/>
      <c r="BPN137" s="545"/>
      <c r="BPO137" s="545"/>
      <c r="BPP137" s="545"/>
      <c r="BPQ137" s="545"/>
      <c r="BPR137" s="545"/>
      <c r="BPS137" s="545"/>
      <c r="BPT137" s="545"/>
      <c r="BPU137" s="545"/>
      <c r="BPV137" s="545"/>
      <c r="BPW137" s="545"/>
      <c r="BPX137" s="545"/>
      <c r="BPY137" s="545"/>
      <c r="BPZ137" s="545"/>
      <c r="BQA137" s="545"/>
      <c r="BQB137" s="545"/>
      <c r="BQC137" s="545"/>
      <c r="BQD137" s="545"/>
      <c r="BQE137" s="545"/>
      <c r="BQF137" s="545"/>
      <c r="BQG137" s="545"/>
      <c r="BQH137" s="545"/>
      <c r="BQI137" s="545"/>
      <c r="BQJ137" s="545"/>
      <c r="BQK137" s="545"/>
      <c r="BQL137" s="545"/>
      <c r="BQM137" s="545"/>
      <c r="BQN137" s="545"/>
      <c r="BQO137" s="545"/>
      <c r="BQP137" s="545"/>
      <c r="BQQ137" s="545"/>
      <c r="BQR137" s="545"/>
      <c r="BQS137" s="545"/>
      <c r="BQT137" s="545"/>
      <c r="BQU137" s="545"/>
      <c r="BQV137" s="545"/>
      <c r="BQW137" s="545"/>
      <c r="BQX137" s="545"/>
      <c r="BQY137" s="545"/>
      <c r="BQZ137" s="545"/>
      <c r="BRA137" s="545"/>
      <c r="BRB137" s="545"/>
      <c r="BRC137" s="545"/>
      <c r="BRD137" s="545"/>
      <c r="BRE137" s="545"/>
      <c r="BRF137" s="545"/>
      <c r="BRG137" s="545"/>
      <c r="BRH137" s="545"/>
      <c r="BRI137" s="545"/>
      <c r="BRJ137" s="545"/>
      <c r="BRK137" s="545"/>
      <c r="BRL137" s="545"/>
      <c r="BRM137" s="545"/>
      <c r="BRN137" s="545"/>
      <c r="BRO137" s="545"/>
      <c r="BRP137" s="545"/>
      <c r="BRQ137" s="545"/>
      <c r="BRR137" s="545"/>
      <c r="BRS137" s="545"/>
      <c r="BRT137" s="545"/>
      <c r="BRU137" s="545"/>
      <c r="BRV137" s="545"/>
      <c r="BRW137" s="545"/>
      <c r="BRX137" s="545"/>
      <c r="BRY137" s="545"/>
      <c r="BRZ137" s="545"/>
      <c r="BSA137" s="545"/>
      <c r="BSB137" s="545"/>
      <c r="BSC137" s="545"/>
      <c r="BSD137" s="545"/>
      <c r="BSE137" s="545"/>
      <c r="BSF137" s="545"/>
      <c r="BSG137" s="545"/>
      <c r="BSH137" s="545"/>
      <c r="BSI137" s="545"/>
      <c r="BSJ137" s="545"/>
      <c r="BSK137" s="545"/>
      <c r="BSL137" s="545"/>
      <c r="BSM137" s="545"/>
      <c r="BSN137" s="545"/>
      <c r="BSO137" s="545"/>
      <c r="BSP137" s="545"/>
      <c r="BSQ137" s="545"/>
      <c r="BSR137" s="545"/>
      <c r="BSS137" s="545"/>
      <c r="BST137" s="545"/>
      <c r="BSU137" s="545"/>
      <c r="BSV137" s="545"/>
      <c r="BSW137" s="545"/>
      <c r="BSX137" s="545"/>
      <c r="BSY137" s="545"/>
      <c r="BSZ137" s="545"/>
      <c r="BTA137" s="545"/>
      <c r="BTB137" s="545"/>
      <c r="BTC137" s="545"/>
      <c r="BTD137" s="545"/>
      <c r="BTE137" s="545"/>
      <c r="BTF137" s="545"/>
      <c r="BTG137" s="545"/>
      <c r="BTH137" s="545"/>
      <c r="BTI137" s="545"/>
      <c r="BTJ137" s="545"/>
      <c r="BTK137" s="545"/>
      <c r="BTL137" s="545"/>
      <c r="BTM137" s="545"/>
      <c r="BTN137" s="545"/>
      <c r="BTO137" s="545"/>
      <c r="BTP137" s="545"/>
      <c r="BTQ137" s="545"/>
      <c r="BTR137" s="545"/>
      <c r="BTS137" s="545"/>
      <c r="BTT137" s="545"/>
      <c r="BTU137" s="545"/>
      <c r="BTV137" s="545"/>
      <c r="BTW137" s="545"/>
      <c r="BTX137" s="545"/>
      <c r="BTY137" s="545"/>
      <c r="BTZ137" s="545"/>
      <c r="BUA137" s="545"/>
      <c r="BUB137" s="545"/>
      <c r="BUC137" s="545"/>
      <c r="BUD137" s="545"/>
      <c r="BUE137" s="545"/>
      <c r="BUF137" s="545"/>
      <c r="BUG137" s="545"/>
      <c r="BUH137" s="545"/>
      <c r="BUI137" s="545"/>
      <c r="BUJ137" s="545"/>
      <c r="BUK137" s="545"/>
      <c r="BUL137" s="545"/>
      <c r="BUM137" s="545"/>
      <c r="BUN137" s="545"/>
      <c r="BUO137" s="545"/>
      <c r="BUP137" s="545"/>
      <c r="BUQ137" s="545"/>
      <c r="BUR137" s="545"/>
      <c r="BUS137" s="545"/>
      <c r="BUT137" s="545"/>
      <c r="BUU137" s="545"/>
      <c r="BUV137" s="545"/>
      <c r="BUW137" s="545"/>
      <c r="BUX137" s="545"/>
      <c r="BUY137" s="545"/>
      <c r="BUZ137" s="545"/>
      <c r="BVA137" s="545"/>
      <c r="BVB137" s="545"/>
      <c r="BVC137" s="545"/>
      <c r="BVD137" s="545"/>
      <c r="BVE137" s="545"/>
      <c r="BVF137" s="545"/>
      <c r="BVG137" s="545"/>
      <c r="BVH137" s="545"/>
      <c r="BVI137" s="545"/>
      <c r="BVJ137" s="545"/>
      <c r="BVK137" s="545"/>
      <c r="BVL137" s="545"/>
      <c r="BVM137" s="545"/>
      <c r="BVN137" s="545"/>
      <c r="BVO137" s="545"/>
      <c r="BVP137" s="545"/>
      <c r="BVQ137" s="545"/>
      <c r="BVR137" s="545"/>
      <c r="BVS137" s="545"/>
      <c r="BVT137" s="545"/>
      <c r="BVU137" s="545"/>
      <c r="BVV137" s="545"/>
      <c r="BVW137" s="545"/>
      <c r="BVX137" s="545"/>
      <c r="BVY137" s="545"/>
      <c r="BVZ137" s="545"/>
      <c r="BWA137" s="545"/>
      <c r="BWB137" s="545"/>
      <c r="BWC137" s="545"/>
      <c r="BWD137" s="545"/>
      <c r="BWE137" s="545"/>
      <c r="BWF137" s="545"/>
      <c r="BWG137" s="545"/>
      <c r="BWH137" s="545"/>
      <c r="BWI137" s="545"/>
      <c r="BWJ137" s="545"/>
      <c r="BWK137" s="545"/>
      <c r="BWL137" s="545"/>
      <c r="BWM137" s="545"/>
      <c r="BWN137" s="545"/>
      <c r="BWO137" s="545"/>
      <c r="BWP137" s="545"/>
      <c r="BWQ137" s="545"/>
      <c r="BWR137" s="545"/>
      <c r="BWS137" s="545"/>
      <c r="BWT137" s="545"/>
      <c r="BWU137" s="545"/>
      <c r="BWV137" s="545"/>
      <c r="BWW137" s="545"/>
      <c r="BWX137" s="545"/>
      <c r="BWY137" s="545"/>
      <c r="BWZ137" s="545"/>
      <c r="BXA137" s="545"/>
      <c r="BXB137" s="545"/>
      <c r="BXC137" s="545"/>
      <c r="BXD137" s="545"/>
      <c r="BXE137" s="545"/>
      <c r="BXF137" s="545"/>
      <c r="BXG137" s="545"/>
      <c r="BXH137" s="545"/>
      <c r="BXI137" s="545"/>
      <c r="BXJ137" s="545"/>
      <c r="BXK137" s="545"/>
      <c r="BXL137" s="545"/>
      <c r="BXM137" s="545"/>
      <c r="BXN137" s="545"/>
      <c r="BXO137" s="545"/>
      <c r="BXP137" s="545"/>
      <c r="BXQ137" s="545"/>
      <c r="BXR137" s="545"/>
      <c r="BXS137" s="545"/>
      <c r="BXT137" s="545"/>
      <c r="BXU137" s="545"/>
      <c r="BXV137" s="545"/>
      <c r="BXW137" s="545"/>
      <c r="BXX137" s="545"/>
      <c r="BXY137" s="545"/>
      <c r="BXZ137" s="545"/>
      <c r="BYA137" s="545"/>
      <c r="BYB137" s="545"/>
      <c r="BYC137" s="545"/>
      <c r="BYD137" s="545"/>
      <c r="BYE137" s="545"/>
      <c r="BYF137" s="545"/>
      <c r="BYG137" s="545"/>
      <c r="BYH137" s="545"/>
      <c r="BYI137" s="545"/>
      <c r="BYJ137" s="545"/>
      <c r="BYK137" s="545"/>
      <c r="BYL137" s="545"/>
      <c r="BYM137" s="545"/>
      <c r="BYN137" s="545"/>
      <c r="BYO137" s="545"/>
      <c r="BYP137" s="545"/>
      <c r="BYQ137" s="545"/>
      <c r="BYR137" s="545"/>
      <c r="BYS137" s="545"/>
      <c r="BYT137" s="545"/>
      <c r="BYU137" s="545"/>
      <c r="BYV137" s="545"/>
      <c r="BYW137" s="545"/>
      <c r="BYX137" s="545"/>
      <c r="BYY137" s="545"/>
      <c r="BYZ137" s="545"/>
      <c r="BZA137" s="545"/>
      <c r="BZB137" s="545"/>
      <c r="BZC137" s="545"/>
      <c r="BZD137" s="545"/>
      <c r="BZE137" s="545"/>
      <c r="BZF137" s="545"/>
      <c r="BZG137" s="545"/>
      <c r="BZH137" s="545"/>
      <c r="BZI137" s="545"/>
      <c r="BZJ137" s="545"/>
      <c r="BZK137" s="545"/>
      <c r="BZL137" s="545"/>
      <c r="BZM137" s="545"/>
      <c r="BZN137" s="545"/>
      <c r="BZO137" s="545"/>
      <c r="BZP137" s="545"/>
      <c r="BZQ137" s="545"/>
      <c r="BZR137" s="545"/>
      <c r="BZS137" s="545"/>
      <c r="BZT137" s="545"/>
      <c r="BZU137" s="545"/>
      <c r="BZV137" s="545"/>
      <c r="BZW137" s="545"/>
      <c r="BZX137" s="545"/>
      <c r="BZY137" s="545"/>
      <c r="BZZ137" s="545"/>
      <c r="CAA137" s="545"/>
      <c r="CAB137" s="545"/>
      <c r="CAC137" s="545"/>
      <c r="CAD137" s="545"/>
      <c r="CAE137" s="545"/>
      <c r="CAF137" s="545"/>
      <c r="CAG137" s="545"/>
      <c r="CAH137" s="545"/>
      <c r="CAI137" s="545"/>
      <c r="CAJ137" s="545"/>
      <c r="CAK137" s="545"/>
      <c r="CAL137" s="545"/>
      <c r="CAM137" s="545"/>
      <c r="CAN137" s="545"/>
      <c r="CAO137" s="545"/>
      <c r="CAP137" s="545"/>
      <c r="CAQ137" s="545"/>
      <c r="CAR137" s="545"/>
      <c r="CAS137" s="545"/>
      <c r="CAT137" s="545"/>
      <c r="CAU137" s="545"/>
      <c r="CAV137" s="545"/>
      <c r="CAW137" s="545"/>
      <c r="CAX137" s="545"/>
      <c r="CAY137" s="545"/>
      <c r="CAZ137" s="545"/>
      <c r="CBA137" s="545"/>
      <c r="CBB137" s="545"/>
      <c r="CBC137" s="545"/>
      <c r="CBD137" s="545"/>
      <c r="CBE137" s="545"/>
      <c r="CBF137" s="545"/>
      <c r="CBG137" s="545"/>
      <c r="CBH137" s="545"/>
      <c r="CBI137" s="545"/>
      <c r="CBJ137" s="545"/>
      <c r="CBK137" s="545"/>
      <c r="CBL137" s="545"/>
      <c r="CBM137" s="545"/>
      <c r="CBN137" s="545"/>
      <c r="CBO137" s="545"/>
      <c r="CBP137" s="545"/>
      <c r="CBQ137" s="545"/>
      <c r="CBR137" s="545"/>
      <c r="CBS137" s="545"/>
      <c r="CBT137" s="545"/>
      <c r="CBU137" s="545"/>
      <c r="CBV137" s="545"/>
      <c r="CBW137" s="545"/>
      <c r="CBX137" s="545"/>
      <c r="CBY137" s="545"/>
      <c r="CBZ137" s="545"/>
      <c r="CCA137" s="545"/>
      <c r="CCB137" s="545"/>
      <c r="CCC137" s="545"/>
      <c r="CCD137" s="545"/>
      <c r="CCE137" s="545"/>
      <c r="CCF137" s="545"/>
      <c r="CCG137" s="545"/>
      <c r="CCH137" s="545"/>
      <c r="CCI137" s="545"/>
      <c r="CCJ137" s="545"/>
      <c r="CCK137" s="545"/>
      <c r="CCL137" s="545"/>
      <c r="CCM137" s="545"/>
      <c r="CCN137" s="545"/>
      <c r="CCO137" s="545"/>
      <c r="CCP137" s="545"/>
      <c r="CCQ137" s="545"/>
      <c r="CCR137" s="545"/>
      <c r="CCS137" s="545"/>
      <c r="CCT137" s="545"/>
      <c r="CCU137" s="545"/>
      <c r="CCV137" s="545"/>
      <c r="CCW137" s="545"/>
      <c r="CCX137" s="545"/>
      <c r="CCY137" s="545"/>
      <c r="CCZ137" s="545"/>
      <c r="CDA137" s="545"/>
      <c r="CDB137" s="545"/>
      <c r="CDC137" s="545"/>
      <c r="CDD137" s="545"/>
      <c r="CDE137" s="545"/>
      <c r="CDF137" s="545"/>
      <c r="CDG137" s="545"/>
      <c r="CDH137" s="545"/>
      <c r="CDI137" s="545"/>
      <c r="CDJ137" s="545"/>
      <c r="CDK137" s="545"/>
      <c r="CDL137" s="545"/>
      <c r="CDM137" s="545"/>
      <c r="CDN137" s="545"/>
      <c r="CDO137" s="545"/>
      <c r="CDP137" s="545"/>
      <c r="CDQ137" s="545"/>
      <c r="CDR137" s="545"/>
      <c r="CDS137" s="545"/>
      <c r="CDT137" s="545"/>
      <c r="CDU137" s="545"/>
      <c r="CDV137" s="545"/>
      <c r="CDW137" s="545"/>
      <c r="CDX137" s="545"/>
      <c r="CDY137" s="545"/>
      <c r="CDZ137" s="545"/>
      <c r="CEA137" s="545"/>
      <c r="CEB137" s="545"/>
      <c r="CEC137" s="545"/>
      <c r="CED137" s="545"/>
      <c r="CEE137" s="545"/>
      <c r="CEF137" s="545"/>
      <c r="CEG137" s="545"/>
      <c r="CEH137" s="545"/>
      <c r="CEI137" s="545"/>
      <c r="CEJ137" s="545"/>
      <c r="CEK137" s="545"/>
      <c r="CEL137" s="545"/>
      <c r="CEM137" s="545"/>
      <c r="CEN137" s="545"/>
      <c r="CEO137" s="545"/>
      <c r="CEP137" s="545"/>
      <c r="CEQ137" s="545"/>
      <c r="CER137" s="545"/>
      <c r="CES137" s="545"/>
      <c r="CET137" s="545"/>
      <c r="CEU137" s="545"/>
      <c r="CEV137" s="545"/>
      <c r="CEW137" s="545"/>
      <c r="CEX137" s="545"/>
      <c r="CEY137" s="545"/>
      <c r="CEZ137" s="545"/>
      <c r="CFA137" s="545"/>
      <c r="CFB137" s="545"/>
      <c r="CFC137" s="545"/>
      <c r="CFD137" s="545"/>
      <c r="CFE137" s="545"/>
      <c r="CFF137" s="545"/>
      <c r="CFG137" s="545"/>
      <c r="CFH137" s="545"/>
      <c r="CFI137" s="545"/>
      <c r="CFJ137" s="545"/>
      <c r="CFK137" s="545"/>
      <c r="CFL137" s="545"/>
      <c r="CFM137" s="545"/>
      <c r="CFN137" s="545"/>
      <c r="CFO137" s="545"/>
      <c r="CFP137" s="545"/>
      <c r="CFQ137" s="545"/>
      <c r="CFR137" s="545"/>
      <c r="CFS137" s="545"/>
      <c r="CFT137" s="545"/>
      <c r="CFU137" s="545"/>
      <c r="CFV137" s="545"/>
      <c r="CFW137" s="545"/>
      <c r="CFX137" s="545"/>
      <c r="CFY137" s="545"/>
      <c r="CFZ137" s="545"/>
      <c r="CGA137" s="545"/>
      <c r="CGB137" s="545"/>
      <c r="CGC137" s="545"/>
      <c r="CGD137" s="545"/>
      <c r="CGE137" s="545"/>
      <c r="CGF137" s="545"/>
      <c r="CGG137" s="545"/>
      <c r="CGH137" s="545"/>
      <c r="CGI137" s="545"/>
      <c r="CGJ137" s="545"/>
      <c r="CGK137" s="545"/>
      <c r="CGL137" s="545"/>
      <c r="CGM137" s="545"/>
      <c r="CGN137" s="545"/>
      <c r="CGO137" s="545"/>
      <c r="CGP137" s="545"/>
      <c r="CGQ137" s="545"/>
      <c r="CGR137" s="545"/>
      <c r="CGS137" s="545"/>
      <c r="CGT137" s="545"/>
      <c r="CGU137" s="545"/>
      <c r="CGV137" s="545"/>
      <c r="CGW137" s="545"/>
      <c r="CGX137" s="545"/>
      <c r="CGY137" s="545"/>
      <c r="CGZ137" s="545"/>
      <c r="CHA137" s="545"/>
      <c r="CHB137" s="545"/>
      <c r="CHC137" s="545"/>
      <c r="CHD137" s="545"/>
      <c r="CHE137" s="545"/>
      <c r="CHF137" s="545"/>
      <c r="CHG137" s="545"/>
      <c r="CHH137" s="545"/>
      <c r="CHI137" s="545"/>
      <c r="CHJ137" s="545"/>
      <c r="CHK137" s="545"/>
      <c r="CHL137" s="545"/>
      <c r="CHM137" s="545"/>
      <c r="CHN137" s="545"/>
      <c r="CHO137" s="545"/>
      <c r="CHP137" s="545"/>
      <c r="CHQ137" s="545"/>
      <c r="CHR137" s="545"/>
      <c r="CHS137" s="545"/>
      <c r="CHT137" s="545"/>
      <c r="CHU137" s="545"/>
      <c r="CHV137" s="545"/>
      <c r="CHW137" s="545"/>
      <c r="CHX137" s="545"/>
      <c r="CHY137" s="545"/>
      <c r="CHZ137" s="545"/>
      <c r="CIA137" s="545"/>
      <c r="CIB137" s="545"/>
      <c r="CIC137" s="545"/>
      <c r="CID137" s="545"/>
      <c r="CIE137" s="545"/>
      <c r="CIF137" s="545"/>
      <c r="CIG137" s="545"/>
      <c r="CIH137" s="545"/>
      <c r="CII137" s="545"/>
      <c r="CIJ137" s="545"/>
      <c r="CIK137" s="545"/>
      <c r="CIL137" s="545"/>
      <c r="CIM137" s="545"/>
      <c r="CIN137" s="545"/>
      <c r="CIO137" s="545"/>
      <c r="CIP137" s="545"/>
      <c r="CIQ137" s="545"/>
      <c r="CIR137" s="545"/>
      <c r="CIS137" s="545"/>
      <c r="CIT137" s="545"/>
      <c r="CIU137" s="545"/>
      <c r="CIV137" s="545"/>
      <c r="CIW137" s="545"/>
      <c r="CIX137" s="545"/>
      <c r="CIY137" s="545"/>
      <c r="CIZ137" s="545"/>
      <c r="CJA137" s="545"/>
      <c r="CJB137" s="545"/>
      <c r="CJC137" s="545"/>
      <c r="CJD137" s="545"/>
      <c r="CJE137" s="545"/>
      <c r="CJF137" s="545"/>
      <c r="CJG137" s="545"/>
      <c r="CJH137" s="545"/>
      <c r="CJI137" s="545"/>
      <c r="CJJ137" s="545"/>
      <c r="CJK137" s="545"/>
      <c r="CJL137" s="545"/>
      <c r="CJM137" s="545"/>
      <c r="CJN137" s="545"/>
      <c r="CJO137" s="545"/>
      <c r="CJP137" s="545"/>
      <c r="CJQ137" s="545"/>
      <c r="CJR137" s="545"/>
      <c r="CJS137" s="545"/>
      <c r="CJT137" s="545"/>
      <c r="CJU137" s="545"/>
      <c r="CJV137" s="545"/>
      <c r="CJW137" s="545"/>
      <c r="CJX137" s="545"/>
      <c r="CJY137" s="545"/>
      <c r="CJZ137" s="545"/>
      <c r="CKA137" s="545"/>
      <c r="CKB137" s="545"/>
      <c r="CKC137" s="545"/>
      <c r="CKD137" s="545"/>
      <c r="CKE137" s="545"/>
      <c r="CKF137" s="545"/>
      <c r="CKG137" s="545"/>
      <c r="CKH137" s="545"/>
      <c r="CKI137" s="545"/>
      <c r="CKJ137" s="545"/>
      <c r="CKK137" s="545"/>
      <c r="CKL137" s="545"/>
      <c r="CKM137" s="545"/>
      <c r="CKN137" s="545"/>
      <c r="CKO137" s="545"/>
      <c r="CKP137" s="545"/>
      <c r="CKQ137" s="545"/>
      <c r="CKR137" s="545"/>
      <c r="CKS137" s="545"/>
      <c r="CKT137" s="545"/>
      <c r="CKU137" s="545"/>
      <c r="CKV137" s="545"/>
      <c r="CKW137" s="545"/>
      <c r="CKX137" s="545"/>
      <c r="CKY137" s="545"/>
      <c r="CKZ137" s="545"/>
      <c r="CLA137" s="545"/>
      <c r="CLB137" s="545"/>
      <c r="CLC137" s="545"/>
      <c r="CLD137" s="545"/>
      <c r="CLE137" s="545"/>
      <c r="CLF137" s="545"/>
      <c r="CLG137" s="545"/>
      <c r="CLH137" s="545"/>
      <c r="CLI137" s="545"/>
      <c r="CLJ137" s="545"/>
      <c r="CLK137" s="545"/>
      <c r="CLL137" s="545"/>
      <c r="CLM137" s="545"/>
      <c r="CLN137" s="545"/>
      <c r="CLO137" s="545"/>
      <c r="CLP137" s="545"/>
      <c r="CLQ137" s="545"/>
      <c r="CLR137" s="545"/>
      <c r="CLS137" s="545"/>
      <c r="CLT137" s="545"/>
      <c r="CLU137" s="545"/>
      <c r="CLV137" s="545"/>
      <c r="CLW137" s="545"/>
      <c r="CLX137" s="545"/>
      <c r="CLY137" s="545"/>
      <c r="CLZ137" s="545"/>
      <c r="CMA137" s="545"/>
      <c r="CMB137" s="545"/>
      <c r="CMC137" s="545"/>
      <c r="CMD137" s="545"/>
      <c r="CME137" s="545"/>
      <c r="CMF137" s="545"/>
      <c r="CMG137" s="545"/>
      <c r="CMH137" s="545"/>
      <c r="CMI137" s="545"/>
      <c r="CMJ137" s="545"/>
      <c r="CMK137" s="545"/>
      <c r="CML137" s="545"/>
      <c r="CMM137" s="545"/>
      <c r="CMN137" s="545"/>
      <c r="CMO137" s="545"/>
      <c r="CMP137" s="545"/>
      <c r="CMQ137" s="545"/>
      <c r="CMR137" s="545"/>
      <c r="CMS137" s="545"/>
      <c r="CMT137" s="545"/>
      <c r="CMU137" s="545"/>
      <c r="CMV137" s="545"/>
      <c r="CMW137" s="545"/>
      <c r="CMX137" s="545"/>
      <c r="CMY137" s="545"/>
      <c r="CMZ137" s="545"/>
      <c r="CNA137" s="545"/>
      <c r="CNB137" s="545"/>
      <c r="CNC137" s="545"/>
      <c r="CND137" s="545"/>
      <c r="CNE137" s="545"/>
      <c r="CNF137" s="545"/>
      <c r="CNG137" s="545"/>
      <c r="CNH137" s="545"/>
      <c r="CNI137" s="545"/>
      <c r="CNJ137" s="545"/>
      <c r="CNK137" s="545"/>
      <c r="CNL137" s="545"/>
      <c r="CNM137" s="545"/>
      <c r="CNN137" s="545"/>
      <c r="CNO137" s="545"/>
      <c r="CNP137" s="545"/>
      <c r="CNQ137" s="545"/>
      <c r="CNR137" s="545"/>
      <c r="CNS137" s="545"/>
      <c r="CNT137" s="545"/>
      <c r="CNU137" s="545"/>
      <c r="CNV137" s="545"/>
      <c r="CNW137" s="545"/>
      <c r="CNX137" s="545"/>
      <c r="CNY137" s="545"/>
      <c r="CNZ137" s="545"/>
      <c r="COA137" s="545"/>
      <c r="COB137" s="545"/>
      <c r="COC137" s="545"/>
      <c r="COD137" s="545"/>
      <c r="COE137" s="545"/>
      <c r="COF137" s="545"/>
      <c r="COG137" s="545"/>
      <c r="COH137" s="545"/>
      <c r="COI137" s="545"/>
      <c r="COJ137" s="545"/>
      <c r="COK137" s="545"/>
      <c r="COL137" s="545"/>
      <c r="COM137" s="545"/>
      <c r="CON137" s="545"/>
      <c r="COO137" s="545"/>
      <c r="COP137" s="545"/>
      <c r="COQ137" s="545"/>
      <c r="COR137" s="545"/>
      <c r="COS137" s="545"/>
      <c r="COT137" s="545"/>
      <c r="COU137" s="545"/>
      <c r="COV137" s="545"/>
      <c r="COW137" s="545"/>
      <c r="COX137" s="545"/>
      <c r="COY137" s="545"/>
      <c r="COZ137" s="545"/>
      <c r="CPA137" s="545"/>
      <c r="CPB137" s="545"/>
      <c r="CPC137" s="545"/>
      <c r="CPD137" s="545"/>
      <c r="CPE137" s="545"/>
      <c r="CPF137" s="545"/>
      <c r="CPG137" s="545"/>
      <c r="CPH137" s="545"/>
      <c r="CPI137" s="545"/>
      <c r="CPJ137" s="545"/>
      <c r="CPK137" s="545"/>
      <c r="CPL137" s="545"/>
      <c r="CPM137" s="545"/>
      <c r="CPN137" s="545"/>
      <c r="CPO137" s="545"/>
      <c r="CPP137" s="545"/>
      <c r="CPQ137" s="545"/>
      <c r="CPR137" s="545"/>
      <c r="CPS137" s="545"/>
      <c r="CPT137" s="545"/>
      <c r="CPU137" s="545"/>
      <c r="CPV137" s="545"/>
      <c r="CPW137" s="545"/>
      <c r="CPX137" s="545"/>
      <c r="CPY137" s="545"/>
      <c r="CPZ137" s="545"/>
      <c r="CQA137" s="545"/>
      <c r="CQB137" s="545"/>
      <c r="CQC137" s="545"/>
      <c r="CQD137" s="545"/>
      <c r="CQE137" s="545"/>
      <c r="CQF137" s="545"/>
      <c r="CQG137" s="545"/>
      <c r="CQH137" s="545"/>
      <c r="CQI137" s="545"/>
      <c r="CQJ137" s="545"/>
      <c r="CQK137" s="545"/>
      <c r="CQL137" s="545"/>
      <c r="CQM137" s="545"/>
      <c r="CQN137" s="545"/>
      <c r="CQO137" s="545"/>
      <c r="CQP137" s="545"/>
      <c r="CQQ137" s="545"/>
      <c r="CQR137" s="545"/>
      <c r="CQS137" s="545"/>
      <c r="CQT137" s="545"/>
      <c r="CQU137" s="545"/>
      <c r="CQV137" s="545"/>
      <c r="CQW137" s="545"/>
      <c r="CQX137" s="545"/>
      <c r="CQY137" s="545"/>
      <c r="CQZ137" s="545"/>
      <c r="CRA137" s="545"/>
      <c r="CRB137" s="545"/>
      <c r="CRC137" s="545"/>
      <c r="CRD137" s="545"/>
      <c r="CRE137" s="545"/>
      <c r="CRF137" s="545"/>
      <c r="CRG137" s="545"/>
      <c r="CRH137" s="545"/>
      <c r="CRI137" s="545"/>
      <c r="CRJ137" s="545"/>
      <c r="CRK137" s="545"/>
      <c r="CRL137" s="545"/>
      <c r="CRM137" s="545"/>
      <c r="CRN137" s="545"/>
      <c r="CRO137" s="545"/>
      <c r="CRP137" s="545"/>
      <c r="CRQ137" s="545"/>
      <c r="CRR137" s="545"/>
      <c r="CRS137" s="545"/>
      <c r="CRT137" s="545"/>
      <c r="CRU137" s="545"/>
      <c r="CRV137" s="545"/>
      <c r="CRW137" s="545"/>
      <c r="CRX137" s="545"/>
      <c r="CRY137" s="545"/>
      <c r="CRZ137" s="545"/>
      <c r="CSA137" s="545"/>
      <c r="CSB137" s="545"/>
      <c r="CSC137" s="545"/>
      <c r="CSD137" s="545"/>
      <c r="CSE137" s="545"/>
      <c r="CSF137" s="545"/>
      <c r="CSG137" s="545"/>
      <c r="CSH137" s="545"/>
      <c r="CSI137" s="545"/>
      <c r="CSJ137" s="545"/>
      <c r="CSK137" s="545"/>
      <c r="CSL137" s="545"/>
      <c r="CSM137" s="545"/>
      <c r="CSN137" s="545"/>
      <c r="CSO137" s="545"/>
      <c r="CSP137" s="545"/>
      <c r="CSQ137" s="545"/>
      <c r="CSR137" s="545"/>
      <c r="CSS137" s="545"/>
      <c r="CST137" s="545"/>
      <c r="CSU137" s="545"/>
      <c r="CSV137" s="545"/>
      <c r="CSW137" s="545"/>
      <c r="CSX137" s="545"/>
      <c r="CSY137" s="545"/>
      <c r="CSZ137" s="545"/>
      <c r="CTA137" s="545"/>
      <c r="CTB137" s="545"/>
      <c r="CTC137" s="545"/>
      <c r="CTD137" s="545"/>
      <c r="CTE137" s="545"/>
      <c r="CTF137" s="545"/>
      <c r="CTG137" s="545"/>
      <c r="CTH137" s="545"/>
      <c r="CTI137" s="545"/>
      <c r="CTJ137" s="545"/>
      <c r="CTK137" s="545"/>
      <c r="CTL137" s="545"/>
      <c r="CTM137" s="545"/>
      <c r="CTN137" s="545"/>
      <c r="CTO137" s="545"/>
      <c r="CTP137" s="545"/>
      <c r="CTQ137" s="545"/>
      <c r="CTR137" s="545"/>
      <c r="CTS137" s="545"/>
      <c r="CTT137" s="545"/>
      <c r="CTU137" s="545"/>
      <c r="CTV137" s="545"/>
      <c r="CTW137" s="545"/>
      <c r="CTX137" s="545"/>
      <c r="CTY137" s="545"/>
      <c r="CTZ137" s="545"/>
      <c r="CUA137" s="545"/>
      <c r="CUB137" s="545"/>
      <c r="CUC137" s="545"/>
      <c r="CUD137" s="545"/>
      <c r="CUE137" s="545"/>
      <c r="CUF137" s="545"/>
      <c r="CUG137" s="545"/>
      <c r="CUH137" s="545"/>
      <c r="CUI137" s="545"/>
      <c r="CUJ137" s="545"/>
      <c r="CUK137" s="545"/>
      <c r="CUL137" s="545"/>
      <c r="CUM137" s="545"/>
      <c r="CUN137" s="545"/>
      <c r="CUO137" s="545"/>
      <c r="CUP137" s="545"/>
      <c r="CUQ137" s="545"/>
      <c r="CUR137" s="545"/>
      <c r="CUS137" s="545"/>
      <c r="CUT137" s="545"/>
      <c r="CUU137" s="545"/>
      <c r="CUV137" s="545"/>
      <c r="CUW137" s="545"/>
      <c r="CUX137" s="545"/>
      <c r="CUY137" s="545"/>
      <c r="CUZ137" s="545"/>
      <c r="CVA137" s="545"/>
      <c r="CVB137" s="545"/>
      <c r="CVC137" s="545"/>
      <c r="CVD137" s="545"/>
      <c r="CVE137" s="545"/>
      <c r="CVF137" s="545"/>
      <c r="CVG137" s="545"/>
      <c r="CVH137" s="545"/>
      <c r="CVI137" s="545"/>
      <c r="CVJ137" s="545"/>
      <c r="CVK137" s="545"/>
      <c r="CVL137" s="545"/>
      <c r="CVM137" s="545"/>
      <c r="CVN137" s="545"/>
      <c r="CVO137" s="545"/>
      <c r="CVP137" s="545"/>
      <c r="CVQ137" s="545"/>
      <c r="CVR137" s="545"/>
      <c r="CVS137" s="545"/>
      <c r="CVT137" s="545"/>
      <c r="CVU137" s="545"/>
      <c r="CVV137" s="545"/>
      <c r="CVW137" s="545"/>
      <c r="CVX137" s="545"/>
      <c r="CVY137" s="545"/>
      <c r="CVZ137" s="545"/>
      <c r="CWA137" s="545"/>
      <c r="CWB137" s="545"/>
      <c r="CWC137" s="545"/>
      <c r="CWD137" s="545"/>
      <c r="CWE137" s="545"/>
      <c r="CWF137" s="545"/>
      <c r="CWG137" s="545"/>
      <c r="CWH137" s="545"/>
      <c r="CWI137" s="545"/>
      <c r="CWJ137" s="545"/>
      <c r="CWK137" s="545"/>
      <c r="CWL137" s="545"/>
      <c r="CWM137" s="545"/>
      <c r="CWN137" s="545"/>
      <c r="CWO137" s="545"/>
      <c r="CWP137" s="545"/>
      <c r="CWQ137" s="545"/>
      <c r="CWR137" s="545"/>
      <c r="CWS137" s="545"/>
      <c r="CWT137" s="545"/>
      <c r="CWU137" s="545"/>
      <c r="CWV137" s="545"/>
      <c r="CWW137" s="545"/>
      <c r="CWX137" s="545"/>
      <c r="CWY137" s="545"/>
      <c r="CWZ137" s="545"/>
      <c r="CXA137" s="545"/>
      <c r="CXB137" s="545"/>
      <c r="CXC137" s="545"/>
      <c r="CXD137" s="545"/>
      <c r="CXE137" s="545"/>
      <c r="CXF137" s="545"/>
      <c r="CXG137" s="545"/>
      <c r="CXH137" s="545"/>
      <c r="CXI137" s="545"/>
      <c r="CXJ137" s="545"/>
      <c r="CXK137" s="545"/>
      <c r="CXL137" s="545"/>
      <c r="CXM137" s="545"/>
      <c r="CXN137" s="545"/>
      <c r="CXO137" s="545"/>
      <c r="CXP137" s="545"/>
      <c r="CXQ137" s="545"/>
      <c r="CXR137" s="545"/>
      <c r="CXS137" s="545"/>
      <c r="CXT137" s="545"/>
      <c r="CXU137" s="545"/>
      <c r="CXV137" s="545"/>
      <c r="CXW137" s="545"/>
      <c r="CXX137" s="545"/>
      <c r="CXY137" s="545"/>
      <c r="CXZ137" s="545"/>
      <c r="CYA137" s="545"/>
      <c r="CYB137" s="545"/>
      <c r="CYC137" s="545"/>
      <c r="CYD137" s="545"/>
      <c r="CYE137" s="545"/>
      <c r="CYF137" s="545"/>
      <c r="CYG137" s="545"/>
      <c r="CYH137" s="545"/>
      <c r="CYI137" s="545"/>
      <c r="CYJ137" s="545"/>
      <c r="CYK137" s="545"/>
      <c r="CYL137" s="545"/>
      <c r="CYM137" s="545"/>
      <c r="CYN137" s="545"/>
      <c r="CYO137" s="545"/>
      <c r="CYP137" s="545"/>
      <c r="CYQ137" s="545"/>
      <c r="CYR137" s="545"/>
      <c r="CYS137" s="545"/>
      <c r="CYT137" s="545"/>
      <c r="CYU137" s="545"/>
      <c r="CYV137" s="545"/>
      <c r="CYW137" s="545"/>
      <c r="CYX137" s="545"/>
      <c r="CYY137" s="545"/>
      <c r="CYZ137" s="545"/>
      <c r="CZA137" s="545"/>
      <c r="CZB137" s="545"/>
      <c r="CZC137" s="545"/>
      <c r="CZD137" s="545"/>
      <c r="CZE137" s="545"/>
      <c r="CZF137" s="545"/>
      <c r="CZG137" s="545"/>
      <c r="CZH137" s="545"/>
      <c r="CZI137" s="545"/>
      <c r="CZJ137" s="545"/>
      <c r="CZK137" s="545"/>
      <c r="CZL137" s="545"/>
      <c r="CZM137" s="545"/>
      <c r="CZN137" s="545"/>
      <c r="CZO137" s="545"/>
      <c r="CZP137" s="545"/>
      <c r="CZQ137" s="545"/>
      <c r="CZR137" s="545"/>
      <c r="CZS137" s="545"/>
      <c r="CZT137" s="545"/>
      <c r="CZU137" s="545"/>
      <c r="CZV137" s="545"/>
      <c r="CZW137" s="545"/>
      <c r="CZX137" s="545"/>
      <c r="CZY137" s="545"/>
      <c r="CZZ137" s="545"/>
      <c r="DAA137" s="545"/>
      <c r="DAB137" s="545"/>
      <c r="DAC137" s="545"/>
      <c r="DAD137" s="545"/>
      <c r="DAE137" s="545"/>
      <c r="DAF137" s="545"/>
      <c r="DAG137" s="545"/>
      <c r="DAH137" s="545"/>
      <c r="DAI137" s="545"/>
      <c r="DAJ137" s="545"/>
      <c r="DAK137" s="545"/>
      <c r="DAL137" s="545"/>
      <c r="DAM137" s="545"/>
      <c r="DAN137" s="545"/>
      <c r="DAO137" s="545"/>
      <c r="DAP137" s="545"/>
      <c r="DAQ137" s="545"/>
      <c r="DAR137" s="545"/>
      <c r="DAS137" s="545"/>
      <c r="DAT137" s="545"/>
      <c r="DAU137" s="545"/>
      <c r="DAV137" s="545"/>
      <c r="DAW137" s="545"/>
      <c r="DAX137" s="545"/>
      <c r="DAY137" s="545"/>
      <c r="DAZ137" s="545"/>
      <c r="DBA137" s="545"/>
      <c r="DBB137" s="545"/>
      <c r="DBC137" s="545"/>
      <c r="DBD137" s="545"/>
      <c r="DBE137" s="545"/>
      <c r="DBF137" s="545"/>
      <c r="DBG137" s="545"/>
      <c r="DBH137" s="545"/>
      <c r="DBI137" s="545"/>
      <c r="DBJ137" s="545"/>
      <c r="DBK137" s="545"/>
      <c r="DBL137" s="545"/>
      <c r="DBM137" s="545"/>
      <c r="DBN137" s="545"/>
      <c r="DBO137" s="545"/>
      <c r="DBP137" s="545"/>
      <c r="DBQ137" s="545"/>
      <c r="DBR137" s="545"/>
      <c r="DBS137" s="545"/>
      <c r="DBT137" s="545"/>
      <c r="DBU137" s="545"/>
      <c r="DBV137" s="545"/>
      <c r="DBW137" s="545"/>
      <c r="DBX137" s="545"/>
      <c r="DBY137" s="545"/>
      <c r="DBZ137" s="545"/>
      <c r="DCA137" s="545"/>
      <c r="DCB137" s="545"/>
      <c r="DCC137" s="545"/>
      <c r="DCD137" s="545"/>
      <c r="DCE137" s="545"/>
      <c r="DCF137" s="545"/>
      <c r="DCG137" s="545"/>
      <c r="DCH137" s="545"/>
      <c r="DCI137" s="545"/>
      <c r="DCJ137" s="545"/>
      <c r="DCK137" s="545"/>
      <c r="DCL137" s="545"/>
      <c r="DCM137" s="545"/>
      <c r="DCN137" s="545"/>
      <c r="DCO137" s="545"/>
      <c r="DCP137" s="545"/>
      <c r="DCQ137" s="545"/>
      <c r="DCR137" s="545"/>
      <c r="DCS137" s="545"/>
      <c r="DCT137" s="545"/>
      <c r="DCU137" s="545"/>
      <c r="DCV137" s="545"/>
      <c r="DCW137" s="545"/>
      <c r="DCX137" s="545"/>
      <c r="DCY137" s="545"/>
      <c r="DCZ137" s="545"/>
      <c r="DDA137" s="545"/>
      <c r="DDB137" s="545"/>
      <c r="DDC137" s="545"/>
      <c r="DDD137" s="545"/>
      <c r="DDE137" s="545"/>
      <c r="DDF137" s="545"/>
      <c r="DDG137" s="545"/>
      <c r="DDH137" s="545"/>
      <c r="DDI137" s="545"/>
      <c r="DDJ137" s="545"/>
      <c r="DDK137" s="545"/>
      <c r="DDL137" s="545"/>
      <c r="DDM137" s="545"/>
      <c r="DDN137" s="545"/>
      <c r="DDO137" s="545"/>
      <c r="DDP137" s="545"/>
      <c r="DDQ137" s="545"/>
      <c r="DDR137" s="545"/>
      <c r="DDS137" s="545"/>
      <c r="DDT137" s="545"/>
      <c r="DDU137" s="545"/>
      <c r="DDV137" s="545"/>
      <c r="DDW137" s="545"/>
      <c r="DDX137" s="545"/>
      <c r="DDY137" s="545"/>
      <c r="DDZ137" s="545"/>
      <c r="DEA137" s="545"/>
      <c r="DEB137" s="545"/>
      <c r="DEC137" s="545"/>
      <c r="DED137" s="545"/>
      <c r="DEE137" s="545"/>
      <c r="DEF137" s="545"/>
      <c r="DEG137" s="545"/>
      <c r="DEH137" s="545"/>
      <c r="DEI137" s="545"/>
      <c r="DEJ137" s="545"/>
      <c r="DEK137" s="545"/>
      <c r="DEL137" s="545"/>
      <c r="DEM137" s="545"/>
      <c r="DEN137" s="545"/>
      <c r="DEO137" s="545"/>
      <c r="DEP137" s="545"/>
      <c r="DEQ137" s="545"/>
      <c r="DER137" s="545"/>
      <c r="DES137" s="545"/>
      <c r="DET137" s="545"/>
      <c r="DEU137" s="545"/>
      <c r="DEV137" s="545"/>
      <c r="DEW137" s="545"/>
      <c r="DEX137" s="545"/>
      <c r="DEY137" s="545"/>
      <c r="DEZ137" s="545"/>
      <c r="DFA137" s="545"/>
      <c r="DFB137" s="545"/>
      <c r="DFC137" s="545"/>
      <c r="DFD137" s="545"/>
      <c r="DFE137" s="545"/>
      <c r="DFF137" s="545"/>
      <c r="DFG137" s="545"/>
      <c r="DFH137" s="545"/>
      <c r="DFI137" s="545"/>
      <c r="DFJ137" s="545"/>
      <c r="DFK137" s="545"/>
      <c r="DFL137" s="545"/>
      <c r="DFM137" s="545"/>
      <c r="DFN137" s="545"/>
      <c r="DFO137" s="545"/>
      <c r="DFP137" s="545"/>
      <c r="DFQ137" s="545"/>
      <c r="DFR137" s="545"/>
      <c r="DFS137" s="545"/>
      <c r="DFT137" s="545"/>
      <c r="DFU137" s="545"/>
      <c r="DFV137" s="545"/>
      <c r="DFW137" s="545"/>
      <c r="DFX137" s="545"/>
      <c r="DFY137" s="545"/>
      <c r="DFZ137" s="545"/>
      <c r="DGA137" s="545"/>
      <c r="DGB137" s="545"/>
      <c r="DGC137" s="545"/>
      <c r="DGD137" s="545"/>
      <c r="DGE137" s="545"/>
      <c r="DGF137" s="545"/>
      <c r="DGG137" s="545"/>
      <c r="DGH137" s="545"/>
      <c r="DGI137" s="545"/>
      <c r="DGJ137" s="545"/>
      <c r="DGK137" s="545"/>
      <c r="DGL137" s="545"/>
      <c r="DGM137" s="545"/>
      <c r="DGN137" s="545"/>
      <c r="DGO137" s="545"/>
      <c r="DGP137" s="545"/>
      <c r="DGQ137" s="545"/>
      <c r="DGR137" s="545"/>
      <c r="DGS137" s="545"/>
      <c r="DGT137" s="545"/>
      <c r="DGU137" s="545"/>
      <c r="DGV137" s="545"/>
      <c r="DGW137" s="545"/>
      <c r="DGX137" s="545"/>
      <c r="DGY137" s="545"/>
      <c r="DGZ137" s="545"/>
      <c r="DHA137" s="545"/>
      <c r="DHB137" s="545"/>
      <c r="DHC137" s="545"/>
      <c r="DHD137" s="545"/>
      <c r="DHE137" s="545"/>
      <c r="DHF137" s="545"/>
      <c r="DHG137" s="545"/>
      <c r="DHH137" s="545"/>
      <c r="DHI137" s="545"/>
      <c r="DHJ137" s="545"/>
      <c r="DHK137" s="545"/>
      <c r="DHL137" s="545"/>
      <c r="DHM137" s="545"/>
      <c r="DHN137" s="545"/>
      <c r="DHO137" s="545"/>
      <c r="DHP137" s="545"/>
      <c r="DHQ137" s="545"/>
      <c r="DHR137" s="545"/>
      <c r="DHS137" s="545"/>
      <c r="DHT137" s="545"/>
      <c r="DHU137" s="545"/>
      <c r="DHV137" s="545"/>
      <c r="DHW137" s="545"/>
      <c r="DHX137" s="545"/>
      <c r="DHY137" s="545"/>
      <c r="DHZ137" s="545"/>
      <c r="DIA137" s="545"/>
      <c r="DIB137" s="545"/>
      <c r="DIC137" s="545"/>
      <c r="DID137" s="545"/>
      <c r="DIE137" s="545"/>
      <c r="DIF137" s="545"/>
      <c r="DIG137" s="545"/>
      <c r="DIH137" s="545"/>
      <c r="DII137" s="545"/>
      <c r="DIJ137" s="545"/>
      <c r="DIK137" s="545"/>
      <c r="DIL137" s="545"/>
      <c r="DIM137" s="545"/>
      <c r="DIN137" s="545"/>
      <c r="DIO137" s="545"/>
      <c r="DIP137" s="545"/>
      <c r="DIQ137" s="545"/>
      <c r="DIR137" s="545"/>
      <c r="DIS137" s="545"/>
      <c r="DIT137" s="545"/>
      <c r="DIU137" s="545"/>
      <c r="DIV137" s="545"/>
      <c r="DIW137" s="545"/>
      <c r="DIX137" s="545"/>
      <c r="DIY137" s="545"/>
      <c r="DIZ137" s="545"/>
      <c r="DJA137" s="545"/>
      <c r="DJB137" s="545"/>
      <c r="DJC137" s="545"/>
      <c r="DJD137" s="545"/>
      <c r="DJE137" s="545"/>
      <c r="DJF137" s="545"/>
      <c r="DJG137" s="545"/>
      <c r="DJH137" s="545"/>
      <c r="DJI137" s="545"/>
      <c r="DJJ137" s="545"/>
      <c r="DJK137" s="545"/>
      <c r="DJL137" s="545"/>
      <c r="DJM137" s="545"/>
      <c r="DJN137" s="545"/>
      <c r="DJO137" s="545"/>
      <c r="DJP137" s="545"/>
      <c r="DJQ137" s="545"/>
      <c r="DJR137" s="545"/>
      <c r="DJS137" s="545"/>
      <c r="DJT137" s="545"/>
      <c r="DJU137" s="545"/>
      <c r="DJV137" s="545"/>
      <c r="DJW137" s="545"/>
      <c r="DJX137" s="545"/>
      <c r="DJY137" s="545"/>
      <c r="DJZ137" s="545"/>
      <c r="DKA137" s="545"/>
      <c r="DKB137" s="545"/>
      <c r="DKC137" s="545"/>
      <c r="DKD137" s="545"/>
      <c r="DKE137" s="545"/>
      <c r="DKF137" s="545"/>
      <c r="DKG137" s="545"/>
      <c r="DKH137" s="545"/>
      <c r="DKI137" s="545"/>
      <c r="DKJ137" s="545"/>
      <c r="DKK137" s="545"/>
      <c r="DKL137" s="545"/>
      <c r="DKM137" s="545"/>
      <c r="DKN137" s="545"/>
      <c r="DKO137" s="545"/>
      <c r="DKP137" s="545"/>
      <c r="DKQ137" s="545"/>
      <c r="DKR137" s="545"/>
      <c r="DKS137" s="545"/>
      <c r="DKT137" s="545"/>
      <c r="DKU137" s="545"/>
      <c r="DKV137" s="545"/>
      <c r="DKW137" s="545"/>
      <c r="DKX137" s="545"/>
      <c r="DKY137" s="545"/>
      <c r="DKZ137" s="545"/>
      <c r="DLA137" s="545"/>
      <c r="DLB137" s="545"/>
      <c r="DLC137" s="545"/>
      <c r="DLD137" s="545"/>
      <c r="DLE137" s="545"/>
      <c r="DLF137" s="545"/>
      <c r="DLG137" s="545"/>
      <c r="DLH137" s="545"/>
      <c r="DLI137" s="545"/>
      <c r="DLJ137" s="545"/>
      <c r="DLK137" s="545"/>
      <c r="DLL137" s="545"/>
      <c r="DLM137" s="545"/>
      <c r="DLN137" s="545"/>
      <c r="DLO137" s="545"/>
      <c r="DLP137" s="545"/>
      <c r="DLQ137" s="545"/>
      <c r="DLR137" s="545"/>
      <c r="DLS137" s="545"/>
      <c r="DLT137" s="545"/>
      <c r="DLU137" s="545"/>
      <c r="DLV137" s="545"/>
      <c r="DLW137" s="545"/>
      <c r="DLX137" s="545"/>
      <c r="DLY137" s="545"/>
      <c r="DLZ137" s="545"/>
      <c r="DMA137" s="545"/>
      <c r="DMB137" s="545"/>
      <c r="DMC137" s="545"/>
      <c r="DMD137" s="545"/>
      <c r="DME137" s="545"/>
      <c r="DMF137" s="545"/>
      <c r="DMG137" s="545"/>
      <c r="DMH137" s="545"/>
      <c r="DMI137" s="545"/>
      <c r="DMJ137" s="545"/>
      <c r="DMK137" s="545"/>
      <c r="DML137" s="545"/>
      <c r="DMM137" s="545"/>
      <c r="DMN137" s="545"/>
      <c r="DMO137" s="545"/>
      <c r="DMP137" s="545"/>
      <c r="DMQ137" s="545"/>
      <c r="DMR137" s="545"/>
      <c r="DMS137" s="545"/>
      <c r="DMT137" s="545"/>
      <c r="DMU137" s="545"/>
      <c r="DMV137" s="545"/>
      <c r="DMW137" s="545"/>
      <c r="DMX137" s="545"/>
      <c r="DMY137" s="545"/>
      <c r="DMZ137" s="545"/>
      <c r="DNA137" s="545"/>
      <c r="DNB137" s="545"/>
      <c r="DNC137" s="545"/>
      <c r="DND137" s="545"/>
      <c r="DNE137" s="545"/>
      <c r="DNF137" s="545"/>
      <c r="DNG137" s="545"/>
      <c r="DNH137" s="545"/>
      <c r="DNI137" s="545"/>
      <c r="DNJ137" s="545"/>
      <c r="DNK137" s="545"/>
      <c r="DNL137" s="545"/>
      <c r="DNM137" s="545"/>
      <c r="DNN137" s="545"/>
      <c r="DNO137" s="545"/>
      <c r="DNP137" s="545"/>
      <c r="DNQ137" s="545"/>
      <c r="DNR137" s="545"/>
      <c r="DNS137" s="545"/>
      <c r="DNT137" s="545"/>
      <c r="DNU137" s="545"/>
      <c r="DNV137" s="545"/>
      <c r="DNW137" s="545"/>
      <c r="DNX137" s="545"/>
      <c r="DNY137" s="545"/>
      <c r="DNZ137" s="545"/>
      <c r="DOA137" s="545"/>
      <c r="DOB137" s="545"/>
      <c r="DOC137" s="545"/>
      <c r="DOD137" s="545"/>
      <c r="DOE137" s="545"/>
      <c r="DOF137" s="545"/>
      <c r="DOG137" s="545"/>
      <c r="DOH137" s="545"/>
      <c r="DOI137" s="545"/>
      <c r="DOJ137" s="545"/>
      <c r="DOK137" s="545"/>
      <c r="DOL137" s="545"/>
      <c r="DOM137" s="545"/>
      <c r="DON137" s="545"/>
      <c r="DOO137" s="545"/>
      <c r="DOP137" s="545"/>
      <c r="DOQ137" s="545"/>
      <c r="DOR137" s="545"/>
      <c r="DOS137" s="545"/>
      <c r="DOT137" s="545"/>
      <c r="DOU137" s="545"/>
      <c r="DOV137" s="545"/>
      <c r="DOW137" s="545"/>
      <c r="DOX137" s="545"/>
      <c r="DOY137" s="545"/>
      <c r="DOZ137" s="545"/>
      <c r="DPA137" s="545"/>
      <c r="DPB137" s="545"/>
      <c r="DPC137" s="545"/>
      <c r="DPD137" s="545"/>
      <c r="DPE137" s="545"/>
      <c r="DPF137" s="545"/>
      <c r="DPG137" s="545"/>
      <c r="DPH137" s="545"/>
      <c r="DPI137" s="545"/>
      <c r="DPJ137" s="545"/>
      <c r="DPK137" s="545"/>
      <c r="DPL137" s="545"/>
      <c r="DPM137" s="545"/>
      <c r="DPN137" s="545"/>
      <c r="DPO137" s="545"/>
      <c r="DPP137" s="545"/>
      <c r="DPQ137" s="545"/>
      <c r="DPR137" s="545"/>
      <c r="DPS137" s="545"/>
      <c r="DPT137" s="545"/>
      <c r="DPU137" s="545"/>
      <c r="DPV137" s="545"/>
      <c r="DPW137" s="545"/>
      <c r="DPX137" s="545"/>
      <c r="DPY137" s="545"/>
      <c r="DPZ137" s="545"/>
      <c r="DQA137" s="545"/>
      <c r="DQB137" s="545"/>
      <c r="DQC137" s="545"/>
      <c r="DQD137" s="545"/>
      <c r="DQE137" s="545"/>
      <c r="DQF137" s="545"/>
      <c r="DQG137" s="545"/>
      <c r="DQH137" s="545"/>
      <c r="DQI137" s="545"/>
      <c r="DQJ137" s="545"/>
      <c r="DQK137" s="545"/>
      <c r="DQL137" s="545"/>
      <c r="DQM137" s="545"/>
      <c r="DQN137" s="545"/>
      <c r="DQO137" s="545"/>
      <c r="DQP137" s="545"/>
      <c r="DQQ137" s="545"/>
      <c r="DQR137" s="545"/>
      <c r="DQS137" s="545"/>
      <c r="DQT137" s="545"/>
      <c r="DQU137" s="545"/>
      <c r="DQV137" s="545"/>
      <c r="DQW137" s="545"/>
      <c r="DQX137" s="545"/>
      <c r="DQY137" s="545"/>
      <c r="DQZ137" s="545"/>
      <c r="DRA137" s="545"/>
      <c r="DRB137" s="545"/>
      <c r="DRC137" s="545"/>
      <c r="DRD137" s="545"/>
      <c r="DRE137" s="545"/>
      <c r="DRF137" s="545"/>
      <c r="DRG137" s="545"/>
      <c r="DRH137" s="545"/>
      <c r="DRI137" s="545"/>
      <c r="DRJ137" s="545"/>
      <c r="DRK137" s="545"/>
      <c r="DRL137" s="545"/>
      <c r="DRM137" s="545"/>
      <c r="DRN137" s="545"/>
      <c r="DRO137" s="545"/>
      <c r="DRP137" s="545"/>
      <c r="DRQ137" s="545"/>
      <c r="DRR137" s="545"/>
      <c r="DRS137" s="545"/>
      <c r="DRT137" s="545"/>
      <c r="DRU137" s="545"/>
      <c r="DRV137" s="545"/>
      <c r="DRW137" s="545"/>
      <c r="DRX137" s="545"/>
      <c r="DRY137" s="545"/>
      <c r="DRZ137" s="545"/>
      <c r="DSA137" s="545"/>
      <c r="DSB137" s="545"/>
      <c r="DSC137" s="545"/>
      <c r="DSD137" s="545"/>
      <c r="DSE137" s="545"/>
      <c r="DSF137" s="545"/>
      <c r="DSG137" s="545"/>
      <c r="DSH137" s="545"/>
      <c r="DSI137" s="545"/>
      <c r="DSJ137" s="545"/>
      <c r="DSK137" s="545"/>
      <c r="DSL137" s="545"/>
      <c r="DSM137" s="545"/>
      <c r="DSN137" s="545"/>
      <c r="DSO137" s="545"/>
      <c r="DSP137" s="545"/>
      <c r="DSQ137" s="545"/>
      <c r="DSR137" s="545"/>
      <c r="DSS137" s="545"/>
      <c r="DST137" s="545"/>
      <c r="DSU137" s="545"/>
      <c r="DSV137" s="545"/>
      <c r="DSW137" s="545"/>
      <c r="DSX137" s="545"/>
      <c r="DSY137" s="545"/>
      <c r="DSZ137" s="545"/>
      <c r="DTA137" s="545"/>
      <c r="DTB137" s="545"/>
      <c r="DTC137" s="545"/>
      <c r="DTD137" s="545"/>
      <c r="DTE137" s="545"/>
      <c r="DTF137" s="545"/>
      <c r="DTG137" s="545"/>
      <c r="DTH137" s="545"/>
      <c r="DTI137" s="545"/>
      <c r="DTJ137" s="545"/>
      <c r="DTK137" s="545"/>
      <c r="DTL137" s="545"/>
      <c r="DTM137" s="545"/>
      <c r="DTN137" s="545"/>
      <c r="DTO137" s="545"/>
      <c r="DTP137" s="545"/>
      <c r="DTQ137" s="545"/>
      <c r="DTR137" s="545"/>
      <c r="DTS137" s="545"/>
      <c r="DTT137" s="545"/>
      <c r="DTU137" s="545"/>
      <c r="DTV137" s="545"/>
      <c r="DTW137" s="545"/>
      <c r="DTX137" s="545"/>
      <c r="DTY137" s="545"/>
      <c r="DTZ137" s="545"/>
      <c r="DUA137" s="545"/>
      <c r="DUB137" s="545"/>
      <c r="DUC137" s="545"/>
      <c r="DUD137" s="545"/>
      <c r="DUE137" s="545"/>
      <c r="DUF137" s="545"/>
      <c r="DUG137" s="545"/>
      <c r="DUH137" s="545"/>
      <c r="DUI137" s="545"/>
      <c r="DUJ137" s="545"/>
      <c r="DUK137" s="545"/>
      <c r="DUL137" s="545"/>
      <c r="DUM137" s="545"/>
      <c r="DUN137" s="545"/>
      <c r="DUO137" s="545"/>
      <c r="DUP137" s="545"/>
      <c r="DUQ137" s="545"/>
      <c r="DUR137" s="545"/>
      <c r="DUS137" s="545"/>
      <c r="DUT137" s="545"/>
      <c r="DUU137" s="545"/>
      <c r="DUV137" s="545"/>
      <c r="DUW137" s="545"/>
      <c r="DUX137" s="545"/>
      <c r="DUY137" s="545"/>
      <c r="DUZ137" s="545"/>
      <c r="DVA137" s="545"/>
      <c r="DVB137" s="545"/>
      <c r="DVC137" s="545"/>
      <c r="DVD137" s="545"/>
      <c r="DVE137" s="545"/>
      <c r="DVF137" s="545"/>
      <c r="DVG137" s="545"/>
      <c r="DVH137" s="545"/>
      <c r="DVI137" s="545"/>
      <c r="DVJ137" s="545"/>
      <c r="DVK137" s="545"/>
      <c r="DVL137" s="545"/>
      <c r="DVM137" s="545"/>
      <c r="DVN137" s="545"/>
      <c r="DVO137" s="545"/>
      <c r="DVP137" s="545"/>
      <c r="DVQ137" s="545"/>
      <c r="DVR137" s="545"/>
      <c r="DVS137" s="545"/>
      <c r="DVT137" s="545"/>
      <c r="DVU137" s="545"/>
      <c r="DVV137" s="545"/>
      <c r="DVW137" s="545"/>
      <c r="DVX137" s="545"/>
      <c r="DVY137" s="545"/>
      <c r="DVZ137" s="545"/>
      <c r="DWA137" s="545"/>
      <c r="DWB137" s="545"/>
      <c r="DWC137" s="545"/>
      <c r="DWD137" s="545"/>
      <c r="DWE137" s="545"/>
      <c r="DWF137" s="545"/>
      <c r="DWG137" s="545"/>
      <c r="DWH137" s="545"/>
      <c r="DWI137" s="545"/>
      <c r="DWJ137" s="545"/>
      <c r="DWK137" s="545"/>
      <c r="DWL137" s="545"/>
      <c r="DWM137" s="545"/>
      <c r="DWN137" s="545"/>
      <c r="DWO137" s="545"/>
      <c r="DWP137" s="545"/>
      <c r="DWQ137" s="545"/>
      <c r="DWR137" s="545"/>
      <c r="DWS137" s="545"/>
      <c r="DWT137" s="545"/>
      <c r="DWU137" s="545"/>
      <c r="DWV137" s="545"/>
      <c r="DWW137" s="545"/>
      <c r="DWX137" s="545"/>
      <c r="DWY137" s="545"/>
      <c r="DWZ137" s="545"/>
      <c r="DXA137" s="545"/>
      <c r="DXB137" s="545"/>
      <c r="DXC137" s="545"/>
      <c r="DXD137" s="545"/>
      <c r="DXE137" s="545"/>
      <c r="DXF137" s="545"/>
      <c r="DXG137" s="545"/>
      <c r="DXH137" s="545"/>
      <c r="DXI137" s="545"/>
      <c r="DXJ137" s="545"/>
      <c r="DXK137" s="545"/>
      <c r="DXL137" s="545"/>
      <c r="DXM137" s="545"/>
      <c r="DXN137" s="545"/>
      <c r="DXO137" s="545"/>
      <c r="DXP137" s="545"/>
      <c r="DXQ137" s="545"/>
      <c r="DXR137" s="545"/>
      <c r="DXS137" s="545"/>
      <c r="DXT137" s="545"/>
      <c r="DXU137" s="545"/>
      <c r="DXV137" s="545"/>
      <c r="DXW137" s="545"/>
      <c r="DXX137" s="545"/>
      <c r="DXY137" s="545"/>
      <c r="DXZ137" s="545"/>
      <c r="DYA137" s="545"/>
      <c r="DYB137" s="545"/>
      <c r="DYC137" s="545"/>
      <c r="DYD137" s="545"/>
      <c r="DYE137" s="545"/>
      <c r="DYF137" s="545"/>
      <c r="DYG137" s="545"/>
      <c r="DYH137" s="545"/>
      <c r="DYI137" s="545"/>
      <c r="DYJ137" s="545"/>
      <c r="DYK137" s="545"/>
      <c r="DYL137" s="545"/>
      <c r="DYM137" s="545"/>
      <c r="DYN137" s="545"/>
      <c r="DYO137" s="545"/>
      <c r="DYP137" s="545"/>
      <c r="DYQ137" s="545"/>
      <c r="DYR137" s="545"/>
      <c r="DYS137" s="545"/>
      <c r="DYT137" s="545"/>
      <c r="DYU137" s="545"/>
      <c r="DYV137" s="545"/>
      <c r="DYW137" s="545"/>
      <c r="DYX137" s="545"/>
      <c r="DYY137" s="545"/>
      <c r="DYZ137" s="545"/>
      <c r="DZA137" s="545"/>
      <c r="DZB137" s="545"/>
      <c r="DZC137" s="545"/>
      <c r="DZD137" s="545"/>
      <c r="DZE137" s="545"/>
      <c r="DZF137" s="545"/>
      <c r="DZG137" s="545"/>
      <c r="DZH137" s="545"/>
      <c r="DZI137" s="545"/>
      <c r="DZJ137" s="545"/>
      <c r="DZK137" s="545"/>
      <c r="DZL137" s="545"/>
      <c r="DZM137" s="545"/>
      <c r="DZN137" s="545"/>
      <c r="DZO137" s="545"/>
      <c r="DZP137" s="545"/>
      <c r="DZQ137" s="545"/>
      <c r="DZR137" s="545"/>
      <c r="DZS137" s="545"/>
      <c r="DZT137" s="545"/>
      <c r="DZU137" s="545"/>
      <c r="DZV137" s="545"/>
      <c r="DZW137" s="545"/>
      <c r="DZX137" s="545"/>
      <c r="DZY137" s="545"/>
      <c r="DZZ137" s="545"/>
      <c r="EAA137" s="545"/>
      <c r="EAB137" s="545"/>
      <c r="EAC137" s="545"/>
      <c r="EAD137" s="545"/>
      <c r="EAE137" s="545"/>
      <c r="EAF137" s="545"/>
      <c r="EAG137" s="545"/>
      <c r="EAH137" s="545"/>
      <c r="EAI137" s="545"/>
      <c r="EAJ137" s="545"/>
      <c r="EAK137" s="545"/>
      <c r="EAL137" s="545"/>
      <c r="EAM137" s="545"/>
      <c r="EAN137" s="545"/>
      <c r="EAO137" s="545"/>
      <c r="EAP137" s="545"/>
      <c r="EAQ137" s="545"/>
      <c r="EAR137" s="545"/>
      <c r="EAS137" s="545"/>
      <c r="EAT137" s="545"/>
      <c r="EAU137" s="545"/>
      <c r="EAV137" s="545"/>
      <c r="EAW137" s="545"/>
      <c r="EAX137" s="545"/>
      <c r="EAY137" s="545"/>
      <c r="EAZ137" s="545"/>
      <c r="EBA137" s="545"/>
      <c r="EBB137" s="545"/>
      <c r="EBC137" s="545"/>
      <c r="EBD137" s="545"/>
      <c r="EBE137" s="545"/>
      <c r="EBF137" s="545"/>
      <c r="EBG137" s="545"/>
      <c r="EBH137" s="545"/>
      <c r="EBI137" s="545"/>
      <c r="EBJ137" s="545"/>
      <c r="EBK137" s="545"/>
      <c r="EBL137" s="545"/>
      <c r="EBM137" s="545"/>
      <c r="EBN137" s="545"/>
      <c r="EBO137" s="545"/>
      <c r="EBP137" s="545"/>
      <c r="EBQ137" s="545"/>
      <c r="EBR137" s="545"/>
      <c r="EBS137" s="545"/>
      <c r="EBT137" s="545"/>
      <c r="EBU137" s="545"/>
      <c r="EBV137" s="545"/>
      <c r="EBW137" s="545"/>
      <c r="EBX137" s="545"/>
      <c r="EBY137" s="545"/>
      <c r="EBZ137" s="545"/>
      <c r="ECA137" s="545"/>
      <c r="ECB137" s="545"/>
      <c r="ECC137" s="545"/>
      <c r="ECD137" s="545"/>
      <c r="ECE137" s="545"/>
      <c r="ECF137" s="545"/>
      <c r="ECG137" s="545"/>
      <c r="ECH137" s="545"/>
      <c r="ECI137" s="545"/>
      <c r="ECJ137" s="545"/>
      <c r="ECK137" s="545"/>
      <c r="ECL137" s="545"/>
      <c r="ECM137" s="545"/>
      <c r="ECN137" s="545"/>
      <c r="ECO137" s="545"/>
      <c r="ECP137" s="545"/>
      <c r="ECQ137" s="545"/>
      <c r="ECR137" s="545"/>
      <c r="ECS137" s="545"/>
      <c r="ECT137" s="545"/>
      <c r="ECU137" s="545"/>
      <c r="ECV137" s="545"/>
      <c r="ECW137" s="545"/>
      <c r="ECX137" s="545"/>
      <c r="ECY137" s="545"/>
      <c r="ECZ137" s="545"/>
      <c r="EDA137" s="545"/>
      <c r="EDB137" s="545"/>
      <c r="EDC137" s="545"/>
      <c r="EDD137" s="545"/>
      <c r="EDE137" s="545"/>
      <c r="EDF137" s="545"/>
      <c r="EDG137" s="545"/>
      <c r="EDH137" s="545"/>
      <c r="EDI137" s="545"/>
      <c r="EDJ137" s="545"/>
      <c r="EDK137" s="545"/>
      <c r="EDL137" s="545"/>
      <c r="EDM137" s="545"/>
      <c r="EDN137" s="545"/>
      <c r="EDO137" s="545"/>
      <c r="EDP137" s="545"/>
      <c r="EDQ137" s="545"/>
      <c r="EDR137" s="545"/>
      <c r="EDS137" s="545"/>
      <c r="EDT137" s="545"/>
      <c r="EDU137" s="545"/>
      <c r="EDV137" s="545"/>
      <c r="EDW137" s="545"/>
      <c r="EDX137" s="545"/>
      <c r="EDY137" s="545"/>
      <c r="EDZ137" s="545"/>
      <c r="EEA137" s="545"/>
      <c r="EEB137" s="545"/>
      <c r="EEC137" s="545"/>
      <c r="EED137" s="545"/>
      <c r="EEE137" s="545"/>
      <c r="EEF137" s="545"/>
      <c r="EEG137" s="545"/>
      <c r="EEH137" s="545"/>
      <c r="EEI137" s="545"/>
      <c r="EEJ137" s="545"/>
      <c r="EEK137" s="545"/>
      <c r="EEL137" s="545"/>
      <c r="EEM137" s="545"/>
      <c r="EEN137" s="545"/>
      <c r="EEO137" s="545"/>
      <c r="EEP137" s="545"/>
      <c r="EEQ137" s="545"/>
      <c r="EER137" s="545"/>
      <c r="EES137" s="545"/>
      <c r="EET137" s="545"/>
      <c r="EEU137" s="545"/>
      <c r="EEV137" s="545"/>
      <c r="EEW137" s="545"/>
      <c r="EEX137" s="545"/>
      <c r="EEY137" s="545"/>
      <c r="EEZ137" s="545"/>
      <c r="EFA137" s="545"/>
      <c r="EFB137" s="545"/>
      <c r="EFC137" s="545"/>
      <c r="EFD137" s="545"/>
      <c r="EFE137" s="545"/>
      <c r="EFF137" s="545"/>
      <c r="EFG137" s="545"/>
      <c r="EFH137" s="545"/>
      <c r="EFI137" s="545"/>
      <c r="EFJ137" s="545"/>
      <c r="EFK137" s="545"/>
      <c r="EFL137" s="545"/>
      <c r="EFM137" s="545"/>
      <c r="EFN137" s="545"/>
      <c r="EFO137" s="545"/>
      <c r="EFP137" s="545"/>
      <c r="EFQ137" s="545"/>
      <c r="EFR137" s="545"/>
      <c r="EFS137" s="545"/>
      <c r="EFT137" s="545"/>
      <c r="EFU137" s="545"/>
      <c r="EFV137" s="545"/>
      <c r="EFW137" s="545"/>
      <c r="EFX137" s="545"/>
      <c r="EFY137" s="545"/>
      <c r="EFZ137" s="545"/>
      <c r="EGA137" s="545"/>
      <c r="EGB137" s="545"/>
      <c r="EGC137" s="545"/>
      <c r="EGD137" s="545"/>
      <c r="EGE137" s="545"/>
      <c r="EGF137" s="545"/>
      <c r="EGG137" s="545"/>
      <c r="EGH137" s="545"/>
      <c r="EGI137" s="545"/>
      <c r="EGJ137" s="545"/>
      <c r="EGK137" s="545"/>
      <c r="EGL137" s="545"/>
      <c r="EGM137" s="545"/>
      <c r="EGN137" s="545"/>
      <c r="EGO137" s="545"/>
      <c r="EGP137" s="545"/>
      <c r="EGQ137" s="545"/>
      <c r="EGR137" s="545"/>
      <c r="EGS137" s="545"/>
      <c r="EGT137" s="545"/>
      <c r="EGU137" s="545"/>
      <c r="EGV137" s="545"/>
      <c r="EGW137" s="545"/>
      <c r="EGX137" s="545"/>
      <c r="EGY137" s="545"/>
      <c r="EGZ137" s="545"/>
      <c r="EHA137" s="545"/>
      <c r="EHB137" s="545"/>
      <c r="EHC137" s="545"/>
      <c r="EHD137" s="545"/>
      <c r="EHE137" s="545"/>
      <c r="EHF137" s="545"/>
      <c r="EHG137" s="545"/>
      <c r="EHH137" s="545"/>
      <c r="EHI137" s="545"/>
      <c r="EHJ137" s="545"/>
      <c r="EHK137" s="545"/>
      <c r="EHL137" s="545"/>
      <c r="EHM137" s="545"/>
      <c r="EHN137" s="545"/>
      <c r="EHO137" s="545"/>
      <c r="EHP137" s="545"/>
      <c r="EHQ137" s="545"/>
      <c r="EHR137" s="545"/>
      <c r="EHS137" s="545"/>
      <c r="EHT137" s="545"/>
      <c r="EHU137" s="545"/>
      <c r="EHV137" s="545"/>
      <c r="EHW137" s="545"/>
      <c r="EHX137" s="545"/>
      <c r="EHY137" s="545"/>
      <c r="EHZ137" s="545"/>
      <c r="EIA137" s="545"/>
      <c r="EIB137" s="545"/>
      <c r="EIC137" s="545"/>
      <c r="EID137" s="545"/>
      <c r="EIE137" s="545"/>
      <c r="EIF137" s="545"/>
      <c r="EIG137" s="545"/>
      <c r="EIH137" s="545"/>
      <c r="EII137" s="545"/>
      <c r="EIJ137" s="545"/>
      <c r="EIK137" s="545"/>
      <c r="EIL137" s="545"/>
      <c r="EIM137" s="545"/>
      <c r="EIN137" s="545"/>
      <c r="EIO137" s="545"/>
      <c r="EIP137" s="545"/>
      <c r="EIQ137" s="545"/>
      <c r="EIR137" s="545"/>
      <c r="EIS137" s="545"/>
      <c r="EIT137" s="545"/>
      <c r="EIU137" s="545"/>
      <c r="EIV137" s="545"/>
      <c r="EIW137" s="545"/>
      <c r="EIX137" s="545"/>
      <c r="EIY137" s="545"/>
      <c r="EIZ137" s="545"/>
      <c r="EJA137" s="545"/>
      <c r="EJB137" s="545"/>
      <c r="EJC137" s="545"/>
      <c r="EJD137" s="545"/>
      <c r="EJE137" s="545"/>
      <c r="EJF137" s="545"/>
      <c r="EJG137" s="545"/>
      <c r="EJH137" s="545"/>
      <c r="EJI137" s="545"/>
      <c r="EJJ137" s="545"/>
      <c r="EJK137" s="545"/>
      <c r="EJL137" s="545"/>
      <c r="EJM137" s="545"/>
      <c r="EJN137" s="545"/>
      <c r="EJO137" s="545"/>
      <c r="EJP137" s="545"/>
      <c r="EJQ137" s="545"/>
      <c r="EJR137" s="545"/>
      <c r="EJS137" s="545"/>
      <c r="EJT137" s="545"/>
      <c r="EJU137" s="545"/>
      <c r="EJV137" s="545"/>
      <c r="EJW137" s="545"/>
      <c r="EJX137" s="545"/>
      <c r="EJY137" s="545"/>
      <c r="EJZ137" s="545"/>
      <c r="EKA137" s="545"/>
      <c r="EKB137" s="545"/>
      <c r="EKC137" s="545"/>
      <c r="EKD137" s="545"/>
      <c r="EKE137" s="545"/>
      <c r="EKF137" s="545"/>
      <c r="EKG137" s="545"/>
      <c r="EKH137" s="545"/>
      <c r="EKI137" s="545"/>
      <c r="EKJ137" s="545"/>
      <c r="EKK137" s="545"/>
      <c r="EKL137" s="545"/>
      <c r="EKM137" s="545"/>
      <c r="EKN137" s="545"/>
      <c r="EKO137" s="545"/>
      <c r="EKP137" s="545"/>
      <c r="EKQ137" s="545"/>
      <c r="EKR137" s="545"/>
      <c r="EKS137" s="545"/>
      <c r="EKT137" s="545"/>
      <c r="EKU137" s="545"/>
      <c r="EKV137" s="545"/>
      <c r="EKW137" s="545"/>
      <c r="EKX137" s="545"/>
      <c r="EKY137" s="545"/>
      <c r="EKZ137" s="545"/>
      <c r="ELA137" s="545"/>
      <c r="ELB137" s="545"/>
      <c r="ELC137" s="545"/>
      <c r="ELD137" s="545"/>
      <c r="ELE137" s="545"/>
      <c r="ELF137" s="545"/>
      <c r="ELG137" s="545"/>
      <c r="ELH137" s="545"/>
      <c r="ELI137" s="545"/>
      <c r="ELJ137" s="545"/>
      <c r="ELK137" s="545"/>
      <c r="ELL137" s="545"/>
      <c r="ELM137" s="545"/>
      <c r="ELN137" s="545"/>
      <c r="ELO137" s="545"/>
      <c r="ELP137" s="545"/>
      <c r="ELQ137" s="545"/>
      <c r="ELR137" s="545"/>
      <c r="ELS137" s="545"/>
      <c r="ELT137" s="545"/>
      <c r="ELU137" s="545"/>
      <c r="ELV137" s="545"/>
      <c r="ELW137" s="545"/>
      <c r="ELX137" s="545"/>
      <c r="ELY137" s="545"/>
      <c r="ELZ137" s="545"/>
      <c r="EMA137" s="545"/>
      <c r="EMB137" s="545"/>
      <c r="EMC137" s="545"/>
      <c r="EMD137" s="545"/>
      <c r="EME137" s="545"/>
      <c r="EMF137" s="545"/>
      <c r="EMG137" s="545"/>
      <c r="EMH137" s="545"/>
      <c r="EMI137" s="545"/>
      <c r="EMJ137" s="545"/>
      <c r="EMK137" s="545"/>
      <c r="EML137" s="545"/>
      <c r="EMM137" s="545"/>
      <c r="EMN137" s="545"/>
      <c r="EMO137" s="545"/>
      <c r="EMP137" s="545"/>
      <c r="EMQ137" s="545"/>
      <c r="EMR137" s="545"/>
      <c r="EMS137" s="545"/>
      <c r="EMT137" s="545"/>
      <c r="EMU137" s="545"/>
      <c r="EMV137" s="545"/>
      <c r="EMW137" s="545"/>
      <c r="EMX137" s="545"/>
      <c r="EMY137" s="545"/>
      <c r="EMZ137" s="545"/>
      <c r="ENA137" s="545"/>
      <c r="ENB137" s="545"/>
      <c r="ENC137" s="545"/>
      <c r="END137" s="545"/>
      <c r="ENE137" s="545"/>
      <c r="ENF137" s="545"/>
      <c r="ENG137" s="545"/>
      <c r="ENH137" s="545"/>
      <c r="ENI137" s="545"/>
      <c r="ENJ137" s="545"/>
      <c r="ENK137" s="545"/>
      <c r="ENL137" s="545"/>
      <c r="ENM137" s="545"/>
      <c r="ENN137" s="545"/>
      <c r="ENO137" s="545"/>
      <c r="ENP137" s="545"/>
      <c r="ENQ137" s="545"/>
      <c r="ENR137" s="545"/>
      <c r="ENS137" s="545"/>
      <c r="ENT137" s="545"/>
      <c r="ENU137" s="545"/>
      <c r="ENV137" s="545"/>
      <c r="ENW137" s="545"/>
      <c r="ENX137" s="545"/>
      <c r="ENY137" s="545"/>
      <c r="ENZ137" s="545"/>
      <c r="EOA137" s="545"/>
      <c r="EOB137" s="545"/>
      <c r="EOC137" s="545"/>
      <c r="EOD137" s="545"/>
      <c r="EOE137" s="545"/>
      <c r="EOF137" s="545"/>
      <c r="EOG137" s="545"/>
      <c r="EOH137" s="545"/>
      <c r="EOI137" s="545"/>
      <c r="EOJ137" s="545"/>
      <c r="EOK137" s="545"/>
      <c r="EOL137" s="545"/>
      <c r="EOM137" s="545"/>
      <c r="EON137" s="545"/>
      <c r="EOO137" s="545"/>
      <c r="EOP137" s="545"/>
      <c r="EOQ137" s="545"/>
      <c r="EOR137" s="545"/>
      <c r="EOS137" s="545"/>
      <c r="EOT137" s="545"/>
      <c r="EOU137" s="545"/>
      <c r="EOV137" s="545"/>
      <c r="EOW137" s="545"/>
      <c r="EOX137" s="545"/>
      <c r="EOY137" s="545"/>
      <c r="EOZ137" s="545"/>
      <c r="EPA137" s="545"/>
      <c r="EPB137" s="545"/>
      <c r="EPC137" s="545"/>
      <c r="EPD137" s="545"/>
      <c r="EPE137" s="545"/>
      <c r="EPF137" s="545"/>
      <c r="EPG137" s="545"/>
      <c r="EPH137" s="545"/>
      <c r="EPI137" s="545"/>
      <c r="EPJ137" s="545"/>
      <c r="EPK137" s="545"/>
      <c r="EPL137" s="545"/>
      <c r="EPM137" s="545"/>
      <c r="EPN137" s="545"/>
      <c r="EPO137" s="545"/>
      <c r="EPP137" s="545"/>
      <c r="EPQ137" s="545"/>
      <c r="EPR137" s="545"/>
      <c r="EPS137" s="545"/>
      <c r="EPT137" s="545"/>
      <c r="EPU137" s="545"/>
      <c r="EPV137" s="545"/>
      <c r="EPW137" s="545"/>
      <c r="EPX137" s="545"/>
      <c r="EPY137" s="545"/>
      <c r="EPZ137" s="545"/>
      <c r="EQA137" s="545"/>
      <c r="EQB137" s="545"/>
      <c r="EQC137" s="545"/>
      <c r="EQD137" s="545"/>
      <c r="EQE137" s="545"/>
      <c r="EQF137" s="545"/>
      <c r="EQG137" s="545"/>
      <c r="EQH137" s="545"/>
      <c r="EQI137" s="545"/>
      <c r="EQJ137" s="545"/>
      <c r="EQK137" s="545"/>
      <c r="EQL137" s="545"/>
      <c r="EQM137" s="545"/>
      <c r="EQN137" s="545"/>
      <c r="EQO137" s="545"/>
      <c r="EQP137" s="545"/>
      <c r="EQQ137" s="545"/>
      <c r="EQR137" s="545"/>
      <c r="EQS137" s="545"/>
      <c r="EQT137" s="545"/>
      <c r="EQU137" s="545"/>
      <c r="EQV137" s="545"/>
      <c r="EQW137" s="545"/>
      <c r="EQX137" s="545"/>
      <c r="EQY137" s="545"/>
      <c r="EQZ137" s="545"/>
      <c r="ERA137" s="545"/>
      <c r="ERB137" s="545"/>
      <c r="ERC137" s="545"/>
      <c r="ERD137" s="545"/>
      <c r="ERE137" s="545"/>
      <c r="ERF137" s="545"/>
      <c r="ERG137" s="545"/>
      <c r="ERH137" s="545"/>
      <c r="ERI137" s="545"/>
      <c r="ERJ137" s="545"/>
      <c r="ERK137" s="545"/>
      <c r="ERL137" s="545"/>
      <c r="ERM137" s="545"/>
      <c r="ERN137" s="545"/>
      <c r="ERO137" s="545"/>
      <c r="ERP137" s="545"/>
      <c r="ERQ137" s="545"/>
      <c r="ERR137" s="545"/>
      <c r="ERS137" s="545"/>
      <c r="ERT137" s="545"/>
      <c r="ERU137" s="545"/>
      <c r="ERV137" s="545"/>
      <c r="ERW137" s="545"/>
      <c r="ERX137" s="545"/>
      <c r="ERY137" s="545"/>
      <c r="ERZ137" s="545"/>
      <c r="ESA137" s="545"/>
      <c r="ESB137" s="545"/>
      <c r="ESC137" s="545"/>
      <c r="ESD137" s="545"/>
      <c r="ESE137" s="545"/>
      <c r="ESF137" s="545"/>
      <c r="ESG137" s="545"/>
      <c r="ESH137" s="545"/>
      <c r="ESI137" s="545"/>
      <c r="ESJ137" s="545"/>
      <c r="ESK137" s="545"/>
      <c r="ESL137" s="545"/>
      <c r="ESM137" s="545"/>
      <c r="ESN137" s="545"/>
      <c r="ESO137" s="545"/>
      <c r="ESP137" s="545"/>
      <c r="ESQ137" s="545"/>
      <c r="ESR137" s="545"/>
      <c r="ESS137" s="545"/>
      <c r="EST137" s="545"/>
      <c r="ESU137" s="545"/>
      <c r="ESV137" s="545"/>
      <c r="ESW137" s="545"/>
      <c r="ESX137" s="545"/>
      <c r="ESY137" s="545"/>
      <c r="ESZ137" s="545"/>
      <c r="ETA137" s="545"/>
      <c r="ETB137" s="545"/>
      <c r="ETC137" s="545"/>
      <c r="ETD137" s="545"/>
      <c r="ETE137" s="545"/>
      <c r="ETF137" s="545"/>
      <c r="ETG137" s="545"/>
      <c r="ETH137" s="545"/>
      <c r="ETI137" s="545"/>
      <c r="ETJ137" s="545"/>
      <c r="ETK137" s="545"/>
      <c r="ETL137" s="545"/>
      <c r="ETM137" s="545"/>
      <c r="ETN137" s="545"/>
      <c r="ETO137" s="545"/>
      <c r="ETP137" s="545"/>
      <c r="ETQ137" s="545"/>
      <c r="ETR137" s="545"/>
      <c r="ETS137" s="545"/>
      <c r="ETT137" s="545"/>
      <c r="ETU137" s="545"/>
      <c r="ETV137" s="545"/>
      <c r="ETW137" s="545"/>
      <c r="ETX137" s="545"/>
      <c r="ETY137" s="545"/>
      <c r="ETZ137" s="545"/>
      <c r="EUA137" s="545"/>
      <c r="EUB137" s="545"/>
      <c r="EUC137" s="545"/>
      <c r="EUD137" s="545"/>
      <c r="EUE137" s="545"/>
      <c r="EUF137" s="545"/>
      <c r="EUG137" s="545"/>
      <c r="EUH137" s="545"/>
      <c r="EUI137" s="545"/>
      <c r="EUJ137" s="545"/>
      <c r="EUK137" s="545"/>
      <c r="EUL137" s="545"/>
      <c r="EUM137" s="545"/>
      <c r="EUN137" s="545"/>
      <c r="EUO137" s="545"/>
      <c r="EUP137" s="545"/>
      <c r="EUQ137" s="545"/>
      <c r="EUR137" s="545"/>
      <c r="EUS137" s="545"/>
      <c r="EUT137" s="545"/>
      <c r="EUU137" s="545"/>
      <c r="EUV137" s="545"/>
      <c r="EUW137" s="545"/>
      <c r="EUX137" s="545"/>
      <c r="EUY137" s="545"/>
      <c r="EUZ137" s="545"/>
      <c r="EVA137" s="545"/>
      <c r="EVB137" s="545"/>
      <c r="EVC137" s="545"/>
      <c r="EVD137" s="545"/>
      <c r="EVE137" s="545"/>
      <c r="EVF137" s="545"/>
      <c r="EVG137" s="545"/>
      <c r="EVH137" s="545"/>
      <c r="EVI137" s="545"/>
      <c r="EVJ137" s="545"/>
      <c r="EVK137" s="545"/>
      <c r="EVL137" s="545"/>
      <c r="EVM137" s="545"/>
      <c r="EVN137" s="545"/>
      <c r="EVO137" s="545"/>
      <c r="EVP137" s="545"/>
      <c r="EVQ137" s="545"/>
      <c r="EVR137" s="545"/>
      <c r="EVS137" s="545"/>
      <c r="EVT137" s="545"/>
      <c r="EVU137" s="545"/>
      <c r="EVV137" s="545"/>
      <c r="EVW137" s="545"/>
      <c r="EVX137" s="545"/>
      <c r="EVY137" s="545"/>
      <c r="EVZ137" s="545"/>
      <c r="EWA137" s="545"/>
      <c r="EWB137" s="545"/>
      <c r="EWC137" s="545"/>
      <c r="EWD137" s="545"/>
      <c r="EWE137" s="545"/>
      <c r="EWF137" s="545"/>
      <c r="EWG137" s="545"/>
      <c r="EWH137" s="545"/>
      <c r="EWI137" s="545"/>
      <c r="EWJ137" s="545"/>
      <c r="EWK137" s="545"/>
      <c r="EWL137" s="545"/>
      <c r="EWM137" s="545"/>
      <c r="EWN137" s="545"/>
      <c r="EWO137" s="545"/>
      <c r="EWP137" s="545"/>
      <c r="EWQ137" s="545"/>
      <c r="EWR137" s="545"/>
      <c r="EWS137" s="545"/>
      <c r="EWT137" s="545"/>
      <c r="EWU137" s="545"/>
      <c r="EWV137" s="545"/>
      <c r="EWW137" s="545"/>
      <c r="EWX137" s="545"/>
      <c r="EWY137" s="545"/>
      <c r="EWZ137" s="545"/>
      <c r="EXA137" s="545"/>
      <c r="EXB137" s="545"/>
      <c r="EXC137" s="545"/>
      <c r="EXD137" s="545"/>
      <c r="EXE137" s="545"/>
      <c r="EXF137" s="545"/>
      <c r="EXG137" s="545"/>
      <c r="EXH137" s="545"/>
      <c r="EXI137" s="545"/>
      <c r="EXJ137" s="545"/>
      <c r="EXK137" s="545"/>
      <c r="EXL137" s="545"/>
      <c r="EXM137" s="545"/>
      <c r="EXN137" s="545"/>
      <c r="EXO137" s="545"/>
      <c r="EXP137" s="545"/>
      <c r="EXQ137" s="545"/>
      <c r="EXR137" s="545"/>
      <c r="EXS137" s="545"/>
      <c r="EXT137" s="545"/>
      <c r="EXU137" s="545"/>
      <c r="EXV137" s="545"/>
      <c r="EXW137" s="545"/>
      <c r="EXX137" s="545"/>
      <c r="EXY137" s="545"/>
      <c r="EXZ137" s="545"/>
      <c r="EYA137" s="545"/>
      <c r="EYB137" s="545"/>
      <c r="EYC137" s="545"/>
      <c r="EYD137" s="545"/>
      <c r="EYE137" s="545"/>
      <c r="EYF137" s="545"/>
      <c r="EYG137" s="545"/>
      <c r="EYH137" s="545"/>
      <c r="EYI137" s="545"/>
      <c r="EYJ137" s="545"/>
      <c r="EYK137" s="545"/>
      <c r="EYL137" s="545"/>
      <c r="EYM137" s="545"/>
      <c r="EYN137" s="545"/>
      <c r="EYO137" s="545"/>
      <c r="EYP137" s="545"/>
      <c r="EYQ137" s="545"/>
      <c r="EYR137" s="545"/>
      <c r="EYS137" s="545"/>
      <c r="EYT137" s="545"/>
      <c r="EYU137" s="545"/>
      <c r="EYV137" s="545"/>
      <c r="EYW137" s="545"/>
      <c r="EYX137" s="545"/>
      <c r="EYY137" s="545"/>
      <c r="EYZ137" s="545"/>
      <c r="EZA137" s="545"/>
      <c r="EZB137" s="545"/>
      <c r="EZC137" s="545"/>
      <c r="EZD137" s="545"/>
      <c r="EZE137" s="545"/>
      <c r="EZF137" s="545"/>
      <c r="EZG137" s="545"/>
      <c r="EZH137" s="545"/>
      <c r="EZI137" s="545"/>
      <c r="EZJ137" s="545"/>
      <c r="EZK137" s="545"/>
      <c r="EZL137" s="545"/>
      <c r="EZM137" s="545"/>
      <c r="EZN137" s="545"/>
      <c r="EZO137" s="545"/>
      <c r="EZP137" s="545"/>
      <c r="EZQ137" s="545"/>
      <c r="EZR137" s="545"/>
      <c r="EZS137" s="545"/>
      <c r="EZT137" s="545"/>
      <c r="EZU137" s="545"/>
      <c r="EZV137" s="545"/>
      <c r="EZW137" s="545"/>
      <c r="EZX137" s="545"/>
      <c r="EZY137" s="545"/>
      <c r="EZZ137" s="545"/>
      <c r="FAA137" s="545"/>
      <c r="FAB137" s="545"/>
      <c r="FAC137" s="545"/>
      <c r="FAD137" s="545"/>
      <c r="FAE137" s="545"/>
      <c r="FAF137" s="545"/>
      <c r="FAG137" s="545"/>
      <c r="FAH137" s="545"/>
      <c r="FAI137" s="545"/>
      <c r="FAJ137" s="545"/>
      <c r="FAK137" s="545"/>
      <c r="FAL137" s="545"/>
      <c r="FAM137" s="545"/>
      <c r="FAN137" s="545"/>
      <c r="FAO137" s="545"/>
      <c r="FAP137" s="545"/>
      <c r="FAQ137" s="545"/>
      <c r="FAR137" s="545"/>
      <c r="FAS137" s="545"/>
      <c r="FAT137" s="545"/>
      <c r="FAU137" s="545"/>
      <c r="FAV137" s="545"/>
      <c r="FAW137" s="545"/>
      <c r="FAX137" s="545"/>
      <c r="FAY137" s="545"/>
      <c r="FAZ137" s="545"/>
      <c r="FBA137" s="545"/>
      <c r="FBB137" s="545"/>
      <c r="FBC137" s="545"/>
      <c r="FBD137" s="545"/>
      <c r="FBE137" s="545"/>
      <c r="FBF137" s="545"/>
      <c r="FBG137" s="545"/>
      <c r="FBH137" s="545"/>
      <c r="FBI137" s="545"/>
      <c r="FBJ137" s="545"/>
      <c r="FBK137" s="545"/>
      <c r="FBL137" s="545"/>
      <c r="FBM137" s="545"/>
      <c r="FBN137" s="545"/>
      <c r="FBO137" s="545"/>
      <c r="FBP137" s="545"/>
      <c r="FBQ137" s="545"/>
      <c r="FBR137" s="545"/>
      <c r="FBS137" s="545"/>
      <c r="FBT137" s="545"/>
      <c r="FBU137" s="545"/>
      <c r="FBV137" s="545"/>
      <c r="FBW137" s="545"/>
      <c r="FBX137" s="545"/>
      <c r="FBY137" s="545"/>
      <c r="FBZ137" s="545"/>
      <c r="FCA137" s="545"/>
      <c r="FCB137" s="545"/>
      <c r="FCC137" s="545"/>
      <c r="FCD137" s="545"/>
      <c r="FCE137" s="545"/>
      <c r="FCF137" s="545"/>
      <c r="FCG137" s="545"/>
      <c r="FCH137" s="545"/>
      <c r="FCI137" s="545"/>
      <c r="FCJ137" s="545"/>
      <c r="FCK137" s="545"/>
      <c r="FCL137" s="545"/>
      <c r="FCM137" s="545"/>
      <c r="FCN137" s="545"/>
      <c r="FCO137" s="545"/>
      <c r="FCP137" s="545"/>
      <c r="FCQ137" s="545"/>
      <c r="FCR137" s="545"/>
      <c r="FCS137" s="545"/>
      <c r="FCT137" s="545"/>
      <c r="FCU137" s="545"/>
      <c r="FCV137" s="545"/>
      <c r="FCW137" s="545"/>
      <c r="FCX137" s="545"/>
      <c r="FCY137" s="545"/>
      <c r="FCZ137" s="545"/>
      <c r="FDA137" s="545"/>
      <c r="FDB137" s="545"/>
      <c r="FDC137" s="545"/>
      <c r="FDD137" s="545"/>
      <c r="FDE137" s="545"/>
      <c r="FDF137" s="545"/>
      <c r="FDG137" s="545"/>
      <c r="FDH137" s="545"/>
      <c r="FDI137" s="545"/>
      <c r="FDJ137" s="545"/>
      <c r="FDK137" s="545"/>
      <c r="FDL137" s="545"/>
      <c r="FDM137" s="545"/>
      <c r="FDN137" s="545"/>
      <c r="FDO137" s="545"/>
      <c r="FDP137" s="545"/>
      <c r="FDQ137" s="545"/>
      <c r="FDR137" s="545"/>
      <c r="FDS137" s="545"/>
      <c r="FDT137" s="545"/>
      <c r="FDU137" s="545"/>
      <c r="FDV137" s="545"/>
      <c r="FDW137" s="545"/>
      <c r="FDX137" s="545"/>
      <c r="FDY137" s="545"/>
      <c r="FDZ137" s="545"/>
      <c r="FEA137" s="545"/>
      <c r="FEB137" s="545"/>
      <c r="FEC137" s="545"/>
      <c r="FED137" s="545"/>
      <c r="FEE137" s="545"/>
      <c r="FEF137" s="545"/>
      <c r="FEG137" s="545"/>
      <c r="FEH137" s="545"/>
      <c r="FEI137" s="545"/>
      <c r="FEJ137" s="545"/>
      <c r="FEK137" s="545"/>
      <c r="FEL137" s="545"/>
      <c r="FEM137" s="545"/>
      <c r="FEN137" s="545"/>
      <c r="FEO137" s="545"/>
      <c r="FEP137" s="545"/>
      <c r="FEQ137" s="545"/>
      <c r="FER137" s="545"/>
      <c r="FES137" s="545"/>
      <c r="FET137" s="545"/>
      <c r="FEU137" s="545"/>
      <c r="FEV137" s="545"/>
      <c r="FEW137" s="545"/>
      <c r="FEX137" s="545"/>
      <c r="FEY137" s="545"/>
      <c r="FEZ137" s="545"/>
      <c r="FFA137" s="545"/>
      <c r="FFB137" s="545"/>
      <c r="FFC137" s="545"/>
      <c r="FFD137" s="545"/>
      <c r="FFE137" s="545"/>
      <c r="FFF137" s="545"/>
      <c r="FFG137" s="545"/>
      <c r="FFH137" s="545"/>
      <c r="FFI137" s="545"/>
      <c r="FFJ137" s="545"/>
      <c r="FFK137" s="545"/>
      <c r="FFL137" s="545"/>
      <c r="FFM137" s="545"/>
      <c r="FFN137" s="545"/>
      <c r="FFO137" s="545"/>
      <c r="FFP137" s="545"/>
      <c r="FFQ137" s="545"/>
      <c r="FFR137" s="545"/>
      <c r="FFS137" s="545"/>
      <c r="FFT137" s="545"/>
      <c r="FFU137" s="545"/>
      <c r="FFV137" s="545"/>
      <c r="FFW137" s="545"/>
      <c r="FFX137" s="545"/>
      <c r="FFY137" s="545"/>
      <c r="FFZ137" s="545"/>
      <c r="FGA137" s="545"/>
      <c r="FGB137" s="545"/>
      <c r="FGC137" s="545"/>
      <c r="FGD137" s="545"/>
      <c r="FGE137" s="545"/>
      <c r="FGF137" s="545"/>
      <c r="FGG137" s="545"/>
      <c r="FGH137" s="545"/>
      <c r="FGI137" s="545"/>
      <c r="FGJ137" s="545"/>
      <c r="FGK137" s="545"/>
      <c r="FGL137" s="545"/>
      <c r="FGM137" s="545"/>
      <c r="FGN137" s="545"/>
      <c r="FGO137" s="545"/>
      <c r="FGP137" s="545"/>
      <c r="FGQ137" s="545"/>
      <c r="FGR137" s="545"/>
      <c r="FGS137" s="545"/>
      <c r="FGT137" s="545"/>
      <c r="FGU137" s="545"/>
      <c r="FGV137" s="545"/>
      <c r="FGW137" s="545"/>
      <c r="FGX137" s="545"/>
      <c r="FGY137" s="545"/>
      <c r="FGZ137" s="545"/>
      <c r="FHA137" s="545"/>
      <c r="FHB137" s="545"/>
      <c r="FHC137" s="545"/>
      <c r="FHD137" s="545"/>
      <c r="FHE137" s="545"/>
      <c r="FHF137" s="545"/>
      <c r="FHG137" s="545"/>
      <c r="FHH137" s="545"/>
      <c r="FHI137" s="545"/>
      <c r="FHJ137" s="545"/>
      <c r="FHK137" s="545"/>
      <c r="FHL137" s="545"/>
      <c r="FHM137" s="545"/>
      <c r="FHN137" s="545"/>
      <c r="FHO137" s="545"/>
      <c r="FHP137" s="545"/>
      <c r="FHQ137" s="545"/>
      <c r="FHR137" s="545"/>
      <c r="FHS137" s="545"/>
      <c r="FHT137" s="545"/>
      <c r="FHU137" s="545"/>
      <c r="FHV137" s="545"/>
      <c r="FHW137" s="545"/>
      <c r="FHX137" s="545"/>
      <c r="FHY137" s="545"/>
      <c r="FHZ137" s="545"/>
      <c r="FIA137" s="545"/>
      <c r="FIB137" s="545"/>
      <c r="FIC137" s="545"/>
      <c r="FID137" s="545"/>
      <c r="FIE137" s="545"/>
      <c r="FIF137" s="545"/>
      <c r="FIG137" s="545"/>
      <c r="FIH137" s="545"/>
      <c r="FII137" s="545"/>
      <c r="FIJ137" s="545"/>
      <c r="FIK137" s="545"/>
      <c r="FIL137" s="545"/>
      <c r="FIM137" s="545"/>
      <c r="FIN137" s="545"/>
      <c r="FIO137" s="545"/>
      <c r="FIP137" s="545"/>
      <c r="FIQ137" s="545"/>
      <c r="FIR137" s="545"/>
      <c r="FIS137" s="545"/>
      <c r="FIT137" s="545"/>
      <c r="FIU137" s="545"/>
      <c r="FIV137" s="545"/>
      <c r="FIW137" s="545"/>
      <c r="FIX137" s="545"/>
      <c r="FIY137" s="545"/>
      <c r="FIZ137" s="545"/>
      <c r="FJA137" s="545"/>
      <c r="FJB137" s="545"/>
      <c r="FJC137" s="545"/>
      <c r="FJD137" s="545"/>
      <c r="FJE137" s="545"/>
      <c r="FJF137" s="545"/>
      <c r="FJG137" s="545"/>
      <c r="FJH137" s="545"/>
      <c r="FJI137" s="545"/>
      <c r="FJJ137" s="545"/>
      <c r="FJK137" s="545"/>
      <c r="FJL137" s="545"/>
      <c r="FJM137" s="545"/>
      <c r="FJN137" s="545"/>
      <c r="FJO137" s="545"/>
      <c r="FJP137" s="545"/>
      <c r="FJQ137" s="545"/>
      <c r="FJR137" s="545"/>
      <c r="FJS137" s="545"/>
      <c r="FJT137" s="545"/>
      <c r="FJU137" s="545"/>
      <c r="FJV137" s="545"/>
      <c r="FJW137" s="545"/>
      <c r="FJX137" s="545"/>
      <c r="FJY137" s="545"/>
      <c r="FJZ137" s="545"/>
      <c r="FKA137" s="545"/>
      <c r="FKB137" s="545"/>
      <c r="FKC137" s="545"/>
      <c r="FKD137" s="545"/>
      <c r="FKE137" s="545"/>
      <c r="FKF137" s="545"/>
      <c r="FKG137" s="545"/>
      <c r="FKH137" s="545"/>
      <c r="FKI137" s="545"/>
      <c r="FKJ137" s="545"/>
      <c r="FKK137" s="545"/>
      <c r="FKL137" s="545"/>
      <c r="FKM137" s="545"/>
      <c r="FKN137" s="545"/>
      <c r="FKO137" s="545"/>
      <c r="FKP137" s="545"/>
      <c r="FKQ137" s="545"/>
      <c r="FKR137" s="545"/>
      <c r="FKS137" s="545"/>
      <c r="FKT137" s="545"/>
      <c r="FKU137" s="545"/>
      <c r="FKV137" s="545"/>
      <c r="FKW137" s="545"/>
      <c r="FKX137" s="545"/>
      <c r="FKY137" s="545"/>
      <c r="FKZ137" s="545"/>
      <c r="FLA137" s="545"/>
      <c r="FLB137" s="545"/>
      <c r="FLC137" s="545"/>
      <c r="FLD137" s="545"/>
      <c r="FLE137" s="545"/>
      <c r="FLF137" s="545"/>
      <c r="FLG137" s="545"/>
      <c r="FLH137" s="545"/>
      <c r="FLI137" s="545"/>
      <c r="FLJ137" s="545"/>
      <c r="FLK137" s="545"/>
      <c r="FLL137" s="545"/>
      <c r="FLM137" s="545"/>
      <c r="FLN137" s="545"/>
      <c r="FLO137" s="545"/>
      <c r="FLP137" s="545"/>
      <c r="FLQ137" s="545"/>
      <c r="FLR137" s="545"/>
      <c r="FLS137" s="545"/>
      <c r="FLT137" s="545"/>
      <c r="FLU137" s="545"/>
      <c r="FLV137" s="545"/>
      <c r="FLW137" s="545"/>
      <c r="FLX137" s="545"/>
      <c r="FLY137" s="545"/>
      <c r="FLZ137" s="545"/>
      <c r="FMA137" s="545"/>
      <c r="FMB137" s="545"/>
      <c r="FMC137" s="545"/>
      <c r="FMD137" s="545"/>
      <c r="FME137" s="545"/>
      <c r="FMF137" s="545"/>
      <c r="FMG137" s="545"/>
      <c r="FMH137" s="545"/>
      <c r="FMI137" s="545"/>
      <c r="FMJ137" s="545"/>
      <c r="FMK137" s="545"/>
      <c r="FML137" s="545"/>
      <c r="FMM137" s="545"/>
      <c r="FMN137" s="545"/>
      <c r="FMO137" s="545"/>
      <c r="FMP137" s="545"/>
      <c r="FMQ137" s="545"/>
      <c r="FMR137" s="545"/>
      <c r="FMS137" s="545"/>
      <c r="FMT137" s="545"/>
      <c r="FMU137" s="545"/>
      <c r="FMV137" s="545"/>
      <c r="FMW137" s="545"/>
      <c r="FMX137" s="545"/>
      <c r="FMY137" s="545"/>
      <c r="FMZ137" s="545"/>
      <c r="FNA137" s="545"/>
      <c r="FNB137" s="545"/>
      <c r="FNC137" s="545"/>
      <c r="FND137" s="545"/>
      <c r="FNE137" s="545"/>
      <c r="FNF137" s="545"/>
      <c r="FNG137" s="545"/>
      <c r="FNH137" s="545"/>
      <c r="FNI137" s="545"/>
      <c r="FNJ137" s="545"/>
      <c r="FNK137" s="545"/>
      <c r="FNL137" s="545"/>
      <c r="FNM137" s="545"/>
      <c r="FNN137" s="545"/>
      <c r="FNO137" s="545"/>
      <c r="FNP137" s="545"/>
      <c r="FNQ137" s="545"/>
      <c r="FNR137" s="545"/>
      <c r="FNS137" s="545"/>
      <c r="FNT137" s="545"/>
      <c r="FNU137" s="545"/>
      <c r="FNV137" s="545"/>
      <c r="FNW137" s="545"/>
      <c r="FNX137" s="545"/>
      <c r="FNY137" s="545"/>
      <c r="FNZ137" s="545"/>
      <c r="FOA137" s="545"/>
      <c r="FOB137" s="545"/>
      <c r="FOC137" s="545"/>
      <c r="FOD137" s="545"/>
      <c r="FOE137" s="545"/>
      <c r="FOF137" s="545"/>
      <c r="FOG137" s="545"/>
      <c r="FOH137" s="545"/>
      <c r="FOI137" s="545"/>
      <c r="FOJ137" s="545"/>
      <c r="FOK137" s="545"/>
      <c r="FOL137" s="545"/>
      <c r="FOM137" s="545"/>
      <c r="FON137" s="545"/>
      <c r="FOO137" s="545"/>
      <c r="FOP137" s="545"/>
      <c r="FOQ137" s="545"/>
      <c r="FOR137" s="545"/>
      <c r="FOS137" s="545"/>
      <c r="FOT137" s="545"/>
      <c r="FOU137" s="545"/>
      <c r="FOV137" s="545"/>
      <c r="FOW137" s="545"/>
      <c r="FOX137" s="545"/>
      <c r="FOY137" s="545"/>
      <c r="FOZ137" s="545"/>
      <c r="FPA137" s="545"/>
      <c r="FPB137" s="545"/>
      <c r="FPC137" s="545"/>
      <c r="FPD137" s="545"/>
      <c r="FPE137" s="545"/>
      <c r="FPF137" s="545"/>
      <c r="FPG137" s="545"/>
      <c r="FPH137" s="545"/>
      <c r="FPI137" s="545"/>
      <c r="FPJ137" s="545"/>
      <c r="FPK137" s="545"/>
      <c r="FPL137" s="545"/>
      <c r="FPM137" s="545"/>
      <c r="FPN137" s="545"/>
      <c r="FPO137" s="545"/>
      <c r="FPP137" s="545"/>
      <c r="FPQ137" s="545"/>
      <c r="FPR137" s="545"/>
      <c r="FPS137" s="545"/>
      <c r="FPT137" s="545"/>
      <c r="FPU137" s="545"/>
      <c r="FPV137" s="545"/>
      <c r="FPW137" s="545"/>
      <c r="FPX137" s="545"/>
      <c r="FPY137" s="545"/>
      <c r="FPZ137" s="545"/>
      <c r="FQA137" s="545"/>
      <c r="FQB137" s="545"/>
      <c r="FQC137" s="545"/>
      <c r="FQD137" s="545"/>
      <c r="FQE137" s="545"/>
      <c r="FQF137" s="545"/>
      <c r="FQG137" s="545"/>
      <c r="FQH137" s="545"/>
      <c r="FQI137" s="545"/>
      <c r="FQJ137" s="545"/>
      <c r="FQK137" s="545"/>
      <c r="FQL137" s="545"/>
      <c r="FQM137" s="545"/>
      <c r="FQN137" s="545"/>
      <c r="FQO137" s="545"/>
      <c r="FQP137" s="545"/>
      <c r="FQQ137" s="545"/>
      <c r="FQR137" s="545"/>
      <c r="FQS137" s="545"/>
      <c r="FQT137" s="545"/>
      <c r="FQU137" s="545"/>
      <c r="FQV137" s="545"/>
      <c r="FQW137" s="545"/>
      <c r="FQX137" s="545"/>
      <c r="FQY137" s="545"/>
      <c r="FQZ137" s="545"/>
      <c r="FRA137" s="545"/>
      <c r="FRB137" s="545"/>
      <c r="FRC137" s="545"/>
      <c r="FRD137" s="545"/>
      <c r="FRE137" s="545"/>
      <c r="FRF137" s="545"/>
      <c r="FRG137" s="545"/>
      <c r="FRH137" s="545"/>
      <c r="FRI137" s="545"/>
      <c r="FRJ137" s="545"/>
      <c r="FRK137" s="545"/>
      <c r="FRL137" s="545"/>
      <c r="FRM137" s="545"/>
      <c r="FRN137" s="545"/>
      <c r="FRO137" s="545"/>
      <c r="FRP137" s="545"/>
      <c r="FRQ137" s="545"/>
      <c r="FRR137" s="545"/>
      <c r="FRS137" s="545"/>
      <c r="FRT137" s="545"/>
      <c r="FRU137" s="545"/>
      <c r="FRV137" s="545"/>
      <c r="FRW137" s="545"/>
      <c r="FRX137" s="545"/>
      <c r="FRY137" s="545"/>
      <c r="FRZ137" s="545"/>
      <c r="FSA137" s="545"/>
      <c r="FSB137" s="545"/>
      <c r="FSC137" s="545"/>
      <c r="FSD137" s="545"/>
      <c r="FSE137" s="545"/>
      <c r="FSF137" s="545"/>
      <c r="FSG137" s="545"/>
      <c r="FSH137" s="545"/>
      <c r="FSI137" s="545"/>
      <c r="FSJ137" s="545"/>
      <c r="FSK137" s="545"/>
      <c r="FSL137" s="545"/>
      <c r="FSM137" s="545"/>
      <c r="FSN137" s="545"/>
      <c r="FSO137" s="545"/>
      <c r="FSP137" s="545"/>
      <c r="FSQ137" s="545"/>
      <c r="FSR137" s="545"/>
      <c r="FSS137" s="545"/>
      <c r="FST137" s="545"/>
      <c r="FSU137" s="545"/>
      <c r="FSV137" s="545"/>
      <c r="FSW137" s="545"/>
      <c r="FSX137" s="545"/>
      <c r="FSY137" s="545"/>
      <c r="FSZ137" s="545"/>
      <c r="FTA137" s="545"/>
      <c r="FTB137" s="545"/>
      <c r="FTC137" s="545"/>
      <c r="FTD137" s="545"/>
      <c r="FTE137" s="545"/>
      <c r="FTF137" s="545"/>
      <c r="FTG137" s="545"/>
      <c r="FTH137" s="545"/>
      <c r="FTI137" s="545"/>
      <c r="FTJ137" s="545"/>
      <c r="FTK137" s="545"/>
      <c r="FTL137" s="545"/>
      <c r="FTM137" s="545"/>
      <c r="FTN137" s="545"/>
      <c r="FTO137" s="545"/>
      <c r="FTP137" s="545"/>
      <c r="FTQ137" s="545"/>
      <c r="FTR137" s="545"/>
      <c r="FTS137" s="545"/>
      <c r="FTT137" s="545"/>
      <c r="FTU137" s="545"/>
      <c r="FTV137" s="545"/>
      <c r="FTW137" s="545"/>
      <c r="FTX137" s="545"/>
      <c r="FTY137" s="545"/>
      <c r="FTZ137" s="545"/>
      <c r="FUA137" s="545"/>
      <c r="FUB137" s="545"/>
      <c r="FUC137" s="545"/>
      <c r="FUD137" s="545"/>
      <c r="FUE137" s="545"/>
      <c r="FUF137" s="545"/>
      <c r="FUG137" s="545"/>
      <c r="FUH137" s="545"/>
      <c r="FUI137" s="545"/>
      <c r="FUJ137" s="545"/>
      <c r="FUK137" s="545"/>
      <c r="FUL137" s="545"/>
      <c r="FUM137" s="545"/>
      <c r="FUN137" s="545"/>
      <c r="FUO137" s="545"/>
      <c r="FUP137" s="545"/>
      <c r="FUQ137" s="545"/>
      <c r="FUR137" s="545"/>
      <c r="FUS137" s="545"/>
      <c r="FUT137" s="545"/>
      <c r="FUU137" s="545"/>
      <c r="FUV137" s="545"/>
      <c r="FUW137" s="545"/>
      <c r="FUX137" s="545"/>
      <c r="FUY137" s="545"/>
      <c r="FUZ137" s="545"/>
      <c r="FVA137" s="545"/>
      <c r="FVB137" s="545"/>
      <c r="FVC137" s="545"/>
      <c r="FVD137" s="545"/>
      <c r="FVE137" s="545"/>
      <c r="FVF137" s="545"/>
      <c r="FVG137" s="545"/>
      <c r="FVH137" s="545"/>
      <c r="FVI137" s="545"/>
      <c r="FVJ137" s="545"/>
      <c r="FVK137" s="545"/>
      <c r="FVL137" s="545"/>
      <c r="FVM137" s="545"/>
      <c r="FVN137" s="545"/>
      <c r="FVO137" s="545"/>
      <c r="FVP137" s="545"/>
      <c r="FVQ137" s="545"/>
      <c r="FVR137" s="545"/>
      <c r="FVS137" s="545"/>
      <c r="FVT137" s="545"/>
      <c r="FVU137" s="545"/>
      <c r="FVV137" s="545"/>
      <c r="FVW137" s="545"/>
      <c r="FVX137" s="545"/>
      <c r="FVY137" s="545"/>
      <c r="FVZ137" s="545"/>
      <c r="FWA137" s="545"/>
      <c r="FWB137" s="545"/>
      <c r="FWC137" s="545"/>
      <c r="FWD137" s="545"/>
      <c r="FWE137" s="545"/>
      <c r="FWF137" s="545"/>
      <c r="FWG137" s="545"/>
      <c r="FWH137" s="545"/>
      <c r="FWI137" s="545"/>
      <c r="FWJ137" s="545"/>
      <c r="FWK137" s="545"/>
      <c r="FWL137" s="545"/>
      <c r="FWM137" s="545"/>
      <c r="FWN137" s="545"/>
      <c r="FWO137" s="545"/>
      <c r="FWP137" s="545"/>
      <c r="FWQ137" s="545"/>
      <c r="FWR137" s="545"/>
      <c r="FWS137" s="545"/>
      <c r="FWT137" s="545"/>
      <c r="FWU137" s="545"/>
      <c r="FWV137" s="545"/>
      <c r="FWW137" s="545"/>
      <c r="FWX137" s="545"/>
      <c r="FWY137" s="545"/>
      <c r="FWZ137" s="545"/>
      <c r="FXA137" s="545"/>
      <c r="FXB137" s="545"/>
      <c r="FXC137" s="545"/>
      <c r="FXD137" s="545"/>
      <c r="FXE137" s="545"/>
      <c r="FXF137" s="545"/>
      <c r="FXG137" s="545"/>
      <c r="FXH137" s="545"/>
      <c r="FXI137" s="545"/>
      <c r="FXJ137" s="545"/>
      <c r="FXK137" s="545"/>
      <c r="FXL137" s="545"/>
      <c r="FXM137" s="545"/>
      <c r="FXN137" s="545"/>
      <c r="FXO137" s="545"/>
      <c r="FXP137" s="545"/>
      <c r="FXQ137" s="545"/>
      <c r="FXR137" s="545"/>
      <c r="FXS137" s="545"/>
      <c r="FXT137" s="545"/>
      <c r="FXU137" s="545"/>
      <c r="FXV137" s="545"/>
      <c r="FXW137" s="545"/>
      <c r="FXX137" s="545"/>
      <c r="FXY137" s="545"/>
      <c r="FXZ137" s="545"/>
      <c r="FYA137" s="545"/>
      <c r="FYB137" s="545"/>
      <c r="FYC137" s="545"/>
      <c r="FYD137" s="545"/>
      <c r="FYE137" s="545"/>
      <c r="FYF137" s="545"/>
      <c r="FYG137" s="545"/>
      <c r="FYH137" s="545"/>
      <c r="FYI137" s="545"/>
      <c r="FYJ137" s="545"/>
      <c r="FYK137" s="545"/>
      <c r="FYL137" s="545"/>
      <c r="FYM137" s="545"/>
      <c r="FYN137" s="545"/>
      <c r="FYO137" s="545"/>
      <c r="FYP137" s="545"/>
      <c r="FYQ137" s="545"/>
      <c r="FYR137" s="545"/>
      <c r="FYS137" s="545"/>
      <c r="FYT137" s="545"/>
      <c r="FYU137" s="545"/>
      <c r="FYV137" s="545"/>
      <c r="FYW137" s="545"/>
      <c r="FYX137" s="545"/>
      <c r="FYY137" s="545"/>
      <c r="FYZ137" s="545"/>
      <c r="FZA137" s="545"/>
      <c r="FZB137" s="545"/>
      <c r="FZC137" s="545"/>
      <c r="FZD137" s="545"/>
      <c r="FZE137" s="545"/>
      <c r="FZF137" s="545"/>
      <c r="FZG137" s="545"/>
      <c r="FZH137" s="545"/>
      <c r="FZI137" s="545"/>
      <c r="FZJ137" s="545"/>
      <c r="FZK137" s="545"/>
      <c r="FZL137" s="545"/>
      <c r="FZM137" s="545"/>
      <c r="FZN137" s="545"/>
      <c r="FZO137" s="545"/>
      <c r="FZP137" s="545"/>
      <c r="FZQ137" s="545"/>
      <c r="FZR137" s="545"/>
      <c r="FZS137" s="545"/>
      <c r="FZT137" s="545"/>
      <c r="FZU137" s="545"/>
      <c r="FZV137" s="545"/>
      <c r="FZW137" s="545"/>
      <c r="FZX137" s="545"/>
      <c r="FZY137" s="545"/>
      <c r="FZZ137" s="545"/>
      <c r="GAA137" s="545"/>
      <c r="GAB137" s="545"/>
      <c r="GAC137" s="545"/>
      <c r="GAD137" s="545"/>
      <c r="GAE137" s="545"/>
      <c r="GAF137" s="545"/>
      <c r="GAG137" s="545"/>
      <c r="GAH137" s="545"/>
      <c r="GAI137" s="545"/>
      <c r="GAJ137" s="545"/>
      <c r="GAK137" s="545"/>
      <c r="GAL137" s="545"/>
      <c r="GAM137" s="545"/>
      <c r="GAN137" s="545"/>
      <c r="GAO137" s="545"/>
      <c r="GAP137" s="545"/>
      <c r="GAQ137" s="545"/>
      <c r="GAR137" s="545"/>
      <c r="GAS137" s="545"/>
      <c r="GAT137" s="545"/>
      <c r="GAU137" s="545"/>
      <c r="GAV137" s="545"/>
      <c r="GAW137" s="545"/>
      <c r="GAX137" s="545"/>
      <c r="GAY137" s="545"/>
      <c r="GAZ137" s="545"/>
      <c r="GBA137" s="545"/>
      <c r="GBB137" s="545"/>
      <c r="GBC137" s="545"/>
      <c r="GBD137" s="545"/>
      <c r="GBE137" s="545"/>
      <c r="GBF137" s="545"/>
      <c r="GBG137" s="545"/>
      <c r="GBH137" s="545"/>
      <c r="GBI137" s="545"/>
      <c r="GBJ137" s="545"/>
      <c r="GBK137" s="545"/>
      <c r="GBL137" s="545"/>
      <c r="GBM137" s="545"/>
      <c r="GBN137" s="545"/>
      <c r="GBO137" s="545"/>
      <c r="GBP137" s="545"/>
      <c r="GBQ137" s="545"/>
      <c r="GBR137" s="545"/>
      <c r="GBS137" s="545"/>
      <c r="GBT137" s="545"/>
      <c r="GBU137" s="545"/>
      <c r="GBV137" s="545"/>
      <c r="GBW137" s="545"/>
      <c r="GBX137" s="545"/>
      <c r="GBY137" s="545"/>
      <c r="GBZ137" s="545"/>
      <c r="GCA137" s="545"/>
      <c r="GCB137" s="545"/>
      <c r="GCC137" s="545"/>
      <c r="GCD137" s="545"/>
      <c r="GCE137" s="545"/>
      <c r="GCF137" s="545"/>
      <c r="GCG137" s="545"/>
      <c r="GCH137" s="545"/>
      <c r="GCI137" s="545"/>
      <c r="GCJ137" s="545"/>
      <c r="GCK137" s="545"/>
      <c r="GCL137" s="545"/>
      <c r="GCM137" s="545"/>
      <c r="GCN137" s="545"/>
      <c r="GCO137" s="545"/>
      <c r="GCP137" s="545"/>
      <c r="GCQ137" s="545"/>
      <c r="GCR137" s="545"/>
      <c r="GCS137" s="545"/>
      <c r="GCT137" s="545"/>
      <c r="GCU137" s="545"/>
      <c r="GCV137" s="545"/>
      <c r="GCW137" s="545"/>
      <c r="GCX137" s="545"/>
      <c r="GCY137" s="545"/>
      <c r="GCZ137" s="545"/>
      <c r="GDA137" s="545"/>
      <c r="GDB137" s="545"/>
      <c r="GDC137" s="545"/>
      <c r="GDD137" s="545"/>
      <c r="GDE137" s="545"/>
      <c r="GDF137" s="545"/>
      <c r="GDG137" s="545"/>
      <c r="GDH137" s="545"/>
      <c r="GDI137" s="545"/>
      <c r="GDJ137" s="545"/>
      <c r="GDK137" s="545"/>
      <c r="GDL137" s="545"/>
      <c r="GDM137" s="545"/>
      <c r="GDN137" s="545"/>
      <c r="GDO137" s="545"/>
      <c r="GDP137" s="545"/>
      <c r="GDQ137" s="545"/>
      <c r="GDR137" s="545"/>
      <c r="GDS137" s="545"/>
      <c r="GDT137" s="545"/>
      <c r="GDU137" s="545"/>
      <c r="GDV137" s="545"/>
      <c r="GDW137" s="545"/>
      <c r="GDX137" s="545"/>
      <c r="GDY137" s="545"/>
      <c r="GDZ137" s="545"/>
      <c r="GEA137" s="545"/>
      <c r="GEB137" s="545"/>
      <c r="GEC137" s="545"/>
      <c r="GED137" s="545"/>
      <c r="GEE137" s="545"/>
      <c r="GEF137" s="545"/>
      <c r="GEG137" s="545"/>
      <c r="GEH137" s="545"/>
      <c r="GEI137" s="545"/>
      <c r="GEJ137" s="545"/>
      <c r="GEK137" s="545"/>
      <c r="GEL137" s="545"/>
      <c r="GEM137" s="545"/>
      <c r="GEN137" s="545"/>
      <c r="GEO137" s="545"/>
      <c r="GEP137" s="545"/>
      <c r="GEQ137" s="545"/>
      <c r="GER137" s="545"/>
      <c r="GES137" s="545"/>
      <c r="GET137" s="545"/>
      <c r="GEU137" s="545"/>
      <c r="GEV137" s="545"/>
      <c r="GEW137" s="545"/>
      <c r="GEX137" s="545"/>
      <c r="GEY137" s="545"/>
      <c r="GEZ137" s="545"/>
      <c r="GFA137" s="545"/>
      <c r="GFB137" s="545"/>
      <c r="GFC137" s="545"/>
      <c r="GFD137" s="545"/>
      <c r="GFE137" s="545"/>
      <c r="GFF137" s="545"/>
      <c r="GFG137" s="545"/>
      <c r="GFH137" s="545"/>
      <c r="GFI137" s="545"/>
      <c r="GFJ137" s="545"/>
      <c r="GFK137" s="545"/>
      <c r="GFL137" s="545"/>
      <c r="GFM137" s="545"/>
      <c r="GFN137" s="545"/>
      <c r="GFO137" s="545"/>
      <c r="GFP137" s="545"/>
      <c r="GFQ137" s="545"/>
      <c r="GFR137" s="545"/>
      <c r="GFS137" s="545"/>
      <c r="GFT137" s="545"/>
      <c r="GFU137" s="545"/>
      <c r="GFV137" s="545"/>
      <c r="GFW137" s="545"/>
      <c r="GFX137" s="545"/>
      <c r="GFY137" s="545"/>
      <c r="GFZ137" s="545"/>
      <c r="GGA137" s="545"/>
      <c r="GGB137" s="545"/>
      <c r="GGC137" s="545"/>
      <c r="GGD137" s="545"/>
      <c r="GGE137" s="545"/>
      <c r="GGF137" s="545"/>
      <c r="GGG137" s="545"/>
      <c r="GGH137" s="545"/>
      <c r="GGI137" s="545"/>
      <c r="GGJ137" s="545"/>
      <c r="GGK137" s="545"/>
      <c r="GGL137" s="545"/>
      <c r="GGM137" s="545"/>
      <c r="GGN137" s="545"/>
      <c r="GGO137" s="545"/>
      <c r="GGP137" s="545"/>
      <c r="GGQ137" s="545"/>
      <c r="GGR137" s="545"/>
      <c r="GGS137" s="545"/>
      <c r="GGT137" s="545"/>
      <c r="GGU137" s="545"/>
      <c r="GGV137" s="545"/>
      <c r="GGW137" s="545"/>
      <c r="GGX137" s="545"/>
      <c r="GGY137" s="545"/>
      <c r="GGZ137" s="545"/>
      <c r="GHA137" s="545"/>
      <c r="GHB137" s="545"/>
      <c r="GHC137" s="545"/>
      <c r="GHD137" s="545"/>
      <c r="GHE137" s="545"/>
      <c r="GHF137" s="545"/>
      <c r="GHG137" s="545"/>
      <c r="GHH137" s="545"/>
      <c r="GHI137" s="545"/>
      <c r="GHJ137" s="545"/>
      <c r="GHK137" s="545"/>
      <c r="GHL137" s="545"/>
      <c r="GHM137" s="545"/>
      <c r="GHN137" s="545"/>
      <c r="GHO137" s="545"/>
      <c r="GHP137" s="545"/>
      <c r="GHQ137" s="545"/>
      <c r="GHR137" s="545"/>
      <c r="GHS137" s="545"/>
      <c r="GHT137" s="545"/>
      <c r="GHU137" s="545"/>
      <c r="GHV137" s="545"/>
      <c r="GHW137" s="545"/>
      <c r="GHX137" s="545"/>
      <c r="GHY137" s="545"/>
      <c r="GHZ137" s="545"/>
      <c r="GIA137" s="545"/>
      <c r="GIB137" s="545"/>
      <c r="GIC137" s="545"/>
      <c r="GID137" s="545"/>
      <c r="GIE137" s="545"/>
      <c r="GIF137" s="545"/>
      <c r="GIG137" s="545"/>
      <c r="GIH137" s="545"/>
      <c r="GII137" s="545"/>
      <c r="GIJ137" s="545"/>
      <c r="GIK137" s="545"/>
      <c r="GIL137" s="545"/>
      <c r="GIM137" s="545"/>
      <c r="GIN137" s="545"/>
      <c r="GIO137" s="545"/>
      <c r="GIP137" s="545"/>
      <c r="GIQ137" s="545"/>
      <c r="GIR137" s="545"/>
      <c r="GIS137" s="545"/>
      <c r="GIT137" s="545"/>
      <c r="GIU137" s="545"/>
      <c r="GIV137" s="545"/>
      <c r="GIW137" s="545"/>
      <c r="GIX137" s="545"/>
      <c r="GIY137" s="545"/>
      <c r="GIZ137" s="545"/>
      <c r="GJA137" s="545"/>
      <c r="GJB137" s="545"/>
      <c r="GJC137" s="545"/>
      <c r="GJD137" s="545"/>
      <c r="GJE137" s="545"/>
      <c r="GJF137" s="545"/>
      <c r="GJG137" s="545"/>
      <c r="GJH137" s="545"/>
      <c r="GJI137" s="545"/>
      <c r="GJJ137" s="545"/>
      <c r="GJK137" s="545"/>
      <c r="GJL137" s="545"/>
      <c r="GJM137" s="545"/>
      <c r="GJN137" s="545"/>
      <c r="GJO137" s="545"/>
      <c r="GJP137" s="545"/>
      <c r="GJQ137" s="545"/>
      <c r="GJR137" s="545"/>
      <c r="GJS137" s="545"/>
      <c r="GJT137" s="545"/>
      <c r="GJU137" s="545"/>
      <c r="GJV137" s="545"/>
      <c r="GJW137" s="545"/>
      <c r="GJX137" s="545"/>
      <c r="GJY137" s="545"/>
      <c r="GJZ137" s="545"/>
      <c r="GKA137" s="545"/>
      <c r="GKB137" s="545"/>
      <c r="GKC137" s="545"/>
      <c r="GKD137" s="545"/>
      <c r="GKE137" s="545"/>
      <c r="GKF137" s="545"/>
      <c r="GKG137" s="545"/>
      <c r="GKH137" s="545"/>
      <c r="GKI137" s="545"/>
      <c r="GKJ137" s="545"/>
      <c r="GKK137" s="545"/>
      <c r="GKL137" s="545"/>
      <c r="GKM137" s="545"/>
      <c r="GKN137" s="545"/>
      <c r="GKO137" s="545"/>
      <c r="GKP137" s="545"/>
      <c r="GKQ137" s="545"/>
      <c r="GKR137" s="545"/>
      <c r="GKS137" s="545"/>
      <c r="GKT137" s="545"/>
      <c r="GKU137" s="545"/>
      <c r="GKV137" s="545"/>
      <c r="GKW137" s="545"/>
      <c r="GKX137" s="545"/>
      <c r="GKY137" s="545"/>
      <c r="GKZ137" s="545"/>
      <c r="GLA137" s="545"/>
      <c r="GLB137" s="545"/>
      <c r="GLC137" s="545"/>
      <c r="GLD137" s="545"/>
      <c r="GLE137" s="545"/>
      <c r="GLF137" s="545"/>
      <c r="GLG137" s="545"/>
      <c r="GLH137" s="545"/>
      <c r="GLI137" s="545"/>
      <c r="GLJ137" s="545"/>
      <c r="GLK137" s="545"/>
      <c r="GLL137" s="545"/>
      <c r="GLM137" s="545"/>
      <c r="GLN137" s="545"/>
      <c r="GLO137" s="545"/>
      <c r="GLP137" s="545"/>
      <c r="GLQ137" s="545"/>
      <c r="GLR137" s="545"/>
      <c r="GLS137" s="545"/>
      <c r="GLT137" s="545"/>
      <c r="GLU137" s="545"/>
      <c r="GLV137" s="545"/>
      <c r="GLW137" s="545"/>
      <c r="GLX137" s="545"/>
      <c r="GLY137" s="545"/>
      <c r="GLZ137" s="545"/>
      <c r="GMA137" s="545"/>
      <c r="GMB137" s="545"/>
      <c r="GMC137" s="545"/>
      <c r="GMD137" s="545"/>
      <c r="GME137" s="545"/>
      <c r="GMF137" s="545"/>
      <c r="GMG137" s="545"/>
      <c r="GMH137" s="545"/>
      <c r="GMI137" s="545"/>
      <c r="GMJ137" s="545"/>
      <c r="GMK137" s="545"/>
      <c r="GML137" s="545"/>
      <c r="GMM137" s="545"/>
      <c r="GMN137" s="545"/>
      <c r="GMO137" s="545"/>
      <c r="GMP137" s="545"/>
      <c r="GMQ137" s="545"/>
      <c r="GMR137" s="545"/>
      <c r="GMS137" s="545"/>
      <c r="GMT137" s="545"/>
      <c r="GMU137" s="545"/>
      <c r="GMV137" s="545"/>
      <c r="GMW137" s="545"/>
      <c r="GMX137" s="545"/>
      <c r="GMY137" s="545"/>
      <c r="GMZ137" s="545"/>
      <c r="GNA137" s="545"/>
      <c r="GNB137" s="545"/>
      <c r="GNC137" s="545"/>
      <c r="GND137" s="545"/>
      <c r="GNE137" s="545"/>
      <c r="GNF137" s="545"/>
      <c r="GNG137" s="545"/>
      <c r="GNH137" s="545"/>
      <c r="GNI137" s="545"/>
      <c r="GNJ137" s="545"/>
      <c r="GNK137" s="545"/>
      <c r="GNL137" s="545"/>
      <c r="GNM137" s="545"/>
      <c r="GNN137" s="545"/>
      <c r="GNO137" s="545"/>
      <c r="GNP137" s="545"/>
      <c r="GNQ137" s="545"/>
      <c r="GNR137" s="545"/>
      <c r="GNS137" s="545"/>
      <c r="GNT137" s="545"/>
      <c r="GNU137" s="545"/>
      <c r="GNV137" s="545"/>
      <c r="GNW137" s="545"/>
      <c r="GNX137" s="545"/>
      <c r="GNY137" s="545"/>
      <c r="GNZ137" s="545"/>
      <c r="GOA137" s="545"/>
      <c r="GOB137" s="545"/>
      <c r="GOC137" s="545"/>
      <c r="GOD137" s="545"/>
      <c r="GOE137" s="545"/>
      <c r="GOF137" s="545"/>
      <c r="GOG137" s="545"/>
      <c r="GOH137" s="545"/>
      <c r="GOI137" s="545"/>
      <c r="GOJ137" s="545"/>
      <c r="GOK137" s="545"/>
      <c r="GOL137" s="545"/>
      <c r="GOM137" s="545"/>
      <c r="GON137" s="545"/>
      <c r="GOO137" s="545"/>
      <c r="GOP137" s="545"/>
      <c r="GOQ137" s="545"/>
      <c r="GOR137" s="545"/>
      <c r="GOS137" s="545"/>
      <c r="GOT137" s="545"/>
      <c r="GOU137" s="545"/>
      <c r="GOV137" s="545"/>
      <c r="GOW137" s="545"/>
      <c r="GOX137" s="545"/>
      <c r="GOY137" s="545"/>
      <c r="GOZ137" s="545"/>
      <c r="GPA137" s="545"/>
      <c r="GPB137" s="545"/>
      <c r="GPC137" s="545"/>
      <c r="GPD137" s="545"/>
      <c r="GPE137" s="545"/>
      <c r="GPF137" s="545"/>
      <c r="GPG137" s="545"/>
      <c r="GPH137" s="545"/>
      <c r="GPI137" s="545"/>
      <c r="GPJ137" s="545"/>
      <c r="GPK137" s="545"/>
      <c r="GPL137" s="545"/>
      <c r="GPM137" s="545"/>
      <c r="GPN137" s="545"/>
      <c r="GPO137" s="545"/>
      <c r="GPP137" s="545"/>
      <c r="GPQ137" s="545"/>
      <c r="GPR137" s="545"/>
      <c r="GPS137" s="545"/>
      <c r="GPT137" s="545"/>
      <c r="GPU137" s="545"/>
      <c r="GPV137" s="545"/>
      <c r="GPW137" s="545"/>
      <c r="GPX137" s="545"/>
      <c r="GPY137" s="545"/>
      <c r="GPZ137" s="545"/>
      <c r="GQA137" s="545"/>
      <c r="GQB137" s="545"/>
      <c r="GQC137" s="545"/>
      <c r="GQD137" s="545"/>
      <c r="GQE137" s="545"/>
      <c r="GQF137" s="545"/>
      <c r="GQG137" s="545"/>
      <c r="GQH137" s="545"/>
      <c r="GQI137" s="545"/>
      <c r="GQJ137" s="545"/>
      <c r="GQK137" s="545"/>
      <c r="GQL137" s="545"/>
      <c r="GQM137" s="545"/>
      <c r="GQN137" s="545"/>
      <c r="GQO137" s="545"/>
      <c r="GQP137" s="545"/>
      <c r="GQQ137" s="545"/>
      <c r="GQR137" s="545"/>
      <c r="GQS137" s="545"/>
      <c r="GQT137" s="545"/>
      <c r="GQU137" s="545"/>
      <c r="GQV137" s="545"/>
      <c r="GQW137" s="545"/>
      <c r="GQX137" s="545"/>
      <c r="GQY137" s="545"/>
      <c r="GQZ137" s="545"/>
      <c r="GRA137" s="545"/>
      <c r="GRB137" s="545"/>
      <c r="GRC137" s="545"/>
      <c r="GRD137" s="545"/>
      <c r="GRE137" s="545"/>
      <c r="GRF137" s="545"/>
      <c r="GRG137" s="545"/>
      <c r="GRH137" s="545"/>
      <c r="GRI137" s="545"/>
      <c r="GRJ137" s="545"/>
      <c r="GRK137" s="545"/>
      <c r="GRL137" s="545"/>
      <c r="GRM137" s="545"/>
      <c r="GRN137" s="545"/>
      <c r="GRO137" s="545"/>
      <c r="GRP137" s="545"/>
      <c r="GRQ137" s="545"/>
      <c r="GRR137" s="545"/>
      <c r="GRS137" s="545"/>
      <c r="GRT137" s="545"/>
      <c r="GRU137" s="545"/>
      <c r="GRV137" s="545"/>
      <c r="GRW137" s="545"/>
      <c r="GRX137" s="545"/>
      <c r="GRY137" s="545"/>
      <c r="GRZ137" s="545"/>
      <c r="GSA137" s="545"/>
      <c r="GSB137" s="545"/>
      <c r="GSC137" s="545"/>
      <c r="GSD137" s="545"/>
      <c r="GSE137" s="545"/>
      <c r="GSF137" s="545"/>
      <c r="GSG137" s="545"/>
      <c r="GSH137" s="545"/>
      <c r="GSI137" s="545"/>
      <c r="GSJ137" s="545"/>
      <c r="GSK137" s="545"/>
      <c r="GSL137" s="545"/>
      <c r="GSM137" s="545"/>
      <c r="GSN137" s="545"/>
      <c r="GSO137" s="545"/>
      <c r="GSP137" s="545"/>
      <c r="GSQ137" s="545"/>
      <c r="GSR137" s="545"/>
      <c r="GSS137" s="545"/>
      <c r="GST137" s="545"/>
      <c r="GSU137" s="545"/>
      <c r="GSV137" s="545"/>
      <c r="GSW137" s="545"/>
      <c r="GSX137" s="545"/>
      <c r="GSY137" s="545"/>
      <c r="GSZ137" s="545"/>
      <c r="GTA137" s="545"/>
      <c r="GTB137" s="545"/>
      <c r="GTC137" s="545"/>
      <c r="GTD137" s="545"/>
      <c r="GTE137" s="545"/>
      <c r="GTF137" s="545"/>
      <c r="GTG137" s="545"/>
      <c r="GTH137" s="545"/>
      <c r="GTI137" s="545"/>
      <c r="GTJ137" s="545"/>
      <c r="GTK137" s="545"/>
      <c r="GTL137" s="545"/>
      <c r="GTM137" s="545"/>
      <c r="GTN137" s="545"/>
      <c r="GTO137" s="545"/>
      <c r="GTP137" s="545"/>
      <c r="GTQ137" s="545"/>
      <c r="GTR137" s="545"/>
      <c r="GTS137" s="545"/>
      <c r="GTT137" s="545"/>
      <c r="GTU137" s="545"/>
      <c r="GTV137" s="545"/>
      <c r="GTW137" s="545"/>
      <c r="GTX137" s="545"/>
      <c r="GTY137" s="545"/>
      <c r="GTZ137" s="545"/>
      <c r="GUA137" s="545"/>
      <c r="GUB137" s="545"/>
      <c r="GUC137" s="545"/>
      <c r="GUD137" s="545"/>
      <c r="GUE137" s="545"/>
      <c r="GUF137" s="545"/>
      <c r="GUG137" s="545"/>
      <c r="GUH137" s="545"/>
      <c r="GUI137" s="545"/>
      <c r="GUJ137" s="545"/>
      <c r="GUK137" s="545"/>
      <c r="GUL137" s="545"/>
      <c r="GUM137" s="545"/>
      <c r="GUN137" s="545"/>
      <c r="GUO137" s="545"/>
      <c r="GUP137" s="545"/>
      <c r="GUQ137" s="545"/>
      <c r="GUR137" s="545"/>
      <c r="GUS137" s="545"/>
      <c r="GUT137" s="545"/>
      <c r="GUU137" s="545"/>
      <c r="GUV137" s="545"/>
      <c r="GUW137" s="545"/>
      <c r="GUX137" s="545"/>
      <c r="GUY137" s="545"/>
      <c r="GUZ137" s="545"/>
      <c r="GVA137" s="545"/>
      <c r="GVB137" s="545"/>
      <c r="GVC137" s="545"/>
      <c r="GVD137" s="545"/>
      <c r="GVE137" s="545"/>
      <c r="GVF137" s="545"/>
      <c r="GVG137" s="545"/>
      <c r="GVH137" s="545"/>
      <c r="GVI137" s="545"/>
      <c r="GVJ137" s="545"/>
      <c r="GVK137" s="545"/>
      <c r="GVL137" s="545"/>
      <c r="GVM137" s="545"/>
      <c r="GVN137" s="545"/>
      <c r="GVO137" s="545"/>
      <c r="GVP137" s="545"/>
      <c r="GVQ137" s="545"/>
      <c r="GVR137" s="545"/>
      <c r="GVS137" s="545"/>
      <c r="GVT137" s="545"/>
      <c r="GVU137" s="545"/>
      <c r="GVV137" s="545"/>
      <c r="GVW137" s="545"/>
      <c r="GVX137" s="545"/>
      <c r="GVY137" s="545"/>
      <c r="GVZ137" s="545"/>
      <c r="GWA137" s="545"/>
      <c r="GWB137" s="545"/>
      <c r="GWC137" s="545"/>
      <c r="GWD137" s="545"/>
      <c r="GWE137" s="545"/>
      <c r="GWF137" s="545"/>
      <c r="GWG137" s="545"/>
      <c r="GWH137" s="545"/>
      <c r="GWI137" s="545"/>
      <c r="GWJ137" s="545"/>
      <c r="GWK137" s="545"/>
      <c r="GWL137" s="545"/>
      <c r="GWM137" s="545"/>
      <c r="GWN137" s="545"/>
      <c r="GWO137" s="545"/>
      <c r="GWP137" s="545"/>
      <c r="GWQ137" s="545"/>
      <c r="GWR137" s="545"/>
      <c r="GWS137" s="545"/>
      <c r="GWT137" s="545"/>
      <c r="GWU137" s="545"/>
      <c r="GWV137" s="545"/>
      <c r="GWW137" s="545"/>
      <c r="GWX137" s="545"/>
      <c r="GWY137" s="545"/>
      <c r="GWZ137" s="545"/>
      <c r="GXA137" s="545"/>
      <c r="GXB137" s="545"/>
      <c r="GXC137" s="545"/>
      <c r="GXD137" s="545"/>
      <c r="GXE137" s="545"/>
      <c r="GXF137" s="545"/>
      <c r="GXG137" s="545"/>
      <c r="GXH137" s="545"/>
      <c r="GXI137" s="545"/>
      <c r="GXJ137" s="545"/>
      <c r="GXK137" s="545"/>
      <c r="GXL137" s="545"/>
      <c r="GXM137" s="545"/>
      <c r="GXN137" s="545"/>
      <c r="GXO137" s="545"/>
      <c r="GXP137" s="545"/>
      <c r="GXQ137" s="545"/>
      <c r="GXR137" s="545"/>
      <c r="GXS137" s="545"/>
      <c r="GXT137" s="545"/>
      <c r="GXU137" s="545"/>
      <c r="GXV137" s="545"/>
      <c r="GXW137" s="545"/>
      <c r="GXX137" s="545"/>
      <c r="GXY137" s="545"/>
      <c r="GXZ137" s="545"/>
      <c r="GYA137" s="545"/>
      <c r="GYB137" s="545"/>
      <c r="GYC137" s="545"/>
      <c r="GYD137" s="545"/>
      <c r="GYE137" s="545"/>
      <c r="GYF137" s="545"/>
      <c r="GYG137" s="545"/>
      <c r="GYH137" s="545"/>
      <c r="GYI137" s="545"/>
      <c r="GYJ137" s="545"/>
      <c r="GYK137" s="545"/>
      <c r="GYL137" s="545"/>
      <c r="GYM137" s="545"/>
      <c r="GYN137" s="545"/>
      <c r="GYO137" s="545"/>
      <c r="GYP137" s="545"/>
      <c r="GYQ137" s="545"/>
      <c r="GYR137" s="545"/>
      <c r="GYS137" s="545"/>
      <c r="GYT137" s="545"/>
      <c r="GYU137" s="545"/>
      <c r="GYV137" s="545"/>
      <c r="GYW137" s="545"/>
      <c r="GYX137" s="545"/>
      <c r="GYY137" s="545"/>
      <c r="GYZ137" s="545"/>
      <c r="GZA137" s="545"/>
      <c r="GZB137" s="545"/>
      <c r="GZC137" s="545"/>
      <c r="GZD137" s="545"/>
      <c r="GZE137" s="545"/>
      <c r="GZF137" s="545"/>
      <c r="GZG137" s="545"/>
      <c r="GZH137" s="545"/>
      <c r="GZI137" s="545"/>
      <c r="GZJ137" s="545"/>
      <c r="GZK137" s="545"/>
      <c r="GZL137" s="545"/>
      <c r="GZM137" s="545"/>
      <c r="GZN137" s="545"/>
      <c r="GZO137" s="545"/>
      <c r="GZP137" s="545"/>
      <c r="GZQ137" s="545"/>
      <c r="GZR137" s="545"/>
      <c r="GZS137" s="545"/>
      <c r="GZT137" s="545"/>
      <c r="GZU137" s="545"/>
      <c r="GZV137" s="545"/>
      <c r="GZW137" s="545"/>
      <c r="GZX137" s="545"/>
      <c r="GZY137" s="545"/>
      <c r="GZZ137" s="545"/>
      <c r="HAA137" s="545"/>
      <c r="HAB137" s="545"/>
      <c r="HAC137" s="545"/>
      <c r="HAD137" s="545"/>
      <c r="HAE137" s="545"/>
      <c r="HAF137" s="545"/>
      <c r="HAG137" s="545"/>
      <c r="HAH137" s="545"/>
      <c r="HAI137" s="545"/>
      <c r="HAJ137" s="545"/>
      <c r="HAK137" s="545"/>
      <c r="HAL137" s="545"/>
      <c r="HAM137" s="545"/>
      <c r="HAN137" s="545"/>
      <c r="HAO137" s="545"/>
      <c r="HAP137" s="545"/>
      <c r="HAQ137" s="545"/>
      <c r="HAR137" s="545"/>
      <c r="HAS137" s="545"/>
      <c r="HAT137" s="545"/>
      <c r="HAU137" s="545"/>
      <c r="HAV137" s="545"/>
      <c r="HAW137" s="545"/>
      <c r="HAX137" s="545"/>
      <c r="HAY137" s="545"/>
      <c r="HAZ137" s="545"/>
      <c r="HBA137" s="545"/>
      <c r="HBB137" s="545"/>
      <c r="HBC137" s="545"/>
      <c r="HBD137" s="545"/>
      <c r="HBE137" s="545"/>
      <c r="HBF137" s="545"/>
      <c r="HBG137" s="545"/>
      <c r="HBH137" s="545"/>
      <c r="HBI137" s="545"/>
      <c r="HBJ137" s="545"/>
      <c r="HBK137" s="545"/>
      <c r="HBL137" s="545"/>
      <c r="HBM137" s="545"/>
      <c r="HBN137" s="545"/>
      <c r="HBO137" s="545"/>
      <c r="HBP137" s="545"/>
      <c r="HBQ137" s="545"/>
      <c r="HBR137" s="545"/>
      <c r="HBS137" s="545"/>
      <c r="HBT137" s="545"/>
      <c r="HBU137" s="545"/>
      <c r="HBV137" s="545"/>
      <c r="HBW137" s="545"/>
      <c r="HBX137" s="545"/>
      <c r="HBY137" s="545"/>
      <c r="HBZ137" s="545"/>
      <c r="HCA137" s="545"/>
      <c r="HCB137" s="545"/>
      <c r="HCC137" s="545"/>
      <c r="HCD137" s="545"/>
      <c r="HCE137" s="545"/>
      <c r="HCF137" s="545"/>
      <c r="HCG137" s="545"/>
      <c r="HCH137" s="545"/>
      <c r="HCI137" s="545"/>
      <c r="HCJ137" s="545"/>
      <c r="HCK137" s="545"/>
      <c r="HCL137" s="545"/>
      <c r="HCM137" s="545"/>
      <c r="HCN137" s="545"/>
      <c r="HCO137" s="545"/>
      <c r="HCP137" s="545"/>
      <c r="HCQ137" s="545"/>
      <c r="HCR137" s="545"/>
      <c r="HCS137" s="545"/>
      <c r="HCT137" s="545"/>
      <c r="HCU137" s="545"/>
      <c r="HCV137" s="545"/>
      <c r="HCW137" s="545"/>
      <c r="HCX137" s="545"/>
      <c r="HCY137" s="545"/>
      <c r="HCZ137" s="545"/>
      <c r="HDA137" s="545"/>
      <c r="HDB137" s="545"/>
      <c r="HDC137" s="545"/>
      <c r="HDD137" s="545"/>
      <c r="HDE137" s="545"/>
      <c r="HDF137" s="545"/>
      <c r="HDG137" s="545"/>
      <c r="HDH137" s="545"/>
      <c r="HDI137" s="545"/>
      <c r="HDJ137" s="545"/>
      <c r="HDK137" s="545"/>
      <c r="HDL137" s="545"/>
      <c r="HDM137" s="545"/>
      <c r="HDN137" s="545"/>
      <c r="HDO137" s="545"/>
      <c r="HDP137" s="545"/>
      <c r="HDQ137" s="545"/>
      <c r="HDR137" s="545"/>
      <c r="HDS137" s="545"/>
      <c r="HDT137" s="545"/>
      <c r="HDU137" s="545"/>
      <c r="HDV137" s="545"/>
      <c r="HDW137" s="545"/>
      <c r="HDX137" s="545"/>
      <c r="HDY137" s="545"/>
      <c r="HDZ137" s="545"/>
      <c r="HEA137" s="545"/>
      <c r="HEB137" s="545"/>
      <c r="HEC137" s="545"/>
      <c r="HED137" s="545"/>
      <c r="HEE137" s="545"/>
      <c r="HEF137" s="545"/>
      <c r="HEG137" s="545"/>
      <c r="HEH137" s="545"/>
      <c r="HEI137" s="545"/>
      <c r="HEJ137" s="545"/>
      <c r="HEK137" s="545"/>
      <c r="HEL137" s="545"/>
      <c r="HEM137" s="545"/>
      <c r="HEN137" s="545"/>
      <c r="HEO137" s="545"/>
      <c r="HEP137" s="545"/>
      <c r="HEQ137" s="545"/>
      <c r="HER137" s="545"/>
      <c r="HES137" s="545"/>
      <c r="HET137" s="545"/>
      <c r="HEU137" s="545"/>
      <c r="HEV137" s="545"/>
      <c r="HEW137" s="545"/>
      <c r="HEX137" s="545"/>
      <c r="HEY137" s="545"/>
      <c r="HEZ137" s="545"/>
      <c r="HFA137" s="545"/>
      <c r="HFB137" s="545"/>
      <c r="HFC137" s="545"/>
      <c r="HFD137" s="545"/>
      <c r="HFE137" s="545"/>
      <c r="HFF137" s="545"/>
      <c r="HFG137" s="545"/>
      <c r="HFH137" s="545"/>
      <c r="HFI137" s="545"/>
      <c r="HFJ137" s="545"/>
      <c r="HFK137" s="545"/>
      <c r="HFL137" s="545"/>
      <c r="HFM137" s="545"/>
      <c r="HFN137" s="545"/>
      <c r="HFO137" s="545"/>
      <c r="HFP137" s="545"/>
      <c r="HFQ137" s="545"/>
      <c r="HFR137" s="545"/>
      <c r="HFS137" s="545"/>
      <c r="HFT137" s="545"/>
      <c r="HFU137" s="545"/>
      <c r="HFV137" s="545"/>
      <c r="HFW137" s="545"/>
      <c r="HFX137" s="545"/>
      <c r="HFY137" s="545"/>
      <c r="HFZ137" s="545"/>
      <c r="HGA137" s="545"/>
      <c r="HGB137" s="545"/>
      <c r="HGC137" s="545"/>
      <c r="HGD137" s="545"/>
      <c r="HGE137" s="545"/>
      <c r="HGF137" s="545"/>
      <c r="HGG137" s="545"/>
      <c r="HGH137" s="545"/>
      <c r="HGI137" s="545"/>
      <c r="HGJ137" s="545"/>
      <c r="HGK137" s="545"/>
      <c r="HGL137" s="545"/>
      <c r="HGM137" s="545"/>
      <c r="HGN137" s="545"/>
      <c r="HGO137" s="545"/>
      <c r="HGP137" s="545"/>
      <c r="HGQ137" s="545"/>
      <c r="HGR137" s="545"/>
      <c r="HGS137" s="545"/>
      <c r="HGT137" s="545"/>
      <c r="HGU137" s="545"/>
      <c r="HGV137" s="545"/>
      <c r="HGW137" s="545"/>
      <c r="HGX137" s="545"/>
      <c r="HGY137" s="545"/>
      <c r="HGZ137" s="545"/>
      <c r="HHA137" s="545"/>
      <c r="HHB137" s="545"/>
      <c r="HHC137" s="545"/>
      <c r="HHD137" s="545"/>
      <c r="HHE137" s="545"/>
      <c r="HHF137" s="545"/>
      <c r="HHG137" s="545"/>
      <c r="HHH137" s="545"/>
      <c r="HHI137" s="545"/>
      <c r="HHJ137" s="545"/>
      <c r="HHK137" s="545"/>
      <c r="HHL137" s="545"/>
      <c r="HHM137" s="545"/>
      <c r="HHN137" s="545"/>
      <c r="HHO137" s="545"/>
      <c r="HHP137" s="545"/>
      <c r="HHQ137" s="545"/>
      <c r="HHR137" s="545"/>
      <c r="HHS137" s="545"/>
      <c r="HHT137" s="545"/>
      <c r="HHU137" s="545"/>
      <c r="HHV137" s="545"/>
      <c r="HHW137" s="545"/>
      <c r="HHX137" s="545"/>
      <c r="HHY137" s="545"/>
      <c r="HHZ137" s="545"/>
      <c r="HIA137" s="545"/>
      <c r="HIB137" s="545"/>
      <c r="HIC137" s="545"/>
      <c r="HID137" s="545"/>
      <c r="HIE137" s="545"/>
      <c r="HIF137" s="545"/>
      <c r="HIG137" s="545"/>
      <c r="HIH137" s="545"/>
      <c r="HII137" s="545"/>
      <c r="HIJ137" s="545"/>
      <c r="HIK137" s="545"/>
      <c r="HIL137" s="545"/>
      <c r="HIM137" s="545"/>
      <c r="HIN137" s="545"/>
      <c r="HIO137" s="545"/>
      <c r="HIP137" s="545"/>
      <c r="HIQ137" s="545"/>
      <c r="HIR137" s="545"/>
      <c r="HIS137" s="545"/>
      <c r="HIT137" s="545"/>
      <c r="HIU137" s="545"/>
      <c r="HIV137" s="545"/>
      <c r="HIW137" s="545"/>
      <c r="HIX137" s="545"/>
      <c r="HIY137" s="545"/>
      <c r="HIZ137" s="545"/>
      <c r="HJA137" s="545"/>
      <c r="HJB137" s="545"/>
      <c r="HJC137" s="545"/>
      <c r="HJD137" s="545"/>
      <c r="HJE137" s="545"/>
      <c r="HJF137" s="545"/>
      <c r="HJG137" s="545"/>
      <c r="HJH137" s="545"/>
      <c r="HJI137" s="545"/>
      <c r="HJJ137" s="545"/>
      <c r="HJK137" s="545"/>
      <c r="HJL137" s="545"/>
      <c r="HJM137" s="545"/>
      <c r="HJN137" s="545"/>
      <c r="HJO137" s="545"/>
      <c r="HJP137" s="545"/>
      <c r="HJQ137" s="545"/>
      <c r="HJR137" s="545"/>
      <c r="HJS137" s="545"/>
      <c r="HJT137" s="545"/>
      <c r="HJU137" s="545"/>
      <c r="HJV137" s="545"/>
      <c r="HJW137" s="545"/>
      <c r="HJX137" s="545"/>
      <c r="HJY137" s="545"/>
      <c r="HJZ137" s="545"/>
      <c r="HKA137" s="545"/>
      <c r="HKB137" s="545"/>
      <c r="HKC137" s="545"/>
      <c r="HKD137" s="545"/>
      <c r="HKE137" s="545"/>
      <c r="HKF137" s="545"/>
      <c r="HKG137" s="545"/>
      <c r="HKH137" s="545"/>
      <c r="HKI137" s="545"/>
      <c r="HKJ137" s="545"/>
      <c r="HKK137" s="545"/>
      <c r="HKL137" s="545"/>
      <c r="HKM137" s="545"/>
      <c r="HKN137" s="545"/>
      <c r="HKO137" s="545"/>
      <c r="HKP137" s="545"/>
      <c r="HKQ137" s="545"/>
      <c r="HKR137" s="545"/>
      <c r="HKS137" s="545"/>
      <c r="HKT137" s="545"/>
      <c r="HKU137" s="545"/>
      <c r="HKV137" s="545"/>
      <c r="HKW137" s="545"/>
      <c r="HKX137" s="545"/>
      <c r="HKY137" s="545"/>
      <c r="HKZ137" s="545"/>
      <c r="HLA137" s="545"/>
      <c r="HLB137" s="545"/>
      <c r="HLC137" s="545"/>
      <c r="HLD137" s="545"/>
      <c r="HLE137" s="545"/>
      <c r="HLF137" s="545"/>
      <c r="HLG137" s="545"/>
      <c r="HLH137" s="545"/>
      <c r="HLI137" s="545"/>
      <c r="HLJ137" s="545"/>
      <c r="HLK137" s="545"/>
      <c r="HLL137" s="545"/>
      <c r="HLM137" s="545"/>
      <c r="HLN137" s="545"/>
      <c r="HLO137" s="545"/>
      <c r="HLP137" s="545"/>
      <c r="HLQ137" s="545"/>
      <c r="HLR137" s="545"/>
      <c r="HLS137" s="545"/>
      <c r="HLT137" s="545"/>
      <c r="HLU137" s="545"/>
      <c r="HLV137" s="545"/>
      <c r="HLW137" s="545"/>
      <c r="HLX137" s="545"/>
      <c r="HLY137" s="545"/>
      <c r="HLZ137" s="545"/>
      <c r="HMA137" s="545"/>
      <c r="HMB137" s="545"/>
      <c r="HMC137" s="545"/>
      <c r="HMD137" s="545"/>
      <c r="HME137" s="545"/>
      <c r="HMF137" s="545"/>
      <c r="HMG137" s="545"/>
      <c r="HMH137" s="545"/>
      <c r="HMI137" s="545"/>
      <c r="HMJ137" s="545"/>
      <c r="HMK137" s="545"/>
      <c r="HML137" s="545"/>
      <c r="HMM137" s="545"/>
      <c r="HMN137" s="545"/>
      <c r="HMO137" s="545"/>
      <c r="HMP137" s="545"/>
      <c r="HMQ137" s="545"/>
      <c r="HMR137" s="545"/>
      <c r="HMS137" s="545"/>
      <c r="HMT137" s="545"/>
      <c r="HMU137" s="545"/>
      <c r="HMV137" s="545"/>
      <c r="HMW137" s="545"/>
      <c r="HMX137" s="545"/>
      <c r="HMY137" s="545"/>
      <c r="HMZ137" s="545"/>
      <c r="HNA137" s="545"/>
      <c r="HNB137" s="545"/>
      <c r="HNC137" s="545"/>
      <c r="HND137" s="545"/>
      <c r="HNE137" s="545"/>
      <c r="HNF137" s="545"/>
      <c r="HNG137" s="545"/>
      <c r="HNH137" s="545"/>
      <c r="HNI137" s="545"/>
      <c r="HNJ137" s="545"/>
      <c r="HNK137" s="545"/>
      <c r="HNL137" s="545"/>
      <c r="HNM137" s="545"/>
      <c r="HNN137" s="545"/>
      <c r="HNO137" s="545"/>
      <c r="HNP137" s="545"/>
      <c r="HNQ137" s="545"/>
      <c r="HNR137" s="545"/>
      <c r="HNS137" s="545"/>
      <c r="HNT137" s="545"/>
      <c r="HNU137" s="545"/>
      <c r="HNV137" s="545"/>
      <c r="HNW137" s="545"/>
      <c r="HNX137" s="545"/>
      <c r="HNY137" s="545"/>
      <c r="HNZ137" s="545"/>
      <c r="HOA137" s="545"/>
      <c r="HOB137" s="545"/>
      <c r="HOC137" s="545"/>
      <c r="HOD137" s="545"/>
      <c r="HOE137" s="545"/>
      <c r="HOF137" s="545"/>
      <c r="HOG137" s="545"/>
      <c r="HOH137" s="545"/>
      <c r="HOI137" s="545"/>
      <c r="HOJ137" s="545"/>
      <c r="HOK137" s="545"/>
      <c r="HOL137" s="545"/>
      <c r="HOM137" s="545"/>
      <c r="HON137" s="545"/>
      <c r="HOO137" s="545"/>
      <c r="HOP137" s="545"/>
      <c r="HOQ137" s="545"/>
      <c r="HOR137" s="545"/>
      <c r="HOS137" s="545"/>
      <c r="HOT137" s="545"/>
      <c r="HOU137" s="545"/>
      <c r="HOV137" s="545"/>
      <c r="HOW137" s="545"/>
      <c r="HOX137" s="545"/>
      <c r="HOY137" s="545"/>
      <c r="HOZ137" s="545"/>
      <c r="HPA137" s="545"/>
      <c r="HPB137" s="545"/>
      <c r="HPC137" s="545"/>
      <c r="HPD137" s="545"/>
      <c r="HPE137" s="545"/>
      <c r="HPF137" s="545"/>
      <c r="HPG137" s="545"/>
      <c r="HPH137" s="545"/>
      <c r="HPI137" s="545"/>
      <c r="HPJ137" s="545"/>
      <c r="HPK137" s="545"/>
      <c r="HPL137" s="545"/>
      <c r="HPM137" s="545"/>
      <c r="HPN137" s="545"/>
      <c r="HPO137" s="545"/>
      <c r="HPP137" s="545"/>
      <c r="HPQ137" s="545"/>
      <c r="HPR137" s="545"/>
      <c r="HPS137" s="545"/>
      <c r="HPT137" s="545"/>
      <c r="HPU137" s="545"/>
      <c r="HPV137" s="545"/>
      <c r="HPW137" s="545"/>
      <c r="HPX137" s="545"/>
      <c r="HPY137" s="545"/>
      <c r="HPZ137" s="545"/>
      <c r="HQA137" s="545"/>
      <c r="HQB137" s="545"/>
      <c r="HQC137" s="545"/>
      <c r="HQD137" s="545"/>
      <c r="HQE137" s="545"/>
      <c r="HQF137" s="545"/>
      <c r="HQG137" s="545"/>
      <c r="HQH137" s="545"/>
      <c r="HQI137" s="545"/>
      <c r="HQJ137" s="545"/>
      <c r="HQK137" s="545"/>
      <c r="HQL137" s="545"/>
      <c r="HQM137" s="545"/>
      <c r="HQN137" s="545"/>
      <c r="HQO137" s="545"/>
      <c r="HQP137" s="545"/>
      <c r="HQQ137" s="545"/>
      <c r="HQR137" s="545"/>
      <c r="HQS137" s="545"/>
      <c r="HQT137" s="545"/>
      <c r="HQU137" s="545"/>
      <c r="HQV137" s="545"/>
      <c r="HQW137" s="545"/>
      <c r="HQX137" s="545"/>
      <c r="HQY137" s="545"/>
      <c r="HQZ137" s="545"/>
      <c r="HRA137" s="545"/>
      <c r="HRB137" s="545"/>
      <c r="HRC137" s="545"/>
      <c r="HRD137" s="545"/>
      <c r="HRE137" s="545"/>
      <c r="HRF137" s="545"/>
      <c r="HRG137" s="545"/>
      <c r="HRH137" s="545"/>
      <c r="HRI137" s="545"/>
      <c r="HRJ137" s="545"/>
      <c r="HRK137" s="545"/>
      <c r="HRL137" s="545"/>
      <c r="HRM137" s="545"/>
      <c r="HRN137" s="545"/>
      <c r="HRO137" s="545"/>
      <c r="HRP137" s="545"/>
      <c r="HRQ137" s="545"/>
      <c r="HRR137" s="545"/>
      <c r="HRS137" s="545"/>
      <c r="HRT137" s="545"/>
      <c r="HRU137" s="545"/>
      <c r="HRV137" s="545"/>
      <c r="HRW137" s="545"/>
      <c r="HRX137" s="545"/>
      <c r="HRY137" s="545"/>
      <c r="HRZ137" s="545"/>
      <c r="HSA137" s="545"/>
      <c r="HSB137" s="545"/>
      <c r="HSC137" s="545"/>
      <c r="HSD137" s="545"/>
      <c r="HSE137" s="545"/>
      <c r="HSF137" s="545"/>
      <c r="HSG137" s="545"/>
      <c r="HSH137" s="545"/>
      <c r="HSI137" s="545"/>
      <c r="HSJ137" s="545"/>
      <c r="HSK137" s="545"/>
      <c r="HSL137" s="545"/>
      <c r="HSM137" s="545"/>
      <c r="HSN137" s="545"/>
      <c r="HSO137" s="545"/>
      <c r="HSP137" s="545"/>
      <c r="HSQ137" s="545"/>
      <c r="HSR137" s="545"/>
      <c r="HSS137" s="545"/>
      <c r="HST137" s="545"/>
      <c r="HSU137" s="545"/>
      <c r="HSV137" s="545"/>
      <c r="HSW137" s="545"/>
      <c r="HSX137" s="545"/>
      <c r="HSY137" s="545"/>
      <c r="HSZ137" s="545"/>
      <c r="HTA137" s="545"/>
      <c r="HTB137" s="545"/>
      <c r="HTC137" s="545"/>
      <c r="HTD137" s="545"/>
      <c r="HTE137" s="545"/>
      <c r="HTF137" s="545"/>
      <c r="HTG137" s="545"/>
      <c r="HTH137" s="545"/>
      <c r="HTI137" s="545"/>
      <c r="HTJ137" s="545"/>
      <c r="HTK137" s="545"/>
      <c r="HTL137" s="545"/>
      <c r="HTM137" s="545"/>
      <c r="HTN137" s="545"/>
      <c r="HTO137" s="545"/>
      <c r="HTP137" s="545"/>
      <c r="HTQ137" s="545"/>
      <c r="HTR137" s="545"/>
      <c r="HTS137" s="545"/>
      <c r="HTT137" s="545"/>
      <c r="HTU137" s="545"/>
      <c r="HTV137" s="545"/>
      <c r="HTW137" s="545"/>
      <c r="HTX137" s="545"/>
      <c r="HTY137" s="545"/>
      <c r="HTZ137" s="545"/>
      <c r="HUA137" s="545"/>
      <c r="HUB137" s="545"/>
      <c r="HUC137" s="545"/>
      <c r="HUD137" s="545"/>
      <c r="HUE137" s="545"/>
      <c r="HUF137" s="545"/>
      <c r="HUG137" s="545"/>
      <c r="HUH137" s="545"/>
      <c r="HUI137" s="545"/>
      <c r="HUJ137" s="545"/>
      <c r="HUK137" s="545"/>
      <c r="HUL137" s="545"/>
      <c r="HUM137" s="545"/>
      <c r="HUN137" s="545"/>
      <c r="HUO137" s="545"/>
      <c r="HUP137" s="545"/>
      <c r="HUQ137" s="545"/>
      <c r="HUR137" s="545"/>
      <c r="HUS137" s="545"/>
      <c r="HUT137" s="545"/>
      <c r="HUU137" s="545"/>
      <c r="HUV137" s="545"/>
      <c r="HUW137" s="545"/>
      <c r="HUX137" s="545"/>
      <c r="HUY137" s="545"/>
      <c r="HUZ137" s="545"/>
      <c r="HVA137" s="545"/>
      <c r="HVB137" s="545"/>
      <c r="HVC137" s="545"/>
      <c r="HVD137" s="545"/>
      <c r="HVE137" s="545"/>
      <c r="HVF137" s="545"/>
      <c r="HVG137" s="545"/>
      <c r="HVH137" s="545"/>
      <c r="HVI137" s="545"/>
      <c r="HVJ137" s="545"/>
      <c r="HVK137" s="545"/>
      <c r="HVL137" s="545"/>
      <c r="HVM137" s="545"/>
      <c r="HVN137" s="545"/>
      <c r="HVO137" s="545"/>
      <c r="HVP137" s="545"/>
      <c r="HVQ137" s="545"/>
      <c r="HVR137" s="545"/>
      <c r="HVS137" s="545"/>
      <c r="HVT137" s="545"/>
      <c r="HVU137" s="545"/>
      <c r="HVV137" s="545"/>
      <c r="HVW137" s="545"/>
      <c r="HVX137" s="545"/>
      <c r="HVY137" s="545"/>
      <c r="HVZ137" s="545"/>
      <c r="HWA137" s="545"/>
      <c r="HWB137" s="545"/>
      <c r="HWC137" s="545"/>
      <c r="HWD137" s="545"/>
      <c r="HWE137" s="545"/>
      <c r="HWF137" s="545"/>
      <c r="HWG137" s="545"/>
      <c r="HWH137" s="545"/>
      <c r="HWI137" s="545"/>
      <c r="HWJ137" s="545"/>
      <c r="HWK137" s="545"/>
      <c r="HWL137" s="545"/>
      <c r="HWM137" s="545"/>
      <c r="HWN137" s="545"/>
      <c r="HWO137" s="545"/>
      <c r="HWP137" s="545"/>
      <c r="HWQ137" s="545"/>
      <c r="HWR137" s="545"/>
      <c r="HWS137" s="545"/>
      <c r="HWT137" s="545"/>
      <c r="HWU137" s="545"/>
      <c r="HWV137" s="545"/>
      <c r="HWW137" s="545"/>
      <c r="HWX137" s="545"/>
      <c r="HWY137" s="545"/>
      <c r="HWZ137" s="545"/>
      <c r="HXA137" s="545"/>
      <c r="HXB137" s="545"/>
      <c r="HXC137" s="545"/>
      <c r="HXD137" s="545"/>
      <c r="HXE137" s="545"/>
      <c r="HXF137" s="545"/>
      <c r="HXG137" s="545"/>
      <c r="HXH137" s="545"/>
      <c r="HXI137" s="545"/>
      <c r="HXJ137" s="545"/>
      <c r="HXK137" s="545"/>
      <c r="HXL137" s="545"/>
      <c r="HXM137" s="545"/>
      <c r="HXN137" s="545"/>
      <c r="HXO137" s="545"/>
      <c r="HXP137" s="545"/>
      <c r="HXQ137" s="545"/>
      <c r="HXR137" s="545"/>
      <c r="HXS137" s="545"/>
      <c r="HXT137" s="545"/>
      <c r="HXU137" s="545"/>
      <c r="HXV137" s="545"/>
      <c r="HXW137" s="545"/>
      <c r="HXX137" s="545"/>
      <c r="HXY137" s="545"/>
      <c r="HXZ137" s="545"/>
      <c r="HYA137" s="545"/>
      <c r="HYB137" s="545"/>
      <c r="HYC137" s="545"/>
      <c r="HYD137" s="545"/>
      <c r="HYE137" s="545"/>
      <c r="HYF137" s="545"/>
      <c r="HYG137" s="545"/>
      <c r="HYH137" s="545"/>
      <c r="HYI137" s="545"/>
      <c r="HYJ137" s="545"/>
      <c r="HYK137" s="545"/>
      <c r="HYL137" s="545"/>
      <c r="HYM137" s="545"/>
      <c r="HYN137" s="545"/>
      <c r="HYO137" s="545"/>
      <c r="HYP137" s="545"/>
      <c r="HYQ137" s="545"/>
      <c r="HYR137" s="545"/>
      <c r="HYS137" s="545"/>
      <c r="HYT137" s="545"/>
      <c r="HYU137" s="545"/>
      <c r="HYV137" s="545"/>
      <c r="HYW137" s="545"/>
      <c r="HYX137" s="545"/>
      <c r="HYY137" s="545"/>
      <c r="HYZ137" s="545"/>
      <c r="HZA137" s="545"/>
      <c r="HZB137" s="545"/>
      <c r="HZC137" s="545"/>
      <c r="HZD137" s="545"/>
      <c r="HZE137" s="545"/>
      <c r="HZF137" s="545"/>
      <c r="HZG137" s="545"/>
      <c r="HZH137" s="545"/>
      <c r="HZI137" s="545"/>
      <c r="HZJ137" s="545"/>
      <c r="HZK137" s="545"/>
      <c r="HZL137" s="545"/>
      <c r="HZM137" s="545"/>
      <c r="HZN137" s="545"/>
      <c r="HZO137" s="545"/>
      <c r="HZP137" s="545"/>
      <c r="HZQ137" s="545"/>
      <c r="HZR137" s="545"/>
      <c r="HZS137" s="545"/>
      <c r="HZT137" s="545"/>
      <c r="HZU137" s="545"/>
      <c r="HZV137" s="545"/>
      <c r="HZW137" s="545"/>
      <c r="HZX137" s="545"/>
      <c r="HZY137" s="545"/>
      <c r="HZZ137" s="545"/>
      <c r="IAA137" s="545"/>
      <c r="IAB137" s="545"/>
      <c r="IAC137" s="545"/>
      <c r="IAD137" s="545"/>
      <c r="IAE137" s="545"/>
      <c r="IAF137" s="545"/>
      <c r="IAG137" s="545"/>
      <c r="IAH137" s="545"/>
      <c r="IAI137" s="545"/>
      <c r="IAJ137" s="545"/>
      <c r="IAK137" s="545"/>
      <c r="IAL137" s="545"/>
      <c r="IAM137" s="545"/>
      <c r="IAN137" s="545"/>
      <c r="IAO137" s="545"/>
      <c r="IAP137" s="545"/>
      <c r="IAQ137" s="545"/>
      <c r="IAR137" s="545"/>
      <c r="IAS137" s="545"/>
      <c r="IAT137" s="545"/>
      <c r="IAU137" s="545"/>
      <c r="IAV137" s="545"/>
      <c r="IAW137" s="545"/>
      <c r="IAX137" s="545"/>
      <c r="IAY137" s="545"/>
      <c r="IAZ137" s="545"/>
      <c r="IBA137" s="545"/>
      <c r="IBB137" s="545"/>
      <c r="IBC137" s="545"/>
      <c r="IBD137" s="545"/>
      <c r="IBE137" s="545"/>
      <c r="IBF137" s="545"/>
      <c r="IBG137" s="545"/>
      <c r="IBH137" s="545"/>
      <c r="IBI137" s="545"/>
      <c r="IBJ137" s="545"/>
      <c r="IBK137" s="545"/>
      <c r="IBL137" s="545"/>
      <c r="IBM137" s="545"/>
      <c r="IBN137" s="545"/>
      <c r="IBO137" s="545"/>
      <c r="IBP137" s="545"/>
      <c r="IBQ137" s="545"/>
      <c r="IBR137" s="545"/>
      <c r="IBS137" s="545"/>
      <c r="IBT137" s="545"/>
      <c r="IBU137" s="545"/>
      <c r="IBV137" s="545"/>
      <c r="IBW137" s="545"/>
      <c r="IBX137" s="545"/>
      <c r="IBY137" s="545"/>
      <c r="IBZ137" s="545"/>
      <c r="ICA137" s="545"/>
      <c r="ICB137" s="545"/>
      <c r="ICC137" s="545"/>
      <c r="ICD137" s="545"/>
      <c r="ICE137" s="545"/>
      <c r="ICF137" s="545"/>
      <c r="ICG137" s="545"/>
      <c r="ICH137" s="545"/>
      <c r="ICI137" s="545"/>
      <c r="ICJ137" s="545"/>
      <c r="ICK137" s="545"/>
      <c r="ICL137" s="545"/>
      <c r="ICM137" s="545"/>
      <c r="ICN137" s="545"/>
      <c r="ICO137" s="545"/>
      <c r="ICP137" s="545"/>
      <c r="ICQ137" s="545"/>
      <c r="ICR137" s="545"/>
      <c r="ICS137" s="545"/>
      <c r="ICT137" s="545"/>
      <c r="ICU137" s="545"/>
      <c r="ICV137" s="545"/>
      <c r="ICW137" s="545"/>
      <c r="ICX137" s="545"/>
      <c r="ICY137" s="545"/>
      <c r="ICZ137" s="545"/>
      <c r="IDA137" s="545"/>
      <c r="IDB137" s="545"/>
      <c r="IDC137" s="545"/>
      <c r="IDD137" s="545"/>
      <c r="IDE137" s="545"/>
      <c r="IDF137" s="545"/>
      <c r="IDG137" s="545"/>
      <c r="IDH137" s="545"/>
      <c r="IDI137" s="545"/>
      <c r="IDJ137" s="545"/>
      <c r="IDK137" s="545"/>
      <c r="IDL137" s="545"/>
      <c r="IDM137" s="545"/>
      <c r="IDN137" s="545"/>
      <c r="IDO137" s="545"/>
      <c r="IDP137" s="545"/>
      <c r="IDQ137" s="545"/>
      <c r="IDR137" s="545"/>
      <c r="IDS137" s="545"/>
      <c r="IDT137" s="545"/>
      <c r="IDU137" s="545"/>
      <c r="IDV137" s="545"/>
      <c r="IDW137" s="545"/>
      <c r="IDX137" s="545"/>
      <c r="IDY137" s="545"/>
      <c r="IDZ137" s="545"/>
      <c r="IEA137" s="545"/>
      <c r="IEB137" s="545"/>
      <c r="IEC137" s="545"/>
      <c r="IED137" s="545"/>
      <c r="IEE137" s="545"/>
      <c r="IEF137" s="545"/>
      <c r="IEG137" s="545"/>
      <c r="IEH137" s="545"/>
      <c r="IEI137" s="545"/>
      <c r="IEJ137" s="545"/>
      <c r="IEK137" s="545"/>
      <c r="IEL137" s="545"/>
      <c r="IEM137" s="545"/>
      <c r="IEN137" s="545"/>
      <c r="IEO137" s="545"/>
      <c r="IEP137" s="545"/>
      <c r="IEQ137" s="545"/>
      <c r="IER137" s="545"/>
      <c r="IES137" s="545"/>
      <c r="IET137" s="545"/>
      <c r="IEU137" s="545"/>
      <c r="IEV137" s="545"/>
      <c r="IEW137" s="545"/>
      <c r="IEX137" s="545"/>
      <c r="IEY137" s="545"/>
      <c r="IEZ137" s="545"/>
      <c r="IFA137" s="545"/>
      <c r="IFB137" s="545"/>
      <c r="IFC137" s="545"/>
      <c r="IFD137" s="545"/>
      <c r="IFE137" s="545"/>
      <c r="IFF137" s="545"/>
      <c r="IFG137" s="545"/>
      <c r="IFH137" s="545"/>
      <c r="IFI137" s="545"/>
      <c r="IFJ137" s="545"/>
      <c r="IFK137" s="545"/>
      <c r="IFL137" s="545"/>
      <c r="IFM137" s="545"/>
      <c r="IFN137" s="545"/>
      <c r="IFO137" s="545"/>
      <c r="IFP137" s="545"/>
      <c r="IFQ137" s="545"/>
      <c r="IFR137" s="545"/>
      <c r="IFS137" s="545"/>
      <c r="IFT137" s="545"/>
      <c r="IFU137" s="545"/>
      <c r="IFV137" s="545"/>
      <c r="IFW137" s="545"/>
      <c r="IFX137" s="545"/>
      <c r="IFY137" s="545"/>
      <c r="IFZ137" s="545"/>
      <c r="IGA137" s="545"/>
      <c r="IGB137" s="545"/>
      <c r="IGC137" s="545"/>
      <c r="IGD137" s="545"/>
      <c r="IGE137" s="545"/>
      <c r="IGF137" s="545"/>
      <c r="IGG137" s="545"/>
      <c r="IGH137" s="545"/>
      <c r="IGI137" s="545"/>
      <c r="IGJ137" s="545"/>
      <c r="IGK137" s="545"/>
      <c r="IGL137" s="545"/>
      <c r="IGM137" s="545"/>
      <c r="IGN137" s="545"/>
      <c r="IGO137" s="545"/>
      <c r="IGP137" s="545"/>
      <c r="IGQ137" s="545"/>
      <c r="IGR137" s="545"/>
      <c r="IGS137" s="545"/>
      <c r="IGT137" s="545"/>
      <c r="IGU137" s="545"/>
      <c r="IGV137" s="545"/>
      <c r="IGW137" s="545"/>
      <c r="IGX137" s="545"/>
      <c r="IGY137" s="545"/>
      <c r="IGZ137" s="545"/>
      <c r="IHA137" s="545"/>
      <c r="IHB137" s="545"/>
      <c r="IHC137" s="545"/>
      <c r="IHD137" s="545"/>
      <c r="IHE137" s="545"/>
      <c r="IHF137" s="545"/>
      <c r="IHG137" s="545"/>
      <c r="IHH137" s="545"/>
      <c r="IHI137" s="545"/>
      <c r="IHJ137" s="545"/>
      <c r="IHK137" s="545"/>
      <c r="IHL137" s="545"/>
      <c r="IHM137" s="545"/>
      <c r="IHN137" s="545"/>
      <c r="IHO137" s="545"/>
      <c r="IHP137" s="545"/>
      <c r="IHQ137" s="545"/>
      <c r="IHR137" s="545"/>
      <c r="IHS137" s="545"/>
      <c r="IHT137" s="545"/>
      <c r="IHU137" s="545"/>
      <c r="IHV137" s="545"/>
      <c r="IHW137" s="545"/>
      <c r="IHX137" s="545"/>
      <c r="IHY137" s="545"/>
      <c r="IHZ137" s="545"/>
      <c r="IIA137" s="545"/>
      <c r="IIB137" s="545"/>
      <c r="IIC137" s="545"/>
      <c r="IID137" s="545"/>
      <c r="IIE137" s="545"/>
      <c r="IIF137" s="545"/>
      <c r="IIG137" s="545"/>
      <c r="IIH137" s="545"/>
      <c r="III137" s="545"/>
      <c r="IIJ137" s="545"/>
      <c r="IIK137" s="545"/>
      <c r="IIL137" s="545"/>
      <c r="IIM137" s="545"/>
      <c r="IIN137" s="545"/>
      <c r="IIO137" s="545"/>
      <c r="IIP137" s="545"/>
      <c r="IIQ137" s="545"/>
      <c r="IIR137" s="545"/>
      <c r="IIS137" s="545"/>
      <c r="IIT137" s="545"/>
      <c r="IIU137" s="545"/>
      <c r="IIV137" s="545"/>
      <c r="IIW137" s="545"/>
      <c r="IIX137" s="545"/>
      <c r="IIY137" s="545"/>
      <c r="IIZ137" s="545"/>
      <c r="IJA137" s="545"/>
      <c r="IJB137" s="545"/>
      <c r="IJC137" s="545"/>
      <c r="IJD137" s="545"/>
      <c r="IJE137" s="545"/>
      <c r="IJF137" s="545"/>
      <c r="IJG137" s="545"/>
      <c r="IJH137" s="545"/>
      <c r="IJI137" s="545"/>
      <c r="IJJ137" s="545"/>
      <c r="IJK137" s="545"/>
      <c r="IJL137" s="545"/>
      <c r="IJM137" s="545"/>
      <c r="IJN137" s="545"/>
      <c r="IJO137" s="545"/>
      <c r="IJP137" s="545"/>
      <c r="IJQ137" s="545"/>
      <c r="IJR137" s="545"/>
      <c r="IJS137" s="545"/>
      <c r="IJT137" s="545"/>
      <c r="IJU137" s="545"/>
      <c r="IJV137" s="545"/>
      <c r="IJW137" s="545"/>
      <c r="IJX137" s="545"/>
      <c r="IJY137" s="545"/>
      <c r="IJZ137" s="545"/>
      <c r="IKA137" s="545"/>
      <c r="IKB137" s="545"/>
      <c r="IKC137" s="545"/>
      <c r="IKD137" s="545"/>
      <c r="IKE137" s="545"/>
      <c r="IKF137" s="545"/>
      <c r="IKG137" s="545"/>
      <c r="IKH137" s="545"/>
      <c r="IKI137" s="545"/>
      <c r="IKJ137" s="545"/>
      <c r="IKK137" s="545"/>
      <c r="IKL137" s="545"/>
      <c r="IKM137" s="545"/>
      <c r="IKN137" s="545"/>
      <c r="IKO137" s="545"/>
      <c r="IKP137" s="545"/>
      <c r="IKQ137" s="545"/>
      <c r="IKR137" s="545"/>
      <c r="IKS137" s="545"/>
      <c r="IKT137" s="545"/>
      <c r="IKU137" s="545"/>
      <c r="IKV137" s="545"/>
      <c r="IKW137" s="545"/>
      <c r="IKX137" s="545"/>
      <c r="IKY137" s="545"/>
      <c r="IKZ137" s="545"/>
      <c r="ILA137" s="545"/>
      <c r="ILB137" s="545"/>
      <c r="ILC137" s="545"/>
      <c r="ILD137" s="545"/>
      <c r="ILE137" s="545"/>
      <c r="ILF137" s="545"/>
      <c r="ILG137" s="545"/>
      <c r="ILH137" s="545"/>
      <c r="ILI137" s="545"/>
      <c r="ILJ137" s="545"/>
      <c r="ILK137" s="545"/>
      <c r="ILL137" s="545"/>
      <c r="ILM137" s="545"/>
      <c r="ILN137" s="545"/>
      <c r="ILO137" s="545"/>
      <c r="ILP137" s="545"/>
      <c r="ILQ137" s="545"/>
      <c r="ILR137" s="545"/>
      <c r="ILS137" s="545"/>
      <c r="ILT137" s="545"/>
      <c r="ILU137" s="545"/>
      <c r="ILV137" s="545"/>
      <c r="ILW137" s="545"/>
      <c r="ILX137" s="545"/>
      <c r="ILY137" s="545"/>
      <c r="ILZ137" s="545"/>
      <c r="IMA137" s="545"/>
      <c r="IMB137" s="545"/>
      <c r="IMC137" s="545"/>
      <c r="IMD137" s="545"/>
      <c r="IME137" s="545"/>
      <c r="IMF137" s="545"/>
      <c r="IMG137" s="545"/>
      <c r="IMH137" s="545"/>
      <c r="IMI137" s="545"/>
      <c r="IMJ137" s="545"/>
      <c r="IMK137" s="545"/>
      <c r="IML137" s="545"/>
      <c r="IMM137" s="545"/>
      <c r="IMN137" s="545"/>
      <c r="IMO137" s="545"/>
      <c r="IMP137" s="545"/>
      <c r="IMQ137" s="545"/>
      <c r="IMR137" s="545"/>
      <c r="IMS137" s="545"/>
      <c r="IMT137" s="545"/>
      <c r="IMU137" s="545"/>
      <c r="IMV137" s="545"/>
      <c r="IMW137" s="545"/>
      <c r="IMX137" s="545"/>
      <c r="IMY137" s="545"/>
      <c r="IMZ137" s="545"/>
      <c r="INA137" s="545"/>
      <c r="INB137" s="545"/>
      <c r="INC137" s="545"/>
      <c r="IND137" s="545"/>
      <c r="INE137" s="545"/>
      <c r="INF137" s="545"/>
      <c r="ING137" s="545"/>
      <c r="INH137" s="545"/>
      <c r="INI137" s="545"/>
      <c r="INJ137" s="545"/>
      <c r="INK137" s="545"/>
      <c r="INL137" s="545"/>
      <c r="INM137" s="545"/>
      <c r="INN137" s="545"/>
      <c r="INO137" s="545"/>
      <c r="INP137" s="545"/>
      <c r="INQ137" s="545"/>
      <c r="INR137" s="545"/>
      <c r="INS137" s="545"/>
      <c r="INT137" s="545"/>
      <c r="INU137" s="545"/>
      <c r="INV137" s="545"/>
      <c r="INW137" s="545"/>
      <c r="INX137" s="545"/>
      <c r="INY137" s="545"/>
      <c r="INZ137" s="545"/>
      <c r="IOA137" s="545"/>
      <c r="IOB137" s="545"/>
      <c r="IOC137" s="545"/>
      <c r="IOD137" s="545"/>
      <c r="IOE137" s="545"/>
      <c r="IOF137" s="545"/>
      <c r="IOG137" s="545"/>
      <c r="IOH137" s="545"/>
      <c r="IOI137" s="545"/>
      <c r="IOJ137" s="545"/>
      <c r="IOK137" s="545"/>
      <c r="IOL137" s="545"/>
      <c r="IOM137" s="545"/>
      <c r="ION137" s="545"/>
      <c r="IOO137" s="545"/>
      <c r="IOP137" s="545"/>
      <c r="IOQ137" s="545"/>
      <c r="IOR137" s="545"/>
      <c r="IOS137" s="545"/>
      <c r="IOT137" s="545"/>
      <c r="IOU137" s="545"/>
      <c r="IOV137" s="545"/>
      <c r="IOW137" s="545"/>
      <c r="IOX137" s="545"/>
      <c r="IOY137" s="545"/>
      <c r="IOZ137" s="545"/>
      <c r="IPA137" s="545"/>
      <c r="IPB137" s="545"/>
      <c r="IPC137" s="545"/>
      <c r="IPD137" s="545"/>
      <c r="IPE137" s="545"/>
      <c r="IPF137" s="545"/>
      <c r="IPG137" s="545"/>
      <c r="IPH137" s="545"/>
      <c r="IPI137" s="545"/>
      <c r="IPJ137" s="545"/>
      <c r="IPK137" s="545"/>
      <c r="IPL137" s="545"/>
      <c r="IPM137" s="545"/>
      <c r="IPN137" s="545"/>
      <c r="IPO137" s="545"/>
      <c r="IPP137" s="545"/>
      <c r="IPQ137" s="545"/>
      <c r="IPR137" s="545"/>
      <c r="IPS137" s="545"/>
      <c r="IPT137" s="545"/>
      <c r="IPU137" s="545"/>
      <c r="IPV137" s="545"/>
      <c r="IPW137" s="545"/>
      <c r="IPX137" s="545"/>
      <c r="IPY137" s="545"/>
      <c r="IPZ137" s="545"/>
      <c r="IQA137" s="545"/>
      <c r="IQB137" s="545"/>
      <c r="IQC137" s="545"/>
      <c r="IQD137" s="545"/>
      <c r="IQE137" s="545"/>
      <c r="IQF137" s="545"/>
      <c r="IQG137" s="545"/>
      <c r="IQH137" s="545"/>
      <c r="IQI137" s="545"/>
      <c r="IQJ137" s="545"/>
      <c r="IQK137" s="545"/>
      <c r="IQL137" s="545"/>
      <c r="IQM137" s="545"/>
      <c r="IQN137" s="545"/>
      <c r="IQO137" s="545"/>
      <c r="IQP137" s="545"/>
      <c r="IQQ137" s="545"/>
      <c r="IQR137" s="545"/>
      <c r="IQS137" s="545"/>
      <c r="IQT137" s="545"/>
      <c r="IQU137" s="545"/>
      <c r="IQV137" s="545"/>
      <c r="IQW137" s="545"/>
      <c r="IQX137" s="545"/>
      <c r="IQY137" s="545"/>
      <c r="IQZ137" s="545"/>
      <c r="IRA137" s="545"/>
      <c r="IRB137" s="545"/>
      <c r="IRC137" s="545"/>
      <c r="IRD137" s="545"/>
      <c r="IRE137" s="545"/>
      <c r="IRF137" s="545"/>
      <c r="IRG137" s="545"/>
      <c r="IRH137" s="545"/>
      <c r="IRI137" s="545"/>
      <c r="IRJ137" s="545"/>
      <c r="IRK137" s="545"/>
      <c r="IRL137" s="545"/>
      <c r="IRM137" s="545"/>
      <c r="IRN137" s="545"/>
      <c r="IRO137" s="545"/>
      <c r="IRP137" s="545"/>
      <c r="IRQ137" s="545"/>
      <c r="IRR137" s="545"/>
      <c r="IRS137" s="545"/>
      <c r="IRT137" s="545"/>
      <c r="IRU137" s="545"/>
      <c r="IRV137" s="545"/>
      <c r="IRW137" s="545"/>
      <c r="IRX137" s="545"/>
      <c r="IRY137" s="545"/>
      <c r="IRZ137" s="545"/>
      <c r="ISA137" s="545"/>
      <c r="ISB137" s="545"/>
      <c r="ISC137" s="545"/>
      <c r="ISD137" s="545"/>
      <c r="ISE137" s="545"/>
      <c r="ISF137" s="545"/>
      <c r="ISG137" s="545"/>
      <c r="ISH137" s="545"/>
      <c r="ISI137" s="545"/>
      <c r="ISJ137" s="545"/>
      <c r="ISK137" s="545"/>
      <c r="ISL137" s="545"/>
      <c r="ISM137" s="545"/>
      <c r="ISN137" s="545"/>
      <c r="ISO137" s="545"/>
      <c r="ISP137" s="545"/>
      <c r="ISQ137" s="545"/>
      <c r="ISR137" s="545"/>
      <c r="ISS137" s="545"/>
      <c r="IST137" s="545"/>
      <c r="ISU137" s="545"/>
      <c r="ISV137" s="545"/>
      <c r="ISW137" s="545"/>
      <c r="ISX137" s="545"/>
      <c r="ISY137" s="545"/>
      <c r="ISZ137" s="545"/>
      <c r="ITA137" s="545"/>
      <c r="ITB137" s="545"/>
      <c r="ITC137" s="545"/>
      <c r="ITD137" s="545"/>
      <c r="ITE137" s="545"/>
      <c r="ITF137" s="545"/>
      <c r="ITG137" s="545"/>
      <c r="ITH137" s="545"/>
      <c r="ITI137" s="545"/>
      <c r="ITJ137" s="545"/>
      <c r="ITK137" s="545"/>
      <c r="ITL137" s="545"/>
      <c r="ITM137" s="545"/>
      <c r="ITN137" s="545"/>
      <c r="ITO137" s="545"/>
      <c r="ITP137" s="545"/>
      <c r="ITQ137" s="545"/>
      <c r="ITR137" s="545"/>
      <c r="ITS137" s="545"/>
      <c r="ITT137" s="545"/>
      <c r="ITU137" s="545"/>
      <c r="ITV137" s="545"/>
      <c r="ITW137" s="545"/>
      <c r="ITX137" s="545"/>
      <c r="ITY137" s="545"/>
      <c r="ITZ137" s="545"/>
      <c r="IUA137" s="545"/>
      <c r="IUB137" s="545"/>
      <c r="IUC137" s="545"/>
      <c r="IUD137" s="545"/>
      <c r="IUE137" s="545"/>
      <c r="IUF137" s="545"/>
      <c r="IUG137" s="545"/>
      <c r="IUH137" s="545"/>
      <c r="IUI137" s="545"/>
      <c r="IUJ137" s="545"/>
      <c r="IUK137" s="545"/>
      <c r="IUL137" s="545"/>
      <c r="IUM137" s="545"/>
      <c r="IUN137" s="545"/>
      <c r="IUO137" s="545"/>
      <c r="IUP137" s="545"/>
      <c r="IUQ137" s="545"/>
      <c r="IUR137" s="545"/>
      <c r="IUS137" s="545"/>
      <c r="IUT137" s="545"/>
      <c r="IUU137" s="545"/>
      <c r="IUV137" s="545"/>
      <c r="IUW137" s="545"/>
      <c r="IUX137" s="545"/>
      <c r="IUY137" s="545"/>
      <c r="IUZ137" s="545"/>
      <c r="IVA137" s="545"/>
      <c r="IVB137" s="545"/>
      <c r="IVC137" s="545"/>
      <c r="IVD137" s="545"/>
      <c r="IVE137" s="545"/>
      <c r="IVF137" s="545"/>
      <c r="IVG137" s="545"/>
      <c r="IVH137" s="545"/>
      <c r="IVI137" s="545"/>
      <c r="IVJ137" s="545"/>
      <c r="IVK137" s="545"/>
      <c r="IVL137" s="545"/>
      <c r="IVM137" s="545"/>
      <c r="IVN137" s="545"/>
      <c r="IVO137" s="545"/>
      <c r="IVP137" s="545"/>
      <c r="IVQ137" s="545"/>
      <c r="IVR137" s="545"/>
      <c r="IVS137" s="545"/>
      <c r="IVT137" s="545"/>
      <c r="IVU137" s="545"/>
      <c r="IVV137" s="545"/>
      <c r="IVW137" s="545"/>
      <c r="IVX137" s="545"/>
      <c r="IVY137" s="545"/>
      <c r="IVZ137" s="545"/>
      <c r="IWA137" s="545"/>
      <c r="IWB137" s="545"/>
      <c r="IWC137" s="545"/>
      <c r="IWD137" s="545"/>
      <c r="IWE137" s="545"/>
      <c r="IWF137" s="545"/>
      <c r="IWG137" s="545"/>
      <c r="IWH137" s="545"/>
      <c r="IWI137" s="545"/>
      <c r="IWJ137" s="545"/>
      <c r="IWK137" s="545"/>
      <c r="IWL137" s="545"/>
      <c r="IWM137" s="545"/>
      <c r="IWN137" s="545"/>
      <c r="IWO137" s="545"/>
      <c r="IWP137" s="545"/>
      <c r="IWQ137" s="545"/>
      <c r="IWR137" s="545"/>
      <c r="IWS137" s="545"/>
      <c r="IWT137" s="545"/>
      <c r="IWU137" s="545"/>
      <c r="IWV137" s="545"/>
      <c r="IWW137" s="545"/>
      <c r="IWX137" s="545"/>
      <c r="IWY137" s="545"/>
      <c r="IWZ137" s="545"/>
      <c r="IXA137" s="545"/>
      <c r="IXB137" s="545"/>
      <c r="IXC137" s="545"/>
      <c r="IXD137" s="545"/>
      <c r="IXE137" s="545"/>
      <c r="IXF137" s="545"/>
      <c r="IXG137" s="545"/>
      <c r="IXH137" s="545"/>
      <c r="IXI137" s="545"/>
      <c r="IXJ137" s="545"/>
      <c r="IXK137" s="545"/>
      <c r="IXL137" s="545"/>
      <c r="IXM137" s="545"/>
      <c r="IXN137" s="545"/>
      <c r="IXO137" s="545"/>
      <c r="IXP137" s="545"/>
      <c r="IXQ137" s="545"/>
      <c r="IXR137" s="545"/>
      <c r="IXS137" s="545"/>
      <c r="IXT137" s="545"/>
      <c r="IXU137" s="545"/>
      <c r="IXV137" s="545"/>
      <c r="IXW137" s="545"/>
      <c r="IXX137" s="545"/>
      <c r="IXY137" s="545"/>
      <c r="IXZ137" s="545"/>
      <c r="IYA137" s="545"/>
      <c r="IYB137" s="545"/>
      <c r="IYC137" s="545"/>
      <c r="IYD137" s="545"/>
      <c r="IYE137" s="545"/>
      <c r="IYF137" s="545"/>
      <c r="IYG137" s="545"/>
      <c r="IYH137" s="545"/>
      <c r="IYI137" s="545"/>
      <c r="IYJ137" s="545"/>
      <c r="IYK137" s="545"/>
      <c r="IYL137" s="545"/>
      <c r="IYM137" s="545"/>
      <c r="IYN137" s="545"/>
      <c r="IYO137" s="545"/>
      <c r="IYP137" s="545"/>
      <c r="IYQ137" s="545"/>
      <c r="IYR137" s="545"/>
      <c r="IYS137" s="545"/>
      <c r="IYT137" s="545"/>
      <c r="IYU137" s="545"/>
      <c r="IYV137" s="545"/>
      <c r="IYW137" s="545"/>
      <c r="IYX137" s="545"/>
      <c r="IYY137" s="545"/>
      <c r="IYZ137" s="545"/>
      <c r="IZA137" s="545"/>
      <c r="IZB137" s="545"/>
      <c r="IZC137" s="545"/>
      <c r="IZD137" s="545"/>
      <c r="IZE137" s="545"/>
      <c r="IZF137" s="545"/>
      <c r="IZG137" s="545"/>
      <c r="IZH137" s="545"/>
      <c r="IZI137" s="545"/>
      <c r="IZJ137" s="545"/>
      <c r="IZK137" s="545"/>
      <c r="IZL137" s="545"/>
      <c r="IZM137" s="545"/>
      <c r="IZN137" s="545"/>
      <c r="IZO137" s="545"/>
      <c r="IZP137" s="545"/>
      <c r="IZQ137" s="545"/>
      <c r="IZR137" s="545"/>
      <c r="IZS137" s="545"/>
      <c r="IZT137" s="545"/>
      <c r="IZU137" s="545"/>
      <c r="IZV137" s="545"/>
      <c r="IZW137" s="545"/>
      <c r="IZX137" s="545"/>
      <c r="IZY137" s="545"/>
      <c r="IZZ137" s="545"/>
      <c r="JAA137" s="545"/>
      <c r="JAB137" s="545"/>
      <c r="JAC137" s="545"/>
      <c r="JAD137" s="545"/>
      <c r="JAE137" s="545"/>
      <c r="JAF137" s="545"/>
      <c r="JAG137" s="545"/>
      <c r="JAH137" s="545"/>
      <c r="JAI137" s="545"/>
      <c r="JAJ137" s="545"/>
      <c r="JAK137" s="545"/>
      <c r="JAL137" s="545"/>
      <c r="JAM137" s="545"/>
      <c r="JAN137" s="545"/>
      <c r="JAO137" s="545"/>
      <c r="JAP137" s="545"/>
      <c r="JAQ137" s="545"/>
      <c r="JAR137" s="545"/>
      <c r="JAS137" s="545"/>
      <c r="JAT137" s="545"/>
      <c r="JAU137" s="545"/>
      <c r="JAV137" s="545"/>
      <c r="JAW137" s="545"/>
      <c r="JAX137" s="545"/>
      <c r="JAY137" s="545"/>
      <c r="JAZ137" s="545"/>
      <c r="JBA137" s="545"/>
      <c r="JBB137" s="545"/>
      <c r="JBC137" s="545"/>
      <c r="JBD137" s="545"/>
      <c r="JBE137" s="545"/>
      <c r="JBF137" s="545"/>
      <c r="JBG137" s="545"/>
      <c r="JBH137" s="545"/>
      <c r="JBI137" s="545"/>
      <c r="JBJ137" s="545"/>
      <c r="JBK137" s="545"/>
      <c r="JBL137" s="545"/>
      <c r="JBM137" s="545"/>
      <c r="JBN137" s="545"/>
      <c r="JBO137" s="545"/>
      <c r="JBP137" s="545"/>
      <c r="JBQ137" s="545"/>
      <c r="JBR137" s="545"/>
      <c r="JBS137" s="545"/>
      <c r="JBT137" s="545"/>
      <c r="JBU137" s="545"/>
      <c r="JBV137" s="545"/>
      <c r="JBW137" s="545"/>
      <c r="JBX137" s="545"/>
      <c r="JBY137" s="545"/>
      <c r="JBZ137" s="545"/>
      <c r="JCA137" s="545"/>
      <c r="JCB137" s="545"/>
      <c r="JCC137" s="545"/>
      <c r="JCD137" s="545"/>
      <c r="JCE137" s="545"/>
      <c r="JCF137" s="545"/>
      <c r="JCG137" s="545"/>
      <c r="JCH137" s="545"/>
      <c r="JCI137" s="545"/>
      <c r="JCJ137" s="545"/>
      <c r="JCK137" s="545"/>
      <c r="JCL137" s="545"/>
      <c r="JCM137" s="545"/>
      <c r="JCN137" s="545"/>
      <c r="JCO137" s="545"/>
      <c r="JCP137" s="545"/>
      <c r="JCQ137" s="545"/>
      <c r="JCR137" s="545"/>
      <c r="JCS137" s="545"/>
      <c r="JCT137" s="545"/>
      <c r="JCU137" s="545"/>
      <c r="JCV137" s="545"/>
      <c r="JCW137" s="545"/>
      <c r="JCX137" s="545"/>
      <c r="JCY137" s="545"/>
      <c r="JCZ137" s="545"/>
      <c r="JDA137" s="545"/>
      <c r="JDB137" s="545"/>
      <c r="JDC137" s="545"/>
      <c r="JDD137" s="545"/>
      <c r="JDE137" s="545"/>
      <c r="JDF137" s="545"/>
      <c r="JDG137" s="545"/>
      <c r="JDH137" s="545"/>
      <c r="JDI137" s="545"/>
      <c r="JDJ137" s="545"/>
      <c r="JDK137" s="545"/>
      <c r="JDL137" s="545"/>
      <c r="JDM137" s="545"/>
      <c r="JDN137" s="545"/>
      <c r="JDO137" s="545"/>
      <c r="JDP137" s="545"/>
      <c r="JDQ137" s="545"/>
      <c r="JDR137" s="545"/>
      <c r="JDS137" s="545"/>
      <c r="JDT137" s="545"/>
      <c r="JDU137" s="545"/>
      <c r="JDV137" s="545"/>
      <c r="JDW137" s="545"/>
      <c r="JDX137" s="545"/>
      <c r="JDY137" s="545"/>
      <c r="JDZ137" s="545"/>
      <c r="JEA137" s="545"/>
      <c r="JEB137" s="545"/>
      <c r="JEC137" s="545"/>
      <c r="JED137" s="545"/>
      <c r="JEE137" s="545"/>
      <c r="JEF137" s="545"/>
      <c r="JEG137" s="545"/>
      <c r="JEH137" s="545"/>
      <c r="JEI137" s="545"/>
      <c r="JEJ137" s="545"/>
      <c r="JEK137" s="545"/>
      <c r="JEL137" s="545"/>
      <c r="JEM137" s="545"/>
      <c r="JEN137" s="545"/>
      <c r="JEO137" s="545"/>
      <c r="JEP137" s="545"/>
      <c r="JEQ137" s="545"/>
      <c r="JER137" s="545"/>
      <c r="JES137" s="545"/>
      <c r="JET137" s="545"/>
      <c r="JEU137" s="545"/>
      <c r="JEV137" s="545"/>
      <c r="JEW137" s="545"/>
      <c r="JEX137" s="545"/>
      <c r="JEY137" s="545"/>
      <c r="JEZ137" s="545"/>
      <c r="JFA137" s="545"/>
      <c r="JFB137" s="545"/>
      <c r="JFC137" s="545"/>
      <c r="JFD137" s="545"/>
      <c r="JFE137" s="545"/>
      <c r="JFF137" s="545"/>
      <c r="JFG137" s="545"/>
      <c r="JFH137" s="545"/>
      <c r="JFI137" s="545"/>
      <c r="JFJ137" s="545"/>
      <c r="JFK137" s="545"/>
      <c r="JFL137" s="545"/>
      <c r="JFM137" s="545"/>
      <c r="JFN137" s="545"/>
      <c r="JFO137" s="545"/>
      <c r="JFP137" s="545"/>
      <c r="JFQ137" s="545"/>
      <c r="JFR137" s="545"/>
      <c r="JFS137" s="545"/>
      <c r="JFT137" s="545"/>
      <c r="JFU137" s="545"/>
      <c r="JFV137" s="545"/>
      <c r="JFW137" s="545"/>
      <c r="JFX137" s="545"/>
      <c r="JFY137" s="545"/>
      <c r="JFZ137" s="545"/>
      <c r="JGA137" s="545"/>
      <c r="JGB137" s="545"/>
      <c r="JGC137" s="545"/>
      <c r="JGD137" s="545"/>
      <c r="JGE137" s="545"/>
      <c r="JGF137" s="545"/>
      <c r="JGG137" s="545"/>
      <c r="JGH137" s="545"/>
      <c r="JGI137" s="545"/>
      <c r="JGJ137" s="545"/>
      <c r="JGK137" s="545"/>
      <c r="JGL137" s="545"/>
      <c r="JGM137" s="545"/>
      <c r="JGN137" s="545"/>
      <c r="JGO137" s="545"/>
      <c r="JGP137" s="545"/>
      <c r="JGQ137" s="545"/>
      <c r="JGR137" s="545"/>
      <c r="JGS137" s="545"/>
      <c r="JGT137" s="545"/>
      <c r="JGU137" s="545"/>
      <c r="JGV137" s="545"/>
      <c r="JGW137" s="545"/>
      <c r="JGX137" s="545"/>
      <c r="JGY137" s="545"/>
      <c r="JGZ137" s="545"/>
      <c r="JHA137" s="545"/>
      <c r="JHB137" s="545"/>
      <c r="JHC137" s="545"/>
      <c r="JHD137" s="545"/>
      <c r="JHE137" s="545"/>
      <c r="JHF137" s="545"/>
      <c r="JHG137" s="545"/>
      <c r="JHH137" s="545"/>
      <c r="JHI137" s="545"/>
      <c r="JHJ137" s="545"/>
      <c r="JHK137" s="545"/>
      <c r="JHL137" s="545"/>
      <c r="JHM137" s="545"/>
      <c r="JHN137" s="545"/>
      <c r="JHO137" s="545"/>
      <c r="JHP137" s="545"/>
      <c r="JHQ137" s="545"/>
      <c r="JHR137" s="545"/>
      <c r="JHS137" s="545"/>
      <c r="JHT137" s="545"/>
      <c r="JHU137" s="545"/>
      <c r="JHV137" s="545"/>
      <c r="JHW137" s="545"/>
      <c r="JHX137" s="545"/>
      <c r="JHY137" s="545"/>
      <c r="JHZ137" s="545"/>
      <c r="JIA137" s="545"/>
      <c r="JIB137" s="545"/>
      <c r="JIC137" s="545"/>
      <c r="JID137" s="545"/>
      <c r="JIE137" s="545"/>
      <c r="JIF137" s="545"/>
      <c r="JIG137" s="545"/>
      <c r="JIH137" s="545"/>
      <c r="JII137" s="545"/>
      <c r="JIJ137" s="545"/>
      <c r="JIK137" s="545"/>
      <c r="JIL137" s="545"/>
      <c r="JIM137" s="545"/>
      <c r="JIN137" s="545"/>
      <c r="JIO137" s="545"/>
      <c r="JIP137" s="545"/>
      <c r="JIQ137" s="545"/>
      <c r="JIR137" s="545"/>
      <c r="JIS137" s="545"/>
      <c r="JIT137" s="545"/>
      <c r="JIU137" s="545"/>
      <c r="JIV137" s="545"/>
      <c r="JIW137" s="545"/>
      <c r="JIX137" s="545"/>
      <c r="JIY137" s="545"/>
      <c r="JIZ137" s="545"/>
      <c r="JJA137" s="545"/>
      <c r="JJB137" s="545"/>
      <c r="JJC137" s="545"/>
      <c r="JJD137" s="545"/>
      <c r="JJE137" s="545"/>
      <c r="JJF137" s="545"/>
      <c r="JJG137" s="545"/>
      <c r="JJH137" s="545"/>
      <c r="JJI137" s="545"/>
      <c r="JJJ137" s="545"/>
      <c r="JJK137" s="545"/>
      <c r="JJL137" s="545"/>
      <c r="JJM137" s="545"/>
      <c r="JJN137" s="545"/>
      <c r="JJO137" s="545"/>
      <c r="JJP137" s="545"/>
      <c r="JJQ137" s="545"/>
      <c r="JJR137" s="545"/>
      <c r="JJS137" s="545"/>
      <c r="JJT137" s="545"/>
      <c r="JJU137" s="545"/>
      <c r="JJV137" s="545"/>
      <c r="JJW137" s="545"/>
      <c r="JJX137" s="545"/>
      <c r="JJY137" s="545"/>
      <c r="JJZ137" s="545"/>
      <c r="JKA137" s="545"/>
      <c r="JKB137" s="545"/>
      <c r="JKC137" s="545"/>
      <c r="JKD137" s="545"/>
      <c r="JKE137" s="545"/>
      <c r="JKF137" s="545"/>
      <c r="JKG137" s="545"/>
      <c r="JKH137" s="545"/>
      <c r="JKI137" s="545"/>
      <c r="JKJ137" s="545"/>
      <c r="JKK137" s="545"/>
      <c r="JKL137" s="545"/>
      <c r="JKM137" s="545"/>
      <c r="JKN137" s="545"/>
      <c r="JKO137" s="545"/>
      <c r="JKP137" s="545"/>
      <c r="JKQ137" s="545"/>
      <c r="JKR137" s="545"/>
      <c r="JKS137" s="545"/>
      <c r="JKT137" s="545"/>
      <c r="JKU137" s="545"/>
      <c r="JKV137" s="545"/>
      <c r="JKW137" s="545"/>
      <c r="JKX137" s="545"/>
      <c r="JKY137" s="545"/>
      <c r="JKZ137" s="545"/>
      <c r="JLA137" s="545"/>
      <c r="JLB137" s="545"/>
      <c r="JLC137" s="545"/>
      <c r="JLD137" s="545"/>
      <c r="JLE137" s="545"/>
      <c r="JLF137" s="545"/>
      <c r="JLG137" s="545"/>
      <c r="JLH137" s="545"/>
      <c r="JLI137" s="545"/>
      <c r="JLJ137" s="545"/>
      <c r="JLK137" s="545"/>
      <c r="JLL137" s="545"/>
      <c r="JLM137" s="545"/>
      <c r="JLN137" s="545"/>
      <c r="JLO137" s="545"/>
      <c r="JLP137" s="545"/>
      <c r="JLQ137" s="545"/>
      <c r="JLR137" s="545"/>
      <c r="JLS137" s="545"/>
      <c r="JLT137" s="545"/>
      <c r="JLU137" s="545"/>
      <c r="JLV137" s="545"/>
      <c r="JLW137" s="545"/>
      <c r="JLX137" s="545"/>
      <c r="JLY137" s="545"/>
      <c r="JLZ137" s="545"/>
      <c r="JMA137" s="545"/>
      <c r="JMB137" s="545"/>
      <c r="JMC137" s="545"/>
      <c r="JMD137" s="545"/>
      <c r="JME137" s="545"/>
      <c r="JMF137" s="545"/>
      <c r="JMG137" s="545"/>
      <c r="JMH137" s="545"/>
      <c r="JMI137" s="545"/>
      <c r="JMJ137" s="545"/>
      <c r="JMK137" s="545"/>
      <c r="JML137" s="545"/>
      <c r="JMM137" s="545"/>
      <c r="JMN137" s="545"/>
      <c r="JMO137" s="545"/>
      <c r="JMP137" s="545"/>
      <c r="JMQ137" s="545"/>
      <c r="JMR137" s="545"/>
      <c r="JMS137" s="545"/>
      <c r="JMT137" s="545"/>
      <c r="JMU137" s="545"/>
      <c r="JMV137" s="545"/>
      <c r="JMW137" s="545"/>
      <c r="JMX137" s="545"/>
      <c r="JMY137" s="545"/>
      <c r="JMZ137" s="545"/>
      <c r="JNA137" s="545"/>
      <c r="JNB137" s="545"/>
      <c r="JNC137" s="545"/>
      <c r="JND137" s="545"/>
      <c r="JNE137" s="545"/>
      <c r="JNF137" s="545"/>
      <c r="JNG137" s="545"/>
      <c r="JNH137" s="545"/>
      <c r="JNI137" s="545"/>
      <c r="JNJ137" s="545"/>
      <c r="JNK137" s="545"/>
      <c r="JNL137" s="545"/>
      <c r="JNM137" s="545"/>
      <c r="JNN137" s="545"/>
      <c r="JNO137" s="545"/>
      <c r="JNP137" s="545"/>
      <c r="JNQ137" s="545"/>
      <c r="JNR137" s="545"/>
      <c r="JNS137" s="545"/>
      <c r="JNT137" s="545"/>
      <c r="JNU137" s="545"/>
      <c r="JNV137" s="545"/>
      <c r="JNW137" s="545"/>
      <c r="JNX137" s="545"/>
      <c r="JNY137" s="545"/>
      <c r="JNZ137" s="545"/>
      <c r="JOA137" s="545"/>
      <c r="JOB137" s="545"/>
      <c r="JOC137" s="545"/>
      <c r="JOD137" s="545"/>
      <c r="JOE137" s="545"/>
      <c r="JOF137" s="545"/>
      <c r="JOG137" s="545"/>
      <c r="JOH137" s="545"/>
      <c r="JOI137" s="545"/>
      <c r="JOJ137" s="545"/>
      <c r="JOK137" s="545"/>
      <c r="JOL137" s="545"/>
      <c r="JOM137" s="545"/>
      <c r="JON137" s="545"/>
      <c r="JOO137" s="545"/>
      <c r="JOP137" s="545"/>
      <c r="JOQ137" s="545"/>
      <c r="JOR137" s="545"/>
      <c r="JOS137" s="545"/>
      <c r="JOT137" s="545"/>
      <c r="JOU137" s="545"/>
      <c r="JOV137" s="545"/>
      <c r="JOW137" s="545"/>
      <c r="JOX137" s="545"/>
      <c r="JOY137" s="545"/>
      <c r="JOZ137" s="545"/>
      <c r="JPA137" s="545"/>
      <c r="JPB137" s="545"/>
      <c r="JPC137" s="545"/>
      <c r="JPD137" s="545"/>
      <c r="JPE137" s="545"/>
      <c r="JPF137" s="545"/>
      <c r="JPG137" s="545"/>
      <c r="JPH137" s="545"/>
      <c r="JPI137" s="545"/>
      <c r="JPJ137" s="545"/>
      <c r="JPK137" s="545"/>
      <c r="JPL137" s="545"/>
      <c r="JPM137" s="545"/>
      <c r="JPN137" s="545"/>
      <c r="JPO137" s="545"/>
      <c r="JPP137" s="545"/>
      <c r="JPQ137" s="545"/>
      <c r="JPR137" s="545"/>
      <c r="JPS137" s="545"/>
      <c r="JPT137" s="545"/>
      <c r="JPU137" s="545"/>
      <c r="JPV137" s="545"/>
      <c r="JPW137" s="545"/>
      <c r="JPX137" s="545"/>
      <c r="JPY137" s="545"/>
      <c r="JPZ137" s="545"/>
      <c r="JQA137" s="545"/>
      <c r="JQB137" s="545"/>
      <c r="JQC137" s="545"/>
      <c r="JQD137" s="545"/>
      <c r="JQE137" s="545"/>
      <c r="JQF137" s="545"/>
      <c r="JQG137" s="545"/>
      <c r="JQH137" s="545"/>
      <c r="JQI137" s="545"/>
      <c r="JQJ137" s="545"/>
      <c r="JQK137" s="545"/>
      <c r="JQL137" s="545"/>
      <c r="JQM137" s="545"/>
      <c r="JQN137" s="545"/>
      <c r="JQO137" s="545"/>
      <c r="JQP137" s="545"/>
      <c r="JQQ137" s="545"/>
      <c r="JQR137" s="545"/>
      <c r="JQS137" s="545"/>
      <c r="JQT137" s="545"/>
      <c r="JQU137" s="545"/>
      <c r="JQV137" s="545"/>
      <c r="JQW137" s="545"/>
      <c r="JQX137" s="545"/>
      <c r="JQY137" s="545"/>
      <c r="JQZ137" s="545"/>
      <c r="JRA137" s="545"/>
      <c r="JRB137" s="545"/>
      <c r="JRC137" s="545"/>
      <c r="JRD137" s="545"/>
      <c r="JRE137" s="545"/>
      <c r="JRF137" s="545"/>
      <c r="JRG137" s="545"/>
      <c r="JRH137" s="545"/>
      <c r="JRI137" s="545"/>
      <c r="JRJ137" s="545"/>
      <c r="JRK137" s="545"/>
      <c r="JRL137" s="545"/>
      <c r="JRM137" s="545"/>
      <c r="JRN137" s="545"/>
      <c r="JRO137" s="545"/>
      <c r="JRP137" s="545"/>
      <c r="JRQ137" s="545"/>
      <c r="JRR137" s="545"/>
      <c r="JRS137" s="545"/>
      <c r="JRT137" s="545"/>
      <c r="JRU137" s="545"/>
      <c r="JRV137" s="545"/>
      <c r="JRW137" s="545"/>
      <c r="JRX137" s="545"/>
      <c r="JRY137" s="545"/>
      <c r="JRZ137" s="545"/>
      <c r="JSA137" s="545"/>
      <c r="JSB137" s="545"/>
      <c r="JSC137" s="545"/>
      <c r="JSD137" s="545"/>
      <c r="JSE137" s="545"/>
      <c r="JSF137" s="545"/>
      <c r="JSG137" s="545"/>
      <c r="JSH137" s="545"/>
      <c r="JSI137" s="545"/>
      <c r="JSJ137" s="545"/>
      <c r="JSK137" s="545"/>
      <c r="JSL137" s="545"/>
      <c r="JSM137" s="545"/>
      <c r="JSN137" s="545"/>
      <c r="JSO137" s="545"/>
      <c r="JSP137" s="545"/>
      <c r="JSQ137" s="545"/>
      <c r="JSR137" s="545"/>
      <c r="JSS137" s="545"/>
      <c r="JST137" s="545"/>
      <c r="JSU137" s="545"/>
      <c r="JSV137" s="545"/>
      <c r="JSW137" s="545"/>
      <c r="JSX137" s="545"/>
      <c r="JSY137" s="545"/>
      <c r="JSZ137" s="545"/>
      <c r="JTA137" s="545"/>
      <c r="JTB137" s="545"/>
      <c r="JTC137" s="545"/>
      <c r="JTD137" s="545"/>
      <c r="JTE137" s="545"/>
      <c r="JTF137" s="545"/>
      <c r="JTG137" s="545"/>
      <c r="JTH137" s="545"/>
      <c r="JTI137" s="545"/>
      <c r="JTJ137" s="545"/>
      <c r="JTK137" s="545"/>
      <c r="JTL137" s="545"/>
      <c r="JTM137" s="545"/>
      <c r="JTN137" s="545"/>
      <c r="JTO137" s="545"/>
      <c r="JTP137" s="545"/>
      <c r="JTQ137" s="545"/>
      <c r="JTR137" s="545"/>
      <c r="JTS137" s="545"/>
      <c r="JTT137" s="545"/>
      <c r="JTU137" s="545"/>
      <c r="JTV137" s="545"/>
      <c r="JTW137" s="545"/>
      <c r="JTX137" s="545"/>
      <c r="JTY137" s="545"/>
      <c r="JTZ137" s="545"/>
      <c r="JUA137" s="545"/>
      <c r="JUB137" s="545"/>
      <c r="JUC137" s="545"/>
      <c r="JUD137" s="545"/>
      <c r="JUE137" s="545"/>
      <c r="JUF137" s="545"/>
      <c r="JUG137" s="545"/>
      <c r="JUH137" s="545"/>
      <c r="JUI137" s="545"/>
      <c r="JUJ137" s="545"/>
      <c r="JUK137" s="545"/>
      <c r="JUL137" s="545"/>
      <c r="JUM137" s="545"/>
      <c r="JUN137" s="545"/>
      <c r="JUO137" s="545"/>
      <c r="JUP137" s="545"/>
      <c r="JUQ137" s="545"/>
      <c r="JUR137" s="545"/>
      <c r="JUS137" s="545"/>
      <c r="JUT137" s="545"/>
      <c r="JUU137" s="545"/>
      <c r="JUV137" s="545"/>
      <c r="JUW137" s="545"/>
      <c r="JUX137" s="545"/>
      <c r="JUY137" s="545"/>
      <c r="JUZ137" s="545"/>
      <c r="JVA137" s="545"/>
      <c r="JVB137" s="545"/>
      <c r="JVC137" s="545"/>
      <c r="JVD137" s="545"/>
      <c r="JVE137" s="545"/>
      <c r="JVF137" s="545"/>
      <c r="JVG137" s="545"/>
      <c r="JVH137" s="545"/>
      <c r="JVI137" s="545"/>
      <c r="JVJ137" s="545"/>
      <c r="JVK137" s="545"/>
      <c r="JVL137" s="545"/>
      <c r="JVM137" s="545"/>
      <c r="JVN137" s="545"/>
      <c r="JVO137" s="545"/>
      <c r="JVP137" s="545"/>
      <c r="JVQ137" s="545"/>
      <c r="JVR137" s="545"/>
      <c r="JVS137" s="545"/>
      <c r="JVT137" s="545"/>
      <c r="JVU137" s="545"/>
      <c r="JVV137" s="545"/>
      <c r="JVW137" s="545"/>
      <c r="JVX137" s="545"/>
      <c r="JVY137" s="545"/>
      <c r="JVZ137" s="545"/>
      <c r="JWA137" s="545"/>
      <c r="JWB137" s="545"/>
      <c r="JWC137" s="545"/>
      <c r="JWD137" s="545"/>
      <c r="JWE137" s="545"/>
      <c r="JWF137" s="545"/>
      <c r="JWG137" s="545"/>
      <c r="JWH137" s="545"/>
      <c r="JWI137" s="545"/>
      <c r="JWJ137" s="545"/>
      <c r="JWK137" s="545"/>
      <c r="JWL137" s="545"/>
      <c r="JWM137" s="545"/>
      <c r="JWN137" s="545"/>
      <c r="JWO137" s="545"/>
      <c r="JWP137" s="545"/>
      <c r="JWQ137" s="545"/>
      <c r="JWR137" s="545"/>
      <c r="JWS137" s="545"/>
      <c r="JWT137" s="545"/>
      <c r="JWU137" s="545"/>
      <c r="JWV137" s="545"/>
      <c r="JWW137" s="545"/>
      <c r="JWX137" s="545"/>
      <c r="JWY137" s="545"/>
      <c r="JWZ137" s="545"/>
      <c r="JXA137" s="545"/>
      <c r="JXB137" s="545"/>
      <c r="JXC137" s="545"/>
      <c r="JXD137" s="545"/>
      <c r="JXE137" s="545"/>
      <c r="JXF137" s="545"/>
      <c r="JXG137" s="545"/>
      <c r="JXH137" s="545"/>
      <c r="JXI137" s="545"/>
      <c r="JXJ137" s="545"/>
      <c r="JXK137" s="545"/>
      <c r="JXL137" s="545"/>
      <c r="JXM137" s="545"/>
      <c r="JXN137" s="545"/>
      <c r="JXO137" s="545"/>
      <c r="JXP137" s="545"/>
      <c r="JXQ137" s="545"/>
      <c r="JXR137" s="545"/>
      <c r="JXS137" s="545"/>
      <c r="JXT137" s="545"/>
      <c r="JXU137" s="545"/>
      <c r="JXV137" s="545"/>
      <c r="JXW137" s="545"/>
      <c r="JXX137" s="545"/>
      <c r="JXY137" s="545"/>
      <c r="JXZ137" s="545"/>
      <c r="JYA137" s="545"/>
      <c r="JYB137" s="545"/>
      <c r="JYC137" s="545"/>
      <c r="JYD137" s="545"/>
      <c r="JYE137" s="545"/>
      <c r="JYF137" s="545"/>
      <c r="JYG137" s="545"/>
      <c r="JYH137" s="545"/>
      <c r="JYI137" s="545"/>
      <c r="JYJ137" s="545"/>
      <c r="JYK137" s="545"/>
      <c r="JYL137" s="545"/>
      <c r="JYM137" s="545"/>
      <c r="JYN137" s="545"/>
      <c r="JYO137" s="545"/>
      <c r="JYP137" s="545"/>
      <c r="JYQ137" s="545"/>
      <c r="JYR137" s="545"/>
      <c r="JYS137" s="545"/>
      <c r="JYT137" s="545"/>
      <c r="JYU137" s="545"/>
      <c r="JYV137" s="545"/>
      <c r="JYW137" s="545"/>
      <c r="JYX137" s="545"/>
      <c r="JYY137" s="545"/>
      <c r="JYZ137" s="545"/>
      <c r="JZA137" s="545"/>
      <c r="JZB137" s="545"/>
      <c r="JZC137" s="545"/>
      <c r="JZD137" s="545"/>
      <c r="JZE137" s="545"/>
      <c r="JZF137" s="545"/>
      <c r="JZG137" s="545"/>
      <c r="JZH137" s="545"/>
      <c r="JZI137" s="545"/>
      <c r="JZJ137" s="545"/>
      <c r="JZK137" s="545"/>
      <c r="JZL137" s="545"/>
      <c r="JZM137" s="545"/>
      <c r="JZN137" s="545"/>
      <c r="JZO137" s="545"/>
      <c r="JZP137" s="545"/>
      <c r="JZQ137" s="545"/>
      <c r="JZR137" s="545"/>
      <c r="JZS137" s="545"/>
      <c r="JZT137" s="545"/>
      <c r="JZU137" s="545"/>
      <c r="JZV137" s="545"/>
      <c r="JZW137" s="545"/>
      <c r="JZX137" s="545"/>
      <c r="JZY137" s="545"/>
      <c r="JZZ137" s="545"/>
      <c r="KAA137" s="545"/>
      <c r="KAB137" s="545"/>
      <c r="KAC137" s="545"/>
      <c r="KAD137" s="545"/>
      <c r="KAE137" s="545"/>
      <c r="KAF137" s="545"/>
      <c r="KAG137" s="545"/>
      <c r="KAH137" s="545"/>
      <c r="KAI137" s="545"/>
      <c r="KAJ137" s="545"/>
      <c r="KAK137" s="545"/>
      <c r="KAL137" s="545"/>
      <c r="KAM137" s="545"/>
      <c r="KAN137" s="545"/>
      <c r="KAO137" s="545"/>
      <c r="KAP137" s="545"/>
      <c r="KAQ137" s="545"/>
      <c r="KAR137" s="545"/>
      <c r="KAS137" s="545"/>
      <c r="KAT137" s="545"/>
      <c r="KAU137" s="545"/>
      <c r="KAV137" s="545"/>
      <c r="KAW137" s="545"/>
      <c r="KAX137" s="545"/>
      <c r="KAY137" s="545"/>
      <c r="KAZ137" s="545"/>
      <c r="KBA137" s="545"/>
      <c r="KBB137" s="545"/>
      <c r="KBC137" s="545"/>
      <c r="KBD137" s="545"/>
      <c r="KBE137" s="545"/>
      <c r="KBF137" s="545"/>
      <c r="KBG137" s="545"/>
      <c r="KBH137" s="545"/>
      <c r="KBI137" s="545"/>
      <c r="KBJ137" s="545"/>
      <c r="KBK137" s="545"/>
      <c r="KBL137" s="545"/>
      <c r="KBM137" s="545"/>
      <c r="KBN137" s="545"/>
      <c r="KBO137" s="545"/>
      <c r="KBP137" s="545"/>
      <c r="KBQ137" s="545"/>
      <c r="KBR137" s="545"/>
      <c r="KBS137" s="545"/>
      <c r="KBT137" s="545"/>
      <c r="KBU137" s="545"/>
      <c r="KBV137" s="545"/>
      <c r="KBW137" s="545"/>
      <c r="KBX137" s="545"/>
      <c r="KBY137" s="545"/>
      <c r="KBZ137" s="545"/>
      <c r="KCA137" s="545"/>
      <c r="KCB137" s="545"/>
      <c r="KCC137" s="545"/>
      <c r="KCD137" s="545"/>
      <c r="KCE137" s="545"/>
      <c r="KCF137" s="545"/>
      <c r="KCG137" s="545"/>
      <c r="KCH137" s="545"/>
      <c r="KCI137" s="545"/>
      <c r="KCJ137" s="545"/>
      <c r="KCK137" s="545"/>
      <c r="KCL137" s="545"/>
      <c r="KCM137" s="545"/>
      <c r="KCN137" s="545"/>
      <c r="KCO137" s="545"/>
      <c r="KCP137" s="545"/>
      <c r="KCQ137" s="545"/>
      <c r="KCR137" s="545"/>
      <c r="KCS137" s="545"/>
      <c r="KCT137" s="545"/>
      <c r="KCU137" s="545"/>
      <c r="KCV137" s="545"/>
      <c r="KCW137" s="545"/>
      <c r="KCX137" s="545"/>
      <c r="KCY137" s="545"/>
      <c r="KCZ137" s="545"/>
      <c r="KDA137" s="545"/>
      <c r="KDB137" s="545"/>
      <c r="KDC137" s="545"/>
      <c r="KDD137" s="545"/>
      <c r="KDE137" s="545"/>
      <c r="KDF137" s="545"/>
      <c r="KDG137" s="545"/>
      <c r="KDH137" s="545"/>
      <c r="KDI137" s="545"/>
      <c r="KDJ137" s="545"/>
      <c r="KDK137" s="545"/>
      <c r="KDL137" s="545"/>
      <c r="KDM137" s="545"/>
      <c r="KDN137" s="545"/>
      <c r="KDO137" s="545"/>
      <c r="KDP137" s="545"/>
      <c r="KDQ137" s="545"/>
      <c r="KDR137" s="545"/>
      <c r="KDS137" s="545"/>
      <c r="KDT137" s="545"/>
      <c r="KDU137" s="545"/>
      <c r="KDV137" s="545"/>
      <c r="KDW137" s="545"/>
      <c r="KDX137" s="545"/>
      <c r="KDY137" s="545"/>
      <c r="KDZ137" s="545"/>
      <c r="KEA137" s="545"/>
      <c r="KEB137" s="545"/>
      <c r="KEC137" s="545"/>
      <c r="KED137" s="545"/>
      <c r="KEE137" s="545"/>
      <c r="KEF137" s="545"/>
      <c r="KEG137" s="545"/>
      <c r="KEH137" s="545"/>
      <c r="KEI137" s="545"/>
      <c r="KEJ137" s="545"/>
      <c r="KEK137" s="545"/>
      <c r="KEL137" s="545"/>
      <c r="KEM137" s="545"/>
      <c r="KEN137" s="545"/>
      <c r="KEO137" s="545"/>
      <c r="KEP137" s="545"/>
      <c r="KEQ137" s="545"/>
      <c r="KER137" s="545"/>
      <c r="KES137" s="545"/>
      <c r="KET137" s="545"/>
      <c r="KEU137" s="545"/>
      <c r="KEV137" s="545"/>
      <c r="KEW137" s="545"/>
      <c r="KEX137" s="545"/>
      <c r="KEY137" s="545"/>
      <c r="KEZ137" s="545"/>
      <c r="KFA137" s="545"/>
      <c r="KFB137" s="545"/>
      <c r="KFC137" s="545"/>
      <c r="KFD137" s="545"/>
      <c r="KFE137" s="545"/>
      <c r="KFF137" s="545"/>
      <c r="KFG137" s="545"/>
      <c r="KFH137" s="545"/>
      <c r="KFI137" s="545"/>
      <c r="KFJ137" s="545"/>
      <c r="KFK137" s="545"/>
      <c r="KFL137" s="545"/>
      <c r="KFM137" s="545"/>
      <c r="KFN137" s="545"/>
      <c r="KFO137" s="545"/>
      <c r="KFP137" s="545"/>
      <c r="KFQ137" s="545"/>
      <c r="KFR137" s="545"/>
      <c r="KFS137" s="545"/>
      <c r="KFT137" s="545"/>
      <c r="KFU137" s="545"/>
      <c r="KFV137" s="545"/>
      <c r="KFW137" s="545"/>
      <c r="KFX137" s="545"/>
      <c r="KFY137" s="545"/>
      <c r="KFZ137" s="545"/>
      <c r="KGA137" s="545"/>
      <c r="KGB137" s="545"/>
      <c r="KGC137" s="545"/>
      <c r="KGD137" s="545"/>
      <c r="KGE137" s="545"/>
      <c r="KGF137" s="545"/>
      <c r="KGG137" s="545"/>
      <c r="KGH137" s="545"/>
      <c r="KGI137" s="545"/>
      <c r="KGJ137" s="545"/>
      <c r="KGK137" s="545"/>
      <c r="KGL137" s="545"/>
      <c r="KGM137" s="545"/>
      <c r="KGN137" s="545"/>
      <c r="KGO137" s="545"/>
      <c r="KGP137" s="545"/>
      <c r="KGQ137" s="545"/>
      <c r="KGR137" s="545"/>
      <c r="KGS137" s="545"/>
      <c r="KGT137" s="545"/>
      <c r="KGU137" s="545"/>
      <c r="KGV137" s="545"/>
      <c r="KGW137" s="545"/>
      <c r="KGX137" s="545"/>
      <c r="KGY137" s="545"/>
      <c r="KGZ137" s="545"/>
      <c r="KHA137" s="545"/>
      <c r="KHB137" s="545"/>
      <c r="KHC137" s="545"/>
      <c r="KHD137" s="545"/>
      <c r="KHE137" s="545"/>
      <c r="KHF137" s="545"/>
      <c r="KHG137" s="545"/>
      <c r="KHH137" s="545"/>
      <c r="KHI137" s="545"/>
      <c r="KHJ137" s="545"/>
      <c r="KHK137" s="545"/>
      <c r="KHL137" s="545"/>
      <c r="KHM137" s="545"/>
      <c r="KHN137" s="545"/>
      <c r="KHO137" s="545"/>
      <c r="KHP137" s="545"/>
      <c r="KHQ137" s="545"/>
      <c r="KHR137" s="545"/>
      <c r="KHS137" s="545"/>
      <c r="KHT137" s="545"/>
      <c r="KHU137" s="545"/>
      <c r="KHV137" s="545"/>
      <c r="KHW137" s="545"/>
      <c r="KHX137" s="545"/>
      <c r="KHY137" s="545"/>
      <c r="KHZ137" s="545"/>
      <c r="KIA137" s="545"/>
      <c r="KIB137" s="545"/>
      <c r="KIC137" s="545"/>
      <c r="KID137" s="545"/>
      <c r="KIE137" s="545"/>
      <c r="KIF137" s="545"/>
      <c r="KIG137" s="545"/>
      <c r="KIH137" s="545"/>
      <c r="KII137" s="545"/>
      <c r="KIJ137" s="545"/>
      <c r="KIK137" s="545"/>
      <c r="KIL137" s="545"/>
      <c r="KIM137" s="545"/>
      <c r="KIN137" s="545"/>
      <c r="KIO137" s="545"/>
      <c r="KIP137" s="545"/>
      <c r="KIQ137" s="545"/>
      <c r="KIR137" s="545"/>
      <c r="KIS137" s="545"/>
      <c r="KIT137" s="545"/>
      <c r="KIU137" s="545"/>
      <c r="KIV137" s="545"/>
      <c r="KIW137" s="545"/>
      <c r="KIX137" s="545"/>
      <c r="KIY137" s="545"/>
      <c r="KIZ137" s="545"/>
      <c r="KJA137" s="545"/>
      <c r="KJB137" s="545"/>
      <c r="KJC137" s="545"/>
      <c r="KJD137" s="545"/>
      <c r="KJE137" s="545"/>
      <c r="KJF137" s="545"/>
      <c r="KJG137" s="545"/>
      <c r="KJH137" s="545"/>
      <c r="KJI137" s="545"/>
      <c r="KJJ137" s="545"/>
      <c r="KJK137" s="545"/>
      <c r="KJL137" s="545"/>
      <c r="KJM137" s="545"/>
      <c r="KJN137" s="545"/>
      <c r="KJO137" s="545"/>
      <c r="KJP137" s="545"/>
      <c r="KJQ137" s="545"/>
      <c r="KJR137" s="545"/>
      <c r="KJS137" s="545"/>
      <c r="KJT137" s="545"/>
      <c r="KJU137" s="545"/>
      <c r="KJV137" s="545"/>
      <c r="KJW137" s="545"/>
      <c r="KJX137" s="545"/>
      <c r="KJY137" s="545"/>
      <c r="KJZ137" s="545"/>
      <c r="KKA137" s="545"/>
      <c r="KKB137" s="545"/>
      <c r="KKC137" s="545"/>
      <c r="KKD137" s="545"/>
      <c r="KKE137" s="545"/>
      <c r="KKF137" s="545"/>
      <c r="KKG137" s="545"/>
      <c r="KKH137" s="545"/>
      <c r="KKI137" s="545"/>
      <c r="KKJ137" s="545"/>
      <c r="KKK137" s="545"/>
      <c r="KKL137" s="545"/>
      <c r="KKM137" s="545"/>
      <c r="KKN137" s="545"/>
      <c r="KKO137" s="545"/>
      <c r="KKP137" s="545"/>
      <c r="KKQ137" s="545"/>
      <c r="KKR137" s="545"/>
      <c r="KKS137" s="545"/>
      <c r="KKT137" s="545"/>
      <c r="KKU137" s="545"/>
      <c r="KKV137" s="545"/>
      <c r="KKW137" s="545"/>
      <c r="KKX137" s="545"/>
      <c r="KKY137" s="545"/>
      <c r="KKZ137" s="545"/>
      <c r="KLA137" s="545"/>
      <c r="KLB137" s="545"/>
      <c r="KLC137" s="545"/>
      <c r="KLD137" s="545"/>
      <c r="KLE137" s="545"/>
      <c r="KLF137" s="545"/>
      <c r="KLG137" s="545"/>
      <c r="KLH137" s="545"/>
      <c r="KLI137" s="545"/>
      <c r="KLJ137" s="545"/>
      <c r="KLK137" s="545"/>
      <c r="KLL137" s="545"/>
      <c r="KLM137" s="545"/>
      <c r="KLN137" s="545"/>
      <c r="KLO137" s="545"/>
      <c r="KLP137" s="545"/>
      <c r="KLQ137" s="545"/>
      <c r="KLR137" s="545"/>
      <c r="KLS137" s="545"/>
      <c r="KLT137" s="545"/>
      <c r="KLU137" s="545"/>
      <c r="KLV137" s="545"/>
      <c r="KLW137" s="545"/>
      <c r="KLX137" s="545"/>
      <c r="KLY137" s="545"/>
      <c r="KLZ137" s="545"/>
      <c r="KMA137" s="545"/>
      <c r="KMB137" s="545"/>
      <c r="KMC137" s="545"/>
      <c r="KMD137" s="545"/>
      <c r="KME137" s="545"/>
      <c r="KMF137" s="545"/>
      <c r="KMG137" s="545"/>
      <c r="KMH137" s="545"/>
      <c r="KMI137" s="545"/>
      <c r="KMJ137" s="545"/>
      <c r="KMK137" s="545"/>
      <c r="KML137" s="545"/>
      <c r="KMM137" s="545"/>
      <c r="KMN137" s="545"/>
      <c r="KMO137" s="545"/>
      <c r="KMP137" s="545"/>
      <c r="KMQ137" s="545"/>
      <c r="KMR137" s="545"/>
      <c r="KMS137" s="545"/>
      <c r="KMT137" s="545"/>
      <c r="KMU137" s="545"/>
      <c r="KMV137" s="545"/>
      <c r="KMW137" s="545"/>
      <c r="KMX137" s="545"/>
      <c r="KMY137" s="545"/>
      <c r="KMZ137" s="545"/>
      <c r="KNA137" s="545"/>
      <c r="KNB137" s="545"/>
      <c r="KNC137" s="545"/>
      <c r="KND137" s="545"/>
      <c r="KNE137" s="545"/>
      <c r="KNF137" s="545"/>
      <c r="KNG137" s="545"/>
      <c r="KNH137" s="545"/>
      <c r="KNI137" s="545"/>
      <c r="KNJ137" s="545"/>
      <c r="KNK137" s="545"/>
      <c r="KNL137" s="545"/>
      <c r="KNM137" s="545"/>
      <c r="KNN137" s="545"/>
      <c r="KNO137" s="545"/>
      <c r="KNP137" s="545"/>
      <c r="KNQ137" s="545"/>
      <c r="KNR137" s="545"/>
      <c r="KNS137" s="545"/>
      <c r="KNT137" s="545"/>
      <c r="KNU137" s="545"/>
      <c r="KNV137" s="545"/>
      <c r="KNW137" s="545"/>
      <c r="KNX137" s="545"/>
      <c r="KNY137" s="545"/>
      <c r="KNZ137" s="545"/>
      <c r="KOA137" s="545"/>
      <c r="KOB137" s="545"/>
      <c r="KOC137" s="545"/>
      <c r="KOD137" s="545"/>
      <c r="KOE137" s="545"/>
      <c r="KOF137" s="545"/>
      <c r="KOG137" s="545"/>
      <c r="KOH137" s="545"/>
      <c r="KOI137" s="545"/>
      <c r="KOJ137" s="545"/>
      <c r="KOK137" s="545"/>
      <c r="KOL137" s="545"/>
      <c r="KOM137" s="545"/>
      <c r="KON137" s="545"/>
      <c r="KOO137" s="545"/>
      <c r="KOP137" s="545"/>
      <c r="KOQ137" s="545"/>
      <c r="KOR137" s="545"/>
      <c r="KOS137" s="545"/>
      <c r="KOT137" s="545"/>
      <c r="KOU137" s="545"/>
      <c r="KOV137" s="545"/>
      <c r="KOW137" s="545"/>
      <c r="KOX137" s="545"/>
      <c r="KOY137" s="545"/>
      <c r="KOZ137" s="545"/>
      <c r="KPA137" s="545"/>
      <c r="KPB137" s="545"/>
      <c r="KPC137" s="545"/>
      <c r="KPD137" s="545"/>
      <c r="KPE137" s="545"/>
      <c r="KPF137" s="545"/>
      <c r="KPG137" s="545"/>
      <c r="KPH137" s="545"/>
      <c r="KPI137" s="545"/>
      <c r="KPJ137" s="545"/>
      <c r="KPK137" s="545"/>
      <c r="KPL137" s="545"/>
      <c r="KPM137" s="545"/>
      <c r="KPN137" s="545"/>
      <c r="KPO137" s="545"/>
      <c r="KPP137" s="545"/>
      <c r="KPQ137" s="545"/>
      <c r="KPR137" s="545"/>
      <c r="KPS137" s="545"/>
      <c r="KPT137" s="545"/>
      <c r="KPU137" s="545"/>
      <c r="KPV137" s="545"/>
      <c r="KPW137" s="545"/>
      <c r="KPX137" s="545"/>
      <c r="KPY137" s="545"/>
      <c r="KPZ137" s="545"/>
      <c r="KQA137" s="545"/>
      <c r="KQB137" s="545"/>
      <c r="KQC137" s="545"/>
      <c r="KQD137" s="545"/>
      <c r="KQE137" s="545"/>
      <c r="KQF137" s="545"/>
      <c r="KQG137" s="545"/>
      <c r="KQH137" s="545"/>
      <c r="KQI137" s="545"/>
      <c r="KQJ137" s="545"/>
      <c r="KQK137" s="545"/>
      <c r="KQL137" s="545"/>
      <c r="KQM137" s="545"/>
      <c r="KQN137" s="545"/>
      <c r="KQO137" s="545"/>
      <c r="KQP137" s="545"/>
      <c r="KQQ137" s="545"/>
      <c r="KQR137" s="545"/>
      <c r="KQS137" s="545"/>
      <c r="KQT137" s="545"/>
      <c r="KQU137" s="545"/>
      <c r="KQV137" s="545"/>
      <c r="KQW137" s="545"/>
      <c r="KQX137" s="545"/>
      <c r="KQY137" s="545"/>
      <c r="KQZ137" s="545"/>
      <c r="KRA137" s="545"/>
      <c r="KRB137" s="545"/>
      <c r="KRC137" s="545"/>
      <c r="KRD137" s="545"/>
      <c r="KRE137" s="545"/>
      <c r="KRF137" s="545"/>
      <c r="KRG137" s="545"/>
      <c r="KRH137" s="545"/>
      <c r="KRI137" s="545"/>
      <c r="KRJ137" s="545"/>
      <c r="KRK137" s="545"/>
      <c r="KRL137" s="545"/>
      <c r="KRM137" s="545"/>
      <c r="KRN137" s="545"/>
      <c r="KRO137" s="545"/>
      <c r="KRP137" s="545"/>
      <c r="KRQ137" s="545"/>
      <c r="KRR137" s="545"/>
      <c r="KRS137" s="545"/>
      <c r="KRT137" s="545"/>
      <c r="KRU137" s="545"/>
      <c r="KRV137" s="545"/>
      <c r="KRW137" s="545"/>
      <c r="KRX137" s="545"/>
      <c r="KRY137" s="545"/>
      <c r="KRZ137" s="545"/>
      <c r="KSA137" s="545"/>
      <c r="KSB137" s="545"/>
      <c r="KSC137" s="545"/>
      <c r="KSD137" s="545"/>
      <c r="KSE137" s="545"/>
      <c r="KSF137" s="545"/>
      <c r="KSG137" s="545"/>
      <c r="KSH137" s="545"/>
      <c r="KSI137" s="545"/>
      <c r="KSJ137" s="545"/>
      <c r="KSK137" s="545"/>
      <c r="KSL137" s="545"/>
      <c r="KSM137" s="545"/>
      <c r="KSN137" s="545"/>
      <c r="KSO137" s="545"/>
      <c r="KSP137" s="545"/>
      <c r="KSQ137" s="545"/>
      <c r="KSR137" s="545"/>
      <c r="KSS137" s="545"/>
      <c r="KST137" s="545"/>
      <c r="KSU137" s="545"/>
      <c r="KSV137" s="545"/>
      <c r="KSW137" s="545"/>
      <c r="KSX137" s="545"/>
      <c r="KSY137" s="545"/>
      <c r="KSZ137" s="545"/>
      <c r="KTA137" s="545"/>
      <c r="KTB137" s="545"/>
      <c r="KTC137" s="545"/>
      <c r="KTD137" s="545"/>
      <c r="KTE137" s="545"/>
      <c r="KTF137" s="545"/>
      <c r="KTG137" s="545"/>
      <c r="KTH137" s="545"/>
      <c r="KTI137" s="545"/>
      <c r="KTJ137" s="545"/>
      <c r="KTK137" s="545"/>
      <c r="KTL137" s="545"/>
      <c r="KTM137" s="545"/>
      <c r="KTN137" s="545"/>
      <c r="KTO137" s="545"/>
      <c r="KTP137" s="545"/>
      <c r="KTQ137" s="545"/>
      <c r="KTR137" s="545"/>
      <c r="KTS137" s="545"/>
      <c r="KTT137" s="545"/>
      <c r="KTU137" s="545"/>
      <c r="KTV137" s="545"/>
      <c r="KTW137" s="545"/>
      <c r="KTX137" s="545"/>
      <c r="KTY137" s="545"/>
      <c r="KTZ137" s="545"/>
      <c r="KUA137" s="545"/>
      <c r="KUB137" s="545"/>
      <c r="KUC137" s="545"/>
      <c r="KUD137" s="545"/>
      <c r="KUE137" s="545"/>
      <c r="KUF137" s="545"/>
      <c r="KUG137" s="545"/>
      <c r="KUH137" s="545"/>
      <c r="KUI137" s="545"/>
      <c r="KUJ137" s="545"/>
      <c r="KUK137" s="545"/>
      <c r="KUL137" s="545"/>
      <c r="KUM137" s="545"/>
      <c r="KUN137" s="545"/>
      <c r="KUO137" s="545"/>
      <c r="KUP137" s="545"/>
      <c r="KUQ137" s="545"/>
      <c r="KUR137" s="545"/>
      <c r="KUS137" s="545"/>
      <c r="KUT137" s="545"/>
      <c r="KUU137" s="545"/>
      <c r="KUV137" s="545"/>
      <c r="KUW137" s="545"/>
      <c r="KUX137" s="545"/>
      <c r="KUY137" s="545"/>
      <c r="KUZ137" s="545"/>
      <c r="KVA137" s="545"/>
      <c r="KVB137" s="545"/>
      <c r="KVC137" s="545"/>
      <c r="KVD137" s="545"/>
      <c r="KVE137" s="545"/>
      <c r="KVF137" s="545"/>
      <c r="KVG137" s="545"/>
      <c r="KVH137" s="545"/>
      <c r="KVI137" s="545"/>
      <c r="KVJ137" s="545"/>
      <c r="KVK137" s="545"/>
      <c r="KVL137" s="545"/>
      <c r="KVM137" s="545"/>
      <c r="KVN137" s="545"/>
      <c r="KVO137" s="545"/>
      <c r="KVP137" s="545"/>
      <c r="KVQ137" s="545"/>
      <c r="KVR137" s="545"/>
      <c r="KVS137" s="545"/>
      <c r="KVT137" s="545"/>
      <c r="KVU137" s="545"/>
      <c r="KVV137" s="545"/>
      <c r="KVW137" s="545"/>
      <c r="KVX137" s="545"/>
      <c r="KVY137" s="545"/>
      <c r="KVZ137" s="545"/>
      <c r="KWA137" s="545"/>
      <c r="KWB137" s="545"/>
      <c r="KWC137" s="545"/>
      <c r="KWD137" s="545"/>
      <c r="KWE137" s="545"/>
      <c r="KWF137" s="545"/>
      <c r="KWG137" s="545"/>
      <c r="KWH137" s="545"/>
      <c r="KWI137" s="545"/>
      <c r="KWJ137" s="545"/>
      <c r="KWK137" s="545"/>
      <c r="KWL137" s="545"/>
      <c r="KWM137" s="545"/>
      <c r="KWN137" s="545"/>
      <c r="KWO137" s="545"/>
      <c r="KWP137" s="545"/>
      <c r="KWQ137" s="545"/>
      <c r="KWR137" s="545"/>
      <c r="KWS137" s="545"/>
      <c r="KWT137" s="545"/>
      <c r="KWU137" s="545"/>
      <c r="KWV137" s="545"/>
      <c r="KWW137" s="545"/>
      <c r="KWX137" s="545"/>
      <c r="KWY137" s="545"/>
      <c r="KWZ137" s="545"/>
      <c r="KXA137" s="545"/>
      <c r="KXB137" s="545"/>
      <c r="KXC137" s="545"/>
      <c r="KXD137" s="545"/>
      <c r="KXE137" s="545"/>
      <c r="KXF137" s="545"/>
      <c r="KXG137" s="545"/>
      <c r="KXH137" s="545"/>
      <c r="KXI137" s="545"/>
      <c r="KXJ137" s="545"/>
      <c r="KXK137" s="545"/>
      <c r="KXL137" s="545"/>
      <c r="KXM137" s="545"/>
      <c r="KXN137" s="545"/>
      <c r="KXO137" s="545"/>
      <c r="KXP137" s="545"/>
      <c r="KXQ137" s="545"/>
      <c r="KXR137" s="545"/>
      <c r="KXS137" s="545"/>
      <c r="KXT137" s="545"/>
      <c r="KXU137" s="545"/>
      <c r="KXV137" s="545"/>
      <c r="KXW137" s="545"/>
      <c r="KXX137" s="545"/>
      <c r="KXY137" s="545"/>
      <c r="KXZ137" s="545"/>
      <c r="KYA137" s="545"/>
      <c r="KYB137" s="545"/>
      <c r="KYC137" s="545"/>
      <c r="KYD137" s="545"/>
      <c r="KYE137" s="545"/>
      <c r="KYF137" s="545"/>
      <c r="KYG137" s="545"/>
      <c r="KYH137" s="545"/>
      <c r="KYI137" s="545"/>
      <c r="KYJ137" s="545"/>
      <c r="KYK137" s="545"/>
      <c r="KYL137" s="545"/>
      <c r="KYM137" s="545"/>
      <c r="KYN137" s="545"/>
      <c r="KYO137" s="545"/>
      <c r="KYP137" s="545"/>
      <c r="KYQ137" s="545"/>
      <c r="KYR137" s="545"/>
      <c r="KYS137" s="545"/>
      <c r="KYT137" s="545"/>
      <c r="KYU137" s="545"/>
      <c r="KYV137" s="545"/>
      <c r="KYW137" s="545"/>
      <c r="KYX137" s="545"/>
      <c r="KYY137" s="545"/>
      <c r="KYZ137" s="545"/>
      <c r="KZA137" s="545"/>
      <c r="KZB137" s="545"/>
      <c r="KZC137" s="545"/>
      <c r="KZD137" s="545"/>
      <c r="KZE137" s="545"/>
      <c r="KZF137" s="545"/>
      <c r="KZG137" s="545"/>
      <c r="KZH137" s="545"/>
      <c r="KZI137" s="545"/>
      <c r="KZJ137" s="545"/>
      <c r="KZK137" s="545"/>
      <c r="KZL137" s="545"/>
      <c r="KZM137" s="545"/>
      <c r="KZN137" s="545"/>
      <c r="KZO137" s="545"/>
      <c r="KZP137" s="545"/>
      <c r="KZQ137" s="545"/>
      <c r="KZR137" s="545"/>
      <c r="KZS137" s="545"/>
      <c r="KZT137" s="545"/>
      <c r="KZU137" s="545"/>
      <c r="KZV137" s="545"/>
      <c r="KZW137" s="545"/>
      <c r="KZX137" s="545"/>
      <c r="KZY137" s="545"/>
      <c r="KZZ137" s="545"/>
      <c r="LAA137" s="545"/>
      <c r="LAB137" s="545"/>
      <c r="LAC137" s="545"/>
      <c r="LAD137" s="545"/>
      <c r="LAE137" s="545"/>
      <c r="LAF137" s="545"/>
      <c r="LAG137" s="545"/>
      <c r="LAH137" s="545"/>
      <c r="LAI137" s="545"/>
      <c r="LAJ137" s="545"/>
      <c r="LAK137" s="545"/>
      <c r="LAL137" s="545"/>
      <c r="LAM137" s="545"/>
      <c r="LAN137" s="545"/>
      <c r="LAO137" s="545"/>
      <c r="LAP137" s="545"/>
      <c r="LAQ137" s="545"/>
      <c r="LAR137" s="545"/>
      <c r="LAS137" s="545"/>
      <c r="LAT137" s="545"/>
      <c r="LAU137" s="545"/>
      <c r="LAV137" s="545"/>
      <c r="LAW137" s="545"/>
      <c r="LAX137" s="545"/>
      <c r="LAY137" s="545"/>
      <c r="LAZ137" s="545"/>
      <c r="LBA137" s="545"/>
      <c r="LBB137" s="545"/>
      <c r="LBC137" s="545"/>
      <c r="LBD137" s="545"/>
      <c r="LBE137" s="545"/>
      <c r="LBF137" s="545"/>
      <c r="LBG137" s="545"/>
      <c r="LBH137" s="545"/>
      <c r="LBI137" s="545"/>
      <c r="LBJ137" s="545"/>
      <c r="LBK137" s="545"/>
      <c r="LBL137" s="545"/>
      <c r="LBM137" s="545"/>
      <c r="LBN137" s="545"/>
      <c r="LBO137" s="545"/>
      <c r="LBP137" s="545"/>
      <c r="LBQ137" s="545"/>
      <c r="LBR137" s="545"/>
      <c r="LBS137" s="545"/>
      <c r="LBT137" s="545"/>
      <c r="LBU137" s="545"/>
      <c r="LBV137" s="545"/>
      <c r="LBW137" s="545"/>
      <c r="LBX137" s="545"/>
      <c r="LBY137" s="545"/>
      <c r="LBZ137" s="545"/>
      <c r="LCA137" s="545"/>
      <c r="LCB137" s="545"/>
      <c r="LCC137" s="545"/>
      <c r="LCD137" s="545"/>
      <c r="LCE137" s="545"/>
      <c r="LCF137" s="545"/>
      <c r="LCG137" s="545"/>
      <c r="LCH137" s="545"/>
      <c r="LCI137" s="545"/>
      <c r="LCJ137" s="545"/>
      <c r="LCK137" s="545"/>
      <c r="LCL137" s="545"/>
      <c r="LCM137" s="545"/>
      <c r="LCN137" s="545"/>
      <c r="LCO137" s="545"/>
      <c r="LCP137" s="545"/>
      <c r="LCQ137" s="545"/>
      <c r="LCR137" s="545"/>
      <c r="LCS137" s="545"/>
      <c r="LCT137" s="545"/>
      <c r="LCU137" s="545"/>
      <c r="LCV137" s="545"/>
      <c r="LCW137" s="545"/>
      <c r="LCX137" s="545"/>
      <c r="LCY137" s="545"/>
      <c r="LCZ137" s="545"/>
      <c r="LDA137" s="545"/>
      <c r="LDB137" s="545"/>
      <c r="LDC137" s="545"/>
      <c r="LDD137" s="545"/>
      <c r="LDE137" s="545"/>
      <c r="LDF137" s="545"/>
      <c r="LDG137" s="545"/>
      <c r="LDH137" s="545"/>
      <c r="LDI137" s="545"/>
      <c r="LDJ137" s="545"/>
      <c r="LDK137" s="545"/>
      <c r="LDL137" s="545"/>
      <c r="LDM137" s="545"/>
      <c r="LDN137" s="545"/>
      <c r="LDO137" s="545"/>
      <c r="LDP137" s="545"/>
      <c r="LDQ137" s="545"/>
      <c r="LDR137" s="545"/>
      <c r="LDS137" s="545"/>
      <c r="LDT137" s="545"/>
      <c r="LDU137" s="545"/>
      <c r="LDV137" s="545"/>
      <c r="LDW137" s="545"/>
      <c r="LDX137" s="545"/>
      <c r="LDY137" s="545"/>
      <c r="LDZ137" s="545"/>
      <c r="LEA137" s="545"/>
      <c r="LEB137" s="545"/>
      <c r="LEC137" s="545"/>
      <c r="LED137" s="545"/>
      <c r="LEE137" s="545"/>
      <c r="LEF137" s="545"/>
      <c r="LEG137" s="545"/>
      <c r="LEH137" s="545"/>
      <c r="LEI137" s="545"/>
      <c r="LEJ137" s="545"/>
      <c r="LEK137" s="545"/>
      <c r="LEL137" s="545"/>
      <c r="LEM137" s="545"/>
      <c r="LEN137" s="545"/>
      <c r="LEO137" s="545"/>
      <c r="LEP137" s="545"/>
      <c r="LEQ137" s="545"/>
      <c r="LER137" s="545"/>
      <c r="LES137" s="545"/>
      <c r="LET137" s="545"/>
      <c r="LEU137" s="545"/>
      <c r="LEV137" s="545"/>
      <c r="LEW137" s="545"/>
      <c r="LEX137" s="545"/>
      <c r="LEY137" s="545"/>
      <c r="LEZ137" s="545"/>
      <c r="LFA137" s="545"/>
      <c r="LFB137" s="545"/>
      <c r="LFC137" s="545"/>
      <c r="LFD137" s="545"/>
      <c r="LFE137" s="545"/>
      <c r="LFF137" s="545"/>
      <c r="LFG137" s="545"/>
      <c r="LFH137" s="545"/>
      <c r="LFI137" s="545"/>
      <c r="LFJ137" s="545"/>
      <c r="LFK137" s="545"/>
      <c r="LFL137" s="545"/>
      <c r="LFM137" s="545"/>
      <c r="LFN137" s="545"/>
      <c r="LFO137" s="545"/>
      <c r="LFP137" s="545"/>
      <c r="LFQ137" s="545"/>
      <c r="LFR137" s="545"/>
      <c r="LFS137" s="545"/>
      <c r="LFT137" s="545"/>
      <c r="LFU137" s="545"/>
      <c r="LFV137" s="545"/>
      <c r="LFW137" s="545"/>
      <c r="LFX137" s="545"/>
      <c r="LFY137" s="545"/>
      <c r="LFZ137" s="545"/>
      <c r="LGA137" s="545"/>
      <c r="LGB137" s="545"/>
      <c r="LGC137" s="545"/>
      <c r="LGD137" s="545"/>
      <c r="LGE137" s="545"/>
      <c r="LGF137" s="545"/>
      <c r="LGG137" s="545"/>
      <c r="LGH137" s="545"/>
      <c r="LGI137" s="545"/>
      <c r="LGJ137" s="545"/>
      <c r="LGK137" s="545"/>
      <c r="LGL137" s="545"/>
      <c r="LGM137" s="545"/>
      <c r="LGN137" s="545"/>
      <c r="LGO137" s="545"/>
      <c r="LGP137" s="545"/>
      <c r="LGQ137" s="545"/>
      <c r="LGR137" s="545"/>
      <c r="LGS137" s="545"/>
      <c r="LGT137" s="545"/>
      <c r="LGU137" s="545"/>
      <c r="LGV137" s="545"/>
      <c r="LGW137" s="545"/>
      <c r="LGX137" s="545"/>
      <c r="LGY137" s="545"/>
      <c r="LGZ137" s="545"/>
      <c r="LHA137" s="545"/>
      <c r="LHB137" s="545"/>
      <c r="LHC137" s="545"/>
      <c r="LHD137" s="545"/>
      <c r="LHE137" s="545"/>
      <c r="LHF137" s="545"/>
      <c r="LHG137" s="545"/>
      <c r="LHH137" s="545"/>
      <c r="LHI137" s="545"/>
      <c r="LHJ137" s="545"/>
      <c r="LHK137" s="545"/>
      <c r="LHL137" s="545"/>
      <c r="LHM137" s="545"/>
      <c r="LHN137" s="545"/>
      <c r="LHO137" s="545"/>
      <c r="LHP137" s="545"/>
      <c r="LHQ137" s="545"/>
      <c r="LHR137" s="545"/>
      <c r="LHS137" s="545"/>
      <c r="LHT137" s="545"/>
      <c r="LHU137" s="545"/>
      <c r="LHV137" s="545"/>
      <c r="LHW137" s="545"/>
      <c r="LHX137" s="545"/>
      <c r="LHY137" s="545"/>
      <c r="LHZ137" s="545"/>
      <c r="LIA137" s="545"/>
      <c r="LIB137" s="545"/>
      <c r="LIC137" s="545"/>
      <c r="LID137" s="545"/>
      <c r="LIE137" s="545"/>
      <c r="LIF137" s="545"/>
      <c r="LIG137" s="545"/>
      <c r="LIH137" s="545"/>
      <c r="LII137" s="545"/>
      <c r="LIJ137" s="545"/>
      <c r="LIK137" s="545"/>
      <c r="LIL137" s="545"/>
      <c r="LIM137" s="545"/>
      <c r="LIN137" s="545"/>
      <c r="LIO137" s="545"/>
      <c r="LIP137" s="545"/>
      <c r="LIQ137" s="545"/>
      <c r="LIR137" s="545"/>
      <c r="LIS137" s="545"/>
      <c r="LIT137" s="545"/>
      <c r="LIU137" s="545"/>
      <c r="LIV137" s="545"/>
      <c r="LIW137" s="545"/>
      <c r="LIX137" s="545"/>
      <c r="LIY137" s="545"/>
      <c r="LIZ137" s="545"/>
      <c r="LJA137" s="545"/>
      <c r="LJB137" s="545"/>
      <c r="LJC137" s="545"/>
      <c r="LJD137" s="545"/>
      <c r="LJE137" s="545"/>
      <c r="LJF137" s="545"/>
      <c r="LJG137" s="545"/>
      <c r="LJH137" s="545"/>
      <c r="LJI137" s="545"/>
      <c r="LJJ137" s="545"/>
      <c r="LJK137" s="545"/>
      <c r="LJL137" s="545"/>
      <c r="LJM137" s="545"/>
      <c r="LJN137" s="545"/>
      <c r="LJO137" s="545"/>
      <c r="LJP137" s="545"/>
      <c r="LJQ137" s="545"/>
      <c r="LJR137" s="545"/>
      <c r="LJS137" s="545"/>
      <c r="LJT137" s="545"/>
      <c r="LJU137" s="545"/>
      <c r="LJV137" s="545"/>
      <c r="LJW137" s="545"/>
      <c r="LJX137" s="545"/>
      <c r="LJY137" s="545"/>
      <c r="LJZ137" s="545"/>
      <c r="LKA137" s="545"/>
      <c r="LKB137" s="545"/>
      <c r="LKC137" s="545"/>
      <c r="LKD137" s="545"/>
      <c r="LKE137" s="545"/>
      <c r="LKF137" s="545"/>
      <c r="LKG137" s="545"/>
      <c r="LKH137" s="545"/>
      <c r="LKI137" s="545"/>
      <c r="LKJ137" s="545"/>
      <c r="LKK137" s="545"/>
      <c r="LKL137" s="545"/>
      <c r="LKM137" s="545"/>
      <c r="LKN137" s="545"/>
      <c r="LKO137" s="545"/>
      <c r="LKP137" s="545"/>
      <c r="LKQ137" s="545"/>
      <c r="LKR137" s="545"/>
      <c r="LKS137" s="545"/>
      <c r="LKT137" s="545"/>
      <c r="LKU137" s="545"/>
      <c r="LKV137" s="545"/>
      <c r="LKW137" s="545"/>
      <c r="LKX137" s="545"/>
      <c r="LKY137" s="545"/>
      <c r="LKZ137" s="545"/>
      <c r="LLA137" s="545"/>
      <c r="LLB137" s="545"/>
      <c r="LLC137" s="545"/>
      <c r="LLD137" s="545"/>
      <c r="LLE137" s="545"/>
      <c r="LLF137" s="545"/>
      <c r="LLG137" s="545"/>
      <c r="LLH137" s="545"/>
      <c r="LLI137" s="545"/>
      <c r="LLJ137" s="545"/>
      <c r="LLK137" s="545"/>
      <c r="LLL137" s="545"/>
      <c r="LLM137" s="545"/>
      <c r="LLN137" s="545"/>
      <c r="LLO137" s="545"/>
      <c r="LLP137" s="545"/>
      <c r="LLQ137" s="545"/>
      <c r="LLR137" s="545"/>
      <c r="LLS137" s="545"/>
      <c r="LLT137" s="545"/>
      <c r="LLU137" s="545"/>
      <c r="LLV137" s="545"/>
      <c r="LLW137" s="545"/>
      <c r="LLX137" s="545"/>
      <c r="LLY137" s="545"/>
      <c r="LLZ137" s="545"/>
      <c r="LMA137" s="545"/>
      <c r="LMB137" s="545"/>
      <c r="LMC137" s="545"/>
      <c r="LMD137" s="545"/>
      <c r="LME137" s="545"/>
      <c r="LMF137" s="545"/>
      <c r="LMG137" s="545"/>
      <c r="LMH137" s="545"/>
      <c r="LMI137" s="545"/>
      <c r="LMJ137" s="545"/>
      <c r="LMK137" s="545"/>
      <c r="LML137" s="545"/>
      <c r="LMM137" s="545"/>
      <c r="LMN137" s="545"/>
      <c r="LMO137" s="545"/>
      <c r="LMP137" s="545"/>
      <c r="LMQ137" s="545"/>
      <c r="LMR137" s="545"/>
      <c r="LMS137" s="545"/>
      <c r="LMT137" s="545"/>
      <c r="LMU137" s="545"/>
      <c r="LMV137" s="545"/>
      <c r="LMW137" s="545"/>
      <c r="LMX137" s="545"/>
      <c r="LMY137" s="545"/>
      <c r="LMZ137" s="545"/>
      <c r="LNA137" s="545"/>
      <c r="LNB137" s="545"/>
      <c r="LNC137" s="545"/>
      <c r="LND137" s="545"/>
      <c r="LNE137" s="545"/>
      <c r="LNF137" s="545"/>
      <c r="LNG137" s="545"/>
      <c r="LNH137" s="545"/>
      <c r="LNI137" s="545"/>
      <c r="LNJ137" s="545"/>
      <c r="LNK137" s="545"/>
      <c r="LNL137" s="545"/>
      <c r="LNM137" s="545"/>
      <c r="LNN137" s="545"/>
      <c r="LNO137" s="545"/>
      <c r="LNP137" s="545"/>
      <c r="LNQ137" s="545"/>
      <c r="LNR137" s="545"/>
      <c r="LNS137" s="545"/>
      <c r="LNT137" s="545"/>
      <c r="LNU137" s="545"/>
      <c r="LNV137" s="545"/>
      <c r="LNW137" s="545"/>
      <c r="LNX137" s="545"/>
      <c r="LNY137" s="545"/>
      <c r="LNZ137" s="545"/>
      <c r="LOA137" s="545"/>
      <c r="LOB137" s="545"/>
      <c r="LOC137" s="545"/>
      <c r="LOD137" s="545"/>
      <c r="LOE137" s="545"/>
      <c r="LOF137" s="545"/>
      <c r="LOG137" s="545"/>
      <c r="LOH137" s="545"/>
      <c r="LOI137" s="545"/>
      <c r="LOJ137" s="545"/>
      <c r="LOK137" s="545"/>
      <c r="LOL137" s="545"/>
      <c r="LOM137" s="545"/>
      <c r="LON137" s="545"/>
      <c r="LOO137" s="545"/>
      <c r="LOP137" s="545"/>
      <c r="LOQ137" s="545"/>
      <c r="LOR137" s="545"/>
      <c r="LOS137" s="545"/>
      <c r="LOT137" s="545"/>
      <c r="LOU137" s="545"/>
      <c r="LOV137" s="545"/>
      <c r="LOW137" s="545"/>
      <c r="LOX137" s="545"/>
      <c r="LOY137" s="545"/>
      <c r="LOZ137" s="545"/>
      <c r="LPA137" s="545"/>
      <c r="LPB137" s="545"/>
      <c r="LPC137" s="545"/>
      <c r="LPD137" s="545"/>
      <c r="LPE137" s="545"/>
      <c r="LPF137" s="545"/>
      <c r="LPG137" s="545"/>
      <c r="LPH137" s="545"/>
      <c r="LPI137" s="545"/>
      <c r="LPJ137" s="545"/>
      <c r="LPK137" s="545"/>
      <c r="LPL137" s="545"/>
      <c r="LPM137" s="545"/>
      <c r="LPN137" s="545"/>
      <c r="LPO137" s="545"/>
      <c r="LPP137" s="545"/>
      <c r="LPQ137" s="545"/>
      <c r="LPR137" s="545"/>
      <c r="LPS137" s="545"/>
      <c r="LPT137" s="545"/>
      <c r="LPU137" s="545"/>
      <c r="LPV137" s="545"/>
      <c r="LPW137" s="545"/>
      <c r="LPX137" s="545"/>
      <c r="LPY137" s="545"/>
      <c r="LPZ137" s="545"/>
      <c r="LQA137" s="545"/>
      <c r="LQB137" s="545"/>
      <c r="LQC137" s="545"/>
      <c r="LQD137" s="545"/>
      <c r="LQE137" s="545"/>
      <c r="LQF137" s="545"/>
      <c r="LQG137" s="545"/>
      <c r="LQH137" s="545"/>
      <c r="LQI137" s="545"/>
      <c r="LQJ137" s="545"/>
      <c r="LQK137" s="545"/>
      <c r="LQL137" s="545"/>
      <c r="LQM137" s="545"/>
      <c r="LQN137" s="545"/>
      <c r="LQO137" s="545"/>
      <c r="LQP137" s="545"/>
      <c r="LQQ137" s="545"/>
      <c r="LQR137" s="545"/>
      <c r="LQS137" s="545"/>
      <c r="LQT137" s="545"/>
      <c r="LQU137" s="545"/>
      <c r="LQV137" s="545"/>
      <c r="LQW137" s="545"/>
      <c r="LQX137" s="545"/>
      <c r="LQY137" s="545"/>
      <c r="LQZ137" s="545"/>
      <c r="LRA137" s="545"/>
      <c r="LRB137" s="545"/>
      <c r="LRC137" s="545"/>
      <c r="LRD137" s="545"/>
      <c r="LRE137" s="545"/>
      <c r="LRF137" s="545"/>
      <c r="LRG137" s="545"/>
      <c r="LRH137" s="545"/>
      <c r="LRI137" s="545"/>
      <c r="LRJ137" s="545"/>
      <c r="LRK137" s="545"/>
      <c r="LRL137" s="545"/>
      <c r="LRM137" s="545"/>
      <c r="LRN137" s="545"/>
      <c r="LRO137" s="545"/>
      <c r="LRP137" s="545"/>
      <c r="LRQ137" s="545"/>
      <c r="LRR137" s="545"/>
      <c r="LRS137" s="545"/>
      <c r="LRT137" s="545"/>
      <c r="LRU137" s="545"/>
      <c r="LRV137" s="545"/>
      <c r="LRW137" s="545"/>
      <c r="LRX137" s="545"/>
      <c r="LRY137" s="545"/>
      <c r="LRZ137" s="545"/>
      <c r="LSA137" s="545"/>
      <c r="LSB137" s="545"/>
      <c r="LSC137" s="545"/>
      <c r="LSD137" s="545"/>
      <c r="LSE137" s="545"/>
      <c r="LSF137" s="545"/>
      <c r="LSG137" s="545"/>
      <c r="LSH137" s="545"/>
      <c r="LSI137" s="545"/>
      <c r="LSJ137" s="545"/>
      <c r="LSK137" s="545"/>
      <c r="LSL137" s="545"/>
      <c r="LSM137" s="545"/>
      <c r="LSN137" s="545"/>
      <c r="LSO137" s="545"/>
      <c r="LSP137" s="545"/>
      <c r="LSQ137" s="545"/>
      <c r="LSR137" s="545"/>
      <c r="LSS137" s="545"/>
      <c r="LST137" s="545"/>
      <c r="LSU137" s="545"/>
      <c r="LSV137" s="545"/>
      <c r="LSW137" s="545"/>
      <c r="LSX137" s="545"/>
      <c r="LSY137" s="545"/>
      <c r="LSZ137" s="545"/>
      <c r="LTA137" s="545"/>
      <c r="LTB137" s="545"/>
      <c r="LTC137" s="545"/>
      <c r="LTD137" s="545"/>
      <c r="LTE137" s="545"/>
      <c r="LTF137" s="545"/>
      <c r="LTG137" s="545"/>
      <c r="LTH137" s="545"/>
      <c r="LTI137" s="545"/>
      <c r="LTJ137" s="545"/>
      <c r="LTK137" s="545"/>
      <c r="LTL137" s="545"/>
      <c r="LTM137" s="545"/>
      <c r="LTN137" s="545"/>
      <c r="LTO137" s="545"/>
      <c r="LTP137" s="545"/>
      <c r="LTQ137" s="545"/>
      <c r="LTR137" s="545"/>
      <c r="LTS137" s="545"/>
      <c r="LTT137" s="545"/>
      <c r="LTU137" s="545"/>
      <c r="LTV137" s="545"/>
      <c r="LTW137" s="545"/>
      <c r="LTX137" s="545"/>
      <c r="LTY137" s="545"/>
      <c r="LTZ137" s="545"/>
      <c r="LUA137" s="545"/>
      <c r="LUB137" s="545"/>
      <c r="LUC137" s="545"/>
      <c r="LUD137" s="545"/>
      <c r="LUE137" s="545"/>
      <c r="LUF137" s="545"/>
      <c r="LUG137" s="545"/>
      <c r="LUH137" s="545"/>
      <c r="LUI137" s="545"/>
      <c r="LUJ137" s="545"/>
      <c r="LUK137" s="545"/>
      <c r="LUL137" s="545"/>
      <c r="LUM137" s="545"/>
      <c r="LUN137" s="545"/>
      <c r="LUO137" s="545"/>
      <c r="LUP137" s="545"/>
      <c r="LUQ137" s="545"/>
      <c r="LUR137" s="545"/>
      <c r="LUS137" s="545"/>
      <c r="LUT137" s="545"/>
      <c r="LUU137" s="545"/>
      <c r="LUV137" s="545"/>
      <c r="LUW137" s="545"/>
      <c r="LUX137" s="545"/>
      <c r="LUY137" s="545"/>
      <c r="LUZ137" s="545"/>
      <c r="LVA137" s="545"/>
      <c r="LVB137" s="545"/>
      <c r="LVC137" s="545"/>
      <c r="LVD137" s="545"/>
      <c r="LVE137" s="545"/>
      <c r="LVF137" s="545"/>
      <c r="LVG137" s="545"/>
      <c r="LVH137" s="545"/>
      <c r="LVI137" s="545"/>
      <c r="LVJ137" s="545"/>
      <c r="LVK137" s="545"/>
      <c r="LVL137" s="545"/>
      <c r="LVM137" s="545"/>
      <c r="LVN137" s="545"/>
      <c r="LVO137" s="545"/>
      <c r="LVP137" s="545"/>
      <c r="LVQ137" s="545"/>
      <c r="LVR137" s="545"/>
      <c r="LVS137" s="545"/>
      <c r="LVT137" s="545"/>
      <c r="LVU137" s="545"/>
      <c r="LVV137" s="545"/>
      <c r="LVW137" s="545"/>
      <c r="LVX137" s="545"/>
      <c r="LVY137" s="545"/>
      <c r="LVZ137" s="545"/>
      <c r="LWA137" s="545"/>
      <c r="LWB137" s="545"/>
      <c r="LWC137" s="545"/>
      <c r="LWD137" s="545"/>
      <c r="LWE137" s="545"/>
      <c r="LWF137" s="545"/>
      <c r="LWG137" s="545"/>
      <c r="LWH137" s="545"/>
      <c r="LWI137" s="545"/>
      <c r="LWJ137" s="545"/>
      <c r="LWK137" s="545"/>
      <c r="LWL137" s="545"/>
      <c r="LWM137" s="545"/>
      <c r="LWN137" s="545"/>
      <c r="LWO137" s="545"/>
      <c r="LWP137" s="545"/>
      <c r="LWQ137" s="545"/>
      <c r="LWR137" s="545"/>
      <c r="LWS137" s="545"/>
      <c r="LWT137" s="545"/>
      <c r="LWU137" s="545"/>
      <c r="LWV137" s="545"/>
      <c r="LWW137" s="545"/>
      <c r="LWX137" s="545"/>
      <c r="LWY137" s="545"/>
      <c r="LWZ137" s="545"/>
      <c r="LXA137" s="545"/>
      <c r="LXB137" s="545"/>
      <c r="LXC137" s="545"/>
      <c r="LXD137" s="545"/>
      <c r="LXE137" s="545"/>
      <c r="LXF137" s="545"/>
      <c r="LXG137" s="545"/>
      <c r="LXH137" s="545"/>
      <c r="LXI137" s="545"/>
      <c r="LXJ137" s="545"/>
      <c r="LXK137" s="545"/>
      <c r="LXL137" s="545"/>
      <c r="LXM137" s="545"/>
      <c r="LXN137" s="545"/>
      <c r="LXO137" s="545"/>
      <c r="LXP137" s="545"/>
      <c r="LXQ137" s="545"/>
      <c r="LXR137" s="545"/>
      <c r="LXS137" s="545"/>
      <c r="LXT137" s="545"/>
      <c r="LXU137" s="545"/>
      <c r="LXV137" s="545"/>
      <c r="LXW137" s="545"/>
      <c r="LXX137" s="545"/>
      <c r="LXY137" s="545"/>
      <c r="LXZ137" s="545"/>
      <c r="LYA137" s="545"/>
      <c r="LYB137" s="545"/>
      <c r="LYC137" s="545"/>
      <c r="LYD137" s="545"/>
      <c r="LYE137" s="545"/>
      <c r="LYF137" s="545"/>
      <c r="LYG137" s="545"/>
      <c r="LYH137" s="545"/>
      <c r="LYI137" s="545"/>
      <c r="LYJ137" s="545"/>
      <c r="LYK137" s="545"/>
      <c r="LYL137" s="545"/>
      <c r="LYM137" s="545"/>
      <c r="LYN137" s="545"/>
      <c r="LYO137" s="545"/>
      <c r="LYP137" s="545"/>
      <c r="LYQ137" s="545"/>
      <c r="LYR137" s="545"/>
      <c r="LYS137" s="545"/>
      <c r="LYT137" s="545"/>
      <c r="LYU137" s="545"/>
      <c r="LYV137" s="545"/>
      <c r="LYW137" s="545"/>
      <c r="LYX137" s="545"/>
      <c r="LYY137" s="545"/>
      <c r="LYZ137" s="545"/>
      <c r="LZA137" s="545"/>
      <c r="LZB137" s="545"/>
      <c r="LZC137" s="545"/>
      <c r="LZD137" s="545"/>
      <c r="LZE137" s="545"/>
      <c r="LZF137" s="545"/>
      <c r="LZG137" s="545"/>
      <c r="LZH137" s="545"/>
      <c r="LZI137" s="545"/>
      <c r="LZJ137" s="545"/>
      <c r="LZK137" s="545"/>
      <c r="LZL137" s="545"/>
      <c r="LZM137" s="545"/>
      <c r="LZN137" s="545"/>
      <c r="LZO137" s="545"/>
      <c r="LZP137" s="545"/>
      <c r="LZQ137" s="545"/>
      <c r="LZR137" s="545"/>
      <c r="LZS137" s="545"/>
      <c r="LZT137" s="545"/>
      <c r="LZU137" s="545"/>
      <c r="LZV137" s="545"/>
      <c r="LZW137" s="545"/>
      <c r="LZX137" s="545"/>
      <c r="LZY137" s="545"/>
      <c r="LZZ137" s="545"/>
      <c r="MAA137" s="545"/>
      <c r="MAB137" s="545"/>
      <c r="MAC137" s="545"/>
      <c r="MAD137" s="545"/>
      <c r="MAE137" s="545"/>
      <c r="MAF137" s="545"/>
      <c r="MAG137" s="545"/>
      <c r="MAH137" s="545"/>
      <c r="MAI137" s="545"/>
      <c r="MAJ137" s="545"/>
      <c r="MAK137" s="545"/>
      <c r="MAL137" s="545"/>
      <c r="MAM137" s="545"/>
      <c r="MAN137" s="545"/>
      <c r="MAO137" s="545"/>
      <c r="MAP137" s="545"/>
      <c r="MAQ137" s="545"/>
      <c r="MAR137" s="545"/>
      <c r="MAS137" s="545"/>
      <c r="MAT137" s="545"/>
      <c r="MAU137" s="545"/>
      <c r="MAV137" s="545"/>
      <c r="MAW137" s="545"/>
      <c r="MAX137" s="545"/>
      <c r="MAY137" s="545"/>
      <c r="MAZ137" s="545"/>
      <c r="MBA137" s="545"/>
      <c r="MBB137" s="545"/>
      <c r="MBC137" s="545"/>
      <c r="MBD137" s="545"/>
      <c r="MBE137" s="545"/>
      <c r="MBF137" s="545"/>
      <c r="MBG137" s="545"/>
      <c r="MBH137" s="545"/>
      <c r="MBI137" s="545"/>
      <c r="MBJ137" s="545"/>
      <c r="MBK137" s="545"/>
      <c r="MBL137" s="545"/>
      <c r="MBM137" s="545"/>
      <c r="MBN137" s="545"/>
      <c r="MBO137" s="545"/>
      <c r="MBP137" s="545"/>
      <c r="MBQ137" s="545"/>
      <c r="MBR137" s="545"/>
      <c r="MBS137" s="545"/>
      <c r="MBT137" s="545"/>
      <c r="MBU137" s="545"/>
      <c r="MBV137" s="545"/>
      <c r="MBW137" s="545"/>
      <c r="MBX137" s="545"/>
      <c r="MBY137" s="545"/>
      <c r="MBZ137" s="545"/>
      <c r="MCA137" s="545"/>
      <c r="MCB137" s="545"/>
      <c r="MCC137" s="545"/>
      <c r="MCD137" s="545"/>
      <c r="MCE137" s="545"/>
      <c r="MCF137" s="545"/>
      <c r="MCG137" s="545"/>
      <c r="MCH137" s="545"/>
      <c r="MCI137" s="545"/>
      <c r="MCJ137" s="545"/>
      <c r="MCK137" s="545"/>
      <c r="MCL137" s="545"/>
      <c r="MCM137" s="545"/>
      <c r="MCN137" s="545"/>
      <c r="MCO137" s="545"/>
      <c r="MCP137" s="545"/>
      <c r="MCQ137" s="545"/>
      <c r="MCR137" s="545"/>
      <c r="MCS137" s="545"/>
      <c r="MCT137" s="545"/>
      <c r="MCU137" s="545"/>
      <c r="MCV137" s="545"/>
      <c r="MCW137" s="545"/>
      <c r="MCX137" s="545"/>
      <c r="MCY137" s="545"/>
      <c r="MCZ137" s="545"/>
      <c r="MDA137" s="545"/>
      <c r="MDB137" s="545"/>
      <c r="MDC137" s="545"/>
      <c r="MDD137" s="545"/>
      <c r="MDE137" s="545"/>
      <c r="MDF137" s="545"/>
      <c r="MDG137" s="545"/>
      <c r="MDH137" s="545"/>
      <c r="MDI137" s="545"/>
      <c r="MDJ137" s="545"/>
      <c r="MDK137" s="545"/>
      <c r="MDL137" s="545"/>
      <c r="MDM137" s="545"/>
      <c r="MDN137" s="545"/>
      <c r="MDO137" s="545"/>
      <c r="MDP137" s="545"/>
      <c r="MDQ137" s="545"/>
      <c r="MDR137" s="545"/>
      <c r="MDS137" s="545"/>
      <c r="MDT137" s="545"/>
      <c r="MDU137" s="545"/>
      <c r="MDV137" s="545"/>
      <c r="MDW137" s="545"/>
      <c r="MDX137" s="545"/>
      <c r="MDY137" s="545"/>
      <c r="MDZ137" s="545"/>
      <c r="MEA137" s="545"/>
      <c r="MEB137" s="545"/>
      <c r="MEC137" s="545"/>
      <c r="MED137" s="545"/>
      <c r="MEE137" s="545"/>
      <c r="MEF137" s="545"/>
      <c r="MEG137" s="545"/>
      <c r="MEH137" s="545"/>
      <c r="MEI137" s="545"/>
      <c r="MEJ137" s="545"/>
      <c r="MEK137" s="545"/>
      <c r="MEL137" s="545"/>
      <c r="MEM137" s="545"/>
      <c r="MEN137" s="545"/>
      <c r="MEO137" s="545"/>
      <c r="MEP137" s="545"/>
      <c r="MEQ137" s="545"/>
      <c r="MER137" s="545"/>
      <c r="MES137" s="545"/>
      <c r="MET137" s="545"/>
      <c r="MEU137" s="545"/>
      <c r="MEV137" s="545"/>
      <c r="MEW137" s="545"/>
      <c r="MEX137" s="545"/>
      <c r="MEY137" s="545"/>
      <c r="MEZ137" s="545"/>
      <c r="MFA137" s="545"/>
      <c r="MFB137" s="545"/>
      <c r="MFC137" s="545"/>
      <c r="MFD137" s="545"/>
      <c r="MFE137" s="545"/>
      <c r="MFF137" s="545"/>
      <c r="MFG137" s="545"/>
      <c r="MFH137" s="545"/>
      <c r="MFI137" s="545"/>
      <c r="MFJ137" s="545"/>
      <c r="MFK137" s="545"/>
      <c r="MFL137" s="545"/>
      <c r="MFM137" s="545"/>
      <c r="MFN137" s="545"/>
      <c r="MFO137" s="545"/>
      <c r="MFP137" s="545"/>
      <c r="MFQ137" s="545"/>
      <c r="MFR137" s="545"/>
      <c r="MFS137" s="545"/>
      <c r="MFT137" s="545"/>
      <c r="MFU137" s="545"/>
      <c r="MFV137" s="545"/>
      <c r="MFW137" s="545"/>
      <c r="MFX137" s="545"/>
      <c r="MFY137" s="545"/>
      <c r="MFZ137" s="545"/>
      <c r="MGA137" s="545"/>
      <c r="MGB137" s="545"/>
      <c r="MGC137" s="545"/>
      <c r="MGD137" s="545"/>
      <c r="MGE137" s="545"/>
      <c r="MGF137" s="545"/>
      <c r="MGG137" s="545"/>
      <c r="MGH137" s="545"/>
      <c r="MGI137" s="545"/>
      <c r="MGJ137" s="545"/>
      <c r="MGK137" s="545"/>
      <c r="MGL137" s="545"/>
      <c r="MGM137" s="545"/>
      <c r="MGN137" s="545"/>
      <c r="MGO137" s="545"/>
      <c r="MGP137" s="545"/>
      <c r="MGQ137" s="545"/>
      <c r="MGR137" s="545"/>
      <c r="MGS137" s="545"/>
      <c r="MGT137" s="545"/>
      <c r="MGU137" s="545"/>
      <c r="MGV137" s="545"/>
      <c r="MGW137" s="545"/>
      <c r="MGX137" s="545"/>
      <c r="MGY137" s="545"/>
      <c r="MGZ137" s="545"/>
      <c r="MHA137" s="545"/>
      <c r="MHB137" s="545"/>
      <c r="MHC137" s="545"/>
      <c r="MHD137" s="545"/>
      <c r="MHE137" s="545"/>
      <c r="MHF137" s="545"/>
      <c r="MHG137" s="545"/>
      <c r="MHH137" s="545"/>
      <c r="MHI137" s="545"/>
      <c r="MHJ137" s="545"/>
      <c r="MHK137" s="545"/>
      <c r="MHL137" s="545"/>
      <c r="MHM137" s="545"/>
      <c r="MHN137" s="545"/>
      <c r="MHO137" s="545"/>
      <c r="MHP137" s="545"/>
      <c r="MHQ137" s="545"/>
      <c r="MHR137" s="545"/>
      <c r="MHS137" s="545"/>
      <c r="MHT137" s="545"/>
      <c r="MHU137" s="545"/>
      <c r="MHV137" s="545"/>
      <c r="MHW137" s="545"/>
      <c r="MHX137" s="545"/>
      <c r="MHY137" s="545"/>
      <c r="MHZ137" s="545"/>
      <c r="MIA137" s="545"/>
      <c r="MIB137" s="545"/>
      <c r="MIC137" s="545"/>
      <c r="MID137" s="545"/>
      <c r="MIE137" s="545"/>
      <c r="MIF137" s="545"/>
      <c r="MIG137" s="545"/>
      <c r="MIH137" s="545"/>
      <c r="MII137" s="545"/>
      <c r="MIJ137" s="545"/>
      <c r="MIK137" s="545"/>
      <c r="MIL137" s="545"/>
      <c r="MIM137" s="545"/>
      <c r="MIN137" s="545"/>
      <c r="MIO137" s="545"/>
      <c r="MIP137" s="545"/>
      <c r="MIQ137" s="545"/>
      <c r="MIR137" s="545"/>
      <c r="MIS137" s="545"/>
      <c r="MIT137" s="545"/>
      <c r="MIU137" s="545"/>
      <c r="MIV137" s="545"/>
      <c r="MIW137" s="545"/>
      <c r="MIX137" s="545"/>
      <c r="MIY137" s="545"/>
      <c r="MIZ137" s="545"/>
      <c r="MJA137" s="545"/>
      <c r="MJB137" s="545"/>
      <c r="MJC137" s="545"/>
      <c r="MJD137" s="545"/>
      <c r="MJE137" s="545"/>
      <c r="MJF137" s="545"/>
      <c r="MJG137" s="545"/>
      <c r="MJH137" s="545"/>
      <c r="MJI137" s="545"/>
      <c r="MJJ137" s="545"/>
      <c r="MJK137" s="545"/>
      <c r="MJL137" s="545"/>
      <c r="MJM137" s="545"/>
      <c r="MJN137" s="545"/>
      <c r="MJO137" s="545"/>
      <c r="MJP137" s="545"/>
      <c r="MJQ137" s="545"/>
      <c r="MJR137" s="545"/>
      <c r="MJS137" s="545"/>
      <c r="MJT137" s="545"/>
      <c r="MJU137" s="545"/>
      <c r="MJV137" s="545"/>
      <c r="MJW137" s="545"/>
      <c r="MJX137" s="545"/>
      <c r="MJY137" s="545"/>
      <c r="MJZ137" s="545"/>
      <c r="MKA137" s="545"/>
      <c r="MKB137" s="545"/>
      <c r="MKC137" s="545"/>
      <c r="MKD137" s="545"/>
      <c r="MKE137" s="545"/>
      <c r="MKF137" s="545"/>
      <c r="MKG137" s="545"/>
      <c r="MKH137" s="545"/>
      <c r="MKI137" s="545"/>
      <c r="MKJ137" s="545"/>
      <c r="MKK137" s="545"/>
      <c r="MKL137" s="545"/>
      <c r="MKM137" s="545"/>
      <c r="MKN137" s="545"/>
      <c r="MKO137" s="545"/>
      <c r="MKP137" s="545"/>
      <c r="MKQ137" s="545"/>
      <c r="MKR137" s="545"/>
      <c r="MKS137" s="545"/>
      <c r="MKT137" s="545"/>
      <c r="MKU137" s="545"/>
      <c r="MKV137" s="545"/>
      <c r="MKW137" s="545"/>
      <c r="MKX137" s="545"/>
      <c r="MKY137" s="545"/>
      <c r="MKZ137" s="545"/>
      <c r="MLA137" s="545"/>
      <c r="MLB137" s="545"/>
      <c r="MLC137" s="545"/>
      <c r="MLD137" s="545"/>
      <c r="MLE137" s="545"/>
      <c r="MLF137" s="545"/>
      <c r="MLG137" s="545"/>
      <c r="MLH137" s="545"/>
      <c r="MLI137" s="545"/>
      <c r="MLJ137" s="545"/>
      <c r="MLK137" s="545"/>
      <c r="MLL137" s="545"/>
      <c r="MLM137" s="545"/>
      <c r="MLN137" s="545"/>
      <c r="MLO137" s="545"/>
      <c r="MLP137" s="545"/>
      <c r="MLQ137" s="545"/>
      <c r="MLR137" s="545"/>
      <c r="MLS137" s="545"/>
      <c r="MLT137" s="545"/>
      <c r="MLU137" s="545"/>
      <c r="MLV137" s="545"/>
      <c r="MLW137" s="545"/>
      <c r="MLX137" s="545"/>
      <c r="MLY137" s="545"/>
      <c r="MLZ137" s="545"/>
      <c r="MMA137" s="545"/>
      <c r="MMB137" s="545"/>
      <c r="MMC137" s="545"/>
      <c r="MMD137" s="545"/>
      <c r="MME137" s="545"/>
      <c r="MMF137" s="545"/>
      <c r="MMG137" s="545"/>
      <c r="MMH137" s="545"/>
      <c r="MMI137" s="545"/>
      <c r="MMJ137" s="545"/>
      <c r="MMK137" s="545"/>
      <c r="MML137" s="545"/>
      <c r="MMM137" s="545"/>
      <c r="MMN137" s="545"/>
      <c r="MMO137" s="545"/>
      <c r="MMP137" s="545"/>
      <c r="MMQ137" s="545"/>
      <c r="MMR137" s="545"/>
      <c r="MMS137" s="545"/>
      <c r="MMT137" s="545"/>
      <c r="MMU137" s="545"/>
      <c r="MMV137" s="545"/>
      <c r="MMW137" s="545"/>
      <c r="MMX137" s="545"/>
      <c r="MMY137" s="545"/>
      <c r="MMZ137" s="545"/>
      <c r="MNA137" s="545"/>
      <c r="MNB137" s="545"/>
      <c r="MNC137" s="545"/>
      <c r="MND137" s="545"/>
      <c r="MNE137" s="545"/>
      <c r="MNF137" s="545"/>
      <c r="MNG137" s="545"/>
      <c r="MNH137" s="545"/>
      <c r="MNI137" s="545"/>
      <c r="MNJ137" s="545"/>
      <c r="MNK137" s="545"/>
      <c r="MNL137" s="545"/>
      <c r="MNM137" s="545"/>
      <c r="MNN137" s="545"/>
      <c r="MNO137" s="545"/>
      <c r="MNP137" s="545"/>
      <c r="MNQ137" s="545"/>
      <c r="MNR137" s="545"/>
      <c r="MNS137" s="545"/>
      <c r="MNT137" s="545"/>
      <c r="MNU137" s="545"/>
      <c r="MNV137" s="545"/>
      <c r="MNW137" s="545"/>
      <c r="MNX137" s="545"/>
      <c r="MNY137" s="545"/>
      <c r="MNZ137" s="545"/>
      <c r="MOA137" s="545"/>
      <c r="MOB137" s="545"/>
      <c r="MOC137" s="545"/>
      <c r="MOD137" s="545"/>
      <c r="MOE137" s="545"/>
      <c r="MOF137" s="545"/>
      <c r="MOG137" s="545"/>
      <c r="MOH137" s="545"/>
      <c r="MOI137" s="545"/>
      <c r="MOJ137" s="545"/>
      <c r="MOK137" s="545"/>
      <c r="MOL137" s="545"/>
      <c r="MOM137" s="545"/>
      <c r="MON137" s="545"/>
      <c r="MOO137" s="545"/>
      <c r="MOP137" s="545"/>
      <c r="MOQ137" s="545"/>
      <c r="MOR137" s="545"/>
      <c r="MOS137" s="545"/>
      <c r="MOT137" s="545"/>
      <c r="MOU137" s="545"/>
      <c r="MOV137" s="545"/>
      <c r="MOW137" s="545"/>
      <c r="MOX137" s="545"/>
      <c r="MOY137" s="545"/>
      <c r="MOZ137" s="545"/>
      <c r="MPA137" s="545"/>
      <c r="MPB137" s="545"/>
      <c r="MPC137" s="545"/>
      <c r="MPD137" s="545"/>
      <c r="MPE137" s="545"/>
      <c r="MPF137" s="545"/>
      <c r="MPG137" s="545"/>
      <c r="MPH137" s="545"/>
      <c r="MPI137" s="545"/>
      <c r="MPJ137" s="545"/>
      <c r="MPK137" s="545"/>
      <c r="MPL137" s="545"/>
      <c r="MPM137" s="545"/>
      <c r="MPN137" s="545"/>
      <c r="MPO137" s="545"/>
      <c r="MPP137" s="545"/>
      <c r="MPQ137" s="545"/>
      <c r="MPR137" s="545"/>
      <c r="MPS137" s="545"/>
      <c r="MPT137" s="545"/>
      <c r="MPU137" s="545"/>
      <c r="MPV137" s="545"/>
      <c r="MPW137" s="545"/>
      <c r="MPX137" s="545"/>
      <c r="MPY137" s="545"/>
      <c r="MPZ137" s="545"/>
      <c r="MQA137" s="545"/>
      <c r="MQB137" s="545"/>
      <c r="MQC137" s="545"/>
      <c r="MQD137" s="545"/>
      <c r="MQE137" s="545"/>
      <c r="MQF137" s="545"/>
      <c r="MQG137" s="545"/>
      <c r="MQH137" s="545"/>
      <c r="MQI137" s="545"/>
      <c r="MQJ137" s="545"/>
      <c r="MQK137" s="545"/>
      <c r="MQL137" s="545"/>
      <c r="MQM137" s="545"/>
      <c r="MQN137" s="545"/>
      <c r="MQO137" s="545"/>
      <c r="MQP137" s="545"/>
      <c r="MQQ137" s="545"/>
      <c r="MQR137" s="545"/>
      <c r="MQS137" s="545"/>
      <c r="MQT137" s="545"/>
      <c r="MQU137" s="545"/>
      <c r="MQV137" s="545"/>
      <c r="MQW137" s="545"/>
      <c r="MQX137" s="545"/>
      <c r="MQY137" s="545"/>
      <c r="MQZ137" s="545"/>
      <c r="MRA137" s="545"/>
      <c r="MRB137" s="545"/>
      <c r="MRC137" s="545"/>
      <c r="MRD137" s="545"/>
      <c r="MRE137" s="545"/>
      <c r="MRF137" s="545"/>
      <c r="MRG137" s="545"/>
      <c r="MRH137" s="545"/>
      <c r="MRI137" s="545"/>
      <c r="MRJ137" s="545"/>
      <c r="MRK137" s="545"/>
      <c r="MRL137" s="545"/>
      <c r="MRM137" s="545"/>
      <c r="MRN137" s="545"/>
      <c r="MRO137" s="545"/>
      <c r="MRP137" s="545"/>
      <c r="MRQ137" s="545"/>
      <c r="MRR137" s="545"/>
      <c r="MRS137" s="545"/>
      <c r="MRT137" s="545"/>
      <c r="MRU137" s="545"/>
      <c r="MRV137" s="545"/>
      <c r="MRW137" s="545"/>
      <c r="MRX137" s="545"/>
      <c r="MRY137" s="545"/>
      <c r="MRZ137" s="545"/>
      <c r="MSA137" s="545"/>
      <c r="MSB137" s="545"/>
      <c r="MSC137" s="545"/>
      <c r="MSD137" s="545"/>
      <c r="MSE137" s="545"/>
      <c r="MSF137" s="545"/>
      <c r="MSG137" s="545"/>
      <c r="MSH137" s="545"/>
      <c r="MSI137" s="545"/>
      <c r="MSJ137" s="545"/>
      <c r="MSK137" s="545"/>
      <c r="MSL137" s="545"/>
      <c r="MSM137" s="545"/>
      <c r="MSN137" s="545"/>
      <c r="MSO137" s="545"/>
      <c r="MSP137" s="545"/>
      <c r="MSQ137" s="545"/>
      <c r="MSR137" s="545"/>
      <c r="MSS137" s="545"/>
      <c r="MST137" s="545"/>
      <c r="MSU137" s="545"/>
      <c r="MSV137" s="545"/>
      <c r="MSW137" s="545"/>
      <c r="MSX137" s="545"/>
      <c r="MSY137" s="545"/>
      <c r="MSZ137" s="545"/>
      <c r="MTA137" s="545"/>
      <c r="MTB137" s="545"/>
      <c r="MTC137" s="545"/>
      <c r="MTD137" s="545"/>
      <c r="MTE137" s="545"/>
      <c r="MTF137" s="545"/>
      <c r="MTG137" s="545"/>
      <c r="MTH137" s="545"/>
      <c r="MTI137" s="545"/>
      <c r="MTJ137" s="545"/>
      <c r="MTK137" s="545"/>
      <c r="MTL137" s="545"/>
      <c r="MTM137" s="545"/>
      <c r="MTN137" s="545"/>
      <c r="MTO137" s="545"/>
      <c r="MTP137" s="545"/>
      <c r="MTQ137" s="545"/>
      <c r="MTR137" s="545"/>
      <c r="MTS137" s="545"/>
      <c r="MTT137" s="545"/>
      <c r="MTU137" s="545"/>
      <c r="MTV137" s="545"/>
      <c r="MTW137" s="545"/>
      <c r="MTX137" s="545"/>
      <c r="MTY137" s="545"/>
      <c r="MTZ137" s="545"/>
      <c r="MUA137" s="545"/>
      <c r="MUB137" s="545"/>
      <c r="MUC137" s="545"/>
      <c r="MUD137" s="545"/>
      <c r="MUE137" s="545"/>
      <c r="MUF137" s="545"/>
      <c r="MUG137" s="545"/>
      <c r="MUH137" s="545"/>
      <c r="MUI137" s="545"/>
      <c r="MUJ137" s="545"/>
      <c r="MUK137" s="545"/>
      <c r="MUL137" s="545"/>
      <c r="MUM137" s="545"/>
      <c r="MUN137" s="545"/>
      <c r="MUO137" s="545"/>
      <c r="MUP137" s="545"/>
      <c r="MUQ137" s="545"/>
      <c r="MUR137" s="545"/>
      <c r="MUS137" s="545"/>
      <c r="MUT137" s="545"/>
      <c r="MUU137" s="545"/>
      <c r="MUV137" s="545"/>
      <c r="MUW137" s="545"/>
      <c r="MUX137" s="545"/>
      <c r="MUY137" s="545"/>
      <c r="MUZ137" s="545"/>
      <c r="MVA137" s="545"/>
      <c r="MVB137" s="545"/>
      <c r="MVC137" s="545"/>
      <c r="MVD137" s="545"/>
      <c r="MVE137" s="545"/>
      <c r="MVF137" s="545"/>
      <c r="MVG137" s="545"/>
      <c r="MVH137" s="545"/>
      <c r="MVI137" s="545"/>
      <c r="MVJ137" s="545"/>
      <c r="MVK137" s="545"/>
      <c r="MVL137" s="545"/>
      <c r="MVM137" s="545"/>
      <c r="MVN137" s="545"/>
      <c r="MVO137" s="545"/>
      <c r="MVP137" s="545"/>
      <c r="MVQ137" s="545"/>
      <c r="MVR137" s="545"/>
      <c r="MVS137" s="545"/>
      <c r="MVT137" s="545"/>
      <c r="MVU137" s="545"/>
      <c r="MVV137" s="545"/>
      <c r="MVW137" s="545"/>
      <c r="MVX137" s="545"/>
      <c r="MVY137" s="545"/>
      <c r="MVZ137" s="545"/>
      <c r="MWA137" s="545"/>
      <c r="MWB137" s="545"/>
      <c r="MWC137" s="545"/>
      <c r="MWD137" s="545"/>
      <c r="MWE137" s="545"/>
      <c r="MWF137" s="545"/>
      <c r="MWG137" s="545"/>
      <c r="MWH137" s="545"/>
      <c r="MWI137" s="545"/>
      <c r="MWJ137" s="545"/>
      <c r="MWK137" s="545"/>
      <c r="MWL137" s="545"/>
      <c r="MWM137" s="545"/>
      <c r="MWN137" s="545"/>
      <c r="MWO137" s="545"/>
      <c r="MWP137" s="545"/>
      <c r="MWQ137" s="545"/>
      <c r="MWR137" s="545"/>
      <c r="MWS137" s="545"/>
      <c r="MWT137" s="545"/>
      <c r="MWU137" s="545"/>
      <c r="MWV137" s="545"/>
      <c r="MWW137" s="545"/>
      <c r="MWX137" s="545"/>
      <c r="MWY137" s="545"/>
      <c r="MWZ137" s="545"/>
      <c r="MXA137" s="545"/>
      <c r="MXB137" s="545"/>
      <c r="MXC137" s="545"/>
      <c r="MXD137" s="545"/>
      <c r="MXE137" s="545"/>
      <c r="MXF137" s="545"/>
      <c r="MXG137" s="545"/>
      <c r="MXH137" s="545"/>
      <c r="MXI137" s="545"/>
      <c r="MXJ137" s="545"/>
      <c r="MXK137" s="545"/>
      <c r="MXL137" s="545"/>
      <c r="MXM137" s="545"/>
      <c r="MXN137" s="545"/>
      <c r="MXO137" s="545"/>
      <c r="MXP137" s="545"/>
      <c r="MXQ137" s="545"/>
      <c r="MXR137" s="545"/>
      <c r="MXS137" s="545"/>
      <c r="MXT137" s="545"/>
      <c r="MXU137" s="545"/>
      <c r="MXV137" s="545"/>
      <c r="MXW137" s="545"/>
      <c r="MXX137" s="545"/>
      <c r="MXY137" s="545"/>
      <c r="MXZ137" s="545"/>
      <c r="MYA137" s="545"/>
      <c r="MYB137" s="545"/>
      <c r="MYC137" s="545"/>
      <c r="MYD137" s="545"/>
      <c r="MYE137" s="545"/>
      <c r="MYF137" s="545"/>
      <c r="MYG137" s="545"/>
      <c r="MYH137" s="545"/>
      <c r="MYI137" s="545"/>
      <c r="MYJ137" s="545"/>
      <c r="MYK137" s="545"/>
      <c r="MYL137" s="545"/>
      <c r="MYM137" s="545"/>
      <c r="MYN137" s="545"/>
      <c r="MYO137" s="545"/>
      <c r="MYP137" s="545"/>
      <c r="MYQ137" s="545"/>
      <c r="MYR137" s="545"/>
      <c r="MYS137" s="545"/>
      <c r="MYT137" s="545"/>
      <c r="MYU137" s="545"/>
      <c r="MYV137" s="545"/>
      <c r="MYW137" s="545"/>
      <c r="MYX137" s="545"/>
      <c r="MYY137" s="545"/>
      <c r="MYZ137" s="545"/>
      <c r="MZA137" s="545"/>
      <c r="MZB137" s="545"/>
      <c r="MZC137" s="545"/>
      <c r="MZD137" s="545"/>
      <c r="MZE137" s="545"/>
      <c r="MZF137" s="545"/>
      <c r="MZG137" s="545"/>
      <c r="MZH137" s="545"/>
      <c r="MZI137" s="545"/>
      <c r="MZJ137" s="545"/>
      <c r="MZK137" s="545"/>
      <c r="MZL137" s="545"/>
      <c r="MZM137" s="545"/>
      <c r="MZN137" s="545"/>
      <c r="MZO137" s="545"/>
      <c r="MZP137" s="545"/>
      <c r="MZQ137" s="545"/>
      <c r="MZR137" s="545"/>
      <c r="MZS137" s="545"/>
      <c r="MZT137" s="545"/>
      <c r="MZU137" s="545"/>
      <c r="MZV137" s="545"/>
      <c r="MZW137" s="545"/>
      <c r="MZX137" s="545"/>
      <c r="MZY137" s="545"/>
      <c r="MZZ137" s="545"/>
      <c r="NAA137" s="545"/>
      <c r="NAB137" s="545"/>
      <c r="NAC137" s="545"/>
      <c r="NAD137" s="545"/>
      <c r="NAE137" s="545"/>
      <c r="NAF137" s="545"/>
      <c r="NAG137" s="545"/>
      <c r="NAH137" s="545"/>
      <c r="NAI137" s="545"/>
      <c r="NAJ137" s="545"/>
      <c r="NAK137" s="545"/>
      <c r="NAL137" s="545"/>
      <c r="NAM137" s="545"/>
      <c r="NAN137" s="545"/>
      <c r="NAO137" s="545"/>
      <c r="NAP137" s="545"/>
      <c r="NAQ137" s="545"/>
      <c r="NAR137" s="545"/>
      <c r="NAS137" s="545"/>
      <c r="NAT137" s="545"/>
      <c r="NAU137" s="545"/>
      <c r="NAV137" s="545"/>
      <c r="NAW137" s="545"/>
      <c r="NAX137" s="545"/>
      <c r="NAY137" s="545"/>
      <c r="NAZ137" s="545"/>
      <c r="NBA137" s="545"/>
      <c r="NBB137" s="545"/>
      <c r="NBC137" s="545"/>
      <c r="NBD137" s="545"/>
      <c r="NBE137" s="545"/>
      <c r="NBF137" s="545"/>
      <c r="NBG137" s="545"/>
      <c r="NBH137" s="545"/>
      <c r="NBI137" s="545"/>
      <c r="NBJ137" s="545"/>
      <c r="NBK137" s="545"/>
      <c r="NBL137" s="545"/>
      <c r="NBM137" s="545"/>
      <c r="NBN137" s="545"/>
      <c r="NBO137" s="545"/>
      <c r="NBP137" s="545"/>
      <c r="NBQ137" s="545"/>
      <c r="NBR137" s="545"/>
      <c r="NBS137" s="545"/>
      <c r="NBT137" s="545"/>
      <c r="NBU137" s="545"/>
      <c r="NBV137" s="545"/>
      <c r="NBW137" s="545"/>
      <c r="NBX137" s="545"/>
      <c r="NBY137" s="545"/>
      <c r="NBZ137" s="545"/>
      <c r="NCA137" s="545"/>
      <c r="NCB137" s="545"/>
      <c r="NCC137" s="545"/>
      <c r="NCD137" s="545"/>
      <c r="NCE137" s="545"/>
      <c r="NCF137" s="545"/>
      <c r="NCG137" s="545"/>
      <c r="NCH137" s="545"/>
      <c r="NCI137" s="545"/>
      <c r="NCJ137" s="545"/>
      <c r="NCK137" s="545"/>
      <c r="NCL137" s="545"/>
      <c r="NCM137" s="545"/>
      <c r="NCN137" s="545"/>
      <c r="NCO137" s="545"/>
      <c r="NCP137" s="545"/>
      <c r="NCQ137" s="545"/>
      <c r="NCR137" s="545"/>
      <c r="NCS137" s="545"/>
      <c r="NCT137" s="545"/>
      <c r="NCU137" s="545"/>
      <c r="NCV137" s="545"/>
      <c r="NCW137" s="545"/>
      <c r="NCX137" s="545"/>
      <c r="NCY137" s="545"/>
      <c r="NCZ137" s="545"/>
      <c r="NDA137" s="545"/>
      <c r="NDB137" s="545"/>
      <c r="NDC137" s="545"/>
      <c r="NDD137" s="545"/>
      <c r="NDE137" s="545"/>
      <c r="NDF137" s="545"/>
      <c r="NDG137" s="545"/>
      <c r="NDH137" s="545"/>
      <c r="NDI137" s="545"/>
      <c r="NDJ137" s="545"/>
      <c r="NDK137" s="545"/>
      <c r="NDL137" s="545"/>
      <c r="NDM137" s="545"/>
      <c r="NDN137" s="545"/>
      <c r="NDO137" s="545"/>
      <c r="NDP137" s="545"/>
      <c r="NDQ137" s="545"/>
      <c r="NDR137" s="545"/>
      <c r="NDS137" s="545"/>
      <c r="NDT137" s="545"/>
      <c r="NDU137" s="545"/>
      <c r="NDV137" s="545"/>
      <c r="NDW137" s="545"/>
      <c r="NDX137" s="545"/>
      <c r="NDY137" s="545"/>
      <c r="NDZ137" s="545"/>
      <c r="NEA137" s="545"/>
      <c r="NEB137" s="545"/>
      <c r="NEC137" s="545"/>
      <c r="NED137" s="545"/>
      <c r="NEE137" s="545"/>
      <c r="NEF137" s="545"/>
      <c r="NEG137" s="545"/>
      <c r="NEH137" s="545"/>
      <c r="NEI137" s="545"/>
      <c r="NEJ137" s="545"/>
      <c r="NEK137" s="545"/>
      <c r="NEL137" s="545"/>
      <c r="NEM137" s="545"/>
      <c r="NEN137" s="545"/>
      <c r="NEO137" s="545"/>
      <c r="NEP137" s="545"/>
      <c r="NEQ137" s="545"/>
      <c r="NER137" s="545"/>
      <c r="NES137" s="545"/>
      <c r="NET137" s="545"/>
      <c r="NEU137" s="545"/>
      <c r="NEV137" s="545"/>
      <c r="NEW137" s="545"/>
      <c r="NEX137" s="545"/>
      <c r="NEY137" s="545"/>
      <c r="NEZ137" s="545"/>
      <c r="NFA137" s="545"/>
      <c r="NFB137" s="545"/>
      <c r="NFC137" s="545"/>
      <c r="NFD137" s="545"/>
      <c r="NFE137" s="545"/>
      <c r="NFF137" s="545"/>
      <c r="NFG137" s="545"/>
      <c r="NFH137" s="545"/>
      <c r="NFI137" s="545"/>
      <c r="NFJ137" s="545"/>
      <c r="NFK137" s="545"/>
      <c r="NFL137" s="545"/>
      <c r="NFM137" s="545"/>
      <c r="NFN137" s="545"/>
      <c r="NFO137" s="545"/>
      <c r="NFP137" s="545"/>
      <c r="NFQ137" s="545"/>
      <c r="NFR137" s="545"/>
      <c r="NFS137" s="545"/>
      <c r="NFT137" s="545"/>
      <c r="NFU137" s="545"/>
      <c r="NFV137" s="545"/>
      <c r="NFW137" s="545"/>
      <c r="NFX137" s="545"/>
      <c r="NFY137" s="545"/>
      <c r="NFZ137" s="545"/>
      <c r="NGA137" s="545"/>
      <c r="NGB137" s="545"/>
      <c r="NGC137" s="545"/>
      <c r="NGD137" s="545"/>
      <c r="NGE137" s="545"/>
      <c r="NGF137" s="545"/>
      <c r="NGG137" s="545"/>
      <c r="NGH137" s="545"/>
      <c r="NGI137" s="545"/>
      <c r="NGJ137" s="545"/>
      <c r="NGK137" s="545"/>
      <c r="NGL137" s="545"/>
      <c r="NGM137" s="545"/>
      <c r="NGN137" s="545"/>
      <c r="NGO137" s="545"/>
      <c r="NGP137" s="545"/>
      <c r="NGQ137" s="545"/>
      <c r="NGR137" s="545"/>
      <c r="NGS137" s="545"/>
      <c r="NGT137" s="545"/>
      <c r="NGU137" s="545"/>
      <c r="NGV137" s="545"/>
      <c r="NGW137" s="545"/>
      <c r="NGX137" s="545"/>
      <c r="NGY137" s="545"/>
      <c r="NGZ137" s="545"/>
      <c r="NHA137" s="545"/>
      <c r="NHB137" s="545"/>
      <c r="NHC137" s="545"/>
      <c r="NHD137" s="545"/>
      <c r="NHE137" s="545"/>
      <c r="NHF137" s="545"/>
      <c r="NHG137" s="545"/>
      <c r="NHH137" s="545"/>
      <c r="NHI137" s="545"/>
      <c r="NHJ137" s="545"/>
      <c r="NHK137" s="545"/>
      <c r="NHL137" s="545"/>
      <c r="NHM137" s="545"/>
      <c r="NHN137" s="545"/>
      <c r="NHO137" s="545"/>
      <c r="NHP137" s="545"/>
      <c r="NHQ137" s="545"/>
      <c r="NHR137" s="545"/>
      <c r="NHS137" s="545"/>
      <c r="NHT137" s="545"/>
      <c r="NHU137" s="545"/>
      <c r="NHV137" s="545"/>
      <c r="NHW137" s="545"/>
      <c r="NHX137" s="545"/>
      <c r="NHY137" s="545"/>
      <c r="NHZ137" s="545"/>
      <c r="NIA137" s="545"/>
      <c r="NIB137" s="545"/>
      <c r="NIC137" s="545"/>
      <c r="NID137" s="545"/>
      <c r="NIE137" s="545"/>
      <c r="NIF137" s="545"/>
      <c r="NIG137" s="545"/>
      <c r="NIH137" s="545"/>
      <c r="NII137" s="545"/>
      <c r="NIJ137" s="545"/>
      <c r="NIK137" s="545"/>
      <c r="NIL137" s="545"/>
      <c r="NIM137" s="545"/>
      <c r="NIN137" s="545"/>
      <c r="NIO137" s="545"/>
      <c r="NIP137" s="545"/>
      <c r="NIQ137" s="545"/>
      <c r="NIR137" s="545"/>
      <c r="NIS137" s="545"/>
      <c r="NIT137" s="545"/>
      <c r="NIU137" s="545"/>
      <c r="NIV137" s="545"/>
      <c r="NIW137" s="545"/>
      <c r="NIX137" s="545"/>
      <c r="NIY137" s="545"/>
      <c r="NIZ137" s="545"/>
      <c r="NJA137" s="545"/>
      <c r="NJB137" s="545"/>
      <c r="NJC137" s="545"/>
      <c r="NJD137" s="545"/>
      <c r="NJE137" s="545"/>
      <c r="NJF137" s="545"/>
      <c r="NJG137" s="545"/>
      <c r="NJH137" s="545"/>
      <c r="NJI137" s="545"/>
      <c r="NJJ137" s="545"/>
      <c r="NJK137" s="545"/>
      <c r="NJL137" s="545"/>
      <c r="NJM137" s="545"/>
      <c r="NJN137" s="545"/>
      <c r="NJO137" s="545"/>
      <c r="NJP137" s="545"/>
      <c r="NJQ137" s="545"/>
      <c r="NJR137" s="545"/>
      <c r="NJS137" s="545"/>
      <c r="NJT137" s="545"/>
      <c r="NJU137" s="545"/>
      <c r="NJV137" s="545"/>
      <c r="NJW137" s="545"/>
      <c r="NJX137" s="545"/>
      <c r="NJY137" s="545"/>
      <c r="NJZ137" s="545"/>
      <c r="NKA137" s="545"/>
      <c r="NKB137" s="545"/>
      <c r="NKC137" s="545"/>
      <c r="NKD137" s="545"/>
      <c r="NKE137" s="545"/>
      <c r="NKF137" s="545"/>
      <c r="NKG137" s="545"/>
      <c r="NKH137" s="545"/>
      <c r="NKI137" s="545"/>
      <c r="NKJ137" s="545"/>
      <c r="NKK137" s="545"/>
      <c r="NKL137" s="545"/>
      <c r="NKM137" s="545"/>
      <c r="NKN137" s="545"/>
      <c r="NKO137" s="545"/>
      <c r="NKP137" s="545"/>
      <c r="NKQ137" s="545"/>
      <c r="NKR137" s="545"/>
      <c r="NKS137" s="545"/>
      <c r="NKT137" s="545"/>
      <c r="NKU137" s="545"/>
      <c r="NKV137" s="545"/>
      <c r="NKW137" s="545"/>
      <c r="NKX137" s="545"/>
      <c r="NKY137" s="545"/>
      <c r="NKZ137" s="545"/>
      <c r="NLA137" s="545"/>
      <c r="NLB137" s="545"/>
      <c r="NLC137" s="545"/>
      <c r="NLD137" s="545"/>
      <c r="NLE137" s="545"/>
      <c r="NLF137" s="545"/>
      <c r="NLG137" s="545"/>
      <c r="NLH137" s="545"/>
      <c r="NLI137" s="545"/>
      <c r="NLJ137" s="545"/>
      <c r="NLK137" s="545"/>
      <c r="NLL137" s="545"/>
      <c r="NLM137" s="545"/>
      <c r="NLN137" s="545"/>
      <c r="NLO137" s="545"/>
      <c r="NLP137" s="545"/>
      <c r="NLQ137" s="545"/>
      <c r="NLR137" s="545"/>
      <c r="NLS137" s="545"/>
      <c r="NLT137" s="545"/>
      <c r="NLU137" s="545"/>
      <c r="NLV137" s="545"/>
      <c r="NLW137" s="545"/>
      <c r="NLX137" s="545"/>
      <c r="NLY137" s="545"/>
      <c r="NLZ137" s="545"/>
      <c r="NMA137" s="545"/>
      <c r="NMB137" s="545"/>
      <c r="NMC137" s="545"/>
      <c r="NMD137" s="545"/>
      <c r="NME137" s="545"/>
      <c r="NMF137" s="545"/>
      <c r="NMG137" s="545"/>
      <c r="NMH137" s="545"/>
      <c r="NMI137" s="545"/>
      <c r="NMJ137" s="545"/>
      <c r="NMK137" s="545"/>
      <c r="NML137" s="545"/>
      <c r="NMM137" s="545"/>
      <c r="NMN137" s="545"/>
      <c r="NMO137" s="545"/>
      <c r="NMP137" s="545"/>
      <c r="NMQ137" s="545"/>
      <c r="NMR137" s="545"/>
      <c r="NMS137" s="545"/>
      <c r="NMT137" s="545"/>
      <c r="NMU137" s="545"/>
      <c r="NMV137" s="545"/>
      <c r="NMW137" s="545"/>
      <c r="NMX137" s="545"/>
      <c r="NMY137" s="545"/>
      <c r="NMZ137" s="545"/>
      <c r="NNA137" s="545"/>
      <c r="NNB137" s="545"/>
      <c r="NNC137" s="545"/>
      <c r="NND137" s="545"/>
      <c r="NNE137" s="545"/>
      <c r="NNF137" s="545"/>
      <c r="NNG137" s="545"/>
      <c r="NNH137" s="545"/>
      <c r="NNI137" s="545"/>
      <c r="NNJ137" s="545"/>
      <c r="NNK137" s="545"/>
      <c r="NNL137" s="545"/>
      <c r="NNM137" s="545"/>
      <c r="NNN137" s="545"/>
      <c r="NNO137" s="545"/>
      <c r="NNP137" s="545"/>
      <c r="NNQ137" s="545"/>
      <c r="NNR137" s="545"/>
      <c r="NNS137" s="545"/>
      <c r="NNT137" s="545"/>
      <c r="NNU137" s="545"/>
      <c r="NNV137" s="545"/>
      <c r="NNW137" s="545"/>
      <c r="NNX137" s="545"/>
      <c r="NNY137" s="545"/>
      <c r="NNZ137" s="545"/>
      <c r="NOA137" s="545"/>
      <c r="NOB137" s="545"/>
      <c r="NOC137" s="545"/>
      <c r="NOD137" s="545"/>
      <c r="NOE137" s="545"/>
      <c r="NOF137" s="545"/>
      <c r="NOG137" s="545"/>
      <c r="NOH137" s="545"/>
      <c r="NOI137" s="545"/>
      <c r="NOJ137" s="545"/>
      <c r="NOK137" s="545"/>
      <c r="NOL137" s="545"/>
      <c r="NOM137" s="545"/>
      <c r="NON137" s="545"/>
      <c r="NOO137" s="545"/>
      <c r="NOP137" s="545"/>
      <c r="NOQ137" s="545"/>
      <c r="NOR137" s="545"/>
      <c r="NOS137" s="545"/>
      <c r="NOT137" s="545"/>
      <c r="NOU137" s="545"/>
      <c r="NOV137" s="545"/>
      <c r="NOW137" s="545"/>
      <c r="NOX137" s="545"/>
      <c r="NOY137" s="545"/>
      <c r="NOZ137" s="545"/>
      <c r="NPA137" s="545"/>
      <c r="NPB137" s="545"/>
      <c r="NPC137" s="545"/>
      <c r="NPD137" s="545"/>
      <c r="NPE137" s="545"/>
      <c r="NPF137" s="545"/>
      <c r="NPG137" s="545"/>
      <c r="NPH137" s="545"/>
      <c r="NPI137" s="545"/>
      <c r="NPJ137" s="545"/>
      <c r="NPK137" s="545"/>
      <c r="NPL137" s="545"/>
      <c r="NPM137" s="545"/>
      <c r="NPN137" s="545"/>
      <c r="NPO137" s="545"/>
      <c r="NPP137" s="545"/>
      <c r="NPQ137" s="545"/>
      <c r="NPR137" s="545"/>
      <c r="NPS137" s="545"/>
      <c r="NPT137" s="545"/>
      <c r="NPU137" s="545"/>
      <c r="NPV137" s="545"/>
      <c r="NPW137" s="545"/>
      <c r="NPX137" s="545"/>
      <c r="NPY137" s="545"/>
      <c r="NPZ137" s="545"/>
      <c r="NQA137" s="545"/>
      <c r="NQB137" s="545"/>
      <c r="NQC137" s="545"/>
      <c r="NQD137" s="545"/>
      <c r="NQE137" s="545"/>
      <c r="NQF137" s="545"/>
      <c r="NQG137" s="545"/>
      <c r="NQH137" s="545"/>
      <c r="NQI137" s="545"/>
      <c r="NQJ137" s="545"/>
      <c r="NQK137" s="545"/>
      <c r="NQL137" s="545"/>
      <c r="NQM137" s="545"/>
      <c r="NQN137" s="545"/>
      <c r="NQO137" s="545"/>
      <c r="NQP137" s="545"/>
      <c r="NQQ137" s="545"/>
      <c r="NQR137" s="545"/>
      <c r="NQS137" s="545"/>
      <c r="NQT137" s="545"/>
      <c r="NQU137" s="545"/>
      <c r="NQV137" s="545"/>
      <c r="NQW137" s="545"/>
      <c r="NQX137" s="545"/>
      <c r="NQY137" s="545"/>
      <c r="NQZ137" s="545"/>
      <c r="NRA137" s="545"/>
      <c r="NRB137" s="545"/>
      <c r="NRC137" s="545"/>
      <c r="NRD137" s="545"/>
      <c r="NRE137" s="545"/>
      <c r="NRF137" s="545"/>
      <c r="NRG137" s="545"/>
      <c r="NRH137" s="545"/>
      <c r="NRI137" s="545"/>
      <c r="NRJ137" s="545"/>
      <c r="NRK137" s="545"/>
      <c r="NRL137" s="545"/>
      <c r="NRM137" s="545"/>
      <c r="NRN137" s="545"/>
      <c r="NRO137" s="545"/>
      <c r="NRP137" s="545"/>
      <c r="NRQ137" s="545"/>
      <c r="NRR137" s="545"/>
      <c r="NRS137" s="545"/>
      <c r="NRT137" s="545"/>
      <c r="NRU137" s="545"/>
      <c r="NRV137" s="545"/>
      <c r="NRW137" s="545"/>
      <c r="NRX137" s="545"/>
      <c r="NRY137" s="545"/>
      <c r="NRZ137" s="545"/>
      <c r="NSA137" s="545"/>
      <c r="NSB137" s="545"/>
      <c r="NSC137" s="545"/>
      <c r="NSD137" s="545"/>
      <c r="NSE137" s="545"/>
      <c r="NSF137" s="545"/>
      <c r="NSG137" s="545"/>
      <c r="NSH137" s="545"/>
      <c r="NSI137" s="545"/>
      <c r="NSJ137" s="545"/>
      <c r="NSK137" s="545"/>
      <c r="NSL137" s="545"/>
      <c r="NSM137" s="545"/>
      <c r="NSN137" s="545"/>
      <c r="NSO137" s="545"/>
      <c r="NSP137" s="545"/>
      <c r="NSQ137" s="545"/>
      <c r="NSR137" s="545"/>
      <c r="NSS137" s="545"/>
      <c r="NST137" s="545"/>
      <c r="NSU137" s="545"/>
      <c r="NSV137" s="545"/>
      <c r="NSW137" s="545"/>
      <c r="NSX137" s="545"/>
      <c r="NSY137" s="545"/>
      <c r="NSZ137" s="545"/>
      <c r="NTA137" s="545"/>
      <c r="NTB137" s="545"/>
      <c r="NTC137" s="545"/>
      <c r="NTD137" s="545"/>
      <c r="NTE137" s="545"/>
      <c r="NTF137" s="545"/>
      <c r="NTG137" s="545"/>
      <c r="NTH137" s="545"/>
      <c r="NTI137" s="545"/>
      <c r="NTJ137" s="545"/>
      <c r="NTK137" s="545"/>
      <c r="NTL137" s="545"/>
      <c r="NTM137" s="545"/>
      <c r="NTN137" s="545"/>
      <c r="NTO137" s="545"/>
      <c r="NTP137" s="545"/>
      <c r="NTQ137" s="545"/>
      <c r="NTR137" s="545"/>
      <c r="NTS137" s="545"/>
      <c r="NTT137" s="545"/>
      <c r="NTU137" s="545"/>
      <c r="NTV137" s="545"/>
      <c r="NTW137" s="545"/>
      <c r="NTX137" s="545"/>
      <c r="NTY137" s="545"/>
      <c r="NTZ137" s="545"/>
      <c r="NUA137" s="545"/>
      <c r="NUB137" s="545"/>
      <c r="NUC137" s="545"/>
      <c r="NUD137" s="545"/>
      <c r="NUE137" s="545"/>
      <c r="NUF137" s="545"/>
      <c r="NUG137" s="545"/>
      <c r="NUH137" s="545"/>
      <c r="NUI137" s="545"/>
      <c r="NUJ137" s="545"/>
      <c r="NUK137" s="545"/>
      <c r="NUL137" s="545"/>
      <c r="NUM137" s="545"/>
      <c r="NUN137" s="545"/>
      <c r="NUO137" s="545"/>
      <c r="NUP137" s="545"/>
      <c r="NUQ137" s="545"/>
      <c r="NUR137" s="545"/>
      <c r="NUS137" s="545"/>
      <c r="NUT137" s="545"/>
      <c r="NUU137" s="545"/>
      <c r="NUV137" s="545"/>
      <c r="NUW137" s="545"/>
      <c r="NUX137" s="545"/>
      <c r="NUY137" s="545"/>
      <c r="NUZ137" s="545"/>
      <c r="NVA137" s="545"/>
      <c r="NVB137" s="545"/>
      <c r="NVC137" s="545"/>
      <c r="NVD137" s="545"/>
      <c r="NVE137" s="545"/>
      <c r="NVF137" s="545"/>
      <c r="NVG137" s="545"/>
      <c r="NVH137" s="545"/>
      <c r="NVI137" s="545"/>
      <c r="NVJ137" s="545"/>
      <c r="NVK137" s="545"/>
      <c r="NVL137" s="545"/>
      <c r="NVM137" s="545"/>
      <c r="NVN137" s="545"/>
      <c r="NVO137" s="545"/>
      <c r="NVP137" s="545"/>
      <c r="NVQ137" s="545"/>
      <c r="NVR137" s="545"/>
      <c r="NVS137" s="545"/>
      <c r="NVT137" s="545"/>
      <c r="NVU137" s="545"/>
      <c r="NVV137" s="545"/>
      <c r="NVW137" s="545"/>
      <c r="NVX137" s="545"/>
      <c r="NVY137" s="545"/>
      <c r="NVZ137" s="545"/>
      <c r="NWA137" s="545"/>
      <c r="NWB137" s="545"/>
      <c r="NWC137" s="545"/>
      <c r="NWD137" s="545"/>
      <c r="NWE137" s="545"/>
      <c r="NWF137" s="545"/>
      <c r="NWG137" s="545"/>
      <c r="NWH137" s="545"/>
      <c r="NWI137" s="545"/>
      <c r="NWJ137" s="545"/>
      <c r="NWK137" s="545"/>
      <c r="NWL137" s="545"/>
      <c r="NWM137" s="545"/>
      <c r="NWN137" s="545"/>
      <c r="NWO137" s="545"/>
      <c r="NWP137" s="545"/>
      <c r="NWQ137" s="545"/>
      <c r="NWR137" s="545"/>
      <c r="NWS137" s="545"/>
      <c r="NWT137" s="545"/>
      <c r="NWU137" s="545"/>
      <c r="NWV137" s="545"/>
      <c r="NWW137" s="545"/>
      <c r="NWX137" s="545"/>
      <c r="NWY137" s="545"/>
      <c r="NWZ137" s="545"/>
      <c r="NXA137" s="545"/>
      <c r="NXB137" s="545"/>
      <c r="NXC137" s="545"/>
      <c r="NXD137" s="545"/>
      <c r="NXE137" s="545"/>
      <c r="NXF137" s="545"/>
      <c r="NXG137" s="545"/>
      <c r="NXH137" s="545"/>
      <c r="NXI137" s="545"/>
      <c r="NXJ137" s="545"/>
      <c r="NXK137" s="545"/>
      <c r="NXL137" s="545"/>
      <c r="NXM137" s="545"/>
      <c r="NXN137" s="545"/>
      <c r="NXO137" s="545"/>
      <c r="NXP137" s="545"/>
      <c r="NXQ137" s="545"/>
      <c r="NXR137" s="545"/>
      <c r="NXS137" s="545"/>
      <c r="NXT137" s="545"/>
      <c r="NXU137" s="545"/>
      <c r="NXV137" s="545"/>
      <c r="NXW137" s="545"/>
      <c r="NXX137" s="545"/>
      <c r="NXY137" s="545"/>
      <c r="NXZ137" s="545"/>
      <c r="NYA137" s="545"/>
      <c r="NYB137" s="545"/>
      <c r="NYC137" s="545"/>
      <c r="NYD137" s="545"/>
      <c r="NYE137" s="545"/>
      <c r="NYF137" s="545"/>
      <c r="NYG137" s="545"/>
      <c r="NYH137" s="545"/>
      <c r="NYI137" s="545"/>
      <c r="NYJ137" s="545"/>
      <c r="NYK137" s="545"/>
      <c r="NYL137" s="545"/>
      <c r="NYM137" s="545"/>
      <c r="NYN137" s="545"/>
      <c r="NYO137" s="545"/>
      <c r="NYP137" s="545"/>
      <c r="NYQ137" s="545"/>
      <c r="NYR137" s="545"/>
      <c r="NYS137" s="545"/>
      <c r="NYT137" s="545"/>
      <c r="NYU137" s="545"/>
      <c r="NYV137" s="545"/>
      <c r="NYW137" s="545"/>
      <c r="NYX137" s="545"/>
      <c r="NYY137" s="545"/>
      <c r="NYZ137" s="545"/>
      <c r="NZA137" s="545"/>
      <c r="NZB137" s="545"/>
      <c r="NZC137" s="545"/>
      <c r="NZD137" s="545"/>
      <c r="NZE137" s="545"/>
      <c r="NZF137" s="545"/>
      <c r="NZG137" s="545"/>
      <c r="NZH137" s="545"/>
      <c r="NZI137" s="545"/>
      <c r="NZJ137" s="545"/>
      <c r="NZK137" s="545"/>
      <c r="NZL137" s="545"/>
      <c r="NZM137" s="545"/>
      <c r="NZN137" s="545"/>
      <c r="NZO137" s="545"/>
      <c r="NZP137" s="545"/>
      <c r="NZQ137" s="545"/>
      <c r="NZR137" s="545"/>
      <c r="NZS137" s="545"/>
      <c r="NZT137" s="545"/>
      <c r="NZU137" s="545"/>
      <c r="NZV137" s="545"/>
      <c r="NZW137" s="545"/>
      <c r="NZX137" s="545"/>
      <c r="NZY137" s="545"/>
      <c r="NZZ137" s="545"/>
      <c r="OAA137" s="545"/>
      <c r="OAB137" s="545"/>
      <c r="OAC137" s="545"/>
      <c r="OAD137" s="545"/>
      <c r="OAE137" s="545"/>
      <c r="OAF137" s="545"/>
      <c r="OAG137" s="545"/>
      <c r="OAH137" s="545"/>
      <c r="OAI137" s="545"/>
      <c r="OAJ137" s="545"/>
      <c r="OAK137" s="545"/>
      <c r="OAL137" s="545"/>
      <c r="OAM137" s="545"/>
      <c r="OAN137" s="545"/>
      <c r="OAO137" s="545"/>
      <c r="OAP137" s="545"/>
      <c r="OAQ137" s="545"/>
      <c r="OAR137" s="545"/>
      <c r="OAS137" s="545"/>
      <c r="OAT137" s="545"/>
      <c r="OAU137" s="545"/>
      <c r="OAV137" s="545"/>
      <c r="OAW137" s="545"/>
      <c r="OAX137" s="545"/>
      <c r="OAY137" s="545"/>
      <c r="OAZ137" s="545"/>
      <c r="OBA137" s="545"/>
      <c r="OBB137" s="545"/>
      <c r="OBC137" s="545"/>
      <c r="OBD137" s="545"/>
      <c r="OBE137" s="545"/>
      <c r="OBF137" s="545"/>
      <c r="OBG137" s="545"/>
      <c r="OBH137" s="545"/>
      <c r="OBI137" s="545"/>
      <c r="OBJ137" s="545"/>
      <c r="OBK137" s="545"/>
      <c r="OBL137" s="545"/>
      <c r="OBM137" s="545"/>
      <c r="OBN137" s="545"/>
      <c r="OBO137" s="545"/>
      <c r="OBP137" s="545"/>
      <c r="OBQ137" s="545"/>
      <c r="OBR137" s="545"/>
      <c r="OBS137" s="545"/>
      <c r="OBT137" s="545"/>
      <c r="OBU137" s="545"/>
      <c r="OBV137" s="545"/>
      <c r="OBW137" s="545"/>
      <c r="OBX137" s="545"/>
      <c r="OBY137" s="545"/>
      <c r="OBZ137" s="545"/>
      <c r="OCA137" s="545"/>
      <c r="OCB137" s="545"/>
      <c r="OCC137" s="545"/>
      <c r="OCD137" s="545"/>
      <c r="OCE137" s="545"/>
      <c r="OCF137" s="545"/>
      <c r="OCG137" s="545"/>
      <c r="OCH137" s="545"/>
      <c r="OCI137" s="545"/>
      <c r="OCJ137" s="545"/>
      <c r="OCK137" s="545"/>
      <c r="OCL137" s="545"/>
      <c r="OCM137" s="545"/>
      <c r="OCN137" s="545"/>
      <c r="OCO137" s="545"/>
      <c r="OCP137" s="545"/>
      <c r="OCQ137" s="545"/>
      <c r="OCR137" s="545"/>
      <c r="OCS137" s="545"/>
      <c r="OCT137" s="545"/>
      <c r="OCU137" s="545"/>
      <c r="OCV137" s="545"/>
      <c r="OCW137" s="545"/>
      <c r="OCX137" s="545"/>
      <c r="OCY137" s="545"/>
      <c r="OCZ137" s="545"/>
      <c r="ODA137" s="545"/>
      <c r="ODB137" s="545"/>
      <c r="ODC137" s="545"/>
      <c r="ODD137" s="545"/>
      <c r="ODE137" s="545"/>
      <c r="ODF137" s="545"/>
      <c r="ODG137" s="545"/>
      <c r="ODH137" s="545"/>
      <c r="ODI137" s="545"/>
      <c r="ODJ137" s="545"/>
      <c r="ODK137" s="545"/>
      <c r="ODL137" s="545"/>
      <c r="ODM137" s="545"/>
      <c r="ODN137" s="545"/>
      <c r="ODO137" s="545"/>
      <c r="ODP137" s="545"/>
      <c r="ODQ137" s="545"/>
      <c r="ODR137" s="545"/>
      <c r="ODS137" s="545"/>
      <c r="ODT137" s="545"/>
      <c r="ODU137" s="545"/>
      <c r="ODV137" s="545"/>
      <c r="ODW137" s="545"/>
      <c r="ODX137" s="545"/>
      <c r="ODY137" s="545"/>
      <c r="ODZ137" s="545"/>
      <c r="OEA137" s="545"/>
      <c r="OEB137" s="545"/>
      <c r="OEC137" s="545"/>
      <c r="OED137" s="545"/>
      <c r="OEE137" s="545"/>
      <c r="OEF137" s="545"/>
      <c r="OEG137" s="545"/>
      <c r="OEH137" s="545"/>
      <c r="OEI137" s="545"/>
      <c r="OEJ137" s="545"/>
      <c r="OEK137" s="545"/>
      <c r="OEL137" s="545"/>
      <c r="OEM137" s="545"/>
      <c r="OEN137" s="545"/>
      <c r="OEO137" s="545"/>
      <c r="OEP137" s="545"/>
      <c r="OEQ137" s="545"/>
      <c r="OER137" s="545"/>
      <c r="OES137" s="545"/>
      <c r="OET137" s="545"/>
      <c r="OEU137" s="545"/>
      <c r="OEV137" s="545"/>
      <c r="OEW137" s="545"/>
      <c r="OEX137" s="545"/>
      <c r="OEY137" s="545"/>
      <c r="OEZ137" s="545"/>
      <c r="OFA137" s="545"/>
      <c r="OFB137" s="545"/>
      <c r="OFC137" s="545"/>
      <c r="OFD137" s="545"/>
      <c r="OFE137" s="545"/>
      <c r="OFF137" s="545"/>
      <c r="OFG137" s="545"/>
      <c r="OFH137" s="545"/>
      <c r="OFI137" s="545"/>
      <c r="OFJ137" s="545"/>
      <c r="OFK137" s="545"/>
      <c r="OFL137" s="545"/>
      <c r="OFM137" s="545"/>
      <c r="OFN137" s="545"/>
      <c r="OFO137" s="545"/>
      <c r="OFP137" s="545"/>
      <c r="OFQ137" s="545"/>
      <c r="OFR137" s="545"/>
      <c r="OFS137" s="545"/>
      <c r="OFT137" s="545"/>
      <c r="OFU137" s="545"/>
      <c r="OFV137" s="545"/>
      <c r="OFW137" s="545"/>
      <c r="OFX137" s="545"/>
      <c r="OFY137" s="545"/>
      <c r="OFZ137" s="545"/>
      <c r="OGA137" s="545"/>
      <c r="OGB137" s="545"/>
      <c r="OGC137" s="545"/>
      <c r="OGD137" s="545"/>
      <c r="OGE137" s="545"/>
      <c r="OGF137" s="545"/>
      <c r="OGG137" s="545"/>
      <c r="OGH137" s="545"/>
      <c r="OGI137" s="545"/>
      <c r="OGJ137" s="545"/>
      <c r="OGK137" s="545"/>
      <c r="OGL137" s="545"/>
      <c r="OGM137" s="545"/>
      <c r="OGN137" s="545"/>
      <c r="OGO137" s="545"/>
      <c r="OGP137" s="545"/>
      <c r="OGQ137" s="545"/>
      <c r="OGR137" s="545"/>
      <c r="OGS137" s="545"/>
      <c r="OGT137" s="545"/>
      <c r="OGU137" s="545"/>
      <c r="OGV137" s="545"/>
      <c r="OGW137" s="545"/>
      <c r="OGX137" s="545"/>
      <c r="OGY137" s="545"/>
      <c r="OGZ137" s="545"/>
      <c r="OHA137" s="545"/>
      <c r="OHB137" s="545"/>
      <c r="OHC137" s="545"/>
      <c r="OHD137" s="545"/>
      <c r="OHE137" s="545"/>
      <c r="OHF137" s="545"/>
      <c r="OHG137" s="545"/>
      <c r="OHH137" s="545"/>
      <c r="OHI137" s="545"/>
      <c r="OHJ137" s="545"/>
      <c r="OHK137" s="545"/>
      <c r="OHL137" s="545"/>
      <c r="OHM137" s="545"/>
      <c r="OHN137" s="545"/>
      <c r="OHO137" s="545"/>
      <c r="OHP137" s="545"/>
      <c r="OHQ137" s="545"/>
      <c r="OHR137" s="545"/>
      <c r="OHS137" s="545"/>
      <c r="OHT137" s="545"/>
      <c r="OHU137" s="545"/>
      <c r="OHV137" s="545"/>
      <c r="OHW137" s="545"/>
      <c r="OHX137" s="545"/>
      <c r="OHY137" s="545"/>
      <c r="OHZ137" s="545"/>
      <c r="OIA137" s="545"/>
      <c r="OIB137" s="545"/>
      <c r="OIC137" s="545"/>
      <c r="OID137" s="545"/>
      <c r="OIE137" s="545"/>
      <c r="OIF137" s="545"/>
      <c r="OIG137" s="545"/>
      <c r="OIH137" s="545"/>
      <c r="OII137" s="545"/>
      <c r="OIJ137" s="545"/>
      <c r="OIK137" s="545"/>
      <c r="OIL137" s="545"/>
      <c r="OIM137" s="545"/>
      <c r="OIN137" s="545"/>
      <c r="OIO137" s="545"/>
      <c r="OIP137" s="545"/>
      <c r="OIQ137" s="545"/>
      <c r="OIR137" s="545"/>
      <c r="OIS137" s="545"/>
      <c r="OIT137" s="545"/>
      <c r="OIU137" s="545"/>
      <c r="OIV137" s="545"/>
      <c r="OIW137" s="545"/>
      <c r="OIX137" s="545"/>
      <c r="OIY137" s="545"/>
      <c r="OIZ137" s="545"/>
      <c r="OJA137" s="545"/>
      <c r="OJB137" s="545"/>
      <c r="OJC137" s="545"/>
      <c r="OJD137" s="545"/>
      <c r="OJE137" s="545"/>
      <c r="OJF137" s="545"/>
      <c r="OJG137" s="545"/>
      <c r="OJH137" s="545"/>
      <c r="OJI137" s="545"/>
      <c r="OJJ137" s="545"/>
      <c r="OJK137" s="545"/>
      <c r="OJL137" s="545"/>
      <c r="OJM137" s="545"/>
      <c r="OJN137" s="545"/>
      <c r="OJO137" s="545"/>
      <c r="OJP137" s="545"/>
      <c r="OJQ137" s="545"/>
      <c r="OJR137" s="545"/>
      <c r="OJS137" s="545"/>
      <c r="OJT137" s="545"/>
      <c r="OJU137" s="545"/>
      <c r="OJV137" s="545"/>
      <c r="OJW137" s="545"/>
      <c r="OJX137" s="545"/>
      <c r="OJY137" s="545"/>
      <c r="OJZ137" s="545"/>
      <c r="OKA137" s="545"/>
      <c r="OKB137" s="545"/>
      <c r="OKC137" s="545"/>
      <c r="OKD137" s="545"/>
      <c r="OKE137" s="545"/>
      <c r="OKF137" s="545"/>
      <c r="OKG137" s="545"/>
      <c r="OKH137" s="545"/>
      <c r="OKI137" s="545"/>
      <c r="OKJ137" s="545"/>
      <c r="OKK137" s="545"/>
      <c r="OKL137" s="545"/>
      <c r="OKM137" s="545"/>
      <c r="OKN137" s="545"/>
      <c r="OKO137" s="545"/>
      <c r="OKP137" s="545"/>
      <c r="OKQ137" s="545"/>
      <c r="OKR137" s="545"/>
      <c r="OKS137" s="545"/>
      <c r="OKT137" s="545"/>
      <c r="OKU137" s="545"/>
      <c r="OKV137" s="545"/>
      <c r="OKW137" s="545"/>
      <c r="OKX137" s="545"/>
      <c r="OKY137" s="545"/>
      <c r="OKZ137" s="545"/>
      <c r="OLA137" s="545"/>
      <c r="OLB137" s="545"/>
      <c r="OLC137" s="545"/>
      <c r="OLD137" s="545"/>
      <c r="OLE137" s="545"/>
      <c r="OLF137" s="545"/>
      <c r="OLG137" s="545"/>
      <c r="OLH137" s="545"/>
      <c r="OLI137" s="545"/>
      <c r="OLJ137" s="545"/>
      <c r="OLK137" s="545"/>
      <c r="OLL137" s="545"/>
      <c r="OLM137" s="545"/>
      <c r="OLN137" s="545"/>
      <c r="OLO137" s="545"/>
      <c r="OLP137" s="545"/>
      <c r="OLQ137" s="545"/>
      <c r="OLR137" s="545"/>
      <c r="OLS137" s="545"/>
      <c r="OLT137" s="545"/>
      <c r="OLU137" s="545"/>
      <c r="OLV137" s="545"/>
      <c r="OLW137" s="545"/>
      <c r="OLX137" s="545"/>
      <c r="OLY137" s="545"/>
      <c r="OLZ137" s="545"/>
      <c r="OMA137" s="545"/>
      <c r="OMB137" s="545"/>
      <c r="OMC137" s="545"/>
      <c r="OMD137" s="545"/>
      <c r="OME137" s="545"/>
      <c r="OMF137" s="545"/>
      <c r="OMG137" s="545"/>
      <c r="OMH137" s="545"/>
      <c r="OMI137" s="545"/>
      <c r="OMJ137" s="545"/>
      <c r="OMK137" s="545"/>
      <c r="OML137" s="545"/>
      <c r="OMM137" s="545"/>
      <c r="OMN137" s="545"/>
      <c r="OMO137" s="545"/>
      <c r="OMP137" s="545"/>
      <c r="OMQ137" s="545"/>
      <c r="OMR137" s="545"/>
      <c r="OMS137" s="545"/>
      <c r="OMT137" s="545"/>
      <c r="OMU137" s="545"/>
      <c r="OMV137" s="545"/>
      <c r="OMW137" s="545"/>
      <c r="OMX137" s="545"/>
      <c r="OMY137" s="545"/>
      <c r="OMZ137" s="545"/>
      <c r="ONA137" s="545"/>
      <c r="ONB137" s="545"/>
      <c r="ONC137" s="545"/>
      <c r="OND137" s="545"/>
      <c r="ONE137" s="545"/>
      <c r="ONF137" s="545"/>
      <c r="ONG137" s="545"/>
      <c r="ONH137" s="545"/>
      <c r="ONI137" s="545"/>
      <c r="ONJ137" s="545"/>
      <c r="ONK137" s="545"/>
      <c r="ONL137" s="545"/>
      <c r="ONM137" s="545"/>
      <c r="ONN137" s="545"/>
      <c r="ONO137" s="545"/>
      <c r="ONP137" s="545"/>
      <c r="ONQ137" s="545"/>
      <c r="ONR137" s="545"/>
      <c r="ONS137" s="545"/>
      <c r="ONT137" s="545"/>
      <c r="ONU137" s="545"/>
      <c r="ONV137" s="545"/>
      <c r="ONW137" s="545"/>
      <c r="ONX137" s="545"/>
      <c r="ONY137" s="545"/>
      <c r="ONZ137" s="545"/>
      <c r="OOA137" s="545"/>
      <c r="OOB137" s="545"/>
      <c r="OOC137" s="545"/>
      <c r="OOD137" s="545"/>
      <c r="OOE137" s="545"/>
      <c r="OOF137" s="545"/>
      <c r="OOG137" s="545"/>
      <c r="OOH137" s="545"/>
      <c r="OOI137" s="545"/>
      <c r="OOJ137" s="545"/>
      <c r="OOK137" s="545"/>
      <c r="OOL137" s="545"/>
      <c r="OOM137" s="545"/>
      <c r="OON137" s="545"/>
      <c r="OOO137" s="545"/>
      <c r="OOP137" s="545"/>
      <c r="OOQ137" s="545"/>
      <c r="OOR137" s="545"/>
      <c r="OOS137" s="545"/>
      <c r="OOT137" s="545"/>
      <c r="OOU137" s="545"/>
      <c r="OOV137" s="545"/>
      <c r="OOW137" s="545"/>
      <c r="OOX137" s="545"/>
      <c r="OOY137" s="545"/>
      <c r="OOZ137" s="545"/>
      <c r="OPA137" s="545"/>
      <c r="OPB137" s="545"/>
      <c r="OPC137" s="545"/>
      <c r="OPD137" s="545"/>
      <c r="OPE137" s="545"/>
      <c r="OPF137" s="545"/>
      <c r="OPG137" s="545"/>
      <c r="OPH137" s="545"/>
      <c r="OPI137" s="545"/>
      <c r="OPJ137" s="545"/>
      <c r="OPK137" s="545"/>
      <c r="OPL137" s="545"/>
      <c r="OPM137" s="545"/>
      <c r="OPN137" s="545"/>
      <c r="OPO137" s="545"/>
      <c r="OPP137" s="545"/>
      <c r="OPQ137" s="545"/>
      <c r="OPR137" s="545"/>
      <c r="OPS137" s="545"/>
      <c r="OPT137" s="545"/>
      <c r="OPU137" s="545"/>
      <c r="OPV137" s="545"/>
      <c r="OPW137" s="545"/>
      <c r="OPX137" s="545"/>
      <c r="OPY137" s="545"/>
      <c r="OPZ137" s="545"/>
      <c r="OQA137" s="545"/>
      <c r="OQB137" s="545"/>
      <c r="OQC137" s="545"/>
      <c r="OQD137" s="545"/>
      <c r="OQE137" s="545"/>
      <c r="OQF137" s="545"/>
      <c r="OQG137" s="545"/>
      <c r="OQH137" s="545"/>
      <c r="OQI137" s="545"/>
      <c r="OQJ137" s="545"/>
      <c r="OQK137" s="545"/>
      <c r="OQL137" s="545"/>
      <c r="OQM137" s="545"/>
      <c r="OQN137" s="545"/>
      <c r="OQO137" s="545"/>
      <c r="OQP137" s="545"/>
      <c r="OQQ137" s="545"/>
      <c r="OQR137" s="545"/>
      <c r="OQS137" s="545"/>
      <c r="OQT137" s="545"/>
      <c r="OQU137" s="545"/>
      <c r="OQV137" s="545"/>
      <c r="OQW137" s="545"/>
      <c r="OQX137" s="545"/>
      <c r="OQY137" s="545"/>
      <c r="OQZ137" s="545"/>
      <c r="ORA137" s="545"/>
      <c r="ORB137" s="545"/>
      <c r="ORC137" s="545"/>
      <c r="ORD137" s="545"/>
      <c r="ORE137" s="545"/>
      <c r="ORF137" s="545"/>
      <c r="ORG137" s="545"/>
      <c r="ORH137" s="545"/>
      <c r="ORI137" s="545"/>
      <c r="ORJ137" s="545"/>
      <c r="ORK137" s="545"/>
      <c r="ORL137" s="545"/>
      <c r="ORM137" s="545"/>
      <c r="ORN137" s="545"/>
      <c r="ORO137" s="545"/>
      <c r="ORP137" s="545"/>
      <c r="ORQ137" s="545"/>
      <c r="ORR137" s="545"/>
      <c r="ORS137" s="545"/>
      <c r="ORT137" s="545"/>
      <c r="ORU137" s="545"/>
      <c r="ORV137" s="545"/>
      <c r="ORW137" s="545"/>
      <c r="ORX137" s="545"/>
      <c r="ORY137" s="545"/>
      <c r="ORZ137" s="545"/>
      <c r="OSA137" s="545"/>
      <c r="OSB137" s="545"/>
      <c r="OSC137" s="545"/>
      <c r="OSD137" s="545"/>
      <c r="OSE137" s="545"/>
      <c r="OSF137" s="545"/>
      <c r="OSG137" s="545"/>
      <c r="OSH137" s="545"/>
      <c r="OSI137" s="545"/>
      <c r="OSJ137" s="545"/>
      <c r="OSK137" s="545"/>
      <c r="OSL137" s="545"/>
      <c r="OSM137" s="545"/>
      <c r="OSN137" s="545"/>
      <c r="OSO137" s="545"/>
      <c r="OSP137" s="545"/>
      <c r="OSQ137" s="545"/>
      <c r="OSR137" s="545"/>
      <c r="OSS137" s="545"/>
      <c r="OST137" s="545"/>
      <c r="OSU137" s="545"/>
      <c r="OSV137" s="545"/>
      <c r="OSW137" s="545"/>
      <c r="OSX137" s="545"/>
      <c r="OSY137" s="545"/>
      <c r="OSZ137" s="545"/>
      <c r="OTA137" s="545"/>
      <c r="OTB137" s="545"/>
      <c r="OTC137" s="545"/>
      <c r="OTD137" s="545"/>
      <c r="OTE137" s="545"/>
      <c r="OTF137" s="545"/>
      <c r="OTG137" s="545"/>
      <c r="OTH137" s="545"/>
      <c r="OTI137" s="545"/>
      <c r="OTJ137" s="545"/>
      <c r="OTK137" s="545"/>
      <c r="OTL137" s="545"/>
      <c r="OTM137" s="545"/>
      <c r="OTN137" s="545"/>
      <c r="OTO137" s="545"/>
      <c r="OTP137" s="545"/>
      <c r="OTQ137" s="545"/>
      <c r="OTR137" s="545"/>
      <c r="OTS137" s="545"/>
      <c r="OTT137" s="545"/>
      <c r="OTU137" s="545"/>
      <c r="OTV137" s="545"/>
      <c r="OTW137" s="545"/>
      <c r="OTX137" s="545"/>
      <c r="OTY137" s="545"/>
      <c r="OTZ137" s="545"/>
      <c r="OUA137" s="545"/>
      <c r="OUB137" s="545"/>
      <c r="OUC137" s="545"/>
      <c r="OUD137" s="545"/>
      <c r="OUE137" s="545"/>
      <c r="OUF137" s="545"/>
      <c r="OUG137" s="545"/>
      <c r="OUH137" s="545"/>
      <c r="OUI137" s="545"/>
      <c r="OUJ137" s="545"/>
      <c r="OUK137" s="545"/>
      <c r="OUL137" s="545"/>
      <c r="OUM137" s="545"/>
      <c r="OUN137" s="545"/>
      <c r="OUO137" s="545"/>
      <c r="OUP137" s="545"/>
      <c r="OUQ137" s="545"/>
      <c r="OUR137" s="545"/>
      <c r="OUS137" s="545"/>
      <c r="OUT137" s="545"/>
      <c r="OUU137" s="545"/>
      <c r="OUV137" s="545"/>
      <c r="OUW137" s="545"/>
      <c r="OUX137" s="545"/>
      <c r="OUY137" s="545"/>
      <c r="OUZ137" s="545"/>
      <c r="OVA137" s="545"/>
      <c r="OVB137" s="545"/>
      <c r="OVC137" s="545"/>
      <c r="OVD137" s="545"/>
      <c r="OVE137" s="545"/>
      <c r="OVF137" s="545"/>
      <c r="OVG137" s="545"/>
      <c r="OVH137" s="545"/>
      <c r="OVI137" s="545"/>
      <c r="OVJ137" s="545"/>
      <c r="OVK137" s="545"/>
      <c r="OVL137" s="545"/>
      <c r="OVM137" s="545"/>
      <c r="OVN137" s="545"/>
      <c r="OVO137" s="545"/>
      <c r="OVP137" s="545"/>
      <c r="OVQ137" s="545"/>
      <c r="OVR137" s="545"/>
      <c r="OVS137" s="545"/>
      <c r="OVT137" s="545"/>
      <c r="OVU137" s="545"/>
      <c r="OVV137" s="545"/>
      <c r="OVW137" s="545"/>
      <c r="OVX137" s="545"/>
      <c r="OVY137" s="545"/>
      <c r="OVZ137" s="545"/>
      <c r="OWA137" s="545"/>
      <c r="OWB137" s="545"/>
      <c r="OWC137" s="545"/>
      <c r="OWD137" s="545"/>
      <c r="OWE137" s="545"/>
      <c r="OWF137" s="545"/>
      <c r="OWG137" s="545"/>
      <c r="OWH137" s="545"/>
      <c r="OWI137" s="545"/>
      <c r="OWJ137" s="545"/>
      <c r="OWK137" s="545"/>
      <c r="OWL137" s="545"/>
      <c r="OWM137" s="545"/>
      <c r="OWN137" s="545"/>
      <c r="OWO137" s="545"/>
      <c r="OWP137" s="545"/>
      <c r="OWQ137" s="545"/>
      <c r="OWR137" s="545"/>
      <c r="OWS137" s="545"/>
      <c r="OWT137" s="545"/>
      <c r="OWU137" s="545"/>
      <c r="OWV137" s="545"/>
      <c r="OWW137" s="545"/>
      <c r="OWX137" s="545"/>
      <c r="OWY137" s="545"/>
      <c r="OWZ137" s="545"/>
      <c r="OXA137" s="545"/>
      <c r="OXB137" s="545"/>
      <c r="OXC137" s="545"/>
      <c r="OXD137" s="545"/>
      <c r="OXE137" s="545"/>
      <c r="OXF137" s="545"/>
      <c r="OXG137" s="545"/>
      <c r="OXH137" s="545"/>
      <c r="OXI137" s="545"/>
      <c r="OXJ137" s="545"/>
      <c r="OXK137" s="545"/>
      <c r="OXL137" s="545"/>
      <c r="OXM137" s="545"/>
      <c r="OXN137" s="545"/>
      <c r="OXO137" s="545"/>
      <c r="OXP137" s="545"/>
      <c r="OXQ137" s="545"/>
      <c r="OXR137" s="545"/>
      <c r="OXS137" s="545"/>
      <c r="OXT137" s="545"/>
      <c r="OXU137" s="545"/>
      <c r="OXV137" s="545"/>
      <c r="OXW137" s="545"/>
      <c r="OXX137" s="545"/>
      <c r="OXY137" s="545"/>
      <c r="OXZ137" s="545"/>
      <c r="OYA137" s="545"/>
      <c r="OYB137" s="545"/>
      <c r="OYC137" s="545"/>
      <c r="OYD137" s="545"/>
      <c r="OYE137" s="545"/>
      <c r="OYF137" s="545"/>
      <c r="OYG137" s="545"/>
      <c r="OYH137" s="545"/>
      <c r="OYI137" s="545"/>
      <c r="OYJ137" s="545"/>
      <c r="OYK137" s="545"/>
      <c r="OYL137" s="545"/>
      <c r="OYM137" s="545"/>
      <c r="OYN137" s="545"/>
      <c r="OYO137" s="545"/>
      <c r="OYP137" s="545"/>
      <c r="OYQ137" s="545"/>
      <c r="OYR137" s="545"/>
      <c r="OYS137" s="545"/>
      <c r="OYT137" s="545"/>
      <c r="OYU137" s="545"/>
      <c r="OYV137" s="545"/>
      <c r="OYW137" s="545"/>
      <c r="OYX137" s="545"/>
      <c r="OYY137" s="545"/>
      <c r="OYZ137" s="545"/>
      <c r="OZA137" s="545"/>
      <c r="OZB137" s="545"/>
      <c r="OZC137" s="545"/>
      <c r="OZD137" s="545"/>
      <c r="OZE137" s="545"/>
      <c r="OZF137" s="545"/>
      <c r="OZG137" s="545"/>
      <c r="OZH137" s="545"/>
      <c r="OZI137" s="545"/>
      <c r="OZJ137" s="545"/>
      <c r="OZK137" s="545"/>
      <c r="OZL137" s="545"/>
      <c r="OZM137" s="545"/>
      <c r="OZN137" s="545"/>
      <c r="OZO137" s="545"/>
      <c r="OZP137" s="545"/>
      <c r="OZQ137" s="545"/>
      <c r="OZR137" s="545"/>
      <c r="OZS137" s="545"/>
      <c r="OZT137" s="545"/>
      <c r="OZU137" s="545"/>
      <c r="OZV137" s="545"/>
      <c r="OZW137" s="545"/>
      <c r="OZX137" s="545"/>
      <c r="OZY137" s="545"/>
      <c r="OZZ137" s="545"/>
      <c r="PAA137" s="545"/>
      <c r="PAB137" s="545"/>
      <c r="PAC137" s="545"/>
      <c r="PAD137" s="545"/>
      <c r="PAE137" s="545"/>
      <c r="PAF137" s="545"/>
      <c r="PAG137" s="545"/>
      <c r="PAH137" s="545"/>
      <c r="PAI137" s="545"/>
      <c r="PAJ137" s="545"/>
      <c r="PAK137" s="545"/>
      <c r="PAL137" s="545"/>
      <c r="PAM137" s="545"/>
      <c r="PAN137" s="545"/>
      <c r="PAO137" s="545"/>
      <c r="PAP137" s="545"/>
      <c r="PAQ137" s="545"/>
      <c r="PAR137" s="545"/>
      <c r="PAS137" s="545"/>
      <c r="PAT137" s="545"/>
      <c r="PAU137" s="545"/>
      <c r="PAV137" s="545"/>
      <c r="PAW137" s="545"/>
      <c r="PAX137" s="545"/>
      <c r="PAY137" s="545"/>
      <c r="PAZ137" s="545"/>
      <c r="PBA137" s="545"/>
      <c r="PBB137" s="545"/>
      <c r="PBC137" s="545"/>
      <c r="PBD137" s="545"/>
      <c r="PBE137" s="545"/>
      <c r="PBF137" s="545"/>
      <c r="PBG137" s="545"/>
      <c r="PBH137" s="545"/>
      <c r="PBI137" s="545"/>
      <c r="PBJ137" s="545"/>
      <c r="PBK137" s="545"/>
      <c r="PBL137" s="545"/>
      <c r="PBM137" s="545"/>
      <c r="PBN137" s="545"/>
      <c r="PBO137" s="545"/>
      <c r="PBP137" s="545"/>
      <c r="PBQ137" s="545"/>
      <c r="PBR137" s="545"/>
      <c r="PBS137" s="545"/>
      <c r="PBT137" s="545"/>
      <c r="PBU137" s="545"/>
      <c r="PBV137" s="545"/>
      <c r="PBW137" s="545"/>
      <c r="PBX137" s="545"/>
      <c r="PBY137" s="545"/>
      <c r="PBZ137" s="545"/>
      <c r="PCA137" s="545"/>
      <c r="PCB137" s="545"/>
      <c r="PCC137" s="545"/>
      <c r="PCD137" s="545"/>
      <c r="PCE137" s="545"/>
      <c r="PCF137" s="545"/>
      <c r="PCG137" s="545"/>
      <c r="PCH137" s="545"/>
      <c r="PCI137" s="545"/>
      <c r="PCJ137" s="545"/>
      <c r="PCK137" s="545"/>
      <c r="PCL137" s="545"/>
      <c r="PCM137" s="545"/>
      <c r="PCN137" s="545"/>
      <c r="PCO137" s="545"/>
      <c r="PCP137" s="545"/>
      <c r="PCQ137" s="545"/>
      <c r="PCR137" s="545"/>
      <c r="PCS137" s="545"/>
      <c r="PCT137" s="545"/>
      <c r="PCU137" s="545"/>
      <c r="PCV137" s="545"/>
      <c r="PCW137" s="545"/>
      <c r="PCX137" s="545"/>
      <c r="PCY137" s="545"/>
      <c r="PCZ137" s="545"/>
      <c r="PDA137" s="545"/>
      <c r="PDB137" s="545"/>
      <c r="PDC137" s="545"/>
      <c r="PDD137" s="545"/>
      <c r="PDE137" s="545"/>
      <c r="PDF137" s="545"/>
      <c r="PDG137" s="545"/>
      <c r="PDH137" s="545"/>
      <c r="PDI137" s="545"/>
      <c r="PDJ137" s="545"/>
      <c r="PDK137" s="545"/>
      <c r="PDL137" s="545"/>
      <c r="PDM137" s="545"/>
      <c r="PDN137" s="545"/>
      <c r="PDO137" s="545"/>
      <c r="PDP137" s="545"/>
      <c r="PDQ137" s="545"/>
      <c r="PDR137" s="545"/>
      <c r="PDS137" s="545"/>
      <c r="PDT137" s="545"/>
      <c r="PDU137" s="545"/>
      <c r="PDV137" s="545"/>
      <c r="PDW137" s="545"/>
      <c r="PDX137" s="545"/>
      <c r="PDY137" s="545"/>
      <c r="PDZ137" s="545"/>
      <c r="PEA137" s="545"/>
      <c r="PEB137" s="545"/>
      <c r="PEC137" s="545"/>
      <c r="PED137" s="545"/>
      <c r="PEE137" s="545"/>
      <c r="PEF137" s="545"/>
      <c r="PEG137" s="545"/>
      <c r="PEH137" s="545"/>
      <c r="PEI137" s="545"/>
      <c r="PEJ137" s="545"/>
      <c r="PEK137" s="545"/>
      <c r="PEL137" s="545"/>
      <c r="PEM137" s="545"/>
      <c r="PEN137" s="545"/>
      <c r="PEO137" s="545"/>
      <c r="PEP137" s="545"/>
      <c r="PEQ137" s="545"/>
      <c r="PER137" s="545"/>
      <c r="PES137" s="545"/>
      <c r="PET137" s="545"/>
      <c r="PEU137" s="545"/>
      <c r="PEV137" s="545"/>
      <c r="PEW137" s="545"/>
      <c r="PEX137" s="545"/>
      <c r="PEY137" s="545"/>
      <c r="PEZ137" s="545"/>
      <c r="PFA137" s="545"/>
      <c r="PFB137" s="545"/>
      <c r="PFC137" s="545"/>
      <c r="PFD137" s="545"/>
      <c r="PFE137" s="545"/>
      <c r="PFF137" s="545"/>
      <c r="PFG137" s="545"/>
      <c r="PFH137" s="545"/>
      <c r="PFI137" s="545"/>
      <c r="PFJ137" s="545"/>
      <c r="PFK137" s="545"/>
      <c r="PFL137" s="545"/>
      <c r="PFM137" s="545"/>
      <c r="PFN137" s="545"/>
      <c r="PFO137" s="545"/>
      <c r="PFP137" s="545"/>
      <c r="PFQ137" s="545"/>
      <c r="PFR137" s="545"/>
      <c r="PFS137" s="545"/>
      <c r="PFT137" s="545"/>
      <c r="PFU137" s="545"/>
      <c r="PFV137" s="545"/>
      <c r="PFW137" s="545"/>
      <c r="PFX137" s="545"/>
      <c r="PFY137" s="545"/>
      <c r="PFZ137" s="545"/>
      <c r="PGA137" s="545"/>
      <c r="PGB137" s="545"/>
      <c r="PGC137" s="545"/>
      <c r="PGD137" s="545"/>
      <c r="PGE137" s="545"/>
      <c r="PGF137" s="545"/>
      <c r="PGG137" s="545"/>
      <c r="PGH137" s="545"/>
      <c r="PGI137" s="545"/>
      <c r="PGJ137" s="545"/>
      <c r="PGK137" s="545"/>
      <c r="PGL137" s="545"/>
      <c r="PGM137" s="545"/>
      <c r="PGN137" s="545"/>
      <c r="PGO137" s="545"/>
      <c r="PGP137" s="545"/>
      <c r="PGQ137" s="545"/>
      <c r="PGR137" s="545"/>
      <c r="PGS137" s="545"/>
      <c r="PGT137" s="545"/>
      <c r="PGU137" s="545"/>
      <c r="PGV137" s="545"/>
      <c r="PGW137" s="545"/>
      <c r="PGX137" s="545"/>
      <c r="PGY137" s="545"/>
      <c r="PGZ137" s="545"/>
      <c r="PHA137" s="545"/>
      <c r="PHB137" s="545"/>
      <c r="PHC137" s="545"/>
      <c r="PHD137" s="545"/>
      <c r="PHE137" s="545"/>
      <c r="PHF137" s="545"/>
      <c r="PHG137" s="545"/>
      <c r="PHH137" s="545"/>
      <c r="PHI137" s="545"/>
      <c r="PHJ137" s="545"/>
      <c r="PHK137" s="545"/>
      <c r="PHL137" s="545"/>
      <c r="PHM137" s="545"/>
      <c r="PHN137" s="545"/>
      <c r="PHO137" s="545"/>
      <c r="PHP137" s="545"/>
      <c r="PHQ137" s="545"/>
      <c r="PHR137" s="545"/>
      <c r="PHS137" s="545"/>
      <c r="PHT137" s="545"/>
      <c r="PHU137" s="545"/>
      <c r="PHV137" s="545"/>
      <c r="PHW137" s="545"/>
      <c r="PHX137" s="545"/>
      <c r="PHY137" s="545"/>
      <c r="PHZ137" s="545"/>
      <c r="PIA137" s="545"/>
      <c r="PIB137" s="545"/>
      <c r="PIC137" s="545"/>
      <c r="PID137" s="545"/>
      <c r="PIE137" s="545"/>
      <c r="PIF137" s="545"/>
      <c r="PIG137" s="545"/>
      <c r="PIH137" s="545"/>
      <c r="PII137" s="545"/>
      <c r="PIJ137" s="545"/>
      <c r="PIK137" s="545"/>
      <c r="PIL137" s="545"/>
      <c r="PIM137" s="545"/>
      <c r="PIN137" s="545"/>
      <c r="PIO137" s="545"/>
      <c r="PIP137" s="545"/>
      <c r="PIQ137" s="545"/>
      <c r="PIR137" s="545"/>
      <c r="PIS137" s="545"/>
      <c r="PIT137" s="545"/>
      <c r="PIU137" s="545"/>
      <c r="PIV137" s="545"/>
      <c r="PIW137" s="545"/>
      <c r="PIX137" s="545"/>
      <c r="PIY137" s="545"/>
      <c r="PIZ137" s="545"/>
      <c r="PJA137" s="545"/>
      <c r="PJB137" s="545"/>
      <c r="PJC137" s="545"/>
      <c r="PJD137" s="545"/>
      <c r="PJE137" s="545"/>
      <c r="PJF137" s="545"/>
      <c r="PJG137" s="545"/>
      <c r="PJH137" s="545"/>
      <c r="PJI137" s="545"/>
      <c r="PJJ137" s="545"/>
      <c r="PJK137" s="545"/>
      <c r="PJL137" s="545"/>
      <c r="PJM137" s="545"/>
      <c r="PJN137" s="545"/>
      <c r="PJO137" s="545"/>
      <c r="PJP137" s="545"/>
      <c r="PJQ137" s="545"/>
      <c r="PJR137" s="545"/>
      <c r="PJS137" s="545"/>
      <c r="PJT137" s="545"/>
      <c r="PJU137" s="545"/>
      <c r="PJV137" s="545"/>
      <c r="PJW137" s="545"/>
      <c r="PJX137" s="545"/>
      <c r="PJY137" s="545"/>
      <c r="PJZ137" s="545"/>
      <c r="PKA137" s="545"/>
      <c r="PKB137" s="545"/>
      <c r="PKC137" s="545"/>
      <c r="PKD137" s="545"/>
      <c r="PKE137" s="545"/>
      <c r="PKF137" s="545"/>
      <c r="PKG137" s="545"/>
      <c r="PKH137" s="545"/>
      <c r="PKI137" s="545"/>
      <c r="PKJ137" s="545"/>
      <c r="PKK137" s="545"/>
      <c r="PKL137" s="545"/>
      <c r="PKM137" s="545"/>
      <c r="PKN137" s="545"/>
      <c r="PKO137" s="545"/>
      <c r="PKP137" s="545"/>
      <c r="PKQ137" s="545"/>
      <c r="PKR137" s="545"/>
      <c r="PKS137" s="545"/>
      <c r="PKT137" s="545"/>
      <c r="PKU137" s="545"/>
      <c r="PKV137" s="545"/>
      <c r="PKW137" s="545"/>
      <c r="PKX137" s="545"/>
      <c r="PKY137" s="545"/>
      <c r="PKZ137" s="545"/>
      <c r="PLA137" s="545"/>
      <c r="PLB137" s="545"/>
      <c r="PLC137" s="545"/>
      <c r="PLD137" s="545"/>
      <c r="PLE137" s="545"/>
      <c r="PLF137" s="545"/>
      <c r="PLG137" s="545"/>
      <c r="PLH137" s="545"/>
      <c r="PLI137" s="545"/>
      <c r="PLJ137" s="545"/>
      <c r="PLK137" s="545"/>
      <c r="PLL137" s="545"/>
      <c r="PLM137" s="545"/>
      <c r="PLN137" s="545"/>
      <c r="PLO137" s="545"/>
      <c r="PLP137" s="545"/>
      <c r="PLQ137" s="545"/>
      <c r="PLR137" s="545"/>
      <c r="PLS137" s="545"/>
      <c r="PLT137" s="545"/>
      <c r="PLU137" s="545"/>
      <c r="PLV137" s="545"/>
      <c r="PLW137" s="545"/>
      <c r="PLX137" s="545"/>
      <c r="PLY137" s="545"/>
      <c r="PLZ137" s="545"/>
      <c r="PMA137" s="545"/>
      <c r="PMB137" s="545"/>
      <c r="PMC137" s="545"/>
      <c r="PMD137" s="545"/>
      <c r="PME137" s="545"/>
      <c r="PMF137" s="545"/>
      <c r="PMG137" s="545"/>
      <c r="PMH137" s="545"/>
      <c r="PMI137" s="545"/>
      <c r="PMJ137" s="545"/>
      <c r="PMK137" s="545"/>
      <c r="PML137" s="545"/>
      <c r="PMM137" s="545"/>
      <c r="PMN137" s="545"/>
      <c r="PMO137" s="545"/>
      <c r="PMP137" s="545"/>
      <c r="PMQ137" s="545"/>
      <c r="PMR137" s="545"/>
      <c r="PMS137" s="545"/>
      <c r="PMT137" s="545"/>
      <c r="PMU137" s="545"/>
      <c r="PMV137" s="545"/>
      <c r="PMW137" s="545"/>
      <c r="PMX137" s="545"/>
      <c r="PMY137" s="545"/>
      <c r="PMZ137" s="545"/>
      <c r="PNA137" s="545"/>
      <c r="PNB137" s="545"/>
      <c r="PNC137" s="545"/>
      <c r="PND137" s="545"/>
      <c r="PNE137" s="545"/>
      <c r="PNF137" s="545"/>
      <c r="PNG137" s="545"/>
      <c r="PNH137" s="545"/>
      <c r="PNI137" s="545"/>
      <c r="PNJ137" s="545"/>
      <c r="PNK137" s="545"/>
      <c r="PNL137" s="545"/>
      <c r="PNM137" s="545"/>
      <c r="PNN137" s="545"/>
      <c r="PNO137" s="545"/>
      <c r="PNP137" s="545"/>
      <c r="PNQ137" s="545"/>
      <c r="PNR137" s="545"/>
      <c r="PNS137" s="545"/>
      <c r="PNT137" s="545"/>
      <c r="PNU137" s="545"/>
      <c r="PNV137" s="545"/>
      <c r="PNW137" s="545"/>
      <c r="PNX137" s="545"/>
      <c r="PNY137" s="545"/>
      <c r="PNZ137" s="545"/>
      <c r="POA137" s="545"/>
      <c r="POB137" s="545"/>
      <c r="POC137" s="545"/>
      <c r="POD137" s="545"/>
      <c r="POE137" s="545"/>
      <c r="POF137" s="545"/>
      <c r="POG137" s="545"/>
      <c r="POH137" s="545"/>
      <c r="POI137" s="545"/>
      <c r="POJ137" s="545"/>
      <c r="POK137" s="545"/>
      <c r="POL137" s="545"/>
      <c r="POM137" s="545"/>
      <c r="PON137" s="545"/>
      <c r="POO137" s="545"/>
      <c r="POP137" s="545"/>
      <c r="POQ137" s="545"/>
      <c r="POR137" s="545"/>
      <c r="POS137" s="545"/>
      <c r="POT137" s="545"/>
      <c r="POU137" s="545"/>
      <c r="POV137" s="545"/>
      <c r="POW137" s="545"/>
      <c r="POX137" s="545"/>
      <c r="POY137" s="545"/>
      <c r="POZ137" s="545"/>
      <c r="PPA137" s="545"/>
      <c r="PPB137" s="545"/>
      <c r="PPC137" s="545"/>
      <c r="PPD137" s="545"/>
      <c r="PPE137" s="545"/>
      <c r="PPF137" s="545"/>
      <c r="PPG137" s="545"/>
      <c r="PPH137" s="545"/>
      <c r="PPI137" s="545"/>
      <c r="PPJ137" s="545"/>
      <c r="PPK137" s="545"/>
      <c r="PPL137" s="545"/>
      <c r="PPM137" s="545"/>
      <c r="PPN137" s="545"/>
      <c r="PPO137" s="545"/>
      <c r="PPP137" s="545"/>
      <c r="PPQ137" s="545"/>
      <c r="PPR137" s="545"/>
      <c r="PPS137" s="545"/>
      <c r="PPT137" s="545"/>
      <c r="PPU137" s="545"/>
      <c r="PPV137" s="545"/>
      <c r="PPW137" s="545"/>
      <c r="PPX137" s="545"/>
      <c r="PPY137" s="545"/>
      <c r="PPZ137" s="545"/>
      <c r="PQA137" s="545"/>
      <c r="PQB137" s="545"/>
      <c r="PQC137" s="545"/>
      <c r="PQD137" s="545"/>
      <c r="PQE137" s="545"/>
      <c r="PQF137" s="545"/>
      <c r="PQG137" s="545"/>
      <c r="PQH137" s="545"/>
      <c r="PQI137" s="545"/>
      <c r="PQJ137" s="545"/>
      <c r="PQK137" s="545"/>
      <c r="PQL137" s="545"/>
      <c r="PQM137" s="545"/>
      <c r="PQN137" s="545"/>
      <c r="PQO137" s="545"/>
      <c r="PQP137" s="545"/>
      <c r="PQQ137" s="545"/>
      <c r="PQR137" s="545"/>
      <c r="PQS137" s="545"/>
      <c r="PQT137" s="545"/>
      <c r="PQU137" s="545"/>
      <c r="PQV137" s="545"/>
      <c r="PQW137" s="545"/>
      <c r="PQX137" s="545"/>
      <c r="PQY137" s="545"/>
      <c r="PQZ137" s="545"/>
      <c r="PRA137" s="545"/>
      <c r="PRB137" s="545"/>
      <c r="PRC137" s="545"/>
      <c r="PRD137" s="545"/>
      <c r="PRE137" s="545"/>
      <c r="PRF137" s="545"/>
      <c r="PRG137" s="545"/>
      <c r="PRH137" s="545"/>
      <c r="PRI137" s="545"/>
      <c r="PRJ137" s="545"/>
      <c r="PRK137" s="545"/>
      <c r="PRL137" s="545"/>
      <c r="PRM137" s="545"/>
      <c r="PRN137" s="545"/>
      <c r="PRO137" s="545"/>
      <c r="PRP137" s="545"/>
      <c r="PRQ137" s="545"/>
      <c r="PRR137" s="545"/>
      <c r="PRS137" s="545"/>
      <c r="PRT137" s="545"/>
      <c r="PRU137" s="545"/>
      <c r="PRV137" s="545"/>
      <c r="PRW137" s="545"/>
      <c r="PRX137" s="545"/>
      <c r="PRY137" s="545"/>
      <c r="PRZ137" s="545"/>
      <c r="PSA137" s="545"/>
      <c r="PSB137" s="545"/>
      <c r="PSC137" s="545"/>
      <c r="PSD137" s="545"/>
      <c r="PSE137" s="545"/>
      <c r="PSF137" s="545"/>
      <c r="PSG137" s="545"/>
      <c r="PSH137" s="545"/>
      <c r="PSI137" s="545"/>
      <c r="PSJ137" s="545"/>
      <c r="PSK137" s="545"/>
      <c r="PSL137" s="545"/>
      <c r="PSM137" s="545"/>
      <c r="PSN137" s="545"/>
      <c r="PSO137" s="545"/>
      <c r="PSP137" s="545"/>
      <c r="PSQ137" s="545"/>
      <c r="PSR137" s="545"/>
      <c r="PSS137" s="545"/>
      <c r="PST137" s="545"/>
      <c r="PSU137" s="545"/>
      <c r="PSV137" s="545"/>
      <c r="PSW137" s="545"/>
      <c r="PSX137" s="545"/>
      <c r="PSY137" s="545"/>
      <c r="PSZ137" s="545"/>
      <c r="PTA137" s="545"/>
      <c r="PTB137" s="545"/>
      <c r="PTC137" s="545"/>
      <c r="PTD137" s="545"/>
      <c r="PTE137" s="545"/>
      <c r="PTF137" s="545"/>
      <c r="PTG137" s="545"/>
      <c r="PTH137" s="545"/>
      <c r="PTI137" s="545"/>
      <c r="PTJ137" s="545"/>
      <c r="PTK137" s="545"/>
      <c r="PTL137" s="545"/>
      <c r="PTM137" s="545"/>
      <c r="PTN137" s="545"/>
      <c r="PTO137" s="545"/>
      <c r="PTP137" s="545"/>
      <c r="PTQ137" s="545"/>
      <c r="PTR137" s="545"/>
      <c r="PTS137" s="545"/>
      <c r="PTT137" s="545"/>
      <c r="PTU137" s="545"/>
      <c r="PTV137" s="545"/>
      <c r="PTW137" s="545"/>
      <c r="PTX137" s="545"/>
      <c r="PTY137" s="545"/>
      <c r="PTZ137" s="545"/>
      <c r="PUA137" s="545"/>
      <c r="PUB137" s="545"/>
      <c r="PUC137" s="545"/>
      <c r="PUD137" s="545"/>
      <c r="PUE137" s="545"/>
      <c r="PUF137" s="545"/>
      <c r="PUG137" s="545"/>
      <c r="PUH137" s="545"/>
      <c r="PUI137" s="545"/>
      <c r="PUJ137" s="545"/>
      <c r="PUK137" s="545"/>
      <c r="PUL137" s="545"/>
      <c r="PUM137" s="545"/>
      <c r="PUN137" s="545"/>
      <c r="PUO137" s="545"/>
      <c r="PUP137" s="545"/>
      <c r="PUQ137" s="545"/>
      <c r="PUR137" s="545"/>
      <c r="PUS137" s="545"/>
      <c r="PUT137" s="545"/>
      <c r="PUU137" s="545"/>
      <c r="PUV137" s="545"/>
      <c r="PUW137" s="545"/>
      <c r="PUX137" s="545"/>
      <c r="PUY137" s="545"/>
      <c r="PUZ137" s="545"/>
      <c r="PVA137" s="545"/>
      <c r="PVB137" s="545"/>
      <c r="PVC137" s="545"/>
      <c r="PVD137" s="545"/>
      <c r="PVE137" s="545"/>
      <c r="PVF137" s="545"/>
      <c r="PVG137" s="545"/>
      <c r="PVH137" s="545"/>
      <c r="PVI137" s="545"/>
      <c r="PVJ137" s="545"/>
      <c r="PVK137" s="545"/>
      <c r="PVL137" s="545"/>
      <c r="PVM137" s="545"/>
      <c r="PVN137" s="545"/>
      <c r="PVO137" s="545"/>
      <c r="PVP137" s="545"/>
      <c r="PVQ137" s="545"/>
      <c r="PVR137" s="545"/>
      <c r="PVS137" s="545"/>
      <c r="PVT137" s="545"/>
      <c r="PVU137" s="545"/>
      <c r="PVV137" s="545"/>
      <c r="PVW137" s="545"/>
      <c r="PVX137" s="545"/>
      <c r="PVY137" s="545"/>
      <c r="PVZ137" s="545"/>
      <c r="PWA137" s="545"/>
      <c r="PWB137" s="545"/>
      <c r="PWC137" s="545"/>
      <c r="PWD137" s="545"/>
      <c r="PWE137" s="545"/>
      <c r="PWF137" s="545"/>
      <c r="PWG137" s="545"/>
      <c r="PWH137" s="545"/>
      <c r="PWI137" s="545"/>
      <c r="PWJ137" s="545"/>
      <c r="PWK137" s="545"/>
      <c r="PWL137" s="545"/>
      <c r="PWM137" s="545"/>
      <c r="PWN137" s="545"/>
      <c r="PWO137" s="545"/>
      <c r="PWP137" s="545"/>
      <c r="PWQ137" s="545"/>
      <c r="PWR137" s="545"/>
      <c r="PWS137" s="545"/>
      <c r="PWT137" s="545"/>
      <c r="PWU137" s="545"/>
      <c r="PWV137" s="545"/>
      <c r="PWW137" s="545"/>
      <c r="PWX137" s="545"/>
      <c r="PWY137" s="545"/>
      <c r="PWZ137" s="545"/>
      <c r="PXA137" s="545"/>
      <c r="PXB137" s="545"/>
      <c r="PXC137" s="545"/>
      <c r="PXD137" s="545"/>
      <c r="PXE137" s="545"/>
      <c r="PXF137" s="545"/>
      <c r="PXG137" s="545"/>
      <c r="PXH137" s="545"/>
      <c r="PXI137" s="545"/>
      <c r="PXJ137" s="545"/>
      <c r="PXK137" s="545"/>
      <c r="PXL137" s="545"/>
      <c r="PXM137" s="545"/>
      <c r="PXN137" s="545"/>
      <c r="PXO137" s="545"/>
      <c r="PXP137" s="545"/>
      <c r="PXQ137" s="545"/>
      <c r="PXR137" s="545"/>
      <c r="PXS137" s="545"/>
      <c r="PXT137" s="545"/>
      <c r="PXU137" s="545"/>
      <c r="PXV137" s="545"/>
      <c r="PXW137" s="545"/>
      <c r="PXX137" s="545"/>
      <c r="PXY137" s="545"/>
      <c r="PXZ137" s="545"/>
      <c r="PYA137" s="545"/>
      <c r="PYB137" s="545"/>
      <c r="PYC137" s="545"/>
      <c r="PYD137" s="545"/>
      <c r="PYE137" s="545"/>
      <c r="PYF137" s="545"/>
      <c r="PYG137" s="545"/>
      <c r="PYH137" s="545"/>
      <c r="PYI137" s="545"/>
      <c r="PYJ137" s="545"/>
      <c r="PYK137" s="545"/>
      <c r="PYL137" s="545"/>
      <c r="PYM137" s="545"/>
      <c r="PYN137" s="545"/>
      <c r="PYO137" s="545"/>
      <c r="PYP137" s="545"/>
      <c r="PYQ137" s="545"/>
      <c r="PYR137" s="545"/>
      <c r="PYS137" s="545"/>
      <c r="PYT137" s="545"/>
      <c r="PYU137" s="545"/>
      <c r="PYV137" s="545"/>
      <c r="PYW137" s="545"/>
      <c r="PYX137" s="545"/>
      <c r="PYY137" s="545"/>
      <c r="PYZ137" s="545"/>
      <c r="PZA137" s="545"/>
      <c r="PZB137" s="545"/>
      <c r="PZC137" s="545"/>
      <c r="PZD137" s="545"/>
      <c r="PZE137" s="545"/>
      <c r="PZF137" s="545"/>
      <c r="PZG137" s="545"/>
      <c r="PZH137" s="545"/>
      <c r="PZI137" s="545"/>
      <c r="PZJ137" s="545"/>
      <c r="PZK137" s="545"/>
      <c r="PZL137" s="545"/>
      <c r="PZM137" s="545"/>
      <c r="PZN137" s="545"/>
      <c r="PZO137" s="545"/>
      <c r="PZP137" s="545"/>
      <c r="PZQ137" s="545"/>
      <c r="PZR137" s="545"/>
      <c r="PZS137" s="545"/>
      <c r="PZT137" s="545"/>
      <c r="PZU137" s="545"/>
      <c r="PZV137" s="545"/>
      <c r="PZW137" s="545"/>
      <c r="PZX137" s="545"/>
      <c r="PZY137" s="545"/>
      <c r="PZZ137" s="545"/>
      <c r="QAA137" s="545"/>
      <c r="QAB137" s="545"/>
      <c r="QAC137" s="545"/>
      <c r="QAD137" s="545"/>
      <c r="QAE137" s="545"/>
      <c r="QAF137" s="545"/>
      <c r="QAG137" s="545"/>
      <c r="QAH137" s="545"/>
      <c r="QAI137" s="545"/>
      <c r="QAJ137" s="545"/>
      <c r="QAK137" s="545"/>
      <c r="QAL137" s="545"/>
      <c r="QAM137" s="545"/>
      <c r="QAN137" s="545"/>
      <c r="QAO137" s="545"/>
      <c r="QAP137" s="545"/>
      <c r="QAQ137" s="545"/>
      <c r="QAR137" s="545"/>
      <c r="QAS137" s="545"/>
      <c r="QAT137" s="545"/>
      <c r="QAU137" s="545"/>
      <c r="QAV137" s="545"/>
      <c r="QAW137" s="545"/>
      <c r="QAX137" s="545"/>
      <c r="QAY137" s="545"/>
      <c r="QAZ137" s="545"/>
      <c r="QBA137" s="545"/>
      <c r="QBB137" s="545"/>
      <c r="QBC137" s="545"/>
      <c r="QBD137" s="545"/>
      <c r="QBE137" s="545"/>
      <c r="QBF137" s="545"/>
      <c r="QBG137" s="545"/>
      <c r="QBH137" s="545"/>
      <c r="QBI137" s="545"/>
      <c r="QBJ137" s="545"/>
      <c r="QBK137" s="545"/>
      <c r="QBL137" s="545"/>
      <c r="QBM137" s="545"/>
      <c r="QBN137" s="545"/>
      <c r="QBO137" s="545"/>
      <c r="QBP137" s="545"/>
      <c r="QBQ137" s="545"/>
      <c r="QBR137" s="545"/>
      <c r="QBS137" s="545"/>
      <c r="QBT137" s="545"/>
      <c r="QBU137" s="545"/>
      <c r="QBV137" s="545"/>
      <c r="QBW137" s="545"/>
      <c r="QBX137" s="545"/>
      <c r="QBY137" s="545"/>
      <c r="QBZ137" s="545"/>
      <c r="QCA137" s="545"/>
      <c r="QCB137" s="545"/>
      <c r="QCC137" s="545"/>
      <c r="QCD137" s="545"/>
      <c r="QCE137" s="545"/>
      <c r="QCF137" s="545"/>
      <c r="QCG137" s="545"/>
      <c r="QCH137" s="545"/>
      <c r="QCI137" s="545"/>
      <c r="QCJ137" s="545"/>
      <c r="QCK137" s="545"/>
      <c r="QCL137" s="545"/>
      <c r="QCM137" s="545"/>
      <c r="QCN137" s="545"/>
      <c r="QCO137" s="545"/>
      <c r="QCP137" s="545"/>
      <c r="QCQ137" s="545"/>
      <c r="QCR137" s="545"/>
      <c r="QCS137" s="545"/>
      <c r="QCT137" s="545"/>
      <c r="QCU137" s="545"/>
      <c r="QCV137" s="545"/>
      <c r="QCW137" s="545"/>
      <c r="QCX137" s="545"/>
      <c r="QCY137" s="545"/>
      <c r="QCZ137" s="545"/>
      <c r="QDA137" s="545"/>
      <c r="QDB137" s="545"/>
      <c r="QDC137" s="545"/>
      <c r="QDD137" s="545"/>
      <c r="QDE137" s="545"/>
      <c r="QDF137" s="545"/>
      <c r="QDG137" s="545"/>
      <c r="QDH137" s="545"/>
      <c r="QDI137" s="545"/>
      <c r="QDJ137" s="545"/>
      <c r="QDK137" s="545"/>
      <c r="QDL137" s="545"/>
      <c r="QDM137" s="545"/>
      <c r="QDN137" s="545"/>
      <c r="QDO137" s="545"/>
      <c r="QDP137" s="545"/>
      <c r="QDQ137" s="545"/>
      <c r="QDR137" s="545"/>
      <c r="QDS137" s="545"/>
      <c r="QDT137" s="545"/>
      <c r="QDU137" s="545"/>
      <c r="QDV137" s="545"/>
      <c r="QDW137" s="545"/>
      <c r="QDX137" s="545"/>
      <c r="QDY137" s="545"/>
      <c r="QDZ137" s="545"/>
      <c r="QEA137" s="545"/>
      <c r="QEB137" s="545"/>
      <c r="QEC137" s="545"/>
      <c r="QED137" s="545"/>
      <c r="QEE137" s="545"/>
      <c r="QEF137" s="545"/>
      <c r="QEG137" s="545"/>
      <c r="QEH137" s="545"/>
      <c r="QEI137" s="545"/>
      <c r="QEJ137" s="545"/>
      <c r="QEK137" s="545"/>
      <c r="QEL137" s="545"/>
      <c r="QEM137" s="545"/>
      <c r="QEN137" s="545"/>
      <c r="QEO137" s="545"/>
      <c r="QEP137" s="545"/>
      <c r="QEQ137" s="545"/>
      <c r="QER137" s="545"/>
      <c r="QES137" s="545"/>
      <c r="QET137" s="545"/>
      <c r="QEU137" s="545"/>
      <c r="QEV137" s="545"/>
      <c r="QEW137" s="545"/>
      <c r="QEX137" s="545"/>
      <c r="QEY137" s="545"/>
      <c r="QEZ137" s="545"/>
      <c r="QFA137" s="545"/>
      <c r="QFB137" s="545"/>
      <c r="QFC137" s="545"/>
      <c r="QFD137" s="545"/>
      <c r="QFE137" s="545"/>
      <c r="QFF137" s="545"/>
      <c r="QFG137" s="545"/>
      <c r="QFH137" s="545"/>
      <c r="QFI137" s="545"/>
      <c r="QFJ137" s="545"/>
      <c r="QFK137" s="545"/>
      <c r="QFL137" s="545"/>
      <c r="QFM137" s="545"/>
      <c r="QFN137" s="545"/>
      <c r="QFO137" s="545"/>
      <c r="QFP137" s="545"/>
      <c r="QFQ137" s="545"/>
      <c r="QFR137" s="545"/>
      <c r="QFS137" s="545"/>
      <c r="QFT137" s="545"/>
      <c r="QFU137" s="545"/>
      <c r="QFV137" s="545"/>
      <c r="QFW137" s="545"/>
      <c r="QFX137" s="545"/>
      <c r="QFY137" s="545"/>
      <c r="QFZ137" s="545"/>
      <c r="QGA137" s="545"/>
      <c r="QGB137" s="545"/>
      <c r="QGC137" s="545"/>
      <c r="QGD137" s="545"/>
      <c r="QGE137" s="545"/>
      <c r="QGF137" s="545"/>
      <c r="QGG137" s="545"/>
      <c r="QGH137" s="545"/>
      <c r="QGI137" s="545"/>
      <c r="QGJ137" s="545"/>
      <c r="QGK137" s="545"/>
      <c r="QGL137" s="545"/>
      <c r="QGM137" s="545"/>
      <c r="QGN137" s="545"/>
      <c r="QGO137" s="545"/>
      <c r="QGP137" s="545"/>
      <c r="QGQ137" s="545"/>
      <c r="QGR137" s="545"/>
      <c r="QGS137" s="545"/>
      <c r="QGT137" s="545"/>
      <c r="QGU137" s="545"/>
      <c r="QGV137" s="545"/>
      <c r="QGW137" s="545"/>
      <c r="QGX137" s="545"/>
      <c r="QGY137" s="545"/>
      <c r="QGZ137" s="545"/>
      <c r="QHA137" s="545"/>
      <c r="QHB137" s="545"/>
      <c r="QHC137" s="545"/>
      <c r="QHD137" s="545"/>
      <c r="QHE137" s="545"/>
      <c r="QHF137" s="545"/>
      <c r="QHG137" s="545"/>
      <c r="QHH137" s="545"/>
      <c r="QHI137" s="545"/>
      <c r="QHJ137" s="545"/>
      <c r="QHK137" s="545"/>
      <c r="QHL137" s="545"/>
      <c r="QHM137" s="545"/>
      <c r="QHN137" s="545"/>
      <c r="QHO137" s="545"/>
      <c r="QHP137" s="545"/>
      <c r="QHQ137" s="545"/>
      <c r="QHR137" s="545"/>
      <c r="QHS137" s="545"/>
      <c r="QHT137" s="545"/>
      <c r="QHU137" s="545"/>
      <c r="QHV137" s="545"/>
      <c r="QHW137" s="545"/>
      <c r="QHX137" s="545"/>
      <c r="QHY137" s="545"/>
      <c r="QHZ137" s="545"/>
      <c r="QIA137" s="545"/>
      <c r="QIB137" s="545"/>
      <c r="QIC137" s="545"/>
      <c r="QID137" s="545"/>
      <c r="QIE137" s="545"/>
      <c r="QIF137" s="545"/>
      <c r="QIG137" s="545"/>
      <c r="QIH137" s="545"/>
      <c r="QII137" s="545"/>
      <c r="QIJ137" s="545"/>
      <c r="QIK137" s="545"/>
      <c r="QIL137" s="545"/>
      <c r="QIM137" s="545"/>
      <c r="QIN137" s="545"/>
      <c r="QIO137" s="545"/>
      <c r="QIP137" s="545"/>
      <c r="QIQ137" s="545"/>
      <c r="QIR137" s="545"/>
      <c r="QIS137" s="545"/>
      <c r="QIT137" s="545"/>
      <c r="QIU137" s="545"/>
      <c r="QIV137" s="545"/>
      <c r="QIW137" s="545"/>
      <c r="QIX137" s="545"/>
      <c r="QIY137" s="545"/>
      <c r="QIZ137" s="545"/>
      <c r="QJA137" s="545"/>
      <c r="QJB137" s="545"/>
      <c r="QJC137" s="545"/>
      <c r="QJD137" s="545"/>
      <c r="QJE137" s="545"/>
      <c r="QJF137" s="545"/>
      <c r="QJG137" s="545"/>
      <c r="QJH137" s="545"/>
      <c r="QJI137" s="545"/>
      <c r="QJJ137" s="545"/>
      <c r="QJK137" s="545"/>
      <c r="QJL137" s="545"/>
      <c r="QJM137" s="545"/>
      <c r="QJN137" s="545"/>
      <c r="QJO137" s="545"/>
      <c r="QJP137" s="545"/>
      <c r="QJQ137" s="545"/>
      <c r="QJR137" s="545"/>
      <c r="QJS137" s="545"/>
      <c r="QJT137" s="545"/>
      <c r="QJU137" s="545"/>
      <c r="QJV137" s="545"/>
      <c r="QJW137" s="545"/>
      <c r="QJX137" s="545"/>
      <c r="QJY137" s="545"/>
      <c r="QJZ137" s="545"/>
      <c r="QKA137" s="545"/>
      <c r="QKB137" s="545"/>
      <c r="QKC137" s="545"/>
      <c r="QKD137" s="545"/>
      <c r="QKE137" s="545"/>
      <c r="QKF137" s="545"/>
      <c r="QKG137" s="545"/>
      <c r="QKH137" s="545"/>
      <c r="QKI137" s="545"/>
      <c r="QKJ137" s="545"/>
      <c r="QKK137" s="545"/>
      <c r="QKL137" s="545"/>
      <c r="QKM137" s="545"/>
      <c r="QKN137" s="545"/>
      <c r="QKO137" s="545"/>
      <c r="QKP137" s="545"/>
      <c r="QKQ137" s="545"/>
      <c r="QKR137" s="545"/>
      <c r="QKS137" s="545"/>
      <c r="QKT137" s="545"/>
      <c r="QKU137" s="545"/>
      <c r="QKV137" s="545"/>
      <c r="QKW137" s="545"/>
      <c r="QKX137" s="545"/>
      <c r="QKY137" s="545"/>
      <c r="QKZ137" s="545"/>
      <c r="QLA137" s="545"/>
      <c r="QLB137" s="545"/>
      <c r="QLC137" s="545"/>
      <c r="QLD137" s="545"/>
      <c r="QLE137" s="545"/>
      <c r="QLF137" s="545"/>
      <c r="QLG137" s="545"/>
      <c r="QLH137" s="545"/>
      <c r="QLI137" s="545"/>
      <c r="QLJ137" s="545"/>
      <c r="QLK137" s="545"/>
      <c r="QLL137" s="545"/>
      <c r="QLM137" s="545"/>
      <c r="QLN137" s="545"/>
      <c r="QLO137" s="545"/>
      <c r="QLP137" s="545"/>
      <c r="QLQ137" s="545"/>
      <c r="QLR137" s="545"/>
      <c r="QLS137" s="545"/>
      <c r="QLT137" s="545"/>
      <c r="QLU137" s="545"/>
      <c r="QLV137" s="545"/>
      <c r="QLW137" s="545"/>
      <c r="QLX137" s="545"/>
      <c r="QLY137" s="545"/>
      <c r="QLZ137" s="545"/>
      <c r="QMA137" s="545"/>
      <c r="QMB137" s="545"/>
      <c r="QMC137" s="545"/>
      <c r="QMD137" s="545"/>
      <c r="QME137" s="545"/>
      <c r="QMF137" s="545"/>
      <c r="QMG137" s="545"/>
      <c r="QMH137" s="545"/>
      <c r="QMI137" s="545"/>
      <c r="QMJ137" s="545"/>
      <c r="QMK137" s="545"/>
      <c r="QML137" s="545"/>
      <c r="QMM137" s="545"/>
      <c r="QMN137" s="545"/>
      <c r="QMO137" s="545"/>
      <c r="QMP137" s="545"/>
      <c r="QMQ137" s="545"/>
      <c r="QMR137" s="545"/>
      <c r="QMS137" s="545"/>
      <c r="QMT137" s="545"/>
      <c r="QMU137" s="545"/>
      <c r="QMV137" s="545"/>
      <c r="QMW137" s="545"/>
      <c r="QMX137" s="545"/>
      <c r="QMY137" s="545"/>
      <c r="QMZ137" s="545"/>
      <c r="QNA137" s="545"/>
      <c r="QNB137" s="545"/>
      <c r="QNC137" s="545"/>
      <c r="QND137" s="545"/>
      <c r="QNE137" s="545"/>
      <c r="QNF137" s="545"/>
      <c r="QNG137" s="545"/>
      <c r="QNH137" s="545"/>
      <c r="QNI137" s="545"/>
      <c r="QNJ137" s="545"/>
      <c r="QNK137" s="545"/>
      <c r="QNL137" s="545"/>
      <c r="QNM137" s="545"/>
      <c r="QNN137" s="545"/>
      <c r="QNO137" s="545"/>
      <c r="QNP137" s="545"/>
      <c r="QNQ137" s="545"/>
      <c r="QNR137" s="545"/>
      <c r="QNS137" s="545"/>
      <c r="QNT137" s="545"/>
      <c r="QNU137" s="545"/>
      <c r="QNV137" s="545"/>
      <c r="QNW137" s="545"/>
      <c r="QNX137" s="545"/>
      <c r="QNY137" s="545"/>
      <c r="QNZ137" s="545"/>
      <c r="QOA137" s="545"/>
      <c r="QOB137" s="545"/>
      <c r="QOC137" s="545"/>
      <c r="QOD137" s="545"/>
      <c r="QOE137" s="545"/>
      <c r="QOF137" s="545"/>
      <c r="QOG137" s="545"/>
      <c r="QOH137" s="545"/>
      <c r="QOI137" s="545"/>
      <c r="QOJ137" s="545"/>
      <c r="QOK137" s="545"/>
      <c r="QOL137" s="545"/>
      <c r="QOM137" s="545"/>
      <c r="QON137" s="545"/>
      <c r="QOO137" s="545"/>
      <c r="QOP137" s="545"/>
      <c r="QOQ137" s="545"/>
      <c r="QOR137" s="545"/>
      <c r="QOS137" s="545"/>
      <c r="QOT137" s="545"/>
      <c r="QOU137" s="545"/>
      <c r="QOV137" s="545"/>
      <c r="QOW137" s="545"/>
      <c r="QOX137" s="545"/>
      <c r="QOY137" s="545"/>
      <c r="QOZ137" s="545"/>
      <c r="QPA137" s="545"/>
      <c r="QPB137" s="545"/>
      <c r="QPC137" s="545"/>
      <c r="QPD137" s="545"/>
      <c r="QPE137" s="545"/>
      <c r="QPF137" s="545"/>
      <c r="QPG137" s="545"/>
      <c r="QPH137" s="545"/>
      <c r="QPI137" s="545"/>
      <c r="QPJ137" s="545"/>
      <c r="QPK137" s="545"/>
      <c r="QPL137" s="545"/>
      <c r="QPM137" s="545"/>
      <c r="QPN137" s="545"/>
      <c r="QPO137" s="545"/>
      <c r="QPP137" s="545"/>
      <c r="QPQ137" s="545"/>
      <c r="QPR137" s="545"/>
      <c r="QPS137" s="545"/>
      <c r="QPT137" s="545"/>
      <c r="QPU137" s="545"/>
      <c r="QPV137" s="545"/>
      <c r="QPW137" s="545"/>
      <c r="QPX137" s="545"/>
      <c r="QPY137" s="545"/>
      <c r="QPZ137" s="545"/>
      <c r="QQA137" s="545"/>
      <c r="QQB137" s="545"/>
      <c r="QQC137" s="545"/>
      <c r="QQD137" s="545"/>
      <c r="QQE137" s="545"/>
      <c r="QQF137" s="545"/>
      <c r="QQG137" s="545"/>
      <c r="QQH137" s="545"/>
      <c r="QQI137" s="545"/>
      <c r="QQJ137" s="545"/>
      <c r="QQK137" s="545"/>
      <c r="QQL137" s="545"/>
      <c r="QQM137" s="545"/>
      <c r="QQN137" s="545"/>
      <c r="QQO137" s="545"/>
      <c r="QQP137" s="545"/>
      <c r="QQQ137" s="545"/>
      <c r="QQR137" s="545"/>
      <c r="QQS137" s="545"/>
      <c r="QQT137" s="545"/>
      <c r="QQU137" s="545"/>
      <c r="QQV137" s="545"/>
      <c r="QQW137" s="545"/>
      <c r="QQX137" s="545"/>
      <c r="QQY137" s="545"/>
      <c r="QQZ137" s="545"/>
      <c r="QRA137" s="545"/>
      <c r="QRB137" s="545"/>
      <c r="QRC137" s="545"/>
      <c r="QRD137" s="545"/>
      <c r="QRE137" s="545"/>
      <c r="QRF137" s="545"/>
      <c r="QRG137" s="545"/>
      <c r="QRH137" s="545"/>
      <c r="QRI137" s="545"/>
      <c r="QRJ137" s="545"/>
      <c r="QRK137" s="545"/>
      <c r="QRL137" s="545"/>
      <c r="QRM137" s="545"/>
      <c r="QRN137" s="545"/>
      <c r="QRO137" s="545"/>
      <c r="QRP137" s="545"/>
      <c r="QRQ137" s="545"/>
      <c r="QRR137" s="545"/>
      <c r="QRS137" s="545"/>
      <c r="QRT137" s="545"/>
      <c r="QRU137" s="545"/>
      <c r="QRV137" s="545"/>
      <c r="QRW137" s="545"/>
      <c r="QRX137" s="545"/>
      <c r="QRY137" s="545"/>
      <c r="QRZ137" s="545"/>
      <c r="QSA137" s="545"/>
      <c r="QSB137" s="545"/>
      <c r="QSC137" s="545"/>
      <c r="QSD137" s="545"/>
      <c r="QSE137" s="545"/>
      <c r="QSF137" s="545"/>
      <c r="QSG137" s="545"/>
      <c r="QSH137" s="545"/>
      <c r="QSI137" s="545"/>
      <c r="QSJ137" s="545"/>
      <c r="QSK137" s="545"/>
      <c r="QSL137" s="545"/>
      <c r="QSM137" s="545"/>
      <c r="QSN137" s="545"/>
      <c r="QSO137" s="545"/>
      <c r="QSP137" s="545"/>
      <c r="QSQ137" s="545"/>
      <c r="QSR137" s="545"/>
      <c r="QSS137" s="545"/>
      <c r="QST137" s="545"/>
      <c r="QSU137" s="545"/>
      <c r="QSV137" s="545"/>
      <c r="QSW137" s="545"/>
      <c r="QSX137" s="545"/>
      <c r="QSY137" s="545"/>
      <c r="QSZ137" s="545"/>
      <c r="QTA137" s="545"/>
      <c r="QTB137" s="545"/>
      <c r="QTC137" s="545"/>
      <c r="QTD137" s="545"/>
      <c r="QTE137" s="545"/>
      <c r="QTF137" s="545"/>
      <c r="QTG137" s="545"/>
      <c r="QTH137" s="545"/>
      <c r="QTI137" s="545"/>
      <c r="QTJ137" s="545"/>
      <c r="QTK137" s="545"/>
      <c r="QTL137" s="545"/>
      <c r="QTM137" s="545"/>
      <c r="QTN137" s="545"/>
      <c r="QTO137" s="545"/>
      <c r="QTP137" s="545"/>
      <c r="QTQ137" s="545"/>
      <c r="QTR137" s="545"/>
      <c r="QTS137" s="545"/>
      <c r="QTT137" s="545"/>
      <c r="QTU137" s="545"/>
      <c r="QTV137" s="545"/>
      <c r="QTW137" s="545"/>
      <c r="QTX137" s="545"/>
      <c r="QTY137" s="545"/>
      <c r="QTZ137" s="545"/>
      <c r="QUA137" s="545"/>
      <c r="QUB137" s="545"/>
      <c r="QUC137" s="545"/>
      <c r="QUD137" s="545"/>
      <c r="QUE137" s="545"/>
      <c r="QUF137" s="545"/>
      <c r="QUG137" s="545"/>
      <c r="QUH137" s="545"/>
      <c r="QUI137" s="545"/>
      <c r="QUJ137" s="545"/>
      <c r="QUK137" s="545"/>
      <c r="QUL137" s="545"/>
      <c r="QUM137" s="545"/>
      <c r="QUN137" s="545"/>
      <c r="QUO137" s="545"/>
      <c r="QUP137" s="545"/>
      <c r="QUQ137" s="545"/>
      <c r="QUR137" s="545"/>
      <c r="QUS137" s="545"/>
      <c r="QUT137" s="545"/>
      <c r="QUU137" s="545"/>
      <c r="QUV137" s="545"/>
      <c r="QUW137" s="545"/>
      <c r="QUX137" s="545"/>
      <c r="QUY137" s="545"/>
      <c r="QUZ137" s="545"/>
      <c r="QVA137" s="545"/>
      <c r="QVB137" s="545"/>
      <c r="QVC137" s="545"/>
      <c r="QVD137" s="545"/>
      <c r="QVE137" s="545"/>
      <c r="QVF137" s="545"/>
      <c r="QVG137" s="545"/>
      <c r="QVH137" s="545"/>
      <c r="QVI137" s="545"/>
      <c r="QVJ137" s="545"/>
      <c r="QVK137" s="545"/>
      <c r="QVL137" s="545"/>
      <c r="QVM137" s="545"/>
      <c r="QVN137" s="545"/>
      <c r="QVO137" s="545"/>
      <c r="QVP137" s="545"/>
      <c r="QVQ137" s="545"/>
      <c r="QVR137" s="545"/>
      <c r="QVS137" s="545"/>
      <c r="QVT137" s="545"/>
      <c r="QVU137" s="545"/>
      <c r="QVV137" s="545"/>
      <c r="QVW137" s="545"/>
      <c r="QVX137" s="545"/>
      <c r="QVY137" s="545"/>
      <c r="QVZ137" s="545"/>
      <c r="QWA137" s="545"/>
      <c r="QWB137" s="545"/>
      <c r="QWC137" s="545"/>
      <c r="QWD137" s="545"/>
      <c r="QWE137" s="545"/>
      <c r="QWF137" s="545"/>
      <c r="QWG137" s="545"/>
      <c r="QWH137" s="545"/>
      <c r="QWI137" s="545"/>
      <c r="QWJ137" s="545"/>
      <c r="QWK137" s="545"/>
      <c r="QWL137" s="545"/>
      <c r="QWM137" s="545"/>
      <c r="QWN137" s="545"/>
      <c r="QWO137" s="545"/>
      <c r="QWP137" s="545"/>
      <c r="QWQ137" s="545"/>
      <c r="QWR137" s="545"/>
      <c r="QWS137" s="545"/>
      <c r="QWT137" s="545"/>
      <c r="QWU137" s="545"/>
      <c r="QWV137" s="545"/>
      <c r="QWW137" s="545"/>
      <c r="QWX137" s="545"/>
      <c r="QWY137" s="545"/>
      <c r="QWZ137" s="545"/>
      <c r="QXA137" s="545"/>
      <c r="QXB137" s="545"/>
      <c r="QXC137" s="545"/>
      <c r="QXD137" s="545"/>
      <c r="QXE137" s="545"/>
      <c r="QXF137" s="545"/>
      <c r="QXG137" s="545"/>
      <c r="QXH137" s="545"/>
      <c r="QXI137" s="545"/>
      <c r="QXJ137" s="545"/>
      <c r="QXK137" s="545"/>
      <c r="QXL137" s="545"/>
      <c r="QXM137" s="545"/>
      <c r="QXN137" s="545"/>
      <c r="QXO137" s="545"/>
      <c r="QXP137" s="545"/>
      <c r="QXQ137" s="545"/>
      <c r="QXR137" s="545"/>
      <c r="QXS137" s="545"/>
      <c r="QXT137" s="545"/>
      <c r="QXU137" s="545"/>
      <c r="QXV137" s="545"/>
      <c r="QXW137" s="545"/>
      <c r="QXX137" s="545"/>
      <c r="QXY137" s="545"/>
      <c r="QXZ137" s="545"/>
      <c r="QYA137" s="545"/>
      <c r="QYB137" s="545"/>
      <c r="QYC137" s="545"/>
      <c r="QYD137" s="545"/>
      <c r="QYE137" s="545"/>
      <c r="QYF137" s="545"/>
      <c r="QYG137" s="545"/>
      <c r="QYH137" s="545"/>
      <c r="QYI137" s="545"/>
      <c r="QYJ137" s="545"/>
      <c r="QYK137" s="545"/>
      <c r="QYL137" s="545"/>
      <c r="QYM137" s="545"/>
      <c r="QYN137" s="545"/>
      <c r="QYO137" s="545"/>
      <c r="QYP137" s="545"/>
      <c r="QYQ137" s="545"/>
      <c r="QYR137" s="545"/>
      <c r="QYS137" s="545"/>
      <c r="QYT137" s="545"/>
      <c r="QYU137" s="545"/>
      <c r="QYV137" s="545"/>
      <c r="QYW137" s="545"/>
      <c r="QYX137" s="545"/>
      <c r="QYY137" s="545"/>
      <c r="QYZ137" s="545"/>
      <c r="QZA137" s="545"/>
      <c r="QZB137" s="545"/>
      <c r="QZC137" s="545"/>
      <c r="QZD137" s="545"/>
      <c r="QZE137" s="545"/>
      <c r="QZF137" s="545"/>
      <c r="QZG137" s="545"/>
      <c r="QZH137" s="545"/>
      <c r="QZI137" s="545"/>
      <c r="QZJ137" s="545"/>
      <c r="QZK137" s="545"/>
      <c r="QZL137" s="545"/>
      <c r="QZM137" s="545"/>
      <c r="QZN137" s="545"/>
      <c r="QZO137" s="545"/>
      <c r="QZP137" s="545"/>
      <c r="QZQ137" s="545"/>
      <c r="QZR137" s="545"/>
      <c r="QZS137" s="545"/>
      <c r="QZT137" s="545"/>
      <c r="QZU137" s="545"/>
      <c r="QZV137" s="545"/>
      <c r="QZW137" s="545"/>
      <c r="QZX137" s="545"/>
      <c r="QZY137" s="545"/>
      <c r="QZZ137" s="545"/>
      <c r="RAA137" s="545"/>
      <c r="RAB137" s="545"/>
      <c r="RAC137" s="545"/>
      <c r="RAD137" s="545"/>
      <c r="RAE137" s="545"/>
      <c r="RAF137" s="545"/>
      <c r="RAG137" s="545"/>
      <c r="RAH137" s="545"/>
      <c r="RAI137" s="545"/>
      <c r="RAJ137" s="545"/>
      <c r="RAK137" s="545"/>
      <c r="RAL137" s="545"/>
      <c r="RAM137" s="545"/>
      <c r="RAN137" s="545"/>
      <c r="RAO137" s="545"/>
      <c r="RAP137" s="545"/>
      <c r="RAQ137" s="545"/>
      <c r="RAR137" s="545"/>
      <c r="RAS137" s="545"/>
      <c r="RAT137" s="545"/>
      <c r="RAU137" s="545"/>
      <c r="RAV137" s="545"/>
      <c r="RAW137" s="545"/>
      <c r="RAX137" s="545"/>
      <c r="RAY137" s="545"/>
      <c r="RAZ137" s="545"/>
      <c r="RBA137" s="545"/>
      <c r="RBB137" s="545"/>
      <c r="RBC137" s="545"/>
      <c r="RBD137" s="545"/>
      <c r="RBE137" s="545"/>
      <c r="RBF137" s="545"/>
      <c r="RBG137" s="545"/>
      <c r="RBH137" s="545"/>
      <c r="RBI137" s="545"/>
      <c r="RBJ137" s="545"/>
      <c r="RBK137" s="545"/>
      <c r="RBL137" s="545"/>
      <c r="RBM137" s="545"/>
      <c r="RBN137" s="545"/>
      <c r="RBO137" s="545"/>
      <c r="RBP137" s="545"/>
      <c r="RBQ137" s="545"/>
      <c r="RBR137" s="545"/>
      <c r="RBS137" s="545"/>
      <c r="RBT137" s="545"/>
      <c r="RBU137" s="545"/>
      <c r="RBV137" s="545"/>
      <c r="RBW137" s="545"/>
      <c r="RBX137" s="545"/>
      <c r="RBY137" s="545"/>
      <c r="RBZ137" s="545"/>
      <c r="RCA137" s="545"/>
      <c r="RCB137" s="545"/>
      <c r="RCC137" s="545"/>
      <c r="RCD137" s="545"/>
      <c r="RCE137" s="545"/>
      <c r="RCF137" s="545"/>
      <c r="RCG137" s="545"/>
      <c r="RCH137" s="545"/>
      <c r="RCI137" s="545"/>
      <c r="RCJ137" s="545"/>
      <c r="RCK137" s="545"/>
      <c r="RCL137" s="545"/>
      <c r="RCM137" s="545"/>
      <c r="RCN137" s="545"/>
      <c r="RCO137" s="545"/>
      <c r="RCP137" s="545"/>
      <c r="RCQ137" s="545"/>
      <c r="RCR137" s="545"/>
      <c r="RCS137" s="545"/>
      <c r="RCT137" s="545"/>
      <c r="RCU137" s="545"/>
      <c r="RCV137" s="545"/>
      <c r="RCW137" s="545"/>
      <c r="RCX137" s="545"/>
      <c r="RCY137" s="545"/>
      <c r="RCZ137" s="545"/>
      <c r="RDA137" s="545"/>
      <c r="RDB137" s="545"/>
      <c r="RDC137" s="545"/>
      <c r="RDD137" s="545"/>
      <c r="RDE137" s="545"/>
      <c r="RDF137" s="545"/>
      <c r="RDG137" s="545"/>
      <c r="RDH137" s="545"/>
      <c r="RDI137" s="545"/>
      <c r="RDJ137" s="545"/>
      <c r="RDK137" s="545"/>
      <c r="RDL137" s="545"/>
      <c r="RDM137" s="545"/>
      <c r="RDN137" s="545"/>
      <c r="RDO137" s="545"/>
      <c r="RDP137" s="545"/>
      <c r="RDQ137" s="545"/>
      <c r="RDR137" s="545"/>
      <c r="RDS137" s="545"/>
      <c r="RDT137" s="545"/>
      <c r="RDU137" s="545"/>
      <c r="RDV137" s="545"/>
      <c r="RDW137" s="545"/>
      <c r="RDX137" s="545"/>
      <c r="RDY137" s="545"/>
      <c r="RDZ137" s="545"/>
      <c r="REA137" s="545"/>
      <c r="REB137" s="545"/>
      <c r="REC137" s="545"/>
      <c r="RED137" s="545"/>
      <c r="REE137" s="545"/>
      <c r="REF137" s="545"/>
      <c r="REG137" s="545"/>
      <c r="REH137" s="545"/>
      <c r="REI137" s="545"/>
      <c r="REJ137" s="545"/>
      <c r="REK137" s="545"/>
      <c r="REL137" s="545"/>
      <c r="REM137" s="545"/>
      <c r="REN137" s="545"/>
      <c r="REO137" s="545"/>
      <c r="REP137" s="545"/>
      <c r="REQ137" s="545"/>
      <c r="RER137" s="545"/>
      <c r="RES137" s="545"/>
      <c r="RET137" s="545"/>
      <c r="REU137" s="545"/>
      <c r="REV137" s="545"/>
      <c r="REW137" s="545"/>
      <c r="REX137" s="545"/>
      <c r="REY137" s="545"/>
      <c r="REZ137" s="545"/>
      <c r="RFA137" s="545"/>
      <c r="RFB137" s="545"/>
      <c r="RFC137" s="545"/>
      <c r="RFD137" s="545"/>
      <c r="RFE137" s="545"/>
      <c r="RFF137" s="545"/>
      <c r="RFG137" s="545"/>
      <c r="RFH137" s="545"/>
      <c r="RFI137" s="545"/>
      <c r="RFJ137" s="545"/>
      <c r="RFK137" s="545"/>
      <c r="RFL137" s="545"/>
      <c r="RFM137" s="545"/>
      <c r="RFN137" s="545"/>
      <c r="RFO137" s="545"/>
      <c r="RFP137" s="545"/>
      <c r="RFQ137" s="545"/>
      <c r="RFR137" s="545"/>
      <c r="RFS137" s="545"/>
      <c r="RFT137" s="545"/>
      <c r="RFU137" s="545"/>
      <c r="RFV137" s="545"/>
      <c r="RFW137" s="545"/>
      <c r="RFX137" s="545"/>
      <c r="RFY137" s="545"/>
      <c r="RFZ137" s="545"/>
      <c r="RGA137" s="545"/>
      <c r="RGB137" s="545"/>
      <c r="RGC137" s="545"/>
      <c r="RGD137" s="545"/>
      <c r="RGE137" s="545"/>
      <c r="RGF137" s="545"/>
      <c r="RGG137" s="545"/>
      <c r="RGH137" s="545"/>
      <c r="RGI137" s="545"/>
      <c r="RGJ137" s="545"/>
      <c r="RGK137" s="545"/>
      <c r="RGL137" s="545"/>
      <c r="RGM137" s="545"/>
      <c r="RGN137" s="545"/>
      <c r="RGO137" s="545"/>
      <c r="RGP137" s="545"/>
      <c r="RGQ137" s="545"/>
      <c r="RGR137" s="545"/>
      <c r="RGS137" s="545"/>
      <c r="RGT137" s="545"/>
      <c r="RGU137" s="545"/>
      <c r="RGV137" s="545"/>
      <c r="RGW137" s="545"/>
      <c r="RGX137" s="545"/>
      <c r="RGY137" s="545"/>
      <c r="RGZ137" s="545"/>
      <c r="RHA137" s="545"/>
      <c r="RHB137" s="545"/>
      <c r="RHC137" s="545"/>
      <c r="RHD137" s="545"/>
      <c r="RHE137" s="545"/>
      <c r="RHF137" s="545"/>
      <c r="RHG137" s="545"/>
      <c r="RHH137" s="545"/>
      <c r="RHI137" s="545"/>
      <c r="RHJ137" s="545"/>
      <c r="RHK137" s="545"/>
      <c r="RHL137" s="545"/>
      <c r="RHM137" s="545"/>
      <c r="RHN137" s="545"/>
      <c r="RHO137" s="545"/>
      <c r="RHP137" s="545"/>
      <c r="RHQ137" s="545"/>
      <c r="RHR137" s="545"/>
      <c r="RHS137" s="545"/>
      <c r="RHT137" s="545"/>
      <c r="RHU137" s="545"/>
      <c r="RHV137" s="545"/>
      <c r="RHW137" s="545"/>
      <c r="RHX137" s="545"/>
      <c r="RHY137" s="545"/>
      <c r="RHZ137" s="545"/>
      <c r="RIA137" s="545"/>
      <c r="RIB137" s="545"/>
      <c r="RIC137" s="545"/>
      <c r="RID137" s="545"/>
      <c r="RIE137" s="545"/>
      <c r="RIF137" s="545"/>
      <c r="RIG137" s="545"/>
      <c r="RIH137" s="545"/>
      <c r="RII137" s="545"/>
      <c r="RIJ137" s="545"/>
      <c r="RIK137" s="545"/>
      <c r="RIL137" s="545"/>
      <c r="RIM137" s="545"/>
      <c r="RIN137" s="545"/>
      <c r="RIO137" s="545"/>
      <c r="RIP137" s="545"/>
      <c r="RIQ137" s="545"/>
      <c r="RIR137" s="545"/>
      <c r="RIS137" s="545"/>
      <c r="RIT137" s="545"/>
      <c r="RIU137" s="545"/>
      <c r="RIV137" s="545"/>
      <c r="RIW137" s="545"/>
      <c r="RIX137" s="545"/>
      <c r="RIY137" s="545"/>
      <c r="RIZ137" s="545"/>
      <c r="RJA137" s="545"/>
      <c r="RJB137" s="545"/>
      <c r="RJC137" s="545"/>
      <c r="RJD137" s="545"/>
      <c r="RJE137" s="545"/>
      <c r="RJF137" s="545"/>
      <c r="RJG137" s="545"/>
      <c r="RJH137" s="545"/>
      <c r="RJI137" s="545"/>
      <c r="RJJ137" s="545"/>
      <c r="RJK137" s="545"/>
      <c r="RJL137" s="545"/>
      <c r="RJM137" s="545"/>
      <c r="RJN137" s="545"/>
      <c r="RJO137" s="545"/>
      <c r="RJP137" s="545"/>
      <c r="RJQ137" s="545"/>
      <c r="RJR137" s="545"/>
      <c r="RJS137" s="545"/>
      <c r="RJT137" s="545"/>
      <c r="RJU137" s="545"/>
      <c r="RJV137" s="545"/>
      <c r="RJW137" s="545"/>
      <c r="RJX137" s="545"/>
      <c r="RJY137" s="545"/>
      <c r="RJZ137" s="545"/>
      <c r="RKA137" s="545"/>
      <c r="RKB137" s="545"/>
      <c r="RKC137" s="545"/>
      <c r="RKD137" s="545"/>
      <c r="RKE137" s="545"/>
      <c r="RKF137" s="545"/>
      <c r="RKG137" s="545"/>
      <c r="RKH137" s="545"/>
      <c r="RKI137" s="545"/>
      <c r="RKJ137" s="545"/>
      <c r="RKK137" s="545"/>
      <c r="RKL137" s="545"/>
      <c r="RKM137" s="545"/>
      <c r="RKN137" s="545"/>
      <c r="RKO137" s="545"/>
      <c r="RKP137" s="545"/>
      <c r="RKQ137" s="545"/>
      <c r="RKR137" s="545"/>
      <c r="RKS137" s="545"/>
      <c r="RKT137" s="545"/>
      <c r="RKU137" s="545"/>
      <c r="RKV137" s="545"/>
      <c r="RKW137" s="545"/>
      <c r="RKX137" s="545"/>
      <c r="RKY137" s="545"/>
      <c r="RKZ137" s="545"/>
      <c r="RLA137" s="545"/>
      <c r="RLB137" s="545"/>
      <c r="RLC137" s="545"/>
      <c r="RLD137" s="545"/>
      <c r="RLE137" s="545"/>
      <c r="RLF137" s="545"/>
      <c r="RLG137" s="545"/>
      <c r="RLH137" s="545"/>
      <c r="RLI137" s="545"/>
      <c r="RLJ137" s="545"/>
      <c r="RLK137" s="545"/>
      <c r="RLL137" s="545"/>
      <c r="RLM137" s="545"/>
      <c r="RLN137" s="545"/>
      <c r="RLO137" s="545"/>
      <c r="RLP137" s="545"/>
      <c r="RLQ137" s="545"/>
      <c r="RLR137" s="545"/>
      <c r="RLS137" s="545"/>
      <c r="RLT137" s="545"/>
      <c r="RLU137" s="545"/>
      <c r="RLV137" s="545"/>
      <c r="RLW137" s="545"/>
      <c r="RLX137" s="545"/>
      <c r="RLY137" s="545"/>
      <c r="RLZ137" s="545"/>
      <c r="RMA137" s="545"/>
      <c r="RMB137" s="545"/>
      <c r="RMC137" s="545"/>
      <c r="RMD137" s="545"/>
      <c r="RME137" s="545"/>
      <c r="RMF137" s="545"/>
      <c r="RMG137" s="545"/>
      <c r="RMH137" s="545"/>
      <c r="RMI137" s="545"/>
      <c r="RMJ137" s="545"/>
      <c r="RMK137" s="545"/>
      <c r="RML137" s="545"/>
      <c r="RMM137" s="545"/>
      <c r="RMN137" s="545"/>
      <c r="RMO137" s="545"/>
      <c r="RMP137" s="545"/>
      <c r="RMQ137" s="545"/>
      <c r="RMR137" s="545"/>
      <c r="RMS137" s="545"/>
      <c r="RMT137" s="545"/>
      <c r="RMU137" s="545"/>
      <c r="RMV137" s="545"/>
      <c r="RMW137" s="545"/>
      <c r="RMX137" s="545"/>
      <c r="RMY137" s="545"/>
      <c r="RMZ137" s="545"/>
      <c r="RNA137" s="545"/>
      <c r="RNB137" s="545"/>
      <c r="RNC137" s="545"/>
      <c r="RND137" s="545"/>
      <c r="RNE137" s="545"/>
      <c r="RNF137" s="545"/>
      <c r="RNG137" s="545"/>
      <c r="RNH137" s="545"/>
      <c r="RNI137" s="545"/>
      <c r="RNJ137" s="545"/>
      <c r="RNK137" s="545"/>
      <c r="RNL137" s="545"/>
      <c r="RNM137" s="545"/>
      <c r="RNN137" s="545"/>
      <c r="RNO137" s="545"/>
      <c r="RNP137" s="545"/>
      <c r="RNQ137" s="545"/>
      <c r="RNR137" s="545"/>
      <c r="RNS137" s="545"/>
      <c r="RNT137" s="545"/>
      <c r="RNU137" s="545"/>
      <c r="RNV137" s="545"/>
      <c r="RNW137" s="545"/>
      <c r="RNX137" s="545"/>
      <c r="RNY137" s="545"/>
      <c r="RNZ137" s="545"/>
      <c r="ROA137" s="545"/>
      <c r="ROB137" s="545"/>
      <c r="ROC137" s="545"/>
      <c r="ROD137" s="545"/>
      <c r="ROE137" s="545"/>
      <c r="ROF137" s="545"/>
      <c r="ROG137" s="545"/>
      <c r="ROH137" s="545"/>
      <c r="ROI137" s="545"/>
      <c r="ROJ137" s="545"/>
      <c r="ROK137" s="545"/>
      <c r="ROL137" s="545"/>
      <c r="ROM137" s="545"/>
      <c r="RON137" s="545"/>
      <c r="ROO137" s="545"/>
      <c r="ROP137" s="545"/>
      <c r="ROQ137" s="545"/>
      <c r="ROR137" s="545"/>
      <c r="ROS137" s="545"/>
      <c r="ROT137" s="545"/>
      <c r="ROU137" s="545"/>
      <c r="ROV137" s="545"/>
      <c r="ROW137" s="545"/>
      <c r="ROX137" s="545"/>
      <c r="ROY137" s="545"/>
      <c r="ROZ137" s="545"/>
      <c r="RPA137" s="545"/>
      <c r="RPB137" s="545"/>
      <c r="RPC137" s="545"/>
      <c r="RPD137" s="545"/>
      <c r="RPE137" s="545"/>
      <c r="RPF137" s="545"/>
      <c r="RPG137" s="545"/>
      <c r="RPH137" s="545"/>
      <c r="RPI137" s="545"/>
      <c r="RPJ137" s="545"/>
      <c r="RPK137" s="545"/>
      <c r="RPL137" s="545"/>
      <c r="RPM137" s="545"/>
      <c r="RPN137" s="545"/>
      <c r="RPO137" s="545"/>
      <c r="RPP137" s="545"/>
      <c r="RPQ137" s="545"/>
      <c r="RPR137" s="545"/>
      <c r="RPS137" s="545"/>
      <c r="RPT137" s="545"/>
      <c r="RPU137" s="545"/>
      <c r="RPV137" s="545"/>
      <c r="RPW137" s="545"/>
      <c r="RPX137" s="545"/>
      <c r="RPY137" s="545"/>
      <c r="RPZ137" s="545"/>
      <c r="RQA137" s="545"/>
      <c r="RQB137" s="545"/>
      <c r="RQC137" s="545"/>
      <c r="RQD137" s="545"/>
      <c r="RQE137" s="545"/>
      <c r="RQF137" s="545"/>
      <c r="RQG137" s="545"/>
      <c r="RQH137" s="545"/>
      <c r="RQI137" s="545"/>
      <c r="RQJ137" s="545"/>
      <c r="RQK137" s="545"/>
      <c r="RQL137" s="545"/>
      <c r="RQM137" s="545"/>
      <c r="RQN137" s="545"/>
      <c r="RQO137" s="545"/>
      <c r="RQP137" s="545"/>
      <c r="RQQ137" s="545"/>
      <c r="RQR137" s="545"/>
      <c r="RQS137" s="545"/>
      <c r="RQT137" s="545"/>
      <c r="RQU137" s="545"/>
      <c r="RQV137" s="545"/>
      <c r="RQW137" s="545"/>
      <c r="RQX137" s="545"/>
      <c r="RQY137" s="545"/>
      <c r="RQZ137" s="545"/>
      <c r="RRA137" s="545"/>
      <c r="RRB137" s="545"/>
      <c r="RRC137" s="545"/>
      <c r="RRD137" s="545"/>
      <c r="RRE137" s="545"/>
      <c r="RRF137" s="545"/>
      <c r="RRG137" s="545"/>
      <c r="RRH137" s="545"/>
      <c r="RRI137" s="545"/>
      <c r="RRJ137" s="545"/>
      <c r="RRK137" s="545"/>
      <c r="RRL137" s="545"/>
      <c r="RRM137" s="545"/>
      <c r="RRN137" s="545"/>
      <c r="RRO137" s="545"/>
      <c r="RRP137" s="545"/>
      <c r="RRQ137" s="545"/>
      <c r="RRR137" s="545"/>
      <c r="RRS137" s="545"/>
      <c r="RRT137" s="545"/>
      <c r="RRU137" s="545"/>
      <c r="RRV137" s="545"/>
      <c r="RRW137" s="545"/>
      <c r="RRX137" s="545"/>
      <c r="RRY137" s="545"/>
      <c r="RRZ137" s="545"/>
      <c r="RSA137" s="545"/>
      <c r="RSB137" s="545"/>
      <c r="RSC137" s="545"/>
      <c r="RSD137" s="545"/>
      <c r="RSE137" s="545"/>
      <c r="RSF137" s="545"/>
      <c r="RSG137" s="545"/>
      <c r="RSH137" s="545"/>
      <c r="RSI137" s="545"/>
      <c r="RSJ137" s="545"/>
      <c r="RSK137" s="545"/>
      <c r="RSL137" s="545"/>
      <c r="RSM137" s="545"/>
      <c r="RSN137" s="545"/>
      <c r="RSO137" s="545"/>
      <c r="RSP137" s="545"/>
      <c r="RSQ137" s="545"/>
      <c r="RSR137" s="545"/>
      <c r="RSS137" s="545"/>
      <c r="RST137" s="545"/>
      <c r="RSU137" s="545"/>
      <c r="RSV137" s="545"/>
      <c r="RSW137" s="545"/>
      <c r="RSX137" s="545"/>
      <c r="RSY137" s="545"/>
      <c r="RSZ137" s="545"/>
      <c r="RTA137" s="545"/>
      <c r="RTB137" s="545"/>
      <c r="RTC137" s="545"/>
      <c r="RTD137" s="545"/>
      <c r="RTE137" s="545"/>
      <c r="RTF137" s="545"/>
      <c r="RTG137" s="545"/>
      <c r="RTH137" s="545"/>
      <c r="RTI137" s="545"/>
      <c r="RTJ137" s="545"/>
      <c r="RTK137" s="545"/>
      <c r="RTL137" s="545"/>
      <c r="RTM137" s="545"/>
      <c r="RTN137" s="545"/>
      <c r="RTO137" s="545"/>
      <c r="RTP137" s="545"/>
      <c r="RTQ137" s="545"/>
      <c r="RTR137" s="545"/>
      <c r="RTS137" s="545"/>
      <c r="RTT137" s="545"/>
      <c r="RTU137" s="545"/>
      <c r="RTV137" s="545"/>
      <c r="RTW137" s="545"/>
      <c r="RTX137" s="545"/>
      <c r="RTY137" s="545"/>
      <c r="RTZ137" s="545"/>
      <c r="RUA137" s="545"/>
      <c r="RUB137" s="545"/>
      <c r="RUC137" s="545"/>
      <c r="RUD137" s="545"/>
      <c r="RUE137" s="545"/>
      <c r="RUF137" s="545"/>
      <c r="RUG137" s="545"/>
      <c r="RUH137" s="545"/>
      <c r="RUI137" s="545"/>
      <c r="RUJ137" s="545"/>
      <c r="RUK137" s="545"/>
      <c r="RUL137" s="545"/>
      <c r="RUM137" s="545"/>
      <c r="RUN137" s="545"/>
      <c r="RUO137" s="545"/>
      <c r="RUP137" s="545"/>
      <c r="RUQ137" s="545"/>
      <c r="RUR137" s="545"/>
      <c r="RUS137" s="545"/>
      <c r="RUT137" s="545"/>
      <c r="RUU137" s="545"/>
      <c r="RUV137" s="545"/>
      <c r="RUW137" s="545"/>
      <c r="RUX137" s="545"/>
      <c r="RUY137" s="545"/>
      <c r="RUZ137" s="545"/>
      <c r="RVA137" s="545"/>
      <c r="RVB137" s="545"/>
      <c r="RVC137" s="545"/>
      <c r="RVD137" s="545"/>
      <c r="RVE137" s="545"/>
      <c r="RVF137" s="545"/>
      <c r="RVG137" s="545"/>
      <c r="RVH137" s="545"/>
      <c r="RVI137" s="545"/>
      <c r="RVJ137" s="545"/>
      <c r="RVK137" s="545"/>
      <c r="RVL137" s="545"/>
      <c r="RVM137" s="545"/>
      <c r="RVN137" s="545"/>
      <c r="RVO137" s="545"/>
      <c r="RVP137" s="545"/>
      <c r="RVQ137" s="545"/>
      <c r="RVR137" s="545"/>
      <c r="RVS137" s="545"/>
      <c r="RVT137" s="545"/>
      <c r="RVU137" s="545"/>
      <c r="RVV137" s="545"/>
      <c r="RVW137" s="545"/>
      <c r="RVX137" s="545"/>
      <c r="RVY137" s="545"/>
      <c r="RVZ137" s="545"/>
      <c r="RWA137" s="545"/>
      <c r="RWB137" s="545"/>
      <c r="RWC137" s="545"/>
      <c r="RWD137" s="545"/>
      <c r="RWE137" s="545"/>
      <c r="RWF137" s="545"/>
      <c r="RWG137" s="545"/>
      <c r="RWH137" s="545"/>
      <c r="RWI137" s="545"/>
      <c r="RWJ137" s="545"/>
      <c r="RWK137" s="545"/>
      <c r="RWL137" s="545"/>
      <c r="RWM137" s="545"/>
      <c r="RWN137" s="545"/>
      <c r="RWO137" s="545"/>
      <c r="RWP137" s="545"/>
      <c r="RWQ137" s="545"/>
      <c r="RWR137" s="545"/>
      <c r="RWS137" s="545"/>
      <c r="RWT137" s="545"/>
      <c r="RWU137" s="545"/>
      <c r="RWV137" s="545"/>
      <c r="RWW137" s="545"/>
      <c r="RWX137" s="545"/>
      <c r="RWY137" s="545"/>
      <c r="RWZ137" s="545"/>
      <c r="RXA137" s="545"/>
      <c r="RXB137" s="545"/>
      <c r="RXC137" s="545"/>
      <c r="RXD137" s="545"/>
      <c r="RXE137" s="545"/>
      <c r="RXF137" s="545"/>
      <c r="RXG137" s="545"/>
      <c r="RXH137" s="545"/>
      <c r="RXI137" s="545"/>
      <c r="RXJ137" s="545"/>
      <c r="RXK137" s="545"/>
      <c r="RXL137" s="545"/>
      <c r="RXM137" s="545"/>
      <c r="RXN137" s="545"/>
      <c r="RXO137" s="545"/>
      <c r="RXP137" s="545"/>
      <c r="RXQ137" s="545"/>
      <c r="RXR137" s="545"/>
      <c r="RXS137" s="545"/>
      <c r="RXT137" s="545"/>
      <c r="RXU137" s="545"/>
      <c r="RXV137" s="545"/>
      <c r="RXW137" s="545"/>
      <c r="RXX137" s="545"/>
      <c r="RXY137" s="545"/>
      <c r="RXZ137" s="545"/>
      <c r="RYA137" s="545"/>
      <c r="RYB137" s="545"/>
      <c r="RYC137" s="545"/>
      <c r="RYD137" s="545"/>
      <c r="RYE137" s="545"/>
      <c r="RYF137" s="545"/>
      <c r="RYG137" s="545"/>
      <c r="RYH137" s="545"/>
      <c r="RYI137" s="545"/>
      <c r="RYJ137" s="545"/>
      <c r="RYK137" s="545"/>
      <c r="RYL137" s="545"/>
      <c r="RYM137" s="545"/>
      <c r="RYN137" s="545"/>
      <c r="RYO137" s="545"/>
      <c r="RYP137" s="545"/>
      <c r="RYQ137" s="545"/>
      <c r="RYR137" s="545"/>
      <c r="RYS137" s="545"/>
      <c r="RYT137" s="545"/>
      <c r="RYU137" s="545"/>
      <c r="RYV137" s="545"/>
      <c r="RYW137" s="545"/>
      <c r="RYX137" s="545"/>
      <c r="RYY137" s="545"/>
      <c r="RYZ137" s="545"/>
      <c r="RZA137" s="545"/>
      <c r="RZB137" s="545"/>
      <c r="RZC137" s="545"/>
      <c r="RZD137" s="545"/>
      <c r="RZE137" s="545"/>
      <c r="RZF137" s="545"/>
      <c r="RZG137" s="545"/>
      <c r="RZH137" s="545"/>
      <c r="RZI137" s="545"/>
      <c r="RZJ137" s="545"/>
      <c r="RZK137" s="545"/>
      <c r="RZL137" s="545"/>
      <c r="RZM137" s="545"/>
      <c r="RZN137" s="545"/>
      <c r="RZO137" s="545"/>
      <c r="RZP137" s="545"/>
      <c r="RZQ137" s="545"/>
      <c r="RZR137" s="545"/>
      <c r="RZS137" s="545"/>
      <c r="RZT137" s="545"/>
      <c r="RZU137" s="545"/>
      <c r="RZV137" s="545"/>
      <c r="RZW137" s="545"/>
      <c r="RZX137" s="545"/>
      <c r="RZY137" s="545"/>
      <c r="RZZ137" s="545"/>
      <c r="SAA137" s="545"/>
      <c r="SAB137" s="545"/>
      <c r="SAC137" s="545"/>
      <c r="SAD137" s="545"/>
      <c r="SAE137" s="545"/>
      <c r="SAF137" s="545"/>
      <c r="SAG137" s="545"/>
      <c r="SAH137" s="545"/>
      <c r="SAI137" s="545"/>
      <c r="SAJ137" s="545"/>
      <c r="SAK137" s="545"/>
      <c r="SAL137" s="545"/>
      <c r="SAM137" s="545"/>
      <c r="SAN137" s="545"/>
      <c r="SAO137" s="545"/>
      <c r="SAP137" s="545"/>
      <c r="SAQ137" s="545"/>
      <c r="SAR137" s="545"/>
      <c r="SAS137" s="545"/>
      <c r="SAT137" s="545"/>
      <c r="SAU137" s="545"/>
      <c r="SAV137" s="545"/>
      <c r="SAW137" s="545"/>
      <c r="SAX137" s="545"/>
      <c r="SAY137" s="545"/>
      <c r="SAZ137" s="545"/>
      <c r="SBA137" s="545"/>
      <c r="SBB137" s="545"/>
      <c r="SBC137" s="545"/>
      <c r="SBD137" s="545"/>
      <c r="SBE137" s="545"/>
      <c r="SBF137" s="545"/>
      <c r="SBG137" s="545"/>
      <c r="SBH137" s="545"/>
      <c r="SBI137" s="545"/>
      <c r="SBJ137" s="545"/>
      <c r="SBK137" s="545"/>
      <c r="SBL137" s="545"/>
      <c r="SBM137" s="545"/>
      <c r="SBN137" s="545"/>
      <c r="SBO137" s="545"/>
      <c r="SBP137" s="545"/>
      <c r="SBQ137" s="545"/>
      <c r="SBR137" s="545"/>
      <c r="SBS137" s="545"/>
      <c r="SBT137" s="545"/>
      <c r="SBU137" s="545"/>
      <c r="SBV137" s="545"/>
      <c r="SBW137" s="545"/>
      <c r="SBX137" s="545"/>
      <c r="SBY137" s="545"/>
      <c r="SBZ137" s="545"/>
      <c r="SCA137" s="545"/>
      <c r="SCB137" s="545"/>
      <c r="SCC137" s="545"/>
      <c r="SCD137" s="545"/>
      <c r="SCE137" s="545"/>
      <c r="SCF137" s="545"/>
      <c r="SCG137" s="545"/>
      <c r="SCH137" s="545"/>
      <c r="SCI137" s="545"/>
      <c r="SCJ137" s="545"/>
      <c r="SCK137" s="545"/>
      <c r="SCL137" s="545"/>
      <c r="SCM137" s="545"/>
      <c r="SCN137" s="545"/>
      <c r="SCO137" s="545"/>
      <c r="SCP137" s="545"/>
      <c r="SCQ137" s="545"/>
      <c r="SCR137" s="545"/>
      <c r="SCS137" s="545"/>
      <c r="SCT137" s="545"/>
      <c r="SCU137" s="545"/>
      <c r="SCV137" s="545"/>
      <c r="SCW137" s="545"/>
      <c r="SCX137" s="545"/>
      <c r="SCY137" s="545"/>
      <c r="SCZ137" s="545"/>
      <c r="SDA137" s="545"/>
      <c r="SDB137" s="545"/>
      <c r="SDC137" s="545"/>
      <c r="SDD137" s="545"/>
      <c r="SDE137" s="545"/>
      <c r="SDF137" s="545"/>
      <c r="SDG137" s="545"/>
      <c r="SDH137" s="545"/>
      <c r="SDI137" s="545"/>
      <c r="SDJ137" s="545"/>
      <c r="SDK137" s="545"/>
      <c r="SDL137" s="545"/>
      <c r="SDM137" s="545"/>
      <c r="SDN137" s="545"/>
      <c r="SDO137" s="545"/>
      <c r="SDP137" s="545"/>
      <c r="SDQ137" s="545"/>
      <c r="SDR137" s="545"/>
      <c r="SDS137" s="545"/>
      <c r="SDT137" s="545"/>
      <c r="SDU137" s="545"/>
      <c r="SDV137" s="545"/>
      <c r="SDW137" s="545"/>
      <c r="SDX137" s="545"/>
      <c r="SDY137" s="545"/>
      <c r="SDZ137" s="545"/>
      <c r="SEA137" s="545"/>
      <c r="SEB137" s="545"/>
      <c r="SEC137" s="545"/>
      <c r="SED137" s="545"/>
      <c r="SEE137" s="545"/>
      <c r="SEF137" s="545"/>
      <c r="SEG137" s="545"/>
      <c r="SEH137" s="545"/>
      <c r="SEI137" s="545"/>
      <c r="SEJ137" s="545"/>
      <c r="SEK137" s="545"/>
      <c r="SEL137" s="545"/>
      <c r="SEM137" s="545"/>
      <c r="SEN137" s="545"/>
      <c r="SEO137" s="545"/>
      <c r="SEP137" s="545"/>
      <c r="SEQ137" s="545"/>
      <c r="SER137" s="545"/>
      <c r="SES137" s="545"/>
      <c r="SET137" s="545"/>
      <c r="SEU137" s="545"/>
      <c r="SEV137" s="545"/>
      <c r="SEW137" s="545"/>
      <c r="SEX137" s="545"/>
      <c r="SEY137" s="545"/>
      <c r="SEZ137" s="545"/>
      <c r="SFA137" s="545"/>
      <c r="SFB137" s="545"/>
      <c r="SFC137" s="545"/>
      <c r="SFD137" s="545"/>
      <c r="SFE137" s="545"/>
      <c r="SFF137" s="545"/>
      <c r="SFG137" s="545"/>
      <c r="SFH137" s="545"/>
      <c r="SFI137" s="545"/>
      <c r="SFJ137" s="545"/>
      <c r="SFK137" s="545"/>
      <c r="SFL137" s="545"/>
      <c r="SFM137" s="545"/>
      <c r="SFN137" s="545"/>
      <c r="SFO137" s="545"/>
      <c r="SFP137" s="545"/>
      <c r="SFQ137" s="545"/>
      <c r="SFR137" s="545"/>
      <c r="SFS137" s="545"/>
      <c r="SFT137" s="545"/>
      <c r="SFU137" s="545"/>
      <c r="SFV137" s="545"/>
      <c r="SFW137" s="545"/>
      <c r="SFX137" s="545"/>
      <c r="SFY137" s="545"/>
      <c r="SFZ137" s="545"/>
      <c r="SGA137" s="545"/>
      <c r="SGB137" s="545"/>
      <c r="SGC137" s="545"/>
      <c r="SGD137" s="545"/>
      <c r="SGE137" s="545"/>
      <c r="SGF137" s="545"/>
      <c r="SGG137" s="545"/>
      <c r="SGH137" s="545"/>
      <c r="SGI137" s="545"/>
      <c r="SGJ137" s="545"/>
      <c r="SGK137" s="545"/>
      <c r="SGL137" s="545"/>
      <c r="SGM137" s="545"/>
      <c r="SGN137" s="545"/>
      <c r="SGO137" s="545"/>
      <c r="SGP137" s="545"/>
      <c r="SGQ137" s="545"/>
      <c r="SGR137" s="545"/>
      <c r="SGS137" s="545"/>
      <c r="SGT137" s="545"/>
      <c r="SGU137" s="545"/>
      <c r="SGV137" s="545"/>
      <c r="SGW137" s="545"/>
      <c r="SGX137" s="545"/>
      <c r="SGY137" s="545"/>
      <c r="SGZ137" s="545"/>
      <c r="SHA137" s="545"/>
      <c r="SHB137" s="545"/>
      <c r="SHC137" s="545"/>
      <c r="SHD137" s="545"/>
      <c r="SHE137" s="545"/>
      <c r="SHF137" s="545"/>
      <c r="SHG137" s="545"/>
      <c r="SHH137" s="545"/>
      <c r="SHI137" s="545"/>
      <c r="SHJ137" s="545"/>
      <c r="SHK137" s="545"/>
      <c r="SHL137" s="545"/>
      <c r="SHM137" s="545"/>
      <c r="SHN137" s="545"/>
      <c r="SHO137" s="545"/>
      <c r="SHP137" s="545"/>
      <c r="SHQ137" s="545"/>
      <c r="SHR137" s="545"/>
      <c r="SHS137" s="545"/>
      <c r="SHT137" s="545"/>
      <c r="SHU137" s="545"/>
      <c r="SHV137" s="545"/>
      <c r="SHW137" s="545"/>
      <c r="SHX137" s="545"/>
      <c r="SHY137" s="545"/>
      <c r="SHZ137" s="545"/>
      <c r="SIA137" s="545"/>
      <c r="SIB137" s="545"/>
      <c r="SIC137" s="545"/>
      <c r="SID137" s="545"/>
      <c r="SIE137" s="545"/>
      <c r="SIF137" s="545"/>
      <c r="SIG137" s="545"/>
      <c r="SIH137" s="545"/>
      <c r="SII137" s="545"/>
      <c r="SIJ137" s="545"/>
      <c r="SIK137" s="545"/>
      <c r="SIL137" s="545"/>
      <c r="SIM137" s="545"/>
      <c r="SIN137" s="545"/>
      <c r="SIO137" s="545"/>
      <c r="SIP137" s="545"/>
      <c r="SIQ137" s="545"/>
      <c r="SIR137" s="545"/>
      <c r="SIS137" s="545"/>
      <c r="SIT137" s="545"/>
      <c r="SIU137" s="545"/>
      <c r="SIV137" s="545"/>
      <c r="SIW137" s="545"/>
      <c r="SIX137" s="545"/>
      <c r="SIY137" s="545"/>
      <c r="SIZ137" s="545"/>
      <c r="SJA137" s="545"/>
      <c r="SJB137" s="545"/>
      <c r="SJC137" s="545"/>
      <c r="SJD137" s="545"/>
      <c r="SJE137" s="545"/>
      <c r="SJF137" s="545"/>
      <c r="SJG137" s="545"/>
      <c r="SJH137" s="545"/>
      <c r="SJI137" s="545"/>
      <c r="SJJ137" s="545"/>
      <c r="SJK137" s="545"/>
      <c r="SJL137" s="545"/>
      <c r="SJM137" s="545"/>
      <c r="SJN137" s="545"/>
      <c r="SJO137" s="545"/>
      <c r="SJP137" s="545"/>
      <c r="SJQ137" s="545"/>
      <c r="SJR137" s="545"/>
      <c r="SJS137" s="545"/>
      <c r="SJT137" s="545"/>
      <c r="SJU137" s="545"/>
      <c r="SJV137" s="545"/>
      <c r="SJW137" s="545"/>
      <c r="SJX137" s="545"/>
      <c r="SJY137" s="545"/>
      <c r="SJZ137" s="545"/>
      <c r="SKA137" s="545"/>
      <c r="SKB137" s="545"/>
      <c r="SKC137" s="545"/>
      <c r="SKD137" s="545"/>
      <c r="SKE137" s="545"/>
      <c r="SKF137" s="545"/>
      <c r="SKG137" s="545"/>
      <c r="SKH137" s="545"/>
      <c r="SKI137" s="545"/>
      <c r="SKJ137" s="545"/>
      <c r="SKK137" s="545"/>
      <c r="SKL137" s="545"/>
      <c r="SKM137" s="545"/>
      <c r="SKN137" s="545"/>
      <c r="SKO137" s="545"/>
      <c r="SKP137" s="545"/>
      <c r="SKQ137" s="545"/>
      <c r="SKR137" s="545"/>
      <c r="SKS137" s="545"/>
      <c r="SKT137" s="545"/>
      <c r="SKU137" s="545"/>
      <c r="SKV137" s="545"/>
      <c r="SKW137" s="545"/>
      <c r="SKX137" s="545"/>
      <c r="SKY137" s="545"/>
      <c r="SKZ137" s="545"/>
      <c r="SLA137" s="545"/>
      <c r="SLB137" s="545"/>
      <c r="SLC137" s="545"/>
      <c r="SLD137" s="545"/>
      <c r="SLE137" s="545"/>
      <c r="SLF137" s="545"/>
      <c r="SLG137" s="545"/>
      <c r="SLH137" s="545"/>
      <c r="SLI137" s="545"/>
      <c r="SLJ137" s="545"/>
      <c r="SLK137" s="545"/>
      <c r="SLL137" s="545"/>
      <c r="SLM137" s="545"/>
      <c r="SLN137" s="545"/>
      <c r="SLO137" s="545"/>
      <c r="SLP137" s="545"/>
      <c r="SLQ137" s="545"/>
      <c r="SLR137" s="545"/>
      <c r="SLS137" s="545"/>
      <c r="SLT137" s="545"/>
      <c r="SLU137" s="545"/>
      <c r="SLV137" s="545"/>
      <c r="SLW137" s="545"/>
      <c r="SLX137" s="545"/>
      <c r="SLY137" s="545"/>
      <c r="SLZ137" s="545"/>
      <c r="SMA137" s="545"/>
      <c r="SMB137" s="545"/>
      <c r="SMC137" s="545"/>
      <c r="SMD137" s="545"/>
      <c r="SME137" s="545"/>
      <c r="SMF137" s="545"/>
      <c r="SMG137" s="545"/>
      <c r="SMH137" s="545"/>
      <c r="SMI137" s="545"/>
      <c r="SMJ137" s="545"/>
      <c r="SMK137" s="545"/>
      <c r="SML137" s="545"/>
      <c r="SMM137" s="545"/>
      <c r="SMN137" s="545"/>
      <c r="SMO137" s="545"/>
      <c r="SMP137" s="545"/>
      <c r="SMQ137" s="545"/>
      <c r="SMR137" s="545"/>
      <c r="SMS137" s="545"/>
      <c r="SMT137" s="545"/>
      <c r="SMU137" s="545"/>
      <c r="SMV137" s="545"/>
      <c r="SMW137" s="545"/>
      <c r="SMX137" s="545"/>
      <c r="SMY137" s="545"/>
      <c r="SMZ137" s="545"/>
      <c r="SNA137" s="545"/>
      <c r="SNB137" s="545"/>
      <c r="SNC137" s="545"/>
      <c r="SND137" s="545"/>
      <c r="SNE137" s="545"/>
      <c r="SNF137" s="545"/>
      <c r="SNG137" s="545"/>
      <c r="SNH137" s="545"/>
      <c r="SNI137" s="545"/>
      <c r="SNJ137" s="545"/>
      <c r="SNK137" s="545"/>
      <c r="SNL137" s="545"/>
      <c r="SNM137" s="545"/>
      <c r="SNN137" s="545"/>
      <c r="SNO137" s="545"/>
      <c r="SNP137" s="545"/>
      <c r="SNQ137" s="545"/>
      <c r="SNR137" s="545"/>
      <c r="SNS137" s="545"/>
      <c r="SNT137" s="545"/>
      <c r="SNU137" s="545"/>
      <c r="SNV137" s="545"/>
      <c r="SNW137" s="545"/>
      <c r="SNX137" s="545"/>
      <c r="SNY137" s="545"/>
      <c r="SNZ137" s="545"/>
      <c r="SOA137" s="545"/>
      <c r="SOB137" s="545"/>
      <c r="SOC137" s="545"/>
      <c r="SOD137" s="545"/>
      <c r="SOE137" s="545"/>
      <c r="SOF137" s="545"/>
      <c r="SOG137" s="545"/>
      <c r="SOH137" s="545"/>
      <c r="SOI137" s="545"/>
      <c r="SOJ137" s="545"/>
      <c r="SOK137" s="545"/>
      <c r="SOL137" s="545"/>
      <c r="SOM137" s="545"/>
      <c r="SON137" s="545"/>
      <c r="SOO137" s="545"/>
      <c r="SOP137" s="545"/>
      <c r="SOQ137" s="545"/>
      <c r="SOR137" s="545"/>
      <c r="SOS137" s="545"/>
      <c r="SOT137" s="545"/>
      <c r="SOU137" s="545"/>
      <c r="SOV137" s="545"/>
      <c r="SOW137" s="545"/>
      <c r="SOX137" s="545"/>
      <c r="SOY137" s="545"/>
      <c r="SOZ137" s="545"/>
      <c r="SPA137" s="545"/>
      <c r="SPB137" s="545"/>
      <c r="SPC137" s="545"/>
      <c r="SPD137" s="545"/>
      <c r="SPE137" s="545"/>
      <c r="SPF137" s="545"/>
      <c r="SPG137" s="545"/>
      <c r="SPH137" s="545"/>
      <c r="SPI137" s="545"/>
      <c r="SPJ137" s="545"/>
      <c r="SPK137" s="545"/>
      <c r="SPL137" s="545"/>
      <c r="SPM137" s="545"/>
      <c r="SPN137" s="545"/>
      <c r="SPO137" s="545"/>
      <c r="SPP137" s="545"/>
      <c r="SPQ137" s="545"/>
      <c r="SPR137" s="545"/>
      <c r="SPS137" s="545"/>
      <c r="SPT137" s="545"/>
      <c r="SPU137" s="545"/>
      <c r="SPV137" s="545"/>
      <c r="SPW137" s="545"/>
      <c r="SPX137" s="545"/>
      <c r="SPY137" s="545"/>
      <c r="SPZ137" s="545"/>
      <c r="SQA137" s="545"/>
      <c r="SQB137" s="545"/>
      <c r="SQC137" s="545"/>
      <c r="SQD137" s="545"/>
      <c r="SQE137" s="545"/>
      <c r="SQF137" s="545"/>
      <c r="SQG137" s="545"/>
      <c r="SQH137" s="545"/>
      <c r="SQI137" s="545"/>
      <c r="SQJ137" s="545"/>
      <c r="SQK137" s="545"/>
      <c r="SQL137" s="545"/>
      <c r="SQM137" s="545"/>
      <c r="SQN137" s="545"/>
      <c r="SQO137" s="545"/>
      <c r="SQP137" s="545"/>
      <c r="SQQ137" s="545"/>
      <c r="SQR137" s="545"/>
      <c r="SQS137" s="545"/>
      <c r="SQT137" s="545"/>
      <c r="SQU137" s="545"/>
      <c r="SQV137" s="545"/>
      <c r="SQW137" s="545"/>
      <c r="SQX137" s="545"/>
      <c r="SQY137" s="545"/>
      <c r="SQZ137" s="545"/>
      <c r="SRA137" s="545"/>
      <c r="SRB137" s="545"/>
      <c r="SRC137" s="545"/>
      <c r="SRD137" s="545"/>
      <c r="SRE137" s="545"/>
      <c r="SRF137" s="545"/>
      <c r="SRG137" s="545"/>
      <c r="SRH137" s="545"/>
      <c r="SRI137" s="545"/>
      <c r="SRJ137" s="545"/>
      <c r="SRK137" s="545"/>
      <c r="SRL137" s="545"/>
      <c r="SRM137" s="545"/>
      <c r="SRN137" s="545"/>
      <c r="SRO137" s="545"/>
      <c r="SRP137" s="545"/>
      <c r="SRQ137" s="545"/>
      <c r="SRR137" s="545"/>
      <c r="SRS137" s="545"/>
      <c r="SRT137" s="545"/>
      <c r="SRU137" s="545"/>
      <c r="SRV137" s="545"/>
      <c r="SRW137" s="545"/>
      <c r="SRX137" s="545"/>
      <c r="SRY137" s="545"/>
      <c r="SRZ137" s="545"/>
      <c r="SSA137" s="545"/>
      <c r="SSB137" s="545"/>
      <c r="SSC137" s="545"/>
      <c r="SSD137" s="545"/>
      <c r="SSE137" s="545"/>
      <c r="SSF137" s="545"/>
      <c r="SSG137" s="545"/>
      <c r="SSH137" s="545"/>
      <c r="SSI137" s="545"/>
      <c r="SSJ137" s="545"/>
      <c r="SSK137" s="545"/>
      <c r="SSL137" s="545"/>
      <c r="SSM137" s="545"/>
      <c r="SSN137" s="545"/>
      <c r="SSO137" s="545"/>
      <c r="SSP137" s="545"/>
      <c r="SSQ137" s="545"/>
      <c r="SSR137" s="545"/>
      <c r="SSS137" s="545"/>
      <c r="SST137" s="545"/>
      <c r="SSU137" s="545"/>
      <c r="SSV137" s="545"/>
      <c r="SSW137" s="545"/>
      <c r="SSX137" s="545"/>
      <c r="SSY137" s="545"/>
      <c r="SSZ137" s="545"/>
      <c r="STA137" s="545"/>
      <c r="STB137" s="545"/>
      <c r="STC137" s="545"/>
      <c r="STD137" s="545"/>
      <c r="STE137" s="545"/>
      <c r="STF137" s="545"/>
      <c r="STG137" s="545"/>
      <c r="STH137" s="545"/>
      <c r="STI137" s="545"/>
      <c r="STJ137" s="545"/>
      <c r="STK137" s="545"/>
      <c r="STL137" s="545"/>
      <c r="STM137" s="545"/>
      <c r="STN137" s="545"/>
      <c r="STO137" s="545"/>
      <c r="STP137" s="545"/>
      <c r="STQ137" s="545"/>
      <c r="STR137" s="545"/>
      <c r="STS137" s="545"/>
      <c r="STT137" s="545"/>
      <c r="STU137" s="545"/>
      <c r="STV137" s="545"/>
      <c r="STW137" s="545"/>
      <c r="STX137" s="545"/>
      <c r="STY137" s="545"/>
      <c r="STZ137" s="545"/>
      <c r="SUA137" s="545"/>
      <c r="SUB137" s="545"/>
      <c r="SUC137" s="545"/>
      <c r="SUD137" s="545"/>
      <c r="SUE137" s="545"/>
      <c r="SUF137" s="545"/>
      <c r="SUG137" s="545"/>
      <c r="SUH137" s="545"/>
      <c r="SUI137" s="545"/>
      <c r="SUJ137" s="545"/>
      <c r="SUK137" s="545"/>
      <c r="SUL137" s="545"/>
      <c r="SUM137" s="545"/>
      <c r="SUN137" s="545"/>
      <c r="SUO137" s="545"/>
      <c r="SUP137" s="545"/>
      <c r="SUQ137" s="545"/>
      <c r="SUR137" s="545"/>
      <c r="SUS137" s="545"/>
      <c r="SUT137" s="545"/>
      <c r="SUU137" s="545"/>
      <c r="SUV137" s="545"/>
      <c r="SUW137" s="545"/>
      <c r="SUX137" s="545"/>
      <c r="SUY137" s="545"/>
      <c r="SUZ137" s="545"/>
      <c r="SVA137" s="545"/>
      <c r="SVB137" s="545"/>
      <c r="SVC137" s="545"/>
      <c r="SVD137" s="545"/>
      <c r="SVE137" s="545"/>
      <c r="SVF137" s="545"/>
      <c r="SVG137" s="545"/>
      <c r="SVH137" s="545"/>
      <c r="SVI137" s="545"/>
      <c r="SVJ137" s="545"/>
      <c r="SVK137" s="545"/>
      <c r="SVL137" s="545"/>
      <c r="SVM137" s="545"/>
      <c r="SVN137" s="545"/>
      <c r="SVO137" s="545"/>
      <c r="SVP137" s="545"/>
      <c r="SVQ137" s="545"/>
      <c r="SVR137" s="545"/>
      <c r="SVS137" s="545"/>
      <c r="SVT137" s="545"/>
      <c r="SVU137" s="545"/>
      <c r="SVV137" s="545"/>
      <c r="SVW137" s="545"/>
      <c r="SVX137" s="545"/>
      <c r="SVY137" s="545"/>
      <c r="SVZ137" s="545"/>
      <c r="SWA137" s="545"/>
      <c r="SWB137" s="545"/>
      <c r="SWC137" s="545"/>
      <c r="SWD137" s="545"/>
      <c r="SWE137" s="545"/>
      <c r="SWF137" s="545"/>
      <c r="SWG137" s="545"/>
      <c r="SWH137" s="545"/>
      <c r="SWI137" s="545"/>
      <c r="SWJ137" s="545"/>
      <c r="SWK137" s="545"/>
      <c r="SWL137" s="545"/>
      <c r="SWM137" s="545"/>
      <c r="SWN137" s="545"/>
      <c r="SWO137" s="545"/>
      <c r="SWP137" s="545"/>
      <c r="SWQ137" s="545"/>
      <c r="SWR137" s="545"/>
      <c r="SWS137" s="545"/>
      <c r="SWT137" s="545"/>
      <c r="SWU137" s="545"/>
      <c r="SWV137" s="545"/>
      <c r="SWW137" s="545"/>
      <c r="SWX137" s="545"/>
      <c r="SWY137" s="545"/>
      <c r="SWZ137" s="545"/>
      <c r="SXA137" s="545"/>
      <c r="SXB137" s="545"/>
      <c r="SXC137" s="545"/>
      <c r="SXD137" s="545"/>
      <c r="SXE137" s="545"/>
      <c r="SXF137" s="545"/>
      <c r="SXG137" s="545"/>
      <c r="SXH137" s="545"/>
      <c r="SXI137" s="545"/>
      <c r="SXJ137" s="545"/>
      <c r="SXK137" s="545"/>
      <c r="SXL137" s="545"/>
      <c r="SXM137" s="545"/>
      <c r="SXN137" s="545"/>
      <c r="SXO137" s="545"/>
      <c r="SXP137" s="545"/>
      <c r="SXQ137" s="545"/>
      <c r="SXR137" s="545"/>
      <c r="SXS137" s="545"/>
      <c r="SXT137" s="545"/>
      <c r="SXU137" s="545"/>
      <c r="SXV137" s="545"/>
      <c r="SXW137" s="545"/>
      <c r="SXX137" s="545"/>
      <c r="SXY137" s="545"/>
      <c r="SXZ137" s="545"/>
      <c r="SYA137" s="545"/>
      <c r="SYB137" s="545"/>
      <c r="SYC137" s="545"/>
      <c r="SYD137" s="545"/>
      <c r="SYE137" s="545"/>
      <c r="SYF137" s="545"/>
      <c r="SYG137" s="545"/>
      <c r="SYH137" s="545"/>
      <c r="SYI137" s="545"/>
      <c r="SYJ137" s="545"/>
      <c r="SYK137" s="545"/>
      <c r="SYL137" s="545"/>
      <c r="SYM137" s="545"/>
      <c r="SYN137" s="545"/>
      <c r="SYO137" s="545"/>
      <c r="SYP137" s="545"/>
      <c r="SYQ137" s="545"/>
      <c r="SYR137" s="545"/>
      <c r="SYS137" s="545"/>
      <c r="SYT137" s="545"/>
      <c r="SYU137" s="545"/>
      <c r="SYV137" s="545"/>
      <c r="SYW137" s="545"/>
      <c r="SYX137" s="545"/>
      <c r="SYY137" s="545"/>
      <c r="SYZ137" s="545"/>
      <c r="SZA137" s="545"/>
      <c r="SZB137" s="545"/>
      <c r="SZC137" s="545"/>
      <c r="SZD137" s="545"/>
      <c r="SZE137" s="545"/>
      <c r="SZF137" s="545"/>
      <c r="SZG137" s="545"/>
      <c r="SZH137" s="545"/>
      <c r="SZI137" s="545"/>
      <c r="SZJ137" s="545"/>
      <c r="SZK137" s="545"/>
      <c r="SZL137" s="545"/>
      <c r="SZM137" s="545"/>
      <c r="SZN137" s="545"/>
      <c r="SZO137" s="545"/>
      <c r="SZP137" s="545"/>
      <c r="SZQ137" s="545"/>
      <c r="SZR137" s="545"/>
      <c r="SZS137" s="545"/>
      <c r="SZT137" s="545"/>
      <c r="SZU137" s="545"/>
      <c r="SZV137" s="545"/>
      <c r="SZW137" s="545"/>
      <c r="SZX137" s="545"/>
      <c r="SZY137" s="545"/>
      <c r="SZZ137" s="545"/>
      <c r="TAA137" s="545"/>
      <c r="TAB137" s="545"/>
      <c r="TAC137" s="545"/>
      <c r="TAD137" s="545"/>
      <c r="TAE137" s="545"/>
      <c r="TAF137" s="545"/>
      <c r="TAG137" s="545"/>
      <c r="TAH137" s="545"/>
      <c r="TAI137" s="545"/>
      <c r="TAJ137" s="545"/>
      <c r="TAK137" s="545"/>
      <c r="TAL137" s="545"/>
      <c r="TAM137" s="545"/>
      <c r="TAN137" s="545"/>
      <c r="TAO137" s="545"/>
      <c r="TAP137" s="545"/>
      <c r="TAQ137" s="545"/>
      <c r="TAR137" s="545"/>
      <c r="TAS137" s="545"/>
      <c r="TAT137" s="545"/>
      <c r="TAU137" s="545"/>
      <c r="TAV137" s="545"/>
      <c r="TAW137" s="545"/>
      <c r="TAX137" s="545"/>
      <c r="TAY137" s="545"/>
      <c r="TAZ137" s="545"/>
      <c r="TBA137" s="545"/>
      <c r="TBB137" s="545"/>
      <c r="TBC137" s="545"/>
      <c r="TBD137" s="545"/>
      <c r="TBE137" s="545"/>
      <c r="TBF137" s="545"/>
      <c r="TBG137" s="545"/>
      <c r="TBH137" s="545"/>
      <c r="TBI137" s="545"/>
      <c r="TBJ137" s="545"/>
      <c r="TBK137" s="545"/>
      <c r="TBL137" s="545"/>
      <c r="TBM137" s="545"/>
      <c r="TBN137" s="545"/>
      <c r="TBO137" s="545"/>
      <c r="TBP137" s="545"/>
      <c r="TBQ137" s="545"/>
      <c r="TBR137" s="545"/>
      <c r="TBS137" s="545"/>
      <c r="TBT137" s="545"/>
      <c r="TBU137" s="545"/>
      <c r="TBV137" s="545"/>
      <c r="TBW137" s="545"/>
      <c r="TBX137" s="545"/>
      <c r="TBY137" s="545"/>
      <c r="TBZ137" s="545"/>
      <c r="TCA137" s="545"/>
      <c r="TCB137" s="545"/>
      <c r="TCC137" s="545"/>
      <c r="TCD137" s="545"/>
      <c r="TCE137" s="545"/>
      <c r="TCF137" s="545"/>
      <c r="TCG137" s="545"/>
      <c r="TCH137" s="545"/>
      <c r="TCI137" s="545"/>
      <c r="TCJ137" s="545"/>
      <c r="TCK137" s="545"/>
      <c r="TCL137" s="545"/>
      <c r="TCM137" s="545"/>
      <c r="TCN137" s="545"/>
      <c r="TCO137" s="545"/>
      <c r="TCP137" s="545"/>
      <c r="TCQ137" s="545"/>
      <c r="TCR137" s="545"/>
      <c r="TCS137" s="545"/>
      <c r="TCT137" s="545"/>
      <c r="TCU137" s="545"/>
      <c r="TCV137" s="545"/>
      <c r="TCW137" s="545"/>
      <c r="TCX137" s="545"/>
      <c r="TCY137" s="545"/>
      <c r="TCZ137" s="545"/>
      <c r="TDA137" s="545"/>
      <c r="TDB137" s="545"/>
      <c r="TDC137" s="545"/>
      <c r="TDD137" s="545"/>
      <c r="TDE137" s="545"/>
      <c r="TDF137" s="545"/>
      <c r="TDG137" s="545"/>
      <c r="TDH137" s="545"/>
      <c r="TDI137" s="545"/>
      <c r="TDJ137" s="545"/>
      <c r="TDK137" s="545"/>
      <c r="TDL137" s="545"/>
      <c r="TDM137" s="545"/>
      <c r="TDN137" s="545"/>
      <c r="TDO137" s="545"/>
      <c r="TDP137" s="545"/>
      <c r="TDQ137" s="545"/>
      <c r="TDR137" s="545"/>
      <c r="TDS137" s="545"/>
      <c r="TDT137" s="545"/>
      <c r="TDU137" s="545"/>
      <c r="TDV137" s="545"/>
      <c r="TDW137" s="545"/>
      <c r="TDX137" s="545"/>
      <c r="TDY137" s="545"/>
      <c r="TDZ137" s="545"/>
      <c r="TEA137" s="545"/>
      <c r="TEB137" s="545"/>
      <c r="TEC137" s="545"/>
      <c r="TED137" s="545"/>
      <c r="TEE137" s="545"/>
      <c r="TEF137" s="545"/>
      <c r="TEG137" s="545"/>
      <c r="TEH137" s="545"/>
      <c r="TEI137" s="545"/>
      <c r="TEJ137" s="545"/>
      <c r="TEK137" s="545"/>
      <c r="TEL137" s="545"/>
      <c r="TEM137" s="545"/>
      <c r="TEN137" s="545"/>
      <c r="TEO137" s="545"/>
      <c r="TEP137" s="545"/>
      <c r="TEQ137" s="545"/>
      <c r="TER137" s="545"/>
      <c r="TES137" s="545"/>
      <c r="TET137" s="545"/>
      <c r="TEU137" s="545"/>
      <c r="TEV137" s="545"/>
      <c r="TEW137" s="545"/>
      <c r="TEX137" s="545"/>
      <c r="TEY137" s="545"/>
      <c r="TEZ137" s="545"/>
      <c r="TFA137" s="545"/>
      <c r="TFB137" s="545"/>
      <c r="TFC137" s="545"/>
      <c r="TFD137" s="545"/>
      <c r="TFE137" s="545"/>
      <c r="TFF137" s="545"/>
      <c r="TFG137" s="545"/>
      <c r="TFH137" s="545"/>
      <c r="TFI137" s="545"/>
      <c r="TFJ137" s="545"/>
      <c r="TFK137" s="545"/>
      <c r="TFL137" s="545"/>
      <c r="TFM137" s="545"/>
      <c r="TFN137" s="545"/>
      <c r="TFO137" s="545"/>
      <c r="TFP137" s="545"/>
      <c r="TFQ137" s="545"/>
      <c r="TFR137" s="545"/>
      <c r="TFS137" s="545"/>
      <c r="TFT137" s="545"/>
      <c r="TFU137" s="545"/>
      <c r="TFV137" s="545"/>
      <c r="TFW137" s="545"/>
      <c r="TFX137" s="545"/>
      <c r="TFY137" s="545"/>
      <c r="TFZ137" s="545"/>
      <c r="TGA137" s="545"/>
      <c r="TGB137" s="545"/>
      <c r="TGC137" s="545"/>
      <c r="TGD137" s="545"/>
      <c r="TGE137" s="545"/>
      <c r="TGF137" s="545"/>
      <c r="TGG137" s="545"/>
      <c r="TGH137" s="545"/>
      <c r="TGI137" s="545"/>
      <c r="TGJ137" s="545"/>
      <c r="TGK137" s="545"/>
      <c r="TGL137" s="545"/>
      <c r="TGM137" s="545"/>
      <c r="TGN137" s="545"/>
      <c r="TGO137" s="545"/>
      <c r="TGP137" s="545"/>
      <c r="TGQ137" s="545"/>
      <c r="TGR137" s="545"/>
      <c r="TGS137" s="545"/>
      <c r="TGT137" s="545"/>
      <c r="TGU137" s="545"/>
      <c r="TGV137" s="545"/>
      <c r="TGW137" s="545"/>
      <c r="TGX137" s="545"/>
      <c r="TGY137" s="545"/>
      <c r="TGZ137" s="545"/>
      <c r="THA137" s="545"/>
      <c r="THB137" s="545"/>
      <c r="THC137" s="545"/>
      <c r="THD137" s="545"/>
      <c r="THE137" s="545"/>
      <c r="THF137" s="545"/>
      <c r="THG137" s="545"/>
      <c r="THH137" s="545"/>
      <c r="THI137" s="545"/>
      <c r="THJ137" s="545"/>
      <c r="THK137" s="545"/>
      <c r="THL137" s="545"/>
      <c r="THM137" s="545"/>
      <c r="THN137" s="545"/>
      <c r="THO137" s="545"/>
      <c r="THP137" s="545"/>
      <c r="THQ137" s="545"/>
      <c r="THR137" s="545"/>
      <c r="THS137" s="545"/>
      <c r="THT137" s="545"/>
      <c r="THU137" s="545"/>
      <c r="THV137" s="545"/>
      <c r="THW137" s="545"/>
      <c r="THX137" s="545"/>
      <c r="THY137" s="545"/>
      <c r="THZ137" s="545"/>
      <c r="TIA137" s="545"/>
      <c r="TIB137" s="545"/>
      <c r="TIC137" s="545"/>
      <c r="TID137" s="545"/>
      <c r="TIE137" s="545"/>
      <c r="TIF137" s="545"/>
      <c r="TIG137" s="545"/>
      <c r="TIH137" s="545"/>
      <c r="TII137" s="545"/>
      <c r="TIJ137" s="545"/>
      <c r="TIK137" s="545"/>
      <c r="TIL137" s="545"/>
      <c r="TIM137" s="545"/>
      <c r="TIN137" s="545"/>
      <c r="TIO137" s="545"/>
      <c r="TIP137" s="545"/>
      <c r="TIQ137" s="545"/>
      <c r="TIR137" s="545"/>
      <c r="TIS137" s="545"/>
      <c r="TIT137" s="545"/>
      <c r="TIU137" s="545"/>
      <c r="TIV137" s="545"/>
      <c r="TIW137" s="545"/>
      <c r="TIX137" s="545"/>
      <c r="TIY137" s="545"/>
      <c r="TIZ137" s="545"/>
      <c r="TJA137" s="545"/>
      <c r="TJB137" s="545"/>
      <c r="TJC137" s="545"/>
      <c r="TJD137" s="545"/>
      <c r="TJE137" s="545"/>
      <c r="TJF137" s="545"/>
      <c r="TJG137" s="545"/>
      <c r="TJH137" s="545"/>
      <c r="TJI137" s="545"/>
      <c r="TJJ137" s="545"/>
      <c r="TJK137" s="545"/>
      <c r="TJL137" s="545"/>
      <c r="TJM137" s="545"/>
      <c r="TJN137" s="545"/>
      <c r="TJO137" s="545"/>
      <c r="TJP137" s="545"/>
      <c r="TJQ137" s="545"/>
      <c r="TJR137" s="545"/>
      <c r="TJS137" s="545"/>
      <c r="TJT137" s="545"/>
      <c r="TJU137" s="545"/>
      <c r="TJV137" s="545"/>
      <c r="TJW137" s="545"/>
      <c r="TJX137" s="545"/>
      <c r="TJY137" s="545"/>
      <c r="TJZ137" s="545"/>
      <c r="TKA137" s="545"/>
      <c r="TKB137" s="545"/>
      <c r="TKC137" s="545"/>
      <c r="TKD137" s="545"/>
      <c r="TKE137" s="545"/>
      <c r="TKF137" s="545"/>
      <c r="TKG137" s="545"/>
      <c r="TKH137" s="545"/>
      <c r="TKI137" s="545"/>
      <c r="TKJ137" s="545"/>
      <c r="TKK137" s="545"/>
      <c r="TKL137" s="545"/>
      <c r="TKM137" s="545"/>
      <c r="TKN137" s="545"/>
      <c r="TKO137" s="545"/>
      <c r="TKP137" s="545"/>
      <c r="TKQ137" s="545"/>
      <c r="TKR137" s="545"/>
      <c r="TKS137" s="545"/>
      <c r="TKT137" s="545"/>
      <c r="TKU137" s="545"/>
      <c r="TKV137" s="545"/>
      <c r="TKW137" s="545"/>
      <c r="TKX137" s="545"/>
      <c r="TKY137" s="545"/>
      <c r="TKZ137" s="545"/>
      <c r="TLA137" s="545"/>
      <c r="TLB137" s="545"/>
      <c r="TLC137" s="545"/>
      <c r="TLD137" s="545"/>
      <c r="TLE137" s="545"/>
      <c r="TLF137" s="545"/>
      <c r="TLG137" s="545"/>
      <c r="TLH137" s="545"/>
      <c r="TLI137" s="545"/>
      <c r="TLJ137" s="545"/>
      <c r="TLK137" s="545"/>
      <c r="TLL137" s="545"/>
      <c r="TLM137" s="545"/>
      <c r="TLN137" s="545"/>
      <c r="TLO137" s="545"/>
      <c r="TLP137" s="545"/>
      <c r="TLQ137" s="545"/>
      <c r="TLR137" s="545"/>
      <c r="TLS137" s="545"/>
      <c r="TLT137" s="545"/>
      <c r="TLU137" s="545"/>
      <c r="TLV137" s="545"/>
      <c r="TLW137" s="545"/>
      <c r="TLX137" s="545"/>
      <c r="TLY137" s="545"/>
      <c r="TLZ137" s="545"/>
      <c r="TMA137" s="545"/>
      <c r="TMB137" s="545"/>
      <c r="TMC137" s="545"/>
      <c r="TMD137" s="545"/>
      <c r="TME137" s="545"/>
      <c r="TMF137" s="545"/>
      <c r="TMG137" s="545"/>
      <c r="TMH137" s="545"/>
      <c r="TMI137" s="545"/>
      <c r="TMJ137" s="545"/>
      <c r="TMK137" s="545"/>
      <c r="TML137" s="545"/>
      <c r="TMM137" s="545"/>
      <c r="TMN137" s="545"/>
      <c r="TMO137" s="545"/>
      <c r="TMP137" s="545"/>
      <c r="TMQ137" s="545"/>
      <c r="TMR137" s="545"/>
      <c r="TMS137" s="545"/>
      <c r="TMT137" s="545"/>
      <c r="TMU137" s="545"/>
      <c r="TMV137" s="545"/>
      <c r="TMW137" s="545"/>
      <c r="TMX137" s="545"/>
      <c r="TMY137" s="545"/>
      <c r="TMZ137" s="545"/>
      <c r="TNA137" s="545"/>
      <c r="TNB137" s="545"/>
      <c r="TNC137" s="545"/>
      <c r="TND137" s="545"/>
      <c r="TNE137" s="545"/>
      <c r="TNF137" s="545"/>
      <c r="TNG137" s="545"/>
      <c r="TNH137" s="545"/>
      <c r="TNI137" s="545"/>
      <c r="TNJ137" s="545"/>
      <c r="TNK137" s="545"/>
      <c r="TNL137" s="545"/>
      <c r="TNM137" s="545"/>
      <c r="TNN137" s="545"/>
      <c r="TNO137" s="545"/>
      <c r="TNP137" s="545"/>
      <c r="TNQ137" s="545"/>
      <c r="TNR137" s="545"/>
      <c r="TNS137" s="545"/>
      <c r="TNT137" s="545"/>
      <c r="TNU137" s="545"/>
      <c r="TNV137" s="545"/>
      <c r="TNW137" s="545"/>
      <c r="TNX137" s="545"/>
      <c r="TNY137" s="545"/>
      <c r="TNZ137" s="545"/>
      <c r="TOA137" s="545"/>
      <c r="TOB137" s="545"/>
      <c r="TOC137" s="545"/>
      <c r="TOD137" s="545"/>
      <c r="TOE137" s="545"/>
      <c r="TOF137" s="545"/>
      <c r="TOG137" s="545"/>
      <c r="TOH137" s="545"/>
      <c r="TOI137" s="545"/>
      <c r="TOJ137" s="545"/>
      <c r="TOK137" s="545"/>
      <c r="TOL137" s="545"/>
      <c r="TOM137" s="545"/>
      <c r="TON137" s="545"/>
      <c r="TOO137" s="545"/>
      <c r="TOP137" s="545"/>
      <c r="TOQ137" s="545"/>
      <c r="TOR137" s="545"/>
      <c r="TOS137" s="545"/>
      <c r="TOT137" s="545"/>
      <c r="TOU137" s="545"/>
      <c r="TOV137" s="545"/>
      <c r="TOW137" s="545"/>
      <c r="TOX137" s="545"/>
      <c r="TOY137" s="545"/>
      <c r="TOZ137" s="545"/>
      <c r="TPA137" s="545"/>
      <c r="TPB137" s="545"/>
      <c r="TPC137" s="545"/>
      <c r="TPD137" s="545"/>
      <c r="TPE137" s="545"/>
      <c r="TPF137" s="545"/>
      <c r="TPG137" s="545"/>
      <c r="TPH137" s="545"/>
      <c r="TPI137" s="545"/>
      <c r="TPJ137" s="545"/>
      <c r="TPK137" s="545"/>
      <c r="TPL137" s="545"/>
      <c r="TPM137" s="545"/>
      <c r="TPN137" s="545"/>
      <c r="TPO137" s="545"/>
      <c r="TPP137" s="545"/>
      <c r="TPQ137" s="545"/>
      <c r="TPR137" s="545"/>
      <c r="TPS137" s="545"/>
      <c r="TPT137" s="545"/>
      <c r="TPU137" s="545"/>
      <c r="TPV137" s="545"/>
      <c r="TPW137" s="545"/>
      <c r="TPX137" s="545"/>
      <c r="TPY137" s="545"/>
      <c r="TPZ137" s="545"/>
      <c r="TQA137" s="545"/>
      <c r="TQB137" s="545"/>
      <c r="TQC137" s="545"/>
      <c r="TQD137" s="545"/>
      <c r="TQE137" s="545"/>
      <c r="TQF137" s="545"/>
      <c r="TQG137" s="545"/>
      <c r="TQH137" s="545"/>
      <c r="TQI137" s="545"/>
      <c r="TQJ137" s="545"/>
      <c r="TQK137" s="545"/>
      <c r="TQL137" s="545"/>
      <c r="TQM137" s="545"/>
      <c r="TQN137" s="545"/>
      <c r="TQO137" s="545"/>
      <c r="TQP137" s="545"/>
      <c r="TQQ137" s="545"/>
      <c r="TQR137" s="545"/>
      <c r="TQS137" s="545"/>
      <c r="TQT137" s="545"/>
      <c r="TQU137" s="545"/>
      <c r="TQV137" s="545"/>
      <c r="TQW137" s="545"/>
      <c r="TQX137" s="545"/>
      <c r="TQY137" s="545"/>
      <c r="TQZ137" s="545"/>
      <c r="TRA137" s="545"/>
      <c r="TRB137" s="545"/>
      <c r="TRC137" s="545"/>
      <c r="TRD137" s="545"/>
      <c r="TRE137" s="545"/>
      <c r="TRF137" s="545"/>
      <c r="TRG137" s="545"/>
      <c r="TRH137" s="545"/>
      <c r="TRI137" s="545"/>
      <c r="TRJ137" s="545"/>
      <c r="TRK137" s="545"/>
      <c r="TRL137" s="545"/>
      <c r="TRM137" s="545"/>
      <c r="TRN137" s="545"/>
      <c r="TRO137" s="545"/>
      <c r="TRP137" s="545"/>
      <c r="TRQ137" s="545"/>
      <c r="TRR137" s="545"/>
      <c r="TRS137" s="545"/>
      <c r="TRT137" s="545"/>
      <c r="TRU137" s="545"/>
      <c r="TRV137" s="545"/>
      <c r="TRW137" s="545"/>
      <c r="TRX137" s="545"/>
      <c r="TRY137" s="545"/>
      <c r="TRZ137" s="545"/>
      <c r="TSA137" s="545"/>
      <c r="TSB137" s="545"/>
      <c r="TSC137" s="545"/>
      <c r="TSD137" s="545"/>
      <c r="TSE137" s="545"/>
      <c r="TSF137" s="545"/>
      <c r="TSG137" s="545"/>
      <c r="TSH137" s="545"/>
      <c r="TSI137" s="545"/>
      <c r="TSJ137" s="545"/>
      <c r="TSK137" s="545"/>
      <c r="TSL137" s="545"/>
      <c r="TSM137" s="545"/>
      <c r="TSN137" s="545"/>
      <c r="TSO137" s="545"/>
      <c r="TSP137" s="545"/>
      <c r="TSQ137" s="545"/>
      <c r="TSR137" s="545"/>
      <c r="TSS137" s="545"/>
      <c r="TST137" s="545"/>
      <c r="TSU137" s="545"/>
      <c r="TSV137" s="545"/>
      <c r="TSW137" s="545"/>
      <c r="TSX137" s="545"/>
      <c r="TSY137" s="545"/>
      <c r="TSZ137" s="545"/>
      <c r="TTA137" s="545"/>
      <c r="TTB137" s="545"/>
      <c r="TTC137" s="545"/>
      <c r="TTD137" s="545"/>
      <c r="TTE137" s="545"/>
      <c r="TTF137" s="545"/>
      <c r="TTG137" s="545"/>
      <c r="TTH137" s="545"/>
      <c r="TTI137" s="545"/>
      <c r="TTJ137" s="545"/>
      <c r="TTK137" s="545"/>
      <c r="TTL137" s="545"/>
      <c r="TTM137" s="545"/>
      <c r="TTN137" s="545"/>
      <c r="TTO137" s="545"/>
      <c r="TTP137" s="545"/>
      <c r="TTQ137" s="545"/>
      <c r="TTR137" s="545"/>
      <c r="TTS137" s="545"/>
      <c r="TTT137" s="545"/>
      <c r="TTU137" s="545"/>
      <c r="TTV137" s="545"/>
      <c r="TTW137" s="545"/>
      <c r="TTX137" s="545"/>
      <c r="TTY137" s="545"/>
      <c r="TTZ137" s="545"/>
      <c r="TUA137" s="545"/>
      <c r="TUB137" s="545"/>
      <c r="TUC137" s="545"/>
      <c r="TUD137" s="545"/>
      <c r="TUE137" s="545"/>
      <c r="TUF137" s="545"/>
      <c r="TUG137" s="545"/>
      <c r="TUH137" s="545"/>
      <c r="TUI137" s="545"/>
      <c r="TUJ137" s="545"/>
      <c r="TUK137" s="545"/>
      <c r="TUL137" s="545"/>
      <c r="TUM137" s="545"/>
      <c r="TUN137" s="545"/>
      <c r="TUO137" s="545"/>
      <c r="TUP137" s="545"/>
      <c r="TUQ137" s="545"/>
      <c r="TUR137" s="545"/>
      <c r="TUS137" s="545"/>
      <c r="TUT137" s="545"/>
      <c r="TUU137" s="545"/>
      <c r="TUV137" s="545"/>
      <c r="TUW137" s="545"/>
      <c r="TUX137" s="545"/>
      <c r="TUY137" s="545"/>
      <c r="TUZ137" s="545"/>
      <c r="TVA137" s="545"/>
      <c r="TVB137" s="545"/>
      <c r="TVC137" s="545"/>
      <c r="TVD137" s="545"/>
      <c r="TVE137" s="545"/>
      <c r="TVF137" s="545"/>
      <c r="TVG137" s="545"/>
      <c r="TVH137" s="545"/>
      <c r="TVI137" s="545"/>
      <c r="TVJ137" s="545"/>
      <c r="TVK137" s="545"/>
      <c r="TVL137" s="545"/>
      <c r="TVM137" s="545"/>
      <c r="TVN137" s="545"/>
      <c r="TVO137" s="545"/>
      <c r="TVP137" s="545"/>
      <c r="TVQ137" s="545"/>
      <c r="TVR137" s="545"/>
      <c r="TVS137" s="545"/>
      <c r="TVT137" s="545"/>
      <c r="TVU137" s="545"/>
      <c r="TVV137" s="545"/>
      <c r="TVW137" s="545"/>
      <c r="TVX137" s="545"/>
      <c r="TVY137" s="545"/>
      <c r="TVZ137" s="545"/>
      <c r="TWA137" s="545"/>
      <c r="TWB137" s="545"/>
      <c r="TWC137" s="545"/>
      <c r="TWD137" s="545"/>
      <c r="TWE137" s="545"/>
      <c r="TWF137" s="545"/>
      <c r="TWG137" s="545"/>
      <c r="TWH137" s="545"/>
      <c r="TWI137" s="545"/>
      <c r="TWJ137" s="545"/>
      <c r="TWK137" s="545"/>
      <c r="TWL137" s="545"/>
      <c r="TWM137" s="545"/>
      <c r="TWN137" s="545"/>
      <c r="TWO137" s="545"/>
      <c r="TWP137" s="545"/>
      <c r="TWQ137" s="545"/>
      <c r="TWR137" s="545"/>
      <c r="TWS137" s="545"/>
      <c r="TWT137" s="545"/>
      <c r="TWU137" s="545"/>
      <c r="TWV137" s="545"/>
      <c r="TWW137" s="545"/>
      <c r="TWX137" s="545"/>
      <c r="TWY137" s="545"/>
      <c r="TWZ137" s="545"/>
      <c r="TXA137" s="545"/>
      <c r="TXB137" s="545"/>
      <c r="TXC137" s="545"/>
      <c r="TXD137" s="545"/>
      <c r="TXE137" s="545"/>
      <c r="TXF137" s="545"/>
      <c r="TXG137" s="545"/>
      <c r="TXH137" s="545"/>
      <c r="TXI137" s="545"/>
      <c r="TXJ137" s="545"/>
      <c r="TXK137" s="545"/>
      <c r="TXL137" s="545"/>
      <c r="TXM137" s="545"/>
      <c r="TXN137" s="545"/>
      <c r="TXO137" s="545"/>
      <c r="TXP137" s="545"/>
      <c r="TXQ137" s="545"/>
      <c r="TXR137" s="545"/>
      <c r="TXS137" s="545"/>
      <c r="TXT137" s="545"/>
      <c r="TXU137" s="545"/>
      <c r="TXV137" s="545"/>
      <c r="TXW137" s="545"/>
      <c r="TXX137" s="545"/>
      <c r="TXY137" s="545"/>
      <c r="TXZ137" s="545"/>
      <c r="TYA137" s="545"/>
      <c r="TYB137" s="545"/>
      <c r="TYC137" s="545"/>
      <c r="TYD137" s="545"/>
      <c r="TYE137" s="545"/>
      <c r="TYF137" s="545"/>
      <c r="TYG137" s="545"/>
      <c r="TYH137" s="545"/>
      <c r="TYI137" s="545"/>
      <c r="TYJ137" s="545"/>
      <c r="TYK137" s="545"/>
      <c r="TYL137" s="545"/>
      <c r="TYM137" s="545"/>
      <c r="TYN137" s="545"/>
      <c r="TYO137" s="545"/>
      <c r="TYP137" s="545"/>
      <c r="TYQ137" s="545"/>
      <c r="TYR137" s="545"/>
      <c r="TYS137" s="545"/>
      <c r="TYT137" s="545"/>
      <c r="TYU137" s="545"/>
      <c r="TYV137" s="545"/>
      <c r="TYW137" s="545"/>
      <c r="TYX137" s="545"/>
      <c r="TYY137" s="545"/>
      <c r="TYZ137" s="545"/>
      <c r="TZA137" s="545"/>
      <c r="TZB137" s="545"/>
      <c r="TZC137" s="545"/>
      <c r="TZD137" s="545"/>
      <c r="TZE137" s="545"/>
      <c r="TZF137" s="545"/>
      <c r="TZG137" s="545"/>
      <c r="TZH137" s="545"/>
      <c r="TZI137" s="545"/>
      <c r="TZJ137" s="545"/>
      <c r="TZK137" s="545"/>
      <c r="TZL137" s="545"/>
      <c r="TZM137" s="545"/>
      <c r="TZN137" s="545"/>
      <c r="TZO137" s="545"/>
      <c r="TZP137" s="545"/>
      <c r="TZQ137" s="545"/>
      <c r="TZR137" s="545"/>
      <c r="TZS137" s="545"/>
      <c r="TZT137" s="545"/>
      <c r="TZU137" s="545"/>
      <c r="TZV137" s="545"/>
      <c r="TZW137" s="545"/>
      <c r="TZX137" s="545"/>
      <c r="TZY137" s="545"/>
      <c r="TZZ137" s="545"/>
      <c r="UAA137" s="545"/>
      <c r="UAB137" s="545"/>
      <c r="UAC137" s="545"/>
      <c r="UAD137" s="545"/>
      <c r="UAE137" s="545"/>
      <c r="UAF137" s="545"/>
      <c r="UAG137" s="545"/>
      <c r="UAH137" s="545"/>
      <c r="UAI137" s="545"/>
      <c r="UAJ137" s="545"/>
      <c r="UAK137" s="545"/>
      <c r="UAL137" s="545"/>
      <c r="UAM137" s="545"/>
      <c r="UAN137" s="545"/>
      <c r="UAO137" s="545"/>
      <c r="UAP137" s="545"/>
      <c r="UAQ137" s="545"/>
      <c r="UAR137" s="545"/>
      <c r="UAS137" s="545"/>
      <c r="UAT137" s="545"/>
      <c r="UAU137" s="545"/>
      <c r="UAV137" s="545"/>
      <c r="UAW137" s="545"/>
      <c r="UAX137" s="545"/>
      <c r="UAY137" s="545"/>
      <c r="UAZ137" s="545"/>
      <c r="UBA137" s="545"/>
      <c r="UBB137" s="545"/>
      <c r="UBC137" s="545"/>
      <c r="UBD137" s="545"/>
      <c r="UBE137" s="545"/>
      <c r="UBF137" s="545"/>
      <c r="UBG137" s="545"/>
      <c r="UBH137" s="545"/>
      <c r="UBI137" s="545"/>
      <c r="UBJ137" s="545"/>
      <c r="UBK137" s="545"/>
      <c r="UBL137" s="545"/>
      <c r="UBM137" s="545"/>
      <c r="UBN137" s="545"/>
      <c r="UBO137" s="545"/>
      <c r="UBP137" s="545"/>
      <c r="UBQ137" s="545"/>
      <c r="UBR137" s="545"/>
      <c r="UBS137" s="545"/>
      <c r="UBT137" s="545"/>
      <c r="UBU137" s="545"/>
      <c r="UBV137" s="545"/>
      <c r="UBW137" s="545"/>
      <c r="UBX137" s="545"/>
      <c r="UBY137" s="545"/>
      <c r="UBZ137" s="545"/>
      <c r="UCA137" s="545"/>
      <c r="UCB137" s="545"/>
      <c r="UCC137" s="545"/>
      <c r="UCD137" s="545"/>
      <c r="UCE137" s="545"/>
      <c r="UCF137" s="545"/>
      <c r="UCG137" s="545"/>
      <c r="UCH137" s="545"/>
      <c r="UCI137" s="545"/>
      <c r="UCJ137" s="545"/>
      <c r="UCK137" s="545"/>
      <c r="UCL137" s="545"/>
      <c r="UCM137" s="545"/>
      <c r="UCN137" s="545"/>
      <c r="UCO137" s="545"/>
      <c r="UCP137" s="545"/>
      <c r="UCQ137" s="545"/>
      <c r="UCR137" s="545"/>
      <c r="UCS137" s="545"/>
      <c r="UCT137" s="545"/>
      <c r="UCU137" s="545"/>
      <c r="UCV137" s="545"/>
      <c r="UCW137" s="545"/>
      <c r="UCX137" s="545"/>
      <c r="UCY137" s="545"/>
      <c r="UCZ137" s="545"/>
      <c r="UDA137" s="545"/>
      <c r="UDB137" s="545"/>
      <c r="UDC137" s="545"/>
      <c r="UDD137" s="545"/>
      <c r="UDE137" s="545"/>
      <c r="UDF137" s="545"/>
      <c r="UDG137" s="545"/>
      <c r="UDH137" s="545"/>
      <c r="UDI137" s="545"/>
      <c r="UDJ137" s="545"/>
      <c r="UDK137" s="545"/>
      <c r="UDL137" s="545"/>
      <c r="UDM137" s="545"/>
      <c r="UDN137" s="545"/>
      <c r="UDO137" s="545"/>
      <c r="UDP137" s="545"/>
      <c r="UDQ137" s="545"/>
      <c r="UDR137" s="545"/>
      <c r="UDS137" s="545"/>
      <c r="UDT137" s="545"/>
      <c r="UDU137" s="545"/>
      <c r="UDV137" s="545"/>
      <c r="UDW137" s="545"/>
      <c r="UDX137" s="545"/>
      <c r="UDY137" s="545"/>
      <c r="UDZ137" s="545"/>
      <c r="UEA137" s="545"/>
      <c r="UEB137" s="545"/>
      <c r="UEC137" s="545"/>
      <c r="UED137" s="545"/>
      <c r="UEE137" s="545"/>
      <c r="UEF137" s="545"/>
      <c r="UEG137" s="545"/>
      <c r="UEH137" s="545"/>
      <c r="UEI137" s="545"/>
      <c r="UEJ137" s="545"/>
      <c r="UEK137" s="545"/>
      <c r="UEL137" s="545"/>
      <c r="UEM137" s="545"/>
      <c r="UEN137" s="545"/>
      <c r="UEO137" s="545"/>
      <c r="UEP137" s="545"/>
      <c r="UEQ137" s="545"/>
      <c r="UER137" s="545"/>
      <c r="UES137" s="545"/>
      <c r="UET137" s="545"/>
      <c r="UEU137" s="545"/>
      <c r="UEV137" s="545"/>
      <c r="UEW137" s="545"/>
      <c r="UEX137" s="545"/>
      <c r="UEY137" s="545"/>
      <c r="UEZ137" s="545"/>
      <c r="UFA137" s="545"/>
      <c r="UFB137" s="545"/>
      <c r="UFC137" s="545"/>
      <c r="UFD137" s="545"/>
      <c r="UFE137" s="545"/>
      <c r="UFF137" s="545"/>
      <c r="UFG137" s="545"/>
      <c r="UFH137" s="545"/>
      <c r="UFI137" s="545"/>
      <c r="UFJ137" s="545"/>
      <c r="UFK137" s="545"/>
      <c r="UFL137" s="545"/>
      <c r="UFM137" s="545"/>
      <c r="UFN137" s="545"/>
      <c r="UFO137" s="545"/>
      <c r="UFP137" s="545"/>
      <c r="UFQ137" s="545"/>
      <c r="UFR137" s="545"/>
      <c r="UFS137" s="545"/>
      <c r="UFT137" s="545"/>
      <c r="UFU137" s="545"/>
      <c r="UFV137" s="545"/>
      <c r="UFW137" s="545"/>
      <c r="UFX137" s="545"/>
      <c r="UFY137" s="545"/>
      <c r="UFZ137" s="545"/>
      <c r="UGA137" s="545"/>
      <c r="UGB137" s="545"/>
      <c r="UGC137" s="545"/>
      <c r="UGD137" s="545"/>
      <c r="UGE137" s="545"/>
      <c r="UGF137" s="545"/>
      <c r="UGG137" s="545"/>
      <c r="UGH137" s="545"/>
      <c r="UGI137" s="545"/>
      <c r="UGJ137" s="545"/>
      <c r="UGK137" s="545"/>
      <c r="UGL137" s="545"/>
      <c r="UGM137" s="545"/>
      <c r="UGN137" s="545"/>
      <c r="UGO137" s="545"/>
      <c r="UGP137" s="545"/>
      <c r="UGQ137" s="545"/>
      <c r="UGR137" s="545"/>
      <c r="UGS137" s="545"/>
      <c r="UGT137" s="545"/>
      <c r="UGU137" s="545"/>
      <c r="UGV137" s="545"/>
      <c r="UGW137" s="545"/>
      <c r="UGX137" s="545"/>
      <c r="UGY137" s="545"/>
      <c r="UGZ137" s="545"/>
      <c r="UHA137" s="545"/>
      <c r="UHB137" s="545"/>
      <c r="UHC137" s="545"/>
      <c r="UHD137" s="545"/>
      <c r="UHE137" s="545"/>
      <c r="UHF137" s="545"/>
      <c r="UHG137" s="545"/>
      <c r="UHH137" s="545"/>
      <c r="UHI137" s="545"/>
      <c r="UHJ137" s="545"/>
      <c r="UHK137" s="545"/>
      <c r="UHL137" s="545"/>
      <c r="UHM137" s="545"/>
      <c r="UHN137" s="545"/>
      <c r="UHO137" s="545"/>
      <c r="UHP137" s="545"/>
      <c r="UHQ137" s="545"/>
      <c r="UHR137" s="545"/>
      <c r="UHS137" s="545"/>
      <c r="UHT137" s="545"/>
      <c r="UHU137" s="545"/>
      <c r="UHV137" s="545"/>
      <c r="UHW137" s="545"/>
      <c r="UHX137" s="545"/>
      <c r="UHY137" s="545"/>
      <c r="UHZ137" s="545"/>
      <c r="UIA137" s="545"/>
      <c r="UIB137" s="545"/>
      <c r="UIC137" s="545"/>
      <c r="UID137" s="545"/>
      <c r="UIE137" s="545"/>
      <c r="UIF137" s="545"/>
      <c r="UIG137" s="545"/>
      <c r="UIH137" s="545"/>
      <c r="UII137" s="545"/>
      <c r="UIJ137" s="545"/>
      <c r="UIK137" s="545"/>
      <c r="UIL137" s="545"/>
      <c r="UIM137" s="545"/>
      <c r="UIN137" s="545"/>
      <c r="UIO137" s="545"/>
      <c r="UIP137" s="545"/>
      <c r="UIQ137" s="545"/>
      <c r="UIR137" s="545"/>
      <c r="UIS137" s="545"/>
      <c r="UIT137" s="545"/>
      <c r="UIU137" s="545"/>
      <c r="UIV137" s="545"/>
      <c r="UIW137" s="545"/>
      <c r="UIX137" s="545"/>
      <c r="UIY137" s="545"/>
      <c r="UIZ137" s="545"/>
      <c r="UJA137" s="545"/>
      <c r="UJB137" s="545"/>
      <c r="UJC137" s="545"/>
      <c r="UJD137" s="545"/>
      <c r="UJE137" s="545"/>
      <c r="UJF137" s="545"/>
      <c r="UJG137" s="545"/>
      <c r="UJH137" s="545"/>
      <c r="UJI137" s="545"/>
      <c r="UJJ137" s="545"/>
      <c r="UJK137" s="545"/>
      <c r="UJL137" s="545"/>
      <c r="UJM137" s="545"/>
      <c r="UJN137" s="545"/>
      <c r="UJO137" s="545"/>
      <c r="UJP137" s="545"/>
      <c r="UJQ137" s="545"/>
      <c r="UJR137" s="545"/>
      <c r="UJS137" s="545"/>
      <c r="UJT137" s="545"/>
      <c r="UJU137" s="545"/>
      <c r="UJV137" s="545"/>
      <c r="UJW137" s="545"/>
      <c r="UJX137" s="545"/>
      <c r="UJY137" s="545"/>
      <c r="UJZ137" s="545"/>
      <c r="UKA137" s="545"/>
      <c r="UKB137" s="545"/>
      <c r="UKC137" s="545"/>
      <c r="UKD137" s="545"/>
      <c r="UKE137" s="545"/>
      <c r="UKF137" s="545"/>
      <c r="UKG137" s="545"/>
      <c r="UKH137" s="545"/>
      <c r="UKI137" s="545"/>
      <c r="UKJ137" s="545"/>
      <c r="UKK137" s="545"/>
      <c r="UKL137" s="545"/>
      <c r="UKM137" s="545"/>
      <c r="UKN137" s="545"/>
      <c r="UKO137" s="545"/>
      <c r="UKP137" s="545"/>
      <c r="UKQ137" s="545"/>
      <c r="UKR137" s="545"/>
      <c r="UKS137" s="545"/>
      <c r="UKT137" s="545"/>
      <c r="UKU137" s="545"/>
      <c r="UKV137" s="545"/>
      <c r="UKW137" s="545"/>
      <c r="UKX137" s="545"/>
      <c r="UKY137" s="545"/>
      <c r="UKZ137" s="545"/>
      <c r="ULA137" s="545"/>
      <c r="ULB137" s="545"/>
      <c r="ULC137" s="545"/>
      <c r="ULD137" s="545"/>
      <c r="ULE137" s="545"/>
      <c r="ULF137" s="545"/>
      <c r="ULG137" s="545"/>
      <c r="ULH137" s="545"/>
      <c r="ULI137" s="545"/>
      <c r="ULJ137" s="545"/>
      <c r="ULK137" s="545"/>
      <c r="ULL137" s="545"/>
      <c r="ULM137" s="545"/>
      <c r="ULN137" s="545"/>
      <c r="ULO137" s="545"/>
      <c r="ULP137" s="545"/>
      <c r="ULQ137" s="545"/>
      <c r="ULR137" s="545"/>
      <c r="ULS137" s="545"/>
      <c r="ULT137" s="545"/>
      <c r="ULU137" s="545"/>
      <c r="ULV137" s="545"/>
      <c r="ULW137" s="545"/>
      <c r="ULX137" s="545"/>
      <c r="ULY137" s="545"/>
      <c r="ULZ137" s="545"/>
      <c r="UMA137" s="545"/>
      <c r="UMB137" s="545"/>
      <c r="UMC137" s="545"/>
      <c r="UMD137" s="545"/>
      <c r="UME137" s="545"/>
      <c r="UMF137" s="545"/>
      <c r="UMG137" s="545"/>
      <c r="UMH137" s="545"/>
      <c r="UMI137" s="545"/>
      <c r="UMJ137" s="545"/>
      <c r="UMK137" s="545"/>
      <c r="UML137" s="545"/>
      <c r="UMM137" s="545"/>
      <c r="UMN137" s="545"/>
      <c r="UMO137" s="545"/>
      <c r="UMP137" s="545"/>
      <c r="UMQ137" s="545"/>
      <c r="UMR137" s="545"/>
      <c r="UMS137" s="545"/>
      <c r="UMT137" s="545"/>
      <c r="UMU137" s="545"/>
      <c r="UMV137" s="545"/>
      <c r="UMW137" s="545"/>
      <c r="UMX137" s="545"/>
      <c r="UMY137" s="545"/>
      <c r="UMZ137" s="545"/>
      <c r="UNA137" s="545"/>
      <c r="UNB137" s="545"/>
      <c r="UNC137" s="545"/>
      <c r="UND137" s="545"/>
      <c r="UNE137" s="545"/>
      <c r="UNF137" s="545"/>
      <c r="UNG137" s="545"/>
      <c r="UNH137" s="545"/>
      <c r="UNI137" s="545"/>
      <c r="UNJ137" s="545"/>
      <c r="UNK137" s="545"/>
      <c r="UNL137" s="545"/>
      <c r="UNM137" s="545"/>
      <c r="UNN137" s="545"/>
      <c r="UNO137" s="545"/>
      <c r="UNP137" s="545"/>
      <c r="UNQ137" s="545"/>
      <c r="UNR137" s="545"/>
      <c r="UNS137" s="545"/>
      <c r="UNT137" s="545"/>
      <c r="UNU137" s="545"/>
      <c r="UNV137" s="545"/>
      <c r="UNW137" s="545"/>
      <c r="UNX137" s="545"/>
      <c r="UNY137" s="545"/>
      <c r="UNZ137" s="545"/>
      <c r="UOA137" s="545"/>
      <c r="UOB137" s="545"/>
      <c r="UOC137" s="545"/>
      <c r="UOD137" s="545"/>
      <c r="UOE137" s="545"/>
      <c r="UOF137" s="545"/>
      <c r="UOG137" s="545"/>
      <c r="UOH137" s="545"/>
      <c r="UOI137" s="545"/>
      <c r="UOJ137" s="545"/>
      <c r="UOK137" s="545"/>
      <c r="UOL137" s="545"/>
      <c r="UOM137" s="545"/>
      <c r="UON137" s="545"/>
      <c r="UOO137" s="545"/>
      <c r="UOP137" s="545"/>
      <c r="UOQ137" s="545"/>
      <c r="UOR137" s="545"/>
      <c r="UOS137" s="545"/>
      <c r="UOT137" s="545"/>
      <c r="UOU137" s="545"/>
      <c r="UOV137" s="545"/>
      <c r="UOW137" s="545"/>
      <c r="UOX137" s="545"/>
      <c r="UOY137" s="545"/>
      <c r="UOZ137" s="545"/>
      <c r="UPA137" s="545"/>
      <c r="UPB137" s="545"/>
      <c r="UPC137" s="545"/>
      <c r="UPD137" s="545"/>
      <c r="UPE137" s="545"/>
      <c r="UPF137" s="545"/>
      <c r="UPG137" s="545"/>
      <c r="UPH137" s="545"/>
      <c r="UPI137" s="545"/>
      <c r="UPJ137" s="545"/>
      <c r="UPK137" s="545"/>
      <c r="UPL137" s="545"/>
      <c r="UPM137" s="545"/>
      <c r="UPN137" s="545"/>
      <c r="UPO137" s="545"/>
      <c r="UPP137" s="545"/>
      <c r="UPQ137" s="545"/>
      <c r="UPR137" s="545"/>
      <c r="UPS137" s="545"/>
      <c r="UPT137" s="545"/>
      <c r="UPU137" s="545"/>
      <c r="UPV137" s="545"/>
      <c r="UPW137" s="545"/>
      <c r="UPX137" s="545"/>
      <c r="UPY137" s="545"/>
      <c r="UPZ137" s="545"/>
      <c r="UQA137" s="545"/>
      <c r="UQB137" s="545"/>
      <c r="UQC137" s="545"/>
      <c r="UQD137" s="545"/>
      <c r="UQE137" s="545"/>
      <c r="UQF137" s="545"/>
      <c r="UQG137" s="545"/>
      <c r="UQH137" s="545"/>
      <c r="UQI137" s="545"/>
      <c r="UQJ137" s="545"/>
      <c r="UQK137" s="545"/>
      <c r="UQL137" s="545"/>
      <c r="UQM137" s="545"/>
      <c r="UQN137" s="545"/>
      <c r="UQO137" s="545"/>
      <c r="UQP137" s="545"/>
      <c r="UQQ137" s="545"/>
      <c r="UQR137" s="545"/>
      <c r="UQS137" s="545"/>
      <c r="UQT137" s="545"/>
      <c r="UQU137" s="545"/>
      <c r="UQV137" s="545"/>
      <c r="UQW137" s="545"/>
      <c r="UQX137" s="545"/>
      <c r="UQY137" s="545"/>
      <c r="UQZ137" s="545"/>
      <c r="URA137" s="545"/>
      <c r="URB137" s="545"/>
      <c r="URC137" s="545"/>
      <c r="URD137" s="545"/>
      <c r="URE137" s="545"/>
      <c r="URF137" s="545"/>
      <c r="URG137" s="545"/>
      <c r="URH137" s="545"/>
      <c r="URI137" s="545"/>
      <c r="URJ137" s="545"/>
      <c r="URK137" s="545"/>
      <c r="URL137" s="545"/>
      <c r="URM137" s="545"/>
      <c r="URN137" s="545"/>
      <c r="URO137" s="545"/>
      <c r="URP137" s="545"/>
      <c r="URQ137" s="545"/>
      <c r="URR137" s="545"/>
      <c r="URS137" s="545"/>
      <c r="URT137" s="545"/>
      <c r="URU137" s="545"/>
      <c r="URV137" s="545"/>
      <c r="URW137" s="545"/>
      <c r="URX137" s="545"/>
      <c r="URY137" s="545"/>
      <c r="URZ137" s="545"/>
      <c r="USA137" s="545"/>
      <c r="USB137" s="545"/>
      <c r="USC137" s="545"/>
      <c r="USD137" s="545"/>
      <c r="USE137" s="545"/>
      <c r="USF137" s="545"/>
      <c r="USG137" s="545"/>
      <c r="USH137" s="545"/>
      <c r="USI137" s="545"/>
      <c r="USJ137" s="545"/>
      <c r="USK137" s="545"/>
      <c r="USL137" s="545"/>
      <c r="USM137" s="545"/>
      <c r="USN137" s="545"/>
      <c r="USO137" s="545"/>
      <c r="USP137" s="545"/>
      <c r="USQ137" s="545"/>
      <c r="USR137" s="545"/>
      <c r="USS137" s="545"/>
      <c r="UST137" s="545"/>
      <c r="USU137" s="545"/>
      <c r="USV137" s="545"/>
      <c r="USW137" s="545"/>
      <c r="USX137" s="545"/>
      <c r="USY137" s="545"/>
      <c r="USZ137" s="545"/>
      <c r="UTA137" s="545"/>
      <c r="UTB137" s="545"/>
      <c r="UTC137" s="545"/>
      <c r="UTD137" s="545"/>
      <c r="UTE137" s="545"/>
      <c r="UTF137" s="545"/>
      <c r="UTG137" s="545"/>
      <c r="UTH137" s="545"/>
      <c r="UTI137" s="545"/>
      <c r="UTJ137" s="545"/>
      <c r="UTK137" s="545"/>
      <c r="UTL137" s="545"/>
      <c r="UTM137" s="545"/>
      <c r="UTN137" s="545"/>
      <c r="UTO137" s="545"/>
      <c r="UTP137" s="545"/>
      <c r="UTQ137" s="545"/>
      <c r="UTR137" s="545"/>
      <c r="UTS137" s="545"/>
      <c r="UTT137" s="545"/>
      <c r="UTU137" s="545"/>
      <c r="UTV137" s="545"/>
      <c r="UTW137" s="545"/>
      <c r="UTX137" s="545"/>
      <c r="UTY137" s="545"/>
      <c r="UTZ137" s="545"/>
      <c r="UUA137" s="545"/>
      <c r="UUB137" s="545"/>
      <c r="UUC137" s="545"/>
      <c r="UUD137" s="545"/>
      <c r="UUE137" s="545"/>
      <c r="UUF137" s="545"/>
      <c r="UUG137" s="545"/>
      <c r="UUH137" s="545"/>
      <c r="UUI137" s="545"/>
      <c r="UUJ137" s="545"/>
      <c r="UUK137" s="545"/>
      <c r="UUL137" s="545"/>
      <c r="UUM137" s="545"/>
      <c r="UUN137" s="545"/>
      <c r="UUO137" s="545"/>
      <c r="UUP137" s="545"/>
      <c r="UUQ137" s="545"/>
      <c r="UUR137" s="545"/>
      <c r="UUS137" s="545"/>
      <c r="UUT137" s="545"/>
      <c r="UUU137" s="545"/>
      <c r="UUV137" s="545"/>
      <c r="UUW137" s="545"/>
      <c r="UUX137" s="545"/>
      <c r="UUY137" s="545"/>
      <c r="UUZ137" s="545"/>
      <c r="UVA137" s="545"/>
      <c r="UVB137" s="545"/>
      <c r="UVC137" s="545"/>
      <c r="UVD137" s="545"/>
      <c r="UVE137" s="545"/>
      <c r="UVF137" s="545"/>
      <c r="UVG137" s="545"/>
      <c r="UVH137" s="545"/>
      <c r="UVI137" s="545"/>
      <c r="UVJ137" s="545"/>
      <c r="UVK137" s="545"/>
      <c r="UVL137" s="545"/>
      <c r="UVM137" s="545"/>
      <c r="UVN137" s="545"/>
      <c r="UVO137" s="545"/>
      <c r="UVP137" s="545"/>
      <c r="UVQ137" s="545"/>
      <c r="UVR137" s="545"/>
      <c r="UVS137" s="545"/>
      <c r="UVT137" s="545"/>
      <c r="UVU137" s="545"/>
      <c r="UVV137" s="545"/>
      <c r="UVW137" s="545"/>
      <c r="UVX137" s="545"/>
      <c r="UVY137" s="545"/>
      <c r="UVZ137" s="545"/>
      <c r="UWA137" s="545"/>
      <c r="UWB137" s="545"/>
      <c r="UWC137" s="545"/>
      <c r="UWD137" s="545"/>
      <c r="UWE137" s="545"/>
      <c r="UWF137" s="545"/>
      <c r="UWG137" s="545"/>
      <c r="UWH137" s="545"/>
      <c r="UWI137" s="545"/>
      <c r="UWJ137" s="545"/>
      <c r="UWK137" s="545"/>
      <c r="UWL137" s="545"/>
      <c r="UWM137" s="545"/>
      <c r="UWN137" s="545"/>
      <c r="UWO137" s="545"/>
      <c r="UWP137" s="545"/>
      <c r="UWQ137" s="545"/>
      <c r="UWR137" s="545"/>
      <c r="UWS137" s="545"/>
      <c r="UWT137" s="545"/>
      <c r="UWU137" s="545"/>
      <c r="UWV137" s="545"/>
      <c r="UWW137" s="545"/>
      <c r="UWX137" s="545"/>
      <c r="UWY137" s="545"/>
      <c r="UWZ137" s="545"/>
      <c r="UXA137" s="545"/>
      <c r="UXB137" s="545"/>
      <c r="UXC137" s="545"/>
      <c r="UXD137" s="545"/>
      <c r="UXE137" s="545"/>
      <c r="UXF137" s="545"/>
      <c r="UXG137" s="545"/>
      <c r="UXH137" s="545"/>
      <c r="UXI137" s="545"/>
      <c r="UXJ137" s="545"/>
      <c r="UXK137" s="545"/>
      <c r="UXL137" s="545"/>
      <c r="UXM137" s="545"/>
      <c r="UXN137" s="545"/>
      <c r="UXO137" s="545"/>
      <c r="UXP137" s="545"/>
      <c r="UXQ137" s="545"/>
      <c r="UXR137" s="545"/>
      <c r="UXS137" s="545"/>
      <c r="UXT137" s="545"/>
      <c r="UXU137" s="545"/>
      <c r="UXV137" s="545"/>
      <c r="UXW137" s="545"/>
      <c r="UXX137" s="545"/>
      <c r="UXY137" s="545"/>
      <c r="UXZ137" s="545"/>
      <c r="UYA137" s="545"/>
      <c r="UYB137" s="545"/>
      <c r="UYC137" s="545"/>
      <c r="UYD137" s="545"/>
      <c r="UYE137" s="545"/>
      <c r="UYF137" s="545"/>
      <c r="UYG137" s="545"/>
      <c r="UYH137" s="545"/>
      <c r="UYI137" s="545"/>
      <c r="UYJ137" s="545"/>
      <c r="UYK137" s="545"/>
      <c r="UYL137" s="545"/>
      <c r="UYM137" s="545"/>
      <c r="UYN137" s="545"/>
      <c r="UYO137" s="545"/>
      <c r="UYP137" s="545"/>
      <c r="UYQ137" s="545"/>
      <c r="UYR137" s="545"/>
      <c r="UYS137" s="545"/>
      <c r="UYT137" s="545"/>
      <c r="UYU137" s="545"/>
      <c r="UYV137" s="545"/>
      <c r="UYW137" s="545"/>
      <c r="UYX137" s="545"/>
      <c r="UYY137" s="545"/>
      <c r="UYZ137" s="545"/>
      <c r="UZA137" s="545"/>
      <c r="UZB137" s="545"/>
      <c r="UZC137" s="545"/>
      <c r="UZD137" s="545"/>
      <c r="UZE137" s="545"/>
      <c r="UZF137" s="545"/>
      <c r="UZG137" s="545"/>
      <c r="UZH137" s="545"/>
      <c r="UZI137" s="545"/>
      <c r="UZJ137" s="545"/>
      <c r="UZK137" s="545"/>
      <c r="UZL137" s="545"/>
      <c r="UZM137" s="545"/>
      <c r="UZN137" s="545"/>
      <c r="UZO137" s="545"/>
      <c r="UZP137" s="545"/>
      <c r="UZQ137" s="545"/>
      <c r="UZR137" s="545"/>
      <c r="UZS137" s="545"/>
      <c r="UZT137" s="545"/>
      <c r="UZU137" s="545"/>
      <c r="UZV137" s="545"/>
      <c r="UZW137" s="545"/>
      <c r="UZX137" s="545"/>
      <c r="UZY137" s="545"/>
      <c r="UZZ137" s="545"/>
      <c r="VAA137" s="545"/>
      <c r="VAB137" s="545"/>
      <c r="VAC137" s="545"/>
      <c r="VAD137" s="545"/>
      <c r="VAE137" s="545"/>
      <c r="VAF137" s="545"/>
      <c r="VAG137" s="545"/>
      <c r="VAH137" s="545"/>
      <c r="VAI137" s="545"/>
      <c r="VAJ137" s="545"/>
      <c r="VAK137" s="545"/>
      <c r="VAL137" s="545"/>
      <c r="VAM137" s="545"/>
      <c r="VAN137" s="545"/>
      <c r="VAO137" s="545"/>
      <c r="VAP137" s="545"/>
      <c r="VAQ137" s="545"/>
      <c r="VAR137" s="545"/>
      <c r="VAS137" s="545"/>
      <c r="VAT137" s="545"/>
      <c r="VAU137" s="545"/>
      <c r="VAV137" s="545"/>
      <c r="VAW137" s="545"/>
      <c r="VAX137" s="545"/>
      <c r="VAY137" s="545"/>
      <c r="VAZ137" s="545"/>
      <c r="VBA137" s="545"/>
      <c r="VBB137" s="545"/>
      <c r="VBC137" s="545"/>
      <c r="VBD137" s="545"/>
      <c r="VBE137" s="545"/>
      <c r="VBF137" s="545"/>
      <c r="VBG137" s="545"/>
      <c r="VBH137" s="545"/>
      <c r="VBI137" s="545"/>
      <c r="VBJ137" s="545"/>
      <c r="VBK137" s="545"/>
      <c r="VBL137" s="545"/>
      <c r="VBM137" s="545"/>
      <c r="VBN137" s="545"/>
      <c r="VBO137" s="545"/>
      <c r="VBP137" s="545"/>
      <c r="VBQ137" s="545"/>
      <c r="VBR137" s="545"/>
      <c r="VBS137" s="545"/>
      <c r="VBT137" s="545"/>
      <c r="VBU137" s="545"/>
      <c r="VBV137" s="545"/>
      <c r="VBW137" s="545"/>
      <c r="VBX137" s="545"/>
      <c r="VBY137" s="545"/>
      <c r="VBZ137" s="545"/>
      <c r="VCA137" s="545"/>
      <c r="VCB137" s="545"/>
      <c r="VCC137" s="545"/>
      <c r="VCD137" s="545"/>
      <c r="VCE137" s="545"/>
      <c r="VCF137" s="545"/>
      <c r="VCG137" s="545"/>
      <c r="VCH137" s="545"/>
      <c r="VCI137" s="545"/>
      <c r="VCJ137" s="545"/>
      <c r="VCK137" s="545"/>
      <c r="VCL137" s="545"/>
      <c r="VCM137" s="545"/>
      <c r="VCN137" s="545"/>
      <c r="VCO137" s="545"/>
      <c r="VCP137" s="545"/>
      <c r="VCQ137" s="545"/>
      <c r="VCR137" s="545"/>
      <c r="VCS137" s="545"/>
      <c r="VCT137" s="545"/>
      <c r="VCU137" s="545"/>
      <c r="VCV137" s="545"/>
      <c r="VCW137" s="545"/>
      <c r="VCX137" s="545"/>
      <c r="VCY137" s="545"/>
      <c r="VCZ137" s="545"/>
      <c r="VDA137" s="545"/>
      <c r="VDB137" s="545"/>
      <c r="VDC137" s="545"/>
      <c r="VDD137" s="545"/>
      <c r="VDE137" s="545"/>
      <c r="VDF137" s="545"/>
      <c r="VDG137" s="545"/>
      <c r="VDH137" s="545"/>
      <c r="VDI137" s="545"/>
      <c r="VDJ137" s="545"/>
      <c r="VDK137" s="545"/>
      <c r="VDL137" s="545"/>
      <c r="VDM137" s="545"/>
      <c r="VDN137" s="545"/>
      <c r="VDO137" s="545"/>
      <c r="VDP137" s="545"/>
      <c r="VDQ137" s="545"/>
      <c r="VDR137" s="545"/>
      <c r="VDS137" s="545"/>
      <c r="VDT137" s="545"/>
      <c r="VDU137" s="545"/>
      <c r="VDV137" s="545"/>
      <c r="VDW137" s="545"/>
      <c r="VDX137" s="545"/>
      <c r="VDY137" s="545"/>
      <c r="VDZ137" s="545"/>
      <c r="VEA137" s="545"/>
      <c r="VEB137" s="545"/>
      <c r="VEC137" s="545"/>
      <c r="VED137" s="545"/>
      <c r="VEE137" s="545"/>
      <c r="VEF137" s="545"/>
      <c r="VEG137" s="545"/>
      <c r="VEH137" s="545"/>
      <c r="VEI137" s="545"/>
      <c r="VEJ137" s="545"/>
      <c r="VEK137" s="545"/>
      <c r="VEL137" s="545"/>
      <c r="VEM137" s="545"/>
      <c r="VEN137" s="545"/>
      <c r="VEO137" s="545"/>
      <c r="VEP137" s="545"/>
      <c r="VEQ137" s="545"/>
      <c r="VER137" s="545"/>
      <c r="VES137" s="545"/>
      <c r="VET137" s="545"/>
      <c r="VEU137" s="545"/>
      <c r="VEV137" s="545"/>
      <c r="VEW137" s="545"/>
      <c r="VEX137" s="545"/>
      <c r="VEY137" s="545"/>
      <c r="VEZ137" s="545"/>
      <c r="VFA137" s="545"/>
      <c r="VFB137" s="545"/>
      <c r="VFC137" s="545"/>
      <c r="VFD137" s="545"/>
      <c r="VFE137" s="545"/>
      <c r="VFF137" s="545"/>
      <c r="VFG137" s="545"/>
      <c r="VFH137" s="545"/>
      <c r="VFI137" s="545"/>
      <c r="VFJ137" s="545"/>
      <c r="VFK137" s="545"/>
      <c r="VFL137" s="545"/>
      <c r="VFM137" s="545"/>
      <c r="VFN137" s="545"/>
      <c r="VFO137" s="545"/>
      <c r="VFP137" s="545"/>
      <c r="VFQ137" s="545"/>
      <c r="VFR137" s="545"/>
      <c r="VFS137" s="545"/>
      <c r="VFT137" s="545"/>
      <c r="VFU137" s="545"/>
      <c r="VFV137" s="545"/>
      <c r="VFW137" s="545"/>
      <c r="VFX137" s="545"/>
      <c r="VFY137" s="545"/>
      <c r="VFZ137" s="545"/>
      <c r="VGA137" s="545"/>
      <c r="VGB137" s="545"/>
      <c r="VGC137" s="545"/>
      <c r="VGD137" s="545"/>
      <c r="VGE137" s="545"/>
      <c r="VGF137" s="545"/>
      <c r="VGG137" s="545"/>
      <c r="VGH137" s="545"/>
      <c r="VGI137" s="545"/>
      <c r="VGJ137" s="545"/>
      <c r="VGK137" s="545"/>
      <c r="VGL137" s="545"/>
      <c r="VGM137" s="545"/>
      <c r="VGN137" s="545"/>
      <c r="VGO137" s="545"/>
      <c r="VGP137" s="545"/>
      <c r="VGQ137" s="545"/>
      <c r="VGR137" s="545"/>
      <c r="VGS137" s="545"/>
      <c r="VGT137" s="545"/>
      <c r="VGU137" s="545"/>
      <c r="VGV137" s="545"/>
      <c r="VGW137" s="545"/>
      <c r="VGX137" s="545"/>
      <c r="VGY137" s="545"/>
      <c r="VGZ137" s="545"/>
      <c r="VHA137" s="545"/>
      <c r="VHB137" s="545"/>
      <c r="VHC137" s="545"/>
      <c r="VHD137" s="545"/>
      <c r="VHE137" s="545"/>
      <c r="VHF137" s="545"/>
      <c r="VHG137" s="545"/>
      <c r="VHH137" s="545"/>
      <c r="VHI137" s="545"/>
      <c r="VHJ137" s="545"/>
      <c r="VHK137" s="545"/>
      <c r="VHL137" s="545"/>
      <c r="VHM137" s="545"/>
      <c r="VHN137" s="545"/>
      <c r="VHO137" s="545"/>
      <c r="VHP137" s="545"/>
      <c r="VHQ137" s="545"/>
      <c r="VHR137" s="545"/>
      <c r="VHS137" s="545"/>
      <c r="VHT137" s="545"/>
      <c r="VHU137" s="545"/>
      <c r="VHV137" s="545"/>
      <c r="VHW137" s="545"/>
      <c r="VHX137" s="545"/>
      <c r="VHY137" s="545"/>
      <c r="VHZ137" s="545"/>
      <c r="VIA137" s="545"/>
      <c r="VIB137" s="545"/>
      <c r="VIC137" s="545"/>
      <c r="VID137" s="545"/>
      <c r="VIE137" s="545"/>
      <c r="VIF137" s="545"/>
      <c r="VIG137" s="545"/>
      <c r="VIH137" s="545"/>
      <c r="VII137" s="545"/>
      <c r="VIJ137" s="545"/>
      <c r="VIK137" s="545"/>
      <c r="VIL137" s="545"/>
      <c r="VIM137" s="545"/>
      <c r="VIN137" s="545"/>
      <c r="VIO137" s="545"/>
      <c r="VIP137" s="545"/>
      <c r="VIQ137" s="545"/>
      <c r="VIR137" s="545"/>
      <c r="VIS137" s="545"/>
      <c r="VIT137" s="545"/>
      <c r="VIU137" s="545"/>
      <c r="VIV137" s="545"/>
      <c r="VIW137" s="545"/>
      <c r="VIX137" s="545"/>
      <c r="VIY137" s="545"/>
      <c r="VIZ137" s="545"/>
      <c r="VJA137" s="545"/>
      <c r="VJB137" s="545"/>
      <c r="VJC137" s="545"/>
      <c r="VJD137" s="545"/>
      <c r="VJE137" s="545"/>
      <c r="VJF137" s="545"/>
      <c r="VJG137" s="545"/>
      <c r="VJH137" s="545"/>
      <c r="VJI137" s="545"/>
      <c r="VJJ137" s="545"/>
      <c r="VJK137" s="545"/>
      <c r="VJL137" s="545"/>
      <c r="VJM137" s="545"/>
      <c r="VJN137" s="545"/>
      <c r="VJO137" s="545"/>
      <c r="VJP137" s="545"/>
      <c r="VJQ137" s="545"/>
      <c r="VJR137" s="545"/>
      <c r="VJS137" s="545"/>
      <c r="VJT137" s="545"/>
      <c r="VJU137" s="545"/>
      <c r="VJV137" s="545"/>
      <c r="VJW137" s="545"/>
      <c r="VJX137" s="545"/>
      <c r="VJY137" s="545"/>
      <c r="VJZ137" s="545"/>
      <c r="VKA137" s="545"/>
      <c r="VKB137" s="545"/>
      <c r="VKC137" s="545"/>
      <c r="VKD137" s="545"/>
      <c r="VKE137" s="545"/>
      <c r="VKF137" s="545"/>
      <c r="VKG137" s="545"/>
      <c r="VKH137" s="545"/>
      <c r="VKI137" s="545"/>
      <c r="VKJ137" s="545"/>
      <c r="VKK137" s="545"/>
      <c r="VKL137" s="545"/>
      <c r="VKM137" s="545"/>
      <c r="VKN137" s="545"/>
      <c r="VKO137" s="545"/>
      <c r="VKP137" s="545"/>
      <c r="VKQ137" s="545"/>
      <c r="VKR137" s="545"/>
      <c r="VKS137" s="545"/>
      <c r="VKT137" s="545"/>
      <c r="VKU137" s="545"/>
      <c r="VKV137" s="545"/>
      <c r="VKW137" s="545"/>
      <c r="VKX137" s="545"/>
      <c r="VKY137" s="545"/>
      <c r="VKZ137" s="545"/>
      <c r="VLA137" s="545"/>
      <c r="VLB137" s="545"/>
      <c r="VLC137" s="545"/>
      <c r="VLD137" s="545"/>
      <c r="VLE137" s="545"/>
      <c r="VLF137" s="545"/>
      <c r="VLG137" s="545"/>
      <c r="VLH137" s="545"/>
      <c r="VLI137" s="545"/>
      <c r="VLJ137" s="545"/>
      <c r="VLK137" s="545"/>
      <c r="VLL137" s="545"/>
      <c r="VLM137" s="545"/>
      <c r="VLN137" s="545"/>
      <c r="VLO137" s="545"/>
      <c r="VLP137" s="545"/>
      <c r="VLQ137" s="545"/>
      <c r="VLR137" s="545"/>
      <c r="VLS137" s="545"/>
      <c r="VLT137" s="545"/>
      <c r="VLU137" s="545"/>
      <c r="VLV137" s="545"/>
      <c r="VLW137" s="545"/>
      <c r="VLX137" s="545"/>
      <c r="VLY137" s="545"/>
      <c r="VLZ137" s="545"/>
      <c r="VMA137" s="545"/>
      <c r="VMB137" s="545"/>
      <c r="VMC137" s="545"/>
      <c r="VMD137" s="545"/>
      <c r="VME137" s="545"/>
      <c r="VMF137" s="545"/>
      <c r="VMG137" s="545"/>
      <c r="VMH137" s="545"/>
      <c r="VMI137" s="545"/>
      <c r="VMJ137" s="545"/>
      <c r="VMK137" s="545"/>
      <c r="VML137" s="545"/>
      <c r="VMM137" s="545"/>
      <c r="VMN137" s="545"/>
      <c r="VMO137" s="545"/>
      <c r="VMP137" s="545"/>
      <c r="VMQ137" s="545"/>
      <c r="VMR137" s="545"/>
      <c r="VMS137" s="545"/>
      <c r="VMT137" s="545"/>
      <c r="VMU137" s="545"/>
      <c r="VMV137" s="545"/>
      <c r="VMW137" s="545"/>
      <c r="VMX137" s="545"/>
      <c r="VMY137" s="545"/>
      <c r="VMZ137" s="545"/>
      <c r="VNA137" s="545"/>
      <c r="VNB137" s="545"/>
      <c r="VNC137" s="545"/>
      <c r="VND137" s="545"/>
      <c r="VNE137" s="545"/>
      <c r="VNF137" s="545"/>
      <c r="VNG137" s="545"/>
      <c r="VNH137" s="545"/>
      <c r="VNI137" s="545"/>
      <c r="VNJ137" s="545"/>
      <c r="VNK137" s="545"/>
      <c r="VNL137" s="545"/>
      <c r="VNM137" s="545"/>
      <c r="VNN137" s="545"/>
      <c r="VNO137" s="545"/>
      <c r="VNP137" s="545"/>
      <c r="VNQ137" s="545"/>
      <c r="VNR137" s="545"/>
      <c r="VNS137" s="545"/>
      <c r="VNT137" s="545"/>
      <c r="VNU137" s="545"/>
      <c r="VNV137" s="545"/>
      <c r="VNW137" s="545"/>
      <c r="VNX137" s="545"/>
      <c r="VNY137" s="545"/>
      <c r="VNZ137" s="545"/>
      <c r="VOA137" s="545"/>
      <c r="VOB137" s="545"/>
      <c r="VOC137" s="545"/>
      <c r="VOD137" s="545"/>
      <c r="VOE137" s="545"/>
      <c r="VOF137" s="545"/>
      <c r="VOG137" s="545"/>
      <c r="VOH137" s="545"/>
      <c r="VOI137" s="545"/>
      <c r="VOJ137" s="545"/>
      <c r="VOK137" s="545"/>
      <c r="VOL137" s="545"/>
      <c r="VOM137" s="545"/>
      <c r="VON137" s="545"/>
      <c r="VOO137" s="545"/>
      <c r="VOP137" s="545"/>
      <c r="VOQ137" s="545"/>
      <c r="VOR137" s="545"/>
      <c r="VOS137" s="545"/>
      <c r="VOT137" s="545"/>
      <c r="VOU137" s="545"/>
      <c r="VOV137" s="545"/>
      <c r="VOW137" s="545"/>
      <c r="VOX137" s="545"/>
      <c r="VOY137" s="545"/>
      <c r="VOZ137" s="545"/>
      <c r="VPA137" s="545"/>
      <c r="VPB137" s="545"/>
      <c r="VPC137" s="545"/>
      <c r="VPD137" s="545"/>
      <c r="VPE137" s="545"/>
      <c r="VPF137" s="545"/>
      <c r="VPG137" s="545"/>
      <c r="VPH137" s="545"/>
      <c r="VPI137" s="545"/>
      <c r="VPJ137" s="545"/>
      <c r="VPK137" s="545"/>
      <c r="VPL137" s="545"/>
      <c r="VPM137" s="545"/>
      <c r="VPN137" s="545"/>
      <c r="VPO137" s="545"/>
      <c r="VPP137" s="545"/>
      <c r="VPQ137" s="545"/>
      <c r="VPR137" s="545"/>
      <c r="VPS137" s="545"/>
      <c r="VPT137" s="545"/>
      <c r="VPU137" s="545"/>
      <c r="VPV137" s="545"/>
      <c r="VPW137" s="545"/>
      <c r="VPX137" s="545"/>
      <c r="VPY137" s="545"/>
      <c r="VPZ137" s="545"/>
      <c r="VQA137" s="545"/>
      <c r="VQB137" s="545"/>
      <c r="VQC137" s="545"/>
      <c r="VQD137" s="545"/>
      <c r="VQE137" s="545"/>
      <c r="VQF137" s="545"/>
      <c r="VQG137" s="545"/>
      <c r="VQH137" s="545"/>
      <c r="VQI137" s="545"/>
      <c r="VQJ137" s="545"/>
      <c r="VQK137" s="545"/>
      <c r="VQL137" s="545"/>
      <c r="VQM137" s="545"/>
      <c r="VQN137" s="545"/>
      <c r="VQO137" s="545"/>
      <c r="VQP137" s="545"/>
      <c r="VQQ137" s="545"/>
      <c r="VQR137" s="545"/>
      <c r="VQS137" s="545"/>
      <c r="VQT137" s="545"/>
      <c r="VQU137" s="545"/>
      <c r="VQV137" s="545"/>
      <c r="VQW137" s="545"/>
      <c r="VQX137" s="545"/>
      <c r="VQY137" s="545"/>
      <c r="VQZ137" s="545"/>
      <c r="VRA137" s="545"/>
      <c r="VRB137" s="545"/>
      <c r="VRC137" s="545"/>
      <c r="VRD137" s="545"/>
      <c r="VRE137" s="545"/>
      <c r="VRF137" s="545"/>
      <c r="VRG137" s="545"/>
      <c r="VRH137" s="545"/>
      <c r="VRI137" s="545"/>
      <c r="VRJ137" s="545"/>
      <c r="VRK137" s="545"/>
      <c r="VRL137" s="545"/>
      <c r="VRM137" s="545"/>
      <c r="VRN137" s="545"/>
      <c r="VRO137" s="545"/>
      <c r="VRP137" s="545"/>
      <c r="VRQ137" s="545"/>
      <c r="VRR137" s="545"/>
      <c r="VRS137" s="545"/>
      <c r="VRT137" s="545"/>
      <c r="VRU137" s="545"/>
      <c r="VRV137" s="545"/>
      <c r="VRW137" s="545"/>
      <c r="VRX137" s="545"/>
      <c r="VRY137" s="545"/>
      <c r="VRZ137" s="545"/>
      <c r="VSA137" s="545"/>
      <c r="VSB137" s="545"/>
      <c r="VSC137" s="545"/>
      <c r="VSD137" s="545"/>
      <c r="VSE137" s="545"/>
      <c r="VSF137" s="545"/>
      <c r="VSG137" s="545"/>
      <c r="VSH137" s="545"/>
      <c r="VSI137" s="545"/>
      <c r="VSJ137" s="545"/>
      <c r="VSK137" s="545"/>
      <c r="VSL137" s="545"/>
      <c r="VSM137" s="545"/>
      <c r="VSN137" s="545"/>
      <c r="VSO137" s="545"/>
      <c r="VSP137" s="545"/>
      <c r="VSQ137" s="545"/>
      <c r="VSR137" s="545"/>
      <c r="VSS137" s="545"/>
      <c r="VST137" s="545"/>
      <c r="VSU137" s="545"/>
      <c r="VSV137" s="545"/>
      <c r="VSW137" s="545"/>
      <c r="VSX137" s="545"/>
      <c r="VSY137" s="545"/>
      <c r="VSZ137" s="545"/>
      <c r="VTA137" s="545"/>
      <c r="VTB137" s="545"/>
      <c r="VTC137" s="545"/>
      <c r="VTD137" s="545"/>
      <c r="VTE137" s="545"/>
      <c r="VTF137" s="545"/>
      <c r="VTG137" s="545"/>
      <c r="VTH137" s="545"/>
      <c r="VTI137" s="545"/>
      <c r="VTJ137" s="545"/>
      <c r="VTK137" s="545"/>
      <c r="VTL137" s="545"/>
      <c r="VTM137" s="545"/>
      <c r="VTN137" s="545"/>
      <c r="VTO137" s="545"/>
      <c r="VTP137" s="545"/>
      <c r="VTQ137" s="545"/>
      <c r="VTR137" s="545"/>
      <c r="VTS137" s="545"/>
      <c r="VTT137" s="545"/>
      <c r="VTU137" s="545"/>
      <c r="VTV137" s="545"/>
      <c r="VTW137" s="545"/>
      <c r="VTX137" s="545"/>
      <c r="VTY137" s="545"/>
      <c r="VTZ137" s="545"/>
      <c r="VUA137" s="545"/>
      <c r="VUB137" s="545"/>
      <c r="VUC137" s="545"/>
      <c r="VUD137" s="545"/>
      <c r="VUE137" s="545"/>
      <c r="VUF137" s="545"/>
      <c r="VUG137" s="545"/>
      <c r="VUH137" s="545"/>
      <c r="VUI137" s="545"/>
      <c r="VUJ137" s="545"/>
      <c r="VUK137" s="545"/>
      <c r="VUL137" s="545"/>
      <c r="VUM137" s="545"/>
      <c r="VUN137" s="545"/>
      <c r="VUO137" s="545"/>
      <c r="VUP137" s="545"/>
      <c r="VUQ137" s="545"/>
      <c r="VUR137" s="545"/>
      <c r="VUS137" s="545"/>
      <c r="VUT137" s="545"/>
      <c r="VUU137" s="545"/>
      <c r="VUV137" s="545"/>
      <c r="VUW137" s="545"/>
      <c r="VUX137" s="545"/>
      <c r="VUY137" s="545"/>
      <c r="VUZ137" s="545"/>
      <c r="VVA137" s="545"/>
      <c r="VVB137" s="545"/>
      <c r="VVC137" s="545"/>
      <c r="VVD137" s="545"/>
      <c r="VVE137" s="545"/>
      <c r="VVF137" s="545"/>
      <c r="VVG137" s="545"/>
      <c r="VVH137" s="545"/>
      <c r="VVI137" s="545"/>
      <c r="VVJ137" s="545"/>
      <c r="VVK137" s="545"/>
      <c r="VVL137" s="545"/>
      <c r="VVM137" s="545"/>
      <c r="VVN137" s="545"/>
      <c r="VVO137" s="545"/>
      <c r="VVP137" s="545"/>
      <c r="VVQ137" s="545"/>
      <c r="VVR137" s="545"/>
      <c r="VVS137" s="545"/>
      <c r="VVT137" s="545"/>
      <c r="VVU137" s="545"/>
      <c r="VVV137" s="545"/>
      <c r="VVW137" s="545"/>
      <c r="VVX137" s="545"/>
      <c r="VVY137" s="545"/>
      <c r="VVZ137" s="545"/>
      <c r="VWA137" s="545"/>
      <c r="VWB137" s="545"/>
      <c r="VWC137" s="545"/>
      <c r="VWD137" s="545"/>
      <c r="VWE137" s="545"/>
      <c r="VWF137" s="545"/>
      <c r="VWG137" s="545"/>
      <c r="VWH137" s="545"/>
      <c r="VWI137" s="545"/>
      <c r="VWJ137" s="545"/>
      <c r="VWK137" s="545"/>
      <c r="VWL137" s="545"/>
      <c r="VWM137" s="545"/>
      <c r="VWN137" s="545"/>
      <c r="VWO137" s="545"/>
      <c r="VWP137" s="545"/>
      <c r="VWQ137" s="545"/>
      <c r="VWR137" s="545"/>
      <c r="VWS137" s="545"/>
      <c r="VWT137" s="545"/>
      <c r="VWU137" s="545"/>
      <c r="VWV137" s="545"/>
      <c r="VWW137" s="545"/>
      <c r="VWX137" s="545"/>
      <c r="VWY137" s="545"/>
      <c r="VWZ137" s="545"/>
      <c r="VXA137" s="545"/>
      <c r="VXB137" s="545"/>
      <c r="VXC137" s="545"/>
      <c r="VXD137" s="545"/>
      <c r="VXE137" s="545"/>
      <c r="VXF137" s="545"/>
      <c r="VXG137" s="545"/>
      <c r="VXH137" s="545"/>
      <c r="VXI137" s="545"/>
      <c r="VXJ137" s="545"/>
      <c r="VXK137" s="545"/>
      <c r="VXL137" s="545"/>
      <c r="VXM137" s="545"/>
      <c r="VXN137" s="545"/>
      <c r="VXO137" s="545"/>
      <c r="VXP137" s="545"/>
      <c r="VXQ137" s="545"/>
      <c r="VXR137" s="545"/>
      <c r="VXS137" s="545"/>
      <c r="VXT137" s="545"/>
      <c r="VXU137" s="545"/>
      <c r="VXV137" s="545"/>
      <c r="VXW137" s="545"/>
      <c r="VXX137" s="545"/>
      <c r="VXY137" s="545"/>
      <c r="VXZ137" s="545"/>
      <c r="VYA137" s="545"/>
      <c r="VYB137" s="545"/>
      <c r="VYC137" s="545"/>
      <c r="VYD137" s="545"/>
      <c r="VYE137" s="545"/>
      <c r="VYF137" s="545"/>
      <c r="VYG137" s="545"/>
      <c r="VYH137" s="545"/>
      <c r="VYI137" s="545"/>
      <c r="VYJ137" s="545"/>
      <c r="VYK137" s="545"/>
      <c r="VYL137" s="545"/>
      <c r="VYM137" s="545"/>
      <c r="VYN137" s="545"/>
      <c r="VYO137" s="545"/>
      <c r="VYP137" s="545"/>
      <c r="VYQ137" s="545"/>
      <c r="VYR137" s="545"/>
      <c r="VYS137" s="545"/>
      <c r="VYT137" s="545"/>
      <c r="VYU137" s="545"/>
      <c r="VYV137" s="545"/>
      <c r="VYW137" s="545"/>
      <c r="VYX137" s="545"/>
      <c r="VYY137" s="545"/>
      <c r="VYZ137" s="545"/>
      <c r="VZA137" s="545"/>
      <c r="VZB137" s="545"/>
      <c r="VZC137" s="545"/>
      <c r="VZD137" s="545"/>
      <c r="VZE137" s="545"/>
      <c r="VZF137" s="545"/>
      <c r="VZG137" s="545"/>
      <c r="VZH137" s="545"/>
      <c r="VZI137" s="545"/>
      <c r="VZJ137" s="545"/>
      <c r="VZK137" s="545"/>
      <c r="VZL137" s="545"/>
      <c r="VZM137" s="545"/>
      <c r="VZN137" s="545"/>
      <c r="VZO137" s="545"/>
      <c r="VZP137" s="545"/>
      <c r="VZQ137" s="545"/>
      <c r="VZR137" s="545"/>
      <c r="VZS137" s="545"/>
      <c r="VZT137" s="545"/>
      <c r="VZU137" s="545"/>
      <c r="VZV137" s="545"/>
      <c r="VZW137" s="545"/>
      <c r="VZX137" s="545"/>
      <c r="VZY137" s="545"/>
      <c r="VZZ137" s="545"/>
      <c r="WAA137" s="545"/>
      <c r="WAB137" s="545"/>
      <c r="WAC137" s="545"/>
      <c r="WAD137" s="545"/>
      <c r="WAE137" s="545"/>
      <c r="WAF137" s="545"/>
      <c r="WAG137" s="545"/>
      <c r="WAH137" s="545"/>
      <c r="WAI137" s="545"/>
      <c r="WAJ137" s="545"/>
      <c r="WAK137" s="545"/>
      <c r="WAL137" s="545"/>
      <c r="WAM137" s="545"/>
      <c r="WAN137" s="545"/>
      <c r="WAO137" s="545"/>
      <c r="WAP137" s="545"/>
      <c r="WAQ137" s="545"/>
      <c r="WAR137" s="545"/>
      <c r="WAS137" s="545"/>
      <c r="WAT137" s="545"/>
      <c r="WAU137" s="545"/>
      <c r="WAV137" s="545"/>
      <c r="WAW137" s="545"/>
      <c r="WAX137" s="545"/>
      <c r="WAY137" s="545"/>
      <c r="WAZ137" s="545"/>
      <c r="WBA137" s="545"/>
      <c r="WBB137" s="545"/>
      <c r="WBC137" s="545"/>
      <c r="WBD137" s="545"/>
      <c r="WBE137" s="545"/>
      <c r="WBF137" s="545"/>
      <c r="WBG137" s="545"/>
      <c r="WBH137" s="545"/>
      <c r="WBI137" s="545"/>
      <c r="WBJ137" s="545"/>
      <c r="WBK137" s="545"/>
      <c r="WBL137" s="545"/>
      <c r="WBM137" s="545"/>
      <c r="WBN137" s="545"/>
      <c r="WBO137" s="545"/>
      <c r="WBP137" s="545"/>
      <c r="WBQ137" s="545"/>
      <c r="WBR137" s="545"/>
      <c r="WBS137" s="545"/>
      <c r="WBT137" s="545"/>
      <c r="WBU137" s="545"/>
      <c r="WBV137" s="545"/>
      <c r="WBW137" s="545"/>
      <c r="WBX137" s="545"/>
      <c r="WBY137" s="545"/>
      <c r="WBZ137" s="545"/>
      <c r="WCA137" s="545"/>
      <c r="WCB137" s="545"/>
      <c r="WCC137" s="545"/>
      <c r="WCD137" s="545"/>
      <c r="WCE137" s="545"/>
      <c r="WCF137" s="545"/>
      <c r="WCG137" s="545"/>
      <c r="WCH137" s="545"/>
      <c r="WCI137" s="545"/>
      <c r="WCJ137" s="545"/>
      <c r="WCK137" s="545"/>
      <c r="WCL137" s="545"/>
      <c r="WCM137" s="545"/>
      <c r="WCN137" s="545"/>
      <c r="WCO137" s="545"/>
      <c r="WCP137" s="545"/>
      <c r="WCQ137" s="545"/>
      <c r="WCR137" s="545"/>
      <c r="WCS137" s="545"/>
      <c r="WCT137" s="545"/>
      <c r="WCU137" s="545"/>
      <c r="WCV137" s="545"/>
      <c r="WCW137" s="545"/>
      <c r="WCX137" s="545"/>
      <c r="WCY137" s="545"/>
      <c r="WCZ137" s="545"/>
      <c r="WDA137" s="545"/>
      <c r="WDB137" s="545"/>
      <c r="WDC137" s="545"/>
      <c r="WDD137" s="545"/>
      <c r="WDE137" s="545"/>
      <c r="WDF137" s="545"/>
      <c r="WDG137" s="545"/>
      <c r="WDH137" s="545"/>
      <c r="WDI137" s="545"/>
      <c r="WDJ137" s="545"/>
      <c r="WDK137" s="545"/>
      <c r="WDL137" s="545"/>
      <c r="WDM137" s="545"/>
      <c r="WDN137" s="545"/>
      <c r="WDO137" s="545"/>
      <c r="WDP137" s="545"/>
      <c r="WDQ137" s="545"/>
      <c r="WDR137" s="545"/>
      <c r="WDS137" s="545"/>
      <c r="WDT137" s="545"/>
      <c r="WDU137" s="545"/>
      <c r="WDV137" s="545"/>
      <c r="WDW137" s="545"/>
      <c r="WDX137" s="545"/>
      <c r="WDY137" s="545"/>
      <c r="WDZ137" s="545"/>
      <c r="WEA137" s="545"/>
      <c r="WEB137" s="545"/>
      <c r="WEC137" s="545"/>
      <c r="WED137" s="545"/>
      <c r="WEE137" s="545"/>
      <c r="WEF137" s="545"/>
      <c r="WEG137" s="545"/>
      <c r="WEH137" s="545"/>
      <c r="WEI137" s="545"/>
      <c r="WEJ137" s="545"/>
      <c r="WEK137" s="545"/>
      <c r="WEL137" s="545"/>
      <c r="WEM137" s="545"/>
      <c r="WEN137" s="545"/>
      <c r="WEO137" s="545"/>
      <c r="WEP137" s="545"/>
      <c r="WEQ137" s="545"/>
      <c r="WER137" s="545"/>
      <c r="WES137" s="545"/>
      <c r="WET137" s="545"/>
      <c r="WEU137" s="545"/>
      <c r="WEV137" s="545"/>
      <c r="WEW137" s="545"/>
      <c r="WEX137" s="545"/>
      <c r="WEY137" s="545"/>
      <c r="WEZ137" s="545"/>
      <c r="WFA137" s="545"/>
      <c r="WFB137" s="545"/>
      <c r="WFC137" s="545"/>
      <c r="WFD137" s="545"/>
      <c r="WFE137" s="545"/>
      <c r="WFF137" s="545"/>
      <c r="WFG137" s="545"/>
      <c r="WFH137" s="545"/>
      <c r="WFI137" s="545"/>
      <c r="WFJ137" s="545"/>
      <c r="WFK137" s="545"/>
      <c r="WFL137" s="545"/>
      <c r="WFM137" s="545"/>
      <c r="WFN137" s="545"/>
      <c r="WFO137" s="545"/>
      <c r="WFP137" s="545"/>
      <c r="WFQ137" s="545"/>
      <c r="WFR137" s="545"/>
      <c r="WFS137" s="545"/>
      <c r="WFT137" s="545"/>
      <c r="WFU137" s="545"/>
      <c r="WFV137" s="545"/>
      <c r="WFW137" s="545"/>
      <c r="WFX137" s="545"/>
      <c r="WFY137" s="545"/>
      <c r="WFZ137" s="545"/>
      <c r="WGA137" s="545"/>
      <c r="WGB137" s="545"/>
      <c r="WGC137" s="545"/>
      <c r="WGD137" s="545"/>
      <c r="WGE137" s="545"/>
      <c r="WGF137" s="545"/>
      <c r="WGG137" s="545"/>
      <c r="WGH137" s="545"/>
      <c r="WGI137" s="545"/>
      <c r="WGJ137" s="545"/>
      <c r="WGK137" s="545"/>
      <c r="WGL137" s="545"/>
      <c r="WGM137" s="545"/>
      <c r="WGN137" s="545"/>
      <c r="WGO137" s="545"/>
      <c r="WGP137" s="545"/>
      <c r="WGQ137" s="545"/>
      <c r="WGR137" s="545"/>
      <c r="WGS137" s="545"/>
      <c r="WGT137" s="545"/>
      <c r="WGU137" s="545"/>
      <c r="WGV137" s="545"/>
      <c r="WGW137" s="545"/>
      <c r="WGX137" s="545"/>
      <c r="WGY137" s="545"/>
      <c r="WGZ137" s="545"/>
      <c r="WHA137" s="545"/>
      <c r="WHB137" s="545"/>
      <c r="WHC137" s="545"/>
      <c r="WHD137" s="545"/>
      <c r="WHE137" s="545"/>
      <c r="WHF137" s="545"/>
      <c r="WHG137" s="545"/>
      <c r="WHH137" s="545"/>
      <c r="WHI137" s="545"/>
      <c r="WHJ137" s="545"/>
      <c r="WHK137" s="545"/>
      <c r="WHL137" s="545"/>
      <c r="WHM137" s="545"/>
      <c r="WHN137" s="545"/>
      <c r="WHO137" s="545"/>
      <c r="WHP137" s="545"/>
      <c r="WHQ137" s="545"/>
      <c r="WHR137" s="545"/>
      <c r="WHS137" s="545"/>
      <c r="WHT137" s="545"/>
      <c r="WHU137" s="545"/>
      <c r="WHV137" s="545"/>
      <c r="WHW137" s="545"/>
      <c r="WHX137" s="545"/>
      <c r="WHY137" s="545"/>
      <c r="WHZ137" s="545"/>
      <c r="WIA137" s="545"/>
      <c r="WIB137" s="545"/>
      <c r="WIC137" s="545"/>
      <c r="WID137" s="545"/>
      <c r="WIE137" s="545"/>
      <c r="WIF137" s="545"/>
      <c r="WIG137" s="545"/>
      <c r="WIH137" s="545"/>
      <c r="WII137" s="545"/>
      <c r="WIJ137" s="545"/>
      <c r="WIK137" s="545"/>
      <c r="WIL137" s="545"/>
      <c r="WIM137" s="545"/>
      <c r="WIN137" s="545"/>
      <c r="WIO137" s="545"/>
      <c r="WIP137" s="545"/>
      <c r="WIQ137" s="545"/>
      <c r="WIR137" s="545"/>
      <c r="WIS137" s="545"/>
      <c r="WIT137" s="545"/>
      <c r="WIU137" s="545"/>
      <c r="WIV137" s="545"/>
      <c r="WIW137" s="545"/>
      <c r="WIX137" s="545"/>
      <c r="WIY137" s="545"/>
      <c r="WIZ137" s="545"/>
      <c r="WJA137" s="545"/>
      <c r="WJB137" s="545"/>
      <c r="WJC137" s="545"/>
      <c r="WJD137" s="545"/>
      <c r="WJE137" s="545"/>
      <c r="WJF137" s="545"/>
      <c r="WJG137" s="545"/>
      <c r="WJH137" s="545"/>
      <c r="WJI137" s="545"/>
      <c r="WJJ137" s="545"/>
      <c r="WJK137" s="545"/>
      <c r="WJL137" s="545"/>
      <c r="WJM137" s="545"/>
      <c r="WJN137" s="545"/>
      <c r="WJO137" s="545"/>
      <c r="WJP137" s="545"/>
      <c r="WJQ137" s="545"/>
      <c r="WJR137" s="545"/>
      <c r="WJS137" s="545"/>
      <c r="WJT137" s="545"/>
      <c r="WJU137" s="545"/>
      <c r="WJV137" s="545"/>
      <c r="WJW137" s="545"/>
      <c r="WJX137" s="545"/>
      <c r="WJY137" s="545"/>
      <c r="WJZ137" s="545"/>
      <c r="WKA137" s="545"/>
      <c r="WKB137" s="545"/>
      <c r="WKC137" s="545"/>
      <c r="WKD137" s="545"/>
      <c r="WKE137" s="545"/>
      <c r="WKF137" s="545"/>
      <c r="WKG137" s="545"/>
      <c r="WKH137" s="545"/>
      <c r="WKI137" s="545"/>
      <c r="WKJ137" s="545"/>
      <c r="WKK137" s="545"/>
      <c r="WKL137" s="545"/>
      <c r="WKM137" s="545"/>
      <c r="WKN137" s="545"/>
      <c r="WKO137" s="545"/>
      <c r="WKP137" s="545"/>
      <c r="WKQ137" s="545"/>
      <c r="WKR137" s="545"/>
      <c r="WKS137" s="545"/>
      <c r="WKT137" s="545"/>
      <c r="WKU137" s="545"/>
      <c r="WKV137" s="545"/>
      <c r="WKW137" s="545"/>
      <c r="WKX137" s="545"/>
      <c r="WKY137" s="545"/>
      <c r="WKZ137" s="545"/>
      <c r="WLA137" s="545"/>
      <c r="WLB137" s="545"/>
      <c r="WLC137" s="545"/>
      <c r="WLD137" s="545"/>
      <c r="WLE137" s="545"/>
      <c r="WLF137" s="545"/>
      <c r="WLG137" s="545"/>
      <c r="WLH137" s="545"/>
      <c r="WLI137" s="545"/>
      <c r="WLJ137" s="545"/>
      <c r="WLK137" s="545"/>
      <c r="WLL137" s="545"/>
      <c r="WLM137" s="545"/>
      <c r="WLN137" s="545"/>
      <c r="WLO137" s="545"/>
      <c r="WLP137" s="545"/>
      <c r="WLQ137" s="545"/>
      <c r="WLR137" s="545"/>
      <c r="WLS137" s="545"/>
      <c r="WLT137" s="545"/>
      <c r="WLU137" s="545"/>
      <c r="WLV137" s="545"/>
      <c r="WLW137" s="545"/>
      <c r="WLX137" s="545"/>
      <c r="WLY137" s="545"/>
      <c r="WLZ137" s="545"/>
      <c r="WMA137" s="545"/>
      <c r="WMB137" s="545"/>
      <c r="WMC137" s="545"/>
      <c r="WMD137" s="545"/>
      <c r="WME137" s="545"/>
      <c r="WMF137" s="545"/>
      <c r="WMG137" s="545"/>
      <c r="WMH137" s="545"/>
      <c r="WMI137" s="545"/>
      <c r="WMJ137" s="545"/>
      <c r="WMK137" s="545"/>
      <c r="WML137" s="545"/>
      <c r="WMM137" s="545"/>
      <c r="WMN137" s="545"/>
      <c r="WMO137" s="545"/>
      <c r="WMP137" s="545"/>
      <c r="WMQ137" s="545"/>
      <c r="WMR137" s="545"/>
      <c r="WMS137" s="545"/>
      <c r="WMT137" s="545"/>
      <c r="WMU137" s="545"/>
      <c r="WMV137" s="545"/>
      <c r="WMW137" s="545"/>
      <c r="WMX137" s="545"/>
      <c r="WMY137" s="545"/>
      <c r="WMZ137" s="545"/>
      <c r="WNA137" s="545"/>
      <c r="WNB137" s="545"/>
      <c r="WNC137" s="545"/>
      <c r="WND137" s="545"/>
      <c r="WNE137" s="545"/>
      <c r="WNF137" s="545"/>
      <c r="WNG137" s="545"/>
      <c r="WNH137" s="545"/>
      <c r="WNI137" s="545"/>
      <c r="WNJ137" s="545"/>
      <c r="WNK137" s="545"/>
      <c r="WNL137" s="545"/>
      <c r="WNM137" s="545"/>
      <c r="WNN137" s="545"/>
      <c r="WNO137" s="545"/>
      <c r="WNP137" s="545"/>
      <c r="WNQ137" s="545"/>
      <c r="WNR137" s="545"/>
      <c r="WNS137" s="545"/>
      <c r="WNT137" s="545"/>
      <c r="WNU137" s="545"/>
      <c r="WNV137" s="545"/>
      <c r="WNW137" s="545"/>
      <c r="WNX137" s="545"/>
      <c r="WNY137" s="545"/>
      <c r="WNZ137" s="545"/>
      <c r="WOA137" s="545"/>
      <c r="WOB137" s="545"/>
      <c r="WOC137" s="545"/>
      <c r="WOD137" s="545"/>
      <c r="WOE137" s="545"/>
      <c r="WOF137" s="545"/>
      <c r="WOG137" s="545"/>
      <c r="WOH137" s="545"/>
      <c r="WOI137" s="545"/>
      <c r="WOJ137" s="545"/>
      <c r="WOK137" s="545"/>
      <c r="WOL137" s="545"/>
      <c r="WOM137" s="545"/>
      <c r="WON137" s="545"/>
      <c r="WOO137" s="545"/>
      <c r="WOP137" s="545"/>
      <c r="WOQ137" s="545"/>
      <c r="WOR137" s="545"/>
      <c r="WOS137" s="545"/>
      <c r="WOT137" s="545"/>
      <c r="WOU137" s="545"/>
      <c r="WOV137" s="545"/>
      <c r="WOW137" s="545"/>
      <c r="WOX137" s="545"/>
      <c r="WOY137" s="545"/>
      <c r="WOZ137" s="545"/>
      <c r="WPA137" s="545"/>
      <c r="WPB137" s="545"/>
      <c r="WPC137" s="545"/>
      <c r="WPD137" s="545"/>
      <c r="WPE137" s="545"/>
      <c r="WPF137" s="545"/>
      <c r="WPG137" s="545"/>
      <c r="WPH137" s="545"/>
      <c r="WPI137" s="545"/>
      <c r="WPJ137" s="545"/>
      <c r="WPK137" s="545"/>
      <c r="WPL137" s="545"/>
      <c r="WPM137" s="545"/>
      <c r="WPN137" s="545"/>
      <c r="WPO137" s="545"/>
      <c r="WPP137" s="545"/>
      <c r="WPQ137" s="545"/>
      <c r="WPR137" s="545"/>
      <c r="WPS137" s="545"/>
      <c r="WPT137" s="545"/>
      <c r="WPU137" s="545"/>
      <c r="WPV137" s="545"/>
      <c r="WPW137" s="545"/>
      <c r="WPX137" s="545"/>
      <c r="WPY137" s="545"/>
      <c r="WPZ137" s="545"/>
      <c r="WQA137" s="545"/>
      <c r="WQB137" s="545"/>
      <c r="WQC137" s="545"/>
      <c r="WQD137" s="545"/>
      <c r="WQE137" s="545"/>
      <c r="WQF137" s="545"/>
      <c r="WQG137" s="545"/>
      <c r="WQH137" s="545"/>
      <c r="WQI137" s="545"/>
      <c r="WQJ137" s="545"/>
      <c r="WQK137" s="545"/>
      <c r="WQL137" s="545"/>
      <c r="WQM137" s="545"/>
      <c r="WQN137" s="545"/>
      <c r="WQO137" s="545"/>
      <c r="WQP137" s="545"/>
      <c r="WQQ137" s="545"/>
      <c r="WQR137" s="545"/>
      <c r="WQS137" s="545"/>
      <c r="WQT137" s="545"/>
      <c r="WQU137" s="545"/>
      <c r="WQV137" s="545"/>
      <c r="WQW137" s="545"/>
      <c r="WQX137" s="545"/>
      <c r="WQY137" s="545"/>
      <c r="WQZ137" s="545"/>
      <c r="WRA137" s="545"/>
      <c r="WRB137" s="545"/>
      <c r="WRC137" s="545"/>
      <c r="WRD137" s="545"/>
      <c r="WRE137" s="545"/>
      <c r="WRF137" s="545"/>
      <c r="WRG137" s="545"/>
      <c r="WRH137" s="545"/>
      <c r="WRI137" s="545"/>
      <c r="WRJ137" s="545"/>
      <c r="WRK137" s="545"/>
      <c r="WRL137" s="545"/>
      <c r="WRM137" s="545"/>
      <c r="WRN137" s="545"/>
      <c r="WRO137" s="545"/>
      <c r="WRP137" s="545"/>
      <c r="WRQ137" s="545"/>
      <c r="WRR137" s="545"/>
      <c r="WRS137" s="545"/>
      <c r="WRT137" s="545"/>
      <c r="WRU137" s="545"/>
      <c r="WRV137" s="545"/>
      <c r="WRW137" s="545"/>
      <c r="WRX137" s="545"/>
      <c r="WRY137" s="545"/>
      <c r="WRZ137" s="545"/>
      <c r="WSA137" s="545"/>
      <c r="WSB137" s="545"/>
      <c r="WSC137" s="545"/>
      <c r="WSD137" s="545"/>
      <c r="WSE137" s="545"/>
      <c r="WSF137" s="545"/>
      <c r="WSG137" s="545"/>
      <c r="WSH137" s="545"/>
      <c r="WSI137" s="545"/>
      <c r="WSJ137" s="545"/>
      <c r="WSK137" s="545"/>
      <c r="WSL137" s="545"/>
      <c r="WSM137" s="545"/>
      <c r="WSN137" s="545"/>
      <c r="WSO137" s="545"/>
      <c r="WSP137" s="545"/>
      <c r="WSQ137" s="545"/>
      <c r="WSR137" s="545"/>
      <c r="WSS137" s="545"/>
      <c r="WST137" s="545"/>
      <c r="WSU137" s="545"/>
      <c r="WSV137" s="545"/>
      <c r="WSW137" s="545"/>
      <c r="WSX137" s="545"/>
      <c r="WSY137" s="545"/>
      <c r="WSZ137" s="545"/>
      <c r="WTA137" s="545"/>
      <c r="WTB137" s="545"/>
      <c r="WTC137" s="545"/>
      <c r="WTD137" s="545"/>
      <c r="WTE137" s="545"/>
      <c r="WTF137" s="545"/>
      <c r="WTG137" s="545"/>
      <c r="WTH137" s="545"/>
      <c r="WTI137" s="545"/>
      <c r="WTJ137" s="545"/>
      <c r="WTK137" s="545"/>
      <c r="WTL137" s="545"/>
      <c r="WTM137" s="545"/>
      <c r="WTN137" s="545"/>
      <c r="WTO137" s="545"/>
      <c r="WTP137" s="545"/>
      <c r="WTQ137" s="545"/>
      <c r="WTR137" s="545"/>
      <c r="WTS137" s="545"/>
      <c r="WTT137" s="545"/>
      <c r="WTU137" s="545"/>
      <c r="WTV137" s="545"/>
      <c r="WTW137" s="545"/>
      <c r="WTX137" s="545"/>
      <c r="WTY137" s="545"/>
      <c r="WTZ137" s="545"/>
      <c r="WUA137" s="545"/>
      <c r="WUB137" s="545"/>
      <c r="WUC137" s="545"/>
      <c r="WUD137" s="545"/>
      <c r="WUE137" s="545"/>
      <c r="WUF137" s="545"/>
      <c r="WUG137" s="545"/>
      <c r="WUH137" s="545"/>
      <c r="WUI137" s="545"/>
      <c r="WUJ137" s="545"/>
      <c r="WUK137" s="545"/>
      <c r="WUL137" s="545"/>
      <c r="WUM137" s="545"/>
      <c r="WUN137" s="545"/>
      <c r="WUO137" s="545"/>
      <c r="WUP137" s="545"/>
      <c r="WUQ137" s="545"/>
      <c r="WUR137" s="545"/>
      <c r="WUS137" s="545"/>
      <c r="WUT137" s="545"/>
      <c r="WUU137" s="545"/>
      <c r="WUV137" s="545"/>
      <c r="WUW137" s="545"/>
      <c r="WUX137" s="545"/>
      <c r="WUY137" s="545"/>
      <c r="WUZ137" s="545"/>
      <c r="WVA137" s="545"/>
      <c r="WVB137" s="545"/>
      <c r="WVC137" s="545"/>
      <c r="WVD137" s="545"/>
      <c r="WVE137" s="545"/>
      <c r="WVF137" s="545"/>
      <c r="WVG137" s="545"/>
      <c r="WVH137" s="545"/>
      <c r="WVI137" s="545"/>
      <c r="WVJ137" s="545"/>
      <c r="WVK137" s="545"/>
      <c r="WVL137" s="545"/>
      <c r="WVM137" s="545"/>
      <c r="WVN137" s="545"/>
      <c r="WVO137" s="545"/>
      <c r="WVP137" s="545"/>
      <c r="WVQ137" s="545"/>
      <c r="WVR137" s="545"/>
      <c r="WVS137" s="545"/>
      <c r="WVT137" s="545"/>
      <c r="WVU137" s="545"/>
      <c r="WVV137" s="545"/>
    </row>
    <row r="138" spans="1:16142" s="546" customFormat="1" ht="12.75" x14ac:dyDescent="0.2">
      <c r="A138" s="507"/>
      <c r="B138" s="507"/>
      <c r="C138" s="610"/>
      <c r="D138" s="603"/>
      <c r="E138" s="603"/>
      <c r="F138" s="603"/>
      <c r="G138" s="603"/>
      <c r="H138" s="603"/>
      <c r="I138" s="611"/>
      <c r="J138" s="603"/>
      <c r="K138" s="611"/>
      <c r="L138" s="610"/>
      <c r="M138" s="531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  <c r="AA138" s="545"/>
      <c r="AB138" s="545"/>
      <c r="AC138" s="545"/>
      <c r="AD138" s="545"/>
      <c r="AE138" s="545"/>
      <c r="AF138" s="545"/>
      <c r="AG138" s="545"/>
      <c r="AH138" s="545"/>
      <c r="AI138" s="545"/>
      <c r="AJ138" s="545"/>
      <c r="AK138" s="545"/>
      <c r="AL138" s="545"/>
      <c r="AM138" s="545"/>
      <c r="AN138" s="545"/>
      <c r="AO138" s="545"/>
      <c r="AP138" s="545"/>
      <c r="AQ138" s="545"/>
      <c r="AR138" s="545"/>
      <c r="AS138" s="545"/>
      <c r="AT138" s="545"/>
      <c r="AU138" s="545"/>
      <c r="AV138" s="545"/>
      <c r="AW138" s="545"/>
      <c r="AX138" s="545"/>
      <c r="AY138" s="545"/>
      <c r="AZ138" s="545"/>
      <c r="BA138" s="545"/>
      <c r="BB138" s="545"/>
      <c r="BC138" s="545"/>
      <c r="BD138" s="545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5"/>
      <c r="BV138" s="545"/>
      <c r="BW138" s="545"/>
      <c r="BX138" s="545"/>
      <c r="BY138" s="545"/>
      <c r="BZ138" s="545"/>
      <c r="CA138" s="545"/>
      <c r="CB138" s="545"/>
      <c r="CC138" s="545"/>
      <c r="CD138" s="545"/>
      <c r="CE138" s="545"/>
      <c r="CF138" s="545"/>
      <c r="CG138" s="545"/>
      <c r="CH138" s="545"/>
      <c r="CI138" s="545"/>
      <c r="CJ138" s="545"/>
      <c r="CK138" s="545"/>
      <c r="CL138" s="545"/>
      <c r="CM138" s="545"/>
      <c r="CN138" s="545"/>
      <c r="CO138" s="545"/>
      <c r="CP138" s="545"/>
      <c r="CQ138" s="545"/>
      <c r="CR138" s="545"/>
      <c r="CS138" s="545"/>
      <c r="CT138" s="545"/>
      <c r="CU138" s="545"/>
      <c r="CV138" s="545"/>
      <c r="CW138" s="545"/>
      <c r="CX138" s="545"/>
      <c r="CY138" s="545"/>
      <c r="CZ138" s="545"/>
      <c r="DA138" s="545"/>
      <c r="DB138" s="545"/>
      <c r="DC138" s="545"/>
      <c r="DD138" s="545"/>
      <c r="DE138" s="545"/>
      <c r="DF138" s="545"/>
      <c r="DG138" s="545"/>
      <c r="DH138" s="545"/>
      <c r="DI138" s="545"/>
      <c r="DJ138" s="545"/>
      <c r="DK138" s="545"/>
      <c r="DL138" s="545"/>
      <c r="DM138" s="545"/>
      <c r="DN138" s="545"/>
      <c r="DO138" s="545"/>
      <c r="DP138" s="545"/>
      <c r="DQ138" s="545"/>
      <c r="DR138" s="545"/>
      <c r="DS138" s="545"/>
      <c r="DT138" s="545"/>
      <c r="DU138" s="545"/>
      <c r="DV138" s="545"/>
      <c r="DW138" s="545"/>
      <c r="DX138" s="545"/>
      <c r="DY138" s="545"/>
      <c r="DZ138" s="545"/>
      <c r="EA138" s="545"/>
      <c r="EB138" s="545"/>
      <c r="EC138" s="545"/>
      <c r="ED138" s="545"/>
      <c r="EE138" s="545"/>
      <c r="EF138" s="545"/>
      <c r="EG138" s="545"/>
      <c r="EH138" s="545"/>
      <c r="EI138" s="545"/>
      <c r="EJ138" s="545"/>
      <c r="EK138" s="545"/>
      <c r="EL138" s="545"/>
      <c r="EM138" s="545"/>
      <c r="EN138" s="545"/>
      <c r="EO138" s="545"/>
      <c r="EP138" s="545"/>
      <c r="EQ138" s="545"/>
      <c r="ER138" s="545"/>
      <c r="ES138" s="545"/>
      <c r="ET138" s="545"/>
      <c r="EU138" s="545"/>
      <c r="EV138" s="545"/>
      <c r="EW138" s="545"/>
      <c r="EX138" s="545"/>
      <c r="EY138" s="545"/>
      <c r="EZ138" s="545"/>
      <c r="FA138" s="545"/>
      <c r="FB138" s="545"/>
      <c r="FC138" s="545"/>
      <c r="FD138" s="545"/>
      <c r="FE138" s="545"/>
      <c r="FF138" s="545"/>
      <c r="FG138" s="545"/>
      <c r="FH138" s="545"/>
      <c r="FI138" s="545"/>
      <c r="FJ138" s="545"/>
      <c r="FK138" s="545"/>
      <c r="FL138" s="545"/>
      <c r="FM138" s="545"/>
      <c r="FN138" s="545"/>
      <c r="FO138" s="545"/>
      <c r="FP138" s="545"/>
      <c r="FQ138" s="545"/>
      <c r="FR138" s="545"/>
      <c r="FS138" s="545"/>
      <c r="FT138" s="545"/>
      <c r="FU138" s="545"/>
      <c r="FV138" s="545"/>
      <c r="FW138" s="545"/>
      <c r="FX138" s="545"/>
      <c r="FY138" s="545"/>
      <c r="FZ138" s="545"/>
      <c r="GA138" s="545"/>
      <c r="GB138" s="545"/>
      <c r="GC138" s="545"/>
      <c r="GD138" s="545"/>
      <c r="GE138" s="545"/>
      <c r="GF138" s="545"/>
      <c r="GG138" s="545"/>
      <c r="GH138" s="545"/>
      <c r="GI138" s="545"/>
      <c r="GJ138" s="545"/>
      <c r="GK138" s="545"/>
      <c r="GL138" s="545"/>
      <c r="GM138" s="545"/>
      <c r="GN138" s="545"/>
      <c r="GO138" s="545"/>
      <c r="GP138" s="545"/>
      <c r="GQ138" s="545"/>
      <c r="GR138" s="545"/>
      <c r="GS138" s="545"/>
      <c r="GT138" s="545"/>
      <c r="GU138" s="545"/>
      <c r="GV138" s="545"/>
      <c r="GW138" s="545"/>
      <c r="GX138" s="545"/>
      <c r="GY138" s="545"/>
      <c r="GZ138" s="545"/>
      <c r="HA138" s="545"/>
      <c r="HB138" s="545"/>
      <c r="HC138" s="545"/>
      <c r="HD138" s="545"/>
      <c r="HE138" s="545"/>
      <c r="HF138" s="545"/>
      <c r="HG138" s="545"/>
      <c r="HH138" s="545"/>
      <c r="HI138" s="545"/>
      <c r="HJ138" s="545"/>
      <c r="HK138" s="545"/>
      <c r="HL138" s="545"/>
      <c r="HM138" s="545"/>
      <c r="HN138" s="545"/>
      <c r="HO138" s="545"/>
      <c r="HP138" s="545"/>
      <c r="HQ138" s="545"/>
      <c r="HR138" s="545"/>
      <c r="HS138" s="545"/>
      <c r="HT138" s="545"/>
      <c r="HU138" s="545"/>
      <c r="HV138" s="545"/>
      <c r="HW138" s="545"/>
      <c r="HX138" s="545"/>
      <c r="HY138" s="545"/>
      <c r="HZ138" s="545"/>
      <c r="IA138" s="545"/>
      <c r="IB138" s="545"/>
      <c r="IC138" s="545"/>
      <c r="ID138" s="545"/>
      <c r="IE138" s="545"/>
      <c r="IF138" s="545"/>
      <c r="IG138" s="545"/>
      <c r="IH138" s="545"/>
      <c r="II138" s="545"/>
      <c r="IJ138" s="545"/>
      <c r="IK138" s="545"/>
      <c r="IL138" s="545"/>
      <c r="IM138" s="545"/>
      <c r="IN138" s="545"/>
      <c r="IO138" s="545"/>
      <c r="IP138" s="545"/>
      <c r="IQ138" s="545"/>
      <c r="IR138" s="545"/>
      <c r="IS138" s="545"/>
      <c r="IT138" s="545"/>
      <c r="IU138" s="545"/>
      <c r="IV138" s="545"/>
      <c r="IW138" s="545"/>
      <c r="IX138" s="545"/>
      <c r="IY138" s="545"/>
      <c r="IZ138" s="545"/>
      <c r="JA138" s="545"/>
      <c r="JB138" s="545"/>
      <c r="JC138" s="545"/>
      <c r="JD138" s="545"/>
      <c r="JE138" s="545"/>
      <c r="JF138" s="545"/>
      <c r="JG138" s="545"/>
      <c r="JH138" s="545"/>
      <c r="JI138" s="545"/>
      <c r="JJ138" s="545"/>
      <c r="JK138" s="545"/>
      <c r="JL138" s="545"/>
      <c r="JM138" s="545"/>
      <c r="JN138" s="545"/>
      <c r="JO138" s="545"/>
      <c r="JP138" s="545"/>
      <c r="JQ138" s="545"/>
      <c r="JR138" s="545"/>
      <c r="JS138" s="545"/>
      <c r="JT138" s="545"/>
      <c r="JU138" s="545"/>
      <c r="JV138" s="545"/>
      <c r="JW138" s="545"/>
      <c r="JX138" s="545"/>
      <c r="JY138" s="545"/>
      <c r="JZ138" s="545"/>
      <c r="KA138" s="545"/>
      <c r="KB138" s="545"/>
      <c r="KC138" s="545"/>
      <c r="KD138" s="545"/>
      <c r="KE138" s="545"/>
      <c r="KF138" s="545"/>
      <c r="KG138" s="545"/>
      <c r="KH138" s="545"/>
      <c r="KI138" s="545"/>
      <c r="KJ138" s="545"/>
      <c r="KK138" s="545"/>
      <c r="KL138" s="545"/>
      <c r="KM138" s="545"/>
      <c r="KN138" s="545"/>
      <c r="KO138" s="545"/>
      <c r="KP138" s="545"/>
      <c r="KQ138" s="545"/>
      <c r="KR138" s="545"/>
      <c r="KS138" s="545"/>
      <c r="KT138" s="545"/>
      <c r="KU138" s="545"/>
      <c r="KV138" s="545"/>
      <c r="KW138" s="545"/>
      <c r="KX138" s="545"/>
      <c r="KY138" s="545"/>
      <c r="KZ138" s="545"/>
      <c r="LA138" s="545"/>
      <c r="LB138" s="545"/>
      <c r="LC138" s="545"/>
      <c r="LD138" s="545"/>
      <c r="LE138" s="545"/>
      <c r="LF138" s="545"/>
      <c r="LG138" s="545"/>
      <c r="LH138" s="545"/>
      <c r="LI138" s="545"/>
      <c r="LJ138" s="545"/>
      <c r="LK138" s="545"/>
      <c r="LL138" s="545"/>
      <c r="LM138" s="545"/>
      <c r="LN138" s="545"/>
      <c r="LO138" s="545"/>
      <c r="LP138" s="545"/>
      <c r="LQ138" s="545"/>
      <c r="LR138" s="545"/>
      <c r="LS138" s="545"/>
      <c r="LT138" s="545"/>
      <c r="LU138" s="545"/>
      <c r="LV138" s="545"/>
      <c r="LW138" s="545"/>
      <c r="LX138" s="545"/>
      <c r="LY138" s="545"/>
      <c r="LZ138" s="545"/>
      <c r="MA138" s="545"/>
      <c r="MB138" s="545"/>
      <c r="MC138" s="545"/>
      <c r="MD138" s="545"/>
      <c r="ME138" s="545"/>
      <c r="MF138" s="545"/>
      <c r="MG138" s="545"/>
      <c r="MH138" s="545"/>
      <c r="MI138" s="545"/>
      <c r="MJ138" s="545"/>
      <c r="MK138" s="545"/>
      <c r="ML138" s="545"/>
      <c r="MM138" s="545"/>
      <c r="MN138" s="545"/>
      <c r="MO138" s="545"/>
      <c r="MP138" s="545"/>
      <c r="MQ138" s="545"/>
      <c r="MR138" s="545"/>
      <c r="MS138" s="545"/>
      <c r="MT138" s="545"/>
      <c r="MU138" s="545"/>
      <c r="MV138" s="545"/>
      <c r="MW138" s="545"/>
      <c r="MX138" s="545"/>
      <c r="MY138" s="545"/>
      <c r="MZ138" s="545"/>
      <c r="NA138" s="545"/>
      <c r="NB138" s="545"/>
      <c r="NC138" s="545"/>
      <c r="ND138" s="545"/>
      <c r="NE138" s="545"/>
      <c r="NF138" s="545"/>
      <c r="NG138" s="545"/>
      <c r="NH138" s="545"/>
      <c r="NI138" s="545"/>
      <c r="NJ138" s="545"/>
      <c r="NK138" s="545"/>
      <c r="NL138" s="545"/>
      <c r="NM138" s="545"/>
      <c r="NN138" s="545"/>
      <c r="NO138" s="545"/>
      <c r="NP138" s="545"/>
      <c r="NQ138" s="545"/>
      <c r="NR138" s="545"/>
      <c r="NS138" s="545"/>
      <c r="NT138" s="545"/>
      <c r="NU138" s="545"/>
      <c r="NV138" s="545"/>
      <c r="NW138" s="545"/>
      <c r="NX138" s="545"/>
      <c r="NY138" s="545"/>
      <c r="NZ138" s="545"/>
      <c r="OA138" s="545"/>
      <c r="OB138" s="545"/>
      <c r="OC138" s="545"/>
      <c r="OD138" s="545"/>
      <c r="OE138" s="545"/>
      <c r="OF138" s="545"/>
      <c r="OG138" s="545"/>
      <c r="OH138" s="545"/>
      <c r="OI138" s="545"/>
      <c r="OJ138" s="545"/>
      <c r="OK138" s="545"/>
      <c r="OL138" s="545"/>
      <c r="OM138" s="545"/>
      <c r="ON138" s="545"/>
      <c r="OO138" s="545"/>
      <c r="OP138" s="545"/>
      <c r="OQ138" s="545"/>
      <c r="OR138" s="545"/>
      <c r="OS138" s="545"/>
      <c r="OT138" s="545"/>
      <c r="OU138" s="545"/>
      <c r="OV138" s="545"/>
      <c r="OW138" s="545"/>
      <c r="OX138" s="545"/>
      <c r="OY138" s="545"/>
      <c r="OZ138" s="545"/>
      <c r="PA138" s="545"/>
      <c r="PB138" s="545"/>
      <c r="PC138" s="545"/>
      <c r="PD138" s="545"/>
      <c r="PE138" s="545"/>
      <c r="PF138" s="545"/>
      <c r="PG138" s="545"/>
      <c r="PH138" s="545"/>
      <c r="PI138" s="545"/>
      <c r="PJ138" s="545"/>
      <c r="PK138" s="545"/>
      <c r="PL138" s="545"/>
      <c r="PM138" s="545"/>
      <c r="PN138" s="545"/>
      <c r="PO138" s="545"/>
      <c r="PP138" s="545"/>
      <c r="PQ138" s="545"/>
      <c r="PR138" s="545"/>
      <c r="PS138" s="545"/>
      <c r="PT138" s="545"/>
      <c r="PU138" s="545"/>
      <c r="PV138" s="545"/>
      <c r="PW138" s="545"/>
      <c r="PX138" s="545"/>
      <c r="PY138" s="545"/>
      <c r="PZ138" s="545"/>
      <c r="QA138" s="545"/>
      <c r="QB138" s="545"/>
      <c r="QC138" s="545"/>
      <c r="QD138" s="545"/>
      <c r="QE138" s="545"/>
      <c r="QF138" s="545"/>
      <c r="QG138" s="545"/>
      <c r="QH138" s="545"/>
      <c r="QI138" s="545"/>
      <c r="QJ138" s="545"/>
      <c r="QK138" s="545"/>
      <c r="QL138" s="545"/>
      <c r="QM138" s="545"/>
      <c r="QN138" s="545"/>
      <c r="QO138" s="545"/>
      <c r="QP138" s="545"/>
      <c r="QQ138" s="545"/>
      <c r="QR138" s="545"/>
      <c r="QS138" s="545"/>
      <c r="QT138" s="545"/>
      <c r="QU138" s="545"/>
      <c r="QV138" s="545"/>
      <c r="QW138" s="545"/>
      <c r="QX138" s="545"/>
      <c r="QY138" s="545"/>
      <c r="QZ138" s="545"/>
      <c r="RA138" s="545"/>
      <c r="RB138" s="545"/>
      <c r="RC138" s="545"/>
      <c r="RD138" s="545"/>
      <c r="RE138" s="545"/>
      <c r="RF138" s="545"/>
      <c r="RG138" s="545"/>
      <c r="RH138" s="545"/>
      <c r="RI138" s="545"/>
      <c r="RJ138" s="545"/>
      <c r="RK138" s="545"/>
      <c r="RL138" s="545"/>
      <c r="RM138" s="545"/>
      <c r="RN138" s="545"/>
      <c r="RO138" s="545"/>
      <c r="RP138" s="545"/>
      <c r="RQ138" s="545"/>
      <c r="RR138" s="545"/>
      <c r="RS138" s="545"/>
      <c r="RT138" s="545"/>
      <c r="RU138" s="545"/>
      <c r="RV138" s="545"/>
      <c r="RW138" s="545"/>
      <c r="RX138" s="545"/>
      <c r="RY138" s="545"/>
      <c r="RZ138" s="545"/>
      <c r="SA138" s="545"/>
      <c r="SB138" s="545"/>
      <c r="SC138" s="545"/>
      <c r="SD138" s="545"/>
      <c r="SE138" s="545"/>
      <c r="SF138" s="545"/>
      <c r="SG138" s="545"/>
      <c r="SH138" s="545"/>
      <c r="SI138" s="545"/>
      <c r="SJ138" s="545"/>
      <c r="SK138" s="545"/>
      <c r="SL138" s="545"/>
      <c r="SM138" s="545"/>
      <c r="SN138" s="545"/>
      <c r="SO138" s="545"/>
      <c r="SP138" s="545"/>
      <c r="SQ138" s="545"/>
      <c r="SR138" s="545"/>
      <c r="SS138" s="545"/>
      <c r="ST138" s="545"/>
      <c r="SU138" s="545"/>
      <c r="SV138" s="545"/>
      <c r="SW138" s="545"/>
      <c r="SX138" s="545"/>
      <c r="SY138" s="545"/>
      <c r="SZ138" s="545"/>
      <c r="TA138" s="545"/>
      <c r="TB138" s="545"/>
      <c r="TC138" s="545"/>
      <c r="TD138" s="545"/>
      <c r="TE138" s="545"/>
      <c r="TF138" s="545"/>
      <c r="TG138" s="545"/>
      <c r="TH138" s="545"/>
      <c r="TI138" s="545"/>
      <c r="TJ138" s="545"/>
      <c r="TK138" s="545"/>
      <c r="TL138" s="545"/>
      <c r="TM138" s="545"/>
      <c r="TN138" s="545"/>
      <c r="TO138" s="545"/>
      <c r="TP138" s="545"/>
      <c r="TQ138" s="545"/>
      <c r="TR138" s="545"/>
      <c r="TS138" s="545"/>
      <c r="TT138" s="545"/>
      <c r="TU138" s="545"/>
      <c r="TV138" s="545"/>
      <c r="TW138" s="545"/>
      <c r="TX138" s="545"/>
      <c r="TY138" s="545"/>
      <c r="TZ138" s="545"/>
      <c r="UA138" s="545"/>
      <c r="UB138" s="545"/>
      <c r="UC138" s="545"/>
      <c r="UD138" s="545"/>
      <c r="UE138" s="545"/>
      <c r="UF138" s="545"/>
      <c r="UG138" s="545"/>
      <c r="UH138" s="545"/>
      <c r="UI138" s="545"/>
      <c r="UJ138" s="545"/>
      <c r="UK138" s="545"/>
      <c r="UL138" s="545"/>
      <c r="UM138" s="545"/>
      <c r="UN138" s="545"/>
      <c r="UO138" s="545"/>
      <c r="UP138" s="545"/>
      <c r="UQ138" s="545"/>
      <c r="UR138" s="545"/>
      <c r="US138" s="545"/>
      <c r="UT138" s="545"/>
      <c r="UU138" s="545"/>
      <c r="UV138" s="545"/>
      <c r="UW138" s="545"/>
      <c r="UX138" s="545"/>
      <c r="UY138" s="545"/>
      <c r="UZ138" s="545"/>
      <c r="VA138" s="545"/>
      <c r="VB138" s="545"/>
      <c r="VC138" s="545"/>
      <c r="VD138" s="545"/>
      <c r="VE138" s="545"/>
      <c r="VF138" s="545"/>
      <c r="VG138" s="545"/>
      <c r="VH138" s="545"/>
      <c r="VI138" s="545"/>
      <c r="VJ138" s="545"/>
      <c r="VK138" s="545"/>
      <c r="VL138" s="545"/>
      <c r="VM138" s="545"/>
      <c r="VN138" s="545"/>
      <c r="VO138" s="545"/>
      <c r="VP138" s="545"/>
      <c r="VQ138" s="545"/>
      <c r="VR138" s="545"/>
      <c r="VS138" s="545"/>
      <c r="VT138" s="545"/>
      <c r="VU138" s="545"/>
      <c r="VV138" s="545"/>
      <c r="VW138" s="545"/>
      <c r="VX138" s="545"/>
      <c r="VY138" s="545"/>
      <c r="VZ138" s="545"/>
      <c r="WA138" s="545"/>
      <c r="WB138" s="545"/>
      <c r="WC138" s="545"/>
      <c r="WD138" s="545"/>
      <c r="WE138" s="545"/>
      <c r="WF138" s="545"/>
      <c r="WG138" s="545"/>
      <c r="WH138" s="545"/>
      <c r="WI138" s="545"/>
      <c r="WJ138" s="545"/>
      <c r="WK138" s="545"/>
      <c r="WL138" s="545"/>
      <c r="WM138" s="545"/>
      <c r="WN138" s="545"/>
      <c r="WO138" s="545"/>
      <c r="WP138" s="545"/>
      <c r="WQ138" s="545"/>
      <c r="WR138" s="545"/>
      <c r="WS138" s="545"/>
      <c r="WT138" s="545"/>
      <c r="WU138" s="545"/>
      <c r="WV138" s="545"/>
      <c r="WW138" s="545"/>
      <c r="WX138" s="545"/>
      <c r="WY138" s="545"/>
      <c r="WZ138" s="545"/>
      <c r="XA138" s="545"/>
      <c r="XB138" s="545"/>
      <c r="XC138" s="545"/>
      <c r="XD138" s="545"/>
      <c r="XE138" s="545"/>
      <c r="XF138" s="545"/>
      <c r="XG138" s="545"/>
      <c r="XH138" s="545"/>
      <c r="XI138" s="545"/>
      <c r="XJ138" s="545"/>
      <c r="XK138" s="545"/>
      <c r="XL138" s="545"/>
      <c r="XM138" s="545"/>
      <c r="XN138" s="545"/>
      <c r="XO138" s="545"/>
      <c r="XP138" s="545"/>
      <c r="XQ138" s="545"/>
      <c r="XR138" s="545"/>
      <c r="XS138" s="545"/>
      <c r="XT138" s="545"/>
      <c r="XU138" s="545"/>
      <c r="XV138" s="545"/>
      <c r="XW138" s="545"/>
      <c r="XX138" s="545"/>
      <c r="XY138" s="545"/>
      <c r="XZ138" s="545"/>
      <c r="YA138" s="545"/>
      <c r="YB138" s="545"/>
      <c r="YC138" s="545"/>
      <c r="YD138" s="545"/>
      <c r="YE138" s="545"/>
      <c r="YF138" s="545"/>
      <c r="YG138" s="545"/>
      <c r="YH138" s="545"/>
      <c r="YI138" s="545"/>
      <c r="YJ138" s="545"/>
      <c r="YK138" s="545"/>
      <c r="YL138" s="545"/>
      <c r="YM138" s="545"/>
      <c r="YN138" s="545"/>
      <c r="YO138" s="545"/>
      <c r="YP138" s="545"/>
      <c r="YQ138" s="545"/>
      <c r="YR138" s="545"/>
      <c r="YS138" s="545"/>
      <c r="YT138" s="545"/>
      <c r="YU138" s="545"/>
      <c r="YV138" s="545"/>
      <c r="YW138" s="545"/>
      <c r="YX138" s="545"/>
      <c r="YY138" s="545"/>
      <c r="YZ138" s="545"/>
      <c r="ZA138" s="545"/>
      <c r="ZB138" s="545"/>
      <c r="ZC138" s="545"/>
      <c r="ZD138" s="545"/>
      <c r="ZE138" s="545"/>
      <c r="ZF138" s="545"/>
      <c r="ZG138" s="545"/>
      <c r="ZH138" s="545"/>
      <c r="ZI138" s="545"/>
      <c r="ZJ138" s="545"/>
      <c r="ZK138" s="545"/>
      <c r="ZL138" s="545"/>
      <c r="ZM138" s="545"/>
      <c r="ZN138" s="545"/>
      <c r="ZO138" s="545"/>
      <c r="ZP138" s="545"/>
      <c r="ZQ138" s="545"/>
      <c r="ZR138" s="545"/>
      <c r="ZS138" s="545"/>
      <c r="ZT138" s="545"/>
      <c r="ZU138" s="545"/>
      <c r="ZV138" s="545"/>
      <c r="ZW138" s="545"/>
      <c r="ZX138" s="545"/>
      <c r="ZY138" s="545"/>
      <c r="ZZ138" s="545"/>
      <c r="AAA138" s="545"/>
      <c r="AAB138" s="545"/>
      <c r="AAC138" s="545"/>
      <c r="AAD138" s="545"/>
      <c r="AAE138" s="545"/>
      <c r="AAF138" s="545"/>
      <c r="AAG138" s="545"/>
      <c r="AAH138" s="545"/>
      <c r="AAI138" s="545"/>
      <c r="AAJ138" s="545"/>
      <c r="AAK138" s="545"/>
      <c r="AAL138" s="545"/>
      <c r="AAM138" s="545"/>
      <c r="AAN138" s="545"/>
      <c r="AAO138" s="545"/>
      <c r="AAP138" s="545"/>
      <c r="AAQ138" s="545"/>
      <c r="AAR138" s="545"/>
      <c r="AAS138" s="545"/>
      <c r="AAT138" s="545"/>
      <c r="AAU138" s="545"/>
      <c r="AAV138" s="545"/>
      <c r="AAW138" s="545"/>
      <c r="AAX138" s="545"/>
      <c r="AAY138" s="545"/>
      <c r="AAZ138" s="545"/>
      <c r="ABA138" s="545"/>
      <c r="ABB138" s="545"/>
      <c r="ABC138" s="545"/>
      <c r="ABD138" s="545"/>
      <c r="ABE138" s="545"/>
      <c r="ABF138" s="545"/>
      <c r="ABG138" s="545"/>
      <c r="ABH138" s="545"/>
      <c r="ABI138" s="545"/>
      <c r="ABJ138" s="545"/>
      <c r="ABK138" s="545"/>
      <c r="ABL138" s="545"/>
      <c r="ABM138" s="545"/>
      <c r="ABN138" s="545"/>
      <c r="ABO138" s="545"/>
      <c r="ABP138" s="545"/>
      <c r="ABQ138" s="545"/>
      <c r="ABR138" s="545"/>
      <c r="ABS138" s="545"/>
      <c r="ABT138" s="545"/>
      <c r="ABU138" s="545"/>
      <c r="ABV138" s="545"/>
      <c r="ABW138" s="545"/>
      <c r="ABX138" s="545"/>
      <c r="ABY138" s="545"/>
      <c r="ABZ138" s="545"/>
      <c r="ACA138" s="545"/>
      <c r="ACB138" s="545"/>
      <c r="ACC138" s="545"/>
      <c r="ACD138" s="545"/>
      <c r="ACE138" s="545"/>
      <c r="ACF138" s="545"/>
      <c r="ACG138" s="545"/>
      <c r="ACH138" s="545"/>
      <c r="ACI138" s="545"/>
      <c r="ACJ138" s="545"/>
      <c r="ACK138" s="545"/>
      <c r="ACL138" s="545"/>
      <c r="ACM138" s="545"/>
      <c r="ACN138" s="545"/>
      <c r="ACO138" s="545"/>
      <c r="ACP138" s="545"/>
      <c r="ACQ138" s="545"/>
      <c r="ACR138" s="545"/>
      <c r="ACS138" s="545"/>
      <c r="ACT138" s="545"/>
      <c r="ACU138" s="545"/>
      <c r="ACV138" s="545"/>
      <c r="ACW138" s="545"/>
      <c r="ACX138" s="545"/>
      <c r="ACY138" s="545"/>
      <c r="ACZ138" s="545"/>
      <c r="ADA138" s="545"/>
      <c r="ADB138" s="545"/>
      <c r="ADC138" s="545"/>
      <c r="ADD138" s="545"/>
      <c r="ADE138" s="545"/>
      <c r="ADF138" s="545"/>
      <c r="ADG138" s="545"/>
      <c r="ADH138" s="545"/>
      <c r="ADI138" s="545"/>
      <c r="ADJ138" s="545"/>
      <c r="ADK138" s="545"/>
      <c r="ADL138" s="545"/>
      <c r="ADM138" s="545"/>
      <c r="ADN138" s="545"/>
      <c r="ADO138" s="545"/>
      <c r="ADP138" s="545"/>
      <c r="ADQ138" s="545"/>
      <c r="ADR138" s="545"/>
      <c r="ADS138" s="545"/>
      <c r="ADT138" s="545"/>
      <c r="ADU138" s="545"/>
      <c r="ADV138" s="545"/>
      <c r="ADW138" s="545"/>
      <c r="ADX138" s="545"/>
      <c r="ADY138" s="545"/>
      <c r="ADZ138" s="545"/>
      <c r="AEA138" s="545"/>
      <c r="AEB138" s="545"/>
      <c r="AEC138" s="545"/>
      <c r="AED138" s="545"/>
      <c r="AEE138" s="545"/>
      <c r="AEF138" s="545"/>
      <c r="AEG138" s="545"/>
      <c r="AEH138" s="545"/>
      <c r="AEI138" s="545"/>
      <c r="AEJ138" s="545"/>
      <c r="AEK138" s="545"/>
      <c r="AEL138" s="545"/>
      <c r="AEM138" s="545"/>
      <c r="AEN138" s="545"/>
      <c r="AEO138" s="545"/>
      <c r="AEP138" s="545"/>
      <c r="AEQ138" s="545"/>
      <c r="AER138" s="545"/>
      <c r="AES138" s="545"/>
      <c r="AET138" s="545"/>
      <c r="AEU138" s="545"/>
      <c r="AEV138" s="545"/>
      <c r="AEW138" s="545"/>
      <c r="AEX138" s="545"/>
      <c r="AEY138" s="545"/>
      <c r="AEZ138" s="545"/>
      <c r="AFA138" s="545"/>
      <c r="AFB138" s="545"/>
      <c r="AFC138" s="545"/>
      <c r="AFD138" s="545"/>
      <c r="AFE138" s="545"/>
      <c r="AFF138" s="545"/>
      <c r="AFG138" s="545"/>
      <c r="AFH138" s="545"/>
      <c r="AFI138" s="545"/>
      <c r="AFJ138" s="545"/>
      <c r="AFK138" s="545"/>
      <c r="AFL138" s="545"/>
      <c r="AFM138" s="545"/>
      <c r="AFN138" s="545"/>
      <c r="AFO138" s="545"/>
      <c r="AFP138" s="545"/>
      <c r="AFQ138" s="545"/>
      <c r="AFR138" s="545"/>
      <c r="AFS138" s="545"/>
      <c r="AFT138" s="545"/>
      <c r="AFU138" s="545"/>
      <c r="AFV138" s="545"/>
      <c r="AFW138" s="545"/>
      <c r="AFX138" s="545"/>
      <c r="AFY138" s="545"/>
      <c r="AFZ138" s="545"/>
      <c r="AGA138" s="545"/>
      <c r="AGB138" s="545"/>
      <c r="AGC138" s="545"/>
      <c r="AGD138" s="545"/>
      <c r="AGE138" s="545"/>
      <c r="AGF138" s="545"/>
      <c r="AGG138" s="545"/>
      <c r="AGH138" s="545"/>
      <c r="AGI138" s="545"/>
      <c r="AGJ138" s="545"/>
      <c r="AGK138" s="545"/>
      <c r="AGL138" s="545"/>
      <c r="AGM138" s="545"/>
      <c r="AGN138" s="545"/>
      <c r="AGO138" s="545"/>
      <c r="AGP138" s="545"/>
      <c r="AGQ138" s="545"/>
      <c r="AGR138" s="545"/>
      <c r="AGS138" s="545"/>
      <c r="AGT138" s="545"/>
      <c r="AGU138" s="545"/>
      <c r="AGV138" s="545"/>
      <c r="AGW138" s="545"/>
      <c r="AGX138" s="545"/>
      <c r="AGY138" s="545"/>
      <c r="AGZ138" s="545"/>
      <c r="AHA138" s="545"/>
      <c r="AHB138" s="545"/>
      <c r="AHC138" s="545"/>
      <c r="AHD138" s="545"/>
      <c r="AHE138" s="545"/>
      <c r="AHF138" s="545"/>
      <c r="AHG138" s="545"/>
      <c r="AHH138" s="545"/>
      <c r="AHI138" s="545"/>
      <c r="AHJ138" s="545"/>
      <c r="AHK138" s="545"/>
      <c r="AHL138" s="545"/>
      <c r="AHM138" s="545"/>
      <c r="AHN138" s="545"/>
      <c r="AHO138" s="545"/>
      <c r="AHP138" s="545"/>
      <c r="AHQ138" s="545"/>
      <c r="AHR138" s="545"/>
      <c r="AHS138" s="545"/>
      <c r="AHT138" s="545"/>
      <c r="AHU138" s="545"/>
      <c r="AHV138" s="545"/>
      <c r="AHW138" s="545"/>
      <c r="AHX138" s="545"/>
      <c r="AHY138" s="545"/>
      <c r="AHZ138" s="545"/>
      <c r="AIA138" s="545"/>
      <c r="AIB138" s="545"/>
      <c r="AIC138" s="545"/>
      <c r="AID138" s="545"/>
      <c r="AIE138" s="545"/>
      <c r="AIF138" s="545"/>
      <c r="AIG138" s="545"/>
      <c r="AIH138" s="545"/>
      <c r="AII138" s="545"/>
      <c r="AIJ138" s="545"/>
      <c r="AIK138" s="545"/>
      <c r="AIL138" s="545"/>
      <c r="AIM138" s="545"/>
      <c r="AIN138" s="545"/>
      <c r="AIO138" s="545"/>
      <c r="AIP138" s="545"/>
      <c r="AIQ138" s="545"/>
      <c r="AIR138" s="545"/>
      <c r="AIS138" s="545"/>
      <c r="AIT138" s="545"/>
      <c r="AIU138" s="545"/>
      <c r="AIV138" s="545"/>
      <c r="AIW138" s="545"/>
      <c r="AIX138" s="545"/>
      <c r="AIY138" s="545"/>
      <c r="AIZ138" s="545"/>
      <c r="AJA138" s="545"/>
      <c r="AJB138" s="545"/>
      <c r="AJC138" s="545"/>
      <c r="AJD138" s="545"/>
      <c r="AJE138" s="545"/>
      <c r="AJF138" s="545"/>
      <c r="AJG138" s="545"/>
      <c r="AJH138" s="545"/>
      <c r="AJI138" s="545"/>
      <c r="AJJ138" s="545"/>
      <c r="AJK138" s="545"/>
      <c r="AJL138" s="545"/>
      <c r="AJM138" s="545"/>
      <c r="AJN138" s="545"/>
      <c r="AJO138" s="545"/>
      <c r="AJP138" s="545"/>
      <c r="AJQ138" s="545"/>
      <c r="AJR138" s="545"/>
      <c r="AJS138" s="545"/>
      <c r="AJT138" s="545"/>
      <c r="AJU138" s="545"/>
      <c r="AJV138" s="545"/>
      <c r="AJW138" s="545"/>
      <c r="AJX138" s="545"/>
      <c r="AJY138" s="545"/>
      <c r="AJZ138" s="545"/>
      <c r="AKA138" s="545"/>
      <c r="AKB138" s="545"/>
      <c r="AKC138" s="545"/>
      <c r="AKD138" s="545"/>
      <c r="AKE138" s="545"/>
      <c r="AKF138" s="545"/>
      <c r="AKG138" s="545"/>
      <c r="AKH138" s="545"/>
      <c r="AKI138" s="545"/>
      <c r="AKJ138" s="545"/>
      <c r="AKK138" s="545"/>
      <c r="AKL138" s="545"/>
      <c r="AKM138" s="545"/>
      <c r="AKN138" s="545"/>
      <c r="AKO138" s="545"/>
      <c r="AKP138" s="545"/>
      <c r="AKQ138" s="545"/>
      <c r="AKR138" s="545"/>
      <c r="AKS138" s="545"/>
      <c r="AKT138" s="545"/>
      <c r="AKU138" s="545"/>
      <c r="AKV138" s="545"/>
      <c r="AKW138" s="545"/>
      <c r="AKX138" s="545"/>
      <c r="AKY138" s="545"/>
      <c r="AKZ138" s="545"/>
      <c r="ALA138" s="545"/>
      <c r="ALB138" s="545"/>
      <c r="ALC138" s="545"/>
      <c r="ALD138" s="545"/>
      <c r="ALE138" s="545"/>
      <c r="ALF138" s="545"/>
      <c r="ALG138" s="545"/>
      <c r="ALH138" s="545"/>
      <c r="ALI138" s="545"/>
      <c r="ALJ138" s="545"/>
      <c r="ALK138" s="545"/>
      <c r="ALL138" s="545"/>
      <c r="ALM138" s="545"/>
      <c r="ALN138" s="545"/>
      <c r="ALO138" s="545"/>
      <c r="ALP138" s="545"/>
      <c r="ALQ138" s="545"/>
      <c r="ALR138" s="545"/>
      <c r="ALS138" s="545"/>
      <c r="ALT138" s="545"/>
      <c r="ALU138" s="545"/>
      <c r="ALV138" s="545"/>
      <c r="ALW138" s="545"/>
      <c r="ALX138" s="545"/>
      <c r="ALY138" s="545"/>
      <c r="ALZ138" s="545"/>
      <c r="AMA138" s="545"/>
      <c r="AMB138" s="545"/>
      <c r="AMC138" s="545"/>
      <c r="AMD138" s="545"/>
      <c r="AME138" s="545"/>
      <c r="AMF138" s="545"/>
      <c r="AMG138" s="545"/>
      <c r="AMH138" s="545"/>
      <c r="AMI138" s="545"/>
      <c r="AMJ138" s="545"/>
      <c r="AMK138" s="545"/>
      <c r="AML138" s="545"/>
      <c r="AMM138" s="545"/>
      <c r="AMN138" s="545"/>
      <c r="AMO138" s="545"/>
      <c r="AMP138" s="545"/>
      <c r="AMQ138" s="545"/>
      <c r="AMR138" s="545"/>
      <c r="AMS138" s="545"/>
      <c r="AMT138" s="545"/>
      <c r="AMU138" s="545"/>
      <c r="AMV138" s="545"/>
      <c r="AMW138" s="545"/>
      <c r="AMX138" s="545"/>
      <c r="AMY138" s="545"/>
      <c r="AMZ138" s="545"/>
      <c r="ANA138" s="545"/>
      <c r="ANB138" s="545"/>
      <c r="ANC138" s="545"/>
      <c r="AND138" s="545"/>
      <c r="ANE138" s="545"/>
      <c r="ANF138" s="545"/>
      <c r="ANG138" s="545"/>
      <c r="ANH138" s="545"/>
      <c r="ANI138" s="545"/>
      <c r="ANJ138" s="545"/>
      <c r="ANK138" s="545"/>
      <c r="ANL138" s="545"/>
      <c r="ANM138" s="545"/>
      <c r="ANN138" s="545"/>
      <c r="ANO138" s="545"/>
      <c r="ANP138" s="545"/>
      <c r="ANQ138" s="545"/>
      <c r="ANR138" s="545"/>
      <c r="ANS138" s="545"/>
      <c r="ANT138" s="545"/>
      <c r="ANU138" s="545"/>
      <c r="ANV138" s="545"/>
      <c r="ANW138" s="545"/>
      <c r="ANX138" s="545"/>
      <c r="ANY138" s="545"/>
      <c r="ANZ138" s="545"/>
      <c r="AOA138" s="545"/>
      <c r="AOB138" s="545"/>
      <c r="AOC138" s="545"/>
      <c r="AOD138" s="545"/>
      <c r="AOE138" s="545"/>
      <c r="AOF138" s="545"/>
      <c r="AOG138" s="545"/>
      <c r="AOH138" s="545"/>
      <c r="AOI138" s="545"/>
      <c r="AOJ138" s="545"/>
      <c r="AOK138" s="545"/>
      <c r="AOL138" s="545"/>
      <c r="AOM138" s="545"/>
      <c r="AON138" s="545"/>
      <c r="AOO138" s="545"/>
      <c r="AOP138" s="545"/>
      <c r="AOQ138" s="545"/>
      <c r="AOR138" s="545"/>
      <c r="AOS138" s="545"/>
      <c r="AOT138" s="545"/>
      <c r="AOU138" s="545"/>
      <c r="AOV138" s="545"/>
      <c r="AOW138" s="545"/>
      <c r="AOX138" s="545"/>
      <c r="AOY138" s="545"/>
      <c r="AOZ138" s="545"/>
      <c r="APA138" s="545"/>
      <c r="APB138" s="545"/>
      <c r="APC138" s="545"/>
      <c r="APD138" s="545"/>
      <c r="APE138" s="545"/>
      <c r="APF138" s="545"/>
      <c r="APG138" s="545"/>
      <c r="APH138" s="545"/>
      <c r="API138" s="545"/>
      <c r="APJ138" s="545"/>
      <c r="APK138" s="545"/>
      <c r="APL138" s="545"/>
      <c r="APM138" s="545"/>
      <c r="APN138" s="545"/>
      <c r="APO138" s="545"/>
      <c r="APP138" s="545"/>
      <c r="APQ138" s="545"/>
      <c r="APR138" s="545"/>
      <c r="APS138" s="545"/>
      <c r="APT138" s="545"/>
      <c r="APU138" s="545"/>
      <c r="APV138" s="545"/>
      <c r="APW138" s="545"/>
      <c r="APX138" s="545"/>
      <c r="APY138" s="545"/>
      <c r="APZ138" s="545"/>
      <c r="AQA138" s="545"/>
      <c r="AQB138" s="545"/>
      <c r="AQC138" s="545"/>
      <c r="AQD138" s="545"/>
      <c r="AQE138" s="545"/>
      <c r="AQF138" s="545"/>
      <c r="AQG138" s="545"/>
      <c r="AQH138" s="545"/>
      <c r="AQI138" s="545"/>
      <c r="AQJ138" s="545"/>
      <c r="AQK138" s="545"/>
      <c r="AQL138" s="545"/>
      <c r="AQM138" s="545"/>
      <c r="AQN138" s="545"/>
      <c r="AQO138" s="545"/>
      <c r="AQP138" s="545"/>
      <c r="AQQ138" s="545"/>
      <c r="AQR138" s="545"/>
      <c r="AQS138" s="545"/>
      <c r="AQT138" s="545"/>
      <c r="AQU138" s="545"/>
      <c r="AQV138" s="545"/>
      <c r="AQW138" s="545"/>
      <c r="AQX138" s="545"/>
      <c r="AQY138" s="545"/>
      <c r="AQZ138" s="545"/>
      <c r="ARA138" s="545"/>
      <c r="ARB138" s="545"/>
      <c r="ARC138" s="545"/>
      <c r="ARD138" s="545"/>
      <c r="ARE138" s="545"/>
      <c r="ARF138" s="545"/>
      <c r="ARG138" s="545"/>
      <c r="ARH138" s="545"/>
      <c r="ARI138" s="545"/>
      <c r="ARJ138" s="545"/>
      <c r="ARK138" s="545"/>
      <c r="ARL138" s="545"/>
      <c r="ARM138" s="545"/>
      <c r="ARN138" s="545"/>
      <c r="ARO138" s="545"/>
      <c r="ARP138" s="545"/>
      <c r="ARQ138" s="545"/>
      <c r="ARR138" s="545"/>
      <c r="ARS138" s="545"/>
      <c r="ART138" s="545"/>
      <c r="ARU138" s="545"/>
      <c r="ARV138" s="545"/>
      <c r="ARW138" s="545"/>
      <c r="ARX138" s="545"/>
      <c r="ARY138" s="545"/>
      <c r="ARZ138" s="545"/>
      <c r="ASA138" s="545"/>
      <c r="ASB138" s="545"/>
      <c r="ASC138" s="545"/>
      <c r="ASD138" s="545"/>
      <c r="ASE138" s="545"/>
      <c r="ASF138" s="545"/>
      <c r="ASG138" s="545"/>
      <c r="ASH138" s="545"/>
      <c r="ASI138" s="545"/>
      <c r="ASJ138" s="545"/>
      <c r="ASK138" s="545"/>
      <c r="ASL138" s="545"/>
      <c r="ASM138" s="545"/>
      <c r="ASN138" s="545"/>
      <c r="ASO138" s="545"/>
      <c r="ASP138" s="545"/>
      <c r="ASQ138" s="545"/>
      <c r="ASR138" s="545"/>
      <c r="ASS138" s="545"/>
      <c r="AST138" s="545"/>
      <c r="ASU138" s="545"/>
      <c r="ASV138" s="545"/>
      <c r="ASW138" s="545"/>
      <c r="ASX138" s="545"/>
      <c r="ASY138" s="545"/>
      <c r="ASZ138" s="545"/>
      <c r="ATA138" s="545"/>
      <c r="ATB138" s="545"/>
      <c r="ATC138" s="545"/>
      <c r="ATD138" s="545"/>
      <c r="ATE138" s="545"/>
      <c r="ATF138" s="545"/>
      <c r="ATG138" s="545"/>
      <c r="ATH138" s="545"/>
      <c r="ATI138" s="545"/>
      <c r="ATJ138" s="545"/>
      <c r="ATK138" s="545"/>
      <c r="ATL138" s="545"/>
      <c r="ATM138" s="545"/>
      <c r="ATN138" s="545"/>
      <c r="ATO138" s="545"/>
      <c r="ATP138" s="545"/>
      <c r="ATQ138" s="545"/>
      <c r="ATR138" s="545"/>
      <c r="ATS138" s="545"/>
      <c r="ATT138" s="545"/>
      <c r="ATU138" s="545"/>
      <c r="ATV138" s="545"/>
      <c r="ATW138" s="545"/>
      <c r="ATX138" s="545"/>
      <c r="ATY138" s="545"/>
      <c r="ATZ138" s="545"/>
      <c r="AUA138" s="545"/>
      <c r="AUB138" s="545"/>
      <c r="AUC138" s="545"/>
      <c r="AUD138" s="545"/>
      <c r="AUE138" s="545"/>
      <c r="AUF138" s="545"/>
      <c r="AUG138" s="545"/>
      <c r="AUH138" s="545"/>
      <c r="AUI138" s="545"/>
      <c r="AUJ138" s="545"/>
      <c r="AUK138" s="545"/>
      <c r="AUL138" s="545"/>
      <c r="AUM138" s="545"/>
      <c r="AUN138" s="545"/>
      <c r="AUO138" s="545"/>
      <c r="AUP138" s="545"/>
      <c r="AUQ138" s="545"/>
      <c r="AUR138" s="545"/>
      <c r="AUS138" s="545"/>
      <c r="AUT138" s="545"/>
      <c r="AUU138" s="545"/>
      <c r="AUV138" s="545"/>
      <c r="AUW138" s="545"/>
      <c r="AUX138" s="545"/>
      <c r="AUY138" s="545"/>
      <c r="AUZ138" s="545"/>
      <c r="AVA138" s="545"/>
      <c r="AVB138" s="545"/>
      <c r="AVC138" s="545"/>
      <c r="AVD138" s="545"/>
      <c r="AVE138" s="545"/>
      <c r="AVF138" s="545"/>
      <c r="AVG138" s="545"/>
      <c r="AVH138" s="545"/>
      <c r="AVI138" s="545"/>
      <c r="AVJ138" s="545"/>
      <c r="AVK138" s="545"/>
      <c r="AVL138" s="545"/>
      <c r="AVM138" s="545"/>
      <c r="AVN138" s="545"/>
      <c r="AVO138" s="545"/>
      <c r="AVP138" s="545"/>
      <c r="AVQ138" s="545"/>
      <c r="AVR138" s="545"/>
      <c r="AVS138" s="545"/>
      <c r="AVT138" s="545"/>
      <c r="AVU138" s="545"/>
      <c r="AVV138" s="545"/>
      <c r="AVW138" s="545"/>
      <c r="AVX138" s="545"/>
      <c r="AVY138" s="545"/>
      <c r="AVZ138" s="545"/>
      <c r="AWA138" s="545"/>
      <c r="AWB138" s="545"/>
      <c r="AWC138" s="545"/>
      <c r="AWD138" s="545"/>
      <c r="AWE138" s="545"/>
      <c r="AWF138" s="545"/>
      <c r="AWG138" s="545"/>
      <c r="AWH138" s="545"/>
      <c r="AWI138" s="545"/>
      <c r="AWJ138" s="545"/>
      <c r="AWK138" s="545"/>
      <c r="AWL138" s="545"/>
      <c r="AWM138" s="545"/>
      <c r="AWN138" s="545"/>
      <c r="AWO138" s="545"/>
      <c r="AWP138" s="545"/>
      <c r="AWQ138" s="545"/>
      <c r="AWR138" s="545"/>
      <c r="AWS138" s="545"/>
      <c r="AWT138" s="545"/>
      <c r="AWU138" s="545"/>
      <c r="AWV138" s="545"/>
      <c r="AWW138" s="545"/>
      <c r="AWX138" s="545"/>
      <c r="AWY138" s="545"/>
      <c r="AWZ138" s="545"/>
      <c r="AXA138" s="545"/>
      <c r="AXB138" s="545"/>
      <c r="AXC138" s="545"/>
      <c r="AXD138" s="545"/>
      <c r="AXE138" s="545"/>
      <c r="AXF138" s="545"/>
      <c r="AXG138" s="545"/>
      <c r="AXH138" s="545"/>
      <c r="AXI138" s="545"/>
      <c r="AXJ138" s="545"/>
      <c r="AXK138" s="545"/>
      <c r="AXL138" s="545"/>
      <c r="AXM138" s="545"/>
      <c r="AXN138" s="545"/>
      <c r="AXO138" s="545"/>
      <c r="AXP138" s="545"/>
      <c r="AXQ138" s="545"/>
      <c r="AXR138" s="545"/>
      <c r="AXS138" s="545"/>
      <c r="AXT138" s="545"/>
      <c r="AXU138" s="545"/>
      <c r="AXV138" s="545"/>
      <c r="AXW138" s="545"/>
      <c r="AXX138" s="545"/>
      <c r="AXY138" s="545"/>
      <c r="AXZ138" s="545"/>
      <c r="AYA138" s="545"/>
      <c r="AYB138" s="545"/>
      <c r="AYC138" s="545"/>
      <c r="AYD138" s="545"/>
      <c r="AYE138" s="545"/>
      <c r="AYF138" s="545"/>
      <c r="AYG138" s="545"/>
      <c r="AYH138" s="545"/>
      <c r="AYI138" s="545"/>
      <c r="AYJ138" s="545"/>
      <c r="AYK138" s="545"/>
      <c r="AYL138" s="545"/>
      <c r="AYM138" s="545"/>
      <c r="AYN138" s="545"/>
      <c r="AYO138" s="545"/>
      <c r="AYP138" s="545"/>
      <c r="AYQ138" s="545"/>
      <c r="AYR138" s="545"/>
      <c r="AYS138" s="545"/>
      <c r="AYT138" s="545"/>
      <c r="AYU138" s="545"/>
      <c r="AYV138" s="545"/>
      <c r="AYW138" s="545"/>
      <c r="AYX138" s="545"/>
      <c r="AYY138" s="545"/>
      <c r="AYZ138" s="545"/>
      <c r="AZA138" s="545"/>
      <c r="AZB138" s="545"/>
      <c r="AZC138" s="545"/>
      <c r="AZD138" s="545"/>
      <c r="AZE138" s="545"/>
      <c r="AZF138" s="545"/>
      <c r="AZG138" s="545"/>
      <c r="AZH138" s="545"/>
      <c r="AZI138" s="545"/>
      <c r="AZJ138" s="545"/>
      <c r="AZK138" s="545"/>
      <c r="AZL138" s="545"/>
      <c r="AZM138" s="545"/>
      <c r="AZN138" s="545"/>
      <c r="AZO138" s="545"/>
      <c r="AZP138" s="545"/>
      <c r="AZQ138" s="545"/>
      <c r="AZR138" s="545"/>
      <c r="AZS138" s="545"/>
      <c r="AZT138" s="545"/>
      <c r="AZU138" s="545"/>
      <c r="AZV138" s="545"/>
      <c r="AZW138" s="545"/>
      <c r="AZX138" s="545"/>
      <c r="AZY138" s="545"/>
      <c r="AZZ138" s="545"/>
      <c r="BAA138" s="545"/>
      <c r="BAB138" s="545"/>
      <c r="BAC138" s="545"/>
      <c r="BAD138" s="545"/>
      <c r="BAE138" s="545"/>
      <c r="BAF138" s="545"/>
      <c r="BAG138" s="545"/>
      <c r="BAH138" s="545"/>
      <c r="BAI138" s="545"/>
      <c r="BAJ138" s="545"/>
      <c r="BAK138" s="545"/>
      <c r="BAL138" s="545"/>
      <c r="BAM138" s="545"/>
      <c r="BAN138" s="545"/>
      <c r="BAO138" s="545"/>
      <c r="BAP138" s="545"/>
      <c r="BAQ138" s="545"/>
      <c r="BAR138" s="545"/>
      <c r="BAS138" s="545"/>
      <c r="BAT138" s="545"/>
      <c r="BAU138" s="545"/>
      <c r="BAV138" s="545"/>
      <c r="BAW138" s="545"/>
      <c r="BAX138" s="545"/>
      <c r="BAY138" s="545"/>
      <c r="BAZ138" s="545"/>
      <c r="BBA138" s="545"/>
      <c r="BBB138" s="545"/>
      <c r="BBC138" s="545"/>
      <c r="BBD138" s="545"/>
      <c r="BBE138" s="545"/>
      <c r="BBF138" s="545"/>
      <c r="BBG138" s="545"/>
      <c r="BBH138" s="545"/>
      <c r="BBI138" s="545"/>
      <c r="BBJ138" s="545"/>
      <c r="BBK138" s="545"/>
      <c r="BBL138" s="545"/>
      <c r="BBM138" s="545"/>
      <c r="BBN138" s="545"/>
      <c r="BBO138" s="545"/>
      <c r="BBP138" s="545"/>
      <c r="BBQ138" s="545"/>
      <c r="BBR138" s="545"/>
      <c r="BBS138" s="545"/>
      <c r="BBT138" s="545"/>
      <c r="BBU138" s="545"/>
      <c r="BBV138" s="545"/>
      <c r="BBW138" s="545"/>
      <c r="BBX138" s="545"/>
      <c r="BBY138" s="545"/>
      <c r="BBZ138" s="545"/>
      <c r="BCA138" s="545"/>
      <c r="BCB138" s="545"/>
      <c r="BCC138" s="545"/>
      <c r="BCD138" s="545"/>
      <c r="BCE138" s="545"/>
      <c r="BCF138" s="545"/>
      <c r="BCG138" s="545"/>
      <c r="BCH138" s="545"/>
      <c r="BCI138" s="545"/>
      <c r="BCJ138" s="545"/>
      <c r="BCK138" s="545"/>
      <c r="BCL138" s="545"/>
      <c r="BCM138" s="545"/>
      <c r="BCN138" s="545"/>
      <c r="BCO138" s="545"/>
      <c r="BCP138" s="545"/>
      <c r="BCQ138" s="545"/>
      <c r="BCR138" s="545"/>
      <c r="BCS138" s="545"/>
      <c r="BCT138" s="545"/>
      <c r="BCU138" s="545"/>
      <c r="BCV138" s="545"/>
      <c r="BCW138" s="545"/>
      <c r="BCX138" s="545"/>
      <c r="BCY138" s="545"/>
      <c r="BCZ138" s="545"/>
      <c r="BDA138" s="545"/>
      <c r="BDB138" s="545"/>
      <c r="BDC138" s="545"/>
      <c r="BDD138" s="545"/>
      <c r="BDE138" s="545"/>
      <c r="BDF138" s="545"/>
      <c r="BDG138" s="545"/>
      <c r="BDH138" s="545"/>
      <c r="BDI138" s="545"/>
      <c r="BDJ138" s="545"/>
      <c r="BDK138" s="545"/>
      <c r="BDL138" s="545"/>
      <c r="BDM138" s="545"/>
      <c r="BDN138" s="545"/>
      <c r="BDO138" s="545"/>
      <c r="BDP138" s="545"/>
      <c r="BDQ138" s="545"/>
      <c r="BDR138" s="545"/>
      <c r="BDS138" s="545"/>
      <c r="BDT138" s="545"/>
      <c r="BDU138" s="545"/>
      <c r="BDV138" s="545"/>
      <c r="BDW138" s="545"/>
      <c r="BDX138" s="545"/>
      <c r="BDY138" s="545"/>
      <c r="BDZ138" s="545"/>
      <c r="BEA138" s="545"/>
      <c r="BEB138" s="545"/>
      <c r="BEC138" s="545"/>
      <c r="BED138" s="545"/>
      <c r="BEE138" s="545"/>
      <c r="BEF138" s="545"/>
      <c r="BEG138" s="545"/>
      <c r="BEH138" s="545"/>
      <c r="BEI138" s="545"/>
      <c r="BEJ138" s="545"/>
      <c r="BEK138" s="545"/>
      <c r="BEL138" s="545"/>
      <c r="BEM138" s="545"/>
      <c r="BEN138" s="545"/>
      <c r="BEO138" s="545"/>
      <c r="BEP138" s="545"/>
      <c r="BEQ138" s="545"/>
      <c r="BER138" s="545"/>
      <c r="BES138" s="545"/>
      <c r="BET138" s="545"/>
      <c r="BEU138" s="545"/>
      <c r="BEV138" s="545"/>
      <c r="BEW138" s="545"/>
      <c r="BEX138" s="545"/>
      <c r="BEY138" s="545"/>
      <c r="BEZ138" s="545"/>
      <c r="BFA138" s="545"/>
      <c r="BFB138" s="545"/>
      <c r="BFC138" s="545"/>
      <c r="BFD138" s="545"/>
      <c r="BFE138" s="545"/>
      <c r="BFF138" s="545"/>
      <c r="BFG138" s="545"/>
      <c r="BFH138" s="545"/>
      <c r="BFI138" s="545"/>
      <c r="BFJ138" s="545"/>
      <c r="BFK138" s="545"/>
      <c r="BFL138" s="545"/>
      <c r="BFM138" s="545"/>
      <c r="BFN138" s="545"/>
      <c r="BFO138" s="545"/>
      <c r="BFP138" s="545"/>
      <c r="BFQ138" s="545"/>
      <c r="BFR138" s="545"/>
      <c r="BFS138" s="545"/>
      <c r="BFT138" s="545"/>
      <c r="BFU138" s="545"/>
      <c r="BFV138" s="545"/>
      <c r="BFW138" s="545"/>
      <c r="BFX138" s="545"/>
      <c r="BFY138" s="545"/>
      <c r="BFZ138" s="545"/>
      <c r="BGA138" s="545"/>
      <c r="BGB138" s="545"/>
      <c r="BGC138" s="545"/>
      <c r="BGD138" s="545"/>
      <c r="BGE138" s="545"/>
      <c r="BGF138" s="545"/>
      <c r="BGG138" s="545"/>
      <c r="BGH138" s="545"/>
      <c r="BGI138" s="545"/>
      <c r="BGJ138" s="545"/>
      <c r="BGK138" s="545"/>
      <c r="BGL138" s="545"/>
      <c r="BGM138" s="545"/>
      <c r="BGN138" s="545"/>
      <c r="BGO138" s="545"/>
      <c r="BGP138" s="545"/>
      <c r="BGQ138" s="545"/>
      <c r="BGR138" s="545"/>
      <c r="BGS138" s="545"/>
      <c r="BGT138" s="545"/>
      <c r="BGU138" s="545"/>
      <c r="BGV138" s="545"/>
      <c r="BGW138" s="545"/>
      <c r="BGX138" s="545"/>
      <c r="BGY138" s="545"/>
      <c r="BGZ138" s="545"/>
      <c r="BHA138" s="545"/>
      <c r="BHB138" s="545"/>
      <c r="BHC138" s="545"/>
      <c r="BHD138" s="545"/>
      <c r="BHE138" s="545"/>
      <c r="BHF138" s="545"/>
      <c r="BHG138" s="545"/>
      <c r="BHH138" s="545"/>
      <c r="BHI138" s="545"/>
      <c r="BHJ138" s="545"/>
      <c r="BHK138" s="545"/>
      <c r="BHL138" s="545"/>
      <c r="BHM138" s="545"/>
      <c r="BHN138" s="545"/>
      <c r="BHO138" s="545"/>
      <c r="BHP138" s="545"/>
      <c r="BHQ138" s="545"/>
      <c r="BHR138" s="545"/>
      <c r="BHS138" s="545"/>
      <c r="BHT138" s="545"/>
      <c r="BHU138" s="545"/>
      <c r="BHV138" s="545"/>
      <c r="BHW138" s="545"/>
      <c r="BHX138" s="545"/>
      <c r="BHY138" s="545"/>
      <c r="BHZ138" s="545"/>
      <c r="BIA138" s="545"/>
      <c r="BIB138" s="545"/>
      <c r="BIC138" s="545"/>
      <c r="BID138" s="545"/>
      <c r="BIE138" s="545"/>
      <c r="BIF138" s="545"/>
      <c r="BIG138" s="545"/>
      <c r="BIH138" s="545"/>
      <c r="BII138" s="545"/>
      <c r="BIJ138" s="545"/>
      <c r="BIK138" s="545"/>
      <c r="BIL138" s="545"/>
      <c r="BIM138" s="545"/>
      <c r="BIN138" s="545"/>
      <c r="BIO138" s="545"/>
      <c r="BIP138" s="545"/>
      <c r="BIQ138" s="545"/>
      <c r="BIR138" s="545"/>
      <c r="BIS138" s="545"/>
      <c r="BIT138" s="545"/>
      <c r="BIU138" s="545"/>
      <c r="BIV138" s="545"/>
      <c r="BIW138" s="545"/>
      <c r="BIX138" s="545"/>
      <c r="BIY138" s="545"/>
      <c r="BIZ138" s="545"/>
      <c r="BJA138" s="545"/>
      <c r="BJB138" s="545"/>
      <c r="BJC138" s="545"/>
      <c r="BJD138" s="545"/>
      <c r="BJE138" s="545"/>
      <c r="BJF138" s="545"/>
      <c r="BJG138" s="545"/>
      <c r="BJH138" s="545"/>
      <c r="BJI138" s="545"/>
      <c r="BJJ138" s="545"/>
      <c r="BJK138" s="545"/>
      <c r="BJL138" s="545"/>
      <c r="BJM138" s="545"/>
      <c r="BJN138" s="545"/>
      <c r="BJO138" s="545"/>
      <c r="BJP138" s="545"/>
      <c r="BJQ138" s="545"/>
      <c r="BJR138" s="545"/>
      <c r="BJS138" s="545"/>
      <c r="BJT138" s="545"/>
      <c r="BJU138" s="545"/>
      <c r="BJV138" s="545"/>
      <c r="BJW138" s="545"/>
      <c r="BJX138" s="545"/>
      <c r="BJY138" s="545"/>
      <c r="BJZ138" s="545"/>
      <c r="BKA138" s="545"/>
      <c r="BKB138" s="545"/>
      <c r="BKC138" s="545"/>
      <c r="BKD138" s="545"/>
      <c r="BKE138" s="545"/>
      <c r="BKF138" s="545"/>
      <c r="BKG138" s="545"/>
      <c r="BKH138" s="545"/>
      <c r="BKI138" s="545"/>
      <c r="BKJ138" s="545"/>
      <c r="BKK138" s="545"/>
      <c r="BKL138" s="545"/>
      <c r="BKM138" s="545"/>
      <c r="BKN138" s="545"/>
      <c r="BKO138" s="545"/>
      <c r="BKP138" s="545"/>
      <c r="BKQ138" s="545"/>
      <c r="BKR138" s="545"/>
      <c r="BKS138" s="545"/>
      <c r="BKT138" s="545"/>
      <c r="BKU138" s="545"/>
      <c r="BKV138" s="545"/>
      <c r="BKW138" s="545"/>
      <c r="BKX138" s="545"/>
      <c r="BKY138" s="545"/>
      <c r="BKZ138" s="545"/>
      <c r="BLA138" s="545"/>
      <c r="BLB138" s="545"/>
      <c r="BLC138" s="545"/>
      <c r="BLD138" s="545"/>
      <c r="BLE138" s="545"/>
      <c r="BLF138" s="545"/>
      <c r="BLG138" s="545"/>
      <c r="BLH138" s="545"/>
      <c r="BLI138" s="545"/>
      <c r="BLJ138" s="545"/>
      <c r="BLK138" s="545"/>
      <c r="BLL138" s="545"/>
      <c r="BLM138" s="545"/>
      <c r="BLN138" s="545"/>
      <c r="BLO138" s="545"/>
      <c r="BLP138" s="545"/>
      <c r="BLQ138" s="545"/>
      <c r="BLR138" s="545"/>
      <c r="BLS138" s="545"/>
      <c r="BLT138" s="545"/>
      <c r="BLU138" s="545"/>
      <c r="BLV138" s="545"/>
      <c r="BLW138" s="545"/>
      <c r="BLX138" s="545"/>
      <c r="BLY138" s="545"/>
      <c r="BLZ138" s="545"/>
      <c r="BMA138" s="545"/>
      <c r="BMB138" s="545"/>
      <c r="BMC138" s="545"/>
      <c r="BMD138" s="545"/>
      <c r="BME138" s="545"/>
      <c r="BMF138" s="545"/>
      <c r="BMG138" s="545"/>
      <c r="BMH138" s="545"/>
      <c r="BMI138" s="545"/>
      <c r="BMJ138" s="545"/>
      <c r="BMK138" s="545"/>
      <c r="BML138" s="545"/>
      <c r="BMM138" s="545"/>
      <c r="BMN138" s="545"/>
      <c r="BMO138" s="545"/>
      <c r="BMP138" s="545"/>
      <c r="BMQ138" s="545"/>
      <c r="BMR138" s="545"/>
      <c r="BMS138" s="545"/>
      <c r="BMT138" s="545"/>
      <c r="BMU138" s="545"/>
      <c r="BMV138" s="545"/>
      <c r="BMW138" s="545"/>
      <c r="BMX138" s="545"/>
      <c r="BMY138" s="545"/>
      <c r="BMZ138" s="545"/>
      <c r="BNA138" s="545"/>
      <c r="BNB138" s="545"/>
      <c r="BNC138" s="545"/>
      <c r="BND138" s="545"/>
      <c r="BNE138" s="545"/>
      <c r="BNF138" s="545"/>
      <c r="BNG138" s="545"/>
      <c r="BNH138" s="545"/>
      <c r="BNI138" s="545"/>
      <c r="BNJ138" s="545"/>
      <c r="BNK138" s="545"/>
      <c r="BNL138" s="545"/>
      <c r="BNM138" s="545"/>
      <c r="BNN138" s="545"/>
      <c r="BNO138" s="545"/>
      <c r="BNP138" s="545"/>
      <c r="BNQ138" s="545"/>
      <c r="BNR138" s="545"/>
      <c r="BNS138" s="545"/>
      <c r="BNT138" s="545"/>
      <c r="BNU138" s="545"/>
      <c r="BNV138" s="545"/>
      <c r="BNW138" s="545"/>
      <c r="BNX138" s="545"/>
      <c r="BNY138" s="545"/>
      <c r="BNZ138" s="545"/>
      <c r="BOA138" s="545"/>
      <c r="BOB138" s="545"/>
      <c r="BOC138" s="545"/>
      <c r="BOD138" s="545"/>
      <c r="BOE138" s="545"/>
      <c r="BOF138" s="545"/>
      <c r="BOG138" s="545"/>
      <c r="BOH138" s="545"/>
      <c r="BOI138" s="545"/>
      <c r="BOJ138" s="545"/>
      <c r="BOK138" s="545"/>
      <c r="BOL138" s="545"/>
      <c r="BOM138" s="545"/>
      <c r="BON138" s="545"/>
      <c r="BOO138" s="545"/>
      <c r="BOP138" s="545"/>
      <c r="BOQ138" s="545"/>
      <c r="BOR138" s="545"/>
      <c r="BOS138" s="545"/>
      <c r="BOT138" s="545"/>
      <c r="BOU138" s="545"/>
      <c r="BOV138" s="545"/>
      <c r="BOW138" s="545"/>
      <c r="BOX138" s="545"/>
      <c r="BOY138" s="545"/>
      <c r="BOZ138" s="545"/>
      <c r="BPA138" s="545"/>
      <c r="BPB138" s="545"/>
      <c r="BPC138" s="545"/>
      <c r="BPD138" s="545"/>
      <c r="BPE138" s="545"/>
      <c r="BPF138" s="545"/>
      <c r="BPG138" s="545"/>
      <c r="BPH138" s="545"/>
      <c r="BPI138" s="545"/>
      <c r="BPJ138" s="545"/>
      <c r="BPK138" s="545"/>
      <c r="BPL138" s="545"/>
      <c r="BPM138" s="545"/>
      <c r="BPN138" s="545"/>
      <c r="BPO138" s="545"/>
      <c r="BPP138" s="545"/>
      <c r="BPQ138" s="545"/>
      <c r="BPR138" s="545"/>
      <c r="BPS138" s="545"/>
      <c r="BPT138" s="545"/>
      <c r="BPU138" s="545"/>
      <c r="BPV138" s="545"/>
      <c r="BPW138" s="545"/>
      <c r="BPX138" s="545"/>
      <c r="BPY138" s="545"/>
      <c r="BPZ138" s="545"/>
      <c r="BQA138" s="545"/>
      <c r="BQB138" s="545"/>
      <c r="BQC138" s="545"/>
      <c r="BQD138" s="545"/>
      <c r="BQE138" s="545"/>
      <c r="BQF138" s="545"/>
      <c r="BQG138" s="545"/>
      <c r="BQH138" s="545"/>
      <c r="BQI138" s="545"/>
      <c r="BQJ138" s="545"/>
      <c r="BQK138" s="545"/>
      <c r="BQL138" s="545"/>
      <c r="BQM138" s="545"/>
      <c r="BQN138" s="545"/>
      <c r="BQO138" s="545"/>
      <c r="BQP138" s="545"/>
      <c r="BQQ138" s="545"/>
      <c r="BQR138" s="545"/>
      <c r="BQS138" s="545"/>
      <c r="BQT138" s="545"/>
      <c r="BQU138" s="545"/>
      <c r="BQV138" s="545"/>
      <c r="BQW138" s="545"/>
      <c r="BQX138" s="545"/>
      <c r="BQY138" s="545"/>
      <c r="BQZ138" s="545"/>
      <c r="BRA138" s="545"/>
      <c r="BRB138" s="545"/>
      <c r="BRC138" s="545"/>
      <c r="BRD138" s="545"/>
      <c r="BRE138" s="545"/>
      <c r="BRF138" s="545"/>
      <c r="BRG138" s="545"/>
      <c r="BRH138" s="545"/>
      <c r="BRI138" s="545"/>
      <c r="BRJ138" s="545"/>
      <c r="BRK138" s="545"/>
      <c r="BRL138" s="545"/>
      <c r="BRM138" s="545"/>
      <c r="BRN138" s="545"/>
      <c r="BRO138" s="545"/>
      <c r="BRP138" s="545"/>
      <c r="BRQ138" s="545"/>
      <c r="BRR138" s="545"/>
      <c r="BRS138" s="545"/>
      <c r="BRT138" s="545"/>
      <c r="BRU138" s="545"/>
      <c r="BRV138" s="545"/>
      <c r="BRW138" s="545"/>
      <c r="BRX138" s="545"/>
      <c r="BRY138" s="545"/>
      <c r="BRZ138" s="545"/>
      <c r="BSA138" s="545"/>
      <c r="BSB138" s="545"/>
      <c r="BSC138" s="545"/>
      <c r="BSD138" s="545"/>
      <c r="BSE138" s="545"/>
      <c r="BSF138" s="545"/>
      <c r="BSG138" s="545"/>
      <c r="BSH138" s="545"/>
      <c r="BSI138" s="545"/>
      <c r="BSJ138" s="545"/>
      <c r="BSK138" s="545"/>
      <c r="BSL138" s="545"/>
      <c r="BSM138" s="545"/>
      <c r="BSN138" s="545"/>
      <c r="BSO138" s="545"/>
      <c r="BSP138" s="545"/>
      <c r="BSQ138" s="545"/>
      <c r="BSR138" s="545"/>
      <c r="BSS138" s="545"/>
      <c r="BST138" s="545"/>
      <c r="BSU138" s="545"/>
      <c r="BSV138" s="545"/>
      <c r="BSW138" s="545"/>
      <c r="BSX138" s="545"/>
      <c r="BSY138" s="545"/>
      <c r="BSZ138" s="545"/>
      <c r="BTA138" s="545"/>
      <c r="BTB138" s="545"/>
      <c r="BTC138" s="545"/>
      <c r="BTD138" s="545"/>
      <c r="BTE138" s="545"/>
      <c r="BTF138" s="545"/>
      <c r="BTG138" s="545"/>
      <c r="BTH138" s="545"/>
      <c r="BTI138" s="545"/>
      <c r="BTJ138" s="545"/>
      <c r="BTK138" s="545"/>
      <c r="BTL138" s="545"/>
      <c r="BTM138" s="545"/>
      <c r="BTN138" s="545"/>
      <c r="BTO138" s="545"/>
      <c r="BTP138" s="545"/>
      <c r="BTQ138" s="545"/>
      <c r="BTR138" s="545"/>
      <c r="BTS138" s="545"/>
      <c r="BTT138" s="545"/>
      <c r="BTU138" s="545"/>
      <c r="BTV138" s="545"/>
      <c r="BTW138" s="545"/>
      <c r="BTX138" s="545"/>
      <c r="BTY138" s="545"/>
      <c r="BTZ138" s="545"/>
      <c r="BUA138" s="545"/>
      <c r="BUB138" s="545"/>
      <c r="BUC138" s="545"/>
      <c r="BUD138" s="545"/>
      <c r="BUE138" s="545"/>
      <c r="BUF138" s="545"/>
      <c r="BUG138" s="545"/>
      <c r="BUH138" s="545"/>
      <c r="BUI138" s="545"/>
      <c r="BUJ138" s="545"/>
      <c r="BUK138" s="545"/>
      <c r="BUL138" s="545"/>
      <c r="BUM138" s="545"/>
      <c r="BUN138" s="545"/>
      <c r="BUO138" s="545"/>
      <c r="BUP138" s="545"/>
      <c r="BUQ138" s="545"/>
      <c r="BUR138" s="545"/>
      <c r="BUS138" s="545"/>
      <c r="BUT138" s="545"/>
      <c r="BUU138" s="545"/>
      <c r="BUV138" s="545"/>
      <c r="BUW138" s="545"/>
      <c r="BUX138" s="545"/>
      <c r="BUY138" s="545"/>
      <c r="BUZ138" s="545"/>
      <c r="BVA138" s="545"/>
      <c r="BVB138" s="545"/>
      <c r="BVC138" s="545"/>
      <c r="BVD138" s="545"/>
      <c r="BVE138" s="545"/>
      <c r="BVF138" s="545"/>
      <c r="BVG138" s="545"/>
      <c r="BVH138" s="545"/>
      <c r="BVI138" s="545"/>
      <c r="BVJ138" s="545"/>
      <c r="BVK138" s="545"/>
      <c r="BVL138" s="545"/>
      <c r="BVM138" s="545"/>
      <c r="BVN138" s="545"/>
      <c r="BVO138" s="545"/>
      <c r="BVP138" s="545"/>
      <c r="BVQ138" s="545"/>
      <c r="BVR138" s="545"/>
      <c r="BVS138" s="545"/>
      <c r="BVT138" s="545"/>
      <c r="BVU138" s="545"/>
      <c r="BVV138" s="545"/>
      <c r="BVW138" s="545"/>
      <c r="BVX138" s="545"/>
      <c r="BVY138" s="545"/>
      <c r="BVZ138" s="545"/>
      <c r="BWA138" s="545"/>
      <c r="BWB138" s="545"/>
      <c r="BWC138" s="545"/>
      <c r="BWD138" s="545"/>
      <c r="BWE138" s="545"/>
      <c r="BWF138" s="545"/>
      <c r="BWG138" s="545"/>
      <c r="BWH138" s="545"/>
      <c r="BWI138" s="545"/>
      <c r="BWJ138" s="545"/>
      <c r="BWK138" s="545"/>
      <c r="BWL138" s="545"/>
      <c r="BWM138" s="545"/>
      <c r="BWN138" s="545"/>
      <c r="BWO138" s="545"/>
      <c r="BWP138" s="545"/>
      <c r="BWQ138" s="545"/>
      <c r="BWR138" s="545"/>
      <c r="BWS138" s="545"/>
      <c r="BWT138" s="545"/>
      <c r="BWU138" s="545"/>
      <c r="BWV138" s="545"/>
      <c r="BWW138" s="545"/>
      <c r="BWX138" s="545"/>
      <c r="BWY138" s="545"/>
      <c r="BWZ138" s="545"/>
      <c r="BXA138" s="545"/>
      <c r="BXB138" s="545"/>
      <c r="BXC138" s="545"/>
      <c r="BXD138" s="545"/>
      <c r="BXE138" s="545"/>
      <c r="BXF138" s="545"/>
      <c r="BXG138" s="545"/>
      <c r="BXH138" s="545"/>
      <c r="BXI138" s="545"/>
      <c r="BXJ138" s="545"/>
      <c r="BXK138" s="545"/>
      <c r="BXL138" s="545"/>
      <c r="BXM138" s="545"/>
      <c r="BXN138" s="545"/>
      <c r="BXO138" s="545"/>
      <c r="BXP138" s="545"/>
      <c r="BXQ138" s="545"/>
      <c r="BXR138" s="545"/>
      <c r="BXS138" s="545"/>
      <c r="BXT138" s="545"/>
      <c r="BXU138" s="545"/>
      <c r="BXV138" s="545"/>
      <c r="BXW138" s="545"/>
      <c r="BXX138" s="545"/>
      <c r="BXY138" s="545"/>
      <c r="BXZ138" s="545"/>
      <c r="BYA138" s="545"/>
      <c r="BYB138" s="545"/>
      <c r="BYC138" s="545"/>
      <c r="BYD138" s="545"/>
      <c r="BYE138" s="545"/>
      <c r="BYF138" s="545"/>
      <c r="BYG138" s="545"/>
      <c r="BYH138" s="545"/>
      <c r="BYI138" s="545"/>
      <c r="BYJ138" s="545"/>
      <c r="BYK138" s="545"/>
      <c r="BYL138" s="545"/>
      <c r="BYM138" s="545"/>
      <c r="BYN138" s="545"/>
      <c r="BYO138" s="545"/>
      <c r="BYP138" s="545"/>
      <c r="BYQ138" s="545"/>
      <c r="BYR138" s="545"/>
      <c r="BYS138" s="545"/>
      <c r="BYT138" s="545"/>
      <c r="BYU138" s="545"/>
      <c r="BYV138" s="545"/>
      <c r="BYW138" s="545"/>
      <c r="BYX138" s="545"/>
      <c r="BYY138" s="545"/>
      <c r="BYZ138" s="545"/>
      <c r="BZA138" s="545"/>
      <c r="BZB138" s="545"/>
      <c r="BZC138" s="545"/>
      <c r="BZD138" s="545"/>
      <c r="BZE138" s="545"/>
      <c r="BZF138" s="545"/>
      <c r="BZG138" s="545"/>
      <c r="BZH138" s="545"/>
      <c r="BZI138" s="545"/>
      <c r="BZJ138" s="545"/>
      <c r="BZK138" s="545"/>
      <c r="BZL138" s="545"/>
      <c r="BZM138" s="545"/>
      <c r="BZN138" s="545"/>
      <c r="BZO138" s="545"/>
      <c r="BZP138" s="545"/>
      <c r="BZQ138" s="545"/>
      <c r="BZR138" s="545"/>
      <c r="BZS138" s="545"/>
      <c r="BZT138" s="545"/>
      <c r="BZU138" s="545"/>
      <c r="BZV138" s="545"/>
      <c r="BZW138" s="545"/>
      <c r="BZX138" s="545"/>
      <c r="BZY138" s="545"/>
      <c r="BZZ138" s="545"/>
      <c r="CAA138" s="545"/>
      <c r="CAB138" s="545"/>
      <c r="CAC138" s="545"/>
      <c r="CAD138" s="545"/>
      <c r="CAE138" s="545"/>
      <c r="CAF138" s="545"/>
      <c r="CAG138" s="545"/>
      <c r="CAH138" s="545"/>
      <c r="CAI138" s="545"/>
      <c r="CAJ138" s="545"/>
      <c r="CAK138" s="545"/>
      <c r="CAL138" s="545"/>
      <c r="CAM138" s="545"/>
      <c r="CAN138" s="545"/>
      <c r="CAO138" s="545"/>
      <c r="CAP138" s="545"/>
      <c r="CAQ138" s="545"/>
      <c r="CAR138" s="545"/>
      <c r="CAS138" s="545"/>
      <c r="CAT138" s="545"/>
      <c r="CAU138" s="545"/>
      <c r="CAV138" s="545"/>
      <c r="CAW138" s="545"/>
      <c r="CAX138" s="545"/>
      <c r="CAY138" s="545"/>
      <c r="CAZ138" s="545"/>
      <c r="CBA138" s="545"/>
      <c r="CBB138" s="545"/>
      <c r="CBC138" s="545"/>
      <c r="CBD138" s="545"/>
      <c r="CBE138" s="545"/>
      <c r="CBF138" s="545"/>
      <c r="CBG138" s="545"/>
      <c r="CBH138" s="545"/>
      <c r="CBI138" s="545"/>
      <c r="CBJ138" s="545"/>
      <c r="CBK138" s="545"/>
      <c r="CBL138" s="545"/>
      <c r="CBM138" s="545"/>
      <c r="CBN138" s="545"/>
      <c r="CBO138" s="545"/>
      <c r="CBP138" s="545"/>
      <c r="CBQ138" s="545"/>
      <c r="CBR138" s="545"/>
      <c r="CBS138" s="545"/>
      <c r="CBT138" s="545"/>
      <c r="CBU138" s="545"/>
      <c r="CBV138" s="545"/>
      <c r="CBW138" s="545"/>
      <c r="CBX138" s="545"/>
      <c r="CBY138" s="545"/>
      <c r="CBZ138" s="545"/>
      <c r="CCA138" s="545"/>
      <c r="CCB138" s="545"/>
      <c r="CCC138" s="545"/>
      <c r="CCD138" s="545"/>
      <c r="CCE138" s="545"/>
      <c r="CCF138" s="545"/>
      <c r="CCG138" s="545"/>
      <c r="CCH138" s="545"/>
      <c r="CCI138" s="545"/>
      <c r="CCJ138" s="545"/>
      <c r="CCK138" s="545"/>
      <c r="CCL138" s="545"/>
      <c r="CCM138" s="545"/>
      <c r="CCN138" s="545"/>
      <c r="CCO138" s="545"/>
      <c r="CCP138" s="545"/>
      <c r="CCQ138" s="545"/>
      <c r="CCR138" s="545"/>
      <c r="CCS138" s="545"/>
      <c r="CCT138" s="545"/>
      <c r="CCU138" s="545"/>
      <c r="CCV138" s="545"/>
      <c r="CCW138" s="545"/>
      <c r="CCX138" s="545"/>
      <c r="CCY138" s="545"/>
      <c r="CCZ138" s="545"/>
      <c r="CDA138" s="545"/>
      <c r="CDB138" s="545"/>
      <c r="CDC138" s="545"/>
      <c r="CDD138" s="545"/>
      <c r="CDE138" s="545"/>
      <c r="CDF138" s="545"/>
      <c r="CDG138" s="545"/>
      <c r="CDH138" s="545"/>
      <c r="CDI138" s="545"/>
      <c r="CDJ138" s="545"/>
      <c r="CDK138" s="545"/>
      <c r="CDL138" s="545"/>
      <c r="CDM138" s="545"/>
      <c r="CDN138" s="545"/>
      <c r="CDO138" s="545"/>
      <c r="CDP138" s="545"/>
      <c r="CDQ138" s="545"/>
      <c r="CDR138" s="545"/>
      <c r="CDS138" s="545"/>
      <c r="CDT138" s="545"/>
      <c r="CDU138" s="545"/>
      <c r="CDV138" s="545"/>
      <c r="CDW138" s="545"/>
      <c r="CDX138" s="545"/>
      <c r="CDY138" s="545"/>
      <c r="CDZ138" s="545"/>
      <c r="CEA138" s="545"/>
      <c r="CEB138" s="545"/>
      <c r="CEC138" s="545"/>
      <c r="CED138" s="545"/>
      <c r="CEE138" s="545"/>
      <c r="CEF138" s="545"/>
      <c r="CEG138" s="545"/>
      <c r="CEH138" s="545"/>
      <c r="CEI138" s="545"/>
      <c r="CEJ138" s="545"/>
      <c r="CEK138" s="545"/>
      <c r="CEL138" s="545"/>
      <c r="CEM138" s="545"/>
      <c r="CEN138" s="545"/>
      <c r="CEO138" s="545"/>
      <c r="CEP138" s="545"/>
      <c r="CEQ138" s="545"/>
      <c r="CER138" s="545"/>
      <c r="CES138" s="545"/>
      <c r="CET138" s="545"/>
      <c r="CEU138" s="545"/>
      <c r="CEV138" s="545"/>
      <c r="CEW138" s="545"/>
      <c r="CEX138" s="545"/>
      <c r="CEY138" s="545"/>
      <c r="CEZ138" s="545"/>
      <c r="CFA138" s="545"/>
      <c r="CFB138" s="545"/>
      <c r="CFC138" s="545"/>
      <c r="CFD138" s="545"/>
      <c r="CFE138" s="545"/>
      <c r="CFF138" s="545"/>
      <c r="CFG138" s="545"/>
      <c r="CFH138" s="545"/>
      <c r="CFI138" s="545"/>
      <c r="CFJ138" s="545"/>
      <c r="CFK138" s="545"/>
      <c r="CFL138" s="545"/>
      <c r="CFM138" s="545"/>
      <c r="CFN138" s="545"/>
      <c r="CFO138" s="545"/>
      <c r="CFP138" s="545"/>
      <c r="CFQ138" s="545"/>
      <c r="CFR138" s="545"/>
      <c r="CFS138" s="545"/>
      <c r="CFT138" s="545"/>
      <c r="CFU138" s="545"/>
      <c r="CFV138" s="545"/>
      <c r="CFW138" s="545"/>
      <c r="CFX138" s="545"/>
      <c r="CFY138" s="545"/>
      <c r="CFZ138" s="545"/>
      <c r="CGA138" s="545"/>
      <c r="CGB138" s="545"/>
      <c r="CGC138" s="545"/>
      <c r="CGD138" s="545"/>
      <c r="CGE138" s="545"/>
      <c r="CGF138" s="545"/>
      <c r="CGG138" s="545"/>
      <c r="CGH138" s="545"/>
      <c r="CGI138" s="545"/>
      <c r="CGJ138" s="545"/>
      <c r="CGK138" s="545"/>
      <c r="CGL138" s="545"/>
      <c r="CGM138" s="545"/>
      <c r="CGN138" s="545"/>
      <c r="CGO138" s="545"/>
      <c r="CGP138" s="545"/>
      <c r="CGQ138" s="545"/>
      <c r="CGR138" s="545"/>
      <c r="CGS138" s="545"/>
      <c r="CGT138" s="545"/>
      <c r="CGU138" s="545"/>
      <c r="CGV138" s="545"/>
      <c r="CGW138" s="545"/>
      <c r="CGX138" s="545"/>
      <c r="CGY138" s="545"/>
      <c r="CGZ138" s="545"/>
      <c r="CHA138" s="545"/>
      <c r="CHB138" s="545"/>
      <c r="CHC138" s="545"/>
      <c r="CHD138" s="545"/>
      <c r="CHE138" s="545"/>
      <c r="CHF138" s="545"/>
      <c r="CHG138" s="545"/>
      <c r="CHH138" s="545"/>
      <c r="CHI138" s="545"/>
      <c r="CHJ138" s="545"/>
      <c r="CHK138" s="545"/>
      <c r="CHL138" s="545"/>
      <c r="CHM138" s="545"/>
      <c r="CHN138" s="545"/>
      <c r="CHO138" s="545"/>
      <c r="CHP138" s="545"/>
      <c r="CHQ138" s="545"/>
      <c r="CHR138" s="545"/>
      <c r="CHS138" s="545"/>
      <c r="CHT138" s="545"/>
      <c r="CHU138" s="545"/>
      <c r="CHV138" s="545"/>
      <c r="CHW138" s="545"/>
      <c r="CHX138" s="545"/>
      <c r="CHY138" s="545"/>
      <c r="CHZ138" s="545"/>
      <c r="CIA138" s="545"/>
      <c r="CIB138" s="545"/>
      <c r="CIC138" s="545"/>
      <c r="CID138" s="545"/>
      <c r="CIE138" s="545"/>
      <c r="CIF138" s="545"/>
      <c r="CIG138" s="545"/>
      <c r="CIH138" s="545"/>
      <c r="CII138" s="545"/>
      <c r="CIJ138" s="545"/>
      <c r="CIK138" s="545"/>
      <c r="CIL138" s="545"/>
      <c r="CIM138" s="545"/>
      <c r="CIN138" s="545"/>
      <c r="CIO138" s="545"/>
      <c r="CIP138" s="545"/>
      <c r="CIQ138" s="545"/>
      <c r="CIR138" s="545"/>
      <c r="CIS138" s="545"/>
      <c r="CIT138" s="545"/>
      <c r="CIU138" s="545"/>
      <c r="CIV138" s="545"/>
      <c r="CIW138" s="545"/>
      <c r="CIX138" s="545"/>
      <c r="CIY138" s="545"/>
      <c r="CIZ138" s="545"/>
      <c r="CJA138" s="545"/>
      <c r="CJB138" s="545"/>
      <c r="CJC138" s="545"/>
      <c r="CJD138" s="545"/>
      <c r="CJE138" s="545"/>
      <c r="CJF138" s="545"/>
      <c r="CJG138" s="545"/>
      <c r="CJH138" s="545"/>
      <c r="CJI138" s="545"/>
      <c r="CJJ138" s="545"/>
      <c r="CJK138" s="545"/>
      <c r="CJL138" s="545"/>
      <c r="CJM138" s="545"/>
      <c r="CJN138" s="545"/>
      <c r="CJO138" s="545"/>
      <c r="CJP138" s="545"/>
      <c r="CJQ138" s="545"/>
      <c r="CJR138" s="545"/>
      <c r="CJS138" s="545"/>
      <c r="CJT138" s="545"/>
      <c r="CJU138" s="545"/>
      <c r="CJV138" s="545"/>
      <c r="CJW138" s="545"/>
      <c r="CJX138" s="545"/>
      <c r="CJY138" s="545"/>
      <c r="CJZ138" s="545"/>
      <c r="CKA138" s="545"/>
      <c r="CKB138" s="545"/>
      <c r="CKC138" s="545"/>
      <c r="CKD138" s="545"/>
      <c r="CKE138" s="545"/>
      <c r="CKF138" s="545"/>
      <c r="CKG138" s="545"/>
      <c r="CKH138" s="545"/>
      <c r="CKI138" s="545"/>
      <c r="CKJ138" s="545"/>
      <c r="CKK138" s="545"/>
      <c r="CKL138" s="545"/>
      <c r="CKM138" s="545"/>
      <c r="CKN138" s="545"/>
      <c r="CKO138" s="545"/>
      <c r="CKP138" s="545"/>
      <c r="CKQ138" s="545"/>
      <c r="CKR138" s="545"/>
      <c r="CKS138" s="545"/>
      <c r="CKT138" s="545"/>
      <c r="CKU138" s="545"/>
      <c r="CKV138" s="545"/>
      <c r="CKW138" s="545"/>
      <c r="CKX138" s="545"/>
      <c r="CKY138" s="545"/>
      <c r="CKZ138" s="545"/>
      <c r="CLA138" s="545"/>
      <c r="CLB138" s="545"/>
      <c r="CLC138" s="545"/>
      <c r="CLD138" s="545"/>
      <c r="CLE138" s="545"/>
      <c r="CLF138" s="545"/>
      <c r="CLG138" s="545"/>
      <c r="CLH138" s="545"/>
      <c r="CLI138" s="545"/>
      <c r="CLJ138" s="545"/>
      <c r="CLK138" s="545"/>
      <c r="CLL138" s="545"/>
      <c r="CLM138" s="545"/>
      <c r="CLN138" s="545"/>
      <c r="CLO138" s="545"/>
      <c r="CLP138" s="545"/>
      <c r="CLQ138" s="545"/>
      <c r="CLR138" s="545"/>
      <c r="CLS138" s="545"/>
      <c r="CLT138" s="545"/>
      <c r="CLU138" s="545"/>
      <c r="CLV138" s="545"/>
      <c r="CLW138" s="545"/>
      <c r="CLX138" s="545"/>
      <c r="CLY138" s="545"/>
      <c r="CLZ138" s="545"/>
      <c r="CMA138" s="545"/>
      <c r="CMB138" s="545"/>
      <c r="CMC138" s="545"/>
      <c r="CMD138" s="545"/>
      <c r="CME138" s="545"/>
      <c r="CMF138" s="545"/>
      <c r="CMG138" s="545"/>
      <c r="CMH138" s="545"/>
      <c r="CMI138" s="545"/>
      <c r="CMJ138" s="545"/>
      <c r="CMK138" s="545"/>
      <c r="CML138" s="545"/>
      <c r="CMM138" s="545"/>
      <c r="CMN138" s="545"/>
      <c r="CMO138" s="545"/>
      <c r="CMP138" s="545"/>
      <c r="CMQ138" s="545"/>
      <c r="CMR138" s="545"/>
      <c r="CMS138" s="545"/>
      <c r="CMT138" s="545"/>
      <c r="CMU138" s="545"/>
      <c r="CMV138" s="545"/>
      <c r="CMW138" s="545"/>
      <c r="CMX138" s="545"/>
      <c r="CMY138" s="545"/>
      <c r="CMZ138" s="545"/>
      <c r="CNA138" s="545"/>
      <c r="CNB138" s="545"/>
      <c r="CNC138" s="545"/>
      <c r="CND138" s="545"/>
      <c r="CNE138" s="545"/>
      <c r="CNF138" s="545"/>
      <c r="CNG138" s="545"/>
      <c r="CNH138" s="545"/>
      <c r="CNI138" s="545"/>
      <c r="CNJ138" s="545"/>
      <c r="CNK138" s="545"/>
      <c r="CNL138" s="545"/>
      <c r="CNM138" s="545"/>
      <c r="CNN138" s="545"/>
      <c r="CNO138" s="545"/>
      <c r="CNP138" s="545"/>
      <c r="CNQ138" s="545"/>
      <c r="CNR138" s="545"/>
      <c r="CNS138" s="545"/>
      <c r="CNT138" s="545"/>
      <c r="CNU138" s="545"/>
      <c r="CNV138" s="545"/>
      <c r="CNW138" s="545"/>
      <c r="CNX138" s="545"/>
      <c r="CNY138" s="545"/>
      <c r="CNZ138" s="545"/>
      <c r="COA138" s="545"/>
      <c r="COB138" s="545"/>
      <c r="COC138" s="545"/>
      <c r="COD138" s="545"/>
      <c r="COE138" s="545"/>
      <c r="COF138" s="545"/>
      <c r="COG138" s="545"/>
      <c r="COH138" s="545"/>
      <c r="COI138" s="545"/>
      <c r="COJ138" s="545"/>
      <c r="COK138" s="545"/>
      <c r="COL138" s="545"/>
      <c r="COM138" s="545"/>
      <c r="CON138" s="545"/>
      <c r="COO138" s="545"/>
      <c r="COP138" s="545"/>
      <c r="COQ138" s="545"/>
      <c r="COR138" s="545"/>
      <c r="COS138" s="545"/>
      <c r="COT138" s="545"/>
      <c r="COU138" s="545"/>
      <c r="COV138" s="545"/>
      <c r="COW138" s="545"/>
      <c r="COX138" s="545"/>
      <c r="COY138" s="545"/>
      <c r="COZ138" s="545"/>
      <c r="CPA138" s="545"/>
      <c r="CPB138" s="545"/>
      <c r="CPC138" s="545"/>
      <c r="CPD138" s="545"/>
      <c r="CPE138" s="545"/>
      <c r="CPF138" s="545"/>
      <c r="CPG138" s="545"/>
      <c r="CPH138" s="545"/>
      <c r="CPI138" s="545"/>
      <c r="CPJ138" s="545"/>
      <c r="CPK138" s="545"/>
      <c r="CPL138" s="545"/>
      <c r="CPM138" s="545"/>
      <c r="CPN138" s="545"/>
      <c r="CPO138" s="545"/>
      <c r="CPP138" s="545"/>
      <c r="CPQ138" s="545"/>
      <c r="CPR138" s="545"/>
      <c r="CPS138" s="545"/>
      <c r="CPT138" s="545"/>
      <c r="CPU138" s="545"/>
      <c r="CPV138" s="545"/>
      <c r="CPW138" s="545"/>
      <c r="CPX138" s="545"/>
      <c r="CPY138" s="545"/>
      <c r="CPZ138" s="545"/>
      <c r="CQA138" s="545"/>
      <c r="CQB138" s="545"/>
      <c r="CQC138" s="545"/>
      <c r="CQD138" s="545"/>
      <c r="CQE138" s="545"/>
      <c r="CQF138" s="545"/>
      <c r="CQG138" s="545"/>
      <c r="CQH138" s="545"/>
      <c r="CQI138" s="545"/>
      <c r="CQJ138" s="545"/>
      <c r="CQK138" s="545"/>
      <c r="CQL138" s="545"/>
      <c r="CQM138" s="545"/>
      <c r="CQN138" s="545"/>
      <c r="CQO138" s="545"/>
      <c r="CQP138" s="545"/>
      <c r="CQQ138" s="545"/>
      <c r="CQR138" s="545"/>
      <c r="CQS138" s="545"/>
      <c r="CQT138" s="545"/>
      <c r="CQU138" s="545"/>
      <c r="CQV138" s="545"/>
      <c r="CQW138" s="545"/>
      <c r="CQX138" s="545"/>
      <c r="CQY138" s="545"/>
      <c r="CQZ138" s="545"/>
      <c r="CRA138" s="545"/>
      <c r="CRB138" s="545"/>
      <c r="CRC138" s="545"/>
      <c r="CRD138" s="545"/>
      <c r="CRE138" s="545"/>
      <c r="CRF138" s="545"/>
      <c r="CRG138" s="545"/>
      <c r="CRH138" s="545"/>
      <c r="CRI138" s="545"/>
      <c r="CRJ138" s="545"/>
      <c r="CRK138" s="545"/>
      <c r="CRL138" s="545"/>
      <c r="CRM138" s="545"/>
      <c r="CRN138" s="545"/>
      <c r="CRO138" s="545"/>
      <c r="CRP138" s="545"/>
      <c r="CRQ138" s="545"/>
      <c r="CRR138" s="545"/>
      <c r="CRS138" s="545"/>
      <c r="CRT138" s="545"/>
      <c r="CRU138" s="545"/>
      <c r="CRV138" s="545"/>
      <c r="CRW138" s="545"/>
      <c r="CRX138" s="545"/>
      <c r="CRY138" s="545"/>
      <c r="CRZ138" s="545"/>
      <c r="CSA138" s="545"/>
      <c r="CSB138" s="545"/>
      <c r="CSC138" s="545"/>
      <c r="CSD138" s="545"/>
      <c r="CSE138" s="545"/>
      <c r="CSF138" s="545"/>
      <c r="CSG138" s="545"/>
      <c r="CSH138" s="545"/>
      <c r="CSI138" s="545"/>
      <c r="CSJ138" s="545"/>
      <c r="CSK138" s="545"/>
      <c r="CSL138" s="545"/>
      <c r="CSM138" s="545"/>
      <c r="CSN138" s="545"/>
      <c r="CSO138" s="545"/>
      <c r="CSP138" s="545"/>
      <c r="CSQ138" s="545"/>
      <c r="CSR138" s="545"/>
      <c r="CSS138" s="545"/>
      <c r="CST138" s="545"/>
      <c r="CSU138" s="545"/>
      <c r="CSV138" s="545"/>
      <c r="CSW138" s="545"/>
      <c r="CSX138" s="545"/>
      <c r="CSY138" s="545"/>
      <c r="CSZ138" s="545"/>
      <c r="CTA138" s="545"/>
      <c r="CTB138" s="545"/>
      <c r="CTC138" s="545"/>
      <c r="CTD138" s="545"/>
      <c r="CTE138" s="545"/>
      <c r="CTF138" s="545"/>
      <c r="CTG138" s="545"/>
      <c r="CTH138" s="545"/>
      <c r="CTI138" s="545"/>
      <c r="CTJ138" s="545"/>
      <c r="CTK138" s="545"/>
      <c r="CTL138" s="545"/>
      <c r="CTM138" s="545"/>
      <c r="CTN138" s="545"/>
      <c r="CTO138" s="545"/>
      <c r="CTP138" s="545"/>
      <c r="CTQ138" s="545"/>
      <c r="CTR138" s="545"/>
      <c r="CTS138" s="545"/>
      <c r="CTT138" s="545"/>
      <c r="CTU138" s="545"/>
      <c r="CTV138" s="545"/>
      <c r="CTW138" s="545"/>
      <c r="CTX138" s="545"/>
      <c r="CTY138" s="545"/>
      <c r="CTZ138" s="545"/>
      <c r="CUA138" s="545"/>
      <c r="CUB138" s="545"/>
      <c r="CUC138" s="545"/>
      <c r="CUD138" s="545"/>
      <c r="CUE138" s="545"/>
      <c r="CUF138" s="545"/>
      <c r="CUG138" s="545"/>
      <c r="CUH138" s="545"/>
      <c r="CUI138" s="545"/>
      <c r="CUJ138" s="545"/>
      <c r="CUK138" s="545"/>
      <c r="CUL138" s="545"/>
      <c r="CUM138" s="545"/>
      <c r="CUN138" s="545"/>
      <c r="CUO138" s="545"/>
      <c r="CUP138" s="545"/>
      <c r="CUQ138" s="545"/>
      <c r="CUR138" s="545"/>
      <c r="CUS138" s="545"/>
      <c r="CUT138" s="545"/>
      <c r="CUU138" s="545"/>
      <c r="CUV138" s="545"/>
      <c r="CUW138" s="545"/>
      <c r="CUX138" s="545"/>
      <c r="CUY138" s="545"/>
      <c r="CUZ138" s="545"/>
      <c r="CVA138" s="545"/>
      <c r="CVB138" s="545"/>
      <c r="CVC138" s="545"/>
      <c r="CVD138" s="545"/>
      <c r="CVE138" s="545"/>
      <c r="CVF138" s="545"/>
      <c r="CVG138" s="545"/>
      <c r="CVH138" s="545"/>
      <c r="CVI138" s="545"/>
      <c r="CVJ138" s="545"/>
      <c r="CVK138" s="545"/>
      <c r="CVL138" s="545"/>
      <c r="CVM138" s="545"/>
      <c r="CVN138" s="545"/>
      <c r="CVO138" s="545"/>
      <c r="CVP138" s="545"/>
      <c r="CVQ138" s="545"/>
      <c r="CVR138" s="545"/>
      <c r="CVS138" s="545"/>
      <c r="CVT138" s="545"/>
      <c r="CVU138" s="545"/>
      <c r="CVV138" s="545"/>
      <c r="CVW138" s="545"/>
      <c r="CVX138" s="545"/>
      <c r="CVY138" s="545"/>
      <c r="CVZ138" s="545"/>
      <c r="CWA138" s="545"/>
      <c r="CWB138" s="545"/>
      <c r="CWC138" s="545"/>
      <c r="CWD138" s="545"/>
      <c r="CWE138" s="545"/>
      <c r="CWF138" s="545"/>
      <c r="CWG138" s="545"/>
      <c r="CWH138" s="545"/>
      <c r="CWI138" s="545"/>
      <c r="CWJ138" s="545"/>
      <c r="CWK138" s="545"/>
      <c r="CWL138" s="545"/>
      <c r="CWM138" s="545"/>
      <c r="CWN138" s="545"/>
      <c r="CWO138" s="545"/>
      <c r="CWP138" s="545"/>
      <c r="CWQ138" s="545"/>
      <c r="CWR138" s="545"/>
      <c r="CWS138" s="545"/>
      <c r="CWT138" s="545"/>
      <c r="CWU138" s="545"/>
      <c r="CWV138" s="545"/>
      <c r="CWW138" s="545"/>
      <c r="CWX138" s="545"/>
      <c r="CWY138" s="545"/>
      <c r="CWZ138" s="545"/>
      <c r="CXA138" s="545"/>
      <c r="CXB138" s="545"/>
      <c r="CXC138" s="545"/>
      <c r="CXD138" s="545"/>
      <c r="CXE138" s="545"/>
      <c r="CXF138" s="545"/>
      <c r="CXG138" s="545"/>
      <c r="CXH138" s="545"/>
      <c r="CXI138" s="545"/>
      <c r="CXJ138" s="545"/>
      <c r="CXK138" s="545"/>
      <c r="CXL138" s="545"/>
      <c r="CXM138" s="545"/>
      <c r="CXN138" s="545"/>
      <c r="CXO138" s="545"/>
      <c r="CXP138" s="545"/>
      <c r="CXQ138" s="545"/>
      <c r="CXR138" s="545"/>
      <c r="CXS138" s="545"/>
      <c r="CXT138" s="545"/>
      <c r="CXU138" s="545"/>
      <c r="CXV138" s="545"/>
      <c r="CXW138" s="545"/>
      <c r="CXX138" s="545"/>
      <c r="CXY138" s="545"/>
      <c r="CXZ138" s="545"/>
      <c r="CYA138" s="545"/>
      <c r="CYB138" s="545"/>
      <c r="CYC138" s="545"/>
      <c r="CYD138" s="545"/>
      <c r="CYE138" s="545"/>
      <c r="CYF138" s="545"/>
      <c r="CYG138" s="545"/>
      <c r="CYH138" s="545"/>
      <c r="CYI138" s="545"/>
      <c r="CYJ138" s="545"/>
      <c r="CYK138" s="545"/>
      <c r="CYL138" s="545"/>
      <c r="CYM138" s="545"/>
      <c r="CYN138" s="545"/>
      <c r="CYO138" s="545"/>
      <c r="CYP138" s="545"/>
      <c r="CYQ138" s="545"/>
      <c r="CYR138" s="545"/>
      <c r="CYS138" s="545"/>
      <c r="CYT138" s="545"/>
      <c r="CYU138" s="545"/>
      <c r="CYV138" s="545"/>
      <c r="CYW138" s="545"/>
      <c r="CYX138" s="545"/>
      <c r="CYY138" s="545"/>
      <c r="CYZ138" s="545"/>
      <c r="CZA138" s="545"/>
      <c r="CZB138" s="545"/>
      <c r="CZC138" s="545"/>
      <c r="CZD138" s="545"/>
      <c r="CZE138" s="545"/>
      <c r="CZF138" s="545"/>
      <c r="CZG138" s="545"/>
      <c r="CZH138" s="545"/>
      <c r="CZI138" s="545"/>
      <c r="CZJ138" s="545"/>
      <c r="CZK138" s="545"/>
      <c r="CZL138" s="545"/>
      <c r="CZM138" s="545"/>
      <c r="CZN138" s="545"/>
      <c r="CZO138" s="545"/>
      <c r="CZP138" s="545"/>
      <c r="CZQ138" s="545"/>
      <c r="CZR138" s="545"/>
      <c r="CZS138" s="545"/>
      <c r="CZT138" s="545"/>
      <c r="CZU138" s="545"/>
      <c r="CZV138" s="545"/>
      <c r="CZW138" s="545"/>
      <c r="CZX138" s="545"/>
      <c r="CZY138" s="545"/>
      <c r="CZZ138" s="545"/>
      <c r="DAA138" s="545"/>
      <c r="DAB138" s="545"/>
      <c r="DAC138" s="545"/>
      <c r="DAD138" s="545"/>
      <c r="DAE138" s="545"/>
      <c r="DAF138" s="545"/>
      <c r="DAG138" s="545"/>
      <c r="DAH138" s="545"/>
      <c r="DAI138" s="545"/>
      <c r="DAJ138" s="545"/>
      <c r="DAK138" s="545"/>
      <c r="DAL138" s="545"/>
      <c r="DAM138" s="545"/>
      <c r="DAN138" s="545"/>
      <c r="DAO138" s="545"/>
      <c r="DAP138" s="545"/>
      <c r="DAQ138" s="545"/>
      <c r="DAR138" s="545"/>
      <c r="DAS138" s="545"/>
      <c r="DAT138" s="545"/>
      <c r="DAU138" s="545"/>
      <c r="DAV138" s="545"/>
      <c r="DAW138" s="545"/>
      <c r="DAX138" s="545"/>
      <c r="DAY138" s="545"/>
      <c r="DAZ138" s="545"/>
      <c r="DBA138" s="545"/>
      <c r="DBB138" s="545"/>
      <c r="DBC138" s="545"/>
      <c r="DBD138" s="545"/>
      <c r="DBE138" s="545"/>
      <c r="DBF138" s="545"/>
      <c r="DBG138" s="545"/>
      <c r="DBH138" s="545"/>
      <c r="DBI138" s="545"/>
      <c r="DBJ138" s="545"/>
      <c r="DBK138" s="545"/>
      <c r="DBL138" s="545"/>
      <c r="DBM138" s="545"/>
      <c r="DBN138" s="545"/>
      <c r="DBO138" s="545"/>
      <c r="DBP138" s="545"/>
      <c r="DBQ138" s="545"/>
      <c r="DBR138" s="545"/>
      <c r="DBS138" s="545"/>
      <c r="DBT138" s="545"/>
      <c r="DBU138" s="545"/>
      <c r="DBV138" s="545"/>
      <c r="DBW138" s="545"/>
      <c r="DBX138" s="545"/>
      <c r="DBY138" s="545"/>
      <c r="DBZ138" s="545"/>
      <c r="DCA138" s="545"/>
      <c r="DCB138" s="545"/>
      <c r="DCC138" s="545"/>
      <c r="DCD138" s="545"/>
      <c r="DCE138" s="545"/>
      <c r="DCF138" s="545"/>
      <c r="DCG138" s="545"/>
      <c r="DCH138" s="545"/>
      <c r="DCI138" s="545"/>
      <c r="DCJ138" s="545"/>
      <c r="DCK138" s="545"/>
      <c r="DCL138" s="545"/>
      <c r="DCM138" s="545"/>
      <c r="DCN138" s="545"/>
      <c r="DCO138" s="545"/>
      <c r="DCP138" s="545"/>
      <c r="DCQ138" s="545"/>
      <c r="DCR138" s="545"/>
      <c r="DCS138" s="545"/>
      <c r="DCT138" s="545"/>
      <c r="DCU138" s="545"/>
      <c r="DCV138" s="545"/>
      <c r="DCW138" s="545"/>
      <c r="DCX138" s="545"/>
      <c r="DCY138" s="545"/>
      <c r="DCZ138" s="545"/>
      <c r="DDA138" s="545"/>
      <c r="DDB138" s="545"/>
      <c r="DDC138" s="545"/>
      <c r="DDD138" s="545"/>
      <c r="DDE138" s="545"/>
      <c r="DDF138" s="545"/>
      <c r="DDG138" s="545"/>
      <c r="DDH138" s="545"/>
      <c r="DDI138" s="545"/>
      <c r="DDJ138" s="545"/>
      <c r="DDK138" s="545"/>
      <c r="DDL138" s="545"/>
      <c r="DDM138" s="545"/>
      <c r="DDN138" s="545"/>
      <c r="DDO138" s="545"/>
      <c r="DDP138" s="545"/>
      <c r="DDQ138" s="545"/>
      <c r="DDR138" s="545"/>
      <c r="DDS138" s="545"/>
      <c r="DDT138" s="545"/>
      <c r="DDU138" s="545"/>
      <c r="DDV138" s="545"/>
      <c r="DDW138" s="545"/>
      <c r="DDX138" s="545"/>
      <c r="DDY138" s="545"/>
      <c r="DDZ138" s="545"/>
      <c r="DEA138" s="545"/>
      <c r="DEB138" s="545"/>
      <c r="DEC138" s="545"/>
      <c r="DED138" s="545"/>
      <c r="DEE138" s="545"/>
      <c r="DEF138" s="545"/>
      <c r="DEG138" s="545"/>
      <c r="DEH138" s="545"/>
      <c r="DEI138" s="545"/>
      <c r="DEJ138" s="545"/>
      <c r="DEK138" s="545"/>
      <c r="DEL138" s="545"/>
      <c r="DEM138" s="545"/>
      <c r="DEN138" s="545"/>
      <c r="DEO138" s="545"/>
      <c r="DEP138" s="545"/>
      <c r="DEQ138" s="545"/>
      <c r="DER138" s="545"/>
      <c r="DES138" s="545"/>
      <c r="DET138" s="545"/>
      <c r="DEU138" s="545"/>
      <c r="DEV138" s="545"/>
      <c r="DEW138" s="545"/>
      <c r="DEX138" s="545"/>
      <c r="DEY138" s="545"/>
      <c r="DEZ138" s="545"/>
      <c r="DFA138" s="545"/>
      <c r="DFB138" s="545"/>
      <c r="DFC138" s="545"/>
      <c r="DFD138" s="545"/>
      <c r="DFE138" s="545"/>
      <c r="DFF138" s="545"/>
      <c r="DFG138" s="545"/>
      <c r="DFH138" s="545"/>
      <c r="DFI138" s="545"/>
      <c r="DFJ138" s="545"/>
      <c r="DFK138" s="545"/>
      <c r="DFL138" s="545"/>
      <c r="DFM138" s="545"/>
      <c r="DFN138" s="545"/>
      <c r="DFO138" s="545"/>
      <c r="DFP138" s="545"/>
      <c r="DFQ138" s="545"/>
      <c r="DFR138" s="545"/>
      <c r="DFS138" s="545"/>
      <c r="DFT138" s="545"/>
      <c r="DFU138" s="545"/>
      <c r="DFV138" s="545"/>
      <c r="DFW138" s="545"/>
      <c r="DFX138" s="545"/>
      <c r="DFY138" s="545"/>
      <c r="DFZ138" s="545"/>
      <c r="DGA138" s="545"/>
      <c r="DGB138" s="545"/>
      <c r="DGC138" s="545"/>
      <c r="DGD138" s="545"/>
      <c r="DGE138" s="545"/>
      <c r="DGF138" s="545"/>
      <c r="DGG138" s="545"/>
      <c r="DGH138" s="545"/>
      <c r="DGI138" s="545"/>
      <c r="DGJ138" s="545"/>
      <c r="DGK138" s="545"/>
      <c r="DGL138" s="545"/>
      <c r="DGM138" s="545"/>
      <c r="DGN138" s="545"/>
      <c r="DGO138" s="545"/>
      <c r="DGP138" s="545"/>
      <c r="DGQ138" s="545"/>
      <c r="DGR138" s="545"/>
      <c r="DGS138" s="545"/>
      <c r="DGT138" s="545"/>
      <c r="DGU138" s="545"/>
      <c r="DGV138" s="545"/>
      <c r="DGW138" s="545"/>
      <c r="DGX138" s="545"/>
      <c r="DGY138" s="545"/>
      <c r="DGZ138" s="545"/>
      <c r="DHA138" s="545"/>
      <c r="DHB138" s="545"/>
      <c r="DHC138" s="545"/>
      <c r="DHD138" s="545"/>
      <c r="DHE138" s="545"/>
      <c r="DHF138" s="545"/>
      <c r="DHG138" s="545"/>
      <c r="DHH138" s="545"/>
      <c r="DHI138" s="545"/>
      <c r="DHJ138" s="545"/>
      <c r="DHK138" s="545"/>
      <c r="DHL138" s="545"/>
      <c r="DHM138" s="545"/>
      <c r="DHN138" s="545"/>
      <c r="DHO138" s="545"/>
      <c r="DHP138" s="545"/>
      <c r="DHQ138" s="545"/>
      <c r="DHR138" s="545"/>
      <c r="DHS138" s="545"/>
      <c r="DHT138" s="545"/>
      <c r="DHU138" s="545"/>
      <c r="DHV138" s="545"/>
      <c r="DHW138" s="545"/>
      <c r="DHX138" s="545"/>
      <c r="DHY138" s="545"/>
      <c r="DHZ138" s="545"/>
      <c r="DIA138" s="545"/>
      <c r="DIB138" s="545"/>
      <c r="DIC138" s="545"/>
      <c r="DID138" s="545"/>
      <c r="DIE138" s="545"/>
      <c r="DIF138" s="545"/>
      <c r="DIG138" s="545"/>
      <c r="DIH138" s="545"/>
      <c r="DII138" s="545"/>
      <c r="DIJ138" s="545"/>
      <c r="DIK138" s="545"/>
      <c r="DIL138" s="545"/>
      <c r="DIM138" s="545"/>
      <c r="DIN138" s="545"/>
      <c r="DIO138" s="545"/>
      <c r="DIP138" s="545"/>
      <c r="DIQ138" s="545"/>
      <c r="DIR138" s="545"/>
      <c r="DIS138" s="545"/>
      <c r="DIT138" s="545"/>
      <c r="DIU138" s="545"/>
      <c r="DIV138" s="545"/>
      <c r="DIW138" s="545"/>
      <c r="DIX138" s="545"/>
      <c r="DIY138" s="545"/>
      <c r="DIZ138" s="545"/>
      <c r="DJA138" s="545"/>
      <c r="DJB138" s="545"/>
      <c r="DJC138" s="545"/>
      <c r="DJD138" s="545"/>
      <c r="DJE138" s="545"/>
      <c r="DJF138" s="545"/>
      <c r="DJG138" s="545"/>
      <c r="DJH138" s="545"/>
      <c r="DJI138" s="545"/>
      <c r="DJJ138" s="545"/>
      <c r="DJK138" s="545"/>
      <c r="DJL138" s="545"/>
      <c r="DJM138" s="545"/>
      <c r="DJN138" s="545"/>
      <c r="DJO138" s="545"/>
      <c r="DJP138" s="545"/>
      <c r="DJQ138" s="545"/>
      <c r="DJR138" s="545"/>
      <c r="DJS138" s="545"/>
      <c r="DJT138" s="545"/>
      <c r="DJU138" s="545"/>
      <c r="DJV138" s="545"/>
      <c r="DJW138" s="545"/>
      <c r="DJX138" s="545"/>
      <c r="DJY138" s="545"/>
      <c r="DJZ138" s="545"/>
      <c r="DKA138" s="545"/>
      <c r="DKB138" s="545"/>
      <c r="DKC138" s="545"/>
      <c r="DKD138" s="545"/>
      <c r="DKE138" s="545"/>
      <c r="DKF138" s="545"/>
      <c r="DKG138" s="545"/>
      <c r="DKH138" s="545"/>
      <c r="DKI138" s="545"/>
      <c r="DKJ138" s="545"/>
      <c r="DKK138" s="545"/>
      <c r="DKL138" s="545"/>
      <c r="DKM138" s="545"/>
      <c r="DKN138" s="545"/>
      <c r="DKO138" s="545"/>
      <c r="DKP138" s="545"/>
      <c r="DKQ138" s="545"/>
      <c r="DKR138" s="545"/>
      <c r="DKS138" s="545"/>
      <c r="DKT138" s="545"/>
      <c r="DKU138" s="545"/>
      <c r="DKV138" s="545"/>
      <c r="DKW138" s="545"/>
      <c r="DKX138" s="545"/>
      <c r="DKY138" s="545"/>
      <c r="DKZ138" s="545"/>
      <c r="DLA138" s="545"/>
      <c r="DLB138" s="545"/>
      <c r="DLC138" s="545"/>
      <c r="DLD138" s="545"/>
      <c r="DLE138" s="545"/>
      <c r="DLF138" s="545"/>
      <c r="DLG138" s="545"/>
      <c r="DLH138" s="545"/>
      <c r="DLI138" s="545"/>
      <c r="DLJ138" s="545"/>
      <c r="DLK138" s="545"/>
      <c r="DLL138" s="545"/>
      <c r="DLM138" s="545"/>
      <c r="DLN138" s="545"/>
      <c r="DLO138" s="545"/>
      <c r="DLP138" s="545"/>
      <c r="DLQ138" s="545"/>
      <c r="DLR138" s="545"/>
      <c r="DLS138" s="545"/>
      <c r="DLT138" s="545"/>
      <c r="DLU138" s="545"/>
      <c r="DLV138" s="545"/>
      <c r="DLW138" s="545"/>
      <c r="DLX138" s="545"/>
      <c r="DLY138" s="545"/>
      <c r="DLZ138" s="545"/>
      <c r="DMA138" s="545"/>
      <c r="DMB138" s="545"/>
      <c r="DMC138" s="545"/>
      <c r="DMD138" s="545"/>
      <c r="DME138" s="545"/>
      <c r="DMF138" s="545"/>
      <c r="DMG138" s="545"/>
      <c r="DMH138" s="545"/>
      <c r="DMI138" s="545"/>
      <c r="DMJ138" s="545"/>
      <c r="DMK138" s="545"/>
      <c r="DML138" s="545"/>
      <c r="DMM138" s="545"/>
      <c r="DMN138" s="545"/>
      <c r="DMO138" s="545"/>
      <c r="DMP138" s="545"/>
      <c r="DMQ138" s="545"/>
      <c r="DMR138" s="545"/>
      <c r="DMS138" s="545"/>
      <c r="DMT138" s="545"/>
      <c r="DMU138" s="545"/>
      <c r="DMV138" s="545"/>
      <c r="DMW138" s="545"/>
      <c r="DMX138" s="545"/>
      <c r="DMY138" s="545"/>
      <c r="DMZ138" s="545"/>
      <c r="DNA138" s="545"/>
      <c r="DNB138" s="545"/>
      <c r="DNC138" s="545"/>
      <c r="DND138" s="545"/>
      <c r="DNE138" s="545"/>
      <c r="DNF138" s="545"/>
      <c r="DNG138" s="545"/>
      <c r="DNH138" s="545"/>
      <c r="DNI138" s="545"/>
      <c r="DNJ138" s="545"/>
      <c r="DNK138" s="545"/>
      <c r="DNL138" s="545"/>
      <c r="DNM138" s="545"/>
      <c r="DNN138" s="545"/>
      <c r="DNO138" s="545"/>
      <c r="DNP138" s="545"/>
      <c r="DNQ138" s="545"/>
      <c r="DNR138" s="545"/>
      <c r="DNS138" s="545"/>
      <c r="DNT138" s="545"/>
      <c r="DNU138" s="545"/>
      <c r="DNV138" s="545"/>
      <c r="DNW138" s="545"/>
      <c r="DNX138" s="545"/>
      <c r="DNY138" s="545"/>
      <c r="DNZ138" s="545"/>
      <c r="DOA138" s="545"/>
      <c r="DOB138" s="545"/>
      <c r="DOC138" s="545"/>
      <c r="DOD138" s="545"/>
      <c r="DOE138" s="545"/>
      <c r="DOF138" s="545"/>
      <c r="DOG138" s="545"/>
      <c r="DOH138" s="545"/>
      <c r="DOI138" s="545"/>
      <c r="DOJ138" s="545"/>
      <c r="DOK138" s="545"/>
      <c r="DOL138" s="545"/>
      <c r="DOM138" s="545"/>
      <c r="DON138" s="545"/>
      <c r="DOO138" s="545"/>
      <c r="DOP138" s="545"/>
      <c r="DOQ138" s="545"/>
      <c r="DOR138" s="545"/>
      <c r="DOS138" s="545"/>
      <c r="DOT138" s="545"/>
      <c r="DOU138" s="545"/>
      <c r="DOV138" s="545"/>
      <c r="DOW138" s="545"/>
      <c r="DOX138" s="545"/>
      <c r="DOY138" s="545"/>
      <c r="DOZ138" s="545"/>
      <c r="DPA138" s="545"/>
      <c r="DPB138" s="545"/>
      <c r="DPC138" s="545"/>
      <c r="DPD138" s="545"/>
      <c r="DPE138" s="545"/>
      <c r="DPF138" s="545"/>
      <c r="DPG138" s="545"/>
      <c r="DPH138" s="545"/>
      <c r="DPI138" s="545"/>
      <c r="DPJ138" s="545"/>
      <c r="DPK138" s="545"/>
      <c r="DPL138" s="545"/>
      <c r="DPM138" s="545"/>
      <c r="DPN138" s="545"/>
      <c r="DPO138" s="545"/>
      <c r="DPP138" s="545"/>
      <c r="DPQ138" s="545"/>
      <c r="DPR138" s="545"/>
      <c r="DPS138" s="545"/>
      <c r="DPT138" s="545"/>
      <c r="DPU138" s="545"/>
      <c r="DPV138" s="545"/>
      <c r="DPW138" s="545"/>
      <c r="DPX138" s="545"/>
      <c r="DPY138" s="545"/>
      <c r="DPZ138" s="545"/>
      <c r="DQA138" s="545"/>
      <c r="DQB138" s="545"/>
      <c r="DQC138" s="545"/>
      <c r="DQD138" s="545"/>
      <c r="DQE138" s="545"/>
      <c r="DQF138" s="545"/>
      <c r="DQG138" s="545"/>
      <c r="DQH138" s="545"/>
      <c r="DQI138" s="545"/>
      <c r="DQJ138" s="545"/>
      <c r="DQK138" s="545"/>
      <c r="DQL138" s="545"/>
      <c r="DQM138" s="545"/>
      <c r="DQN138" s="545"/>
      <c r="DQO138" s="545"/>
      <c r="DQP138" s="545"/>
      <c r="DQQ138" s="545"/>
      <c r="DQR138" s="545"/>
      <c r="DQS138" s="545"/>
      <c r="DQT138" s="545"/>
      <c r="DQU138" s="545"/>
      <c r="DQV138" s="545"/>
      <c r="DQW138" s="545"/>
      <c r="DQX138" s="545"/>
      <c r="DQY138" s="545"/>
      <c r="DQZ138" s="545"/>
      <c r="DRA138" s="545"/>
      <c r="DRB138" s="545"/>
      <c r="DRC138" s="545"/>
      <c r="DRD138" s="545"/>
      <c r="DRE138" s="545"/>
      <c r="DRF138" s="545"/>
      <c r="DRG138" s="545"/>
      <c r="DRH138" s="545"/>
      <c r="DRI138" s="545"/>
      <c r="DRJ138" s="545"/>
      <c r="DRK138" s="545"/>
      <c r="DRL138" s="545"/>
      <c r="DRM138" s="545"/>
      <c r="DRN138" s="545"/>
      <c r="DRO138" s="545"/>
      <c r="DRP138" s="545"/>
      <c r="DRQ138" s="545"/>
      <c r="DRR138" s="545"/>
      <c r="DRS138" s="545"/>
      <c r="DRT138" s="545"/>
      <c r="DRU138" s="545"/>
      <c r="DRV138" s="545"/>
      <c r="DRW138" s="545"/>
      <c r="DRX138" s="545"/>
      <c r="DRY138" s="545"/>
      <c r="DRZ138" s="545"/>
      <c r="DSA138" s="545"/>
      <c r="DSB138" s="545"/>
      <c r="DSC138" s="545"/>
      <c r="DSD138" s="545"/>
      <c r="DSE138" s="545"/>
      <c r="DSF138" s="545"/>
      <c r="DSG138" s="545"/>
      <c r="DSH138" s="545"/>
      <c r="DSI138" s="545"/>
      <c r="DSJ138" s="545"/>
      <c r="DSK138" s="545"/>
      <c r="DSL138" s="545"/>
      <c r="DSM138" s="545"/>
      <c r="DSN138" s="545"/>
      <c r="DSO138" s="545"/>
      <c r="DSP138" s="545"/>
      <c r="DSQ138" s="545"/>
      <c r="DSR138" s="545"/>
      <c r="DSS138" s="545"/>
      <c r="DST138" s="545"/>
      <c r="DSU138" s="545"/>
      <c r="DSV138" s="545"/>
      <c r="DSW138" s="545"/>
      <c r="DSX138" s="545"/>
      <c r="DSY138" s="545"/>
      <c r="DSZ138" s="545"/>
      <c r="DTA138" s="545"/>
      <c r="DTB138" s="545"/>
      <c r="DTC138" s="545"/>
      <c r="DTD138" s="545"/>
      <c r="DTE138" s="545"/>
      <c r="DTF138" s="545"/>
      <c r="DTG138" s="545"/>
      <c r="DTH138" s="545"/>
      <c r="DTI138" s="545"/>
      <c r="DTJ138" s="545"/>
      <c r="DTK138" s="545"/>
      <c r="DTL138" s="545"/>
      <c r="DTM138" s="545"/>
      <c r="DTN138" s="545"/>
      <c r="DTO138" s="545"/>
      <c r="DTP138" s="545"/>
      <c r="DTQ138" s="545"/>
      <c r="DTR138" s="545"/>
      <c r="DTS138" s="545"/>
      <c r="DTT138" s="545"/>
      <c r="DTU138" s="545"/>
      <c r="DTV138" s="545"/>
      <c r="DTW138" s="545"/>
      <c r="DTX138" s="545"/>
      <c r="DTY138" s="545"/>
      <c r="DTZ138" s="545"/>
      <c r="DUA138" s="545"/>
      <c r="DUB138" s="545"/>
      <c r="DUC138" s="545"/>
      <c r="DUD138" s="545"/>
      <c r="DUE138" s="545"/>
      <c r="DUF138" s="545"/>
      <c r="DUG138" s="545"/>
      <c r="DUH138" s="545"/>
      <c r="DUI138" s="545"/>
      <c r="DUJ138" s="545"/>
      <c r="DUK138" s="545"/>
      <c r="DUL138" s="545"/>
      <c r="DUM138" s="545"/>
      <c r="DUN138" s="545"/>
      <c r="DUO138" s="545"/>
      <c r="DUP138" s="545"/>
      <c r="DUQ138" s="545"/>
      <c r="DUR138" s="545"/>
      <c r="DUS138" s="545"/>
      <c r="DUT138" s="545"/>
      <c r="DUU138" s="545"/>
      <c r="DUV138" s="545"/>
      <c r="DUW138" s="545"/>
      <c r="DUX138" s="545"/>
      <c r="DUY138" s="545"/>
      <c r="DUZ138" s="545"/>
      <c r="DVA138" s="545"/>
      <c r="DVB138" s="545"/>
      <c r="DVC138" s="545"/>
      <c r="DVD138" s="545"/>
      <c r="DVE138" s="545"/>
      <c r="DVF138" s="545"/>
      <c r="DVG138" s="545"/>
      <c r="DVH138" s="545"/>
      <c r="DVI138" s="545"/>
      <c r="DVJ138" s="545"/>
      <c r="DVK138" s="545"/>
      <c r="DVL138" s="545"/>
      <c r="DVM138" s="545"/>
      <c r="DVN138" s="545"/>
      <c r="DVO138" s="545"/>
      <c r="DVP138" s="545"/>
      <c r="DVQ138" s="545"/>
      <c r="DVR138" s="545"/>
      <c r="DVS138" s="545"/>
      <c r="DVT138" s="545"/>
      <c r="DVU138" s="545"/>
      <c r="DVV138" s="545"/>
      <c r="DVW138" s="545"/>
      <c r="DVX138" s="545"/>
      <c r="DVY138" s="545"/>
      <c r="DVZ138" s="545"/>
      <c r="DWA138" s="545"/>
      <c r="DWB138" s="545"/>
      <c r="DWC138" s="545"/>
      <c r="DWD138" s="545"/>
      <c r="DWE138" s="545"/>
      <c r="DWF138" s="545"/>
      <c r="DWG138" s="545"/>
      <c r="DWH138" s="545"/>
      <c r="DWI138" s="545"/>
      <c r="DWJ138" s="545"/>
      <c r="DWK138" s="545"/>
      <c r="DWL138" s="545"/>
      <c r="DWM138" s="545"/>
      <c r="DWN138" s="545"/>
      <c r="DWO138" s="545"/>
      <c r="DWP138" s="545"/>
      <c r="DWQ138" s="545"/>
      <c r="DWR138" s="545"/>
      <c r="DWS138" s="545"/>
      <c r="DWT138" s="545"/>
      <c r="DWU138" s="545"/>
      <c r="DWV138" s="545"/>
      <c r="DWW138" s="545"/>
      <c r="DWX138" s="545"/>
      <c r="DWY138" s="545"/>
      <c r="DWZ138" s="545"/>
      <c r="DXA138" s="545"/>
      <c r="DXB138" s="545"/>
      <c r="DXC138" s="545"/>
      <c r="DXD138" s="545"/>
      <c r="DXE138" s="545"/>
      <c r="DXF138" s="545"/>
      <c r="DXG138" s="545"/>
      <c r="DXH138" s="545"/>
      <c r="DXI138" s="545"/>
      <c r="DXJ138" s="545"/>
      <c r="DXK138" s="545"/>
      <c r="DXL138" s="545"/>
      <c r="DXM138" s="545"/>
      <c r="DXN138" s="545"/>
      <c r="DXO138" s="545"/>
      <c r="DXP138" s="545"/>
      <c r="DXQ138" s="545"/>
      <c r="DXR138" s="545"/>
      <c r="DXS138" s="545"/>
      <c r="DXT138" s="545"/>
      <c r="DXU138" s="545"/>
      <c r="DXV138" s="545"/>
      <c r="DXW138" s="545"/>
      <c r="DXX138" s="545"/>
      <c r="DXY138" s="545"/>
      <c r="DXZ138" s="545"/>
      <c r="DYA138" s="545"/>
      <c r="DYB138" s="545"/>
      <c r="DYC138" s="545"/>
      <c r="DYD138" s="545"/>
      <c r="DYE138" s="545"/>
      <c r="DYF138" s="545"/>
      <c r="DYG138" s="545"/>
      <c r="DYH138" s="545"/>
      <c r="DYI138" s="545"/>
      <c r="DYJ138" s="545"/>
      <c r="DYK138" s="545"/>
      <c r="DYL138" s="545"/>
      <c r="DYM138" s="545"/>
      <c r="DYN138" s="545"/>
      <c r="DYO138" s="545"/>
      <c r="DYP138" s="545"/>
      <c r="DYQ138" s="545"/>
      <c r="DYR138" s="545"/>
      <c r="DYS138" s="545"/>
      <c r="DYT138" s="545"/>
      <c r="DYU138" s="545"/>
      <c r="DYV138" s="545"/>
      <c r="DYW138" s="545"/>
      <c r="DYX138" s="545"/>
      <c r="DYY138" s="545"/>
      <c r="DYZ138" s="545"/>
      <c r="DZA138" s="545"/>
      <c r="DZB138" s="545"/>
      <c r="DZC138" s="545"/>
      <c r="DZD138" s="545"/>
      <c r="DZE138" s="545"/>
      <c r="DZF138" s="545"/>
      <c r="DZG138" s="545"/>
      <c r="DZH138" s="545"/>
      <c r="DZI138" s="545"/>
      <c r="DZJ138" s="545"/>
      <c r="DZK138" s="545"/>
      <c r="DZL138" s="545"/>
      <c r="DZM138" s="545"/>
      <c r="DZN138" s="545"/>
      <c r="DZO138" s="545"/>
      <c r="DZP138" s="545"/>
      <c r="DZQ138" s="545"/>
      <c r="DZR138" s="545"/>
      <c r="DZS138" s="545"/>
      <c r="DZT138" s="545"/>
      <c r="DZU138" s="545"/>
      <c r="DZV138" s="545"/>
      <c r="DZW138" s="545"/>
      <c r="DZX138" s="545"/>
      <c r="DZY138" s="545"/>
      <c r="DZZ138" s="545"/>
      <c r="EAA138" s="545"/>
      <c r="EAB138" s="545"/>
      <c r="EAC138" s="545"/>
      <c r="EAD138" s="545"/>
      <c r="EAE138" s="545"/>
      <c r="EAF138" s="545"/>
      <c r="EAG138" s="545"/>
      <c r="EAH138" s="545"/>
      <c r="EAI138" s="545"/>
      <c r="EAJ138" s="545"/>
      <c r="EAK138" s="545"/>
      <c r="EAL138" s="545"/>
      <c r="EAM138" s="545"/>
      <c r="EAN138" s="545"/>
      <c r="EAO138" s="545"/>
      <c r="EAP138" s="545"/>
      <c r="EAQ138" s="545"/>
      <c r="EAR138" s="545"/>
      <c r="EAS138" s="545"/>
      <c r="EAT138" s="545"/>
      <c r="EAU138" s="545"/>
      <c r="EAV138" s="545"/>
      <c r="EAW138" s="545"/>
      <c r="EAX138" s="545"/>
      <c r="EAY138" s="545"/>
      <c r="EAZ138" s="545"/>
      <c r="EBA138" s="545"/>
      <c r="EBB138" s="545"/>
      <c r="EBC138" s="545"/>
      <c r="EBD138" s="545"/>
      <c r="EBE138" s="545"/>
      <c r="EBF138" s="545"/>
      <c r="EBG138" s="545"/>
      <c r="EBH138" s="545"/>
      <c r="EBI138" s="545"/>
      <c r="EBJ138" s="545"/>
      <c r="EBK138" s="545"/>
      <c r="EBL138" s="545"/>
      <c r="EBM138" s="545"/>
      <c r="EBN138" s="545"/>
      <c r="EBO138" s="545"/>
      <c r="EBP138" s="545"/>
      <c r="EBQ138" s="545"/>
      <c r="EBR138" s="545"/>
      <c r="EBS138" s="545"/>
      <c r="EBT138" s="545"/>
      <c r="EBU138" s="545"/>
      <c r="EBV138" s="545"/>
      <c r="EBW138" s="545"/>
      <c r="EBX138" s="545"/>
      <c r="EBY138" s="545"/>
      <c r="EBZ138" s="545"/>
      <c r="ECA138" s="545"/>
      <c r="ECB138" s="545"/>
      <c r="ECC138" s="545"/>
      <c r="ECD138" s="545"/>
      <c r="ECE138" s="545"/>
      <c r="ECF138" s="545"/>
      <c r="ECG138" s="545"/>
      <c r="ECH138" s="545"/>
      <c r="ECI138" s="545"/>
      <c r="ECJ138" s="545"/>
      <c r="ECK138" s="545"/>
      <c r="ECL138" s="545"/>
      <c r="ECM138" s="545"/>
      <c r="ECN138" s="545"/>
      <c r="ECO138" s="545"/>
      <c r="ECP138" s="545"/>
      <c r="ECQ138" s="545"/>
      <c r="ECR138" s="545"/>
      <c r="ECS138" s="545"/>
      <c r="ECT138" s="545"/>
      <c r="ECU138" s="545"/>
      <c r="ECV138" s="545"/>
      <c r="ECW138" s="545"/>
      <c r="ECX138" s="545"/>
      <c r="ECY138" s="545"/>
      <c r="ECZ138" s="545"/>
      <c r="EDA138" s="545"/>
      <c r="EDB138" s="545"/>
      <c r="EDC138" s="545"/>
      <c r="EDD138" s="545"/>
      <c r="EDE138" s="545"/>
      <c r="EDF138" s="545"/>
      <c r="EDG138" s="545"/>
      <c r="EDH138" s="545"/>
      <c r="EDI138" s="545"/>
      <c r="EDJ138" s="545"/>
      <c r="EDK138" s="545"/>
      <c r="EDL138" s="545"/>
      <c r="EDM138" s="545"/>
      <c r="EDN138" s="545"/>
      <c r="EDO138" s="545"/>
      <c r="EDP138" s="545"/>
      <c r="EDQ138" s="545"/>
      <c r="EDR138" s="545"/>
      <c r="EDS138" s="545"/>
      <c r="EDT138" s="545"/>
      <c r="EDU138" s="545"/>
      <c r="EDV138" s="545"/>
      <c r="EDW138" s="545"/>
      <c r="EDX138" s="545"/>
      <c r="EDY138" s="545"/>
      <c r="EDZ138" s="545"/>
      <c r="EEA138" s="545"/>
      <c r="EEB138" s="545"/>
      <c r="EEC138" s="545"/>
      <c r="EED138" s="545"/>
      <c r="EEE138" s="545"/>
      <c r="EEF138" s="545"/>
      <c r="EEG138" s="545"/>
      <c r="EEH138" s="545"/>
      <c r="EEI138" s="545"/>
      <c r="EEJ138" s="545"/>
      <c r="EEK138" s="545"/>
      <c r="EEL138" s="545"/>
      <c r="EEM138" s="545"/>
      <c r="EEN138" s="545"/>
      <c r="EEO138" s="545"/>
      <c r="EEP138" s="545"/>
      <c r="EEQ138" s="545"/>
      <c r="EER138" s="545"/>
      <c r="EES138" s="545"/>
      <c r="EET138" s="545"/>
      <c r="EEU138" s="545"/>
      <c r="EEV138" s="545"/>
      <c r="EEW138" s="545"/>
      <c r="EEX138" s="545"/>
      <c r="EEY138" s="545"/>
      <c r="EEZ138" s="545"/>
      <c r="EFA138" s="545"/>
      <c r="EFB138" s="545"/>
      <c r="EFC138" s="545"/>
      <c r="EFD138" s="545"/>
      <c r="EFE138" s="545"/>
      <c r="EFF138" s="545"/>
      <c r="EFG138" s="545"/>
      <c r="EFH138" s="545"/>
      <c r="EFI138" s="545"/>
      <c r="EFJ138" s="545"/>
      <c r="EFK138" s="545"/>
      <c r="EFL138" s="545"/>
      <c r="EFM138" s="545"/>
      <c r="EFN138" s="545"/>
      <c r="EFO138" s="545"/>
      <c r="EFP138" s="545"/>
      <c r="EFQ138" s="545"/>
      <c r="EFR138" s="545"/>
      <c r="EFS138" s="545"/>
      <c r="EFT138" s="545"/>
      <c r="EFU138" s="545"/>
      <c r="EFV138" s="545"/>
      <c r="EFW138" s="545"/>
      <c r="EFX138" s="545"/>
      <c r="EFY138" s="545"/>
      <c r="EFZ138" s="545"/>
      <c r="EGA138" s="545"/>
      <c r="EGB138" s="545"/>
      <c r="EGC138" s="545"/>
      <c r="EGD138" s="545"/>
      <c r="EGE138" s="545"/>
      <c r="EGF138" s="545"/>
      <c r="EGG138" s="545"/>
      <c r="EGH138" s="545"/>
      <c r="EGI138" s="545"/>
      <c r="EGJ138" s="545"/>
      <c r="EGK138" s="545"/>
      <c r="EGL138" s="545"/>
      <c r="EGM138" s="545"/>
      <c r="EGN138" s="545"/>
      <c r="EGO138" s="545"/>
      <c r="EGP138" s="545"/>
      <c r="EGQ138" s="545"/>
      <c r="EGR138" s="545"/>
      <c r="EGS138" s="545"/>
      <c r="EGT138" s="545"/>
      <c r="EGU138" s="545"/>
      <c r="EGV138" s="545"/>
      <c r="EGW138" s="545"/>
      <c r="EGX138" s="545"/>
      <c r="EGY138" s="545"/>
      <c r="EGZ138" s="545"/>
      <c r="EHA138" s="545"/>
      <c r="EHB138" s="545"/>
      <c r="EHC138" s="545"/>
      <c r="EHD138" s="545"/>
      <c r="EHE138" s="545"/>
      <c r="EHF138" s="545"/>
      <c r="EHG138" s="545"/>
      <c r="EHH138" s="545"/>
      <c r="EHI138" s="545"/>
      <c r="EHJ138" s="545"/>
      <c r="EHK138" s="545"/>
      <c r="EHL138" s="545"/>
      <c r="EHM138" s="545"/>
      <c r="EHN138" s="545"/>
      <c r="EHO138" s="545"/>
      <c r="EHP138" s="545"/>
      <c r="EHQ138" s="545"/>
      <c r="EHR138" s="545"/>
      <c r="EHS138" s="545"/>
      <c r="EHT138" s="545"/>
      <c r="EHU138" s="545"/>
      <c r="EHV138" s="545"/>
      <c r="EHW138" s="545"/>
      <c r="EHX138" s="545"/>
      <c r="EHY138" s="545"/>
      <c r="EHZ138" s="545"/>
      <c r="EIA138" s="545"/>
      <c r="EIB138" s="545"/>
      <c r="EIC138" s="545"/>
      <c r="EID138" s="545"/>
      <c r="EIE138" s="545"/>
      <c r="EIF138" s="545"/>
      <c r="EIG138" s="545"/>
      <c r="EIH138" s="545"/>
      <c r="EII138" s="545"/>
      <c r="EIJ138" s="545"/>
      <c r="EIK138" s="545"/>
      <c r="EIL138" s="545"/>
      <c r="EIM138" s="545"/>
      <c r="EIN138" s="545"/>
      <c r="EIO138" s="545"/>
      <c r="EIP138" s="545"/>
      <c r="EIQ138" s="545"/>
      <c r="EIR138" s="545"/>
      <c r="EIS138" s="545"/>
      <c r="EIT138" s="545"/>
      <c r="EIU138" s="545"/>
      <c r="EIV138" s="545"/>
      <c r="EIW138" s="545"/>
      <c r="EIX138" s="545"/>
      <c r="EIY138" s="545"/>
      <c r="EIZ138" s="545"/>
      <c r="EJA138" s="545"/>
      <c r="EJB138" s="545"/>
      <c r="EJC138" s="545"/>
      <c r="EJD138" s="545"/>
      <c r="EJE138" s="545"/>
      <c r="EJF138" s="545"/>
      <c r="EJG138" s="545"/>
      <c r="EJH138" s="545"/>
      <c r="EJI138" s="545"/>
      <c r="EJJ138" s="545"/>
      <c r="EJK138" s="545"/>
      <c r="EJL138" s="545"/>
      <c r="EJM138" s="545"/>
      <c r="EJN138" s="545"/>
      <c r="EJO138" s="545"/>
      <c r="EJP138" s="545"/>
      <c r="EJQ138" s="545"/>
      <c r="EJR138" s="545"/>
      <c r="EJS138" s="545"/>
      <c r="EJT138" s="545"/>
      <c r="EJU138" s="545"/>
      <c r="EJV138" s="545"/>
      <c r="EJW138" s="545"/>
      <c r="EJX138" s="545"/>
      <c r="EJY138" s="545"/>
      <c r="EJZ138" s="545"/>
      <c r="EKA138" s="545"/>
      <c r="EKB138" s="545"/>
      <c r="EKC138" s="545"/>
      <c r="EKD138" s="545"/>
      <c r="EKE138" s="545"/>
      <c r="EKF138" s="545"/>
      <c r="EKG138" s="545"/>
      <c r="EKH138" s="545"/>
      <c r="EKI138" s="545"/>
      <c r="EKJ138" s="545"/>
      <c r="EKK138" s="545"/>
      <c r="EKL138" s="545"/>
      <c r="EKM138" s="545"/>
      <c r="EKN138" s="545"/>
      <c r="EKO138" s="545"/>
      <c r="EKP138" s="545"/>
      <c r="EKQ138" s="545"/>
      <c r="EKR138" s="545"/>
      <c r="EKS138" s="545"/>
      <c r="EKT138" s="545"/>
      <c r="EKU138" s="545"/>
      <c r="EKV138" s="545"/>
      <c r="EKW138" s="545"/>
      <c r="EKX138" s="545"/>
      <c r="EKY138" s="545"/>
      <c r="EKZ138" s="545"/>
      <c r="ELA138" s="545"/>
      <c r="ELB138" s="545"/>
      <c r="ELC138" s="545"/>
      <c r="ELD138" s="545"/>
      <c r="ELE138" s="545"/>
      <c r="ELF138" s="545"/>
      <c r="ELG138" s="545"/>
      <c r="ELH138" s="545"/>
      <c r="ELI138" s="545"/>
      <c r="ELJ138" s="545"/>
      <c r="ELK138" s="545"/>
      <c r="ELL138" s="545"/>
      <c r="ELM138" s="545"/>
      <c r="ELN138" s="545"/>
      <c r="ELO138" s="545"/>
      <c r="ELP138" s="545"/>
      <c r="ELQ138" s="545"/>
      <c r="ELR138" s="545"/>
      <c r="ELS138" s="545"/>
      <c r="ELT138" s="545"/>
      <c r="ELU138" s="545"/>
      <c r="ELV138" s="545"/>
      <c r="ELW138" s="545"/>
      <c r="ELX138" s="545"/>
      <c r="ELY138" s="545"/>
      <c r="ELZ138" s="545"/>
      <c r="EMA138" s="545"/>
      <c r="EMB138" s="545"/>
      <c r="EMC138" s="545"/>
      <c r="EMD138" s="545"/>
      <c r="EME138" s="545"/>
      <c r="EMF138" s="545"/>
      <c r="EMG138" s="545"/>
      <c r="EMH138" s="545"/>
      <c r="EMI138" s="545"/>
      <c r="EMJ138" s="545"/>
      <c r="EMK138" s="545"/>
      <c r="EML138" s="545"/>
      <c r="EMM138" s="545"/>
      <c r="EMN138" s="545"/>
      <c r="EMO138" s="545"/>
      <c r="EMP138" s="545"/>
      <c r="EMQ138" s="545"/>
      <c r="EMR138" s="545"/>
      <c r="EMS138" s="545"/>
      <c r="EMT138" s="545"/>
      <c r="EMU138" s="545"/>
      <c r="EMV138" s="545"/>
      <c r="EMW138" s="545"/>
      <c r="EMX138" s="545"/>
      <c r="EMY138" s="545"/>
      <c r="EMZ138" s="545"/>
      <c r="ENA138" s="545"/>
      <c r="ENB138" s="545"/>
      <c r="ENC138" s="545"/>
      <c r="END138" s="545"/>
      <c r="ENE138" s="545"/>
      <c r="ENF138" s="545"/>
      <c r="ENG138" s="545"/>
      <c r="ENH138" s="545"/>
      <c r="ENI138" s="545"/>
      <c r="ENJ138" s="545"/>
      <c r="ENK138" s="545"/>
      <c r="ENL138" s="545"/>
      <c r="ENM138" s="545"/>
      <c r="ENN138" s="545"/>
      <c r="ENO138" s="545"/>
      <c r="ENP138" s="545"/>
      <c r="ENQ138" s="545"/>
      <c r="ENR138" s="545"/>
      <c r="ENS138" s="545"/>
      <c r="ENT138" s="545"/>
      <c r="ENU138" s="545"/>
      <c r="ENV138" s="545"/>
      <c r="ENW138" s="545"/>
      <c r="ENX138" s="545"/>
      <c r="ENY138" s="545"/>
      <c r="ENZ138" s="545"/>
      <c r="EOA138" s="545"/>
      <c r="EOB138" s="545"/>
      <c r="EOC138" s="545"/>
      <c r="EOD138" s="545"/>
      <c r="EOE138" s="545"/>
      <c r="EOF138" s="545"/>
      <c r="EOG138" s="545"/>
      <c r="EOH138" s="545"/>
      <c r="EOI138" s="545"/>
      <c r="EOJ138" s="545"/>
      <c r="EOK138" s="545"/>
      <c r="EOL138" s="545"/>
      <c r="EOM138" s="545"/>
      <c r="EON138" s="545"/>
      <c r="EOO138" s="545"/>
      <c r="EOP138" s="545"/>
      <c r="EOQ138" s="545"/>
      <c r="EOR138" s="545"/>
      <c r="EOS138" s="545"/>
      <c r="EOT138" s="545"/>
      <c r="EOU138" s="545"/>
      <c r="EOV138" s="545"/>
      <c r="EOW138" s="545"/>
      <c r="EOX138" s="545"/>
      <c r="EOY138" s="545"/>
      <c r="EOZ138" s="545"/>
      <c r="EPA138" s="545"/>
      <c r="EPB138" s="545"/>
      <c r="EPC138" s="545"/>
      <c r="EPD138" s="545"/>
      <c r="EPE138" s="545"/>
      <c r="EPF138" s="545"/>
      <c r="EPG138" s="545"/>
      <c r="EPH138" s="545"/>
      <c r="EPI138" s="545"/>
      <c r="EPJ138" s="545"/>
      <c r="EPK138" s="545"/>
      <c r="EPL138" s="545"/>
      <c r="EPM138" s="545"/>
      <c r="EPN138" s="545"/>
      <c r="EPO138" s="545"/>
      <c r="EPP138" s="545"/>
      <c r="EPQ138" s="545"/>
      <c r="EPR138" s="545"/>
      <c r="EPS138" s="545"/>
      <c r="EPT138" s="545"/>
      <c r="EPU138" s="545"/>
      <c r="EPV138" s="545"/>
      <c r="EPW138" s="545"/>
      <c r="EPX138" s="545"/>
      <c r="EPY138" s="545"/>
      <c r="EPZ138" s="545"/>
      <c r="EQA138" s="545"/>
      <c r="EQB138" s="545"/>
      <c r="EQC138" s="545"/>
      <c r="EQD138" s="545"/>
      <c r="EQE138" s="545"/>
      <c r="EQF138" s="545"/>
      <c r="EQG138" s="545"/>
      <c r="EQH138" s="545"/>
      <c r="EQI138" s="545"/>
      <c r="EQJ138" s="545"/>
      <c r="EQK138" s="545"/>
      <c r="EQL138" s="545"/>
      <c r="EQM138" s="545"/>
      <c r="EQN138" s="545"/>
      <c r="EQO138" s="545"/>
      <c r="EQP138" s="545"/>
      <c r="EQQ138" s="545"/>
      <c r="EQR138" s="545"/>
      <c r="EQS138" s="545"/>
      <c r="EQT138" s="545"/>
      <c r="EQU138" s="545"/>
      <c r="EQV138" s="545"/>
      <c r="EQW138" s="545"/>
      <c r="EQX138" s="545"/>
      <c r="EQY138" s="545"/>
      <c r="EQZ138" s="545"/>
      <c r="ERA138" s="545"/>
      <c r="ERB138" s="545"/>
      <c r="ERC138" s="545"/>
      <c r="ERD138" s="545"/>
      <c r="ERE138" s="545"/>
      <c r="ERF138" s="545"/>
      <c r="ERG138" s="545"/>
      <c r="ERH138" s="545"/>
      <c r="ERI138" s="545"/>
      <c r="ERJ138" s="545"/>
      <c r="ERK138" s="545"/>
      <c r="ERL138" s="545"/>
      <c r="ERM138" s="545"/>
      <c r="ERN138" s="545"/>
      <c r="ERO138" s="545"/>
      <c r="ERP138" s="545"/>
      <c r="ERQ138" s="545"/>
      <c r="ERR138" s="545"/>
      <c r="ERS138" s="545"/>
      <c r="ERT138" s="545"/>
      <c r="ERU138" s="545"/>
      <c r="ERV138" s="545"/>
      <c r="ERW138" s="545"/>
      <c r="ERX138" s="545"/>
      <c r="ERY138" s="545"/>
      <c r="ERZ138" s="545"/>
      <c r="ESA138" s="545"/>
      <c r="ESB138" s="545"/>
      <c r="ESC138" s="545"/>
      <c r="ESD138" s="545"/>
      <c r="ESE138" s="545"/>
      <c r="ESF138" s="545"/>
      <c r="ESG138" s="545"/>
      <c r="ESH138" s="545"/>
      <c r="ESI138" s="545"/>
      <c r="ESJ138" s="545"/>
      <c r="ESK138" s="545"/>
      <c r="ESL138" s="545"/>
      <c r="ESM138" s="545"/>
      <c r="ESN138" s="545"/>
      <c r="ESO138" s="545"/>
      <c r="ESP138" s="545"/>
      <c r="ESQ138" s="545"/>
      <c r="ESR138" s="545"/>
      <c r="ESS138" s="545"/>
      <c r="EST138" s="545"/>
      <c r="ESU138" s="545"/>
      <c r="ESV138" s="545"/>
      <c r="ESW138" s="545"/>
      <c r="ESX138" s="545"/>
      <c r="ESY138" s="545"/>
      <c r="ESZ138" s="545"/>
      <c r="ETA138" s="545"/>
      <c r="ETB138" s="545"/>
      <c r="ETC138" s="545"/>
      <c r="ETD138" s="545"/>
      <c r="ETE138" s="545"/>
      <c r="ETF138" s="545"/>
      <c r="ETG138" s="545"/>
      <c r="ETH138" s="545"/>
      <c r="ETI138" s="545"/>
      <c r="ETJ138" s="545"/>
      <c r="ETK138" s="545"/>
      <c r="ETL138" s="545"/>
      <c r="ETM138" s="545"/>
      <c r="ETN138" s="545"/>
      <c r="ETO138" s="545"/>
      <c r="ETP138" s="545"/>
      <c r="ETQ138" s="545"/>
      <c r="ETR138" s="545"/>
      <c r="ETS138" s="545"/>
      <c r="ETT138" s="545"/>
      <c r="ETU138" s="545"/>
      <c r="ETV138" s="545"/>
      <c r="ETW138" s="545"/>
      <c r="ETX138" s="545"/>
      <c r="ETY138" s="545"/>
      <c r="ETZ138" s="545"/>
      <c r="EUA138" s="545"/>
      <c r="EUB138" s="545"/>
      <c r="EUC138" s="545"/>
      <c r="EUD138" s="545"/>
      <c r="EUE138" s="545"/>
      <c r="EUF138" s="545"/>
      <c r="EUG138" s="545"/>
      <c r="EUH138" s="545"/>
      <c r="EUI138" s="545"/>
      <c r="EUJ138" s="545"/>
      <c r="EUK138" s="545"/>
      <c r="EUL138" s="545"/>
      <c r="EUM138" s="545"/>
      <c r="EUN138" s="545"/>
      <c r="EUO138" s="545"/>
      <c r="EUP138" s="545"/>
      <c r="EUQ138" s="545"/>
      <c r="EUR138" s="545"/>
      <c r="EUS138" s="545"/>
      <c r="EUT138" s="545"/>
      <c r="EUU138" s="545"/>
      <c r="EUV138" s="545"/>
      <c r="EUW138" s="545"/>
      <c r="EUX138" s="545"/>
      <c r="EUY138" s="545"/>
      <c r="EUZ138" s="545"/>
      <c r="EVA138" s="545"/>
      <c r="EVB138" s="545"/>
      <c r="EVC138" s="545"/>
      <c r="EVD138" s="545"/>
      <c r="EVE138" s="545"/>
      <c r="EVF138" s="545"/>
      <c r="EVG138" s="545"/>
      <c r="EVH138" s="545"/>
      <c r="EVI138" s="545"/>
      <c r="EVJ138" s="545"/>
      <c r="EVK138" s="545"/>
      <c r="EVL138" s="545"/>
      <c r="EVM138" s="545"/>
      <c r="EVN138" s="545"/>
      <c r="EVO138" s="545"/>
      <c r="EVP138" s="545"/>
      <c r="EVQ138" s="545"/>
      <c r="EVR138" s="545"/>
      <c r="EVS138" s="545"/>
      <c r="EVT138" s="545"/>
      <c r="EVU138" s="545"/>
      <c r="EVV138" s="545"/>
      <c r="EVW138" s="545"/>
      <c r="EVX138" s="545"/>
      <c r="EVY138" s="545"/>
      <c r="EVZ138" s="545"/>
      <c r="EWA138" s="545"/>
      <c r="EWB138" s="545"/>
      <c r="EWC138" s="545"/>
      <c r="EWD138" s="545"/>
      <c r="EWE138" s="545"/>
      <c r="EWF138" s="545"/>
      <c r="EWG138" s="545"/>
      <c r="EWH138" s="545"/>
      <c r="EWI138" s="545"/>
      <c r="EWJ138" s="545"/>
      <c r="EWK138" s="545"/>
      <c r="EWL138" s="545"/>
      <c r="EWM138" s="545"/>
      <c r="EWN138" s="545"/>
      <c r="EWO138" s="545"/>
      <c r="EWP138" s="545"/>
      <c r="EWQ138" s="545"/>
      <c r="EWR138" s="545"/>
      <c r="EWS138" s="545"/>
      <c r="EWT138" s="545"/>
      <c r="EWU138" s="545"/>
      <c r="EWV138" s="545"/>
      <c r="EWW138" s="545"/>
      <c r="EWX138" s="545"/>
      <c r="EWY138" s="545"/>
      <c r="EWZ138" s="545"/>
      <c r="EXA138" s="545"/>
      <c r="EXB138" s="545"/>
      <c r="EXC138" s="545"/>
      <c r="EXD138" s="545"/>
      <c r="EXE138" s="545"/>
      <c r="EXF138" s="545"/>
      <c r="EXG138" s="545"/>
      <c r="EXH138" s="545"/>
      <c r="EXI138" s="545"/>
      <c r="EXJ138" s="545"/>
      <c r="EXK138" s="545"/>
      <c r="EXL138" s="545"/>
      <c r="EXM138" s="545"/>
      <c r="EXN138" s="545"/>
      <c r="EXO138" s="545"/>
      <c r="EXP138" s="545"/>
      <c r="EXQ138" s="545"/>
      <c r="EXR138" s="545"/>
      <c r="EXS138" s="545"/>
      <c r="EXT138" s="545"/>
      <c r="EXU138" s="545"/>
      <c r="EXV138" s="545"/>
      <c r="EXW138" s="545"/>
      <c r="EXX138" s="545"/>
      <c r="EXY138" s="545"/>
      <c r="EXZ138" s="545"/>
      <c r="EYA138" s="545"/>
      <c r="EYB138" s="545"/>
      <c r="EYC138" s="545"/>
      <c r="EYD138" s="545"/>
      <c r="EYE138" s="545"/>
      <c r="EYF138" s="545"/>
      <c r="EYG138" s="545"/>
      <c r="EYH138" s="545"/>
      <c r="EYI138" s="545"/>
      <c r="EYJ138" s="545"/>
      <c r="EYK138" s="545"/>
      <c r="EYL138" s="545"/>
      <c r="EYM138" s="545"/>
      <c r="EYN138" s="545"/>
      <c r="EYO138" s="545"/>
      <c r="EYP138" s="545"/>
      <c r="EYQ138" s="545"/>
      <c r="EYR138" s="545"/>
      <c r="EYS138" s="545"/>
      <c r="EYT138" s="545"/>
      <c r="EYU138" s="545"/>
      <c r="EYV138" s="545"/>
      <c r="EYW138" s="545"/>
      <c r="EYX138" s="545"/>
      <c r="EYY138" s="545"/>
      <c r="EYZ138" s="545"/>
      <c r="EZA138" s="545"/>
      <c r="EZB138" s="545"/>
      <c r="EZC138" s="545"/>
      <c r="EZD138" s="545"/>
      <c r="EZE138" s="545"/>
      <c r="EZF138" s="545"/>
      <c r="EZG138" s="545"/>
      <c r="EZH138" s="545"/>
      <c r="EZI138" s="545"/>
      <c r="EZJ138" s="545"/>
      <c r="EZK138" s="545"/>
      <c r="EZL138" s="545"/>
      <c r="EZM138" s="545"/>
      <c r="EZN138" s="545"/>
      <c r="EZO138" s="545"/>
      <c r="EZP138" s="545"/>
      <c r="EZQ138" s="545"/>
      <c r="EZR138" s="545"/>
      <c r="EZS138" s="545"/>
      <c r="EZT138" s="545"/>
      <c r="EZU138" s="545"/>
      <c r="EZV138" s="545"/>
      <c r="EZW138" s="545"/>
      <c r="EZX138" s="545"/>
      <c r="EZY138" s="545"/>
      <c r="EZZ138" s="545"/>
      <c r="FAA138" s="545"/>
      <c r="FAB138" s="545"/>
      <c r="FAC138" s="545"/>
      <c r="FAD138" s="545"/>
      <c r="FAE138" s="545"/>
      <c r="FAF138" s="545"/>
      <c r="FAG138" s="545"/>
      <c r="FAH138" s="545"/>
      <c r="FAI138" s="545"/>
      <c r="FAJ138" s="545"/>
      <c r="FAK138" s="545"/>
      <c r="FAL138" s="545"/>
      <c r="FAM138" s="545"/>
      <c r="FAN138" s="545"/>
      <c r="FAO138" s="545"/>
      <c r="FAP138" s="545"/>
      <c r="FAQ138" s="545"/>
      <c r="FAR138" s="545"/>
      <c r="FAS138" s="545"/>
      <c r="FAT138" s="545"/>
      <c r="FAU138" s="545"/>
      <c r="FAV138" s="545"/>
      <c r="FAW138" s="545"/>
      <c r="FAX138" s="545"/>
      <c r="FAY138" s="545"/>
      <c r="FAZ138" s="545"/>
      <c r="FBA138" s="545"/>
      <c r="FBB138" s="545"/>
      <c r="FBC138" s="545"/>
      <c r="FBD138" s="545"/>
      <c r="FBE138" s="545"/>
      <c r="FBF138" s="545"/>
      <c r="FBG138" s="545"/>
      <c r="FBH138" s="545"/>
      <c r="FBI138" s="545"/>
      <c r="FBJ138" s="545"/>
      <c r="FBK138" s="545"/>
      <c r="FBL138" s="545"/>
      <c r="FBM138" s="545"/>
      <c r="FBN138" s="545"/>
      <c r="FBO138" s="545"/>
      <c r="FBP138" s="545"/>
      <c r="FBQ138" s="545"/>
      <c r="FBR138" s="545"/>
      <c r="FBS138" s="545"/>
      <c r="FBT138" s="545"/>
      <c r="FBU138" s="545"/>
      <c r="FBV138" s="545"/>
      <c r="FBW138" s="545"/>
      <c r="FBX138" s="545"/>
      <c r="FBY138" s="545"/>
      <c r="FBZ138" s="545"/>
      <c r="FCA138" s="545"/>
      <c r="FCB138" s="545"/>
      <c r="FCC138" s="545"/>
      <c r="FCD138" s="545"/>
      <c r="FCE138" s="545"/>
      <c r="FCF138" s="545"/>
      <c r="FCG138" s="545"/>
      <c r="FCH138" s="545"/>
      <c r="FCI138" s="545"/>
      <c r="FCJ138" s="545"/>
      <c r="FCK138" s="545"/>
      <c r="FCL138" s="545"/>
      <c r="FCM138" s="545"/>
      <c r="FCN138" s="545"/>
      <c r="FCO138" s="545"/>
      <c r="FCP138" s="545"/>
      <c r="FCQ138" s="545"/>
      <c r="FCR138" s="545"/>
      <c r="FCS138" s="545"/>
      <c r="FCT138" s="545"/>
      <c r="FCU138" s="545"/>
      <c r="FCV138" s="545"/>
      <c r="FCW138" s="545"/>
      <c r="FCX138" s="545"/>
      <c r="FCY138" s="545"/>
      <c r="FCZ138" s="545"/>
      <c r="FDA138" s="545"/>
      <c r="FDB138" s="545"/>
      <c r="FDC138" s="545"/>
      <c r="FDD138" s="545"/>
      <c r="FDE138" s="545"/>
      <c r="FDF138" s="545"/>
      <c r="FDG138" s="545"/>
      <c r="FDH138" s="545"/>
      <c r="FDI138" s="545"/>
      <c r="FDJ138" s="545"/>
      <c r="FDK138" s="545"/>
      <c r="FDL138" s="545"/>
      <c r="FDM138" s="545"/>
      <c r="FDN138" s="545"/>
      <c r="FDO138" s="545"/>
      <c r="FDP138" s="545"/>
      <c r="FDQ138" s="545"/>
      <c r="FDR138" s="545"/>
      <c r="FDS138" s="545"/>
      <c r="FDT138" s="545"/>
      <c r="FDU138" s="545"/>
      <c r="FDV138" s="545"/>
      <c r="FDW138" s="545"/>
      <c r="FDX138" s="545"/>
      <c r="FDY138" s="545"/>
      <c r="FDZ138" s="545"/>
      <c r="FEA138" s="545"/>
      <c r="FEB138" s="545"/>
      <c r="FEC138" s="545"/>
      <c r="FED138" s="545"/>
      <c r="FEE138" s="545"/>
      <c r="FEF138" s="545"/>
      <c r="FEG138" s="545"/>
      <c r="FEH138" s="545"/>
      <c r="FEI138" s="545"/>
      <c r="FEJ138" s="545"/>
      <c r="FEK138" s="545"/>
      <c r="FEL138" s="545"/>
      <c r="FEM138" s="545"/>
      <c r="FEN138" s="545"/>
      <c r="FEO138" s="545"/>
      <c r="FEP138" s="545"/>
      <c r="FEQ138" s="545"/>
      <c r="FER138" s="545"/>
      <c r="FES138" s="545"/>
      <c r="FET138" s="545"/>
      <c r="FEU138" s="545"/>
      <c r="FEV138" s="545"/>
      <c r="FEW138" s="545"/>
      <c r="FEX138" s="545"/>
      <c r="FEY138" s="545"/>
      <c r="FEZ138" s="545"/>
      <c r="FFA138" s="545"/>
      <c r="FFB138" s="545"/>
      <c r="FFC138" s="545"/>
      <c r="FFD138" s="545"/>
      <c r="FFE138" s="545"/>
      <c r="FFF138" s="545"/>
      <c r="FFG138" s="545"/>
      <c r="FFH138" s="545"/>
      <c r="FFI138" s="545"/>
      <c r="FFJ138" s="545"/>
      <c r="FFK138" s="545"/>
      <c r="FFL138" s="545"/>
      <c r="FFM138" s="545"/>
      <c r="FFN138" s="545"/>
      <c r="FFO138" s="545"/>
      <c r="FFP138" s="545"/>
      <c r="FFQ138" s="545"/>
      <c r="FFR138" s="545"/>
      <c r="FFS138" s="545"/>
      <c r="FFT138" s="545"/>
      <c r="FFU138" s="545"/>
      <c r="FFV138" s="545"/>
      <c r="FFW138" s="545"/>
      <c r="FFX138" s="545"/>
      <c r="FFY138" s="545"/>
      <c r="FFZ138" s="545"/>
      <c r="FGA138" s="545"/>
      <c r="FGB138" s="545"/>
      <c r="FGC138" s="545"/>
      <c r="FGD138" s="545"/>
      <c r="FGE138" s="545"/>
      <c r="FGF138" s="545"/>
      <c r="FGG138" s="545"/>
      <c r="FGH138" s="545"/>
      <c r="FGI138" s="545"/>
      <c r="FGJ138" s="545"/>
      <c r="FGK138" s="545"/>
      <c r="FGL138" s="545"/>
      <c r="FGM138" s="545"/>
      <c r="FGN138" s="545"/>
      <c r="FGO138" s="545"/>
      <c r="FGP138" s="545"/>
      <c r="FGQ138" s="545"/>
      <c r="FGR138" s="545"/>
      <c r="FGS138" s="545"/>
      <c r="FGT138" s="545"/>
      <c r="FGU138" s="545"/>
      <c r="FGV138" s="545"/>
      <c r="FGW138" s="545"/>
      <c r="FGX138" s="545"/>
      <c r="FGY138" s="545"/>
      <c r="FGZ138" s="545"/>
      <c r="FHA138" s="545"/>
      <c r="FHB138" s="545"/>
      <c r="FHC138" s="545"/>
      <c r="FHD138" s="545"/>
      <c r="FHE138" s="545"/>
      <c r="FHF138" s="545"/>
      <c r="FHG138" s="545"/>
      <c r="FHH138" s="545"/>
      <c r="FHI138" s="545"/>
      <c r="FHJ138" s="545"/>
      <c r="FHK138" s="545"/>
      <c r="FHL138" s="545"/>
      <c r="FHM138" s="545"/>
      <c r="FHN138" s="545"/>
      <c r="FHO138" s="545"/>
      <c r="FHP138" s="545"/>
      <c r="FHQ138" s="545"/>
      <c r="FHR138" s="545"/>
      <c r="FHS138" s="545"/>
      <c r="FHT138" s="545"/>
      <c r="FHU138" s="545"/>
      <c r="FHV138" s="545"/>
      <c r="FHW138" s="545"/>
      <c r="FHX138" s="545"/>
      <c r="FHY138" s="545"/>
      <c r="FHZ138" s="545"/>
      <c r="FIA138" s="545"/>
      <c r="FIB138" s="545"/>
      <c r="FIC138" s="545"/>
      <c r="FID138" s="545"/>
      <c r="FIE138" s="545"/>
      <c r="FIF138" s="545"/>
      <c r="FIG138" s="545"/>
      <c r="FIH138" s="545"/>
      <c r="FII138" s="545"/>
      <c r="FIJ138" s="545"/>
      <c r="FIK138" s="545"/>
      <c r="FIL138" s="545"/>
      <c r="FIM138" s="545"/>
      <c r="FIN138" s="545"/>
      <c r="FIO138" s="545"/>
      <c r="FIP138" s="545"/>
      <c r="FIQ138" s="545"/>
      <c r="FIR138" s="545"/>
      <c r="FIS138" s="545"/>
      <c r="FIT138" s="545"/>
      <c r="FIU138" s="545"/>
      <c r="FIV138" s="545"/>
      <c r="FIW138" s="545"/>
      <c r="FIX138" s="545"/>
      <c r="FIY138" s="545"/>
      <c r="FIZ138" s="545"/>
      <c r="FJA138" s="545"/>
      <c r="FJB138" s="545"/>
      <c r="FJC138" s="545"/>
      <c r="FJD138" s="545"/>
      <c r="FJE138" s="545"/>
      <c r="FJF138" s="545"/>
      <c r="FJG138" s="545"/>
      <c r="FJH138" s="545"/>
      <c r="FJI138" s="545"/>
      <c r="FJJ138" s="545"/>
      <c r="FJK138" s="545"/>
      <c r="FJL138" s="545"/>
      <c r="FJM138" s="545"/>
      <c r="FJN138" s="545"/>
      <c r="FJO138" s="545"/>
      <c r="FJP138" s="545"/>
      <c r="FJQ138" s="545"/>
      <c r="FJR138" s="545"/>
      <c r="FJS138" s="545"/>
      <c r="FJT138" s="545"/>
      <c r="FJU138" s="545"/>
      <c r="FJV138" s="545"/>
      <c r="FJW138" s="545"/>
      <c r="FJX138" s="545"/>
      <c r="FJY138" s="545"/>
      <c r="FJZ138" s="545"/>
      <c r="FKA138" s="545"/>
      <c r="FKB138" s="545"/>
      <c r="FKC138" s="545"/>
      <c r="FKD138" s="545"/>
      <c r="FKE138" s="545"/>
      <c r="FKF138" s="545"/>
      <c r="FKG138" s="545"/>
      <c r="FKH138" s="545"/>
      <c r="FKI138" s="545"/>
      <c r="FKJ138" s="545"/>
      <c r="FKK138" s="545"/>
      <c r="FKL138" s="545"/>
      <c r="FKM138" s="545"/>
      <c r="FKN138" s="545"/>
      <c r="FKO138" s="545"/>
      <c r="FKP138" s="545"/>
      <c r="FKQ138" s="545"/>
      <c r="FKR138" s="545"/>
      <c r="FKS138" s="545"/>
      <c r="FKT138" s="545"/>
      <c r="FKU138" s="545"/>
      <c r="FKV138" s="545"/>
      <c r="FKW138" s="545"/>
      <c r="FKX138" s="545"/>
      <c r="FKY138" s="545"/>
      <c r="FKZ138" s="545"/>
      <c r="FLA138" s="545"/>
      <c r="FLB138" s="545"/>
      <c r="FLC138" s="545"/>
      <c r="FLD138" s="545"/>
      <c r="FLE138" s="545"/>
      <c r="FLF138" s="545"/>
      <c r="FLG138" s="545"/>
      <c r="FLH138" s="545"/>
      <c r="FLI138" s="545"/>
      <c r="FLJ138" s="545"/>
      <c r="FLK138" s="545"/>
      <c r="FLL138" s="545"/>
      <c r="FLM138" s="545"/>
      <c r="FLN138" s="545"/>
      <c r="FLO138" s="545"/>
      <c r="FLP138" s="545"/>
      <c r="FLQ138" s="545"/>
      <c r="FLR138" s="545"/>
      <c r="FLS138" s="545"/>
      <c r="FLT138" s="545"/>
      <c r="FLU138" s="545"/>
      <c r="FLV138" s="545"/>
      <c r="FLW138" s="545"/>
      <c r="FLX138" s="545"/>
      <c r="FLY138" s="545"/>
      <c r="FLZ138" s="545"/>
      <c r="FMA138" s="545"/>
      <c r="FMB138" s="545"/>
      <c r="FMC138" s="545"/>
      <c r="FMD138" s="545"/>
      <c r="FME138" s="545"/>
      <c r="FMF138" s="545"/>
      <c r="FMG138" s="545"/>
      <c r="FMH138" s="545"/>
      <c r="FMI138" s="545"/>
      <c r="FMJ138" s="545"/>
      <c r="FMK138" s="545"/>
      <c r="FML138" s="545"/>
      <c r="FMM138" s="545"/>
      <c r="FMN138" s="545"/>
      <c r="FMO138" s="545"/>
      <c r="FMP138" s="545"/>
      <c r="FMQ138" s="545"/>
      <c r="FMR138" s="545"/>
      <c r="FMS138" s="545"/>
      <c r="FMT138" s="545"/>
      <c r="FMU138" s="545"/>
      <c r="FMV138" s="545"/>
      <c r="FMW138" s="545"/>
      <c r="FMX138" s="545"/>
      <c r="FMY138" s="545"/>
      <c r="FMZ138" s="545"/>
      <c r="FNA138" s="545"/>
      <c r="FNB138" s="545"/>
      <c r="FNC138" s="545"/>
      <c r="FND138" s="545"/>
      <c r="FNE138" s="545"/>
      <c r="FNF138" s="545"/>
      <c r="FNG138" s="545"/>
      <c r="FNH138" s="545"/>
      <c r="FNI138" s="545"/>
      <c r="FNJ138" s="545"/>
      <c r="FNK138" s="545"/>
      <c r="FNL138" s="545"/>
      <c r="FNM138" s="545"/>
      <c r="FNN138" s="545"/>
      <c r="FNO138" s="545"/>
      <c r="FNP138" s="545"/>
      <c r="FNQ138" s="545"/>
      <c r="FNR138" s="545"/>
      <c r="FNS138" s="545"/>
      <c r="FNT138" s="545"/>
      <c r="FNU138" s="545"/>
      <c r="FNV138" s="545"/>
      <c r="FNW138" s="545"/>
      <c r="FNX138" s="545"/>
      <c r="FNY138" s="545"/>
      <c r="FNZ138" s="545"/>
      <c r="FOA138" s="545"/>
      <c r="FOB138" s="545"/>
      <c r="FOC138" s="545"/>
      <c r="FOD138" s="545"/>
      <c r="FOE138" s="545"/>
      <c r="FOF138" s="545"/>
      <c r="FOG138" s="545"/>
      <c r="FOH138" s="545"/>
      <c r="FOI138" s="545"/>
      <c r="FOJ138" s="545"/>
      <c r="FOK138" s="545"/>
      <c r="FOL138" s="545"/>
      <c r="FOM138" s="545"/>
      <c r="FON138" s="545"/>
      <c r="FOO138" s="545"/>
      <c r="FOP138" s="545"/>
      <c r="FOQ138" s="545"/>
      <c r="FOR138" s="545"/>
      <c r="FOS138" s="545"/>
      <c r="FOT138" s="545"/>
      <c r="FOU138" s="545"/>
      <c r="FOV138" s="545"/>
      <c r="FOW138" s="545"/>
      <c r="FOX138" s="545"/>
      <c r="FOY138" s="545"/>
      <c r="FOZ138" s="545"/>
      <c r="FPA138" s="545"/>
      <c r="FPB138" s="545"/>
      <c r="FPC138" s="545"/>
      <c r="FPD138" s="545"/>
      <c r="FPE138" s="545"/>
      <c r="FPF138" s="545"/>
      <c r="FPG138" s="545"/>
      <c r="FPH138" s="545"/>
      <c r="FPI138" s="545"/>
      <c r="FPJ138" s="545"/>
      <c r="FPK138" s="545"/>
      <c r="FPL138" s="545"/>
      <c r="FPM138" s="545"/>
      <c r="FPN138" s="545"/>
      <c r="FPO138" s="545"/>
      <c r="FPP138" s="545"/>
      <c r="FPQ138" s="545"/>
      <c r="FPR138" s="545"/>
      <c r="FPS138" s="545"/>
      <c r="FPT138" s="545"/>
      <c r="FPU138" s="545"/>
      <c r="FPV138" s="545"/>
      <c r="FPW138" s="545"/>
      <c r="FPX138" s="545"/>
      <c r="FPY138" s="545"/>
      <c r="FPZ138" s="545"/>
      <c r="FQA138" s="545"/>
      <c r="FQB138" s="545"/>
      <c r="FQC138" s="545"/>
      <c r="FQD138" s="545"/>
      <c r="FQE138" s="545"/>
      <c r="FQF138" s="545"/>
      <c r="FQG138" s="545"/>
      <c r="FQH138" s="545"/>
      <c r="FQI138" s="545"/>
      <c r="FQJ138" s="545"/>
      <c r="FQK138" s="545"/>
      <c r="FQL138" s="545"/>
      <c r="FQM138" s="545"/>
      <c r="FQN138" s="545"/>
      <c r="FQO138" s="545"/>
      <c r="FQP138" s="545"/>
      <c r="FQQ138" s="545"/>
      <c r="FQR138" s="545"/>
      <c r="FQS138" s="545"/>
      <c r="FQT138" s="545"/>
      <c r="FQU138" s="545"/>
      <c r="FQV138" s="545"/>
      <c r="FQW138" s="545"/>
      <c r="FQX138" s="545"/>
      <c r="FQY138" s="545"/>
      <c r="FQZ138" s="545"/>
      <c r="FRA138" s="545"/>
      <c r="FRB138" s="545"/>
      <c r="FRC138" s="545"/>
      <c r="FRD138" s="545"/>
      <c r="FRE138" s="545"/>
      <c r="FRF138" s="545"/>
      <c r="FRG138" s="545"/>
      <c r="FRH138" s="545"/>
      <c r="FRI138" s="545"/>
      <c r="FRJ138" s="545"/>
      <c r="FRK138" s="545"/>
      <c r="FRL138" s="545"/>
      <c r="FRM138" s="545"/>
      <c r="FRN138" s="545"/>
      <c r="FRO138" s="545"/>
      <c r="FRP138" s="545"/>
      <c r="FRQ138" s="545"/>
      <c r="FRR138" s="545"/>
      <c r="FRS138" s="545"/>
      <c r="FRT138" s="545"/>
      <c r="FRU138" s="545"/>
      <c r="FRV138" s="545"/>
      <c r="FRW138" s="545"/>
      <c r="FRX138" s="545"/>
      <c r="FRY138" s="545"/>
      <c r="FRZ138" s="545"/>
      <c r="FSA138" s="545"/>
      <c r="FSB138" s="545"/>
      <c r="FSC138" s="545"/>
      <c r="FSD138" s="545"/>
      <c r="FSE138" s="545"/>
      <c r="FSF138" s="545"/>
      <c r="FSG138" s="545"/>
      <c r="FSH138" s="545"/>
      <c r="FSI138" s="545"/>
      <c r="FSJ138" s="545"/>
      <c r="FSK138" s="545"/>
      <c r="FSL138" s="545"/>
      <c r="FSM138" s="545"/>
      <c r="FSN138" s="545"/>
      <c r="FSO138" s="545"/>
      <c r="FSP138" s="545"/>
      <c r="FSQ138" s="545"/>
      <c r="FSR138" s="545"/>
      <c r="FSS138" s="545"/>
      <c r="FST138" s="545"/>
      <c r="FSU138" s="545"/>
      <c r="FSV138" s="545"/>
      <c r="FSW138" s="545"/>
      <c r="FSX138" s="545"/>
      <c r="FSY138" s="545"/>
      <c r="FSZ138" s="545"/>
      <c r="FTA138" s="545"/>
      <c r="FTB138" s="545"/>
      <c r="FTC138" s="545"/>
      <c r="FTD138" s="545"/>
      <c r="FTE138" s="545"/>
      <c r="FTF138" s="545"/>
      <c r="FTG138" s="545"/>
      <c r="FTH138" s="545"/>
      <c r="FTI138" s="545"/>
      <c r="FTJ138" s="545"/>
      <c r="FTK138" s="545"/>
      <c r="FTL138" s="545"/>
      <c r="FTM138" s="545"/>
      <c r="FTN138" s="545"/>
      <c r="FTO138" s="545"/>
      <c r="FTP138" s="545"/>
      <c r="FTQ138" s="545"/>
      <c r="FTR138" s="545"/>
      <c r="FTS138" s="545"/>
      <c r="FTT138" s="545"/>
      <c r="FTU138" s="545"/>
      <c r="FTV138" s="545"/>
      <c r="FTW138" s="545"/>
      <c r="FTX138" s="545"/>
      <c r="FTY138" s="545"/>
      <c r="FTZ138" s="545"/>
      <c r="FUA138" s="545"/>
      <c r="FUB138" s="545"/>
      <c r="FUC138" s="545"/>
      <c r="FUD138" s="545"/>
      <c r="FUE138" s="545"/>
      <c r="FUF138" s="545"/>
      <c r="FUG138" s="545"/>
      <c r="FUH138" s="545"/>
      <c r="FUI138" s="545"/>
      <c r="FUJ138" s="545"/>
      <c r="FUK138" s="545"/>
      <c r="FUL138" s="545"/>
      <c r="FUM138" s="545"/>
      <c r="FUN138" s="545"/>
      <c r="FUO138" s="545"/>
      <c r="FUP138" s="545"/>
      <c r="FUQ138" s="545"/>
      <c r="FUR138" s="545"/>
      <c r="FUS138" s="545"/>
      <c r="FUT138" s="545"/>
      <c r="FUU138" s="545"/>
      <c r="FUV138" s="545"/>
      <c r="FUW138" s="545"/>
      <c r="FUX138" s="545"/>
      <c r="FUY138" s="545"/>
      <c r="FUZ138" s="545"/>
      <c r="FVA138" s="545"/>
      <c r="FVB138" s="545"/>
      <c r="FVC138" s="545"/>
      <c r="FVD138" s="545"/>
      <c r="FVE138" s="545"/>
      <c r="FVF138" s="545"/>
      <c r="FVG138" s="545"/>
      <c r="FVH138" s="545"/>
      <c r="FVI138" s="545"/>
      <c r="FVJ138" s="545"/>
      <c r="FVK138" s="545"/>
      <c r="FVL138" s="545"/>
      <c r="FVM138" s="545"/>
      <c r="FVN138" s="545"/>
      <c r="FVO138" s="545"/>
      <c r="FVP138" s="545"/>
      <c r="FVQ138" s="545"/>
      <c r="FVR138" s="545"/>
      <c r="FVS138" s="545"/>
      <c r="FVT138" s="545"/>
      <c r="FVU138" s="545"/>
      <c r="FVV138" s="545"/>
      <c r="FVW138" s="545"/>
      <c r="FVX138" s="545"/>
      <c r="FVY138" s="545"/>
      <c r="FVZ138" s="545"/>
      <c r="FWA138" s="545"/>
      <c r="FWB138" s="545"/>
      <c r="FWC138" s="545"/>
      <c r="FWD138" s="545"/>
      <c r="FWE138" s="545"/>
      <c r="FWF138" s="545"/>
      <c r="FWG138" s="545"/>
      <c r="FWH138" s="545"/>
      <c r="FWI138" s="545"/>
      <c r="FWJ138" s="545"/>
      <c r="FWK138" s="545"/>
      <c r="FWL138" s="545"/>
      <c r="FWM138" s="545"/>
      <c r="FWN138" s="545"/>
      <c r="FWO138" s="545"/>
      <c r="FWP138" s="545"/>
      <c r="FWQ138" s="545"/>
      <c r="FWR138" s="545"/>
      <c r="FWS138" s="545"/>
      <c r="FWT138" s="545"/>
      <c r="FWU138" s="545"/>
      <c r="FWV138" s="545"/>
      <c r="FWW138" s="545"/>
      <c r="FWX138" s="545"/>
      <c r="FWY138" s="545"/>
      <c r="FWZ138" s="545"/>
      <c r="FXA138" s="545"/>
      <c r="FXB138" s="545"/>
      <c r="FXC138" s="545"/>
      <c r="FXD138" s="545"/>
      <c r="FXE138" s="545"/>
      <c r="FXF138" s="545"/>
      <c r="FXG138" s="545"/>
      <c r="FXH138" s="545"/>
      <c r="FXI138" s="545"/>
      <c r="FXJ138" s="545"/>
      <c r="FXK138" s="545"/>
      <c r="FXL138" s="545"/>
      <c r="FXM138" s="545"/>
      <c r="FXN138" s="545"/>
      <c r="FXO138" s="545"/>
      <c r="FXP138" s="545"/>
      <c r="FXQ138" s="545"/>
      <c r="FXR138" s="545"/>
      <c r="FXS138" s="545"/>
      <c r="FXT138" s="545"/>
      <c r="FXU138" s="545"/>
      <c r="FXV138" s="545"/>
      <c r="FXW138" s="545"/>
      <c r="FXX138" s="545"/>
      <c r="FXY138" s="545"/>
      <c r="FXZ138" s="545"/>
      <c r="FYA138" s="545"/>
      <c r="FYB138" s="545"/>
      <c r="FYC138" s="545"/>
      <c r="FYD138" s="545"/>
      <c r="FYE138" s="545"/>
      <c r="FYF138" s="545"/>
      <c r="FYG138" s="545"/>
      <c r="FYH138" s="545"/>
      <c r="FYI138" s="545"/>
      <c r="FYJ138" s="545"/>
      <c r="FYK138" s="545"/>
      <c r="FYL138" s="545"/>
      <c r="FYM138" s="545"/>
      <c r="FYN138" s="545"/>
      <c r="FYO138" s="545"/>
      <c r="FYP138" s="545"/>
      <c r="FYQ138" s="545"/>
      <c r="FYR138" s="545"/>
      <c r="FYS138" s="545"/>
      <c r="FYT138" s="545"/>
      <c r="FYU138" s="545"/>
      <c r="FYV138" s="545"/>
      <c r="FYW138" s="545"/>
      <c r="FYX138" s="545"/>
      <c r="FYY138" s="545"/>
      <c r="FYZ138" s="545"/>
      <c r="FZA138" s="545"/>
      <c r="FZB138" s="545"/>
      <c r="FZC138" s="545"/>
      <c r="FZD138" s="545"/>
      <c r="FZE138" s="545"/>
      <c r="FZF138" s="545"/>
      <c r="FZG138" s="545"/>
      <c r="FZH138" s="545"/>
      <c r="FZI138" s="545"/>
      <c r="FZJ138" s="545"/>
      <c r="FZK138" s="545"/>
      <c r="FZL138" s="545"/>
      <c r="FZM138" s="545"/>
      <c r="FZN138" s="545"/>
      <c r="FZO138" s="545"/>
      <c r="FZP138" s="545"/>
      <c r="FZQ138" s="545"/>
      <c r="FZR138" s="545"/>
      <c r="FZS138" s="545"/>
      <c r="FZT138" s="545"/>
      <c r="FZU138" s="545"/>
      <c r="FZV138" s="545"/>
      <c r="FZW138" s="545"/>
      <c r="FZX138" s="545"/>
      <c r="FZY138" s="545"/>
      <c r="FZZ138" s="545"/>
      <c r="GAA138" s="545"/>
      <c r="GAB138" s="545"/>
      <c r="GAC138" s="545"/>
      <c r="GAD138" s="545"/>
      <c r="GAE138" s="545"/>
      <c r="GAF138" s="545"/>
      <c r="GAG138" s="545"/>
      <c r="GAH138" s="545"/>
      <c r="GAI138" s="545"/>
      <c r="GAJ138" s="545"/>
      <c r="GAK138" s="545"/>
      <c r="GAL138" s="545"/>
      <c r="GAM138" s="545"/>
      <c r="GAN138" s="545"/>
      <c r="GAO138" s="545"/>
      <c r="GAP138" s="545"/>
      <c r="GAQ138" s="545"/>
      <c r="GAR138" s="545"/>
      <c r="GAS138" s="545"/>
      <c r="GAT138" s="545"/>
      <c r="GAU138" s="545"/>
      <c r="GAV138" s="545"/>
      <c r="GAW138" s="545"/>
      <c r="GAX138" s="545"/>
      <c r="GAY138" s="545"/>
      <c r="GAZ138" s="545"/>
      <c r="GBA138" s="545"/>
      <c r="GBB138" s="545"/>
      <c r="GBC138" s="545"/>
      <c r="GBD138" s="545"/>
      <c r="GBE138" s="545"/>
      <c r="GBF138" s="545"/>
      <c r="GBG138" s="545"/>
      <c r="GBH138" s="545"/>
      <c r="GBI138" s="545"/>
      <c r="GBJ138" s="545"/>
      <c r="GBK138" s="545"/>
      <c r="GBL138" s="545"/>
      <c r="GBM138" s="545"/>
      <c r="GBN138" s="545"/>
      <c r="GBO138" s="545"/>
      <c r="GBP138" s="545"/>
      <c r="GBQ138" s="545"/>
      <c r="GBR138" s="545"/>
      <c r="GBS138" s="545"/>
      <c r="GBT138" s="545"/>
      <c r="GBU138" s="545"/>
      <c r="GBV138" s="545"/>
      <c r="GBW138" s="545"/>
      <c r="GBX138" s="545"/>
      <c r="GBY138" s="545"/>
      <c r="GBZ138" s="545"/>
      <c r="GCA138" s="545"/>
      <c r="GCB138" s="545"/>
      <c r="GCC138" s="545"/>
      <c r="GCD138" s="545"/>
      <c r="GCE138" s="545"/>
      <c r="GCF138" s="545"/>
      <c r="GCG138" s="545"/>
      <c r="GCH138" s="545"/>
      <c r="GCI138" s="545"/>
      <c r="GCJ138" s="545"/>
      <c r="GCK138" s="545"/>
      <c r="GCL138" s="545"/>
      <c r="GCM138" s="545"/>
      <c r="GCN138" s="545"/>
      <c r="GCO138" s="545"/>
      <c r="GCP138" s="545"/>
      <c r="GCQ138" s="545"/>
      <c r="GCR138" s="545"/>
      <c r="GCS138" s="545"/>
      <c r="GCT138" s="545"/>
      <c r="GCU138" s="545"/>
      <c r="GCV138" s="545"/>
      <c r="GCW138" s="545"/>
      <c r="GCX138" s="545"/>
      <c r="GCY138" s="545"/>
      <c r="GCZ138" s="545"/>
      <c r="GDA138" s="545"/>
      <c r="GDB138" s="545"/>
      <c r="GDC138" s="545"/>
      <c r="GDD138" s="545"/>
      <c r="GDE138" s="545"/>
      <c r="GDF138" s="545"/>
      <c r="GDG138" s="545"/>
      <c r="GDH138" s="545"/>
      <c r="GDI138" s="545"/>
      <c r="GDJ138" s="545"/>
      <c r="GDK138" s="545"/>
      <c r="GDL138" s="545"/>
      <c r="GDM138" s="545"/>
      <c r="GDN138" s="545"/>
      <c r="GDO138" s="545"/>
      <c r="GDP138" s="545"/>
      <c r="GDQ138" s="545"/>
      <c r="GDR138" s="545"/>
      <c r="GDS138" s="545"/>
      <c r="GDT138" s="545"/>
      <c r="GDU138" s="545"/>
      <c r="GDV138" s="545"/>
      <c r="GDW138" s="545"/>
      <c r="GDX138" s="545"/>
      <c r="GDY138" s="545"/>
      <c r="GDZ138" s="545"/>
      <c r="GEA138" s="545"/>
      <c r="GEB138" s="545"/>
      <c r="GEC138" s="545"/>
      <c r="GED138" s="545"/>
      <c r="GEE138" s="545"/>
      <c r="GEF138" s="545"/>
      <c r="GEG138" s="545"/>
      <c r="GEH138" s="545"/>
      <c r="GEI138" s="545"/>
      <c r="GEJ138" s="545"/>
      <c r="GEK138" s="545"/>
      <c r="GEL138" s="545"/>
      <c r="GEM138" s="545"/>
      <c r="GEN138" s="545"/>
      <c r="GEO138" s="545"/>
      <c r="GEP138" s="545"/>
      <c r="GEQ138" s="545"/>
      <c r="GER138" s="545"/>
      <c r="GES138" s="545"/>
      <c r="GET138" s="545"/>
      <c r="GEU138" s="545"/>
      <c r="GEV138" s="545"/>
      <c r="GEW138" s="545"/>
      <c r="GEX138" s="545"/>
      <c r="GEY138" s="545"/>
      <c r="GEZ138" s="545"/>
      <c r="GFA138" s="545"/>
      <c r="GFB138" s="545"/>
      <c r="GFC138" s="545"/>
      <c r="GFD138" s="545"/>
      <c r="GFE138" s="545"/>
      <c r="GFF138" s="545"/>
      <c r="GFG138" s="545"/>
      <c r="GFH138" s="545"/>
      <c r="GFI138" s="545"/>
      <c r="GFJ138" s="545"/>
      <c r="GFK138" s="545"/>
      <c r="GFL138" s="545"/>
      <c r="GFM138" s="545"/>
      <c r="GFN138" s="545"/>
      <c r="GFO138" s="545"/>
      <c r="GFP138" s="545"/>
      <c r="GFQ138" s="545"/>
      <c r="GFR138" s="545"/>
      <c r="GFS138" s="545"/>
      <c r="GFT138" s="545"/>
      <c r="GFU138" s="545"/>
      <c r="GFV138" s="545"/>
      <c r="GFW138" s="545"/>
      <c r="GFX138" s="545"/>
      <c r="GFY138" s="545"/>
      <c r="GFZ138" s="545"/>
      <c r="GGA138" s="545"/>
      <c r="GGB138" s="545"/>
      <c r="GGC138" s="545"/>
      <c r="GGD138" s="545"/>
      <c r="GGE138" s="545"/>
      <c r="GGF138" s="545"/>
      <c r="GGG138" s="545"/>
      <c r="GGH138" s="545"/>
      <c r="GGI138" s="545"/>
      <c r="GGJ138" s="545"/>
      <c r="GGK138" s="545"/>
      <c r="GGL138" s="545"/>
      <c r="GGM138" s="545"/>
      <c r="GGN138" s="545"/>
      <c r="GGO138" s="545"/>
      <c r="GGP138" s="545"/>
      <c r="GGQ138" s="545"/>
      <c r="GGR138" s="545"/>
      <c r="GGS138" s="545"/>
      <c r="GGT138" s="545"/>
      <c r="GGU138" s="545"/>
      <c r="GGV138" s="545"/>
      <c r="GGW138" s="545"/>
      <c r="GGX138" s="545"/>
      <c r="GGY138" s="545"/>
      <c r="GGZ138" s="545"/>
      <c r="GHA138" s="545"/>
      <c r="GHB138" s="545"/>
      <c r="GHC138" s="545"/>
      <c r="GHD138" s="545"/>
      <c r="GHE138" s="545"/>
      <c r="GHF138" s="545"/>
      <c r="GHG138" s="545"/>
      <c r="GHH138" s="545"/>
      <c r="GHI138" s="545"/>
      <c r="GHJ138" s="545"/>
      <c r="GHK138" s="545"/>
      <c r="GHL138" s="545"/>
      <c r="GHM138" s="545"/>
      <c r="GHN138" s="545"/>
      <c r="GHO138" s="545"/>
      <c r="GHP138" s="545"/>
      <c r="GHQ138" s="545"/>
      <c r="GHR138" s="545"/>
      <c r="GHS138" s="545"/>
      <c r="GHT138" s="545"/>
      <c r="GHU138" s="545"/>
      <c r="GHV138" s="545"/>
      <c r="GHW138" s="545"/>
      <c r="GHX138" s="545"/>
      <c r="GHY138" s="545"/>
      <c r="GHZ138" s="545"/>
      <c r="GIA138" s="545"/>
      <c r="GIB138" s="545"/>
      <c r="GIC138" s="545"/>
      <c r="GID138" s="545"/>
      <c r="GIE138" s="545"/>
      <c r="GIF138" s="545"/>
      <c r="GIG138" s="545"/>
      <c r="GIH138" s="545"/>
      <c r="GII138" s="545"/>
      <c r="GIJ138" s="545"/>
      <c r="GIK138" s="545"/>
      <c r="GIL138" s="545"/>
      <c r="GIM138" s="545"/>
      <c r="GIN138" s="545"/>
      <c r="GIO138" s="545"/>
      <c r="GIP138" s="545"/>
      <c r="GIQ138" s="545"/>
      <c r="GIR138" s="545"/>
      <c r="GIS138" s="545"/>
      <c r="GIT138" s="545"/>
      <c r="GIU138" s="545"/>
      <c r="GIV138" s="545"/>
      <c r="GIW138" s="545"/>
      <c r="GIX138" s="545"/>
      <c r="GIY138" s="545"/>
      <c r="GIZ138" s="545"/>
      <c r="GJA138" s="545"/>
      <c r="GJB138" s="545"/>
      <c r="GJC138" s="545"/>
      <c r="GJD138" s="545"/>
      <c r="GJE138" s="545"/>
      <c r="GJF138" s="545"/>
      <c r="GJG138" s="545"/>
      <c r="GJH138" s="545"/>
      <c r="GJI138" s="545"/>
      <c r="GJJ138" s="545"/>
      <c r="GJK138" s="545"/>
      <c r="GJL138" s="545"/>
      <c r="GJM138" s="545"/>
      <c r="GJN138" s="545"/>
      <c r="GJO138" s="545"/>
      <c r="GJP138" s="545"/>
      <c r="GJQ138" s="545"/>
      <c r="GJR138" s="545"/>
      <c r="GJS138" s="545"/>
      <c r="GJT138" s="545"/>
      <c r="GJU138" s="545"/>
      <c r="GJV138" s="545"/>
      <c r="GJW138" s="545"/>
      <c r="GJX138" s="545"/>
      <c r="GJY138" s="545"/>
      <c r="GJZ138" s="545"/>
      <c r="GKA138" s="545"/>
      <c r="GKB138" s="545"/>
      <c r="GKC138" s="545"/>
      <c r="GKD138" s="545"/>
      <c r="GKE138" s="545"/>
      <c r="GKF138" s="545"/>
      <c r="GKG138" s="545"/>
      <c r="GKH138" s="545"/>
      <c r="GKI138" s="545"/>
      <c r="GKJ138" s="545"/>
      <c r="GKK138" s="545"/>
      <c r="GKL138" s="545"/>
      <c r="GKM138" s="545"/>
      <c r="GKN138" s="545"/>
      <c r="GKO138" s="545"/>
      <c r="GKP138" s="545"/>
      <c r="GKQ138" s="545"/>
      <c r="GKR138" s="545"/>
      <c r="GKS138" s="545"/>
      <c r="GKT138" s="545"/>
      <c r="GKU138" s="545"/>
      <c r="GKV138" s="545"/>
      <c r="GKW138" s="545"/>
      <c r="GKX138" s="545"/>
      <c r="GKY138" s="545"/>
      <c r="GKZ138" s="545"/>
      <c r="GLA138" s="545"/>
      <c r="GLB138" s="545"/>
      <c r="GLC138" s="545"/>
      <c r="GLD138" s="545"/>
      <c r="GLE138" s="545"/>
      <c r="GLF138" s="545"/>
      <c r="GLG138" s="545"/>
      <c r="GLH138" s="545"/>
      <c r="GLI138" s="545"/>
      <c r="GLJ138" s="545"/>
      <c r="GLK138" s="545"/>
      <c r="GLL138" s="545"/>
      <c r="GLM138" s="545"/>
      <c r="GLN138" s="545"/>
      <c r="GLO138" s="545"/>
      <c r="GLP138" s="545"/>
      <c r="GLQ138" s="545"/>
      <c r="GLR138" s="545"/>
      <c r="GLS138" s="545"/>
      <c r="GLT138" s="545"/>
      <c r="GLU138" s="545"/>
      <c r="GLV138" s="545"/>
      <c r="GLW138" s="545"/>
      <c r="GLX138" s="545"/>
      <c r="GLY138" s="545"/>
      <c r="GLZ138" s="545"/>
      <c r="GMA138" s="545"/>
      <c r="GMB138" s="545"/>
      <c r="GMC138" s="545"/>
      <c r="GMD138" s="545"/>
      <c r="GME138" s="545"/>
      <c r="GMF138" s="545"/>
      <c r="GMG138" s="545"/>
      <c r="GMH138" s="545"/>
      <c r="GMI138" s="545"/>
      <c r="GMJ138" s="545"/>
      <c r="GMK138" s="545"/>
      <c r="GML138" s="545"/>
      <c r="GMM138" s="545"/>
      <c r="GMN138" s="545"/>
      <c r="GMO138" s="545"/>
      <c r="GMP138" s="545"/>
      <c r="GMQ138" s="545"/>
      <c r="GMR138" s="545"/>
      <c r="GMS138" s="545"/>
      <c r="GMT138" s="545"/>
      <c r="GMU138" s="545"/>
      <c r="GMV138" s="545"/>
      <c r="GMW138" s="545"/>
      <c r="GMX138" s="545"/>
      <c r="GMY138" s="545"/>
      <c r="GMZ138" s="545"/>
      <c r="GNA138" s="545"/>
      <c r="GNB138" s="545"/>
      <c r="GNC138" s="545"/>
      <c r="GND138" s="545"/>
      <c r="GNE138" s="545"/>
      <c r="GNF138" s="545"/>
      <c r="GNG138" s="545"/>
      <c r="GNH138" s="545"/>
      <c r="GNI138" s="545"/>
      <c r="GNJ138" s="545"/>
      <c r="GNK138" s="545"/>
      <c r="GNL138" s="545"/>
      <c r="GNM138" s="545"/>
      <c r="GNN138" s="545"/>
      <c r="GNO138" s="545"/>
      <c r="GNP138" s="545"/>
      <c r="GNQ138" s="545"/>
      <c r="GNR138" s="545"/>
      <c r="GNS138" s="545"/>
      <c r="GNT138" s="545"/>
      <c r="GNU138" s="545"/>
      <c r="GNV138" s="545"/>
      <c r="GNW138" s="545"/>
      <c r="GNX138" s="545"/>
      <c r="GNY138" s="545"/>
      <c r="GNZ138" s="545"/>
      <c r="GOA138" s="545"/>
      <c r="GOB138" s="545"/>
      <c r="GOC138" s="545"/>
      <c r="GOD138" s="545"/>
      <c r="GOE138" s="545"/>
      <c r="GOF138" s="545"/>
      <c r="GOG138" s="545"/>
      <c r="GOH138" s="545"/>
      <c r="GOI138" s="545"/>
      <c r="GOJ138" s="545"/>
      <c r="GOK138" s="545"/>
      <c r="GOL138" s="545"/>
      <c r="GOM138" s="545"/>
      <c r="GON138" s="545"/>
      <c r="GOO138" s="545"/>
      <c r="GOP138" s="545"/>
      <c r="GOQ138" s="545"/>
      <c r="GOR138" s="545"/>
      <c r="GOS138" s="545"/>
      <c r="GOT138" s="545"/>
      <c r="GOU138" s="545"/>
      <c r="GOV138" s="545"/>
      <c r="GOW138" s="545"/>
      <c r="GOX138" s="545"/>
      <c r="GOY138" s="545"/>
      <c r="GOZ138" s="545"/>
      <c r="GPA138" s="545"/>
      <c r="GPB138" s="545"/>
      <c r="GPC138" s="545"/>
      <c r="GPD138" s="545"/>
      <c r="GPE138" s="545"/>
      <c r="GPF138" s="545"/>
      <c r="GPG138" s="545"/>
      <c r="GPH138" s="545"/>
      <c r="GPI138" s="545"/>
      <c r="GPJ138" s="545"/>
      <c r="GPK138" s="545"/>
      <c r="GPL138" s="545"/>
      <c r="GPM138" s="545"/>
      <c r="GPN138" s="545"/>
      <c r="GPO138" s="545"/>
      <c r="GPP138" s="545"/>
      <c r="GPQ138" s="545"/>
      <c r="GPR138" s="545"/>
      <c r="GPS138" s="545"/>
      <c r="GPT138" s="545"/>
      <c r="GPU138" s="545"/>
      <c r="GPV138" s="545"/>
      <c r="GPW138" s="545"/>
      <c r="GPX138" s="545"/>
      <c r="GPY138" s="545"/>
      <c r="GPZ138" s="545"/>
      <c r="GQA138" s="545"/>
      <c r="GQB138" s="545"/>
      <c r="GQC138" s="545"/>
      <c r="GQD138" s="545"/>
      <c r="GQE138" s="545"/>
      <c r="GQF138" s="545"/>
      <c r="GQG138" s="545"/>
      <c r="GQH138" s="545"/>
      <c r="GQI138" s="545"/>
      <c r="GQJ138" s="545"/>
      <c r="GQK138" s="545"/>
      <c r="GQL138" s="545"/>
      <c r="GQM138" s="545"/>
      <c r="GQN138" s="545"/>
      <c r="GQO138" s="545"/>
      <c r="GQP138" s="545"/>
      <c r="GQQ138" s="545"/>
      <c r="GQR138" s="545"/>
      <c r="GQS138" s="545"/>
      <c r="GQT138" s="545"/>
      <c r="GQU138" s="545"/>
      <c r="GQV138" s="545"/>
      <c r="GQW138" s="545"/>
      <c r="GQX138" s="545"/>
      <c r="GQY138" s="545"/>
      <c r="GQZ138" s="545"/>
      <c r="GRA138" s="545"/>
      <c r="GRB138" s="545"/>
      <c r="GRC138" s="545"/>
      <c r="GRD138" s="545"/>
      <c r="GRE138" s="545"/>
      <c r="GRF138" s="545"/>
      <c r="GRG138" s="545"/>
      <c r="GRH138" s="545"/>
      <c r="GRI138" s="545"/>
      <c r="GRJ138" s="545"/>
      <c r="GRK138" s="545"/>
      <c r="GRL138" s="545"/>
      <c r="GRM138" s="545"/>
      <c r="GRN138" s="545"/>
      <c r="GRO138" s="545"/>
      <c r="GRP138" s="545"/>
      <c r="GRQ138" s="545"/>
      <c r="GRR138" s="545"/>
      <c r="GRS138" s="545"/>
      <c r="GRT138" s="545"/>
      <c r="GRU138" s="545"/>
      <c r="GRV138" s="545"/>
      <c r="GRW138" s="545"/>
      <c r="GRX138" s="545"/>
      <c r="GRY138" s="545"/>
      <c r="GRZ138" s="545"/>
      <c r="GSA138" s="545"/>
      <c r="GSB138" s="545"/>
      <c r="GSC138" s="545"/>
      <c r="GSD138" s="545"/>
      <c r="GSE138" s="545"/>
      <c r="GSF138" s="545"/>
      <c r="GSG138" s="545"/>
      <c r="GSH138" s="545"/>
      <c r="GSI138" s="545"/>
      <c r="GSJ138" s="545"/>
      <c r="GSK138" s="545"/>
      <c r="GSL138" s="545"/>
      <c r="GSM138" s="545"/>
      <c r="GSN138" s="545"/>
      <c r="GSO138" s="545"/>
      <c r="GSP138" s="545"/>
      <c r="GSQ138" s="545"/>
      <c r="GSR138" s="545"/>
      <c r="GSS138" s="545"/>
      <c r="GST138" s="545"/>
      <c r="GSU138" s="545"/>
      <c r="GSV138" s="545"/>
      <c r="GSW138" s="545"/>
      <c r="GSX138" s="545"/>
      <c r="GSY138" s="545"/>
      <c r="GSZ138" s="545"/>
      <c r="GTA138" s="545"/>
      <c r="GTB138" s="545"/>
      <c r="GTC138" s="545"/>
      <c r="GTD138" s="545"/>
      <c r="GTE138" s="545"/>
      <c r="GTF138" s="545"/>
      <c r="GTG138" s="545"/>
      <c r="GTH138" s="545"/>
      <c r="GTI138" s="545"/>
      <c r="GTJ138" s="545"/>
      <c r="GTK138" s="545"/>
      <c r="GTL138" s="545"/>
      <c r="GTM138" s="545"/>
      <c r="GTN138" s="545"/>
      <c r="GTO138" s="545"/>
      <c r="GTP138" s="545"/>
      <c r="GTQ138" s="545"/>
      <c r="GTR138" s="545"/>
      <c r="GTS138" s="545"/>
      <c r="GTT138" s="545"/>
      <c r="GTU138" s="545"/>
      <c r="GTV138" s="545"/>
      <c r="GTW138" s="545"/>
      <c r="GTX138" s="545"/>
      <c r="GTY138" s="545"/>
      <c r="GTZ138" s="545"/>
      <c r="GUA138" s="545"/>
      <c r="GUB138" s="545"/>
      <c r="GUC138" s="545"/>
      <c r="GUD138" s="545"/>
      <c r="GUE138" s="545"/>
      <c r="GUF138" s="545"/>
      <c r="GUG138" s="545"/>
      <c r="GUH138" s="545"/>
      <c r="GUI138" s="545"/>
      <c r="GUJ138" s="545"/>
      <c r="GUK138" s="545"/>
      <c r="GUL138" s="545"/>
      <c r="GUM138" s="545"/>
      <c r="GUN138" s="545"/>
      <c r="GUO138" s="545"/>
      <c r="GUP138" s="545"/>
      <c r="GUQ138" s="545"/>
      <c r="GUR138" s="545"/>
      <c r="GUS138" s="545"/>
      <c r="GUT138" s="545"/>
      <c r="GUU138" s="545"/>
      <c r="GUV138" s="545"/>
      <c r="GUW138" s="545"/>
      <c r="GUX138" s="545"/>
      <c r="GUY138" s="545"/>
      <c r="GUZ138" s="545"/>
      <c r="GVA138" s="545"/>
      <c r="GVB138" s="545"/>
      <c r="GVC138" s="545"/>
      <c r="GVD138" s="545"/>
      <c r="GVE138" s="545"/>
      <c r="GVF138" s="545"/>
      <c r="GVG138" s="545"/>
      <c r="GVH138" s="545"/>
      <c r="GVI138" s="545"/>
      <c r="GVJ138" s="545"/>
      <c r="GVK138" s="545"/>
      <c r="GVL138" s="545"/>
      <c r="GVM138" s="545"/>
      <c r="GVN138" s="545"/>
      <c r="GVO138" s="545"/>
      <c r="GVP138" s="545"/>
      <c r="GVQ138" s="545"/>
      <c r="GVR138" s="545"/>
      <c r="GVS138" s="545"/>
      <c r="GVT138" s="545"/>
      <c r="GVU138" s="545"/>
      <c r="GVV138" s="545"/>
      <c r="GVW138" s="545"/>
      <c r="GVX138" s="545"/>
      <c r="GVY138" s="545"/>
      <c r="GVZ138" s="545"/>
      <c r="GWA138" s="545"/>
      <c r="GWB138" s="545"/>
      <c r="GWC138" s="545"/>
      <c r="GWD138" s="545"/>
      <c r="GWE138" s="545"/>
      <c r="GWF138" s="545"/>
      <c r="GWG138" s="545"/>
      <c r="GWH138" s="545"/>
      <c r="GWI138" s="545"/>
      <c r="GWJ138" s="545"/>
      <c r="GWK138" s="545"/>
      <c r="GWL138" s="545"/>
      <c r="GWM138" s="545"/>
      <c r="GWN138" s="545"/>
      <c r="GWO138" s="545"/>
      <c r="GWP138" s="545"/>
      <c r="GWQ138" s="545"/>
      <c r="GWR138" s="545"/>
      <c r="GWS138" s="545"/>
      <c r="GWT138" s="545"/>
      <c r="GWU138" s="545"/>
      <c r="GWV138" s="545"/>
      <c r="GWW138" s="545"/>
      <c r="GWX138" s="545"/>
      <c r="GWY138" s="545"/>
      <c r="GWZ138" s="545"/>
      <c r="GXA138" s="545"/>
      <c r="GXB138" s="545"/>
      <c r="GXC138" s="545"/>
      <c r="GXD138" s="545"/>
      <c r="GXE138" s="545"/>
      <c r="GXF138" s="545"/>
      <c r="GXG138" s="545"/>
      <c r="GXH138" s="545"/>
      <c r="GXI138" s="545"/>
      <c r="GXJ138" s="545"/>
      <c r="GXK138" s="545"/>
      <c r="GXL138" s="545"/>
      <c r="GXM138" s="545"/>
      <c r="GXN138" s="545"/>
      <c r="GXO138" s="545"/>
      <c r="GXP138" s="545"/>
      <c r="GXQ138" s="545"/>
      <c r="GXR138" s="545"/>
      <c r="GXS138" s="545"/>
      <c r="GXT138" s="545"/>
      <c r="GXU138" s="545"/>
      <c r="GXV138" s="545"/>
      <c r="GXW138" s="545"/>
      <c r="GXX138" s="545"/>
      <c r="GXY138" s="545"/>
      <c r="GXZ138" s="545"/>
      <c r="GYA138" s="545"/>
      <c r="GYB138" s="545"/>
      <c r="GYC138" s="545"/>
      <c r="GYD138" s="545"/>
      <c r="GYE138" s="545"/>
      <c r="GYF138" s="545"/>
      <c r="GYG138" s="545"/>
      <c r="GYH138" s="545"/>
      <c r="GYI138" s="545"/>
      <c r="GYJ138" s="545"/>
      <c r="GYK138" s="545"/>
      <c r="GYL138" s="545"/>
      <c r="GYM138" s="545"/>
      <c r="GYN138" s="545"/>
      <c r="GYO138" s="545"/>
      <c r="GYP138" s="545"/>
      <c r="GYQ138" s="545"/>
      <c r="GYR138" s="545"/>
      <c r="GYS138" s="545"/>
      <c r="GYT138" s="545"/>
      <c r="GYU138" s="545"/>
      <c r="GYV138" s="545"/>
      <c r="GYW138" s="545"/>
      <c r="GYX138" s="545"/>
      <c r="GYY138" s="545"/>
      <c r="GYZ138" s="545"/>
      <c r="GZA138" s="545"/>
      <c r="GZB138" s="545"/>
      <c r="GZC138" s="545"/>
      <c r="GZD138" s="545"/>
      <c r="GZE138" s="545"/>
      <c r="GZF138" s="545"/>
      <c r="GZG138" s="545"/>
      <c r="GZH138" s="545"/>
      <c r="GZI138" s="545"/>
      <c r="GZJ138" s="545"/>
      <c r="GZK138" s="545"/>
      <c r="GZL138" s="545"/>
      <c r="GZM138" s="545"/>
      <c r="GZN138" s="545"/>
      <c r="GZO138" s="545"/>
      <c r="GZP138" s="545"/>
      <c r="GZQ138" s="545"/>
      <c r="GZR138" s="545"/>
      <c r="GZS138" s="545"/>
      <c r="GZT138" s="545"/>
      <c r="GZU138" s="545"/>
      <c r="GZV138" s="545"/>
      <c r="GZW138" s="545"/>
      <c r="GZX138" s="545"/>
      <c r="GZY138" s="545"/>
      <c r="GZZ138" s="545"/>
      <c r="HAA138" s="545"/>
      <c r="HAB138" s="545"/>
      <c r="HAC138" s="545"/>
      <c r="HAD138" s="545"/>
      <c r="HAE138" s="545"/>
      <c r="HAF138" s="545"/>
      <c r="HAG138" s="545"/>
      <c r="HAH138" s="545"/>
      <c r="HAI138" s="545"/>
      <c r="HAJ138" s="545"/>
      <c r="HAK138" s="545"/>
      <c r="HAL138" s="545"/>
      <c r="HAM138" s="545"/>
      <c r="HAN138" s="545"/>
      <c r="HAO138" s="545"/>
      <c r="HAP138" s="545"/>
      <c r="HAQ138" s="545"/>
      <c r="HAR138" s="545"/>
      <c r="HAS138" s="545"/>
      <c r="HAT138" s="545"/>
      <c r="HAU138" s="545"/>
      <c r="HAV138" s="545"/>
      <c r="HAW138" s="545"/>
      <c r="HAX138" s="545"/>
      <c r="HAY138" s="545"/>
      <c r="HAZ138" s="545"/>
      <c r="HBA138" s="545"/>
      <c r="HBB138" s="545"/>
      <c r="HBC138" s="545"/>
      <c r="HBD138" s="545"/>
      <c r="HBE138" s="545"/>
      <c r="HBF138" s="545"/>
      <c r="HBG138" s="545"/>
      <c r="HBH138" s="545"/>
      <c r="HBI138" s="545"/>
      <c r="HBJ138" s="545"/>
      <c r="HBK138" s="545"/>
      <c r="HBL138" s="545"/>
      <c r="HBM138" s="545"/>
      <c r="HBN138" s="545"/>
      <c r="HBO138" s="545"/>
      <c r="HBP138" s="545"/>
      <c r="HBQ138" s="545"/>
      <c r="HBR138" s="545"/>
      <c r="HBS138" s="545"/>
      <c r="HBT138" s="545"/>
      <c r="HBU138" s="545"/>
      <c r="HBV138" s="545"/>
      <c r="HBW138" s="545"/>
      <c r="HBX138" s="545"/>
      <c r="HBY138" s="545"/>
      <c r="HBZ138" s="545"/>
      <c r="HCA138" s="545"/>
      <c r="HCB138" s="545"/>
      <c r="HCC138" s="545"/>
      <c r="HCD138" s="545"/>
      <c r="HCE138" s="545"/>
      <c r="HCF138" s="545"/>
      <c r="HCG138" s="545"/>
      <c r="HCH138" s="545"/>
      <c r="HCI138" s="545"/>
      <c r="HCJ138" s="545"/>
      <c r="HCK138" s="545"/>
      <c r="HCL138" s="545"/>
      <c r="HCM138" s="545"/>
      <c r="HCN138" s="545"/>
      <c r="HCO138" s="545"/>
      <c r="HCP138" s="545"/>
      <c r="HCQ138" s="545"/>
      <c r="HCR138" s="545"/>
      <c r="HCS138" s="545"/>
      <c r="HCT138" s="545"/>
      <c r="HCU138" s="545"/>
      <c r="HCV138" s="545"/>
      <c r="HCW138" s="545"/>
      <c r="HCX138" s="545"/>
      <c r="HCY138" s="545"/>
      <c r="HCZ138" s="545"/>
      <c r="HDA138" s="545"/>
      <c r="HDB138" s="545"/>
      <c r="HDC138" s="545"/>
      <c r="HDD138" s="545"/>
      <c r="HDE138" s="545"/>
      <c r="HDF138" s="545"/>
      <c r="HDG138" s="545"/>
      <c r="HDH138" s="545"/>
      <c r="HDI138" s="545"/>
      <c r="HDJ138" s="545"/>
      <c r="HDK138" s="545"/>
      <c r="HDL138" s="545"/>
      <c r="HDM138" s="545"/>
      <c r="HDN138" s="545"/>
      <c r="HDO138" s="545"/>
      <c r="HDP138" s="545"/>
      <c r="HDQ138" s="545"/>
      <c r="HDR138" s="545"/>
      <c r="HDS138" s="545"/>
      <c r="HDT138" s="545"/>
      <c r="HDU138" s="545"/>
      <c r="HDV138" s="545"/>
      <c r="HDW138" s="545"/>
      <c r="HDX138" s="545"/>
      <c r="HDY138" s="545"/>
      <c r="HDZ138" s="545"/>
      <c r="HEA138" s="545"/>
      <c r="HEB138" s="545"/>
      <c r="HEC138" s="545"/>
      <c r="HED138" s="545"/>
      <c r="HEE138" s="545"/>
      <c r="HEF138" s="545"/>
      <c r="HEG138" s="545"/>
      <c r="HEH138" s="545"/>
      <c r="HEI138" s="545"/>
      <c r="HEJ138" s="545"/>
      <c r="HEK138" s="545"/>
      <c r="HEL138" s="545"/>
      <c r="HEM138" s="545"/>
      <c r="HEN138" s="545"/>
      <c r="HEO138" s="545"/>
      <c r="HEP138" s="545"/>
      <c r="HEQ138" s="545"/>
      <c r="HER138" s="545"/>
      <c r="HES138" s="545"/>
      <c r="HET138" s="545"/>
      <c r="HEU138" s="545"/>
      <c r="HEV138" s="545"/>
      <c r="HEW138" s="545"/>
      <c r="HEX138" s="545"/>
      <c r="HEY138" s="545"/>
      <c r="HEZ138" s="545"/>
      <c r="HFA138" s="545"/>
      <c r="HFB138" s="545"/>
      <c r="HFC138" s="545"/>
      <c r="HFD138" s="545"/>
      <c r="HFE138" s="545"/>
      <c r="HFF138" s="545"/>
      <c r="HFG138" s="545"/>
      <c r="HFH138" s="545"/>
      <c r="HFI138" s="545"/>
      <c r="HFJ138" s="545"/>
      <c r="HFK138" s="545"/>
      <c r="HFL138" s="545"/>
      <c r="HFM138" s="545"/>
      <c r="HFN138" s="545"/>
      <c r="HFO138" s="545"/>
      <c r="HFP138" s="545"/>
      <c r="HFQ138" s="545"/>
      <c r="HFR138" s="545"/>
      <c r="HFS138" s="545"/>
      <c r="HFT138" s="545"/>
      <c r="HFU138" s="545"/>
      <c r="HFV138" s="545"/>
      <c r="HFW138" s="545"/>
      <c r="HFX138" s="545"/>
      <c r="HFY138" s="545"/>
      <c r="HFZ138" s="545"/>
      <c r="HGA138" s="545"/>
      <c r="HGB138" s="545"/>
      <c r="HGC138" s="545"/>
      <c r="HGD138" s="545"/>
      <c r="HGE138" s="545"/>
      <c r="HGF138" s="545"/>
      <c r="HGG138" s="545"/>
      <c r="HGH138" s="545"/>
      <c r="HGI138" s="545"/>
      <c r="HGJ138" s="545"/>
      <c r="HGK138" s="545"/>
      <c r="HGL138" s="545"/>
      <c r="HGM138" s="545"/>
      <c r="HGN138" s="545"/>
      <c r="HGO138" s="545"/>
      <c r="HGP138" s="545"/>
      <c r="HGQ138" s="545"/>
      <c r="HGR138" s="545"/>
      <c r="HGS138" s="545"/>
      <c r="HGT138" s="545"/>
      <c r="HGU138" s="545"/>
      <c r="HGV138" s="545"/>
      <c r="HGW138" s="545"/>
      <c r="HGX138" s="545"/>
      <c r="HGY138" s="545"/>
      <c r="HGZ138" s="545"/>
      <c r="HHA138" s="545"/>
      <c r="HHB138" s="545"/>
      <c r="HHC138" s="545"/>
      <c r="HHD138" s="545"/>
      <c r="HHE138" s="545"/>
      <c r="HHF138" s="545"/>
      <c r="HHG138" s="545"/>
      <c r="HHH138" s="545"/>
      <c r="HHI138" s="545"/>
      <c r="HHJ138" s="545"/>
      <c r="HHK138" s="545"/>
      <c r="HHL138" s="545"/>
      <c r="HHM138" s="545"/>
      <c r="HHN138" s="545"/>
      <c r="HHO138" s="545"/>
      <c r="HHP138" s="545"/>
      <c r="HHQ138" s="545"/>
      <c r="HHR138" s="545"/>
      <c r="HHS138" s="545"/>
      <c r="HHT138" s="545"/>
      <c r="HHU138" s="545"/>
      <c r="HHV138" s="545"/>
      <c r="HHW138" s="545"/>
      <c r="HHX138" s="545"/>
      <c r="HHY138" s="545"/>
      <c r="HHZ138" s="545"/>
      <c r="HIA138" s="545"/>
      <c r="HIB138" s="545"/>
      <c r="HIC138" s="545"/>
      <c r="HID138" s="545"/>
      <c r="HIE138" s="545"/>
      <c r="HIF138" s="545"/>
      <c r="HIG138" s="545"/>
      <c r="HIH138" s="545"/>
      <c r="HII138" s="545"/>
      <c r="HIJ138" s="545"/>
      <c r="HIK138" s="545"/>
      <c r="HIL138" s="545"/>
      <c r="HIM138" s="545"/>
      <c r="HIN138" s="545"/>
      <c r="HIO138" s="545"/>
      <c r="HIP138" s="545"/>
      <c r="HIQ138" s="545"/>
      <c r="HIR138" s="545"/>
      <c r="HIS138" s="545"/>
      <c r="HIT138" s="545"/>
      <c r="HIU138" s="545"/>
      <c r="HIV138" s="545"/>
      <c r="HIW138" s="545"/>
      <c r="HIX138" s="545"/>
      <c r="HIY138" s="545"/>
      <c r="HIZ138" s="545"/>
      <c r="HJA138" s="545"/>
      <c r="HJB138" s="545"/>
      <c r="HJC138" s="545"/>
      <c r="HJD138" s="545"/>
      <c r="HJE138" s="545"/>
      <c r="HJF138" s="545"/>
      <c r="HJG138" s="545"/>
      <c r="HJH138" s="545"/>
      <c r="HJI138" s="545"/>
      <c r="HJJ138" s="545"/>
      <c r="HJK138" s="545"/>
      <c r="HJL138" s="545"/>
      <c r="HJM138" s="545"/>
      <c r="HJN138" s="545"/>
      <c r="HJO138" s="545"/>
      <c r="HJP138" s="545"/>
      <c r="HJQ138" s="545"/>
      <c r="HJR138" s="545"/>
      <c r="HJS138" s="545"/>
      <c r="HJT138" s="545"/>
      <c r="HJU138" s="545"/>
      <c r="HJV138" s="545"/>
      <c r="HJW138" s="545"/>
      <c r="HJX138" s="545"/>
      <c r="HJY138" s="545"/>
      <c r="HJZ138" s="545"/>
      <c r="HKA138" s="545"/>
      <c r="HKB138" s="545"/>
      <c r="HKC138" s="545"/>
      <c r="HKD138" s="545"/>
      <c r="HKE138" s="545"/>
      <c r="HKF138" s="545"/>
      <c r="HKG138" s="545"/>
      <c r="HKH138" s="545"/>
      <c r="HKI138" s="545"/>
      <c r="HKJ138" s="545"/>
      <c r="HKK138" s="545"/>
      <c r="HKL138" s="545"/>
      <c r="HKM138" s="545"/>
      <c r="HKN138" s="545"/>
      <c r="HKO138" s="545"/>
      <c r="HKP138" s="545"/>
      <c r="HKQ138" s="545"/>
      <c r="HKR138" s="545"/>
      <c r="HKS138" s="545"/>
      <c r="HKT138" s="545"/>
      <c r="HKU138" s="545"/>
      <c r="HKV138" s="545"/>
      <c r="HKW138" s="545"/>
      <c r="HKX138" s="545"/>
      <c r="HKY138" s="545"/>
      <c r="HKZ138" s="545"/>
      <c r="HLA138" s="545"/>
      <c r="HLB138" s="545"/>
      <c r="HLC138" s="545"/>
      <c r="HLD138" s="545"/>
      <c r="HLE138" s="545"/>
      <c r="HLF138" s="545"/>
      <c r="HLG138" s="545"/>
      <c r="HLH138" s="545"/>
      <c r="HLI138" s="545"/>
      <c r="HLJ138" s="545"/>
      <c r="HLK138" s="545"/>
      <c r="HLL138" s="545"/>
      <c r="HLM138" s="545"/>
      <c r="HLN138" s="545"/>
      <c r="HLO138" s="545"/>
      <c r="HLP138" s="545"/>
      <c r="HLQ138" s="545"/>
      <c r="HLR138" s="545"/>
      <c r="HLS138" s="545"/>
      <c r="HLT138" s="545"/>
      <c r="HLU138" s="545"/>
      <c r="HLV138" s="545"/>
      <c r="HLW138" s="545"/>
      <c r="HLX138" s="545"/>
      <c r="HLY138" s="545"/>
      <c r="HLZ138" s="545"/>
      <c r="HMA138" s="545"/>
      <c r="HMB138" s="545"/>
      <c r="HMC138" s="545"/>
      <c r="HMD138" s="545"/>
      <c r="HME138" s="545"/>
      <c r="HMF138" s="545"/>
      <c r="HMG138" s="545"/>
      <c r="HMH138" s="545"/>
      <c r="HMI138" s="545"/>
      <c r="HMJ138" s="545"/>
      <c r="HMK138" s="545"/>
      <c r="HML138" s="545"/>
      <c r="HMM138" s="545"/>
      <c r="HMN138" s="545"/>
      <c r="HMO138" s="545"/>
      <c r="HMP138" s="545"/>
      <c r="HMQ138" s="545"/>
      <c r="HMR138" s="545"/>
      <c r="HMS138" s="545"/>
      <c r="HMT138" s="545"/>
      <c r="HMU138" s="545"/>
      <c r="HMV138" s="545"/>
      <c r="HMW138" s="545"/>
      <c r="HMX138" s="545"/>
      <c r="HMY138" s="545"/>
      <c r="HMZ138" s="545"/>
      <c r="HNA138" s="545"/>
      <c r="HNB138" s="545"/>
      <c r="HNC138" s="545"/>
      <c r="HND138" s="545"/>
      <c r="HNE138" s="545"/>
      <c r="HNF138" s="545"/>
      <c r="HNG138" s="545"/>
      <c r="HNH138" s="545"/>
      <c r="HNI138" s="545"/>
      <c r="HNJ138" s="545"/>
      <c r="HNK138" s="545"/>
      <c r="HNL138" s="545"/>
      <c r="HNM138" s="545"/>
      <c r="HNN138" s="545"/>
      <c r="HNO138" s="545"/>
      <c r="HNP138" s="545"/>
      <c r="HNQ138" s="545"/>
      <c r="HNR138" s="545"/>
      <c r="HNS138" s="545"/>
      <c r="HNT138" s="545"/>
      <c r="HNU138" s="545"/>
      <c r="HNV138" s="545"/>
      <c r="HNW138" s="545"/>
      <c r="HNX138" s="545"/>
      <c r="HNY138" s="545"/>
      <c r="HNZ138" s="545"/>
      <c r="HOA138" s="545"/>
      <c r="HOB138" s="545"/>
      <c r="HOC138" s="545"/>
      <c r="HOD138" s="545"/>
      <c r="HOE138" s="545"/>
      <c r="HOF138" s="545"/>
      <c r="HOG138" s="545"/>
      <c r="HOH138" s="545"/>
      <c r="HOI138" s="545"/>
      <c r="HOJ138" s="545"/>
      <c r="HOK138" s="545"/>
      <c r="HOL138" s="545"/>
      <c r="HOM138" s="545"/>
      <c r="HON138" s="545"/>
      <c r="HOO138" s="545"/>
      <c r="HOP138" s="545"/>
      <c r="HOQ138" s="545"/>
      <c r="HOR138" s="545"/>
      <c r="HOS138" s="545"/>
      <c r="HOT138" s="545"/>
      <c r="HOU138" s="545"/>
      <c r="HOV138" s="545"/>
      <c r="HOW138" s="545"/>
      <c r="HOX138" s="545"/>
      <c r="HOY138" s="545"/>
      <c r="HOZ138" s="545"/>
      <c r="HPA138" s="545"/>
      <c r="HPB138" s="545"/>
      <c r="HPC138" s="545"/>
      <c r="HPD138" s="545"/>
      <c r="HPE138" s="545"/>
      <c r="HPF138" s="545"/>
      <c r="HPG138" s="545"/>
      <c r="HPH138" s="545"/>
      <c r="HPI138" s="545"/>
      <c r="HPJ138" s="545"/>
      <c r="HPK138" s="545"/>
      <c r="HPL138" s="545"/>
      <c r="HPM138" s="545"/>
      <c r="HPN138" s="545"/>
      <c r="HPO138" s="545"/>
      <c r="HPP138" s="545"/>
      <c r="HPQ138" s="545"/>
      <c r="HPR138" s="545"/>
      <c r="HPS138" s="545"/>
      <c r="HPT138" s="545"/>
      <c r="HPU138" s="545"/>
      <c r="HPV138" s="545"/>
      <c r="HPW138" s="545"/>
      <c r="HPX138" s="545"/>
      <c r="HPY138" s="545"/>
      <c r="HPZ138" s="545"/>
      <c r="HQA138" s="545"/>
      <c r="HQB138" s="545"/>
      <c r="HQC138" s="545"/>
      <c r="HQD138" s="545"/>
      <c r="HQE138" s="545"/>
      <c r="HQF138" s="545"/>
      <c r="HQG138" s="545"/>
      <c r="HQH138" s="545"/>
      <c r="HQI138" s="545"/>
      <c r="HQJ138" s="545"/>
      <c r="HQK138" s="545"/>
      <c r="HQL138" s="545"/>
      <c r="HQM138" s="545"/>
      <c r="HQN138" s="545"/>
      <c r="HQO138" s="545"/>
      <c r="HQP138" s="545"/>
      <c r="HQQ138" s="545"/>
      <c r="HQR138" s="545"/>
      <c r="HQS138" s="545"/>
      <c r="HQT138" s="545"/>
      <c r="HQU138" s="545"/>
      <c r="HQV138" s="545"/>
      <c r="HQW138" s="545"/>
      <c r="HQX138" s="545"/>
      <c r="HQY138" s="545"/>
      <c r="HQZ138" s="545"/>
      <c r="HRA138" s="545"/>
      <c r="HRB138" s="545"/>
      <c r="HRC138" s="545"/>
      <c r="HRD138" s="545"/>
      <c r="HRE138" s="545"/>
      <c r="HRF138" s="545"/>
      <c r="HRG138" s="545"/>
      <c r="HRH138" s="545"/>
      <c r="HRI138" s="545"/>
      <c r="HRJ138" s="545"/>
      <c r="HRK138" s="545"/>
      <c r="HRL138" s="545"/>
      <c r="HRM138" s="545"/>
      <c r="HRN138" s="545"/>
      <c r="HRO138" s="545"/>
      <c r="HRP138" s="545"/>
      <c r="HRQ138" s="545"/>
      <c r="HRR138" s="545"/>
      <c r="HRS138" s="545"/>
      <c r="HRT138" s="545"/>
      <c r="HRU138" s="545"/>
      <c r="HRV138" s="545"/>
      <c r="HRW138" s="545"/>
      <c r="HRX138" s="545"/>
      <c r="HRY138" s="545"/>
      <c r="HRZ138" s="545"/>
      <c r="HSA138" s="545"/>
      <c r="HSB138" s="545"/>
      <c r="HSC138" s="545"/>
      <c r="HSD138" s="545"/>
      <c r="HSE138" s="545"/>
      <c r="HSF138" s="545"/>
      <c r="HSG138" s="545"/>
      <c r="HSH138" s="545"/>
      <c r="HSI138" s="545"/>
      <c r="HSJ138" s="545"/>
      <c r="HSK138" s="545"/>
      <c r="HSL138" s="545"/>
      <c r="HSM138" s="545"/>
      <c r="HSN138" s="545"/>
      <c r="HSO138" s="545"/>
      <c r="HSP138" s="545"/>
      <c r="HSQ138" s="545"/>
      <c r="HSR138" s="545"/>
      <c r="HSS138" s="545"/>
      <c r="HST138" s="545"/>
      <c r="HSU138" s="545"/>
      <c r="HSV138" s="545"/>
      <c r="HSW138" s="545"/>
      <c r="HSX138" s="545"/>
      <c r="HSY138" s="545"/>
      <c r="HSZ138" s="545"/>
      <c r="HTA138" s="545"/>
      <c r="HTB138" s="545"/>
      <c r="HTC138" s="545"/>
      <c r="HTD138" s="545"/>
      <c r="HTE138" s="545"/>
      <c r="HTF138" s="545"/>
      <c r="HTG138" s="545"/>
      <c r="HTH138" s="545"/>
      <c r="HTI138" s="545"/>
      <c r="HTJ138" s="545"/>
      <c r="HTK138" s="545"/>
      <c r="HTL138" s="545"/>
      <c r="HTM138" s="545"/>
      <c r="HTN138" s="545"/>
      <c r="HTO138" s="545"/>
      <c r="HTP138" s="545"/>
      <c r="HTQ138" s="545"/>
      <c r="HTR138" s="545"/>
      <c r="HTS138" s="545"/>
      <c r="HTT138" s="545"/>
      <c r="HTU138" s="545"/>
      <c r="HTV138" s="545"/>
      <c r="HTW138" s="545"/>
      <c r="HTX138" s="545"/>
      <c r="HTY138" s="545"/>
      <c r="HTZ138" s="545"/>
      <c r="HUA138" s="545"/>
      <c r="HUB138" s="545"/>
      <c r="HUC138" s="545"/>
      <c r="HUD138" s="545"/>
      <c r="HUE138" s="545"/>
      <c r="HUF138" s="545"/>
      <c r="HUG138" s="545"/>
      <c r="HUH138" s="545"/>
      <c r="HUI138" s="545"/>
      <c r="HUJ138" s="545"/>
      <c r="HUK138" s="545"/>
      <c r="HUL138" s="545"/>
      <c r="HUM138" s="545"/>
      <c r="HUN138" s="545"/>
      <c r="HUO138" s="545"/>
      <c r="HUP138" s="545"/>
      <c r="HUQ138" s="545"/>
      <c r="HUR138" s="545"/>
      <c r="HUS138" s="545"/>
      <c r="HUT138" s="545"/>
      <c r="HUU138" s="545"/>
      <c r="HUV138" s="545"/>
      <c r="HUW138" s="545"/>
      <c r="HUX138" s="545"/>
      <c r="HUY138" s="545"/>
      <c r="HUZ138" s="545"/>
      <c r="HVA138" s="545"/>
      <c r="HVB138" s="545"/>
      <c r="HVC138" s="545"/>
      <c r="HVD138" s="545"/>
      <c r="HVE138" s="545"/>
      <c r="HVF138" s="545"/>
      <c r="HVG138" s="545"/>
      <c r="HVH138" s="545"/>
      <c r="HVI138" s="545"/>
      <c r="HVJ138" s="545"/>
      <c r="HVK138" s="545"/>
      <c r="HVL138" s="545"/>
      <c r="HVM138" s="545"/>
      <c r="HVN138" s="545"/>
      <c r="HVO138" s="545"/>
      <c r="HVP138" s="545"/>
      <c r="HVQ138" s="545"/>
      <c r="HVR138" s="545"/>
      <c r="HVS138" s="545"/>
      <c r="HVT138" s="545"/>
      <c r="HVU138" s="545"/>
      <c r="HVV138" s="545"/>
      <c r="HVW138" s="545"/>
      <c r="HVX138" s="545"/>
      <c r="HVY138" s="545"/>
      <c r="HVZ138" s="545"/>
      <c r="HWA138" s="545"/>
      <c r="HWB138" s="545"/>
      <c r="HWC138" s="545"/>
      <c r="HWD138" s="545"/>
      <c r="HWE138" s="545"/>
      <c r="HWF138" s="545"/>
      <c r="HWG138" s="545"/>
      <c r="HWH138" s="545"/>
      <c r="HWI138" s="545"/>
      <c r="HWJ138" s="545"/>
      <c r="HWK138" s="545"/>
      <c r="HWL138" s="545"/>
      <c r="HWM138" s="545"/>
      <c r="HWN138" s="545"/>
      <c r="HWO138" s="545"/>
      <c r="HWP138" s="545"/>
      <c r="HWQ138" s="545"/>
      <c r="HWR138" s="545"/>
      <c r="HWS138" s="545"/>
      <c r="HWT138" s="545"/>
      <c r="HWU138" s="545"/>
      <c r="HWV138" s="545"/>
      <c r="HWW138" s="545"/>
      <c r="HWX138" s="545"/>
      <c r="HWY138" s="545"/>
      <c r="HWZ138" s="545"/>
      <c r="HXA138" s="545"/>
      <c r="HXB138" s="545"/>
      <c r="HXC138" s="545"/>
      <c r="HXD138" s="545"/>
      <c r="HXE138" s="545"/>
      <c r="HXF138" s="545"/>
      <c r="HXG138" s="545"/>
      <c r="HXH138" s="545"/>
      <c r="HXI138" s="545"/>
      <c r="HXJ138" s="545"/>
      <c r="HXK138" s="545"/>
      <c r="HXL138" s="545"/>
      <c r="HXM138" s="545"/>
      <c r="HXN138" s="545"/>
      <c r="HXO138" s="545"/>
      <c r="HXP138" s="545"/>
      <c r="HXQ138" s="545"/>
      <c r="HXR138" s="545"/>
      <c r="HXS138" s="545"/>
      <c r="HXT138" s="545"/>
      <c r="HXU138" s="545"/>
      <c r="HXV138" s="545"/>
      <c r="HXW138" s="545"/>
      <c r="HXX138" s="545"/>
      <c r="HXY138" s="545"/>
      <c r="HXZ138" s="545"/>
      <c r="HYA138" s="545"/>
      <c r="HYB138" s="545"/>
      <c r="HYC138" s="545"/>
      <c r="HYD138" s="545"/>
      <c r="HYE138" s="545"/>
      <c r="HYF138" s="545"/>
      <c r="HYG138" s="545"/>
      <c r="HYH138" s="545"/>
      <c r="HYI138" s="545"/>
      <c r="HYJ138" s="545"/>
      <c r="HYK138" s="545"/>
      <c r="HYL138" s="545"/>
      <c r="HYM138" s="545"/>
      <c r="HYN138" s="545"/>
      <c r="HYO138" s="545"/>
      <c r="HYP138" s="545"/>
      <c r="HYQ138" s="545"/>
      <c r="HYR138" s="545"/>
      <c r="HYS138" s="545"/>
      <c r="HYT138" s="545"/>
      <c r="HYU138" s="545"/>
      <c r="HYV138" s="545"/>
      <c r="HYW138" s="545"/>
      <c r="HYX138" s="545"/>
      <c r="HYY138" s="545"/>
      <c r="HYZ138" s="545"/>
      <c r="HZA138" s="545"/>
      <c r="HZB138" s="545"/>
      <c r="HZC138" s="545"/>
      <c r="HZD138" s="545"/>
      <c r="HZE138" s="545"/>
      <c r="HZF138" s="545"/>
      <c r="HZG138" s="545"/>
      <c r="HZH138" s="545"/>
      <c r="HZI138" s="545"/>
      <c r="HZJ138" s="545"/>
      <c r="HZK138" s="545"/>
      <c r="HZL138" s="545"/>
      <c r="HZM138" s="545"/>
      <c r="HZN138" s="545"/>
      <c r="HZO138" s="545"/>
      <c r="HZP138" s="545"/>
      <c r="HZQ138" s="545"/>
      <c r="HZR138" s="545"/>
      <c r="HZS138" s="545"/>
      <c r="HZT138" s="545"/>
      <c r="HZU138" s="545"/>
      <c r="HZV138" s="545"/>
      <c r="HZW138" s="545"/>
      <c r="HZX138" s="545"/>
      <c r="HZY138" s="545"/>
      <c r="HZZ138" s="545"/>
      <c r="IAA138" s="545"/>
      <c r="IAB138" s="545"/>
      <c r="IAC138" s="545"/>
      <c r="IAD138" s="545"/>
      <c r="IAE138" s="545"/>
      <c r="IAF138" s="545"/>
      <c r="IAG138" s="545"/>
      <c r="IAH138" s="545"/>
      <c r="IAI138" s="545"/>
      <c r="IAJ138" s="545"/>
      <c r="IAK138" s="545"/>
      <c r="IAL138" s="545"/>
      <c r="IAM138" s="545"/>
      <c r="IAN138" s="545"/>
      <c r="IAO138" s="545"/>
      <c r="IAP138" s="545"/>
      <c r="IAQ138" s="545"/>
      <c r="IAR138" s="545"/>
      <c r="IAS138" s="545"/>
      <c r="IAT138" s="545"/>
      <c r="IAU138" s="545"/>
      <c r="IAV138" s="545"/>
      <c r="IAW138" s="545"/>
      <c r="IAX138" s="545"/>
      <c r="IAY138" s="545"/>
      <c r="IAZ138" s="545"/>
      <c r="IBA138" s="545"/>
      <c r="IBB138" s="545"/>
      <c r="IBC138" s="545"/>
      <c r="IBD138" s="545"/>
      <c r="IBE138" s="545"/>
      <c r="IBF138" s="545"/>
      <c r="IBG138" s="545"/>
      <c r="IBH138" s="545"/>
      <c r="IBI138" s="545"/>
      <c r="IBJ138" s="545"/>
      <c r="IBK138" s="545"/>
      <c r="IBL138" s="545"/>
      <c r="IBM138" s="545"/>
      <c r="IBN138" s="545"/>
      <c r="IBO138" s="545"/>
      <c r="IBP138" s="545"/>
      <c r="IBQ138" s="545"/>
      <c r="IBR138" s="545"/>
      <c r="IBS138" s="545"/>
      <c r="IBT138" s="545"/>
      <c r="IBU138" s="545"/>
      <c r="IBV138" s="545"/>
      <c r="IBW138" s="545"/>
      <c r="IBX138" s="545"/>
      <c r="IBY138" s="545"/>
      <c r="IBZ138" s="545"/>
      <c r="ICA138" s="545"/>
      <c r="ICB138" s="545"/>
      <c r="ICC138" s="545"/>
      <c r="ICD138" s="545"/>
      <c r="ICE138" s="545"/>
      <c r="ICF138" s="545"/>
      <c r="ICG138" s="545"/>
      <c r="ICH138" s="545"/>
      <c r="ICI138" s="545"/>
      <c r="ICJ138" s="545"/>
      <c r="ICK138" s="545"/>
      <c r="ICL138" s="545"/>
      <c r="ICM138" s="545"/>
      <c r="ICN138" s="545"/>
      <c r="ICO138" s="545"/>
      <c r="ICP138" s="545"/>
      <c r="ICQ138" s="545"/>
      <c r="ICR138" s="545"/>
      <c r="ICS138" s="545"/>
      <c r="ICT138" s="545"/>
      <c r="ICU138" s="545"/>
      <c r="ICV138" s="545"/>
      <c r="ICW138" s="545"/>
      <c r="ICX138" s="545"/>
      <c r="ICY138" s="545"/>
      <c r="ICZ138" s="545"/>
      <c r="IDA138" s="545"/>
      <c r="IDB138" s="545"/>
      <c r="IDC138" s="545"/>
      <c r="IDD138" s="545"/>
      <c r="IDE138" s="545"/>
      <c r="IDF138" s="545"/>
      <c r="IDG138" s="545"/>
      <c r="IDH138" s="545"/>
      <c r="IDI138" s="545"/>
      <c r="IDJ138" s="545"/>
      <c r="IDK138" s="545"/>
      <c r="IDL138" s="545"/>
      <c r="IDM138" s="545"/>
      <c r="IDN138" s="545"/>
      <c r="IDO138" s="545"/>
      <c r="IDP138" s="545"/>
      <c r="IDQ138" s="545"/>
      <c r="IDR138" s="545"/>
      <c r="IDS138" s="545"/>
      <c r="IDT138" s="545"/>
      <c r="IDU138" s="545"/>
      <c r="IDV138" s="545"/>
      <c r="IDW138" s="545"/>
      <c r="IDX138" s="545"/>
      <c r="IDY138" s="545"/>
      <c r="IDZ138" s="545"/>
      <c r="IEA138" s="545"/>
      <c r="IEB138" s="545"/>
      <c r="IEC138" s="545"/>
      <c r="IED138" s="545"/>
      <c r="IEE138" s="545"/>
      <c r="IEF138" s="545"/>
      <c r="IEG138" s="545"/>
      <c r="IEH138" s="545"/>
      <c r="IEI138" s="545"/>
      <c r="IEJ138" s="545"/>
      <c r="IEK138" s="545"/>
      <c r="IEL138" s="545"/>
      <c r="IEM138" s="545"/>
      <c r="IEN138" s="545"/>
      <c r="IEO138" s="545"/>
      <c r="IEP138" s="545"/>
      <c r="IEQ138" s="545"/>
      <c r="IER138" s="545"/>
      <c r="IES138" s="545"/>
      <c r="IET138" s="545"/>
      <c r="IEU138" s="545"/>
      <c r="IEV138" s="545"/>
      <c r="IEW138" s="545"/>
      <c r="IEX138" s="545"/>
      <c r="IEY138" s="545"/>
      <c r="IEZ138" s="545"/>
      <c r="IFA138" s="545"/>
      <c r="IFB138" s="545"/>
      <c r="IFC138" s="545"/>
      <c r="IFD138" s="545"/>
      <c r="IFE138" s="545"/>
      <c r="IFF138" s="545"/>
      <c r="IFG138" s="545"/>
      <c r="IFH138" s="545"/>
      <c r="IFI138" s="545"/>
      <c r="IFJ138" s="545"/>
      <c r="IFK138" s="545"/>
      <c r="IFL138" s="545"/>
      <c r="IFM138" s="545"/>
      <c r="IFN138" s="545"/>
      <c r="IFO138" s="545"/>
      <c r="IFP138" s="545"/>
      <c r="IFQ138" s="545"/>
      <c r="IFR138" s="545"/>
      <c r="IFS138" s="545"/>
      <c r="IFT138" s="545"/>
      <c r="IFU138" s="545"/>
      <c r="IFV138" s="545"/>
      <c r="IFW138" s="545"/>
      <c r="IFX138" s="545"/>
      <c r="IFY138" s="545"/>
      <c r="IFZ138" s="545"/>
      <c r="IGA138" s="545"/>
      <c r="IGB138" s="545"/>
      <c r="IGC138" s="545"/>
      <c r="IGD138" s="545"/>
      <c r="IGE138" s="545"/>
      <c r="IGF138" s="545"/>
      <c r="IGG138" s="545"/>
      <c r="IGH138" s="545"/>
      <c r="IGI138" s="545"/>
      <c r="IGJ138" s="545"/>
      <c r="IGK138" s="545"/>
      <c r="IGL138" s="545"/>
      <c r="IGM138" s="545"/>
      <c r="IGN138" s="545"/>
      <c r="IGO138" s="545"/>
      <c r="IGP138" s="545"/>
      <c r="IGQ138" s="545"/>
      <c r="IGR138" s="545"/>
      <c r="IGS138" s="545"/>
      <c r="IGT138" s="545"/>
      <c r="IGU138" s="545"/>
      <c r="IGV138" s="545"/>
      <c r="IGW138" s="545"/>
      <c r="IGX138" s="545"/>
      <c r="IGY138" s="545"/>
      <c r="IGZ138" s="545"/>
      <c r="IHA138" s="545"/>
      <c r="IHB138" s="545"/>
      <c r="IHC138" s="545"/>
      <c r="IHD138" s="545"/>
      <c r="IHE138" s="545"/>
      <c r="IHF138" s="545"/>
      <c r="IHG138" s="545"/>
      <c r="IHH138" s="545"/>
      <c r="IHI138" s="545"/>
      <c r="IHJ138" s="545"/>
      <c r="IHK138" s="545"/>
      <c r="IHL138" s="545"/>
      <c r="IHM138" s="545"/>
      <c r="IHN138" s="545"/>
      <c r="IHO138" s="545"/>
      <c r="IHP138" s="545"/>
      <c r="IHQ138" s="545"/>
      <c r="IHR138" s="545"/>
      <c r="IHS138" s="545"/>
      <c r="IHT138" s="545"/>
      <c r="IHU138" s="545"/>
      <c r="IHV138" s="545"/>
      <c r="IHW138" s="545"/>
      <c r="IHX138" s="545"/>
      <c r="IHY138" s="545"/>
      <c r="IHZ138" s="545"/>
      <c r="IIA138" s="545"/>
      <c r="IIB138" s="545"/>
      <c r="IIC138" s="545"/>
      <c r="IID138" s="545"/>
      <c r="IIE138" s="545"/>
      <c r="IIF138" s="545"/>
      <c r="IIG138" s="545"/>
      <c r="IIH138" s="545"/>
      <c r="III138" s="545"/>
      <c r="IIJ138" s="545"/>
      <c r="IIK138" s="545"/>
      <c r="IIL138" s="545"/>
      <c r="IIM138" s="545"/>
      <c r="IIN138" s="545"/>
      <c r="IIO138" s="545"/>
      <c r="IIP138" s="545"/>
      <c r="IIQ138" s="545"/>
      <c r="IIR138" s="545"/>
      <c r="IIS138" s="545"/>
      <c r="IIT138" s="545"/>
      <c r="IIU138" s="545"/>
      <c r="IIV138" s="545"/>
      <c r="IIW138" s="545"/>
      <c r="IIX138" s="545"/>
      <c r="IIY138" s="545"/>
      <c r="IIZ138" s="545"/>
      <c r="IJA138" s="545"/>
      <c r="IJB138" s="545"/>
      <c r="IJC138" s="545"/>
      <c r="IJD138" s="545"/>
      <c r="IJE138" s="545"/>
      <c r="IJF138" s="545"/>
      <c r="IJG138" s="545"/>
      <c r="IJH138" s="545"/>
      <c r="IJI138" s="545"/>
      <c r="IJJ138" s="545"/>
      <c r="IJK138" s="545"/>
      <c r="IJL138" s="545"/>
      <c r="IJM138" s="545"/>
      <c r="IJN138" s="545"/>
      <c r="IJO138" s="545"/>
      <c r="IJP138" s="545"/>
      <c r="IJQ138" s="545"/>
      <c r="IJR138" s="545"/>
      <c r="IJS138" s="545"/>
      <c r="IJT138" s="545"/>
      <c r="IJU138" s="545"/>
      <c r="IJV138" s="545"/>
      <c r="IJW138" s="545"/>
      <c r="IJX138" s="545"/>
      <c r="IJY138" s="545"/>
      <c r="IJZ138" s="545"/>
      <c r="IKA138" s="545"/>
      <c r="IKB138" s="545"/>
      <c r="IKC138" s="545"/>
      <c r="IKD138" s="545"/>
      <c r="IKE138" s="545"/>
      <c r="IKF138" s="545"/>
      <c r="IKG138" s="545"/>
      <c r="IKH138" s="545"/>
      <c r="IKI138" s="545"/>
      <c r="IKJ138" s="545"/>
      <c r="IKK138" s="545"/>
      <c r="IKL138" s="545"/>
      <c r="IKM138" s="545"/>
      <c r="IKN138" s="545"/>
      <c r="IKO138" s="545"/>
      <c r="IKP138" s="545"/>
      <c r="IKQ138" s="545"/>
      <c r="IKR138" s="545"/>
      <c r="IKS138" s="545"/>
      <c r="IKT138" s="545"/>
      <c r="IKU138" s="545"/>
      <c r="IKV138" s="545"/>
      <c r="IKW138" s="545"/>
      <c r="IKX138" s="545"/>
      <c r="IKY138" s="545"/>
      <c r="IKZ138" s="545"/>
      <c r="ILA138" s="545"/>
      <c r="ILB138" s="545"/>
      <c r="ILC138" s="545"/>
      <c r="ILD138" s="545"/>
      <c r="ILE138" s="545"/>
      <c r="ILF138" s="545"/>
      <c r="ILG138" s="545"/>
      <c r="ILH138" s="545"/>
      <c r="ILI138" s="545"/>
      <c r="ILJ138" s="545"/>
      <c r="ILK138" s="545"/>
      <c r="ILL138" s="545"/>
      <c r="ILM138" s="545"/>
      <c r="ILN138" s="545"/>
      <c r="ILO138" s="545"/>
      <c r="ILP138" s="545"/>
      <c r="ILQ138" s="545"/>
      <c r="ILR138" s="545"/>
      <c r="ILS138" s="545"/>
      <c r="ILT138" s="545"/>
      <c r="ILU138" s="545"/>
      <c r="ILV138" s="545"/>
      <c r="ILW138" s="545"/>
      <c r="ILX138" s="545"/>
      <c r="ILY138" s="545"/>
      <c r="ILZ138" s="545"/>
      <c r="IMA138" s="545"/>
      <c r="IMB138" s="545"/>
      <c r="IMC138" s="545"/>
      <c r="IMD138" s="545"/>
      <c r="IME138" s="545"/>
      <c r="IMF138" s="545"/>
      <c r="IMG138" s="545"/>
      <c r="IMH138" s="545"/>
      <c r="IMI138" s="545"/>
      <c r="IMJ138" s="545"/>
      <c r="IMK138" s="545"/>
      <c r="IML138" s="545"/>
      <c r="IMM138" s="545"/>
      <c r="IMN138" s="545"/>
      <c r="IMO138" s="545"/>
      <c r="IMP138" s="545"/>
      <c r="IMQ138" s="545"/>
      <c r="IMR138" s="545"/>
      <c r="IMS138" s="545"/>
      <c r="IMT138" s="545"/>
      <c r="IMU138" s="545"/>
      <c r="IMV138" s="545"/>
      <c r="IMW138" s="545"/>
      <c r="IMX138" s="545"/>
      <c r="IMY138" s="545"/>
      <c r="IMZ138" s="545"/>
      <c r="INA138" s="545"/>
      <c r="INB138" s="545"/>
      <c r="INC138" s="545"/>
      <c r="IND138" s="545"/>
      <c r="INE138" s="545"/>
      <c r="INF138" s="545"/>
      <c r="ING138" s="545"/>
      <c r="INH138" s="545"/>
      <c r="INI138" s="545"/>
      <c r="INJ138" s="545"/>
      <c r="INK138" s="545"/>
      <c r="INL138" s="545"/>
      <c r="INM138" s="545"/>
      <c r="INN138" s="545"/>
      <c r="INO138" s="545"/>
      <c r="INP138" s="545"/>
      <c r="INQ138" s="545"/>
      <c r="INR138" s="545"/>
      <c r="INS138" s="545"/>
      <c r="INT138" s="545"/>
      <c r="INU138" s="545"/>
      <c r="INV138" s="545"/>
      <c r="INW138" s="545"/>
      <c r="INX138" s="545"/>
      <c r="INY138" s="545"/>
      <c r="INZ138" s="545"/>
      <c r="IOA138" s="545"/>
      <c r="IOB138" s="545"/>
      <c r="IOC138" s="545"/>
      <c r="IOD138" s="545"/>
      <c r="IOE138" s="545"/>
      <c r="IOF138" s="545"/>
      <c r="IOG138" s="545"/>
      <c r="IOH138" s="545"/>
      <c r="IOI138" s="545"/>
      <c r="IOJ138" s="545"/>
      <c r="IOK138" s="545"/>
      <c r="IOL138" s="545"/>
      <c r="IOM138" s="545"/>
      <c r="ION138" s="545"/>
      <c r="IOO138" s="545"/>
      <c r="IOP138" s="545"/>
      <c r="IOQ138" s="545"/>
      <c r="IOR138" s="545"/>
      <c r="IOS138" s="545"/>
      <c r="IOT138" s="545"/>
      <c r="IOU138" s="545"/>
      <c r="IOV138" s="545"/>
      <c r="IOW138" s="545"/>
      <c r="IOX138" s="545"/>
      <c r="IOY138" s="545"/>
      <c r="IOZ138" s="545"/>
      <c r="IPA138" s="545"/>
      <c r="IPB138" s="545"/>
      <c r="IPC138" s="545"/>
      <c r="IPD138" s="545"/>
      <c r="IPE138" s="545"/>
      <c r="IPF138" s="545"/>
      <c r="IPG138" s="545"/>
      <c r="IPH138" s="545"/>
      <c r="IPI138" s="545"/>
      <c r="IPJ138" s="545"/>
      <c r="IPK138" s="545"/>
      <c r="IPL138" s="545"/>
      <c r="IPM138" s="545"/>
      <c r="IPN138" s="545"/>
      <c r="IPO138" s="545"/>
      <c r="IPP138" s="545"/>
      <c r="IPQ138" s="545"/>
      <c r="IPR138" s="545"/>
      <c r="IPS138" s="545"/>
      <c r="IPT138" s="545"/>
      <c r="IPU138" s="545"/>
      <c r="IPV138" s="545"/>
      <c r="IPW138" s="545"/>
      <c r="IPX138" s="545"/>
      <c r="IPY138" s="545"/>
      <c r="IPZ138" s="545"/>
      <c r="IQA138" s="545"/>
      <c r="IQB138" s="545"/>
      <c r="IQC138" s="545"/>
      <c r="IQD138" s="545"/>
      <c r="IQE138" s="545"/>
      <c r="IQF138" s="545"/>
      <c r="IQG138" s="545"/>
      <c r="IQH138" s="545"/>
      <c r="IQI138" s="545"/>
      <c r="IQJ138" s="545"/>
      <c r="IQK138" s="545"/>
      <c r="IQL138" s="545"/>
      <c r="IQM138" s="545"/>
      <c r="IQN138" s="545"/>
      <c r="IQO138" s="545"/>
      <c r="IQP138" s="545"/>
      <c r="IQQ138" s="545"/>
      <c r="IQR138" s="545"/>
      <c r="IQS138" s="545"/>
      <c r="IQT138" s="545"/>
      <c r="IQU138" s="545"/>
      <c r="IQV138" s="545"/>
      <c r="IQW138" s="545"/>
      <c r="IQX138" s="545"/>
      <c r="IQY138" s="545"/>
      <c r="IQZ138" s="545"/>
      <c r="IRA138" s="545"/>
      <c r="IRB138" s="545"/>
      <c r="IRC138" s="545"/>
      <c r="IRD138" s="545"/>
      <c r="IRE138" s="545"/>
      <c r="IRF138" s="545"/>
      <c r="IRG138" s="545"/>
      <c r="IRH138" s="545"/>
      <c r="IRI138" s="545"/>
      <c r="IRJ138" s="545"/>
      <c r="IRK138" s="545"/>
      <c r="IRL138" s="545"/>
      <c r="IRM138" s="545"/>
      <c r="IRN138" s="545"/>
      <c r="IRO138" s="545"/>
      <c r="IRP138" s="545"/>
      <c r="IRQ138" s="545"/>
      <c r="IRR138" s="545"/>
      <c r="IRS138" s="545"/>
      <c r="IRT138" s="545"/>
      <c r="IRU138" s="545"/>
      <c r="IRV138" s="545"/>
      <c r="IRW138" s="545"/>
      <c r="IRX138" s="545"/>
      <c r="IRY138" s="545"/>
      <c r="IRZ138" s="545"/>
      <c r="ISA138" s="545"/>
      <c r="ISB138" s="545"/>
      <c r="ISC138" s="545"/>
      <c r="ISD138" s="545"/>
      <c r="ISE138" s="545"/>
      <c r="ISF138" s="545"/>
      <c r="ISG138" s="545"/>
      <c r="ISH138" s="545"/>
      <c r="ISI138" s="545"/>
      <c r="ISJ138" s="545"/>
      <c r="ISK138" s="545"/>
      <c r="ISL138" s="545"/>
      <c r="ISM138" s="545"/>
      <c r="ISN138" s="545"/>
      <c r="ISO138" s="545"/>
      <c r="ISP138" s="545"/>
      <c r="ISQ138" s="545"/>
      <c r="ISR138" s="545"/>
      <c r="ISS138" s="545"/>
      <c r="IST138" s="545"/>
      <c r="ISU138" s="545"/>
      <c r="ISV138" s="545"/>
      <c r="ISW138" s="545"/>
      <c r="ISX138" s="545"/>
      <c r="ISY138" s="545"/>
      <c r="ISZ138" s="545"/>
      <c r="ITA138" s="545"/>
      <c r="ITB138" s="545"/>
      <c r="ITC138" s="545"/>
      <c r="ITD138" s="545"/>
      <c r="ITE138" s="545"/>
      <c r="ITF138" s="545"/>
      <c r="ITG138" s="545"/>
      <c r="ITH138" s="545"/>
      <c r="ITI138" s="545"/>
      <c r="ITJ138" s="545"/>
      <c r="ITK138" s="545"/>
      <c r="ITL138" s="545"/>
      <c r="ITM138" s="545"/>
      <c r="ITN138" s="545"/>
      <c r="ITO138" s="545"/>
      <c r="ITP138" s="545"/>
      <c r="ITQ138" s="545"/>
      <c r="ITR138" s="545"/>
      <c r="ITS138" s="545"/>
      <c r="ITT138" s="545"/>
      <c r="ITU138" s="545"/>
      <c r="ITV138" s="545"/>
      <c r="ITW138" s="545"/>
      <c r="ITX138" s="545"/>
      <c r="ITY138" s="545"/>
      <c r="ITZ138" s="545"/>
      <c r="IUA138" s="545"/>
      <c r="IUB138" s="545"/>
      <c r="IUC138" s="545"/>
      <c r="IUD138" s="545"/>
      <c r="IUE138" s="545"/>
      <c r="IUF138" s="545"/>
      <c r="IUG138" s="545"/>
      <c r="IUH138" s="545"/>
      <c r="IUI138" s="545"/>
      <c r="IUJ138" s="545"/>
      <c r="IUK138" s="545"/>
      <c r="IUL138" s="545"/>
      <c r="IUM138" s="545"/>
      <c r="IUN138" s="545"/>
      <c r="IUO138" s="545"/>
      <c r="IUP138" s="545"/>
      <c r="IUQ138" s="545"/>
      <c r="IUR138" s="545"/>
      <c r="IUS138" s="545"/>
      <c r="IUT138" s="545"/>
      <c r="IUU138" s="545"/>
      <c r="IUV138" s="545"/>
      <c r="IUW138" s="545"/>
      <c r="IUX138" s="545"/>
      <c r="IUY138" s="545"/>
      <c r="IUZ138" s="545"/>
      <c r="IVA138" s="545"/>
      <c r="IVB138" s="545"/>
      <c r="IVC138" s="545"/>
      <c r="IVD138" s="545"/>
      <c r="IVE138" s="545"/>
      <c r="IVF138" s="545"/>
      <c r="IVG138" s="545"/>
      <c r="IVH138" s="545"/>
      <c r="IVI138" s="545"/>
      <c r="IVJ138" s="545"/>
      <c r="IVK138" s="545"/>
      <c r="IVL138" s="545"/>
      <c r="IVM138" s="545"/>
      <c r="IVN138" s="545"/>
      <c r="IVO138" s="545"/>
      <c r="IVP138" s="545"/>
      <c r="IVQ138" s="545"/>
      <c r="IVR138" s="545"/>
      <c r="IVS138" s="545"/>
      <c r="IVT138" s="545"/>
      <c r="IVU138" s="545"/>
      <c r="IVV138" s="545"/>
      <c r="IVW138" s="545"/>
      <c r="IVX138" s="545"/>
      <c r="IVY138" s="545"/>
      <c r="IVZ138" s="545"/>
      <c r="IWA138" s="545"/>
      <c r="IWB138" s="545"/>
      <c r="IWC138" s="545"/>
      <c r="IWD138" s="545"/>
      <c r="IWE138" s="545"/>
      <c r="IWF138" s="545"/>
      <c r="IWG138" s="545"/>
      <c r="IWH138" s="545"/>
      <c r="IWI138" s="545"/>
      <c r="IWJ138" s="545"/>
      <c r="IWK138" s="545"/>
      <c r="IWL138" s="545"/>
      <c r="IWM138" s="545"/>
      <c r="IWN138" s="545"/>
      <c r="IWO138" s="545"/>
      <c r="IWP138" s="545"/>
      <c r="IWQ138" s="545"/>
      <c r="IWR138" s="545"/>
      <c r="IWS138" s="545"/>
      <c r="IWT138" s="545"/>
      <c r="IWU138" s="545"/>
      <c r="IWV138" s="545"/>
      <c r="IWW138" s="545"/>
      <c r="IWX138" s="545"/>
      <c r="IWY138" s="545"/>
      <c r="IWZ138" s="545"/>
      <c r="IXA138" s="545"/>
      <c r="IXB138" s="545"/>
      <c r="IXC138" s="545"/>
      <c r="IXD138" s="545"/>
      <c r="IXE138" s="545"/>
      <c r="IXF138" s="545"/>
      <c r="IXG138" s="545"/>
      <c r="IXH138" s="545"/>
      <c r="IXI138" s="545"/>
      <c r="IXJ138" s="545"/>
      <c r="IXK138" s="545"/>
      <c r="IXL138" s="545"/>
      <c r="IXM138" s="545"/>
      <c r="IXN138" s="545"/>
      <c r="IXO138" s="545"/>
      <c r="IXP138" s="545"/>
      <c r="IXQ138" s="545"/>
      <c r="IXR138" s="545"/>
      <c r="IXS138" s="545"/>
      <c r="IXT138" s="545"/>
      <c r="IXU138" s="545"/>
      <c r="IXV138" s="545"/>
      <c r="IXW138" s="545"/>
      <c r="IXX138" s="545"/>
      <c r="IXY138" s="545"/>
      <c r="IXZ138" s="545"/>
      <c r="IYA138" s="545"/>
      <c r="IYB138" s="545"/>
      <c r="IYC138" s="545"/>
      <c r="IYD138" s="545"/>
      <c r="IYE138" s="545"/>
      <c r="IYF138" s="545"/>
      <c r="IYG138" s="545"/>
      <c r="IYH138" s="545"/>
      <c r="IYI138" s="545"/>
      <c r="IYJ138" s="545"/>
      <c r="IYK138" s="545"/>
      <c r="IYL138" s="545"/>
      <c r="IYM138" s="545"/>
      <c r="IYN138" s="545"/>
      <c r="IYO138" s="545"/>
      <c r="IYP138" s="545"/>
      <c r="IYQ138" s="545"/>
      <c r="IYR138" s="545"/>
      <c r="IYS138" s="545"/>
      <c r="IYT138" s="545"/>
      <c r="IYU138" s="545"/>
      <c r="IYV138" s="545"/>
      <c r="IYW138" s="545"/>
      <c r="IYX138" s="545"/>
      <c r="IYY138" s="545"/>
      <c r="IYZ138" s="545"/>
      <c r="IZA138" s="545"/>
      <c r="IZB138" s="545"/>
      <c r="IZC138" s="545"/>
      <c r="IZD138" s="545"/>
      <c r="IZE138" s="545"/>
      <c r="IZF138" s="545"/>
      <c r="IZG138" s="545"/>
      <c r="IZH138" s="545"/>
      <c r="IZI138" s="545"/>
      <c r="IZJ138" s="545"/>
      <c r="IZK138" s="545"/>
      <c r="IZL138" s="545"/>
      <c r="IZM138" s="545"/>
      <c r="IZN138" s="545"/>
      <c r="IZO138" s="545"/>
      <c r="IZP138" s="545"/>
      <c r="IZQ138" s="545"/>
      <c r="IZR138" s="545"/>
      <c r="IZS138" s="545"/>
      <c r="IZT138" s="545"/>
      <c r="IZU138" s="545"/>
      <c r="IZV138" s="545"/>
      <c r="IZW138" s="545"/>
      <c r="IZX138" s="545"/>
      <c r="IZY138" s="545"/>
      <c r="IZZ138" s="545"/>
      <c r="JAA138" s="545"/>
      <c r="JAB138" s="545"/>
      <c r="JAC138" s="545"/>
      <c r="JAD138" s="545"/>
      <c r="JAE138" s="545"/>
      <c r="JAF138" s="545"/>
      <c r="JAG138" s="545"/>
      <c r="JAH138" s="545"/>
      <c r="JAI138" s="545"/>
      <c r="JAJ138" s="545"/>
      <c r="JAK138" s="545"/>
      <c r="JAL138" s="545"/>
      <c r="JAM138" s="545"/>
      <c r="JAN138" s="545"/>
      <c r="JAO138" s="545"/>
      <c r="JAP138" s="545"/>
      <c r="JAQ138" s="545"/>
      <c r="JAR138" s="545"/>
      <c r="JAS138" s="545"/>
      <c r="JAT138" s="545"/>
      <c r="JAU138" s="545"/>
      <c r="JAV138" s="545"/>
      <c r="JAW138" s="545"/>
      <c r="JAX138" s="545"/>
      <c r="JAY138" s="545"/>
      <c r="JAZ138" s="545"/>
      <c r="JBA138" s="545"/>
      <c r="JBB138" s="545"/>
      <c r="JBC138" s="545"/>
      <c r="JBD138" s="545"/>
      <c r="JBE138" s="545"/>
      <c r="JBF138" s="545"/>
      <c r="JBG138" s="545"/>
      <c r="JBH138" s="545"/>
      <c r="JBI138" s="545"/>
      <c r="JBJ138" s="545"/>
      <c r="JBK138" s="545"/>
      <c r="JBL138" s="545"/>
      <c r="JBM138" s="545"/>
      <c r="JBN138" s="545"/>
      <c r="JBO138" s="545"/>
      <c r="JBP138" s="545"/>
      <c r="JBQ138" s="545"/>
      <c r="JBR138" s="545"/>
      <c r="JBS138" s="545"/>
      <c r="JBT138" s="545"/>
      <c r="JBU138" s="545"/>
      <c r="JBV138" s="545"/>
      <c r="JBW138" s="545"/>
      <c r="JBX138" s="545"/>
      <c r="JBY138" s="545"/>
      <c r="JBZ138" s="545"/>
      <c r="JCA138" s="545"/>
      <c r="JCB138" s="545"/>
      <c r="JCC138" s="545"/>
      <c r="JCD138" s="545"/>
      <c r="JCE138" s="545"/>
      <c r="JCF138" s="545"/>
      <c r="JCG138" s="545"/>
      <c r="JCH138" s="545"/>
      <c r="JCI138" s="545"/>
      <c r="JCJ138" s="545"/>
      <c r="JCK138" s="545"/>
      <c r="JCL138" s="545"/>
      <c r="JCM138" s="545"/>
      <c r="JCN138" s="545"/>
      <c r="JCO138" s="545"/>
      <c r="JCP138" s="545"/>
      <c r="JCQ138" s="545"/>
      <c r="JCR138" s="545"/>
      <c r="JCS138" s="545"/>
      <c r="JCT138" s="545"/>
      <c r="JCU138" s="545"/>
      <c r="JCV138" s="545"/>
      <c r="JCW138" s="545"/>
      <c r="JCX138" s="545"/>
      <c r="JCY138" s="545"/>
      <c r="JCZ138" s="545"/>
      <c r="JDA138" s="545"/>
      <c r="JDB138" s="545"/>
      <c r="JDC138" s="545"/>
      <c r="JDD138" s="545"/>
      <c r="JDE138" s="545"/>
      <c r="JDF138" s="545"/>
      <c r="JDG138" s="545"/>
      <c r="JDH138" s="545"/>
      <c r="JDI138" s="545"/>
      <c r="JDJ138" s="545"/>
      <c r="JDK138" s="545"/>
      <c r="JDL138" s="545"/>
      <c r="JDM138" s="545"/>
      <c r="JDN138" s="545"/>
      <c r="JDO138" s="545"/>
      <c r="JDP138" s="545"/>
      <c r="JDQ138" s="545"/>
      <c r="JDR138" s="545"/>
      <c r="JDS138" s="545"/>
      <c r="JDT138" s="545"/>
      <c r="JDU138" s="545"/>
      <c r="JDV138" s="545"/>
      <c r="JDW138" s="545"/>
      <c r="JDX138" s="545"/>
      <c r="JDY138" s="545"/>
      <c r="JDZ138" s="545"/>
      <c r="JEA138" s="545"/>
      <c r="JEB138" s="545"/>
      <c r="JEC138" s="545"/>
      <c r="JED138" s="545"/>
      <c r="JEE138" s="545"/>
      <c r="JEF138" s="545"/>
      <c r="JEG138" s="545"/>
      <c r="JEH138" s="545"/>
      <c r="JEI138" s="545"/>
      <c r="JEJ138" s="545"/>
      <c r="JEK138" s="545"/>
      <c r="JEL138" s="545"/>
      <c r="JEM138" s="545"/>
      <c r="JEN138" s="545"/>
      <c r="JEO138" s="545"/>
      <c r="JEP138" s="545"/>
      <c r="JEQ138" s="545"/>
      <c r="JER138" s="545"/>
      <c r="JES138" s="545"/>
      <c r="JET138" s="545"/>
      <c r="JEU138" s="545"/>
      <c r="JEV138" s="545"/>
      <c r="JEW138" s="545"/>
      <c r="JEX138" s="545"/>
      <c r="JEY138" s="545"/>
      <c r="JEZ138" s="545"/>
      <c r="JFA138" s="545"/>
      <c r="JFB138" s="545"/>
      <c r="JFC138" s="545"/>
      <c r="JFD138" s="545"/>
      <c r="JFE138" s="545"/>
      <c r="JFF138" s="545"/>
      <c r="JFG138" s="545"/>
      <c r="JFH138" s="545"/>
      <c r="JFI138" s="545"/>
      <c r="JFJ138" s="545"/>
      <c r="JFK138" s="545"/>
      <c r="JFL138" s="545"/>
      <c r="JFM138" s="545"/>
      <c r="JFN138" s="545"/>
      <c r="JFO138" s="545"/>
      <c r="JFP138" s="545"/>
      <c r="JFQ138" s="545"/>
      <c r="JFR138" s="545"/>
      <c r="JFS138" s="545"/>
      <c r="JFT138" s="545"/>
      <c r="JFU138" s="545"/>
      <c r="JFV138" s="545"/>
      <c r="JFW138" s="545"/>
      <c r="JFX138" s="545"/>
      <c r="JFY138" s="545"/>
      <c r="JFZ138" s="545"/>
      <c r="JGA138" s="545"/>
      <c r="JGB138" s="545"/>
      <c r="JGC138" s="545"/>
      <c r="JGD138" s="545"/>
      <c r="JGE138" s="545"/>
      <c r="JGF138" s="545"/>
      <c r="JGG138" s="545"/>
      <c r="JGH138" s="545"/>
      <c r="JGI138" s="545"/>
      <c r="JGJ138" s="545"/>
      <c r="JGK138" s="545"/>
      <c r="JGL138" s="545"/>
      <c r="JGM138" s="545"/>
      <c r="JGN138" s="545"/>
      <c r="JGO138" s="545"/>
      <c r="JGP138" s="545"/>
      <c r="JGQ138" s="545"/>
      <c r="JGR138" s="545"/>
      <c r="JGS138" s="545"/>
      <c r="JGT138" s="545"/>
      <c r="JGU138" s="545"/>
      <c r="JGV138" s="545"/>
      <c r="JGW138" s="545"/>
      <c r="JGX138" s="545"/>
      <c r="JGY138" s="545"/>
      <c r="JGZ138" s="545"/>
      <c r="JHA138" s="545"/>
      <c r="JHB138" s="545"/>
      <c r="JHC138" s="545"/>
      <c r="JHD138" s="545"/>
      <c r="JHE138" s="545"/>
      <c r="JHF138" s="545"/>
      <c r="JHG138" s="545"/>
      <c r="JHH138" s="545"/>
      <c r="JHI138" s="545"/>
      <c r="JHJ138" s="545"/>
      <c r="JHK138" s="545"/>
      <c r="JHL138" s="545"/>
      <c r="JHM138" s="545"/>
      <c r="JHN138" s="545"/>
      <c r="JHO138" s="545"/>
      <c r="JHP138" s="545"/>
      <c r="JHQ138" s="545"/>
      <c r="JHR138" s="545"/>
      <c r="JHS138" s="545"/>
      <c r="JHT138" s="545"/>
      <c r="JHU138" s="545"/>
      <c r="JHV138" s="545"/>
      <c r="JHW138" s="545"/>
      <c r="JHX138" s="545"/>
      <c r="JHY138" s="545"/>
      <c r="JHZ138" s="545"/>
      <c r="JIA138" s="545"/>
      <c r="JIB138" s="545"/>
      <c r="JIC138" s="545"/>
      <c r="JID138" s="545"/>
      <c r="JIE138" s="545"/>
      <c r="JIF138" s="545"/>
      <c r="JIG138" s="545"/>
      <c r="JIH138" s="545"/>
      <c r="JII138" s="545"/>
      <c r="JIJ138" s="545"/>
      <c r="JIK138" s="545"/>
      <c r="JIL138" s="545"/>
      <c r="JIM138" s="545"/>
      <c r="JIN138" s="545"/>
      <c r="JIO138" s="545"/>
      <c r="JIP138" s="545"/>
      <c r="JIQ138" s="545"/>
      <c r="JIR138" s="545"/>
      <c r="JIS138" s="545"/>
      <c r="JIT138" s="545"/>
      <c r="JIU138" s="545"/>
      <c r="JIV138" s="545"/>
      <c r="JIW138" s="545"/>
      <c r="JIX138" s="545"/>
      <c r="JIY138" s="545"/>
      <c r="JIZ138" s="545"/>
      <c r="JJA138" s="545"/>
      <c r="JJB138" s="545"/>
      <c r="JJC138" s="545"/>
      <c r="JJD138" s="545"/>
      <c r="JJE138" s="545"/>
      <c r="JJF138" s="545"/>
      <c r="JJG138" s="545"/>
      <c r="JJH138" s="545"/>
      <c r="JJI138" s="545"/>
      <c r="JJJ138" s="545"/>
      <c r="JJK138" s="545"/>
      <c r="JJL138" s="545"/>
      <c r="JJM138" s="545"/>
      <c r="JJN138" s="545"/>
      <c r="JJO138" s="545"/>
      <c r="JJP138" s="545"/>
      <c r="JJQ138" s="545"/>
      <c r="JJR138" s="545"/>
      <c r="JJS138" s="545"/>
      <c r="JJT138" s="545"/>
      <c r="JJU138" s="545"/>
      <c r="JJV138" s="545"/>
      <c r="JJW138" s="545"/>
      <c r="JJX138" s="545"/>
      <c r="JJY138" s="545"/>
      <c r="JJZ138" s="545"/>
      <c r="JKA138" s="545"/>
      <c r="JKB138" s="545"/>
      <c r="JKC138" s="545"/>
      <c r="JKD138" s="545"/>
      <c r="JKE138" s="545"/>
      <c r="JKF138" s="545"/>
      <c r="JKG138" s="545"/>
      <c r="JKH138" s="545"/>
      <c r="JKI138" s="545"/>
      <c r="JKJ138" s="545"/>
      <c r="JKK138" s="545"/>
      <c r="JKL138" s="545"/>
      <c r="JKM138" s="545"/>
      <c r="JKN138" s="545"/>
      <c r="JKO138" s="545"/>
      <c r="JKP138" s="545"/>
      <c r="JKQ138" s="545"/>
      <c r="JKR138" s="545"/>
      <c r="JKS138" s="545"/>
      <c r="JKT138" s="545"/>
      <c r="JKU138" s="545"/>
      <c r="JKV138" s="545"/>
      <c r="JKW138" s="545"/>
      <c r="JKX138" s="545"/>
      <c r="JKY138" s="545"/>
      <c r="JKZ138" s="545"/>
      <c r="JLA138" s="545"/>
      <c r="JLB138" s="545"/>
      <c r="JLC138" s="545"/>
      <c r="JLD138" s="545"/>
      <c r="JLE138" s="545"/>
      <c r="JLF138" s="545"/>
      <c r="JLG138" s="545"/>
      <c r="JLH138" s="545"/>
      <c r="JLI138" s="545"/>
      <c r="JLJ138" s="545"/>
      <c r="JLK138" s="545"/>
      <c r="JLL138" s="545"/>
      <c r="JLM138" s="545"/>
      <c r="JLN138" s="545"/>
      <c r="JLO138" s="545"/>
      <c r="JLP138" s="545"/>
      <c r="JLQ138" s="545"/>
      <c r="JLR138" s="545"/>
      <c r="JLS138" s="545"/>
      <c r="JLT138" s="545"/>
      <c r="JLU138" s="545"/>
      <c r="JLV138" s="545"/>
      <c r="JLW138" s="545"/>
      <c r="JLX138" s="545"/>
      <c r="JLY138" s="545"/>
      <c r="JLZ138" s="545"/>
      <c r="JMA138" s="545"/>
      <c r="JMB138" s="545"/>
      <c r="JMC138" s="545"/>
      <c r="JMD138" s="545"/>
      <c r="JME138" s="545"/>
      <c r="JMF138" s="545"/>
      <c r="JMG138" s="545"/>
      <c r="JMH138" s="545"/>
      <c r="JMI138" s="545"/>
      <c r="JMJ138" s="545"/>
      <c r="JMK138" s="545"/>
      <c r="JML138" s="545"/>
      <c r="JMM138" s="545"/>
      <c r="JMN138" s="545"/>
      <c r="JMO138" s="545"/>
      <c r="JMP138" s="545"/>
      <c r="JMQ138" s="545"/>
      <c r="JMR138" s="545"/>
      <c r="JMS138" s="545"/>
      <c r="JMT138" s="545"/>
      <c r="JMU138" s="545"/>
      <c r="JMV138" s="545"/>
      <c r="JMW138" s="545"/>
      <c r="JMX138" s="545"/>
      <c r="JMY138" s="545"/>
      <c r="JMZ138" s="545"/>
      <c r="JNA138" s="545"/>
      <c r="JNB138" s="545"/>
      <c r="JNC138" s="545"/>
      <c r="JND138" s="545"/>
      <c r="JNE138" s="545"/>
      <c r="JNF138" s="545"/>
      <c r="JNG138" s="545"/>
      <c r="JNH138" s="545"/>
      <c r="JNI138" s="545"/>
      <c r="JNJ138" s="545"/>
      <c r="JNK138" s="545"/>
      <c r="JNL138" s="545"/>
      <c r="JNM138" s="545"/>
      <c r="JNN138" s="545"/>
      <c r="JNO138" s="545"/>
      <c r="JNP138" s="545"/>
      <c r="JNQ138" s="545"/>
      <c r="JNR138" s="545"/>
      <c r="JNS138" s="545"/>
      <c r="JNT138" s="545"/>
      <c r="JNU138" s="545"/>
      <c r="JNV138" s="545"/>
      <c r="JNW138" s="545"/>
      <c r="JNX138" s="545"/>
      <c r="JNY138" s="545"/>
      <c r="JNZ138" s="545"/>
      <c r="JOA138" s="545"/>
      <c r="JOB138" s="545"/>
      <c r="JOC138" s="545"/>
      <c r="JOD138" s="545"/>
      <c r="JOE138" s="545"/>
      <c r="JOF138" s="545"/>
      <c r="JOG138" s="545"/>
      <c r="JOH138" s="545"/>
      <c r="JOI138" s="545"/>
      <c r="JOJ138" s="545"/>
      <c r="JOK138" s="545"/>
      <c r="JOL138" s="545"/>
      <c r="JOM138" s="545"/>
      <c r="JON138" s="545"/>
      <c r="JOO138" s="545"/>
      <c r="JOP138" s="545"/>
      <c r="JOQ138" s="545"/>
      <c r="JOR138" s="545"/>
      <c r="JOS138" s="545"/>
      <c r="JOT138" s="545"/>
      <c r="JOU138" s="545"/>
      <c r="JOV138" s="545"/>
      <c r="JOW138" s="545"/>
      <c r="JOX138" s="545"/>
      <c r="JOY138" s="545"/>
      <c r="JOZ138" s="545"/>
      <c r="JPA138" s="545"/>
      <c r="JPB138" s="545"/>
      <c r="JPC138" s="545"/>
      <c r="JPD138" s="545"/>
      <c r="JPE138" s="545"/>
      <c r="JPF138" s="545"/>
      <c r="JPG138" s="545"/>
      <c r="JPH138" s="545"/>
      <c r="JPI138" s="545"/>
      <c r="JPJ138" s="545"/>
      <c r="JPK138" s="545"/>
      <c r="JPL138" s="545"/>
      <c r="JPM138" s="545"/>
      <c r="JPN138" s="545"/>
      <c r="JPO138" s="545"/>
      <c r="JPP138" s="545"/>
      <c r="JPQ138" s="545"/>
      <c r="JPR138" s="545"/>
      <c r="JPS138" s="545"/>
      <c r="JPT138" s="545"/>
      <c r="JPU138" s="545"/>
      <c r="JPV138" s="545"/>
      <c r="JPW138" s="545"/>
      <c r="JPX138" s="545"/>
      <c r="JPY138" s="545"/>
      <c r="JPZ138" s="545"/>
      <c r="JQA138" s="545"/>
      <c r="JQB138" s="545"/>
      <c r="JQC138" s="545"/>
      <c r="JQD138" s="545"/>
      <c r="JQE138" s="545"/>
      <c r="JQF138" s="545"/>
      <c r="JQG138" s="545"/>
      <c r="JQH138" s="545"/>
      <c r="JQI138" s="545"/>
      <c r="JQJ138" s="545"/>
      <c r="JQK138" s="545"/>
      <c r="JQL138" s="545"/>
      <c r="JQM138" s="545"/>
      <c r="JQN138" s="545"/>
      <c r="JQO138" s="545"/>
      <c r="JQP138" s="545"/>
      <c r="JQQ138" s="545"/>
      <c r="JQR138" s="545"/>
      <c r="JQS138" s="545"/>
      <c r="JQT138" s="545"/>
      <c r="JQU138" s="545"/>
      <c r="JQV138" s="545"/>
      <c r="JQW138" s="545"/>
      <c r="JQX138" s="545"/>
      <c r="JQY138" s="545"/>
      <c r="JQZ138" s="545"/>
      <c r="JRA138" s="545"/>
      <c r="JRB138" s="545"/>
      <c r="JRC138" s="545"/>
      <c r="JRD138" s="545"/>
      <c r="JRE138" s="545"/>
      <c r="JRF138" s="545"/>
      <c r="JRG138" s="545"/>
      <c r="JRH138" s="545"/>
      <c r="JRI138" s="545"/>
      <c r="JRJ138" s="545"/>
      <c r="JRK138" s="545"/>
      <c r="JRL138" s="545"/>
      <c r="JRM138" s="545"/>
      <c r="JRN138" s="545"/>
      <c r="JRO138" s="545"/>
      <c r="JRP138" s="545"/>
      <c r="JRQ138" s="545"/>
      <c r="JRR138" s="545"/>
      <c r="JRS138" s="545"/>
      <c r="JRT138" s="545"/>
      <c r="JRU138" s="545"/>
      <c r="JRV138" s="545"/>
      <c r="JRW138" s="545"/>
      <c r="JRX138" s="545"/>
      <c r="JRY138" s="545"/>
      <c r="JRZ138" s="545"/>
      <c r="JSA138" s="545"/>
      <c r="JSB138" s="545"/>
      <c r="JSC138" s="545"/>
      <c r="JSD138" s="545"/>
      <c r="JSE138" s="545"/>
      <c r="JSF138" s="545"/>
      <c r="JSG138" s="545"/>
      <c r="JSH138" s="545"/>
      <c r="JSI138" s="545"/>
      <c r="JSJ138" s="545"/>
      <c r="JSK138" s="545"/>
      <c r="JSL138" s="545"/>
      <c r="JSM138" s="545"/>
      <c r="JSN138" s="545"/>
      <c r="JSO138" s="545"/>
      <c r="JSP138" s="545"/>
      <c r="JSQ138" s="545"/>
      <c r="JSR138" s="545"/>
      <c r="JSS138" s="545"/>
      <c r="JST138" s="545"/>
      <c r="JSU138" s="545"/>
      <c r="JSV138" s="545"/>
      <c r="JSW138" s="545"/>
      <c r="JSX138" s="545"/>
      <c r="JSY138" s="545"/>
      <c r="JSZ138" s="545"/>
      <c r="JTA138" s="545"/>
      <c r="JTB138" s="545"/>
      <c r="JTC138" s="545"/>
      <c r="JTD138" s="545"/>
      <c r="JTE138" s="545"/>
      <c r="JTF138" s="545"/>
      <c r="JTG138" s="545"/>
      <c r="JTH138" s="545"/>
      <c r="JTI138" s="545"/>
      <c r="JTJ138" s="545"/>
      <c r="JTK138" s="545"/>
      <c r="JTL138" s="545"/>
      <c r="JTM138" s="545"/>
      <c r="JTN138" s="545"/>
      <c r="JTO138" s="545"/>
      <c r="JTP138" s="545"/>
      <c r="JTQ138" s="545"/>
      <c r="JTR138" s="545"/>
      <c r="JTS138" s="545"/>
      <c r="JTT138" s="545"/>
      <c r="JTU138" s="545"/>
      <c r="JTV138" s="545"/>
      <c r="JTW138" s="545"/>
      <c r="JTX138" s="545"/>
      <c r="JTY138" s="545"/>
      <c r="JTZ138" s="545"/>
      <c r="JUA138" s="545"/>
      <c r="JUB138" s="545"/>
      <c r="JUC138" s="545"/>
      <c r="JUD138" s="545"/>
      <c r="JUE138" s="545"/>
      <c r="JUF138" s="545"/>
      <c r="JUG138" s="545"/>
      <c r="JUH138" s="545"/>
      <c r="JUI138" s="545"/>
      <c r="JUJ138" s="545"/>
      <c r="JUK138" s="545"/>
      <c r="JUL138" s="545"/>
      <c r="JUM138" s="545"/>
      <c r="JUN138" s="545"/>
      <c r="JUO138" s="545"/>
      <c r="JUP138" s="545"/>
      <c r="JUQ138" s="545"/>
      <c r="JUR138" s="545"/>
      <c r="JUS138" s="545"/>
      <c r="JUT138" s="545"/>
      <c r="JUU138" s="545"/>
      <c r="JUV138" s="545"/>
      <c r="JUW138" s="545"/>
      <c r="JUX138" s="545"/>
      <c r="JUY138" s="545"/>
      <c r="JUZ138" s="545"/>
      <c r="JVA138" s="545"/>
      <c r="JVB138" s="545"/>
      <c r="JVC138" s="545"/>
      <c r="JVD138" s="545"/>
      <c r="JVE138" s="545"/>
      <c r="JVF138" s="545"/>
      <c r="JVG138" s="545"/>
      <c r="JVH138" s="545"/>
      <c r="JVI138" s="545"/>
      <c r="JVJ138" s="545"/>
      <c r="JVK138" s="545"/>
      <c r="JVL138" s="545"/>
      <c r="JVM138" s="545"/>
      <c r="JVN138" s="545"/>
      <c r="JVO138" s="545"/>
      <c r="JVP138" s="545"/>
      <c r="JVQ138" s="545"/>
      <c r="JVR138" s="545"/>
      <c r="JVS138" s="545"/>
      <c r="JVT138" s="545"/>
      <c r="JVU138" s="545"/>
      <c r="JVV138" s="545"/>
      <c r="JVW138" s="545"/>
      <c r="JVX138" s="545"/>
      <c r="JVY138" s="545"/>
      <c r="JVZ138" s="545"/>
      <c r="JWA138" s="545"/>
      <c r="JWB138" s="545"/>
      <c r="JWC138" s="545"/>
      <c r="JWD138" s="545"/>
      <c r="JWE138" s="545"/>
      <c r="JWF138" s="545"/>
      <c r="JWG138" s="545"/>
      <c r="JWH138" s="545"/>
      <c r="JWI138" s="545"/>
      <c r="JWJ138" s="545"/>
      <c r="JWK138" s="545"/>
      <c r="JWL138" s="545"/>
      <c r="JWM138" s="545"/>
      <c r="JWN138" s="545"/>
      <c r="JWO138" s="545"/>
      <c r="JWP138" s="545"/>
      <c r="JWQ138" s="545"/>
      <c r="JWR138" s="545"/>
      <c r="JWS138" s="545"/>
      <c r="JWT138" s="545"/>
      <c r="JWU138" s="545"/>
      <c r="JWV138" s="545"/>
      <c r="JWW138" s="545"/>
      <c r="JWX138" s="545"/>
      <c r="JWY138" s="545"/>
      <c r="JWZ138" s="545"/>
      <c r="JXA138" s="545"/>
      <c r="JXB138" s="545"/>
      <c r="JXC138" s="545"/>
      <c r="JXD138" s="545"/>
      <c r="JXE138" s="545"/>
      <c r="JXF138" s="545"/>
      <c r="JXG138" s="545"/>
      <c r="JXH138" s="545"/>
      <c r="JXI138" s="545"/>
      <c r="JXJ138" s="545"/>
      <c r="JXK138" s="545"/>
      <c r="JXL138" s="545"/>
      <c r="JXM138" s="545"/>
      <c r="JXN138" s="545"/>
      <c r="JXO138" s="545"/>
      <c r="JXP138" s="545"/>
      <c r="JXQ138" s="545"/>
      <c r="JXR138" s="545"/>
      <c r="JXS138" s="545"/>
      <c r="JXT138" s="545"/>
      <c r="JXU138" s="545"/>
      <c r="JXV138" s="545"/>
      <c r="JXW138" s="545"/>
      <c r="JXX138" s="545"/>
      <c r="JXY138" s="545"/>
      <c r="JXZ138" s="545"/>
      <c r="JYA138" s="545"/>
      <c r="JYB138" s="545"/>
      <c r="JYC138" s="545"/>
      <c r="JYD138" s="545"/>
      <c r="JYE138" s="545"/>
      <c r="JYF138" s="545"/>
      <c r="JYG138" s="545"/>
      <c r="JYH138" s="545"/>
      <c r="JYI138" s="545"/>
      <c r="JYJ138" s="545"/>
      <c r="JYK138" s="545"/>
      <c r="JYL138" s="545"/>
      <c r="JYM138" s="545"/>
      <c r="JYN138" s="545"/>
      <c r="JYO138" s="545"/>
      <c r="JYP138" s="545"/>
      <c r="JYQ138" s="545"/>
      <c r="JYR138" s="545"/>
      <c r="JYS138" s="545"/>
      <c r="JYT138" s="545"/>
      <c r="JYU138" s="545"/>
      <c r="JYV138" s="545"/>
      <c r="JYW138" s="545"/>
      <c r="JYX138" s="545"/>
      <c r="JYY138" s="545"/>
      <c r="JYZ138" s="545"/>
      <c r="JZA138" s="545"/>
      <c r="JZB138" s="545"/>
      <c r="JZC138" s="545"/>
      <c r="JZD138" s="545"/>
      <c r="JZE138" s="545"/>
      <c r="JZF138" s="545"/>
      <c r="JZG138" s="545"/>
      <c r="JZH138" s="545"/>
      <c r="JZI138" s="545"/>
      <c r="JZJ138" s="545"/>
      <c r="JZK138" s="545"/>
      <c r="JZL138" s="545"/>
      <c r="JZM138" s="545"/>
      <c r="JZN138" s="545"/>
      <c r="JZO138" s="545"/>
      <c r="JZP138" s="545"/>
      <c r="JZQ138" s="545"/>
      <c r="JZR138" s="545"/>
      <c r="JZS138" s="545"/>
      <c r="JZT138" s="545"/>
      <c r="JZU138" s="545"/>
      <c r="JZV138" s="545"/>
      <c r="JZW138" s="545"/>
      <c r="JZX138" s="545"/>
      <c r="JZY138" s="545"/>
      <c r="JZZ138" s="545"/>
      <c r="KAA138" s="545"/>
      <c r="KAB138" s="545"/>
      <c r="KAC138" s="545"/>
      <c r="KAD138" s="545"/>
      <c r="KAE138" s="545"/>
      <c r="KAF138" s="545"/>
      <c r="KAG138" s="545"/>
      <c r="KAH138" s="545"/>
      <c r="KAI138" s="545"/>
      <c r="KAJ138" s="545"/>
      <c r="KAK138" s="545"/>
      <c r="KAL138" s="545"/>
      <c r="KAM138" s="545"/>
      <c r="KAN138" s="545"/>
      <c r="KAO138" s="545"/>
      <c r="KAP138" s="545"/>
      <c r="KAQ138" s="545"/>
      <c r="KAR138" s="545"/>
      <c r="KAS138" s="545"/>
      <c r="KAT138" s="545"/>
      <c r="KAU138" s="545"/>
      <c r="KAV138" s="545"/>
      <c r="KAW138" s="545"/>
      <c r="KAX138" s="545"/>
      <c r="KAY138" s="545"/>
      <c r="KAZ138" s="545"/>
      <c r="KBA138" s="545"/>
      <c r="KBB138" s="545"/>
      <c r="KBC138" s="545"/>
      <c r="KBD138" s="545"/>
      <c r="KBE138" s="545"/>
      <c r="KBF138" s="545"/>
      <c r="KBG138" s="545"/>
      <c r="KBH138" s="545"/>
      <c r="KBI138" s="545"/>
      <c r="KBJ138" s="545"/>
      <c r="KBK138" s="545"/>
      <c r="KBL138" s="545"/>
      <c r="KBM138" s="545"/>
      <c r="KBN138" s="545"/>
      <c r="KBO138" s="545"/>
      <c r="KBP138" s="545"/>
      <c r="KBQ138" s="545"/>
      <c r="KBR138" s="545"/>
      <c r="KBS138" s="545"/>
      <c r="KBT138" s="545"/>
      <c r="KBU138" s="545"/>
      <c r="KBV138" s="545"/>
      <c r="KBW138" s="545"/>
      <c r="KBX138" s="545"/>
      <c r="KBY138" s="545"/>
      <c r="KBZ138" s="545"/>
      <c r="KCA138" s="545"/>
      <c r="KCB138" s="545"/>
      <c r="KCC138" s="545"/>
      <c r="KCD138" s="545"/>
      <c r="KCE138" s="545"/>
      <c r="KCF138" s="545"/>
      <c r="KCG138" s="545"/>
      <c r="KCH138" s="545"/>
      <c r="KCI138" s="545"/>
      <c r="KCJ138" s="545"/>
      <c r="KCK138" s="545"/>
      <c r="KCL138" s="545"/>
      <c r="KCM138" s="545"/>
      <c r="KCN138" s="545"/>
      <c r="KCO138" s="545"/>
      <c r="KCP138" s="545"/>
      <c r="KCQ138" s="545"/>
      <c r="KCR138" s="545"/>
      <c r="KCS138" s="545"/>
      <c r="KCT138" s="545"/>
      <c r="KCU138" s="545"/>
      <c r="KCV138" s="545"/>
      <c r="KCW138" s="545"/>
      <c r="KCX138" s="545"/>
      <c r="KCY138" s="545"/>
      <c r="KCZ138" s="545"/>
      <c r="KDA138" s="545"/>
      <c r="KDB138" s="545"/>
      <c r="KDC138" s="545"/>
      <c r="KDD138" s="545"/>
      <c r="KDE138" s="545"/>
      <c r="KDF138" s="545"/>
      <c r="KDG138" s="545"/>
      <c r="KDH138" s="545"/>
      <c r="KDI138" s="545"/>
      <c r="KDJ138" s="545"/>
      <c r="KDK138" s="545"/>
      <c r="KDL138" s="545"/>
      <c r="KDM138" s="545"/>
      <c r="KDN138" s="545"/>
      <c r="KDO138" s="545"/>
      <c r="KDP138" s="545"/>
      <c r="KDQ138" s="545"/>
      <c r="KDR138" s="545"/>
      <c r="KDS138" s="545"/>
      <c r="KDT138" s="545"/>
      <c r="KDU138" s="545"/>
      <c r="KDV138" s="545"/>
      <c r="KDW138" s="545"/>
      <c r="KDX138" s="545"/>
      <c r="KDY138" s="545"/>
      <c r="KDZ138" s="545"/>
      <c r="KEA138" s="545"/>
      <c r="KEB138" s="545"/>
      <c r="KEC138" s="545"/>
      <c r="KED138" s="545"/>
      <c r="KEE138" s="545"/>
      <c r="KEF138" s="545"/>
      <c r="KEG138" s="545"/>
      <c r="KEH138" s="545"/>
      <c r="KEI138" s="545"/>
      <c r="KEJ138" s="545"/>
      <c r="KEK138" s="545"/>
      <c r="KEL138" s="545"/>
      <c r="KEM138" s="545"/>
      <c r="KEN138" s="545"/>
      <c r="KEO138" s="545"/>
      <c r="KEP138" s="545"/>
      <c r="KEQ138" s="545"/>
      <c r="KER138" s="545"/>
      <c r="KES138" s="545"/>
      <c r="KET138" s="545"/>
      <c r="KEU138" s="545"/>
      <c r="KEV138" s="545"/>
      <c r="KEW138" s="545"/>
      <c r="KEX138" s="545"/>
      <c r="KEY138" s="545"/>
      <c r="KEZ138" s="545"/>
      <c r="KFA138" s="545"/>
      <c r="KFB138" s="545"/>
      <c r="KFC138" s="545"/>
      <c r="KFD138" s="545"/>
      <c r="KFE138" s="545"/>
      <c r="KFF138" s="545"/>
      <c r="KFG138" s="545"/>
      <c r="KFH138" s="545"/>
      <c r="KFI138" s="545"/>
      <c r="KFJ138" s="545"/>
      <c r="KFK138" s="545"/>
      <c r="KFL138" s="545"/>
      <c r="KFM138" s="545"/>
      <c r="KFN138" s="545"/>
      <c r="KFO138" s="545"/>
      <c r="KFP138" s="545"/>
      <c r="KFQ138" s="545"/>
      <c r="KFR138" s="545"/>
      <c r="KFS138" s="545"/>
      <c r="KFT138" s="545"/>
      <c r="KFU138" s="545"/>
      <c r="KFV138" s="545"/>
      <c r="KFW138" s="545"/>
      <c r="KFX138" s="545"/>
      <c r="KFY138" s="545"/>
      <c r="KFZ138" s="545"/>
      <c r="KGA138" s="545"/>
      <c r="KGB138" s="545"/>
      <c r="KGC138" s="545"/>
      <c r="KGD138" s="545"/>
      <c r="KGE138" s="545"/>
      <c r="KGF138" s="545"/>
      <c r="KGG138" s="545"/>
      <c r="KGH138" s="545"/>
      <c r="KGI138" s="545"/>
      <c r="KGJ138" s="545"/>
      <c r="KGK138" s="545"/>
      <c r="KGL138" s="545"/>
      <c r="KGM138" s="545"/>
      <c r="KGN138" s="545"/>
      <c r="KGO138" s="545"/>
      <c r="KGP138" s="545"/>
      <c r="KGQ138" s="545"/>
      <c r="KGR138" s="545"/>
      <c r="KGS138" s="545"/>
      <c r="KGT138" s="545"/>
      <c r="KGU138" s="545"/>
      <c r="KGV138" s="545"/>
      <c r="KGW138" s="545"/>
      <c r="KGX138" s="545"/>
      <c r="KGY138" s="545"/>
      <c r="KGZ138" s="545"/>
      <c r="KHA138" s="545"/>
      <c r="KHB138" s="545"/>
      <c r="KHC138" s="545"/>
      <c r="KHD138" s="545"/>
      <c r="KHE138" s="545"/>
      <c r="KHF138" s="545"/>
      <c r="KHG138" s="545"/>
      <c r="KHH138" s="545"/>
      <c r="KHI138" s="545"/>
      <c r="KHJ138" s="545"/>
      <c r="KHK138" s="545"/>
      <c r="KHL138" s="545"/>
      <c r="KHM138" s="545"/>
      <c r="KHN138" s="545"/>
      <c r="KHO138" s="545"/>
      <c r="KHP138" s="545"/>
      <c r="KHQ138" s="545"/>
      <c r="KHR138" s="545"/>
      <c r="KHS138" s="545"/>
      <c r="KHT138" s="545"/>
      <c r="KHU138" s="545"/>
      <c r="KHV138" s="545"/>
      <c r="KHW138" s="545"/>
      <c r="KHX138" s="545"/>
      <c r="KHY138" s="545"/>
      <c r="KHZ138" s="545"/>
      <c r="KIA138" s="545"/>
      <c r="KIB138" s="545"/>
      <c r="KIC138" s="545"/>
      <c r="KID138" s="545"/>
      <c r="KIE138" s="545"/>
      <c r="KIF138" s="545"/>
      <c r="KIG138" s="545"/>
      <c r="KIH138" s="545"/>
      <c r="KII138" s="545"/>
      <c r="KIJ138" s="545"/>
      <c r="KIK138" s="545"/>
      <c r="KIL138" s="545"/>
      <c r="KIM138" s="545"/>
      <c r="KIN138" s="545"/>
      <c r="KIO138" s="545"/>
      <c r="KIP138" s="545"/>
      <c r="KIQ138" s="545"/>
      <c r="KIR138" s="545"/>
      <c r="KIS138" s="545"/>
      <c r="KIT138" s="545"/>
      <c r="KIU138" s="545"/>
      <c r="KIV138" s="545"/>
      <c r="KIW138" s="545"/>
      <c r="KIX138" s="545"/>
      <c r="KIY138" s="545"/>
      <c r="KIZ138" s="545"/>
      <c r="KJA138" s="545"/>
      <c r="KJB138" s="545"/>
      <c r="KJC138" s="545"/>
      <c r="KJD138" s="545"/>
      <c r="KJE138" s="545"/>
      <c r="KJF138" s="545"/>
      <c r="KJG138" s="545"/>
      <c r="KJH138" s="545"/>
      <c r="KJI138" s="545"/>
      <c r="KJJ138" s="545"/>
      <c r="KJK138" s="545"/>
      <c r="KJL138" s="545"/>
      <c r="KJM138" s="545"/>
      <c r="KJN138" s="545"/>
      <c r="KJO138" s="545"/>
      <c r="KJP138" s="545"/>
      <c r="KJQ138" s="545"/>
      <c r="KJR138" s="545"/>
      <c r="KJS138" s="545"/>
      <c r="KJT138" s="545"/>
      <c r="KJU138" s="545"/>
      <c r="KJV138" s="545"/>
      <c r="KJW138" s="545"/>
      <c r="KJX138" s="545"/>
      <c r="KJY138" s="545"/>
      <c r="KJZ138" s="545"/>
      <c r="KKA138" s="545"/>
      <c r="KKB138" s="545"/>
      <c r="KKC138" s="545"/>
      <c r="KKD138" s="545"/>
      <c r="KKE138" s="545"/>
      <c r="KKF138" s="545"/>
      <c r="KKG138" s="545"/>
      <c r="KKH138" s="545"/>
      <c r="KKI138" s="545"/>
      <c r="KKJ138" s="545"/>
      <c r="KKK138" s="545"/>
      <c r="KKL138" s="545"/>
      <c r="KKM138" s="545"/>
      <c r="KKN138" s="545"/>
      <c r="KKO138" s="545"/>
      <c r="KKP138" s="545"/>
      <c r="KKQ138" s="545"/>
      <c r="KKR138" s="545"/>
      <c r="KKS138" s="545"/>
      <c r="KKT138" s="545"/>
      <c r="KKU138" s="545"/>
      <c r="KKV138" s="545"/>
      <c r="KKW138" s="545"/>
      <c r="KKX138" s="545"/>
      <c r="KKY138" s="545"/>
      <c r="KKZ138" s="545"/>
      <c r="KLA138" s="545"/>
      <c r="KLB138" s="545"/>
      <c r="KLC138" s="545"/>
      <c r="KLD138" s="545"/>
      <c r="KLE138" s="545"/>
      <c r="KLF138" s="545"/>
      <c r="KLG138" s="545"/>
      <c r="KLH138" s="545"/>
      <c r="KLI138" s="545"/>
      <c r="KLJ138" s="545"/>
      <c r="KLK138" s="545"/>
      <c r="KLL138" s="545"/>
      <c r="KLM138" s="545"/>
      <c r="KLN138" s="545"/>
      <c r="KLO138" s="545"/>
      <c r="KLP138" s="545"/>
      <c r="KLQ138" s="545"/>
      <c r="KLR138" s="545"/>
      <c r="KLS138" s="545"/>
      <c r="KLT138" s="545"/>
      <c r="KLU138" s="545"/>
      <c r="KLV138" s="545"/>
      <c r="KLW138" s="545"/>
      <c r="KLX138" s="545"/>
      <c r="KLY138" s="545"/>
      <c r="KLZ138" s="545"/>
      <c r="KMA138" s="545"/>
      <c r="KMB138" s="545"/>
      <c r="KMC138" s="545"/>
      <c r="KMD138" s="545"/>
      <c r="KME138" s="545"/>
      <c r="KMF138" s="545"/>
      <c r="KMG138" s="545"/>
      <c r="KMH138" s="545"/>
      <c r="KMI138" s="545"/>
      <c r="KMJ138" s="545"/>
      <c r="KMK138" s="545"/>
      <c r="KML138" s="545"/>
      <c r="KMM138" s="545"/>
      <c r="KMN138" s="545"/>
      <c r="KMO138" s="545"/>
      <c r="KMP138" s="545"/>
      <c r="KMQ138" s="545"/>
      <c r="KMR138" s="545"/>
      <c r="KMS138" s="545"/>
      <c r="KMT138" s="545"/>
      <c r="KMU138" s="545"/>
      <c r="KMV138" s="545"/>
      <c r="KMW138" s="545"/>
      <c r="KMX138" s="545"/>
      <c r="KMY138" s="545"/>
      <c r="KMZ138" s="545"/>
      <c r="KNA138" s="545"/>
      <c r="KNB138" s="545"/>
      <c r="KNC138" s="545"/>
      <c r="KND138" s="545"/>
      <c r="KNE138" s="545"/>
      <c r="KNF138" s="545"/>
      <c r="KNG138" s="545"/>
      <c r="KNH138" s="545"/>
      <c r="KNI138" s="545"/>
      <c r="KNJ138" s="545"/>
      <c r="KNK138" s="545"/>
      <c r="KNL138" s="545"/>
      <c r="KNM138" s="545"/>
      <c r="KNN138" s="545"/>
      <c r="KNO138" s="545"/>
      <c r="KNP138" s="545"/>
      <c r="KNQ138" s="545"/>
      <c r="KNR138" s="545"/>
      <c r="KNS138" s="545"/>
      <c r="KNT138" s="545"/>
      <c r="KNU138" s="545"/>
      <c r="KNV138" s="545"/>
      <c r="KNW138" s="545"/>
      <c r="KNX138" s="545"/>
      <c r="KNY138" s="545"/>
      <c r="KNZ138" s="545"/>
      <c r="KOA138" s="545"/>
      <c r="KOB138" s="545"/>
      <c r="KOC138" s="545"/>
      <c r="KOD138" s="545"/>
      <c r="KOE138" s="545"/>
      <c r="KOF138" s="545"/>
      <c r="KOG138" s="545"/>
      <c r="KOH138" s="545"/>
      <c r="KOI138" s="545"/>
      <c r="KOJ138" s="545"/>
      <c r="KOK138" s="545"/>
      <c r="KOL138" s="545"/>
      <c r="KOM138" s="545"/>
      <c r="KON138" s="545"/>
      <c r="KOO138" s="545"/>
      <c r="KOP138" s="545"/>
      <c r="KOQ138" s="545"/>
      <c r="KOR138" s="545"/>
      <c r="KOS138" s="545"/>
      <c r="KOT138" s="545"/>
      <c r="KOU138" s="545"/>
      <c r="KOV138" s="545"/>
      <c r="KOW138" s="545"/>
      <c r="KOX138" s="545"/>
      <c r="KOY138" s="545"/>
      <c r="KOZ138" s="545"/>
      <c r="KPA138" s="545"/>
      <c r="KPB138" s="545"/>
      <c r="KPC138" s="545"/>
      <c r="KPD138" s="545"/>
      <c r="KPE138" s="545"/>
      <c r="KPF138" s="545"/>
      <c r="KPG138" s="545"/>
      <c r="KPH138" s="545"/>
      <c r="KPI138" s="545"/>
      <c r="KPJ138" s="545"/>
      <c r="KPK138" s="545"/>
      <c r="KPL138" s="545"/>
      <c r="KPM138" s="545"/>
      <c r="KPN138" s="545"/>
      <c r="KPO138" s="545"/>
      <c r="KPP138" s="545"/>
      <c r="KPQ138" s="545"/>
      <c r="KPR138" s="545"/>
      <c r="KPS138" s="545"/>
      <c r="KPT138" s="545"/>
      <c r="KPU138" s="545"/>
      <c r="KPV138" s="545"/>
      <c r="KPW138" s="545"/>
      <c r="KPX138" s="545"/>
      <c r="KPY138" s="545"/>
      <c r="KPZ138" s="545"/>
      <c r="KQA138" s="545"/>
      <c r="KQB138" s="545"/>
      <c r="KQC138" s="545"/>
      <c r="KQD138" s="545"/>
      <c r="KQE138" s="545"/>
      <c r="KQF138" s="545"/>
      <c r="KQG138" s="545"/>
      <c r="KQH138" s="545"/>
      <c r="KQI138" s="545"/>
      <c r="KQJ138" s="545"/>
      <c r="KQK138" s="545"/>
      <c r="KQL138" s="545"/>
      <c r="KQM138" s="545"/>
      <c r="KQN138" s="545"/>
      <c r="KQO138" s="545"/>
      <c r="KQP138" s="545"/>
      <c r="KQQ138" s="545"/>
      <c r="KQR138" s="545"/>
      <c r="KQS138" s="545"/>
      <c r="KQT138" s="545"/>
      <c r="KQU138" s="545"/>
      <c r="KQV138" s="545"/>
      <c r="KQW138" s="545"/>
      <c r="KQX138" s="545"/>
      <c r="KQY138" s="545"/>
      <c r="KQZ138" s="545"/>
      <c r="KRA138" s="545"/>
      <c r="KRB138" s="545"/>
      <c r="KRC138" s="545"/>
      <c r="KRD138" s="545"/>
      <c r="KRE138" s="545"/>
      <c r="KRF138" s="545"/>
      <c r="KRG138" s="545"/>
      <c r="KRH138" s="545"/>
      <c r="KRI138" s="545"/>
      <c r="KRJ138" s="545"/>
      <c r="KRK138" s="545"/>
      <c r="KRL138" s="545"/>
      <c r="KRM138" s="545"/>
      <c r="KRN138" s="545"/>
      <c r="KRO138" s="545"/>
      <c r="KRP138" s="545"/>
      <c r="KRQ138" s="545"/>
      <c r="KRR138" s="545"/>
      <c r="KRS138" s="545"/>
      <c r="KRT138" s="545"/>
      <c r="KRU138" s="545"/>
      <c r="KRV138" s="545"/>
      <c r="KRW138" s="545"/>
      <c r="KRX138" s="545"/>
      <c r="KRY138" s="545"/>
      <c r="KRZ138" s="545"/>
      <c r="KSA138" s="545"/>
      <c r="KSB138" s="545"/>
      <c r="KSC138" s="545"/>
      <c r="KSD138" s="545"/>
      <c r="KSE138" s="545"/>
      <c r="KSF138" s="545"/>
      <c r="KSG138" s="545"/>
      <c r="KSH138" s="545"/>
      <c r="KSI138" s="545"/>
      <c r="KSJ138" s="545"/>
      <c r="KSK138" s="545"/>
      <c r="KSL138" s="545"/>
      <c r="KSM138" s="545"/>
      <c r="KSN138" s="545"/>
      <c r="KSO138" s="545"/>
      <c r="KSP138" s="545"/>
      <c r="KSQ138" s="545"/>
      <c r="KSR138" s="545"/>
      <c r="KSS138" s="545"/>
      <c r="KST138" s="545"/>
      <c r="KSU138" s="545"/>
      <c r="KSV138" s="545"/>
      <c r="KSW138" s="545"/>
      <c r="KSX138" s="545"/>
      <c r="KSY138" s="545"/>
      <c r="KSZ138" s="545"/>
      <c r="KTA138" s="545"/>
      <c r="KTB138" s="545"/>
      <c r="KTC138" s="545"/>
      <c r="KTD138" s="545"/>
      <c r="KTE138" s="545"/>
      <c r="KTF138" s="545"/>
      <c r="KTG138" s="545"/>
      <c r="KTH138" s="545"/>
      <c r="KTI138" s="545"/>
      <c r="KTJ138" s="545"/>
      <c r="KTK138" s="545"/>
      <c r="KTL138" s="545"/>
      <c r="KTM138" s="545"/>
      <c r="KTN138" s="545"/>
      <c r="KTO138" s="545"/>
      <c r="KTP138" s="545"/>
      <c r="KTQ138" s="545"/>
      <c r="KTR138" s="545"/>
      <c r="KTS138" s="545"/>
      <c r="KTT138" s="545"/>
      <c r="KTU138" s="545"/>
      <c r="KTV138" s="545"/>
      <c r="KTW138" s="545"/>
      <c r="KTX138" s="545"/>
      <c r="KTY138" s="545"/>
      <c r="KTZ138" s="545"/>
      <c r="KUA138" s="545"/>
      <c r="KUB138" s="545"/>
      <c r="KUC138" s="545"/>
      <c r="KUD138" s="545"/>
      <c r="KUE138" s="545"/>
      <c r="KUF138" s="545"/>
      <c r="KUG138" s="545"/>
      <c r="KUH138" s="545"/>
      <c r="KUI138" s="545"/>
      <c r="KUJ138" s="545"/>
      <c r="KUK138" s="545"/>
      <c r="KUL138" s="545"/>
      <c r="KUM138" s="545"/>
      <c r="KUN138" s="545"/>
      <c r="KUO138" s="545"/>
      <c r="KUP138" s="545"/>
      <c r="KUQ138" s="545"/>
      <c r="KUR138" s="545"/>
      <c r="KUS138" s="545"/>
      <c r="KUT138" s="545"/>
      <c r="KUU138" s="545"/>
      <c r="KUV138" s="545"/>
      <c r="KUW138" s="545"/>
      <c r="KUX138" s="545"/>
      <c r="KUY138" s="545"/>
      <c r="KUZ138" s="545"/>
      <c r="KVA138" s="545"/>
      <c r="KVB138" s="545"/>
      <c r="KVC138" s="545"/>
      <c r="KVD138" s="545"/>
      <c r="KVE138" s="545"/>
      <c r="KVF138" s="545"/>
      <c r="KVG138" s="545"/>
      <c r="KVH138" s="545"/>
      <c r="KVI138" s="545"/>
      <c r="KVJ138" s="545"/>
      <c r="KVK138" s="545"/>
      <c r="KVL138" s="545"/>
      <c r="KVM138" s="545"/>
      <c r="KVN138" s="545"/>
      <c r="KVO138" s="545"/>
      <c r="KVP138" s="545"/>
      <c r="KVQ138" s="545"/>
      <c r="KVR138" s="545"/>
      <c r="KVS138" s="545"/>
      <c r="KVT138" s="545"/>
      <c r="KVU138" s="545"/>
      <c r="KVV138" s="545"/>
      <c r="KVW138" s="545"/>
      <c r="KVX138" s="545"/>
      <c r="KVY138" s="545"/>
      <c r="KVZ138" s="545"/>
      <c r="KWA138" s="545"/>
      <c r="KWB138" s="545"/>
      <c r="KWC138" s="545"/>
      <c r="KWD138" s="545"/>
      <c r="KWE138" s="545"/>
      <c r="KWF138" s="545"/>
      <c r="KWG138" s="545"/>
      <c r="KWH138" s="545"/>
      <c r="KWI138" s="545"/>
      <c r="KWJ138" s="545"/>
      <c r="KWK138" s="545"/>
      <c r="KWL138" s="545"/>
      <c r="KWM138" s="545"/>
      <c r="KWN138" s="545"/>
      <c r="KWO138" s="545"/>
      <c r="KWP138" s="545"/>
      <c r="KWQ138" s="545"/>
      <c r="KWR138" s="545"/>
      <c r="KWS138" s="545"/>
      <c r="KWT138" s="545"/>
      <c r="KWU138" s="545"/>
      <c r="KWV138" s="545"/>
      <c r="KWW138" s="545"/>
      <c r="KWX138" s="545"/>
      <c r="KWY138" s="545"/>
      <c r="KWZ138" s="545"/>
      <c r="KXA138" s="545"/>
      <c r="KXB138" s="545"/>
      <c r="KXC138" s="545"/>
      <c r="KXD138" s="545"/>
      <c r="KXE138" s="545"/>
      <c r="KXF138" s="545"/>
      <c r="KXG138" s="545"/>
      <c r="KXH138" s="545"/>
      <c r="KXI138" s="545"/>
      <c r="KXJ138" s="545"/>
      <c r="KXK138" s="545"/>
      <c r="KXL138" s="545"/>
      <c r="KXM138" s="545"/>
      <c r="KXN138" s="545"/>
      <c r="KXO138" s="545"/>
      <c r="KXP138" s="545"/>
      <c r="KXQ138" s="545"/>
      <c r="KXR138" s="545"/>
      <c r="KXS138" s="545"/>
      <c r="KXT138" s="545"/>
      <c r="KXU138" s="545"/>
      <c r="KXV138" s="545"/>
      <c r="KXW138" s="545"/>
      <c r="KXX138" s="545"/>
      <c r="KXY138" s="545"/>
      <c r="KXZ138" s="545"/>
      <c r="KYA138" s="545"/>
      <c r="KYB138" s="545"/>
      <c r="KYC138" s="545"/>
      <c r="KYD138" s="545"/>
      <c r="KYE138" s="545"/>
      <c r="KYF138" s="545"/>
      <c r="KYG138" s="545"/>
      <c r="KYH138" s="545"/>
      <c r="KYI138" s="545"/>
      <c r="KYJ138" s="545"/>
      <c r="KYK138" s="545"/>
      <c r="KYL138" s="545"/>
      <c r="KYM138" s="545"/>
      <c r="KYN138" s="545"/>
      <c r="KYO138" s="545"/>
      <c r="KYP138" s="545"/>
      <c r="KYQ138" s="545"/>
      <c r="KYR138" s="545"/>
      <c r="KYS138" s="545"/>
      <c r="KYT138" s="545"/>
      <c r="KYU138" s="545"/>
      <c r="KYV138" s="545"/>
      <c r="KYW138" s="545"/>
      <c r="KYX138" s="545"/>
      <c r="KYY138" s="545"/>
      <c r="KYZ138" s="545"/>
      <c r="KZA138" s="545"/>
      <c r="KZB138" s="545"/>
      <c r="KZC138" s="545"/>
      <c r="KZD138" s="545"/>
      <c r="KZE138" s="545"/>
      <c r="KZF138" s="545"/>
      <c r="KZG138" s="545"/>
      <c r="KZH138" s="545"/>
      <c r="KZI138" s="545"/>
      <c r="KZJ138" s="545"/>
      <c r="KZK138" s="545"/>
      <c r="KZL138" s="545"/>
      <c r="KZM138" s="545"/>
      <c r="KZN138" s="545"/>
      <c r="KZO138" s="545"/>
      <c r="KZP138" s="545"/>
      <c r="KZQ138" s="545"/>
      <c r="KZR138" s="545"/>
      <c r="KZS138" s="545"/>
      <c r="KZT138" s="545"/>
      <c r="KZU138" s="545"/>
      <c r="KZV138" s="545"/>
      <c r="KZW138" s="545"/>
      <c r="KZX138" s="545"/>
      <c r="KZY138" s="545"/>
      <c r="KZZ138" s="545"/>
      <c r="LAA138" s="545"/>
      <c r="LAB138" s="545"/>
      <c r="LAC138" s="545"/>
      <c r="LAD138" s="545"/>
      <c r="LAE138" s="545"/>
      <c r="LAF138" s="545"/>
      <c r="LAG138" s="545"/>
      <c r="LAH138" s="545"/>
      <c r="LAI138" s="545"/>
      <c r="LAJ138" s="545"/>
      <c r="LAK138" s="545"/>
      <c r="LAL138" s="545"/>
      <c r="LAM138" s="545"/>
      <c r="LAN138" s="545"/>
      <c r="LAO138" s="545"/>
      <c r="LAP138" s="545"/>
      <c r="LAQ138" s="545"/>
      <c r="LAR138" s="545"/>
      <c r="LAS138" s="545"/>
      <c r="LAT138" s="545"/>
      <c r="LAU138" s="545"/>
      <c r="LAV138" s="545"/>
      <c r="LAW138" s="545"/>
      <c r="LAX138" s="545"/>
      <c r="LAY138" s="545"/>
      <c r="LAZ138" s="545"/>
      <c r="LBA138" s="545"/>
      <c r="LBB138" s="545"/>
      <c r="LBC138" s="545"/>
      <c r="LBD138" s="545"/>
      <c r="LBE138" s="545"/>
      <c r="LBF138" s="545"/>
      <c r="LBG138" s="545"/>
      <c r="LBH138" s="545"/>
      <c r="LBI138" s="545"/>
      <c r="LBJ138" s="545"/>
      <c r="LBK138" s="545"/>
      <c r="LBL138" s="545"/>
      <c r="LBM138" s="545"/>
      <c r="LBN138" s="545"/>
      <c r="LBO138" s="545"/>
      <c r="LBP138" s="545"/>
      <c r="LBQ138" s="545"/>
      <c r="LBR138" s="545"/>
      <c r="LBS138" s="545"/>
      <c r="LBT138" s="545"/>
      <c r="LBU138" s="545"/>
      <c r="LBV138" s="545"/>
      <c r="LBW138" s="545"/>
      <c r="LBX138" s="545"/>
      <c r="LBY138" s="545"/>
      <c r="LBZ138" s="545"/>
      <c r="LCA138" s="545"/>
      <c r="LCB138" s="545"/>
      <c r="LCC138" s="545"/>
      <c r="LCD138" s="545"/>
      <c r="LCE138" s="545"/>
      <c r="LCF138" s="545"/>
      <c r="LCG138" s="545"/>
      <c r="LCH138" s="545"/>
      <c r="LCI138" s="545"/>
      <c r="LCJ138" s="545"/>
      <c r="LCK138" s="545"/>
      <c r="LCL138" s="545"/>
      <c r="LCM138" s="545"/>
      <c r="LCN138" s="545"/>
      <c r="LCO138" s="545"/>
      <c r="LCP138" s="545"/>
      <c r="LCQ138" s="545"/>
      <c r="LCR138" s="545"/>
      <c r="LCS138" s="545"/>
      <c r="LCT138" s="545"/>
      <c r="LCU138" s="545"/>
      <c r="LCV138" s="545"/>
      <c r="LCW138" s="545"/>
      <c r="LCX138" s="545"/>
      <c r="LCY138" s="545"/>
      <c r="LCZ138" s="545"/>
      <c r="LDA138" s="545"/>
      <c r="LDB138" s="545"/>
      <c r="LDC138" s="545"/>
      <c r="LDD138" s="545"/>
      <c r="LDE138" s="545"/>
      <c r="LDF138" s="545"/>
      <c r="LDG138" s="545"/>
      <c r="LDH138" s="545"/>
      <c r="LDI138" s="545"/>
      <c r="LDJ138" s="545"/>
      <c r="LDK138" s="545"/>
      <c r="LDL138" s="545"/>
      <c r="LDM138" s="545"/>
      <c r="LDN138" s="545"/>
      <c r="LDO138" s="545"/>
      <c r="LDP138" s="545"/>
      <c r="LDQ138" s="545"/>
      <c r="LDR138" s="545"/>
      <c r="LDS138" s="545"/>
      <c r="LDT138" s="545"/>
      <c r="LDU138" s="545"/>
      <c r="LDV138" s="545"/>
      <c r="LDW138" s="545"/>
      <c r="LDX138" s="545"/>
      <c r="LDY138" s="545"/>
      <c r="LDZ138" s="545"/>
      <c r="LEA138" s="545"/>
      <c r="LEB138" s="545"/>
      <c r="LEC138" s="545"/>
      <c r="LED138" s="545"/>
      <c r="LEE138" s="545"/>
      <c r="LEF138" s="545"/>
      <c r="LEG138" s="545"/>
      <c r="LEH138" s="545"/>
      <c r="LEI138" s="545"/>
      <c r="LEJ138" s="545"/>
      <c r="LEK138" s="545"/>
      <c r="LEL138" s="545"/>
      <c r="LEM138" s="545"/>
      <c r="LEN138" s="545"/>
      <c r="LEO138" s="545"/>
      <c r="LEP138" s="545"/>
      <c r="LEQ138" s="545"/>
      <c r="LER138" s="545"/>
      <c r="LES138" s="545"/>
      <c r="LET138" s="545"/>
      <c r="LEU138" s="545"/>
      <c r="LEV138" s="545"/>
      <c r="LEW138" s="545"/>
      <c r="LEX138" s="545"/>
      <c r="LEY138" s="545"/>
      <c r="LEZ138" s="545"/>
      <c r="LFA138" s="545"/>
      <c r="LFB138" s="545"/>
      <c r="LFC138" s="545"/>
      <c r="LFD138" s="545"/>
      <c r="LFE138" s="545"/>
      <c r="LFF138" s="545"/>
      <c r="LFG138" s="545"/>
      <c r="LFH138" s="545"/>
      <c r="LFI138" s="545"/>
      <c r="LFJ138" s="545"/>
      <c r="LFK138" s="545"/>
      <c r="LFL138" s="545"/>
      <c r="LFM138" s="545"/>
      <c r="LFN138" s="545"/>
      <c r="LFO138" s="545"/>
      <c r="LFP138" s="545"/>
      <c r="LFQ138" s="545"/>
      <c r="LFR138" s="545"/>
      <c r="LFS138" s="545"/>
      <c r="LFT138" s="545"/>
      <c r="LFU138" s="545"/>
      <c r="LFV138" s="545"/>
      <c r="LFW138" s="545"/>
      <c r="LFX138" s="545"/>
      <c r="LFY138" s="545"/>
      <c r="LFZ138" s="545"/>
      <c r="LGA138" s="545"/>
      <c r="LGB138" s="545"/>
      <c r="LGC138" s="545"/>
      <c r="LGD138" s="545"/>
      <c r="LGE138" s="545"/>
      <c r="LGF138" s="545"/>
      <c r="LGG138" s="545"/>
      <c r="LGH138" s="545"/>
      <c r="LGI138" s="545"/>
      <c r="LGJ138" s="545"/>
      <c r="LGK138" s="545"/>
      <c r="LGL138" s="545"/>
      <c r="LGM138" s="545"/>
      <c r="LGN138" s="545"/>
      <c r="LGO138" s="545"/>
      <c r="LGP138" s="545"/>
      <c r="LGQ138" s="545"/>
      <c r="LGR138" s="545"/>
      <c r="LGS138" s="545"/>
      <c r="LGT138" s="545"/>
      <c r="LGU138" s="545"/>
      <c r="LGV138" s="545"/>
      <c r="LGW138" s="545"/>
      <c r="LGX138" s="545"/>
      <c r="LGY138" s="545"/>
      <c r="LGZ138" s="545"/>
      <c r="LHA138" s="545"/>
      <c r="LHB138" s="545"/>
      <c r="LHC138" s="545"/>
      <c r="LHD138" s="545"/>
      <c r="LHE138" s="545"/>
      <c r="LHF138" s="545"/>
      <c r="LHG138" s="545"/>
      <c r="LHH138" s="545"/>
      <c r="LHI138" s="545"/>
      <c r="LHJ138" s="545"/>
      <c r="LHK138" s="545"/>
      <c r="LHL138" s="545"/>
      <c r="LHM138" s="545"/>
      <c r="LHN138" s="545"/>
      <c r="LHO138" s="545"/>
      <c r="LHP138" s="545"/>
      <c r="LHQ138" s="545"/>
      <c r="LHR138" s="545"/>
      <c r="LHS138" s="545"/>
      <c r="LHT138" s="545"/>
      <c r="LHU138" s="545"/>
      <c r="LHV138" s="545"/>
      <c r="LHW138" s="545"/>
      <c r="LHX138" s="545"/>
      <c r="LHY138" s="545"/>
      <c r="LHZ138" s="545"/>
      <c r="LIA138" s="545"/>
      <c r="LIB138" s="545"/>
      <c r="LIC138" s="545"/>
      <c r="LID138" s="545"/>
      <c r="LIE138" s="545"/>
      <c r="LIF138" s="545"/>
      <c r="LIG138" s="545"/>
      <c r="LIH138" s="545"/>
      <c r="LII138" s="545"/>
      <c r="LIJ138" s="545"/>
      <c r="LIK138" s="545"/>
      <c r="LIL138" s="545"/>
      <c r="LIM138" s="545"/>
      <c r="LIN138" s="545"/>
      <c r="LIO138" s="545"/>
      <c r="LIP138" s="545"/>
      <c r="LIQ138" s="545"/>
      <c r="LIR138" s="545"/>
      <c r="LIS138" s="545"/>
      <c r="LIT138" s="545"/>
      <c r="LIU138" s="545"/>
      <c r="LIV138" s="545"/>
      <c r="LIW138" s="545"/>
      <c r="LIX138" s="545"/>
      <c r="LIY138" s="545"/>
      <c r="LIZ138" s="545"/>
      <c r="LJA138" s="545"/>
      <c r="LJB138" s="545"/>
      <c r="LJC138" s="545"/>
      <c r="LJD138" s="545"/>
      <c r="LJE138" s="545"/>
      <c r="LJF138" s="545"/>
      <c r="LJG138" s="545"/>
      <c r="LJH138" s="545"/>
      <c r="LJI138" s="545"/>
      <c r="LJJ138" s="545"/>
      <c r="LJK138" s="545"/>
      <c r="LJL138" s="545"/>
      <c r="LJM138" s="545"/>
      <c r="LJN138" s="545"/>
      <c r="LJO138" s="545"/>
      <c r="LJP138" s="545"/>
      <c r="LJQ138" s="545"/>
      <c r="LJR138" s="545"/>
      <c r="LJS138" s="545"/>
      <c r="LJT138" s="545"/>
      <c r="LJU138" s="545"/>
      <c r="LJV138" s="545"/>
      <c r="LJW138" s="545"/>
      <c r="LJX138" s="545"/>
      <c r="LJY138" s="545"/>
      <c r="LJZ138" s="545"/>
      <c r="LKA138" s="545"/>
      <c r="LKB138" s="545"/>
      <c r="LKC138" s="545"/>
      <c r="LKD138" s="545"/>
      <c r="LKE138" s="545"/>
      <c r="LKF138" s="545"/>
      <c r="LKG138" s="545"/>
      <c r="LKH138" s="545"/>
      <c r="LKI138" s="545"/>
      <c r="LKJ138" s="545"/>
      <c r="LKK138" s="545"/>
      <c r="LKL138" s="545"/>
      <c r="LKM138" s="545"/>
      <c r="LKN138" s="545"/>
      <c r="LKO138" s="545"/>
      <c r="LKP138" s="545"/>
      <c r="LKQ138" s="545"/>
      <c r="LKR138" s="545"/>
      <c r="LKS138" s="545"/>
      <c r="LKT138" s="545"/>
      <c r="LKU138" s="545"/>
      <c r="LKV138" s="545"/>
      <c r="LKW138" s="545"/>
      <c r="LKX138" s="545"/>
      <c r="LKY138" s="545"/>
      <c r="LKZ138" s="545"/>
      <c r="LLA138" s="545"/>
      <c r="LLB138" s="545"/>
      <c r="LLC138" s="545"/>
      <c r="LLD138" s="545"/>
      <c r="LLE138" s="545"/>
      <c r="LLF138" s="545"/>
      <c r="LLG138" s="545"/>
      <c r="LLH138" s="545"/>
      <c r="LLI138" s="545"/>
      <c r="LLJ138" s="545"/>
      <c r="LLK138" s="545"/>
      <c r="LLL138" s="545"/>
      <c r="LLM138" s="545"/>
      <c r="LLN138" s="545"/>
      <c r="LLO138" s="545"/>
      <c r="LLP138" s="545"/>
      <c r="LLQ138" s="545"/>
      <c r="LLR138" s="545"/>
      <c r="LLS138" s="545"/>
      <c r="LLT138" s="545"/>
      <c r="LLU138" s="545"/>
      <c r="LLV138" s="545"/>
      <c r="LLW138" s="545"/>
      <c r="LLX138" s="545"/>
      <c r="LLY138" s="545"/>
      <c r="LLZ138" s="545"/>
      <c r="LMA138" s="545"/>
      <c r="LMB138" s="545"/>
      <c r="LMC138" s="545"/>
      <c r="LMD138" s="545"/>
      <c r="LME138" s="545"/>
      <c r="LMF138" s="545"/>
      <c r="LMG138" s="545"/>
      <c r="LMH138" s="545"/>
      <c r="LMI138" s="545"/>
      <c r="LMJ138" s="545"/>
      <c r="LMK138" s="545"/>
      <c r="LML138" s="545"/>
      <c r="LMM138" s="545"/>
      <c r="LMN138" s="545"/>
      <c r="LMO138" s="545"/>
      <c r="LMP138" s="545"/>
      <c r="LMQ138" s="545"/>
      <c r="LMR138" s="545"/>
      <c r="LMS138" s="545"/>
      <c r="LMT138" s="545"/>
      <c r="LMU138" s="545"/>
      <c r="LMV138" s="545"/>
      <c r="LMW138" s="545"/>
      <c r="LMX138" s="545"/>
      <c r="LMY138" s="545"/>
      <c r="LMZ138" s="545"/>
      <c r="LNA138" s="545"/>
      <c r="LNB138" s="545"/>
      <c r="LNC138" s="545"/>
      <c r="LND138" s="545"/>
      <c r="LNE138" s="545"/>
      <c r="LNF138" s="545"/>
      <c r="LNG138" s="545"/>
      <c r="LNH138" s="545"/>
      <c r="LNI138" s="545"/>
      <c r="LNJ138" s="545"/>
      <c r="LNK138" s="545"/>
      <c r="LNL138" s="545"/>
      <c r="LNM138" s="545"/>
      <c r="LNN138" s="545"/>
      <c r="LNO138" s="545"/>
      <c r="LNP138" s="545"/>
      <c r="LNQ138" s="545"/>
      <c r="LNR138" s="545"/>
      <c r="LNS138" s="545"/>
      <c r="LNT138" s="545"/>
      <c r="LNU138" s="545"/>
      <c r="LNV138" s="545"/>
      <c r="LNW138" s="545"/>
      <c r="LNX138" s="545"/>
      <c r="LNY138" s="545"/>
      <c r="LNZ138" s="545"/>
      <c r="LOA138" s="545"/>
      <c r="LOB138" s="545"/>
      <c r="LOC138" s="545"/>
      <c r="LOD138" s="545"/>
      <c r="LOE138" s="545"/>
      <c r="LOF138" s="545"/>
      <c r="LOG138" s="545"/>
      <c r="LOH138" s="545"/>
      <c r="LOI138" s="545"/>
      <c r="LOJ138" s="545"/>
      <c r="LOK138" s="545"/>
      <c r="LOL138" s="545"/>
      <c r="LOM138" s="545"/>
      <c r="LON138" s="545"/>
      <c r="LOO138" s="545"/>
      <c r="LOP138" s="545"/>
      <c r="LOQ138" s="545"/>
      <c r="LOR138" s="545"/>
      <c r="LOS138" s="545"/>
      <c r="LOT138" s="545"/>
      <c r="LOU138" s="545"/>
      <c r="LOV138" s="545"/>
      <c r="LOW138" s="545"/>
      <c r="LOX138" s="545"/>
      <c r="LOY138" s="545"/>
      <c r="LOZ138" s="545"/>
      <c r="LPA138" s="545"/>
      <c r="LPB138" s="545"/>
      <c r="LPC138" s="545"/>
      <c r="LPD138" s="545"/>
      <c r="LPE138" s="545"/>
      <c r="LPF138" s="545"/>
      <c r="LPG138" s="545"/>
      <c r="LPH138" s="545"/>
      <c r="LPI138" s="545"/>
      <c r="LPJ138" s="545"/>
      <c r="LPK138" s="545"/>
      <c r="LPL138" s="545"/>
      <c r="LPM138" s="545"/>
      <c r="LPN138" s="545"/>
      <c r="LPO138" s="545"/>
      <c r="LPP138" s="545"/>
      <c r="LPQ138" s="545"/>
      <c r="LPR138" s="545"/>
      <c r="LPS138" s="545"/>
      <c r="LPT138" s="545"/>
      <c r="LPU138" s="545"/>
      <c r="LPV138" s="545"/>
      <c r="LPW138" s="545"/>
      <c r="LPX138" s="545"/>
      <c r="LPY138" s="545"/>
      <c r="LPZ138" s="545"/>
      <c r="LQA138" s="545"/>
      <c r="LQB138" s="545"/>
      <c r="LQC138" s="545"/>
      <c r="LQD138" s="545"/>
      <c r="LQE138" s="545"/>
      <c r="LQF138" s="545"/>
      <c r="LQG138" s="545"/>
      <c r="LQH138" s="545"/>
      <c r="LQI138" s="545"/>
      <c r="LQJ138" s="545"/>
      <c r="LQK138" s="545"/>
      <c r="LQL138" s="545"/>
      <c r="LQM138" s="545"/>
      <c r="LQN138" s="545"/>
      <c r="LQO138" s="545"/>
      <c r="LQP138" s="545"/>
      <c r="LQQ138" s="545"/>
      <c r="LQR138" s="545"/>
      <c r="LQS138" s="545"/>
      <c r="LQT138" s="545"/>
      <c r="LQU138" s="545"/>
      <c r="LQV138" s="545"/>
      <c r="LQW138" s="545"/>
      <c r="LQX138" s="545"/>
      <c r="LQY138" s="545"/>
      <c r="LQZ138" s="545"/>
      <c r="LRA138" s="545"/>
      <c r="LRB138" s="545"/>
      <c r="LRC138" s="545"/>
      <c r="LRD138" s="545"/>
      <c r="LRE138" s="545"/>
      <c r="LRF138" s="545"/>
      <c r="LRG138" s="545"/>
      <c r="LRH138" s="545"/>
      <c r="LRI138" s="545"/>
      <c r="LRJ138" s="545"/>
      <c r="LRK138" s="545"/>
      <c r="LRL138" s="545"/>
      <c r="LRM138" s="545"/>
      <c r="LRN138" s="545"/>
      <c r="LRO138" s="545"/>
      <c r="LRP138" s="545"/>
      <c r="LRQ138" s="545"/>
      <c r="LRR138" s="545"/>
      <c r="LRS138" s="545"/>
      <c r="LRT138" s="545"/>
      <c r="LRU138" s="545"/>
      <c r="LRV138" s="545"/>
      <c r="LRW138" s="545"/>
      <c r="LRX138" s="545"/>
      <c r="LRY138" s="545"/>
      <c r="LRZ138" s="545"/>
      <c r="LSA138" s="545"/>
      <c r="LSB138" s="545"/>
      <c r="LSC138" s="545"/>
      <c r="LSD138" s="545"/>
      <c r="LSE138" s="545"/>
      <c r="LSF138" s="545"/>
      <c r="LSG138" s="545"/>
      <c r="LSH138" s="545"/>
      <c r="LSI138" s="545"/>
      <c r="LSJ138" s="545"/>
      <c r="LSK138" s="545"/>
      <c r="LSL138" s="545"/>
      <c r="LSM138" s="545"/>
      <c r="LSN138" s="545"/>
      <c r="LSO138" s="545"/>
      <c r="LSP138" s="545"/>
      <c r="LSQ138" s="545"/>
      <c r="LSR138" s="545"/>
      <c r="LSS138" s="545"/>
      <c r="LST138" s="545"/>
      <c r="LSU138" s="545"/>
      <c r="LSV138" s="545"/>
      <c r="LSW138" s="545"/>
      <c r="LSX138" s="545"/>
      <c r="LSY138" s="545"/>
      <c r="LSZ138" s="545"/>
      <c r="LTA138" s="545"/>
      <c r="LTB138" s="545"/>
      <c r="LTC138" s="545"/>
      <c r="LTD138" s="545"/>
      <c r="LTE138" s="545"/>
      <c r="LTF138" s="545"/>
      <c r="LTG138" s="545"/>
      <c r="LTH138" s="545"/>
      <c r="LTI138" s="545"/>
      <c r="LTJ138" s="545"/>
      <c r="LTK138" s="545"/>
      <c r="LTL138" s="545"/>
      <c r="LTM138" s="545"/>
      <c r="LTN138" s="545"/>
      <c r="LTO138" s="545"/>
      <c r="LTP138" s="545"/>
      <c r="LTQ138" s="545"/>
      <c r="LTR138" s="545"/>
      <c r="LTS138" s="545"/>
      <c r="LTT138" s="545"/>
      <c r="LTU138" s="545"/>
      <c r="LTV138" s="545"/>
      <c r="LTW138" s="545"/>
      <c r="LTX138" s="545"/>
      <c r="LTY138" s="545"/>
      <c r="LTZ138" s="545"/>
      <c r="LUA138" s="545"/>
      <c r="LUB138" s="545"/>
      <c r="LUC138" s="545"/>
      <c r="LUD138" s="545"/>
      <c r="LUE138" s="545"/>
      <c r="LUF138" s="545"/>
      <c r="LUG138" s="545"/>
      <c r="LUH138" s="545"/>
      <c r="LUI138" s="545"/>
      <c r="LUJ138" s="545"/>
      <c r="LUK138" s="545"/>
      <c r="LUL138" s="545"/>
      <c r="LUM138" s="545"/>
      <c r="LUN138" s="545"/>
      <c r="LUO138" s="545"/>
      <c r="LUP138" s="545"/>
      <c r="LUQ138" s="545"/>
      <c r="LUR138" s="545"/>
      <c r="LUS138" s="545"/>
      <c r="LUT138" s="545"/>
      <c r="LUU138" s="545"/>
      <c r="LUV138" s="545"/>
      <c r="LUW138" s="545"/>
      <c r="LUX138" s="545"/>
      <c r="LUY138" s="545"/>
      <c r="LUZ138" s="545"/>
      <c r="LVA138" s="545"/>
      <c r="LVB138" s="545"/>
      <c r="LVC138" s="545"/>
      <c r="LVD138" s="545"/>
      <c r="LVE138" s="545"/>
      <c r="LVF138" s="545"/>
      <c r="LVG138" s="545"/>
      <c r="LVH138" s="545"/>
      <c r="LVI138" s="545"/>
      <c r="LVJ138" s="545"/>
      <c r="LVK138" s="545"/>
      <c r="LVL138" s="545"/>
      <c r="LVM138" s="545"/>
      <c r="LVN138" s="545"/>
      <c r="LVO138" s="545"/>
      <c r="LVP138" s="545"/>
      <c r="LVQ138" s="545"/>
      <c r="LVR138" s="545"/>
      <c r="LVS138" s="545"/>
      <c r="LVT138" s="545"/>
      <c r="LVU138" s="545"/>
      <c r="LVV138" s="545"/>
      <c r="LVW138" s="545"/>
      <c r="LVX138" s="545"/>
      <c r="LVY138" s="545"/>
      <c r="LVZ138" s="545"/>
      <c r="LWA138" s="545"/>
      <c r="LWB138" s="545"/>
      <c r="LWC138" s="545"/>
      <c r="LWD138" s="545"/>
      <c r="LWE138" s="545"/>
      <c r="LWF138" s="545"/>
      <c r="LWG138" s="545"/>
      <c r="LWH138" s="545"/>
      <c r="LWI138" s="545"/>
      <c r="LWJ138" s="545"/>
      <c r="LWK138" s="545"/>
      <c r="LWL138" s="545"/>
      <c r="LWM138" s="545"/>
      <c r="LWN138" s="545"/>
      <c r="LWO138" s="545"/>
      <c r="LWP138" s="545"/>
      <c r="LWQ138" s="545"/>
      <c r="LWR138" s="545"/>
      <c r="LWS138" s="545"/>
      <c r="LWT138" s="545"/>
      <c r="LWU138" s="545"/>
      <c r="LWV138" s="545"/>
      <c r="LWW138" s="545"/>
      <c r="LWX138" s="545"/>
      <c r="LWY138" s="545"/>
      <c r="LWZ138" s="545"/>
      <c r="LXA138" s="545"/>
      <c r="LXB138" s="545"/>
      <c r="LXC138" s="545"/>
      <c r="LXD138" s="545"/>
      <c r="LXE138" s="545"/>
      <c r="LXF138" s="545"/>
      <c r="LXG138" s="545"/>
      <c r="LXH138" s="545"/>
      <c r="LXI138" s="545"/>
      <c r="LXJ138" s="545"/>
      <c r="LXK138" s="545"/>
      <c r="LXL138" s="545"/>
      <c r="LXM138" s="545"/>
      <c r="LXN138" s="545"/>
      <c r="LXO138" s="545"/>
      <c r="LXP138" s="545"/>
      <c r="LXQ138" s="545"/>
      <c r="LXR138" s="545"/>
      <c r="LXS138" s="545"/>
      <c r="LXT138" s="545"/>
      <c r="LXU138" s="545"/>
      <c r="LXV138" s="545"/>
      <c r="LXW138" s="545"/>
      <c r="LXX138" s="545"/>
      <c r="LXY138" s="545"/>
      <c r="LXZ138" s="545"/>
      <c r="LYA138" s="545"/>
      <c r="LYB138" s="545"/>
      <c r="LYC138" s="545"/>
      <c r="LYD138" s="545"/>
      <c r="LYE138" s="545"/>
      <c r="LYF138" s="545"/>
      <c r="LYG138" s="545"/>
      <c r="LYH138" s="545"/>
      <c r="LYI138" s="545"/>
      <c r="LYJ138" s="545"/>
      <c r="LYK138" s="545"/>
      <c r="LYL138" s="545"/>
      <c r="LYM138" s="545"/>
      <c r="LYN138" s="545"/>
      <c r="LYO138" s="545"/>
      <c r="LYP138" s="545"/>
      <c r="LYQ138" s="545"/>
      <c r="LYR138" s="545"/>
      <c r="LYS138" s="545"/>
      <c r="LYT138" s="545"/>
      <c r="LYU138" s="545"/>
      <c r="LYV138" s="545"/>
      <c r="LYW138" s="545"/>
      <c r="LYX138" s="545"/>
      <c r="LYY138" s="545"/>
      <c r="LYZ138" s="545"/>
      <c r="LZA138" s="545"/>
      <c r="LZB138" s="545"/>
      <c r="LZC138" s="545"/>
      <c r="LZD138" s="545"/>
      <c r="LZE138" s="545"/>
      <c r="LZF138" s="545"/>
      <c r="LZG138" s="545"/>
      <c r="LZH138" s="545"/>
      <c r="LZI138" s="545"/>
      <c r="LZJ138" s="545"/>
      <c r="LZK138" s="545"/>
      <c r="LZL138" s="545"/>
      <c r="LZM138" s="545"/>
      <c r="LZN138" s="545"/>
      <c r="LZO138" s="545"/>
      <c r="LZP138" s="545"/>
      <c r="LZQ138" s="545"/>
      <c r="LZR138" s="545"/>
      <c r="LZS138" s="545"/>
      <c r="LZT138" s="545"/>
      <c r="LZU138" s="545"/>
      <c r="LZV138" s="545"/>
      <c r="LZW138" s="545"/>
      <c r="LZX138" s="545"/>
      <c r="LZY138" s="545"/>
      <c r="LZZ138" s="545"/>
      <c r="MAA138" s="545"/>
      <c r="MAB138" s="545"/>
      <c r="MAC138" s="545"/>
      <c r="MAD138" s="545"/>
      <c r="MAE138" s="545"/>
      <c r="MAF138" s="545"/>
      <c r="MAG138" s="545"/>
      <c r="MAH138" s="545"/>
      <c r="MAI138" s="545"/>
      <c r="MAJ138" s="545"/>
      <c r="MAK138" s="545"/>
      <c r="MAL138" s="545"/>
      <c r="MAM138" s="545"/>
      <c r="MAN138" s="545"/>
      <c r="MAO138" s="545"/>
      <c r="MAP138" s="545"/>
      <c r="MAQ138" s="545"/>
      <c r="MAR138" s="545"/>
      <c r="MAS138" s="545"/>
      <c r="MAT138" s="545"/>
      <c r="MAU138" s="545"/>
      <c r="MAV138" s="545"/>
      <c r="MAW138" s="545"/>
      <c r="MAX138" s="545"/>
      <c r="MAY138" s="545"/>
      <c r="MAZ138" s="545"/>
      <c r="MBA138" s="545"/>
      <c r="MBB138" s="545"/>
      <c r="MBC138" s="545"/>
      <c r="MBD138" s="545"/>
      <c r="MBE138" s="545"/>
      <c r="MBF138" s="545"/>
      <c r="MBG138" s="545"/>
      <c r="MBH138" s="545"/>
      <c r="MBI138" s="545"/>
      <c r="MBJ138" s="545"/>
      <c r="MBK138" s="545"/>
      <c r="MBL138" s="545"/>
      <c r="MBM138" s="545"/>
      <c r="MBN138" s="545"/>
      <c r="MBO138" s="545"/>
      <c r="MBP138" s="545"/>
      <c r="MBQ138" s="545"/>
      <c r="MBR138" s="545"/>
      <c r="MBS138" s="545"/>
      <c r="MBT138" s="545"/>
      <c r="MBU138" s="545"/>
      <c r="MBV138" s="545"/>
      <c r="MBW138" s="545"/>
      <c r="MBX138" s="545"/>
      <c r="MBY138" s="545"/>
      <c r="MBZ138" s="545"/>
      <c r="MCA138" s="545"/>
      <c r="MCB138" s="545"/>
      <c r="MCC138" s="545"/>
      <c r="MCD138" s="545"/>
      <c r="MCE138" s="545"/>
      <c r="MCF138" s="545"/>
      <c r="MCG138" s="545"/>
      <c r="MCH138" s="545"/>
      <c r="MCI138" s="545"/>
      <c r="MCJ138" s="545"/>
      <c r="MCK138" s="545"/>
      <c r="MCL138" s="545"/>
      <c r="MCM138" s="545"/>
      <c r="MCN138" s="545"/>
      <c r="MCO138" s="545"/>
      <c r="MCP138" s="545"/>
      <c r="MCQ138" s="545"/>
      <c r="MCR138" s="545"/>
      <c r="MCS138" s="545"/>
      <c r="MCT138" s="545"/>
      <c r="MCU138" s="545"/>
      <c r="MCV138" s="545"/>
      <c r="MCW138" s="545"/>
      <c r="MCX138" s="545"/>
      <c r="MCY138" s="545"/>
      <c r="MCZ138" s="545"/>
      <c r="MDA138" s="545"/>
      <c r="MDB138" s="545"/>
      <c r="MDC138" s="545"/>
      <c r="MDD138" s="545"/>
      <c r="MDE138" s="545"/>
      <c r="MDF138" s="545"/>
      <c r="MDG138" s="545"/>
      <c r="MDH138" s="545"/>
      <c r="MDI138" s="545"/>
      <c r="MDJ138" s="545"/>
      <c r="MDK138" s="545"/>
      <c r="MDL138" s="545"/>
      <c r="MDM138" s="545"/>
      <c r="MDN138" s="545"/>
      <c r="MDO138" s="545"/>
      <c r="MDP138" s="545"/>
      <c r="MDQ138" s="545"/>
      <c r="MDR138" s="545"/>
      <c r="MDS138" s="545"/>
      <c r="MDT138" s="545"/>
      <c r="MDU138" s="545"/>
      <c r="MDV138" s="545"/>
      <c r="MDW138" s="545"/>
      <c r="MDX138" s="545"/>
      <c r="MDY138" s="545"/>
      <c r="MDZ138" s="545"/>
      <c r="MEA138" s="545"/>
      <c r="MEB138" s="545"/>
      <c r="MEC138" s="545"/>
      <c r="MED138" s="545"/>
      <c r="MEE138" s="545"/>
      <c r="MEF138" s="545"/>
      <c r="MEG138" s="545"/>
      <c r="MEH138" s="545"/>
      <c r="MEI138" s="545"/>
      <c r="MEJ138" s="545"/>
      <c r="MEK138" s="545"/>
      <c r="MEL138" s="545"/>
      <c r="MEM138" s="545"/>
      <c r="MEN138" s="545"/>
      <c r="MEO138" s="545"/>
      <c r="MEP138" s="545"/>
      <c r="MEQ138" s="545"/>
      <c r="MER138" s="545"/>
      <c r="MES138" s="545"/>
      <c r="MET138" s="545"/>
      <c r="MEU138" s="545"/>
      <c r="MEV138" s="545"/>
      <c r="MEW138" s="545"/>
      <c r="MEX138" s="545"/>
      <c r="MEY138" s="545"/>
      <c r="MEZ138" s="545"/>
      <c r="MFA138" s="545"/>
      <c r="MFB138" s="545"/>
      <c r="MFC138" s="545"/>
      <c r="MFD138" s="545"/>
      <c r="MFE138" s="545"/>
      <c r="MFF138" s="545"/>
      <c r="MFG138" s="545"/>
      <c r="MFH138" s="545"/>
      <c r="MFI138" s="545"/>
      <c r="MFJ138" s="545"/>
      <c r="MFK138" s="545"/>
      <c r="MFL138" s="545"/>
      <c r="MFM138" s="545"/>
      <c r="MFN138" s="545"/>
      <c r="MFO138" s="545"/>
      <c r="MFP138" s="545"/>
      <c r="MFQ138" s="545"/>
      <c r="MFR138" s="545"/>
      <c r="MFS138" s="545"/>
      <c r="MFT138" s="545"/>
      <c r="MFU138" s="545"/>
      <c r="MFV138" s="545"/>
      <c r="MFW138" s="545"/>
      <c r="MFX138" s="545"/>
      <c r="MFY138" s="545"/>
      <c r="MFZ138" s="545"/>
      <c r="MGA138" s="545"/>
      <c r="MGB138" s="545"/>
      <c r="MGC138" s="545"/>
      <c r="MGD138" s="545"/>
      <c r="MGE138" s="545"/>
      <c r="MGF138" s="545"/>
      <c r="MGG138" s="545"/>
      <c r="MGH138" s="545"/>
      <c r="MGI138" s="545"/>
      <c r="MGJ138" s="545"/>
      <c r="MGK138" s="545"/>
      <c r="MGL138" s="545"/>
      <c r="MGM138" s="545"/>
      <c r="MGN138" s="545"/>
      <c r="MGO138" s="545"/>
      <c r="MGP138" s="545"/>
      <c r="MGQ138" s="545"/>
      <c r="MGR138" s="545"/>
      <c r="MGS138" s="545"/>
      <c r="MGT138" s="545"/>
      <c r="MGU138" s="545"/>
      <c r="MGV138" s="545"/>
      <c r="MGW138" s="545"/>
      <c r="MGX138" s="545"/>
      <c r="MGY138" s="545"/>
      <c r="MGZ138" s="545"/>
      <c r="MHA138" s="545"/>
      <c r="MHB138" s="545"/>
      <c r="MHC138" s="545"/>
      <c r="MHD138" s="545"/>
      <c r="MHE138" s="545"/>
      <c r="MHF138" s="545"/>
      <c r="MHG138" s="545"/>
      <c r="MHH138" s="545"/>
      <c r="MHI138" s="545"/>
      <c r="MHJ138" s="545"/>
      <c r="MHK138" s="545"/>
      <c r="MHL138" s="545"/>
      <c r="MHM138" s="545"/>
      <c r="MHN138" s="545"/>
      <c r="MHO138" s="545"/>
      <c r="MHP138" s="545"/>
      <c r="MHQ138" s="545"/>
      <c r="MHR138" s="545"/>
      <c r="MHS138" s="545"/>
      <c r="MHT138" s="545"/>
      <c r="MHU138" s="545"/>
      <c r="MHV138" s="545"/>
      <c r="MHW138" s="545"/>
      <c r="MHX138" s="545"/>
      <c r="MHY138" s="545"/>
      <c r="MHZ138" s="545"/>
      <c r="MIA138" s="545"/>
      <c r="MIB138" s="545"/>
      <c r="MIC138" s="545"/>
      <c r="MID138" s="545"/>
      <c r="MIE138" s="545"/>
      <c r="MIF138" s="545"/>
      <c r="MIG138" s="545"/>
      <c r="MIH138" s="545"/>
      <c r="MII138" s="545"/>
      <c r="MIJ138" s="545"/>
      <c r="MIK138" s="545"/>
      <c r="MIL138" s="545"/>
      <c r="MIM138" s="545"/>
      <c r="MIN138" s="545"/>
      <c r="MIO138" s="545"/>
      <c r="MIP138" s="545"/>
      <c r="MIQ138" s="545"/>
      <c r="MIR138" s="545"/>
      <c r="MIS138" s="545"/>
      <c r="MIT138" s="545"/>
      <c r="MIU138" s="545"/>
      <c r="MIV138" s="545"/>
      <c r="MIW138" s="545"/>
      <c r="MIX138" s="545"/>
      <c r="MIY138" s="545"/>
      <c r="MIZ138" s="545"/>
      <c r="MJA138" s="545"/>
      <c r="MJB138" s="545"/>
      <c r="MJC138" s="545"/>
      <c r="MJD138" s="545"/>
      <c r="MJE138" s="545"/>
      <c r="MJF138" s="545"/>
      <c r="MJG138" s="545"/>
      <c r="MJH138" s="545"/>
      <c r="MJI138" s="545"/>
      <c r="MJJ138" s="545"/>
      <c r="MJK138" s="545"/>
      <c r="MJL138" s="545"/>
      <c r="MJM138" s="545"/>
      <c r="MJN138" s="545"/>
      <c r="MJO138" s="545"/>
      <c r="MJP138" s="545"/>
      <c r="MJQ138" s="545"/>
      <c r="MJR138" s="545"/>
      <c r="MJS138" s="545"/>
      <c r="MJT138" s="545"/>
      <c r="MJU138" s="545"/>
      <c r="MJV138" s="545"/>
      <c r="MJW138" s="545"/>
      <c r="MJX138" s="545"/>
      <c r="MJY138" s="545"/>
      <c r="MJZ138" s="545"/>
      <c r="MKA138" s="545"/>
      <c r="MKB138" s="545"/>
      <c r="MKC138" s="545"/>
      <c r="MKD138" s="545"/>
      <c r="MKE138" s="545"/>
      <c r="MKF138" s="545"/>
      <c r="MKG138" s="545"/>
      <c r="MKH138" s="545"/>
      <c r="MKI138" s="545"/>
      <c r="MKJ138" s="545"/>
      <c r="MKK138" s="545"/>
      <c r="MKL138" s="545"/>
      <c r="MKM138" s="545"/>
      <c r="MKN138" s="545"/>
      <c r="MKO138" s="545"/>
      <c r="MKP138" s="545"/>
      <c r="MKQ138" s="545"/>
      <c r="MKR138" s="545"/>
      <c r="MKS138" s="545"/>
      <c r="MKT138" s="545"/>
      <c r="MKU138" s="545"/>
      <c r="MKV138" s="545"/>
      <c r="MKW138" s="545"/>
      <c r="MKX138" s="545"/>
      <c r="MKY138" s="545"/>
      <c r="MKZ138" s="545"/>
      <c r="MLA138" s="545"/>
      <c r="MLB138" s="545"/>
      <c r="MLC138" s="545"/>
      <c r="MLD138" s="545"/>
      <c r="MLE138" s="545"/>
      <c r="MLF138" s="545"/>
      <c r="MLG138" s="545"/>
      <c r="MLH138" s="545"/>
      <c r="MLI138" s="545"/>
      <c r="MLJ138" s="545"/>
      <c r="MLK138" s="545"/>
      <c r="MLL138" s="545"/>
      <c r="MLM138" s="545"/>
      <c r="MLN138" s="545"/>
      <c r="MLO138" s="545"/>
      <c r="MLP138" s="545"/>
      <c r="MLQ138" s="545"/>
      <c r="MLR138" s="545"/>
      <c r="MLS138" s="545"/>
      <c r="MLT138" s="545"/>
      <c r="MLU138" s="545"/>
      <c r="MLV138" s="545"/>
      <c r="MLW138" s="545"/>
      <c r="MLX138" s="545"/>
      <c r="MLY138" s="545"/>
      <c r="MLZ138" s="545"/>
      <c r="MMA138" s="545"/>
      <c r="MMB138" s="545"/>
      <c r="MMC138" s="545"/>
      <c r="MMD138" s="545"/>
      <c r="MME138" s="545"/>
      <c r="MMF138" s="545"/>
      <c r="MMG138" s="545"/>
      <c r="MMH138" s="545"/>
      <c r="MMI138" s="545"/>
      <c r="MMJ138" s="545"/>
      <c r="MMK138" s="545"/>
      <c r="MML138" s="545"/>
      <c r="MMM138" s="545"/>
      <c r="MMN138" s="545"/>
      <c r="MMO138" s="545"/>
      <c r="MMP138" s="545"/>
      <c r="MMQ138" s="545"/>
      <c r="MMR138" s="545"/>
      <c r="MMS138" s="545"/>
      <c r="MMT138" s="545"/>
      <c r="MMU138" s="545"/>
      <c r="MMV138" s="545"/>
      <c r="MMW138" s="545"/>
      <c r="MMX138" s="545"/>
      <c r="MMY138" s="545"/>
      <c r="MMZ138" s="545"/>
      <c r="MNA138" s="545"/>
      <c r="MNB138" s="545"/>
      <c r="MNC138" s="545"/>
      <c r="MND138" s="545"/>
      <c r="MNE138" s="545"/>
      <c r="MNF138" s="545"/>
      <c r="MNG138" s="545"/>
      <c r="MNH138" s="545"/>
      <c r="MNI138" s="545"/>
      <c r="MNJ138" s="545"/>
      <c r="MNK138" s="545"/>
      <c r="MNL138" s="545"/>
      <c r="MNM138" s="545"/>
      <c r="MNN138" s="545"/>
      <c r="MNO138" s="545"/>
      <c r="MNP138" s="545"/>
      <c r="MNQ138" s="545"/>
      <c r="MNR138" s="545"/>
      <c r="MNS138" s="545"/>
      <c r="MNT138" s="545"/>
      <c r="MNU138" s="545"/>
      <c r="MNV138" s="545"/>
      <c r="MNW138" s="545"/>
      <c r="MNX138" s="545"/>
      <c r="MNY138" s="545"/>
      <c r="MNZ138" s="545"/>
      <c r="MOA138" s="545"/>
      <c r="MOB138" s="545"/>
      <c r="MOC138" s="545"/>
      <c r="MOD138" s="545"/>
      <c r="MOE138" s="545"/>
      <c r="MOF138" s="545"/>
      <c r="MOG138" s="545"/>
      <c r="MOH138" s="545"/>
      <c r="MOI138" s="545"/>
      <c r="MOJ138" s="545"/>
      <c r="MOK138" s="545"/>
      <c r="MOL138" s="545"/>
      <c r="MOM138" s="545"/>
      <c r="MON138" s="545"/>
      <c r="MOO138" s="545"/>
      <c r="MOP138" s="545"/>
      <c r="MOQ138" s="545"/>
      <c r="MOR138" s="545"/>
      <c r="MOS138" s="545"/>
      <c r="MOT138" s="545"/>
      <c r="MOU138" s="545"/>
      <c r="MOV138" s="545"/>
      <c r="MOW138" s="545"/>
      <c r="MOX138" s="545"/>
      <c r="MOY138" s="545"/>
      <c r="MOZ138" s="545"/>
      <c r="MPA138" s="545"/>
      <c r="MPB138" s="545"/>
      <c r="MPC138" s="545"/>
      <c r="MPD138" s="545"/>
      <c r="MPE138" s="545"/>
      <c r="MPF138" s="545"/>
      <c r="MPG138" s="545"/>
      <c r="MPH138" s="545"/>
      <c r="MPI138" s="545"/>
      <c r="MPJ138" s="545"/>
      <c r="MPK138" s="545"/>
      <c r="MPL138" s="545"/>
      <c r="MPM138" s="545"/>
      <c r="MPN138" s="545"/>
      <c r="MPO138" s="545"/>
      <c r="MPP138" s="545"/>
      <c r="MPQ138" s="545"/>
      <c r="MPR138" s="545"/>
      <c r="MPS138" s="545"/>
      <c r="MPT138" s="545"/>
      <c r="MPU138" s="545"/>
      <c r="MPV138" s="545"/>
      <c r="MPW138" s="545"/>
      <c r="MPX138" s="545"/>
      <c r="MPY138" s="545"/>
      <c r="MPZ138" s="545"/>
      <c r="MQA138" s="545"/>
      <c r="MQB138" s="545"/>
      <c r="MQC138" s="545"/>
      <c r="MQD138" s="545"/>
      <c r="MQE138" s="545"/>
      <c r="MQF138" s="545"/>
      <c r="MQG138" s="545"/>
      <c r="MQH138" s="545"/>
      <c r="MQI138" s="545"/>
      <c r="MQJ138" s="545"/>
      <c r="MQK138" s="545"/>
      <c r="MQL138" s="545"/>
      <c r="MQM138" s="545"/>
      <c r="MQN138" s="545"/>
      <c r="MQO138" s="545"/>
      <c r="MQP138" s="545"/>
      <c r="MQQ138" s="545"/>
      <c r="MQR138" s="545"/>
      <c r="MQS138" s="545"/>
      <c r="MQT138" s="545"/>
      <c r="MQU138" s="545"/>
      <c r="MQV138" s="545"/>
      <c r="MQW138" s="545"/>
      <c r="MQX138" s="545"/>
      <c r="MQY138" s="545"/>
      <c r="MQZ138" s="545"/>
      <c r="MRA138" s="545"/>
      <c r="MRB138" s="545"/>
      <c r="MRC138" s="545"/>
      <c r="MRD138" s="545"/>
      <c r="MRE138" s="545"/>
      <c r="MRF138" s="545"/>
      <c r="MRG138" s="545"/>
      <c r="MRH138" s="545"/>
      <c r="MRI138" s="545"/>
      <c r="MRJ138" s="545"/>
      <c r="MRK138" s="545"/>
      <c r="MRL138" s="545"/>
      <c r="MRM138" s="545"/>
      <c r="MRN138" s="545"/>
      <c r="MRO138" s="545"/>
      <c r="MRP138" s="545"/>
      <c r="MRQ138" s="545"/>
      <c r="MRR138" s="545"/>
      <c r="MRS138" s="545"/>
      <c r="MRT138" s="545"/>
      <c r="MRU138" s="545"/>
      <c r="MRV138" s="545"/>
      <c r="MRW138" s="545"/>
      <c r="MRX138" s="545"/>
      <c r="MRY138" s="545"/>
      <c r="MRZ138" s="545"/>
      <c r="MSA138" s="545"/>
      <c r="MSB138" s="545"/>
      <c r="MSC138" s="545"/>
      <c r="MSD138" s="545"/>
      <c r="MSE138" s="545"/>
      <c r="MSF138" s="545"/>
      <c r="MSG138" s="545"/>
      <c r="MSH138" s="545"/>
      <c r="MSI138" s="545"/>
      <c r="MSJ138" s="545"/>
      <c r="MSK138" s="545"/>
      <c r="MSL138" s="545"/>
      <c r="MSM138" s="545"/>
      <c r="MSN138" s="545"/>
      <c r="MSO138" s="545"/>
      <c r="MSP138" s="545"/>
      <c r="MSQ138" s="545"/>
      <c r="MSR138" s="545"/>
      <c r="MSS138" s="545"/>
      <c r="MST138" s="545"/>
      <c r="MSU138" s="545"/>
      <c r="MSV138" s="545"/>
      <c r="MSW138" s="545"/>
      <c r="MSX138" s="545"/>
      <c r="MSY138" s="545"/>
      <c r="MSZ138" s="545"/>
      <c r="MTA138" s="545"/>
      <c r="MTB138" s="545"/>
      <c r="MTC138" s="545"/>
      <c r="MTD138" s="545"/>
      <c r="MTE138" s="545"/>
      <c r="MTF138" s="545"/>
      <c r="MTG138" s="545"/>
      <c r="MTH138" s="545"/>
      <c r="MTI138" s="545"/>
      <c r="MTJ138" s="545"/>
      <c r="MTK138" s="545"/>
      <c r="MTL138" s="545"/>
      <c r="MTM138" s="545"/>
      <c r="MTN138" s="545"/>
      <c r="MTO138" s="545"/>
      <c r="MTP138" s="545"/>
      <c r="MTQ138" s="545"/>
      <c r="MTR138" s="545"/>
      <c r="MTS138" s="545"/>
      <c r="MTT138" s="545"/>
      <c r="MTU138" s="545"/>
      <c r="MTV138" s="545"/>
      <c r="MTW138" s="545"/>
      <c r="MTX138" s="545"/>
      <c r="MTY138" s="545"/>
      <c r="MTZ138" s="545"/>
      <c r="MUA138" s="545"/>
      <c r="MUB138" s="545"/>
      <c r="MUC138" s="545"/>
      <c r="MUD138" s="545"/>
      <c r="MUE138" s="545"/>
      <c r="MUF138" s="545"/>
      <c r="MUG138" s="545"/>
      <c r="MUH138" s="545"/>
      <c r="MUI138" s="545"/>
      <c r="MUJ138" s="545"/>
      <c r="MUK138" s="545"/>
      <c r="MUL138" s="545"/>
      <c r="MUM138" s="545"/>
      <c r="MUN138" s="545"/>
      <c r="MUO138" s="545"/>
      <c r="MUP138" s="545"/>
      <c r="MUQ138" s="545"/>
      <c r="MUR138" s="545"/>
      <c r="MUS138" s="545"/>
      <c r="MUT138" s="545"/>
      <c r="MUU138" s="545"/>
      <c r="MUV138" s="545"/>
      <c r="MUW138" s="545"/>
      <c r="MUX138" s="545"/>
      <c r="MUY138" s="545"/>
      <c r="MUZ138" s="545"/>
      <c r="MVA138" s="545"/>
      <c r="MVB138" s="545"/>
      <c r="MVC138" s="545"/>
      <c r="MVD138" s="545"/>
      <c r="MVE138" s="545"/>
      <c r="MVF138" s="545"/>
      <c r="MVG138" s="545"/>
      <c r="MVH138" s="545"/>
      <c r="MVI138" s="545"/>
      <c r="MVJ138" s="545"/>
      <c r="MVK138" s="545"/>
      <c r="MVL138" s="545"/>
      <c r="MVM138" s="545"/>
      <c r="MVN138" s="545"/>
      <c r="MVO138" s="545"/>
      <c r="MVP138" s="545"/>
      <c r="MVQ138" s="545"/>
      <c r="MVR138" s="545"/>
      <c r="MVS138" s="545"/>
      <c r="MVT138" s="545"/>
      <c r="MVU138" s="545"/>
      <c r="MVV138" s="545"/>
      <c r="MVW138" s="545"/>
      <c r="MVX138" s="545"/>
      <c r="MVY138" s="545"/>
      <c r="MVZ138" s="545"/>
      <c r="MWA138" s="545"/>
      <c r="MWB138" s="545"/>
      <c r="MWC138" s="545"/>
      <c r="MWD138" s="545"/>
      <c r="MWE138" s="545"/>
      <c r="MWF138" s="545"/>
      <c r="MWG138" s="545"/>
      <c r="MWH138" s="545"/>
      <c r="MWI138" s="545"/>
      <c r="MWJ138" s="545"/>
      <c r="MWK138" s="545"/>
      <c r="MWL138" s="545"/>
      <c r="MWM138" s="545"/>
      <c r="MWN138" s="545"/>
      <c r="MWO138" s="545"/>
      <c r="MWP138" s="545"/>
      <c r="MWQ138" s="545"/>
      <c r="MWR138" s="545"/>
      <c r="MWS138" s="545"/>
      <c r="MWT138" s="545"/>
      <c r="MWU138" s="545"/>
      <c r="MWV138" s="545"/>
      <c r="MWW138" s="545"/>
      <c r="MWX138" s="545"/>
      <c r="MWY138" s="545"/>
      <c r="MWZ138" s="545"/>
      <c r="MXA138" s="545"/>
      <c r="MXB138" s="545"/>
      <c r="MXC138" s="545"/>
      <c r="MXD138" s="545"/>
      <c r="MXE138" s="545"/>
      <c r="MXF138" s="545"/>
      <c r="MXG138" s="545"/>
      <c r="MXH138" s="545"/>
      <c r="MXI138" s="545"/>
      <c r="MXJ138" s="545"/>
      <c r="MXK138" s="545"/>
      <c r="MXL138" s="545"/>
      <c r="MXM138" s="545"/>
      <c r="MXN138" s="545"/>
      <c r="MXO138" s="545"/>
      <c r="MXP138" s="545"/>
      <c r="MXQ138" s="545"/>
      <c r="MXR138" s="545"/>
      <c r="MXS138" s="545"/>
      <c r="MXT138" s="545"/>
      <c r="MXU138" s="545"/>
      <c r="MXV138" s="545"/>
      <c r="MXW138" s="545"/>
      <c r="MXX138" s="545"/>
      <c r="MXY138" s="545"/>
      <c r="MXZ138" s="545"/>
      <c r="MYA138" s="545"/>
      <c r="MYB138" s="545"/>
      <c r="MYC138" s="545"/>
      <c r="MYD138" s="545"/>
      <c r="MYE138" s="545"/>
      <c r="MYF138" s="545"/>
      <c r="MYG138" s="545"/>
      <c r="MYH138" s="545"/>
      <c r="MYI138" s="545"/>
      <c r="MYJ138" s="545"/>
      <c r="MYK138" s="545"/>
      <c r="MYL138" s="545"/>
      <c r="MYM138" s="545"/>
      <c r="MYN138" s="545"/>
      <c r="MYO138" s="545"/>
      <c r="MYP138" s="545"/>
      <c r="MYQ138" s="545"/>
      <c r="MYR138" s="545"/>
      <c r="MYS138" s="545"/>
      <c r="MYT138" s="545"/>
      <c r="MYU138" s="545"/>
      <c r="MYV138" s="545"/>
      <c r="MYW138" s="545"/>
      <c r="MYX138" s="545"/>
      <c r="MYY138" s="545"/>
      <c r="MYZ138" s="545"/>
      <c r="MZA138" s="545"/>
      <c r="MZB138" s="545"/>
      <c r="MZC138" s="545"/>
      <c r="MZD138" s="545"/>
      <c r="MZE138" s="545"/>
      <c r="MZF138" s="545"/>
      <c r="MZG138" s="545"/>
      <c r="MZH138" s="545"/>
      <c r="MZI138" s="545"/>
      <c r="MZJ138" s="545"/>
      <c r="MZK138" s="545"/>
      <c r="MZL138" s="545"/>
      <c r="MZM138" s="545"/>
      <c r="MZN138" s="545"/>
      <c r="MZO138" s="545"/>
      <c r="MZP138" s="545"/>
      <c r="MZQ138" s="545"/>
      <c r="MZR138" s="545"/>
      <c r="MZS138" s="545"/>
      <c r="MZT138" s="545"/>
      <c r="MZU138" s="545"/>
      <c r="MZV138" s="545"/>
      <c r="MZW138" s="545"/>
      <c r="MZX138" s="545"/>
      <c r="MZY138" s="545"/>
      <c r="MZZ138" s="545"/>
      <c r="NAA138" s="545"/>
      <c r="NAB138" s="545"/>
      <c r="NAC138" s="545"/>
      <c r="NAD138" s="545"/>
      <c r="NAE138" s="545"/>
      <c r="NAF138" s="545"/>
      <c r="NAG138" s="545"/>
      <c r="NAH138" s="545"/>
      <c r="NAI138" s="545"/>
      <c r="NAJ138" s="545"/>
      <c r="NAK138" s="545"/>
      <c r="NAL138" s="545"/>
      <c r="NAM138" s="545"/>
      <c r="NAN138" s="545"/>
      <c r="NAO138" s="545"/>
      <c r="NAP138" s="545"/>
      <c r="NAQ138" s="545"/>
      <c r="NAR138" s="545"/>
      <c r="NAS138" s="545"/>
      <c r="NAT138" s="545"/>
      <c r="NAU138" s="545"/>
      <c r="NAV138" s="545"/>
      <c r="NAW138" s="545"/>
      <c r="NAX138" s="545"/>
      <c r="NAY138" s="545"/>
      <c r="NAZ138" s="545"/>
      <c r="NBA138" s="545"/>
      <c r="NBB138" s="545"/>
      <c r="NBC138" s="545"/>
      <c r="NBD138" s="545"/>
      <c r="NBE138" s="545"/>
      <c r="NBF138" s="545"/>
      <c r="NBG138" s="545"/>
      <c r="NBH138" s="545"/>
      <c r="NBI138" s="545"/>
      <c r="NBJ138" s="545"/>
      <c r="NBK138" s="545"/>
      <c r="NBL138" s="545"/>
      <c r="NBM138" s="545"/>
      <c r="NBN138" s="545"/>
      <c r="NBO138" s="545"/>
      <c r="NBP138" s="545"/>
      <c r="NBQ138" s="545"/>
      <c r="NBR138" s="545"/>
      <c r="NBS138" s="545"/>
      <c r="NBT138" s="545"/>
      <c r="NBU138" s="545"/>
      <c r="NBV138" s="545"/>
      <c r="NBW138" s="545"/>
      <c r="NBX138" s="545"/>
      <c r="NBY138" s="545"/>
      <c r="NBZ138" s="545"/>
      <c r="NCA138" s="545"/>
      <c r="NCB138" s="545"/>
      <c r="NCC138" s="545"/>
      <c r="NCD138" s="545"/>
      <c r="NCE138" s="545"/>
      <c r="NCF138" s="545"/>
      <c r="NCG138" s="545"/>
      <c r="NCH138" s="545"/>
      <c r="NCI138" s="545"/>
      <c r="NCJ138" s="545"/>
      <c r="NCK138" s="545"/>
      <c r="NCL138" s="545"/>
      <c r="NCM138" s="545"/>
      <c r="NCN138" s="545"/>
      <c r="NCO138" s="545"/>
      <c r="NCP138" s="545"/>
      <c r="NCQ138" s="545"/>
      <c r="NCR138" s="545"/>
      <c r="NCS138" s="545"/>
      <c r="NCT138" s="545"/>
      <c r="NCU138" s="545"/>
      <c r="NCV138" s="545"/>
      <c r="NCW138" s="545"/>
      <c r="NCX138" s="545"/>
      <c r="NCY138" s="545"/>
      <c r="NCZ138" s="545"/>
      <c r="NDA138" s="545"/>
      <c r="NDB138" s="545"/>
      <c r="NDC138" s="545"/>
      <c r="NDD138" s="545"/>
      <c r="NDE138" s="545"/>
      <c r="NDF138" s="545"/>
      <c r="NDG138" s="545"/>
      <c r="NDH138" s="545"/>
      <c r="NDI138" s="545"/>
      <c r="NDJ138" s="545"/>
      <c r="NDK138" s="545"/>
      <c r="NDL138" s="545"/>
      <c r="NDM138" s="545"/>
      <c r="NDN138" s="545"/>
      <c r="NDO138" s="545"/>
      <c r="NDP138" s="545"/>
      <c r="NDQ138" s="545"/>
      <c r="NDR138" s="545"/>
      <c r="NDS138" s="545"/>
      <c r="NDT138" s="545"/>
      <c r="NDU138" s="545"/>
      <c r="NDV138" s="545"/>
      <c r="NDW138" s="545"/>
      <c r="NDX138" s="545"/>
      <c r="NDY138" s="545"/>
      <c r="NDZ138" s="545"/>
      <c r="NEA138" s="545"/>
      <c r="NEB138" s="545"/>
      <c r="NEC138" s="545"/>
      <c r="NED138" s="545"/>
      <c r="NEE138" s="545"/>
      <c r="NEF138" s="545"/>
      <c r="NEG138" s="545"/>
      <c r="NEH138" s="545"/>
      <c r="NEI138" s="545"/>
      <c r="NEJ138" s="545"/>
      <c r="NEK138" s="545"/>
      <c r="NEL138" s="545"/>
      <c r="NEM138" s="545"/>
      <c r="NEN138" s="545"/>
      <c r="NEO138" s="545"/>
      <c r="NEP138" s="545"/>
      <c r="NEQ138" s="545"/>
      <c r="NER138" s="545"/>
      <c r="NES138" s="545"/>
      <c r="NET138" s="545"/>
      <c r="NEU138" s="545"/>
      <c r="NEV138" s="545"/>
      <c r="NEW138" s="545"/>
      <c r="NEX138" s="545"/>
      <c r="NEY138" s="545"/>
      <c r="NEZ138" s="545"/>
      <c r="NFA138" s="545"/>
      <c r="NFB138" s="545"/>
      <c r="NFC138" s="545"/>
      <c r="NFD138" s="545"/>
      <c r="NFE138" s="545"/>
      <c r="NFF138" s="545"/>
      <c r="NFG138" s="545"/>
      <c r="NFH138" s="545"/>
      <c r="NFI138" s="545"/>
      <c r="NFJ138" s="545"/>
      <c r="NFK138" s="545"/>
      <c r="NFL138" s="545"/>
      <c r="NFM138" s="545"/>
      <c r="NFN138" s="545"/>
      <c r="NFO138" s="545"/>
      <c r="NFP138" s="545"/>
      <c r="NFQ138" s="545"/>
      <c r="NFR138" s="545"/>
      <c r="NFS138" s="545"/>
      <c r="NFT138" s="545"/>
      <c r="NFU138" s="545"/>
      <c r="NFV138" s="545"/>
      <c r="NFW138" s="545"/>
      <c r="NFX138" s="545"/>
      <c r="NFY138" s="545"/>
      <c r="NFZ138" s="545"/>
      <c r="NGA138" s="545"/>
      <c r="NGB138" s="545"/>
      <c r="NGC138" s="545"/>
      <c r="NGD138" s="545"/>
      <c r="NGE138" s="545"/>
      <c r="NGF138" s="545"/>
      <c r="NGG138" s="545"/>
      <c r="NGH138" s="545"/>
      <c r="NGI138" s="545"/>
      <c r="NGJ138" s="545"/>
      <c r="NGK138" s="545"/>
      <c r="NGL138" s="545"/>
      <c r="NGM138" s="545"/>
      <c r="NGN138" s="545"/>
      <c r="NGO138" s="545"/>
      <c r="NGP138" s="545"/>
      <c r="NGQ138" s="545"/>
      <c r="NGR138" s="545"/>
      <c r="NGS138" s="545"/>
      <c r="NGT138" s="545"/>
      <c r="NGU138" s="545"/>
      <c r="NGV138" s="545"/>
      <c r="NGW138" s="545"/>
      <c r="NGX138" s="545"/>
      <c r="NGY138" s="545"/>
      <c r="NGZ138" s="545"/>
      <c r="NHA138" s="545"/>
      <c r="NHB138" s="545"/>
      <c r="NHC138" s="545"/>
      <c r="NHD138" s="545"/>
      <c r="NHE138" s="545"/>
      <c r="NHF138" s="545"/>
      <c r="NHG138" s="545"/>
      <c r="NHH138" s="545"/>
      <c r="NHI138" s="545"/>
      <c r="NHJ138" s="545"/>
      <c r="NHK138" s="545"/>
      <c r="NHL138" s="545"/>
      <c r="NHM138" s="545"/>
      <c r="NHN138" s="545"/>
      <c r="NHO138" s="545"/>
      <c r="NHP138" s="545"/>
      <c r="NHQ138" s="545"/>
      <c r="NHR138" s="545"/>
      <c r="NHS138" s="545"/>
      <c r="NHT138" s="545"/>
      <c r="NHU138" s="545"/>
      <c r="NHV138" s="545"/>
      <c r="NHW138" s="545"/>
      <c r="NHX138" s="545"/>
      <c r="NHY138" s="545"/>
      <c r="NHZ138" s="545"/>
      <c r="NIA138" s="545"/>
      <c r="NIB138" s="545"/>
      <c r="NIC138" s="545"/>
      <c r="NID138" s="545"/>
      <c r="NIE138" s="545"/>
      <c r="NIF138" s="545"/>
      <c r="NIG138" s="545"/>
      <c r="NIH138" s="545"/>
      <c r="NII138" s="545"/>
      <c r="NIJ138" s="545"/>
      <c r="NIK138" s="545"/>
      <c r="NIL138" s="545"/>
      <c r="NIM138" s="545"/>
      <c r="NIN138" s="545"/>
      <c r="NIO138" s="545"/>
      <c r="NIP138" s="545"/>
      <c r="NIQ138" s="545"/>
      <c r="NIR138" s="545"/>
      <c r="NIS138" s="545"/>
      <c r="NIT138" s="545"/>
      <c r="NIU138" s="545"/>
      <c r="NIV138" s="545"/>
      <c r="NIW138" s="545"/>
      <c r="NIX138" s="545"/>
      <c r="NIY138" s="545"/>
      <c r="NIZ138" s="545"/>
      <c r="NJA138" s="545"/>
      <c r="NJB138" s="545"/>
      <c r="NJC138" s="545"/>
      <c r="NJD138" s="545"/>
      <c r="NJE138" s="545"/>
      <c r="NJF138" s="545"/>
      <c r="NJG138" s="545"/>
      <c r="NJH138" s="545"/>
      <c r="NJI138" s="545"/>
      <c r="NJJ138" s="545"/>
      <c r="NJK138" s="545"/>
      <c r="NJL138" s="545"/>
      <c r="NJM138" s="545"/>
      <c r="NJN138" s="545"/>
      <c r="NJO138" s="545"/>
      <c r="NJP138" s="545"/>
      <c r="NJQ138" s="545"/>
      <c r="NJR138" s="545"/>
      <c r="NJS138" s="545"/>
      <c r="NJT138" s="545"/>
      <c r="NJU138" s="545"/>
      <c r="NJV138" s="545"/>
      <c r="NJW138" s="545"/>
      <c r="NJX138" s="545"/>
      <c r="NJY138" s="545"/>
      <c r="NJZ138" s="545"/>
      <c r="NKA138" s="545"/>
      <c r="NKB138" s="545"/>
      <c r="NKC138" s="545"/>
      <c r="NKD138" s="545"/>
      <c r="NKE138" s="545"/>
      <c r="NKF138" s="545"/>
      <c r="NKG138" s="545"/>
      <c r="NKH138" s="545"/>
      <c r="NKI138" s="545"/>
      <c r="NKJ138" s="545"/>
      <c r="NKK138" s="545"/>
      <c r="NKL138" s="545"/>
      <c r="NKM138" s="545"/>
      <c r="NKN138" s="545"/>
      <c r="NKO138" s="545"/>
      <c r="NKP138" s="545"/>
      <c r="NKQ138" s="545"/>
      <c r="NKR138" s="545"/>
      <c r="NKS138" s="545"/>
      <c r="NKT138" s="545"/>
      <c r="NKU138" s="545"/>
      <c r="NKV138" s="545"/>
      <c r="NKW138" s="545"/>
      <c r="NKX138" s="545"/>
      <c r="NKY138" s="545"/>
      <c r="NKZ138" s="545"/>
      <c r="NLA138" s="545"/>
      <c r="NLB138" s="545"/>
      <c r="NLC138" s="545"/>
      <c r="NLD138" s="545"/>
      <c r="NLE138" s="545"/>
      <c r="NLF138" s="545"/>
      <c r="NLG138" s="545"/>
      <c r="NLH138" s="545"/>
      <c r="NLI138" s="545"/>
      <c r="NLJ138" s="545"/>
      <c r="NLK138" s="545"/>
      <c r="NLL138" s="545"/>
      <c r="NLM138" s="545"/>
      <c r="NLN138" s="545"/>
      <c r="NLO138" s="545"/>
      <c r="NLP138" s="545"/>
      <c r="NLQ138" s="545"/>
      <c r="NLR138" s="545"/>
      <c r="NLS138" s="545"/>
      <c r="NLT138" s="545"/>
      <c r="NLU138" s="545"/>
      <c r="NLV138" s="545"/>
      <c r="NLW138" s="545"/>
      <c r="NLX138" s="545"/>
      <c r="NLY138" s="545"/>
      <c r="NLZ138" s="545"/>
      <c r="NMA138" s="545"/>
      <c r="NMB138" s="545"/>
      <c r="NMC138" s="545"/>
      <c r="NMD138" s="545"/>
      <c r="NME138" s="545"/>
      <c r="NMF138" s="545"/>
      <c r="NMG138" s="545"/>
      <c r="NMH138" s="545"/>
      <c r="NMI138" s="545"/>
      <c r="NMJ138" s="545"/>
      <c r="NMK138" s="545"/>
      <c r="NML138" s="545"/>
      <c r="NMM138" s="545"/>
      <c r="NMN138" s="545"/>
      <c r="NMO138" s="545"/>
      <c r="NMP138" s="545"/>
      <c r="NMQ138" s="545"/>
      <c r="NMR138" s="545"/>
      <c r="NMS138" s="545"/>
      <c r="NMT138" s="545"/>
      <c r="NMU138" s="545"/>
      <c r="NMV138" s="545"/>
      <c r="NMW138" s="545"/>
      <c r="NMX138" s="545"/>
      <c r="NMY138" s="545"/>
      <c r="NMZ138" s="545"/>
      <c r="NNA138" s="545"/>
      <c r="NNB138" s="545"/>
      <c r="NNC138" s="545"/>
      <c r="NND138" s="545"/>
      <c r="NNE138" s="545"/>
      <c r="NNF138" s="545"/>
      <c r="NNG138" s="545"/>
      <c r="NNH138" s="545"/>
      <c r="NNI138" s="545"/>
      <c r="NNJ138" s="545"/>
      <c r="NNK138" s="545"/>
      <c r="NNL138" s="545"/>
      <c r="NNM138" s="545"/>
      <c r="NNN138" s="545"/>
      <c r="NNO138" s="545"/>
      <c r="NNP138" s="545"/>
      <c r="NNQ138" s="545"/>
      <c r="NNR138" s="545"/>
      <c r="NNS138" s="545"/>
      <c r="NNT138" s="545"/>
      <c r="NNU138" s="545"/>
      <c r="NNV138" s="545"/>
      <c r="NNW138" s="545"/>
      <c r="NNX138" s="545"/>
      <c r="NNY138" s="545"/>
      <c r="NNZ138" s="545"/>
      <c r="NOA138" s="545"/>
      <c r="NOB138" s="545"/>
      <c r="NOC138" s="545"/>
      <c r="NOD138" s="545"/>
      <c r="NOE138" s="545"/>
      <c r="NOF138" s="545"/>
      <c r="NOG138" s="545"/>
      <c r="NOH138" s="545"/>
      <c r="NOI138" s="545"/>
      <c r="NOJ138" s="545"/>
      <c r="NOK138" s="545"/>
      <c r="NOL138" s="545"/>
      <c r="NOM138" s="545"/>
      <c r="NON138" s="545"/>
      <c r="NOO138" s="545"/>
      <c r="NOP138" s="545"/>
      <c r="NOQ138" s="545"/>
      <c r="NOR138" s="545"/>
      <c r="NOS138" s="545"/>
      <c r="NOT138" s="545"/>
      <c r="NOU138" s="545"/>
      <c r="NOV138" s="545"/>
      <c r="NOW138" s="545"/>
      <c r="NOX138" s="545"/>
      <c r="NOY138" s="545"/>
      <c r="NOZ138" s="545"/>
      <c r="NPA138" s="545"/>
      <c r="NPB138" s="545"/>
      <c r="NPC138" s="545"/>
      <c r="NPD138" s="545"/>
      <c r="NPE138" s="545"/>
      <c r="NPF138" s="545"/>
      <c r="NPG138" s="545"/>
      <c r="NPH138" s="545"/>
      <c r="NPI138" s="545"/>
      <c r="NPJ138" s="545"/>
      <c r="NPK138" s="545"/>
      <c r="NPL138" s="545"/>
      <c r="NPM138" s="545"/>
      <c r="NPN138" s="545"/>
      <c r="NPO138" s="545"/>
      <c r="NPP138" s="545"/>
      <c r="NPQ138" s="545"/>
      <c r="NPR138" s="545"/>
      <c r="NPS138" s="545"/>
      <c r="NPT138" s="545"/>
      <c r="NPU138" s="545"/>
      <c r="NPV138" s="545"/>
      <c r="NPW138" s="545"/>
      <c r="NPX138" s="545"/>
      <c r="NPY138" s="545"/>
      <c r="NPZ138" s="545"/>
      <c r="NQA138" s="545"/>
      <c r="NQB138" s="545"/>
      <c r="NQC138" s="545"/>
      <c r="NQD138" s="545"/>
      <c r="NQE138" s="545"/>
      <c r="NQF138" s="545"/>
      <c r="NQG138" s="545"/>
      <c r="NQH138" s="545"/>
      <c r="NQI138" s="545"/>
      <c r="NQJ138" s="545"/>
      <c r="NQK138" s="545"/>
      <c r="NQL138" s="545"/>
      <c r="NQM138" s="545"/>
      <c r="NQN138" s="545"/>
      <c r="NQO138" s="545"/>
      <c r="NQP138" s="545"/>
      <c r="NQQ138" s="545"/>
      <c r="NQR138" s="545"/>
      <c r="NQS138" s="545"/>
      <c r="NQT138" s="545"/>
      <c r="NQU138" s="545"/>
      <c r="NQV138" s="545"/>
      <c r="NQW138" s="545"/>
      <c r="NQX138" s="545"/>
      <c r="NQY138" s="545"/>
      <c r="NQZ138" s="545"/>
      <c r="NRA138" s="545"/>
      <c r="NRB138" s="545"/>
      <c r="NRC138" s="545"/>
      <c r="NRD138" s="545"/>
      <c r="NRE138" s="545"/>
      <c r="NRF138" s="545"/>
      <c r="NRG138" s="545"/>
      <c r="NRH138" s="545"/>
      <c r="NRI138" s="545"/>
      <c r="NRJ138" s="545"/>
      <c r="NRK138" s="545"/>
      <c r="NRL138" s="545"/>
      <c r="NRM138" s="545"/>
      <c r="NRN138" s="545"/>
      <c r="NRO138" s="545"/>
      <c r="NRP138" s="545"/>
      <c r="NRQ138" s="545"/>
      <c r="NRR138" s="545"/>
      <c r="NRS138" s="545"/>
      <c r="NRT138" s="545"/>
      <c r="NRU138" s="545"/>
      <c r="NRV138" s="545"/>
      <c r="NRW138" s="545"/>
      <c r="NRX138" s="545"/>
      <c r="NRY138" s="545"/>
      <c r="NRZ138" s="545"/>
      <c r="NSA138" s="545"/>
      <c r="NSB138" s="545"/>
      <c r="NSC138" s="545"/>
      <c r="NSD138" s="545"/>
      <c r="NSE138" s="545"/>
      <c r="NSF138" s="545"/>
      <c r="NSG138" s="545"/>
      <c r="NSH138" s="545"/>
      <c r="NSI138" s="545"/>
      <c r="NSJ138" s="545"/>
      <c r="NSK138" s="545"/>
      <c r="NSL138" s="545"/>
      <c r="NSM138" s="545"/>
      <c r="NSN138" s="545"/>
      <c r="NSO138" s="545"/>
      <c r="NSP138" s="545"/>
      <c r="NSQ138" s="545"/>
      <c r="NSR138" s="545"/>
      <c r="NSS138" s="545"/>
      <c r="NST138" s="545"/>
      <c r="NSU138" s="545"/>
      <c r="NSV138" s="545"/>
      <c r="NSW138" s="545"/>
      <c r="NSX138" s="545"/>
      <c r="NSY138" s="545"/>
      <c r="NSZ138" s="545"/>
      <c r="NTA138" s="545"/>
      <c r="NTB138" s="545"/>
      <c r="NTC138" s="545"/>
      <c r="NTD138" s="545"/>
      <c r="NTE138" s="545"/>
      <c r="NTF138" s="545"/>
      <c r="NTG138" s="545"/>
      <c r="NTH138" s="545"/>
      <c r="NTI138" s="545"/>
      <c r="NTJ138" s="545"/>
      <c r="NTK138" s="545"/>
      <c r="NTL138" s="545"/>
      <c r="NTM138" s="545"/>
      <c r="NTN138" s="545"/>
      <c r="NTO138" s="545"/>
      <c r="NTP138" s="545"/>
      <c r="NTQ138" s="545"/>
      <c r="NTR138" s="545"/>
      <c r="NTS138" s="545"/>
      <c r="NTT138" s="545"/>
      <c r="NTU138" s="545"/>
      <c r="NTV138" s="545"/>
      <c r="NTW138" s="545"/>
      <c r="NTX138" s="545"/>
      <c r="NTY138" s="545"/>
      <c r="NTZ138" s="545"/>
      <c r="NUA138" s="545"/>
      <c r="NUB138" s="545"/>
      <c r="NUC138" s="545"/>
      <c r="NUD138" s="545"/>
      <c r="NUE138" s="545"/>
      <c r="NUF138" s="545"/>
      <c r="NUG138" s="545"/>
      <c r="NUH138" s="545"/>
      <c r="NUI138" s="545"/>
      <c r="NUJ138" s="545"/>
      <c r="NUK138" s="545"/>
      <c r="NUL138" s="545"/>
      <c r="NUM138" s="545"/>
      <c r="NUN138" s="545"/>
      <c r="NUO138" s="545"/>
      <c r="NUP138" s="545"/>
      <c r="NUQ138" s="545"/>
      <c r="NUR138" s="545"/>
      <c r="NUS138" s="545"/>
      <c r="NUT138" s="545"/>
      <c r="NUU138" s="545"/>
      <c r="NUV138" s="545"/>
      <c r="NUW138" s="545"/>
      <c r="NUX138" s="545"/>
      <c r="NUY138" s="545"/>
      <c r="NUZ138" s="545"/>
      <c r="NVA138" s="545"/>
      <c r="NVB138" s="545"/>
      <c r="NVC138" s="545"/>
      <c r="NVD138" s="545"/>
      <c r="NVE138" s="545"/>
      <c r="NVF138" s="545"/>
      <c r="NVG138" s="545"/>
      <c r="NVH138" s="545"/>
      <c r="NVI138" s="545"/>
      <c r="NVJ138" s="545"/>
      <c r="NVK138" s="545"/>
      <c r="NVL138" s="545"/>
      <c r="NVM138" s="545"/>
      <c r="NVN138" s="545"/>
      <c r="NVO138" s="545"/>
      <c r="NVP138" s="545"/>
      <c r="NVQ138" s="545"/>
      <c r="NVR138" s="545"/>
      <c r="NVS138" s="545"/>
      <c r="NVT138" s="545"/>
      <c r="NVU138" s="545"/>
      <c r="NVV138" s="545"/>
      <c r="NVW138" s="545"/>
      <c r="NVX138" s="545"/>
      <c r="NVY138" s="545"/>
      <c r="NVZ138" s="545"/>
      <c r="NWA138" s="545"/>
      <c r="NWB138" s="545"/>
      <c r="NWC138" s="545"/>
      <c r="NWD138" s="545"/>
      <c r="NWE138" s="545"/>
      <c r="NWF138" s="545"/>
      <c r="NWG138" s="545"/>
      <c r="NWH138" s="545"/>
      <c r="NWI138" s="545"/>
      <c r="NWJ138" s="545"/>
      <c r="NWK138" s="545"/>
      <c r="NWL138" s="545"/>
      <c r="NWM138" s="545"/>
      <c r="NWN138" s="545"/>
      <c r="NWO138" s="545"/>
      <c r="NWP138" s="545"/>
      <c r="NWQ138" s="545"/>
      <c r="NWR138" s="545"/>
      <c r="NWS138" s="545"/>
      <c r="NWT138" s="545"/>
      <c r="NWU138" s="545"/>
      <c r="NWV138" s="545"/>
      <c r="NWW138" s="545"/>
      <c r="NWX138" s="545"/>
      <c r="NWY138" s="545"/>
      <c r="NWZ138" s="545"/>
      <c r="NXA138" s="545"/>
      <c r="NXB138" s="545"/>
      <c r="NXC138" s="545"/>
      <c r="NXD138" s="545"/>
      <c r="NXE138" s="545"/>
      <c r="NXF138" s="545"/>
      <c r="NXG138" s="545"/>
      <c r="NXH138" s="545"/>
      <c r="NXI138" s="545"/>
      <c r="NXJ138" s="545"/>
      <c r="NXK138" s="545"/>
      <c r="NXL138" s="545"/>
      <c r="NXM138" s="545"/>
      <c r="NXN138" s="545"/>
      <c r="NXO138" s="545"/>
      <c r="NXP138" s="545"/>
      <c r="NXQ138" s="545"/>
      <c r="NXR138" s="545"/>
      <c r="NXS138" s="545"/>
      <c r="NXT138" s="545"/>
      <c r="NXU138" s="545"/>
      <c r="NXV138" s="545"/>
      <c r="NXW138" s="545"/>
      <c r="NXX138" s="545"/>
      <c r="NXY138" s="545"/>
      <c r="NXZ138" s="545"/>
      <c r="NYA138" s="545"/>
      <c r="NYB138" s="545"/>
      <c r="NYC138" s="545"/>
      <c r="NYD138" s="545"/>
      <c r="NYE138" s="545"/>
      <c r="NYF138" s="545"/>
      <c r="NYG138" s="545"/>
      <c r="NYH138" s="545"/>
      <c r="NYI138" s="545"/>
      <c r="NYJ138" s="545"/>
      <c r="NYK138" s="545"/>
      <c r="NYL138" s="545"/>
      <c r="NYM138" s="545"/>
      <c r="NYN138" s="545"/>
      <c r="NYO138" s="545"/>
      <c r="NYP138" s="545"/>
      <c r="NYQ138" s="545"/>
      <c r="NYR138" s="545"/>
      <c r="NYS138" s="545"/>
      <c r="NYT138" s="545"/>
      <c r="NYU138" s="545"/>
      <c r="NYV138" s="545"/>
      <c r="NYW138" s="545"/>
      <c r="NYX138" s="545"/>
      <c r="NYY138" s="545"/>
      <c r="NYZ138" s="545"/>
      <c r="NZA138" s="545"/>
      <c r="NZB138" s="545"/>
      <c r="NZC138" s="545"/>
      <c r="NZD138" s="545"/>
      <c r="NZE138" s="545"/>
      <c r="NZF138" s="545"/>
      <c r="NZG138" s="545"/>
      <c r="NZH138" s="545"/>
      <c r="NZI138" s="545"/>
      <c r="NZJ138" s="545"/>
      <c r="NZK138" s="545"/>
      <c r="NZL138" s="545"/>
      <c r="NZM138" s="545"/>
      <c r="NZN138" s="545"/>
      <c r="NZO138" s="545"/>
      <c r="NZP138" s="545"/>
      <c r="NZQ138" s="545"/>
      <c r="NZR138" s="545"/>
      <c r="NZS138" s="545"/>
      <c r="NZT138" s="545"/>
      <c r="NZU138" s="545"/>
      <c r="NZV138" s="545"/>
      <c r="NZW138" s="545"/>
      <c r="NZX138" s="545"/>
      <c r="NZY138" s="545"/>
      <c r="NZZ138" s="545"/>
      <c r="OAA138" s="545"/>
      <c r="OAB138" s="545"/>
      <c r="OAC138" s="545"/>
      <c r="OAD138" s="545"/>
      <c r="OAE138" s="545"/>
      <c r="OAF138" s="545"/>
      <c r="OAG138" s="545"/>
      <c r="OAH138" s="545"/>
      <c r="OAI138" s="545"/>
      <c r="OAJ138" s="545"/>
      <c r="OAK138" s="545"/>
      <c r="OAL138" s="545"/>
      <c r="OAM138" s="545"/>
      <c r="OAN138" s="545"/>
      <c r="OAO138" s="545"/>
      <c r="OAP138" s="545"/>
      <c r="OAQ138" s="545"/>
      <c r="OAR138" s="545"/>
      <c r="OAS138" s="545"/>
      <c r="OAT138" s="545"/>
      <c r="OAU138" s="545"/>
      <c r="OAV138" s="545"/>
      <c r="OAW138" s="545"/>
      <c r="OAX138" s="545"/>
      <c r="OAY138" s="545"/>
      <c r="OAZ138" s="545"/>
      <c r="OBA138" s="545"/>
      <c r="OBB138" s="545"/>
      <c r="OBC138" s="545"/>
      <c r="OBD138" s="545"/>
      <c r="OBE138" s="545"/>
      <c r="OBF138" s="545"/>
      <c r="OBG138" s="545"/>
      <c r="OBH138" s="545"/>
      <c r="OBI138" s="545"/>
      <c r="OBJ138" s="545"/>
      <c r="OBK138" s="545"/>
      <c r="OBL138" s="545"/>
      <c r="OBM138" s="545"/>
      <c r="OBN138" s="545"/>
      <c r="OBO138" s="545"/>
      <c r="OBP138" s="545"/>
      <c r="OBQ138" s="545"/>
      <c r="OBR138" s="545"/>
      <c r="OBS138" s="545"/>
      <c r="OBT138" s="545"/>
      <c r="OBU138" s="545"/>
      <c r="OBV138" s="545"/>
      <c r="OBW138" s="545"/>
      <c r="OBX138" s="545"/>
      <c r="OBY138" s="545"/>
      <c r="OBZ138" s="545"/>
      <c r="OCA138" s="545"/>
      <c r="OCB138" s="545"/>
      <c r="OCC138" s="545"/>
      <c r="OCD138" s="545"/>
      <c r="OCE138" s="545"/>
      <c r="OCF138" s="545"/>
      <c r="OCG138" s="545"/>
      <c r="OCH138" s="545"/>
      <c r="OCI138" s="545"/>
      <c r="OCJ138" s="545"/>
      <c r="OCK138" s="545"/>
      <c r="OCL138" s="545"/>
      <c r="OCM138" s="545"/>
      <c r="OCN138" s="545"/>
      <c r="OCO138" s="545"/>
      <c r="OCP138" s="545"/>
      <c r="OCQ138" s="545"/>
      <c r="OCR138" s="545"/>
      <c r="OCS138" s="545"/>
      <c r="OCT138" s="545"/>
      <c r="OCU138" s="545"/>
      <c r="OCV138" s="545"/>
      <c r="OCW138" s="545"/>
      <c r="OCX138" s="545"/>
      <c r="OCY138" s="545"/>
      <c r="OCZ138" s="545"/>
      <c r="ODA138" s="545"/>
      <c r="ODB138" s="545"/>
      <c r="ODC138" s="545"/>
      <c r="ODD138" s="545"/>
      <c r="ODE138" s="545"/>
      <c r="ODF138" s="545"/>
      <c r="ODG138" s="545"/>
      <c r="ODH138" s="545"/>
      <c r="ODI138" s="545"/>
      <c r="ODJ138" s="545"/>
      <c r="ODK138" s="545"/>
      <c r="ODL138" s="545"/>
      <c r="ODM138" s="545"/>
      <c r="ODN138" s="545"/>
      <c r="ODO138" s="545"/>
      <c r="ODP138" s="545"/>
      <c r="ODQ138" s="545"/>
      <c r="ODR138" s="545"/>
      <c r="ODS138" s="545"/>
      <c r="ODT138" s="545"/>
      <c r="ODU138" s="545"/>
      <c r="ODV138" s="545"/>
      <c r="ODW138" s="545"/>
      <c r="ODX138" s="545"/>
      <c r="ODY138" s="545"/>
      <c r="ODZ138" s="545"/>
      <c r="OEA138" s="545"/>
      <c r="OEB138" s="545"/>
      <c r="OEC138" s="545"/>
      <c r="OED138" s="545"/>
      <c r="OEE138" s="545"/>
      <c r="OEF138" s="545"/>
      <c r="OEG138" s="545"/>
      <c r="OEH138" s="545"/>
      <c r="OEI138" s="545"/>
      <c r="OEJ138" s="545"/>
      <c r="OEK138" s="545"/>
      <c r="OEL138" s="545"/>
      <c r="OEM138" s="545"/>
      <c r="OEN138" s="545"/>
      <c r="OEO138" s="545"/>
      <c r="OEP138" s="545"/>
      <c r="OEQ138" s="545"/>
      <c r="OER138" s="545"/>
      <c r="OES138" s="545"/>
      <c r="OET138" s="545"/>
      <c r="OEU138" s="545"/>
      <c r="OEV138" s="545"/>
      <c r="OEW138" s="545"/>
      <c r="OEX138" s="545"/>
      <c r="OEY138" s="545"/>
      <c r="OEZ138" s="545"/>
      <c r="OFA138" s="545"/>
      <c r="OFB138" s="545"/>
      <c r="OFC138" s="545"/>
      <c r="OFD138" s="545"/>
      <c r="OFE138" s="545"/>
      <c r="OFF138" s="545"/>
      <c r="OFG138" s="545"/>
      <c r="OFH138" s="545"/>
      <c r="OFI138" s="545"/>
      <c r="OFJ138" s="545"/>
      <c r="OFK138" s="545"/>
      <c r="OFL138" s="545"/>
      <c r="OFM138" s="545"/>
      <c r="OFN138" s="545"/>
      <c r="OFO138" s="545"/>
      <c r="OFP138" s="545"/>
      <c r="OFQ138" s="545"/>
      <c r="OFR138" s="545"/>
      <c r="OFS138" s="545"/>
      <c r="OFT138" s="545"/>
      <c r="OFU138" s="545"/>
      <c r="OFV138" s="545"/>
      <c r="OFW138" s="545"/>
      <c r="OFX138" s="545"/>
      <c r="OFY138" s="545"/>
      <c r="OFZ138" s="545"/>
      <c r="OGA138" s="545"/>
      <c r="OGB138" s="545"/>
      <c r="OGC138" s="545"/>
      <c r="OGD138" s="545"/>
      <c r="OGE138" s="545"/>
      <c r="OGF138" s="545"/>
      <c r="OGG138" s="545"/>
      <c r="OGH138" s="545"/>
      <c r="OGI138" s="545"/>
      <c r="OGJ138" s="545"/>
      <c r="OGK138" s="545"/>
      <c r="OGL138" s="545"/>
      <c r="OGM138" s="545"/>
      <c r="OGN138" s="545"/>
      <c r="OGO138" s="545"/>
      <c r="OGP138" s="545"/>
      <c r="OGQ138" s="545"/>
      <c r="OGR138" s="545"/>
      <c r="OGS138" s="545"/>
      <c r="OGT138" s="545"/>
      <c r="OGU138" s="545"/>
      <c r="OGV138" s="545"/>
      <c r="OGW138" s="545"/>
      <c r="OGX138" s="545"/>
      <c r="OGY138" s="545"/>
      <c r="OGZ138" s="545"/>
      <c r="OHA138" s="545"/>
      <c r="OHB138" s="545"/>
      <c r="OHC138" s="545"/>
      <c r="OHD138" s="545"/>
      <c r="OHE138" s="545"/>
      <c r="OHF138" s="545"/>
      <c r="OHG138" s="545"/>
      <c r="OHH138" s="545"/>
      <c r="OHI138" s="545"/>
      <c r="OHJ138" s="545"/>
      <c r="OHK138" s="545"/>
      <c r="OHL138" s="545"/>
      <c r="OHM138" s="545"/>
      <c r="OHN138" s="545"/>
      <c r="OHO138" s="545"/>
      <c r="OHP138" s="545"/>
      <c r="OHQ138" s="545"/>
      <c r="OHR138" s="545"/>
      <c r="OHS138" s="545"/>
      <c r="OHT138" s="545"/>
      <c r="OHU138" s="545"/>
      <c r="OHV138" s="545"/>
      <c r="OHW138" s="545"/>
      <c r="OHX138" s="545"/>
      <c r="OHY138" s="545"/>
      <c r="OHZ138" s="545"/>
      <c r="OIA138" s="545"/>
      <c r="OIB138" s="545"/>
      <c r="OIC138" s="545"/>
      <c r="OID138" s="545"/>
      <c r="OIE138" s="545"/>
      <c r="OIF138" s="545"/>
      <c r="OIG138" s="545"/>
      <c r="OIH138" s="545"/>
      <c r="OII138" s="545"/>
      <c r="OIJ138" s="545"/>
      <c r="OIK138" s="545"/>
      <c r="OIL138" s="545"/>
      <c r="OIM138" s="545"/>
      <c r="OIN138" s="545"/>
      <c r="OIO138" s="545"/>
      <c r="OIP138" s="545"/>
      <c r="OIQ138" s="545"/>
      <c r="OIR138" s="545"/>
      <c r="OIS138" s="545"/>
      <c r="OIT138" s="545"/>
      <c r="OIU138" s="545"/>
      <c r="OIV138" s="545"/>
      <c r="OIW138" s="545"/>
      <c r="OIX138" s="545"/>
      <c r="OIY138" s="545"/>
      <c r="OIZ138" s="545"/>
      <c r="OJA138" s="545"/>
      <c r="OJB138" s="545"/>
      <c r="OJC138" s="545"/>
      <c r="OJD138" s="545"/>
      <c r="OJE138" s="545"/>
      <c r="OJF138" s="545"/>
      <c r="OJG138" s="545"/>
      <c r="OJH138" s="545"/>
      <c r="OJI138" s="545"/>
      <c r="OJJ138" s="545"/>
      <c r="OJK138" s="545"/>
      <c r="OJL138" s="545"/>
      <c r="OJM138" s="545"/>
      <c r="OJN138" s="545"/>
      <c r="OJO138" s="545"/>
      <c r="OJP138" s="545"/>
      <c r="OJQ138" s="545"/>
      <c r="OJR138" s="545"/>
      <c r="OJS138" s="545"/>
      <c r="OJT138" s="545"/>
      <c r="OJU138" s="545"/>
      <c r="OJV138" s="545"/>
      <c r="OJW138" s="545"/>
      <c r="OJX138" s="545"/>
      <c r="OJY138" s="545"/>
      <c r="OJZ138" s="545"/>
      <c r="OKA138" s="545"/>
      <c r="OKB138" s="545"/>
      <c r="OKC138" s="545"/>
      <c r="OKD138" s="545"/>
      <c r="OKE138" s="545"/>
      <c r="OKF138" s="545"/>
      <c r="OKG138" s="545"/>
      <c r="OKH138" s="545"/>
      <c r="OKI138" s="545"/>
      <c r="OKJ138" s="545"/>
      <c r="OKK138" s="545"/>
      <c r="OKL138" s="545"/>
      <c r="OKM138" s="545"/>
      <c r="OKN138" s="545"/>
      <c r="OKO138" s="545"/>
      <c r="OKP138" s="545"/>
      <c r="OKQ138" s="545"/>
      <c r="OKR138" s="545"/>
      <c r="OKS138" s="545"/>
      <c r="OKT138" s="545"/>
      <c r="OKU138" s="545"/>
      <c r="OKV138" s="545"/>
      <c r="OKW138" s="545"/>
      <c r="OKX138" s="545"/>
      <c r="OKY138" s="545"/>
      <c r="OKZ138" s="545"/>
      <c r="OLA138" s="545"/>
      <c r="OLB138" s="545"/>
      <c r="OLC138" s="545"/>
      <c r="OLD138" s="545"/>
      <c r="OLE138" s="545"/>
      <c r="OLF138" s="545"/>
      <c r="OLG138" s="545"/>
      <c r="OLH138" s="545"/>
      <c r="OLI138" s="545"/>
      <c r="OLJ138" s="545"/>
      <c r="OLK138" s="545"/>
      <c r="OLL138" s="545"/>
      <c r="OLM138" s="545"/>
      <c r="OLN138" s="545"/>
      <c r="OLO138" s="545"/>
      <c r="OLP138" s="545"/>
      <c r="OLQ138" s="545"/>
      <c r="OLR138" s="545"/>
      <c r="OLS138" s="545"/>
      <c r="OLT138" s="545"/>
      <c r="OLU138" s="545"/>
      <c r="OLV138" s="545"/>
      <c r="OLW138" s="545"/>
      <c r="OLX138" s="545"/>
      <c r="OLY138" s="545"/>
      <c r="OLZ138" s="545"/>
      <c r="OMA138" s="545"/>
      <c r="OMB138" s="545"/>
      <c r="OMC138" s="545"/>
      <c r="OMD138" s="545"/>
      <c r="OME138" s="545"/>
      <c r="OMF138" s="545"/>
      <c r="OMG138" s="545"/>
      <c r="OMH138" s="545"/>
      <c r="OMI138" s="545"/>
      <c r="OMJ138" s="545"/>
      <c r="OMK138" s="545"/>
      <c r="OML138" s="545"/>
      <c r="OMM138" s="545"/>
      <c r="OMN138" s="545"/>
      <c r="OMO138" s="545"/>
      <c r="OMP138" s="545"/>
      <c r="OMQ138" s="545"/>
      <c r="OMR138" s="545"/>
      <c r="OMS138" s="545"/>
      <c r="OMT138" s="545"/>
      <c r="OMU138" s="545"/>
      <c r="OMV138" s="545"/>
      <c r="OMW138" s="545"/>
      <c r="OMX138" s="545"/>
      <c r="OMY138" s="545"/>
      <c r="OMZ138" s="545"/>
      <c r="ONA138" s="545"/>
      <c r="ONB138" s="545"/>
      <c r="ONC138" s="545"/>
      <c r="OND138" s="545"/>
      <c r="ONE138" s="545"/>
      <c r="ONF138" s="545"/>
      <c r="ONG138" s="545"/>
      <c r="ONH138" s="545"/>
      <c r="ONI138" s="545"/>
      <c r="ONJ138" s="545"/>
      <c r="ONK138" s="545"/>
      <c r="ONL138" s="545"/>
      <c r="ONM138" s="545"/>
      <c r="ONN138" s="545"/>
      <c r="ONO138" s="545"/>
      <c r="ONP138" s="545"/>
      <c r="ONQ138" s="545"/>
      <c r="ONR138" s="545"/>
      <c r="ONS138" s="545"/>
      <c r="ONT138" s="545"/>
      <c r="ONU138" s="545"/>
      <c r="ONV138" s="545"/>
      <c r="ONW138" s="545"/>
      <c r="ONX138" s="545"/>
      <c r="ONY138" s="545"/>
      <c r="ONZ138" s="545"/>
      <c r="OOA138" s="545"/>
      <c r="OOB138" s="545"/>
      <c r="OOC138" s="545"/>
      <c r="OOD138" s="545"/>
      <c r="OOE138" s="545"/>
      <c r="OOF138" s="545"/>
      <c r="OOG138" s="545"/>
      <c r="OOH138" s="545"/>
      <c r="OOI138" s="545"/>
      <c r="OOJ138" s="545"/>
      <c r="OOK138" s="545"/>
      <c r="OOL138" s="545"/>
      <c r="OOM138" s="545"/>
      <c r="OON138" s="545"/>
      <c r="OOO138" s="545"/>
      <c r="OOP138" s="545"/>
      <c r="OOQ138" s="545"/>
      <c r="OOR138" s="545"/>
      <c r="OOS138" s="545"/>
      <c r="OOT138" s="545"/>
      <c r="OOU138" s="545"/>
      <c r="OOV138" s="545"/>
      <c r="OOW138" s="545"/>
      <c r="OOX138" s="545"/>
      <c r="OOY138" s="545"/>
      <c r="OOZ138" s="545"/>
      <c r="OPA138" s="545"/>
      <c r="OPB138" s="545"/>
      <c r="OPC138" s="545"/>
      <c r="OPD138" s="545"/>
      <c r="OPE138" s="545"/>
      <c r="OPF138" s="545"/>
      <c r="OPG138" s="545"/>
      <c r="OPH138" s="545"/>
      <c r="OPI138" s="545"/>
      <c r="OPJ138" s="545"/>
      <c r="OPK138" s="545"/>
      <c r="OPL138" s="545"/>
      <c r="OPM138" s="545"/>
      <c r="OPN138" s="545"/>
      <c r="OPO138" s="545"/>
      <c r="OPP138" s="545"/>
      <c r="OPQ138" s="545"/>
      <c r="OPR138" s="545"/>
      <c r="OPS138" s="545"/>
      <c r="OPT138" s="545"/>
      <c r="OPU138" s="545"/>
      <c r="OPV138" s="545"/>
      <c r="OPW138" s="545"/>
      <c r="OPX138" s="545"/>
      <c r="OPY138" s="545"/>
      <c r="OPZ138" s="545"/>
      <c r="OQA138" s="545"/>
      <c r="OQB138" s="545"/>
      <c r="OQC138" s="545"/>
      <c r="OQD138" s="545"/>
      <c r="OQE138" s="545"/>
      <c r="OQF138" s="545"/>
      <c r="OQG138" s="545"/>
      <c r="OQH138" s="545"/>
      <c r="OQI138" s="545"/>
      <c r="OQJ138" s="545"/>
      <c r="OQK138" s="545"/>
      <c r="OQL138" s="545"/>
      <c r="OQM138" s="545"/>
      <c r="OQN138" s="545"/>
      <c r="OQO138" s="545"/>
      <c r="OQP138" s="545"/>
      <c r="OQQ138" s="545"/>
      <c r="OQR138" s="545"/>
      <c r="OQS138" s="545"/>
      <c r="OQT138" s="545"/>
      <c r="OQU138" s="545"/>
      <c r="OQV138" s="545"/>
      <c r="OQW138" s="545"/>
      <c r="OQX138" s="545"/>
      <c r="OQY138" s="545"/>
      <c r="OQZ138" s="545"/>
      <c r="ORA138" s="545"/>
      <c r="ORB138" s="545"/>
      <c r="ORC138" s="545"/>
      <c r="ORD138" s="545"/>
      <c r="ORE138" s="545"/>
      <c r="ORF138" s="545"/>
      <c r="ORG138" s="545"/>
      <c r="ORH138" s="545"/>
      <c r="ORI138" s="545"/>
      <c r="ORJ138" s="545"/>
      <c r="ORK138" s="545"/>
      <c r="ORL138" s="545"/>
      <c r="ORM138" s="545"/>
      <c r="ORN138" s="545"/>
      <c r="ORO138" s="545"/>
      <c r="ORP138" s="545"/>
      <c r="ORQ138" s="545"/>
      <c r="ORR138" s="545"/>
      <c r="ORS138" s="545"/>
      <c r="ORT138" s="545"/>
      <c r="ORU138" s="545"/>
      <c r="ORV138" s="545"/>
      <c r="ORW138" s="545"/>
      <c r="ORX138" s="545"/>
      <c r="ORY138" s="545"/>
      <c r="ORZ138" s="545"/>
      <c r="OSA138" s="545"/>
      <c r="OSB138" s="545"/>
      <c r="OSC138" s="545"/>
      <c r="OSD138" s="545"/>
      <c r="OSE138" s="545"/>
      <c r="OSF138" s="545"/>
      <c r="OSG138" s="545"/>
      <c r="OSH138" s="545"/>
      <c r="OSI138" s="545"/>
      <c r="OSJ138" s="545"/>
      <c r="OSK138" s="545"/>
      <c r="OSL138" s="545"/>
      <c r="OSM138" s="545"/>
      <c r="OSN138" s="545"/>
      <c r="OSO138" s="545"/>
      <c r="OSP138" s="545"/>
      <c r="OSQ138" s="545"/>
      <c r="OSR138" s="545"/>
      <c r="OSS138" s="545"/>
      <c r="OST138" s="545"/>
      <c r="OSU138" s="545"/>
      <c r="OSV138" s="545"/>
      <c r="OSW138" s="545"/>
      <c r="OSX138" s="545"/>
      <c r="OSY138" s="545"/>
      <c r="OSZ138" s="545"/>
      <c r="OTA138" s="545"/>
      <c r="OTB138" s="545"/>
      <c r="OTC138" s="545"/>
      <c r="OTD138" s="545"/>
      <c r="OTE138" s="545"/>
      <c r="OTF138" s="545"/>
      <c r="OTG138" s="545"/>
      <c r="OTH138" s="545"/>
      <c r="OTI138" s="545"/>
      <c r="OTJ138" s="545"/>
      <c r="OTK138" s="545"/>
      <c r="OTL138" s="545"/>
      <c r="OTM138" s="545"/>
      <c r="OTN138" s="545"/>
      <c r="OTO138" s="545"/>
      <c r="OTP138" s="545"/>
      <c r="OTQ138" s="545"/>
      <c r="OTR138" s="545"/>
      <c r="OTS138" s="545"/>
      <c r="OTT138" s="545"/>
      <c r="OTU138" s="545"/>
      <c r="OTV138" s="545"/>
      <c r="OTW138" s="545"/>
      <c r="OTX138" s="545"/>
      <c r="OTY138" s="545"/>
      <c r="OTZ138" s="545"/>
      <c r="OUA138" s="545"/>
      <c r="OUB138" s="545"/>
      <c r="OUC138" s="545"/>
      <c r="OUD138" s="545"/>
      <c r="OUE138" s="545"/>
      <c r="OUF138" s="545"/>
      <c r="OUG138" s="545"/>
      <c r="OUH138" s="545"/>
      <c r="OUI138" s="545"/>
      <c r="OUJ138" s="545"/>
      <c r="OUK138" s="545"/>
      <c r="OUL138" s="545"/>
      <c r="OUM138" s="545"/>
      <c r="OUN138" s="545"/>
      <c r="OUO138" s="545"/>
      <c r="OUP138" s="545"/>
      <c r="OUQ138" s="545"/>
      <c r="OUR138" s="545"/>
      <c r="OUS138" s="545"/>
      <c r="OUT138" s="545"/>
      <c r="OUU138" s="545"/>
      <c r="OUV138" s="545"/>
      <c r="OUW138" s="545"/>
      <c r="OUX138" s="545"/>
      <c r="OUY138" s="545"/>
      <c r="OUZ138" s="545"/>
      <c r="OVA138" s="545"/>
      <c r="OVB138" s="545"/>
      <c r="OVC138" s="545"/>
      <c r="OVD138" s="545"/>
      <c r="OVE138" s="545"/>
      <c r="OVF138" s="545"/>
      <c r="OVG138" s="545"/>
      <c r="OVH138" s="545"/>
      <c r="OVI138" s="545"/>
      <c r="OVJ138" s="545"/>
      <c r="OVK138" s="545"/>
      <c r="OVL138" s="545"/>
      <c r="OVM138" s="545"/>
      <c r="OVN138" s="545"/>
      <c r="OVO138" s="545"/>
      <c r="OVP138" s="545"/>
      <c r="OVQ138" s="545"/>
      <c r="OVR138" s="545"/>
      <c r="OVS138" s="545"/>
      <c r="OVT138" s="545"/>
      <c r="OVU138" s="545"/>
      <c r="OVV138" s="545"/>
      <c r="OVW138" s="545"/>
      <c r="OVX138" s="545"/>
      <c r="OVY138" s="545"/>
      <c r="OVZ138" s="545"/>
      <c r="OWA138" s="545"/>
      <c r="OWB138" s="545"/>
      <c r="OWC138" s="545"/>
      <c r="OWD138" s="545"/>
      <c r="OWE138" s="545"/>
      <c r="OWF138" s="545"/>
      <c r="OWG138" s="545"/>
      <c r="OWH138" s="545"/>
      <c r="OWI138" s="545"/>
      <c r="OWJ138" s="545"/>
      <c r="OWK138" s="545"/>
      <c r="OWL138" s="545"/>
      <c r="OWM138" s="545"/>
      <c r="OWN138" s="545"/>
      <c r="OWO138" s="545"/>
      <c r="OWP138" s="545"/>
      <c r="OWQ138" s="545"/>
      <c r="OWR138" s="545"/>
      <c r="OWS138" s="545"/>
      <c r="OWT138" s="545"/>
      <c r="OWU138" s="545"/>
      <c r="OWV138" s="545"/>
      <c r="OWW138" s="545"/>
      <c r="OWX138" s="545"/>
      <c r="OWY138" s="545"/>
      <c r="OWZ138" s="545"/>
      <c r="OXA138" s="545"/>
      <c r="OXB138" s="545"/>
      <c r="OXC138" s="545"/>
      <c r="OXD138" s="545"/>
      <c r="OXE138" s="545"/>
      <c r="OXF138" s="545"/>
      <c r="OXG138" s="545"/>
      <c r="OXH138" s="545"/>
      <c r="OXI138" s="545"/>
      <c r="OXJ138" s="545"/>
      <c r="OXK138" s="545"/>
      <c r="OXL138" s="545"/>
      <c r="OXM138" s="545"/>
      <c r="OXN138" s="545"/>
      <c r="OXO138" s="545"/>
      <c r="OXP138" s="545"/>
      <c r="OXQ138" s="545"/>
      <c r="OXR138" s="545"/>
      <c r="OXS138" s="545"/>
      <c r="OXT138" s="545"/>
      <c r="OXU138" s="545"/>
      <c r="OXV138" s="545"/>
      <c r="OXW138" s="545"/>
      <c r="OXX138" s="545"/>
      <c r="OXY138" s="545"/>
      <c r="OXZ138" s="545"/>
      <c r="OYA138" s="545"/>
      <c r="OYB138" s="545"/>
      <c r="OYC138" s="545"/>
      <c r="OYD138" s="545"/>
      <c r="OYE138" s="545"/>
      <c r="OYF138" s="545"/>
      <c r="OYG138" s="545"/>
      <c r="OYH138" s="545"/>
      <c r="OYI138" s="545"/>
      <c r="OYJ138" s="545"/>
      <c r="OYK138" s="545"/>
      <c r="OYL138" s="545"/>
      <c r="OYM138" s="545"/>
      <c r="OYN138" s="545"/>
      <c r="OYO138" s="545"/>
      <c r="OYP138" s="545"/>
      <c r="OYQ138" s="545"/>
      <c r="OYR138" s="545"/>
      <c r="OYS138" s="545"/>
      <c r="OYT138" s="545"/>
      <c r="OYU138" s="545"/>
      <c r="OYV138" s="545"/>
      <c r="OYW138" s="545"/>
      <c r="OYX138" s="545"/>
      <c r="OYY138" s="545"/>
      <c r="OYZ138" s="545"/>
      <c r="OZA138" s="545"/>
      <c r="OZB138" s="545"/>
      <c r="OZC138" s="545"/>
      <c r="OZD138" s="545"/>
      <c r="OZE138" s="545"/>
      <c r="OZF138" s="545"/>
      <c r="OZG138" s="545"/>
      <c r="OZH138" s="545"/>
      <c r="OZI138" s="545"/>
      <c r="OZJ138" s="545"/>
      <c r="OZK138" s="545"/>
      <c r="OZL138" s="545"/>
      <c r="OZM138" s="545"/>
      <c r="OZN138" s="545"/>
      <c r="OZO138" s="545"/>
      <c r="OZP138" s="545"/>
      <c r="OZQ138" s="545"/>
      <c r="OZR138" s="545"/>
      <c r="OZS138" s="545"/>
      <c r="OZT138" s="545"/>
      <c r="OZU138" s="545"/>
      <c r="OZV138" s="545"/>
      <c r="OZW138" s="545"/>
      <c r="OZX138" s="545"/>
      <c r="OZY138" s="545"/>
      <c r="OZZ138" s="545"/>
      <c r="PAA138" s="545"/>
      <c r="PAB138" s="545"/>
      <c r="PAC138" s="545"/>
      <c r="PAD138" s="545"/>
      <c r="PAE138" s="545"/>
      <c r="PAF138" s="545"/>
      <c r="PAG138" s="545"/>
      <c r="PAH138" s="545"/>
      <c r="PAI138" s="545"/>
      <c r="PAJ138" s="545"/>
      <c r="PAK138" s="545"/>
      <c r="PAL138" s="545"/>
      <c r="PAM138" s="545"/>
      <c r="PAN138" s="545"/>
      <c r="PAO138" s="545"/>
      <c r="PAP138" s="545"/>
      <c r="PAQ138" s="545"/>
      <c r="PAR138" s="545"/>
      <c r="PAS138" s="545"/>
      <c r="PAT138" s="545"/>
      <c r="PAU138" s="545"/>
      <c r="PAV138" s="545"/>
      <c r="PAW138" s="545"/>
      <c r="PAX138" s="545"/>
      <c r="PAY138" s="545"/>
      <c r="PAZ138" s="545"/>
      <c r="PBA138" s="545"/>
      <c r="PBB138" s="545"/>
      <c r="PBC138" s="545"/>
      <c r="PBD138" s="545"/>
      <c r="PBE138" s="545"/>
      <c r="PBF138" s="545"/>
      <c r="PBG138" s="545"/>
      <c r="PBH138" s="545"/>
      <c r="PBI138" s="545"/>
      <c r="PBJ138" s="545"/>
      <c r="PBK138" s="545"/>
      <c r="PBL138" s="545"/>
      <c r="PBM138" s="545"/>
      <c r="PBN138" s="545"/>
      <c r="PBO138" s="545"/>
      <c r="PBP138" s="545"/>
      <c r="PBQ138" s="545"/>
      <c r="PBR138" s="545"/>
      <c r="PBS138" s="545"/>
      <c r="PBT138" s="545"/>
      <c r="PBU138" s="545"/>
      <c r="PBV138" s="545"/>
      <c r="PBW138" s="545"/>
      <c r="PBX138" s="545"/>
      <c r="PBY138" s="545"/>
      <c r="PBZ138" s="545"/>
      <c r="PCA138" s="545"/>
      <c r="PCB138" s="545"/>
      <c r="PCC138" s="545"/>
      <c r="PCD138" s="545"/>
      <c r="PCE138" s="545"/>
      <c r="PCF138" s="545"/>
      <c r="PCG138" s="545"/>
      <c r="PCH138" s="545"/>
      <c r="PCI138" s="545"/>
      <c r="PCJ138" s="545"/>
      <c r="PCK138" s="545"/>
      <c r="PCL138" s="545"/>
      <c r="PCM138" s="545"/>
      <c r="PCN138" s="545"/>
      <c r="PCO138" s="545"/>
      <c r="PCP138" s="545"/>
      <c r="PCQ138" s="545"/>
      <c r="PCR138" s="545"/>
      <c r="PCS138" s="545"/>
      <c r="PCT138" s="545"/>
      <c r="PCU138" s="545"/>
      <c r="PCV138" s="545"/>
      <c r="PCW138" s="545"/>
      <c r="PCX138" s="545"/>
      <c r="PCY138" s="545"/>
      <c r="PCZ138" s="545"/>
      <c r="PDA138" s="545"/>
      <c r="PDB138" s="545"/>
      <c r="PDC138" s="545"/>
      <c r="PDD138" s="545"/>
      <c r="PDE138" s="545"/>
      <c r="PDF138" s="545"/>
      <c r="PDG138" s="545"/>
      <c r="PDH138" s="545"/>
      <c r="PDI138" s="545"/>
      <c r="PDJ138" s="545"/>
      <c r="PDK138" s="545"/>
      <c r="PDL138" s="545"/>
      <c r="PDM138" s="545"/>
      <c r="PDN138" s="545"/>
      <c r="PDO138" s="545"/>
      <c r="PDP138" s="545"/>
      <c r="PDQ138" s="545"/>
      <c r="PDR138" s="545"/>
      <c r="PDS138" s="545"/>
      <c r="PDT138" s="545"/>
      <c r="PDU138" s="545"/>
      <c r="PDV138" s="545"/>
      <c r="PDW138" s="545"/>
      <c r="PDX138" s="545"/>
      <c r="PDY138" s="545"/>
      <c r="PDZ138" s="545"/>
      <c r="PEA138" s="545"/>
      <c r="PEB138" s="545"/>
      <c r="PEC138" s="545"/>
      <c r="PED138" s="545"/>
      <c r="PEE138" s="545"/>
      <c r="PEF138" s="545"/>
      <c r="PEG138" s="545"/>
      <c r="PEH138" s="545"/>
      <c r="PEI138" s="545"/>
      <c r="PEJ138" s="545"/>
      <c r="PEK138" s="545"/>
      <c r="PEL138" s="545"/>
      <c r="PEM138" s="545"/>
      <c r="PEN138" s="545"/>
      <c r="PEO138" s="545"/>
      <c r="PEP138" s="545"/>
      <c r="PEQ138" s="545"/>
      <c r="PER138" s="545"/>
      <c r="PES138" s="545"/>
      <c r="PET138" s="545"/>
      <c r="PEU138" s="545"/>
      <c r="PEV138" s="545"/>
      <c r="PEW138" s="545"/>
      <c r="PEX138" s="545"/>
      <c r="PEY138" s="545"/>
      <c r="PEZ138" s="545"/>
      <c r="PFA138" s="545"/>
      <c r="PFB138" s="545"/>
      <c r="PFC138" s="545"/>
      <c r="PFD138" s="545"/>
      <c r="PFE138" s="545"/>
      <c r="PFF138" s="545"/>
      <c r="PFG138" s="545"/>
      <c r="PFH138" s="545"/>
      <c r="PFI138" s="545"/>
      <c r="PFJ138" s="545"/>
      <c r="PFK138" s="545"/>
      <c r="PFL138" s="545"/>
      <c r="PFM138" s="545"/>
      <c r="PFN138" s="545"/>
      <c r="PFO138" s="545"/>
      <c r="PFP138" s="545"/>
      <c r="PFQ138" s="545"/>
      <c r="PFR138" s="545"/>
      <c r="PFS138" s="545"/>
      <c r="PFT138" s="545"/>
      <c r="PFU138" s="545"/>
      <c r="PFV138" s="545"/>
      <c r="PFW138" s="545"/>
      <c r="PFX138" s="545"/>
      <c r="PFY138" s="545"/>
      <c r="PFZ138" s="545"/>
      <c r="PGA138" s="545"/>
      <c r="PGB138" s="545"/>
      <c r="PGC138" s="545"/>
      <c r="PGD138" s="545"/>
      <c r="PGE138" s="545"/>
      <c r="PGF138" s="545"/>
      <c r="PGG138" s="545"/>
      <c r="PGH138" s="545"/>
      <c r="PGI138" s="545"/>
      <c r="PGJ138" s="545"/>
      <c r="PGK138" s="545"/>
      <c r="PGL138" s="545"/>
      <c r="PGM138" s="545"/>
      <c r="PGN138" s="545"/>
      <c r="PGO138" s="545"/>
      <c r="PGP138" s="545"/>
      <c r="PGQ138" s="545"/>
      <c r="PGR138" s="545"/>
      <c r="PGS138" s="545"/>
      <c r="PGT138" s="545"/>
      <c r="PGU138" s="545"/>
      <c r="PGV138" s="545"/>
      <c r="PGW138" s="545"/>
      <c r="PGX138" s="545"/>
      <c r="PGY138" s="545"/>
      <c r="PGZ138" s="545"/>
      <c r="PHA138" s="545"/>
      <c r="PHB138" s="545"/>
      <c r="PHC138" s="545"/>
      <c r="PHD138" s="545"/>
      <c r="PHE138" s="545"/>
      <c r="PHF138" s="545"/>
      <c r="PHG138" s="545"/>
      <c r="PHH138" s="545"/>
      <c r="PHI138" s="545"/>
      <c r="PHJ138" s="545"/>
      <c r="PHK138" s="545"/>
      <c r="PHL138" s="545"/>
      <c r="PHM138" s="545"/>
      <c r="PHN138" s="545"/>
      <c r="PHO138" s="545"/>
      <c r="PHP138" s="545"/>
      <c r="PHQ138" s="545"/>
      <c r="PHR138" s="545"/>
      <c r="PHS138" s="545"/>
      <c r="PHT138" s="545"/>
      <c r="PHU138" s="545"/>
      <c r="PHV138" s="545"/>
      <c r="PHW138" s="545"/>
      <c r="PHX138" s="545"/>
      <c r="PHY138" s="545"/>
      <c r="PHZ138" s="545"/>
      <c r="PIA138" s="545"/>
      <c r="PIB138" s="545"/>
      <c r="PIC138" s="545"/>
      <c r="PID138" s="545"/>
      <c r="PIE138" s="545"/>
      <c r="PIF138" s="545"/>
      <c r="PIG138" s="545"/>
      <c r="PIH138" s="545"/>
      <c r="PII138" s="545"/>
      <c r="PIJ138" s="545"/>
      <c r="PIK138" s="545"/>
      <c r="PIL138" s="545"/>
      <c r="PIM138" s="545"/>
      <c r="PIN138" s="545"/>
      <c r="PIO138" s="545"/>
      <c r="PIP138" s="545"/>
      <c r="PIQ138" s="545"/>
      <c r="PIR138" s="545"/>
      <c r="PIS138" s="545"/>
      <c r="PIT138" s="545"/>
      <c r="PIU138" s="545"/>
      <c r="PIV138" s="545"/>
      <c r="PIW138" s="545"/>
      <c r="PIX138" s="545"/>
      <c r="PIY138" s="545"/>
      <c r="PIZ138" s="545"/>
      <c r="PJA138" s="545"/>
      <c r="PJB138" s="545"/>
      <c r="PJC138" s="545"/>
      <c r="PJD138" s="545"/>
      <c r="PJE138" s="545"/>
      <c r="PJF138" s="545"/>
      <c r="PJG138" s="545"/>
      <c r="PJH138" s="545"/>
      <c r="PJI138" s="545"/>
      <c r="PJJ138" s="545"/>
      <c r="PJK138" s="545"/>
      <c r="PJL138" s="545"/>
      <c r="PJM138" s="545"/>
      <c r="PJN138" s="545"/>
      <c r="PJO138" s="545"/>
      <c r="PJP138" s="545"/>
      <c r="PJQ138" s="545"/>
      <c r="PJR138" s="545"/>
      <c r="PJS138" s="545"/>
      <c r="PJT138" s="545"/>
      <c r="PJU138" s="545"/>
      <c r="PJV138" s="545"/>
      <c r="PJW138" s="545"/>
      <c r="PJX138" s="545"/>
      <c r="PJY138" s="545"/>
      <c r="PJZ138" s="545"/>
      <c r="PKA138" s="545"/>
      <c r="PKB138" s="545"/>
      <c r="PKC138" s="545"/>
      <c r="PKD138" s="545"/>
      <c r="PKE138" s="545"/>
      <c r="PKF138" s="545"/>
      <c r="PKG138" s="545"/>
      <c r="PKH138" s="545"/>
      <c r="PKI138" s="545"/>
      <c r="PKJ138" s="545"/>
      <c r="PKK138" s="545"/>
      <c r="PKL138" s="545"/>
      <c r="PKM138" s="545"/>
      <c r="PKN138" s="545"/>
      <c r="PKO138" s="545"/>
      <c r="PKP138" s="545"/>
      <c r="PKQ138" s="545"/>
      <c r="PKR138" s="545"/>
      <c r="PKS138" s="545"/>
      <c r="PKT138" s="545"/>
      <c r="PKU138" s="545"/>
      <c r="PKV138" s="545"/>
      <c r="PKW138" s="545"/>
      <c r="PKX138" s="545"/>
      <c r="PKY138" s="545"/>
      <c r="PKZ138" s="545"/>
      <c r="PLA138" s="545"/>
      <c r="PLB138" s="545"/>
      <c r="PLC138" s="545"/>
      <c r="PLD138" s="545"/>
      <c r="PLE138" s="545"/>
      <c r="PLF138" s="545"/>
      <c r="PLG138" s="545"/>
      <c r="PLH138" s="545"/>
      <c r="PLI138" s="545"/>
      <c r="PLJ138" s="545"/>
      <c r="PLK138" s="545"/>
      <c r="PLL138" s="545"/>
      <c r="PLM138" s="545"/>
      <c r="PLN138" s="545"/>
      <c r="PLO138" s="545"/>
      <c r="PLP138" s="545"/>
      <c r="PLQ138" s="545"/>
      <c r="PLR138" s="545"/>
      <c r="PLS138" s="545"/>
      <c r="PLT138" s="545"/>
      <c r="PLU138" s="545"/>
      <c r="PLV138" s="545"/>
      <c r="PLW138" s="545"/>
      <c r="PLX138" s="545"/>
      <c r="PLY138" s="545"/>
      <c r="PLZ138" s="545"/>
      <c r="PMA138" s="545"/>
      <c r="PMB138" s="545"/>
      <c r="PMC138" s="545"/>
      <c r="PMD138" s="545"/>
      <c r="PME138" s="545"/>
      <c r="PMF138" s="545"/>
      <c r="PMG138" s="545"/>
      <c r="PMH138" s="545"/>
      <c r="PMI138" s="545"/>
      <c r="PMJ138" s="545"/>
      <c r="PMK138" s="545"/>
      <c r="PML138" s="545"/>
      <c r="PMM138" s="545"/>
      <c r="PMN138" s="545"/>
      <c r="PMO138" s="545"/>
      <c r="PMP138" s="545"/>
      <c r="PMQ138" s="545"/>
      <c r="PMR138" s="545"/>
      <c r="PMS138" s="545"/>
      <c r="PMT138" s="545"/>
      <c r="PMU138" s="545"/>
      <c r="PMV138" s="545"/>
      <c r="PMW138" s="545"/>
      <c r="PMX138" s="545"/>
      <c r="PMY138" s="545"/>
      <c r="PMZ138" s="545"/>
      <c r="PNA138" s="545"/>
      <c r="PNB138" s="545"/>
      <c r="PNC138" s="545"/>
      <c r="PND138" s="545"/>
      <c r="PNE138" s="545"/>
      <c r="PNF138" s="545"/>
      <c r="PNG138" s="545"/>
      <c r="PNH138" s="545"/>
      <c r="PNI138" s="545"/>
      <c r="PNJ138" s="545"/>
      <c r="PNK138" s="545"/>
      <c r="PNL138" s="545"/>
      <c r="PNM138" s="545"/>
      <c r="PNN138" s="545"/>
      <c r="PNO138" s="545"/>
      <c r="PNP138" s="545"/>
      <c r="PNQ138" s="545"/>
      <c r="PNR138" s="545"/>
      <c r="PNS138" s="545"/>
      <c r="PNT138" s="545"/>
      <c r="PNU138" s="545"/>
      <c r="PNV138" s="545"/>
      <c r="PNW138" s="545"/>
      <c r="PNX138" s="545"/>
      <c r="PNY138" s="545"/>
      <c r="PNZ138" s="545"/>
      <c r="POA138" s="545"/>
      <c r="POB138" s="545"/>
      <c r="POC138" s="545"/>
      <c r="POD138" s="545"/>
      <c r="POE138" s="545"/>
      <c r="POF138" s="545"/>
      <c r="POG138" s="545"/>
      <c r="POH138" s="545"/>
      <c r="POI138" s="545"/>
      <c r="POJ138" s="545"/>
      <c r="POK138" s="545"/>
      <c r="POL138" s="545"/>
      <c r="POM138" s="545"/>
      <c r="PON138" s="545"/>
      <c r="POO138" s="545"/>
      <c r="POP138" s="545"/>
      <c r="POQ138" s="545"/>
      <c r="POR138" s="545"/>
      <c r="POS138" s="545"/>
      <c r="POT138" s="545"/>
      <c r="POU138" s="545"/>
      <c r="POV138" s="545"/>
      <c r="POW138" s="545"/>
      <c r="POX138" s="545"/>
      <c r="POY138" s="545"/>
      <c r="POZ138" s="545"/>
      <c r="PPA138" s="545"/>
      <c r="PPB138" s="545"/>
      <c r="PPC138" s="545"/>
      <c r="PPD138" s="545"/>
      <c r="PPE138" s="545"/>
      <c r="PPF138" s="545"/>
      <c r="PPG138" s="545"/>
      <c r="PPH138" s="545"/>
      <c r="PPI138" s="545"/>
      <c r="PPJ138" s="545"/>
      <c r="PPK138" s="545"/>
      <c r="PPL138" s="545"/>
      <c r="PPM138" s="545"/>
      <c r="PPN138" s="545"/>
      <c r="PPO138" s="545"/>
      <c r="PPP138" s="545"/>
      <c r="PPQ138" s="545"/>
      <c r="PPR138" s="545"/>
      <c r="PPS138" s="545"/>
      <c r="PPT138" s="545"/>
      <c r="PPU138" s="545"/>
      <c r="PPV138" s="545"/>
      <c r="PPW138" s="545"/>
      <c r="PPX138" s="545"/>
      <c r="PPY138" s="545"/>
      <c r="PPZ138" s="545"/>
      <c r="PQA138" s="545"/>
      <c r="PQB138" s="545"/>
      <c r="PQC138" s="545"/>
      <c r="PQD138" s="545"/>
      <c r="PQE138" s="545"/>
      <c r="PQF138" s="545"/>
      <c r="PQG138" s="545"/>
      <c r="PQH138" s="545"/>
      <c r="PQI138" s="545"/>
      <c r="PQJ138" s="545"/>
      <c r="PQK138" s="545"/>
      <c r="PQL138" s="545"/>
      <c r="PQM138" s="545"/>
      <c r="PQN138" s="545"/>
      <c r="PQO138" s="545"/>
      <c r="PQP138" s="545"/>
      <c r="PQQ138" s="545"/>
      <c r="PQR138" s="545"/>
      <c r="PQS138" s="545"/>
      <c r="PQT138" s="545"/>
      <c r="PQU138" s="545"/>
      <c r="PQV138" s="545"/>
      <c r="PQW138" s="545"/>
      <c r="PQX138" s="545"/>
      <c r="PQY138" s="545"/>
      <c r="PQZ138" s="545"/>
      <c r="PRA138" s="545"/>
      <c r="PRB138" s="545"/>
      <c r="PRC138" s="545"/>
      <c r="PRD138" s="545"/>
      <c r="PRE138" s="545"/>
      <c r="PRF138" s="545"/>
      <c r="PRG138" s="545"/>
      <c r="PRH138" s="545"/>
      <c r="PRI138" s="545"/>
      <c r="PRJ138" s="545"/>
      <c r="PRK138" s="545"/>
      <c r="PRL138" s="545"/>
      <c r="PRM138" s="545"/>
      <c r="PRN138" s="545"/>
      <c r="PRO138" s="545"/>
      <c r="PRP138" s="545"/>
      <c r="PRQ138" s="545"/>
      <c r="PRR138" s="545"/>
      <c r="PRS138" s="545"/>
      <c r="PRT138" s="545"/>
      <c r="PRU138" s="545"/>
      <c r="PRV138" s="545"/>
      <c r="PRW138" s="545"/>
      <c r="PRX138" s="545"/>
      <c r="PRY138" s="545"/>
      <c r="PRZ138" s="545"/>
      <c r="PSA138" s="545"/>
      <c r="PSB138" s="545"/>
      <c r="PSC138" s="545"/>
      <c r="PSD138" s="545"/>
      <c r="PSE138" s="545"/>
      <c r="PSF138" s="545"/>
      <c r="PSG138" s="545"/>
      <c r="PSH138" s="545"/>
      <c r="PSI138" s="545"/>
      <c r="PSJ138" s="545"/>
      <c r="PSK138" s="545"/>
      <c r="PSL138" s="545"/>
      <c r="PSM138" s="545"/>
      <c r="PSN138" s="545"/>
      <c r="PSO138" s="545"/>
      <c r="PSP138" s="545"/>
      <c r="PSQ138" s="545"/>
      <c r="PSR138" s="545"/>
      <c r="PSS138" s="545"/>
      <c r="PST138" s="545"/>
      <c r="PSU138" s="545"/>
      <c r="PSV138" s="545"/>
      <c r="PSW138" s="545"/>
      <c r="PSX138" s="545"/>
      <c r="PSY138" s="545"/>
      <c r="PSZ138" s="545"/>
      <c r="PTA138" s="545"/>
      <c r="PTB138" s="545"/>
      <c r="PTC138" s="545"/>
      <c r="PTD138" s="545"/>
      <c r="PTE138" s="545"/>
      <c r="PTF138" s="545"/>
      <c r="PTG138" s="545"/>
      <c r="PTH138" s="545"/>
      <c r="PTI138" s="545"/>
      <c r="PTJ138" s="545"/>
      <c r="PTK138" s="545"/>
      <c r="PTL138" s="545"/>
      <c r="PTM138" s="545"/>
      <c r="PTN138" s="545"/>
      <c r="PTO138" s="545"/>
      <c r="PTP138" s="545"/>
      <c r="PTQ138" s="545"/>
      <c r="PTR138" s="545"/>
      <c r="PTS138" s="545"/>
      <c r="PTT138" s="545"/>
      <c r="PTU138" s="545"/>
      <c r="PTV138" s="545"/>
      <c r="PTW138" s="545"/>
      <c r="PTX138" s="545"/>
      <c r="PTY138" s="545"/>
      <c r="PTZ138" s="545"/>
      <c r="PUA138" s="545"/>
      <c r="PUB138" s="545"/>
      <c r="PUC138" s="545"/>
      <c r="PUD138" s="545"/>
      <c r="PUE138" s="545"/>
      <c r="PUF138" s="545"/>
      <c r="PUG138" s="545"/>
      <c r="PUH138" s="545"/>
      <c r="PUI138" s="545"/>
      <c r="PUJ138" s="545"/>
      <c r="PUK138" s="545"/>
      <c r="PUL138" s="545"/>
      <c r="PUM138" s="545"/>
      <c r="PUN138" s="545"/>
      <c r="PUO138" s="545"/>
      <c r="PUP138" s="545"/>
      <c r="PUQ138" s="545"/>
      <c r="PUR138" s="545"/>
      <c r="PUS138" s="545"/>
      <c r="PUT138" s="545"/>
      <c r="PUU138" s="545"/>
      <c r="PUV138" s="545"/>
      <c r="PUW138" s="545"/>
      <c r="PUX138" s="545"/>
      <c r="PUY138" s="545"/>
      <c r="PUZ138" s="545"/>
      <c r="PVA138" s="545"/>
      <c r="PVB138" s="545"/>
      <c r="PVC138" s="545"/>
      <c r="PVD138" s="545"/>
      <c r="PVE138" s="545"/>
      <c r="PVF138" s="545"/>
      <c r="PVG138" s="545"/>
      <c r="PVH138" s="545"/>
      <c r="PVI138" s="545"/>
      <c r="PVJ138" s="545"/>
      <c r="PVK138" s="545"/>
      <c r="PVL138" s="545"/>
      <c r="PVM138" s="545"/>
      <c r="PVN138" s="545"/>
      <c r="PVO138" s="545"/>
      <c r="PVP138" s="545"/>
      <c r="PVQ138" s="545"/>
      <c r="PVR138" s="545"/>
      <c r="PVS138" s="545"/>
      <c r="PVT138" s="545"/>
      <c r="PVU138" s="545"/>
      <c r="PVV138" s="545"/>
      <c r="PVW138" s="545"/>
      <c r="PVX138" s="545"/>
      <c r="PVY138" s="545"/>
      <c r="PVZ138" s="545"/>
      <c r="PWA138" s="545"/>
      <c r="PWB138" s="545"/>
      <c r="PWC138" s="545"/>
      <c r="PWD138" s="545"/>
      <c r="PWE138" s="545"/>
      <c r="PWF138" s="545"/>
      <c r="PWG138" s="545"/>
      <c r="PWH138" s="545"/>
      <c r="PWI138" s="545"/>
      <c r="PWJ138" s="545"/>
      <c r="PWK138" s="545"/>
      <c r="PWL138" s="545"/>
      <c r="PWM138" s="545"/>
      <c r="PWN138" s="545"/>
      <c r="PWO138" s="545"/>
      <c r="PWP138" s="545"/>
      <c r="PWQ138" s="545"/>
      <c r="PWR138" s="545"/>
      <c r="PWS138" s="545"/>
      <c r="PWT138" s="545"/>
      <c r="PWU138" s="545"/>
      <c r="PWV138" s="545"/>
      <c r="PWW138" s="545"/>
      <c r="PWX138" s="545"/>
      <c r="PWY138" s="545"/>
      <c r="PWZ138" s="545"/>
      <c r="PXA138" s="545"/>
      <c r="PXB138" s="545"/>
      <c r="PXC138" s="545"/>
      <c r="PXD138" s="545"/>
      <c r="PXE138" s="545"/>
      <c r="PXF138" s="545"/>
      <c r="PXG138" s="545"/>
      <c r="PXH138" s="545"/>
      <c r="PXI138" s="545"/>
      <c r="PXJ138" s="545"/>
      <c r="PXK138" s="545"/>
      <c r="PXL138" s="545"/>
      <c r="PXM138" s="545"/>
      <c r="PXN138" s="545"/>
      <c r="PXO138" s="545"/>
      <c r="PXP138" s="545"/>
      <c r="PXQ138" s="545"/>
      <c r="PXR138" s="545"/>
      <c r="PXS138" s="545"/>
      <c r="PXT138" s="545"/>
      <c r="PXU138" s="545"/>
      <c r="PXV138" s="545"/>
      <c r="PXW138" s="545"/>
      <c r="PXX138" s="545"/>
      <c r="PXY138" s="545"/>
      <c r="PXZ138" s="545"/>
      <c r="PYA138" s="545"/>
      <c r="PYB138" s="545"/>
      <c r="PYC138" s="545"/>
      <c r="PYD138" s="545"/>
      <c r="PYE138" s="545"/>
      <c r="PYF138" s="545"/>
      <c r="PYG138" s="545"/>
      <c r="PYH138" s="545"/>
      <c r="PYI138" s="545"/>
      <c r="PYJ138" s="545"/>
      <c r="PYK138" s="545"/>
      <c r="PYL138" s="545"/>
      <c r="PYM138" s="545"/>
      <c r="PYN138" s="545"/>
      <c r="PYO138" s="545"/>
      <c r="PYP138" s="545"/>
      <c r="PYQ138" s="545"/>
      <c r="PYR138" s="545"/>
      <c r="PYS138" s="545"/>
      <c r="PYT138" s="545"/>
      <c r="PYU138" s="545"/>
      <c r="PYV138" s="545"/>
      <c r="PYW138" s="545"/>
      <c r="PYX138" s="545"/>
      <c r="PYY138" s="545"/>
      <c r="PYZ138" s="545"/>
      <c r="PZA138" s="545"/>
      <c r="PZB138" s="545"/>
      <c r="PZC138" s="545"/>
      <c r="PZD138" s="545"/>
      <c r="PZE138" s="545"/>
      <c r="PZF138" s="545"/>
      <c r="PZG138" s="545"/>
      <c r="PZH138" s="545"/>
      <c r="PZI138" s="545"/>
      <c r="PZJ138" s="545"/>
      <c r="PZK138" s="545"/>
      <c r="PZL138" s="545"/>
      <c r="PZM138" s="545"/>
      <c r="PZN138" s="545"/>
      <c r="PZO138" s="545"/>
      <c r="PZP138" s="545"/>
      <c r="PZQ138" s="545"/>
      <c r="PZR138" s="545"/>
      <c r="PZS138" s="545"/>
      <c r="PZT138" s="545"/>
      <c r="PZU138" s="545"/>
      <c r="PZV138" s="545"/>
      <c r="PZW138" s="545"/>
      <c r="PZX138" s="545"/>
      <c r="PZY138" s="545"/>
      <c r="PZZ138" s="545"/>
      <c r="QAA138" s="545"/>
      <c r="QAB138" s="545"/>
      <c r="QAC138" s="545"/>
      <c r="QAD138" s="545"/>
      <c r="QAE138" s="545"/>
      <c r="QAF138" s="545"/>
      <c r="QAG138" s="545"/>
      <c r="QAH138" s="545"/>
      <c r="QAI138" s="545"/>
      <c r="QAJ138" s="545"/>
      <c r="QAK138" s="545"/>
      <c r="QAL138" s="545"/>
      <c r="QAM138" s="545"/>
      <c r="QAN138" s="545"/>
      <c r="QAO138" s="545"/>
      <c r="QAP138" s="545"/>
      <c r="QAQ138" s="545"/>
      <c r="QAR138" s="545"/>
      <c r="QAS138" s="545"/>
      <c r="QAT138" s="545"/>
      <c r="QAU138" s="545"/>
      <c r="QAV138" s="545"/>
      <c r="QAW138" s="545"/>
      <c r="QAX138" s="545"/>
      <c r="QAY138" s="545"/>
      <c r="QAZ138" s="545"/>
      <c r="QBA138" s="545"/>
      <c r="QBB138" s="545"/>
      <c r="QBC138" s="545"/>
      <c r="QBD138" s="545"/>
      <c r="QBE138" s="545"/>
      <c r="QBF138" s="545"/>
      <c r="QBG138" s="545"/>
      <c r="QBH138" s="545"/>
      <c r="QBI138" s="545"/>
      <c r="QBJ138" s="545"/>
      <c r="QBK138" s="545"/>
      <c r="QBL138" s="545"/>
      <c r="QBM138" s="545"/>
      <c r="QBN138" s="545"/>
      <c r="QBO138" s="545"/>
      <c r="QBP138" s="545"/>
      <c r="QBQ138" s="545"/>
      <c r="QBR138" s="545"/>
      <c r="QBS138" s="545"/>
      <c r="QBT138" s="545"/>
      <c r="QBU138" s="545"/>
      <c r="QBV138" s="545"/>
      <c r="QBW138" s="545"/>
      <c r="QBX138" s="545"/>
      <c r="QBY138" s="545"/>
      <c r="QBZ138" s="545"/>
      <c r="QCA138" s="545"/>
      <c r="QCB138" s="545"/>
      <c r="QCC138" s="545"/>
      <c r="QCD138" s="545"/>
      <c r="QCE138" s="545"/>
      <c r="QCF138" s="545"/>
      <c r="QCG138" s="545"/>
      <c r="QCH138" s="545"/>
      <c r="QCI138" s="545"/>
      <c r="QCJ138" s="545"/>
      <c r="QCK138" s="545"/>
      <c r="QCL138" s="545"/>
      <c r="QCM138" s="545"/>
      <c r="QCN138" s="545"/>
      <c r="QCO138" s="545"/>
      <c r="QCP138" s="545"/>
      <c r="QCQ138" s="545"/>
      <c r="QCR138" s="545"/>
      <c r="QCS138" s="545"/>
      <c r="QCT138" s="545"/>
      <c r="QCU138" s="545"/>
      <c r="QCV138" s="545"/>
      <c r="QCW138" s="545"/>
      <c r="QCX138" s="545"/>
      <c r="QCY138" s="545"/>
      <c r="QCZ138" s="545"/>
      <c r="QDA138" s="545"/>
      <c r="QDB138" s="545"/>
      <c r="QDC138" s="545"/>
      <c r="QDD138" s="545"/>
      <c r="QDE138" s="545"/>
      <c r="QDF138" s="545"/>
      <c r="QDG138" s="545"/>
      <c r="QDH138" s="545"/>
      <c r="QDI138" s="545"/>
      <c r="QDJ138" s="545"/>
      <c r="QDK138" s="545"/>
      <c r="QDL138" s="545"/>
      <c r="QDM138" s="545"/>
      <c r="QDN138" s="545"/>
      <c r="QDO138" s="545"/>
      <c r="QDP138" s="545"/>
      <c r="QDQ138" s="545"/>
      <c r="QDR138" s="545"/>
      <c r="QDS138" s="545"/>
      <c r="QDT138" s="545"/>
      <c r="QDU138" s="545"/>
      <c r="QDV138" s="545"/>
      <c r="QDW138" s="545"/>
      <c r="QDX138" s="545"/>
      <c r="QDY138" s="545"/>
      <c r="QDZ138" s="545"/>
      <c r="QEA138" s="545"/>
      <c r="QEB138" s="545"/>
      <c r="QEC138" s="545"/>
      <c r="QED138" s="545"/>
      <c r="QEE138" s="545"/>
      <c r="QEF138" s="545"/>
      <c r="QEG138" s="545"/>
      <c r="QEH138" s="545"/>
      <c r="QEI138" s="545"/>
      <c r="QEJ138" s="545"/>
      <c r="QEK138" s="545"/>
      <c r="QEL138" s="545"/>
      <c r="QEM138" s="545"/>
      <c r="QEN138" s="545"/>
      <c r="QEO138" s="545"/>
      <c r="QEP138" s="545"/>
      <c r="QEQ138" s="545"/>
      <c r="QER138" s="545"/>
      <c r="QES138" s="545"/>
      <c r="QET138" s="545"/>
      <c r="QEU138" s="545"/>
      <c r="QEV138" s="545"/>
      <c r="QEW138" s="545"/>
      <c r="QEX138" s="545"/>
      <c r="QEY138" s="545"/>
      <c r="QEZ138" s="545"/>
      <c r="QFA138" s="545"/>
      <c r="QFB138" s="545"/>
      <c r="QFC138" s="545"/>
      <c r="QFD138" s="545"/>
      <c r="QFE138" s="545"/>
      <c r="QFF138" s="545"/>
      <c r="QFG138" s="545"/>
      <c r="QFH138" s="545"/>
      <c r="QFI138" s="545"/>
      <c r="QFJ138" s="545"/>
      <c r="QFK138" s="545"/>
      <c r="QFL138" s="545"/>
      <c r="QFM138" s="545"/>
      <c r="QFN138" s="545"/>
      <c r="QFO138" s="545"/>
      <c r="QFP138" s="545"/>
      <c r="QFQ138" s="545"/>
      <c r="QFR138" s="545"/>
      <c r="QFS138" s="545"/>
      <c r="QFT138" s="545"/>
      <c r="QFU138" s="545"/>
      <c r="QFV138" s="545"/>
      <c r="QFW138" s="545"/>
      <c r="QFX138" s="545"/>
      <c r="QFY138" s="545"/>
      <c r="QFZ138" s="545"/>
      <c r="QGA138" s="545"/>
      <c r="QGB138" s="545"/>
      <c r="QGC138" s="545"/>
      <c r="QGD138" s="545"/>
      <c r="QGE138" s="545"/>
      <c r="QGF138" s="545"/>
      <c r="QGG138" s="545"/>
      <c r="QGH138" s="545"/>
      <c r="QGI138" s="545"/>
      <c r="QGJ138" s="545"/>
      <c r="QGK138" s="545"/>
      <c r="QGL138" s="545"/>
      <c r="QGM138" s="545"/>
      <c r="QGN138" s="545"/>
      <c r="QGO138" s="545"/>
      <c r="QGP138" s="545"/>
      <c r="QGQ138" s="545"/>
      <c r="QGR138" s="545"/>
      <c r="QGS138" s="545"/>
      <c r="QGT138" s="545"/>
      <c r="QGU138" s="545"/>
      <c r="QGV138" s="545"/>
      <c r="QGW138" s="545"/>
      <c r="QGX138" s="545"/>
      <c r="QGY138" s="545"/>
      <c r="QGZ138" s="545"/>
      <c r="QHA138" s="545"/>
      <c r="QHB138" s="545"/>
      <c r="QHC138" s="545"/>
      <c r="QHD138" s="545"/>
      <c r="QHE138" s="545"/>
      <c r="QHF138" s="545"/>
      <c r="QHG138" s="545"/>
      <c r="QHH138" s="545"/>
      <c r="QHI138" s="545"/>
      <c r="QHJ138" s="545"/>
      <c r="QHK138" s="545"/>
      <c r="QHL138" s="545"/>
      <c r="QHM138" s="545"/>
      <c r="QHN138" s="545"/>
      <c r="QHO138" s="545"/>
      <c r="QHP138" s="545"/>
      <c r="QHQ138" s="545"/>
      <c r="QHR138" s="545"/>
      <c r="QHS138" s="545"/>
      <c r="QHT138" s="545"/>
      <c r="QHU138" s="545"/>
      <c r="QHV138" s="545"/>
      <c r="QHW138" s="545"/>
      <c r="QHX138" s="545"/>
      <c r="QHY138" s="545"/>
      <c r="QHZ138" s="545"/>
      <c r="QIA138" s="545"/>
      <c r="QIB138" s="545"/>
      <c r="QIC138" s="545"/>
      <c r="QID138" s="545"/>
      <c r="QIE138" s="545"/>
      <c r="QIF138" s="545"/>
      <c r="QIG138" s="545"/>
      <c r="QIH138" s="545"/>
      <c r="QII138" s="545"/>
      <c r="QIJ138" s="545"/>
      <c r="QIK138" s="545"/>
      <c r="QIL138" s="545"/>
      <c r="QIM138" s="545"/>
      <c r="QIN138" s="545"/>
      <c r="QIO138" s="545"/>
      <c r="QIP138" s="545"/>
      <c r="QIQ138" s="545"/>
      <c r="QIR138" s="545"/>
      <c r="QIS138" s="545"/>
      <c r="QIT138" s="545"/>
      <c r="QIU138" s="545"/>
      <c r="QIV138" s="545"/>
      <c r="QIW138" s="545"/>
      <c r="QIX138" s="545"/>
      <c r="QIY138" s="545"/>
      <c r="QIZ138" s="545"/>
      <c r="QJA138" s="545"/>
      <c r="QJB138" s="545"/>
      <c r="QJC138" s="545"/>
      <c r="QJD138" s="545"/>
      <c r="QJE138" s="545"/>
      <c r="QJF138" s="545"/>
      <c r="QJG138" s="545"/>
      <c r="QJH138" s="545"/>
      <c r="QJI138" s="545"/>
      <c r="QJJ138" s="545"/>
      <c r="QJK138" s="545"/>
      <c r="QJL138" s="545"/>
      <c r="QJM138" s="545"/>
      <c r="QJN138" s="545"/>
      <c r="QJO138" s="545"/>
      <c r="QJP138" s="545"/>
      <c r="QJQ138" s="545"/>
      <c r="QJR138" s="545"/>
      <c r="QJS138" s="545"/>
      <c r="QJT138" s="545"/>
      <c r="QJU138" s="545"/>
      <c r="QJV138" s="545"/>
      <c r="QJW138" s="545"/>
      <c r="QJX138" s="545"/>
      <c r="QJY138" s="545"/>
      <c r="QJZ138" s="545"/>
      <c r="QKA138" s="545"/>
      <c r="QKB138" s="545"/>
      <c r="QKC138" s="545"/>
      <c r="QKD138" s="545"/>
      <c r="QKE138" s="545"/>
      <c r="QKF138" s="545"/>
      <c r="QKG138" s="545"/>
      <c r="QKH138" s="545"/>
      <c r="QKI138" s="545"/>
      <c r="QKJ138" s="545"/>
      <c r="QKK138" s="545"/>
      <c r="QKL138" s="545"/>
      <c r="QKM138" s="545"/>
      <c r="QKN138" s="545"/>
      <c r="QKO138" s="545"/>
      <c r="QKP138" s="545"/>
      <c r="QKQ138" s="545"/>
      <c r="QKR138" s="545"/>
      <c r="QKS138" s="545"/>
      <c r="QKT138" s="545"/>
      <c r="QKU138" s="545"/>
      <c r="QKV138" s="545"/>
      <c r="QKW138" s="545"/>
      <c r="QKX138" s="545"/>
      <c r="QKY138" s="545"/>
      <c r="QKZ138" s="545"/>
      <c r="QLA138" s="545"/>
      <c r="QLB138" s="545"/>
      <c r="QLC138" s="545"/>
      <c r="QLD138" s="545"/>
      <c r="QLE138" s="545"/>
      <c r="QLF138" s="545"/>
      <c r="QLG138" s="545"/>
      <c r="QLH138" s="545"/>
      <c r="QLI138" s="545"/>
      <c r="QLJ138" s="545"/>
      <c r="QLK138" s="545"/>
      <c r="QLL138" s="545"/>
      <c r="QLM138" s="545"/>
      <c r="QLN138" s="545"/>
      <c r="QLO138" s="545"/>
      <c r="QLP138" s="545"/>
      <c r="QLQ138" s="545"/>
      <c r="QLR138" s="545"/>
      <c r="QLS138" s="545"/>
      <c r="QLT138" s="545"/>
      <c r="QLU138" s="545"/>
      <c r="QLV138" s="545"/>
      <c r="QLW138" s="545"/>
      <c r="QLX138" s="545"/>
      <c r="QLY138" s="545"/>
      <c r="QLZ138" s="545"/>
      <c r="QMA138" s="545"/>
      <c r="QMB138" s="545"/>
      <c r="QMC138" s="545"/>
      <c r="QMD138" s="545"/>
      <c r="QME138" s="545"/>
      <c r="QMF138" s="545"/>
      <c r="QMG138" s="545"/>
      <c r="QMH138" s="545"/>
      <c r="QMI138" s="545"/>
      <c r="QMJ138" s="545"/>
      <c r="QMK138" s="545"/>
      <c r="QML138" s="545"/>
      <c r="QMM138" s="545"/>
      <c r="QMN138" s="545"/>
      <c r="QMO138" s="545"/>
      <c r="QMP138" s="545"/>
      <c r="QMQ138" s="545"/>
      <c r="QMR138" s="545"/>
      <c r="QMS138" s="545"/>
      <c r="QMT138" s="545"/>
      <c r="QMU138" s="545"/>
      <c r="QMV138" s="545"/>
      <c r="QMW138" s="545"/>
      <c r="QMX138" s="545"/>
      <c r="QMY138" s="545"/>
      <c r="QMZ138" s="545"/>
      <c r="QNA138" s="545"/>
      <c r="QNB138" s="545"/>
      <c r="QNC138" s="545"/>
      <c r="QND138" s="545"/>
      <c r="QNE138" s="545"/>
      <c r="QNF138" s="545"/>
      <c r="QNG138" s="545"/>
      <c r="QNH138" s="545"/>
      <c r="QNI138" s="545"/>
      <c r="QNJ138" s="545"/>
      <c r="QNK138" s="545"/>
      <c r="QNL138" s="545"/>
      <c r="QNM138" s="545"/>
      <c r="QNN138" s="545"/>
      <c r="QNO138" s="545"/>
      <c r="QNP138" s="545"/>
      <c r="QNQ138" s="545"/>
      <c r="QNR138" s="545"/>
      <c r="QNS138" s="545"/>
      <c r="QNT138" s="545"/>
      <c r="QNU138" s="545"/>
      <c r="QNV138" s="545"/>
      <c r="QNW138" s="545"/>
      <c r="QNX138" s="545"/>
      <c r="QNY138" s="545"/>
      <c r="QNZ138" s="545"/>
      <c r="QOA138" s="545"/>
      <c r="QOB138" s="545"/>
      <c r="QOC138" s="545"/>
      <c r="QOD138" s="545"/>
      <c r="QOE138" s="545"/>
      <c r="QOF138" s="545"/>
      <c r="QOG138" s="545"/>
      <c r="QOH138" s="545"/>
      <c r="QOI138" s="545"/>
      <c r="QOJ138" s="545"/>
      <c r="QOK138" s="545"/>
      <c r="QOL138" s="545"/>
      <c r="QOM138" s="545"/>
      <c r="QON138" s="545"/>
      <c r="QOO138" s="545"/>
      <c r="QOP138" s="545"/>
      <c r="QOQ138" s="545"/>
      <c r="QOR138" s="545"/>
      <c r="QOS138" s="545"/>
      <c r="QOT138" s="545"/>
      <c r="QOU138" s="545"/>
      <c r="QOV138" s="545"/>
      <c r="QOW138" s="545"/>
      <c r="QOX138" s="545"/>
      <c r="QOY138" s="545"/>
      <c r="QOZ138" s="545"/>
      <c r="QPA138" s="545"/>
      <c r="QPB138" s="545"/>
      <c r="QPC138" s="545"/>
      <c r="QPD138" s="545"/>
      <c r="QPE138" s="545"/>
      <c r="QPF138" s="545"/>
      <c r="QPG138" s="545"/>
      <c r="QPH138" s="545"/>
      <c r="QPI138" s="545"/>
      <c r="QPJ138" s="545"/>
      <c r="QPK138" s="545"/>
      <c r="QPL138" s="545"/>
      <c r="QPM138" s="545"/>
      <c r="QPN138" s="545"/>
      <c r="QPO138" s="545"/>
      <c r="QPP138" s="545"/>
      <c r="QPQ138" s="545"/>
      <c r="QPR138" s="545"/>
      <c r="QPS138" s="545"/>
      <c r="QPT138" s="545"/>
      <c r="QPU138" s="545"/>
      <c r="QPV138" s="545"/>
      <c r="QPW138" s="545"/>
      <c r="QPX138" s="545"/>
      <c r="QPY138" s="545"/>
      <c r="QPZ138" s="545"/>
      <c r="QQA138" s="545"/>
      <c r="QQB138" s="545"/>
      <c r="QQC138" s="545"/>
      <c r="QQD138" s="545"/>
      <c r="QQE138" s="545"/>
      <c r="QQF138" s="545"/>
      <c r="QQG138" s="545"/>
      <c r="QQH138" s="545"/>
      <c r="QQI138" s="545"/>
      <c r="QQJ138" s="545"/>
      <c r="QQK138" s="545"/>
      <c r="QQL138" s="545"/>
      <c r="QQM138" s="545"/>
      <c r="QQN138" s="545"/>
      <c r="QQO138" s="545"/>
      <c r="QQP138" s="545"/>
      <c r="QQQ138" s="545"/>
      <c r="QQR138" s="545"/>
      <c r="QQS138" s="545"/>
      <c r="QQT138" s="545"/>
      <c r="QQU138" s="545"/>
      <c r="QQV138" s="545"/>
      <c r="QQW138" s="545"/>
      <c r="QQX138" s="545"/>
      <c r="QQY138" s="545"/>
      <c r="QQZ138" s="545"/>
      <c r="QRA138" s="545"/>
      <c r="QRB138" s="545"/>
      <c r="QRC138" s="545"/>
      <c r="QRD138" s="545"/>
      <c r="QRE138" s="545"/>
      <c r="QRF138" s="545"/>
      <c r="QRG138" s="545"/>
      <c r="QRH138" s="545"/>
      <c r="QRI138" s="545"/>
      <c r="QRJ138" s="545"/>
      <c r="QRK138" s="545"/>
      <c r="QRL138" s="545"/>
      <c r="QRM138" s="545"/>
      <c r="QRN138" s="545"/>
      <c r="QRO138" s="545"/>
      <c r="QRP138" s="545"/>
      <c r="QRQ138" s="545"/>
      <c r="QRR138" s="545"/>
      <c r="QRS138" s="545"/>
      <c r="QRT138" s="545"/>
      <c r="QRU138" s="545"/>
      <c r="QRV138" s="545"/>
      <c r="QRW138" s="545"/>
      <c r="QRX138" s="545"/>
      <c r="QRY138" s="545"/>
      <c r="QRZ138" s="545"/>
      <c r="QSA138" s="545"/>
      <c r="QSB138" s="545"/>
      <c r="QSC138" s="545"/>
      <c r="QSD138" s="545"/>
      <c r="QSE138" s="545"/>
      <c r="QSF138" s="545"/>
      <c r="QSG138" s="545"/>
      <c r="QSH138" s="545"/>
      <c r="QSI138" s="545"/>
      <c r="QSJ138" s="545"/>
      <c r="QSK138" s="545"/>
      <c r="QSL138" s="545"/>
      <c r="QSM138" s="545"/>
      <c r="QSN138" s="545"/>
      <c r="QSO138" s="545"/>
      <c r="QSP138" s="545"/>
      <c r="QSQ138" s="545"/>
      <c r="QSR138" s="545"/>
      <c r="QSS138" s="545"/>
      <c r="QST138" s="545"/>
      <c r="QSU138" s="545"/>
      <c r="QSV138" s="545"/>
      <c r="QSW138" s="545"/>
      <c r="QSX138" s="545"/>
      <c r="QSY138" s="545"/>
      <c r="QSZ138" s="545"/>
      <c r="QTA138" s="545"/>
      <c r="QTB138" s="545"/>
      <c r="QTC138" s="545"/>
      <c r="QTD138" s="545"/>
      <c r="QTE138" s="545"/>
      <c r="QTF138" s="545"/>
      <c r="QTG138" s="545"/>
      <c r="QTH138" s="545"/>
      <c r="QTI138" s="545"/>
      <c r="QTJ138" s="545"/>
      <c r="QTK138" s="545"/>
      <c r="QTL138" s="545"/>
      <c r="QTM138" s="545"/>
      <c r="QTN138" s="545"/>
      <c r="QTO138" s="545"/>
      <c r="QTP138" s="545"/>
      <c r="QTQ138" s="545"/>
      <c r="QTR138" s="545"/>
      <c r="QTS138" s="545"/>
      <c r="QTT138" s="545"/>
      <c r="QTU138" s="545"/>
      <c r="QTV138" s="545"/>
      <c r="QTW138" s="545"/>
      <c r="QTX138" s="545"/>
      <c r="QTY138" s="545"/>
      <c r="QTZ138" s="545"/>
      <c r="QUA138" s="545"/>
      <c r="QUB138" s="545"/>
      <c r="QUC138" s="545"/>
      <c r="QUD138" s="545"/>
      <c r="QUE138" s="545"/>
      <c r="QUF138" s="545"/>
      <c r="QUG138" s="545"/>
      <c r="QUH138" s="545"/>
      <c r="QUI138" s="545"/>
      <c r="QUJ138" s="545"/>
      <c r="QUK138" s="545"/>
      <c r="QUL138" s="545"/>
      <c r="QUM138" s="545"/>
      <c r="QUN138" s="545"/>
      <c r="QUO138" s="545"/>
      <c r="QUP138" s="545"/>
      <c r="QUQ138" s="545"/>
      <c r="QUR138" s="545"/>
      <c r="QUS138" s="545"/>
      <c r="QUT138" s="545"/>
      <c r="QUU138" s="545"/>
      <c r="QUV138" s="545"/>
      <c r="QUW138" s="545"/>
      <c r="QUX138" s="545"/>
      <c r="QUY138" s="545"/>
      <c r="QUZ138" s="545"/>
      <c r="QVA138" s="545"/>
      <c r="QVB138" s="545"/>
      <c r="QVC138" s="545"/>
      <c r="QVD138" s="545"/>
      <c r="QVE138" s="545"/>
      <c r="QVF138" s="545"/>
      <c r="QVG138" s="545"/>
      <c r="QVH138" s="545"/>
      <c r="QVI138" s="545"/>
      <c r="QVJ138" s="545"/>
      <c r="QVK138" s="545"/>
      <c r="QVL138" s="545"/>
      <c r="QVM138" s="545"/>
      <c r="QVN138" s="545"/>
      <c r="QVO138" s="545"/>
      <c r="QVP138" s="545"/>
      <c r="QVQ138" s="545"/>
      <c r="QVR138" s="545"/>
      <c r="QVS138" s="545"/>
      <c r="QVT138" s="545"/>
      <c r="QVU138" s="545"/>
      <c r="QVV138" s="545"/>
      <c r="QVW138" s="545"/>
      <c r="QVX138" s="545"/>
      <c r="QVY138" s="545"/>
      <c r="QVZ138" s="545"/>
      <c r="QWA138" s="545"/>
      <c r="QWB138" s="545"/>
      <c r="QWC138" s="545"/>
      <c r="QWD138" s="545"/>
      <c r="QWE138" s="545"/>
      <c r="QWF138" s="545"/>
      <c r="QWG138" s="545"/>
      <c r="QWH138" s="545"/>
      <c r="QWI138" s="545"/>
      <c r="QWJ138" s="545"/>
      <c r="QWK138" s="545"/>
      <c r="QWL138" s="545"/>
      <c r="QWM138" s="545"/>
      <c r="QWN138" s="545"/>
      <c r="QWO138" s="545"/>
      <c r="QWP138" s="545"/>
      <c r="QWQ138" s="545"/>
      <c r="QWR138" s="545"/>
      <c r="QWS138" s="545"/>
      <c r="QWT138" s="545"/>
      <c r="QWU138" s="545"/>
      <c r="QWV138" s="545"/>
      <c r="QWW138" s="545"/>
      <c r="QWX138" s="545"/>
      <c r="QWY138" s="545"/>
      <c r="QWZ138" s="545"/>
      <c r="QXA138" s="545"/>
      <c r="QXB138" s="545"/>
      <c r="QXC138" s="545"/>
      <c r="QXD138" s="545"/>
      <c r="QXE138" s="545"/>
      <c r="QXF138" s="545"/>
      <c r="QXG138" s="545"/>
      <c r="QXH138" s="545"/>
      <c r="QXI138" s="545"/>
      <c r="QXJ138" s="545"/>
      <c r="QXK138" s="545"/>
      <c r="QXL138" s="545"/>
      <c r="QXM138" s="545"/>
      <c r="QXN138" s="545"/>
      <c r="QXO138" s="545"/>
      <c r="QXP138" s="545"/>
      <c r="QXQ138" s="545"/>
      <c r="QXR138" s="545"/>
      <c r="QXS138" s="545"/>
      <c r="QXT138" s="545"/>
      <c r="QXU138" s="545"/>
      <c r="QXV138" s="545"/>
      <c r="QXW138" s="545"/>
      <c r="QXX138" s="545"/>
      <c r="QXY138" s="545"/>
      <c r="QXZ138" s="545"/>
      <c r="QYA138" s="545"/>
      <c r="QYB138" s="545"/>
      <c r="QYC138" s="545"/>
      <c r="QYD138" s="545"/>
      <c r="QYE138" s="545"/>
      <c r="QYF138" s="545"/>
      <c r="QYG138" s="545"/>
      <c r="QYH138" s="545"/>
      <c r="QYI138" s="545"/>
      <c r="QYJ138" s="545"/>
      <c r="QYK138" s="545"/>
      <c r="QYL138" s="545"/>
      <c r="QYM138" s="545"/>
      <c r="QYN138" s="545"/>
      <c r="QYO138" s="545"/>
      <c r="QYP138" s="545"/>
      <c r="QYQ138" s="545"/>
      <c r="QYR138" s="545"/>
      <c r="QYS138" s="545"/>
      <c r="QYT138" s="545"/>
      <c r="QYU138" s="545"/>
      <c r="QYV138" s="545"/>
      <c r="QYW138" s="545"/>
      <c r="QYX138" s="545"/>
      <c r="QYY138" s="545"/>
      <c r="QYZ138" s="545"/>
      <c r="QZA138" s="545"/>
      <c r="QZB138" s="545"/>
      <c r="QZC138" s="545"/>
      <c r="QZD138" s="545"/>
      <c r="QZE138" s="545"/>
      <c r="QZF138" s="545"/>
      <c r="QZG138" s="545"/>
      <c r="QZH138" s="545"/>
      <c r="QZI138" s="545"/>
      <c r="QZJ138" s="545"/>
      <c r="QZK138" s="545"/>
      <c r="QZL138" s="545"/>
      <c r="QZM138" s="545"/>
      <c r="QZN138" s="545"/>
      <c r="QZO138" s="545"/>
      <c r="QZP138" s="545"/>
      <c r="QZQ138" s="545"/>
      <c r="QZR138" s="545"/>
      <c r="QZS138" s="545"/>
      <c r="QZT138" s="545"/>
      <c r="QZU138" s="545"/>
      <c r="QZV138" s="545"/>
      <c r="QZW138" s="545"/>
      <c r="QZX138" s="545"/>
      <c r="QZY138" s="545"/>
      <c r="QZZ138" s="545"/>
      <c r="RAA138" s="545"/>
      <c r="RAB138" s="545"/>
      <c r="RAC138" s="545"/>
      <c r="RAD138" s="545"/>
      <c r="RAE138" s="545"/>
      <c r="RAF138" s="545"/>
      <c r="RAG138" s="545"/>
      <c r="RAH138" s="545"/>
      <c r="RAI138" s="545"/>
      <c r="RAJ138" s="545"/>
      <c r="RAK138" s="545"/>
      <c r="RAL138" s="545"/>
      <c r="RAM138" s="545"/>
      <c r="RAN138" s="545"/>
      <c r="RAO138" s="545"/>
      <c r="RAP138" s="545"/>
      <c r="RAQ138" s="545"/>
      <c r="RAR138" s="545"/>
      <c r="RAS138" s="545"/>
      <c r="RAT138" s="545"/>
      <c r="RAU138" s="545"/>
      <c r="RAV138" s="545"/>
      <c r="RAW138" s="545"/>
      <c r="RAX138" s="545"/>
      <c r="RAY138" s="545"/>
      <c r="RAZ138" s="545"/>
      <c r="RBA138" s="545"/>
      <c r="RBB138" s="545"/>
      <c r="RBC138" s="545"/>
      <c r="RBD138" s="545"/>
      <c r="RBE138" s="545"/>
      <c r="RBF138" s="545"/>
      <c r="RBG138" s="545"/>
      <c r="RBH138" s="545"/>
      <c r="RBI138" s="545"/>
      <c r="RBJ138" s="545"/>
      <c r="RBK138" s="545"/>
      <c r="RBL138" s="545"/>
      <c r="RBM138" s="545"/>
      <c r="RBN138" s="545"/>
      <c r="RBO138" s="545"/>
      <c r="RBP138" s="545"/>
      <c r="RBQ138" s="545"/>
      <c r="RBR138" s="545"/>
      <c r="RBS138" s="545"/>
      <c r="RBT138" s="545"/>
      <c r="RBU138" s="545"/>
      <c r="RBV138" s="545"/>
      <c r="RBW138" s="545"/>
      <c r="RBX138" s="545"/>
      <c r="RBY138" s="545"/>
      <c r="RBZ138" s="545"/>
      <c r="RCA138" s="545"/>
      <c r="RCB138" s="545"/>
      <c r="RCC138" s="545"/>
      <c r="RCD138" s="545"/>
      <c r="RCE138" s="545"/>
      <c r="RCF138" s="545"/>
      <c r="RCG138" s="545"/>
      <c r="RCH138" s="545"/>
      <c r="RCI138" s="545"/>
      <c r="RCJ138" s="545"/>
      <c r="RCK138" s="545"/>
      <c r="RCL138" s="545"/>
      <c r="RCM138" s="545"/>
      <c r="RCN138" s="545"/>
      <c r="RCO138" s="545"/>
      <c r="RCP138" s="545"/>
      <c r="RCQ138" s="545"/>
      <c r="RCR138" s="545"/>
      <c r="RCS138" s="545"/>
      <c r="RCT138" s="545"/>
      <c r="RCU138" s="545"/>
      <c r="RCV138" s="545"/>
      <c r="RCW138" s="545"/>
      <c r="RCX138" s="545"/>
      <c r="RCY138" s="545"/>
      <c r="RCZ138" s="545"/>
      <c r="RDA138" s="545"/>
      <c r="RDB138" s="545"/>
      <c r="RDC138" s="545"/>
      <c r="RDD138" s="545"/>
      <c r="RDE138" s="545"/>
      <c r="RDF138" s="545"/>
      <c r="RDG138" s="545"/>
      <c r="RDH138" s="545"/>
      <c r="RDI138" s="545"/>
      <c r="RDJ138" s="545"/>
      <c r="RDK138" s="545"/>
      <c r="RDL138" s="545"/>
      <c r="RDM138" s="545"/>
      <c r="RDN138" s="545"/>
      <c r="RDO138" s="545"/>
      <c r="RDP138" s="545"/>
      <c r="RDQ138" s="545"/>
      <c r="RDR138" s="545"/>
      <c r="RDS138" s="545"/>
      <c r="RDT138" s="545"/>
      <c r="RDU138" s="545"/>
      <c r="RDV138" s="545"/>
      <c r="RDW138" s="545"/>
      <c r="RDX138" s="545"/>
      <c r="RDY138" s="545"/>
      <c r="RDZ138" s="545"/>
      <c r="REA138" s="545"/>
      <c r="REB138" s="545"/>
      <c r="REC138" s="545"/>
      <c r="RED138" s="545"/>
      <c r="REE138" s="545"/>
      <c r="REF138" s="545"/>
      <c r="REG138" s="545"/>
      <c r="REH138" s="545"/>
      <c r="REI138" s="545"/>
      <c r="REJ138" s="545"/>
      <c r="REK138" s="545"/>
      <c r="REL138" s="545"/>
      <c r="REM138" s="545"/>
      <c r="REN138" s="545"/>
      <c r="REO138" s="545"/>
      <c r="REP138" s="545"/>
      <c r="REQ138" s="545"/>
      <c r="RER138" s="545"/>
      <c r="RES138" s="545"/>
      <c r="RET138" s="545"/>
      <c r="REU138" s="545"/>
      <c r="REV138" s="545"/>
      <c r="REW138" s="545"/>
      <c r="REX138" s="545"/>
      <c r="REY138" s="545"/>
      <c r="REZ138" s="545"/>
      <c r="RFA138" s="545"/>
      <c r="RFB138" s="545"/>
      <c r="RFC138" s="545"/>
      <c r="RFD138" s="545"/>
      <c r="RFE138" s="545"/>
      <c r="RFF138" s="545"/>
      <c r="RFG138" s="545"/>
      <c r="RFH138" s="545"/>
      <c r="RFI138" s="545"/>
      <c r="RFJ138" s="545"/>
      <c r="RFK138" s="545"/>
      <c r="RFL138" s="545"/>
      <c r="RFM138" s="545"/>
      <c r="RFN138" s="545"/>
      <c r="RFO138" s="545"/>
      <c r="RFP138" s="545"/>
      <c r="RFQ138" s="545"/>
      <c r="RFR138" s="545"/>
      <c r="RFS138" s="545"/>
      <c r="RFT138" s="545"/>
      <c r="RFU138" s="545"/>
      <c r="RFV138" s="545"/>
      <c r="RFW138" s="545"/>
      <c r="RFX138" s="545"/>
      <c r="RFY138" s="545"/>
      <c r="RFZ138" s="545"/>
      <c r="RGA138" s="545"/>
      <c r="RGB138" s="545"/>
      <c r="RGC138" s="545"/>
      <c r="RGD138" s="545"/>
      <c r="RGE138" s="545"/>
      <c r="RGF138" s="545"/>
      <c r="RGG138" s="545"/>
      <c r="RGH138" s="545"/>
      <c r="RGI138" s="545"/>
      <c r="RGJ138" s="545"/>
      <c r="RGK138" s="545"/>
      <c r="RGL138" s="545"/>
      <c r="RGM138" s="545"/>
      <c r="RGN138" s="545"/>
      <c r="RGO138" s="545"/>
      <c r="RGP138" s="545"/>
      <c r="RGQ138" s="545"/>
      <c r="RGR138" s="545"/>
      <c r="RGS138" s="545"/>
      <c r="RGT138" s="545"/>
      <c r="RGU138" s="545"/>
      <c r="RGV138" s="545"/>
      <c r="RGW138" s="545"/>
      <c r="RGX138" s="545"/>
      <c r="RGY138" s="545"/>
      <c r="RGZ138" s="545"/>
      <c r="RHA138" s="545"/>
      <c r="RHB138" s="545"/>
      <c r="RHC138" s="545"/>
      <c r="RHD138" s="545"/>
      <c r="RHE138" s="545"/>
      <c r="RHF138" s="545"/>
      <c r="RHG138" s="545"/>
      <c r="RHH138" s="545"/>
      <c r="RHI138" s="545"/>
      <c r="RHJ138" s="545"/>
      <c r="RHK138" s="545"/>
      <c r="RHL138" s="545"/>
      <c r="RHM138" s="545"/>
      <c r="RHN138" s="545"/>
      <c r="RHO138" s="545"/>
      <c r="RHP138" s="545"/>
      <c r="RHQ138" s="545"/>
      <c r="RHR138" s="545"/>
      <c r="RHS138" s="545"/>
      <c r="RHT138" s="545"/>
      <c r="RHU138" s="545"/>
      <c r="RHV138" s="545"/>
      <c r="RHW138" s="545"/>
      <c r="RHX138" s="545"/>
      <c r="RHY138" s="545"/>
      <c r="RHZ138" s="545"/>
      <c r="RIA138" s="545"/>
      <c r="RIB138" s="545"/>
      <c r="RIC138" s="545"/>
      <c r="RID138" s="545"/>
      <c r="RIE138" s="545"/>
      <c r="RIF138" s="545"/>
      <c r="RIG138" s="545"/>
      <c r="RIH138" s="545"/>
      <c r="RII138" s="545"/>
      <c r="RIJ138" s="545"/>
      <c r="RIK138" s="545"/>
      <c r="RIL138" s="545"/>
      <c r="RIM138" s="545"/>
      <c r="RIN138" s="545"/>
      <c r="RIO138" s="545"/>
      <c r="RIP138" s="545"/>
      <c r="RIQ138" s="545"/>
      <c r="RIR138" s="545"/>
      <c r="RIS138" s="545"/>
      <c r="RIT138" s="545"/>
      <c r="RIU138" s="545"/>
      <c r="RIV138" s="545"/>
      <c r="RIW138" s="545"/>
      <c r="RIX138" s="545"/>
      <c r="RIY138" s="545"/>
      <c r="RIZ138" s="545"/>
      <c r="RJA138" s="545"/>
      <c r="RJB138" s="545"/>
      <c r="RJC138" s="545"/>
      <c r="RJD138" s="545"/>
      <c r="RJE138" s="545"/>
      <c r="RJF138" s="545"/>
      <c r="RJG138" s="545"/>
      <c r="RJH138" s="545"/>
      <c r="RJI138" s="545"/>
      <c r="RJJ138" s="545"/>
      <c r="RJK138" s="545"/>
      <c r="RJL138" s="545"/>
      <c r="RJM138" s="545"/>
      <c r="RJN138" s="545"/>
      <c r="RJO138" s="545"/>
      <c r="RJP138" s="545"/>
      <c r="RJQ138" s="545"/>
      <c r="RJR138" s="545"/>
      <c r="RJS138" s="545"/>
      <c r="RJT138" s="545"/>
      <c r="RJU138" s="545"/>
      <c r="RJV138" s="545"/>
      <c r="RJW138" s="545"/>
      <c r="RJX138" s="545"/>
      <c r="RJY138" s="545"/>
      <c r="RJZ138" s="545"/>
      <c r="RKA138" s="545"/>
      <c r="RKB138" s="545"/>
      <c r="RKC138" s="545"/>
      <c r="RKD138" s="545"/>
      <c r="RKE138" s="545"/>
      <c r="RKF138" s="545"/>
      <c r="RKG138" s="545"/>
      <c r="RKH138" s="545"/>
      <c r="RKI138" s="545"/>
      <c r="RKJ138" s="545"/>
      <c r="RKK138" s="545"/>
      <c r="RKL138" s="545"/>
      <c r="RKM138" s="545"/>
      <c r="RKN138" s="545"/>
      <c r="RKO138" s="545"/>
      <c r="RKP138" s="545"/>
      <c r="RKQ138" s="545"/>
      <c r="RKR138" s="545"/>
      <c r="RKS138" s="545"/>
      <c r="RKT138" s="545"/>
      <c r="RKU138" s="545"/>
      <c r="RKV138" s="545"/>
      <c r="RKW138" s="545"/>
      <c r="RKX138" s="545"/>
      <c r="RKY138" s="545"/>
      <c r="RKZ138" s="545"/>
      <c r="RLA138" s="545"/>
      <c r="RLB138" s="545"/>
      <c r="RLC138" s="545"/>
      <c r="RLD138" s="545"/>
      <c r="RLE138" s="545"/>
      <c r="RLF138" s="545"/>
      <c r="RLG138" s="545"/>
      <c r="RLH138" s="545"/>
      <c r="RLI138" s="545"/>
      <c r="RLJ138" s="545"/>
      <c r="RLK138" s="545"/>
      <c r="RLL138" s="545"/>
      <c r="RLM138" s="545"/>
      <c r="RLN138" s="545"/>
      <c r="RLO138" s="545"/>
      <c r="RLP138" s="545"/>
      <c r="RLQ138" s="545"/>
      <c r="RLR138" s="545"/>
      <c r="RLS138" s="545"/>
      <c r="RLT138" s="545"/>
      <c r="RLU138" s="545"/>
      <c r="RLV138" s="545"/>
      <c r="RLW138" s="545"/>
      <c r="RLX138" s="545"/>
      <c r="RLY138" s="545"/>
      <c r="RLZ138" s="545"/>
      <c r="RMA138" s="545"/>
      <c r="RMB138" s="545"/>
      <c r="RMC138" s="545"/>
      <c r="RMD138" s="545"/>
      <c r="RME138" s="545"/>
      <c r="RMF138" s="545"/>
      <c r="RMG138" s="545"/>
      <c r="RMH138" s="545"/>
      <c r="RMI138" s="545"/>
      <c r="RMJ138" s="545"/>
      <c r="RMK138" s="545"/>
      <c r="RML138" s="545"/>
      <c r="RMM138" s="545"/>
      <c r="RMN138" s="545"/>
      <c r="RMO138" s="545"/>
      <c r="RMP138" s="545"/>
      <c r="RMQ138" s="545"/>
      <c r="RMR138" s="545"/>
      <c r="RMS138" s="545"/>
      <c r="RMT138" s="545"/>
      <c r="RMU138" s="545"/>
      <c r="RMV138" s="545"/>
      <c r="RMW138" s="545"/>
      <c r="RMX138" s="545"/>
      <c r="RMY138" s="545"/>
      <c r="RMZ138" s="545"/>
      <c r="RNA138" s="545"/>
      <c r="RNB138" s="545"/>
      <c r="RNC138" s="545"/>
      <c r="RND138" s="545"/>
      <c r="RNE138" s="545"/>
      <c r="RNF138" s="545"/>
      <c r="RNG138" s="545"/>
      <c r="RNH138" s="545"/>
      <c r="RNI138" s="545"/>
      <c r="RNJ138" s="545"/>
      <c r="RNK138" s="545"/>
      <c r="RNL138" s="545"/>
      <c r="RNM138" s="545"/>
      <c r="RNN138" s="545"/>
      <c r="RNO138" s="545"/>
      <c r="RNP138" s="545"/>
      <c r="RNQ138" s="545"/>
      <c r="RNR138" s="545"/>
      <c r="RNS138" s="545"/>
      <c r="RNT138" s="545"/>
      <c r="RNU138" s="545"/>
      <c r="RNV138" s="545"/>
      <c r="RNW138" s="545"/>
      <c r="RNX138" s="545"/>
      <c r="RNY138" s="545"/>
      <c r="RNZ138" s="545"/>
      <c r="ROA138" s="545"/>
      <c r="ROB138" s="545"/>
      <c r="ROC138" s="545"/>
      <c r="ROD138" s="545"/>
      <c r="ROE138" s="545"/>
      <c r="ROF138" s="545"/>
      <c r="ROG138" s="545"/>
      <c r="ROH138" s="545"/>
      <c r="ROI138" s="545"/>
      <c r="ROJ138" s="545"/>
      <c r="ROK138" s="545"/>
      <c r="ROL138" s="545"/>
      <c r="ROM138" s="545"/>
      <c r="RON138" s="545"/>
      <c r="ROO138" s="545"/>
      <c r="ROP138" s="545"/>
      <c r="ROQ138" s="545"/>
      <c r="ROR138" s="545"/>
      <c r="ROS138" s="545"/>
      <c r="ROT138" s="545"/>
      <c r="ROU138" s="545"/>
      <c r="ROV138" s="545"/>
      <c r="ROW138" s="545"/>
      <c r="ROX138" s="545"/>
      <c r="ROY138" s="545"/>
      <c r="ROZ138" s="545"/>
      <c r="RPA138" s="545"/>
      <c r="RPB138" s="545"/>
      <c r="RPC138" s="545"/>
      <c r="RPD138" s="545"/>
      <c r="RPE138" s="545"/>
      <c r="RPF138" s="545"/>
      <c r="RPG138" s="545"/>
      <c r="RPH138" s="545"/>
      <c r="RPI138" s="545"/>
      <c r="RPJ138" s="545"/>
      <c r="RPK138" s="545"/>
      <c r="RPL138" s="545"/>
      <c r="RPM138" s="545"/>
      <c r="RPN138" s="545"/>
      <c r="RPO138" s="545"/>
      <c r="RPP138" s="545"/>
      <c r="RPQ138" s="545"/>
      <c r="RPR138" s="545"/>
      <c r="RPS138" s="545"/>
      <c r="RPT138" s="545"/>
      <c r="RPU138" s="545"/>
      <c r="RPV138" s="545"/>
      <c r="RPW138" s="545"/>
      <c r="RPX138" s="545"/>
      <c r="RPY138" s="545"/>
      <c r="RPZ138" s="545"/>
      <c r="RQA138" s="545"/>
      <c r="RQB138" s="545"/>
      <c r="RQC138" s="545"/>
      <c r="RQD138" s="545"/>
      <c r="RQE138" s="545"/>
      <c r="RQF138" s="545"/>
      <c r="RQG138" s="545"/>
      <c r="RQH138" s="545"/>
      <c r="RQI138" s="545"/>
      <c r="RQJ138" s="545"/>
      <c r="RQK138" s="545"/>
      <c r="RQL138" s="545"/>
      <c r="RQM138" s="545"/>
      <c r="RQN138" s="545"/>
      <c r="RQO138" s="545"/>
      <c r="RQP138" s="545"/>
      <c r="RQQ138" s="545"/>
      <c r="RQR138" s="545"/>
      <c r="RQS138" s="545"/>
      <c r="RQT138" s="545"/>
      <c r="RQU138" s="545"/>
      <c r="RQV138" s="545"/>
      <c r="RQW138" s="545"/>
      <c r="RQX138" s="545"/>
      <c r="RQY138" s="545"/>
      <c r="RQZ138" s="545"/>
      <c r="RRA138" s="545"/>
      <c r="RRB138" s="545"/>
      <c r="RRC138" s="545"/>
      <c r="RRD138" s="545"/>
      <c r="RRE138" s="545"/>
      <c r="RRF138" s="545"/>
      <c r="RRG138" s="545"/>
      <c r="RRH138" s="545"/>
      <c r="RRI138" s="545"/>
      <c r="RRJ138" s="545"/>
      <c r="RRK138" s="545"/>
      <c r="RRL138" s="545"/>
      <c r="RRM138" s="545"/>
      <c r="RRN138" s="545"/>
      <c r="RRO138" s="545"/>
      <c r="RRP138" s="545"/>
      <c r="RRQ138" s="545"/>
      <c r="RRR138" s="545"/>
      <c r="RRS138" s="545"/>
      <c r="RRT138" s="545"/>
      <c r="RRU138" s="545"/>
      <c r="RRV138" s="545"/>
      <c r="RRW138" s="545"/>
      <c r="RRX138" s="545"/>
      <c r="RRY138" s="545"/>
      <c r="RRZ138" s="545"/>
      <c r="RSA138" s="545"/>
      <c r="RSB138" s="545"/>
      <c r="RSC138" s="545"/>
      <c r="RSD138" s="545"/>
      <c r="RSE138" s="545"/>
      <c r="RSF138" s="545"/>
      <c r="RSG138" s="545"/>
      <c r="RSH138" s="545"/>
      <c r="RSI138" s="545"/>
      <c r="RSJ138" s="545"/>
      <c r="RSK138" s="545"/>
      <c r="RSL138" s="545"/>
      <c r="RSM138" s="545"/>
      <c r="RSN138" s="545"/>
      <c r="RSO138" s="545"/>
      <c r="RSP138" s="545"/>
      <c r="RSQ138" s="545"/>
      <c r="RSR138" s="545"/>
      <c r="RSS138" s="545"/>
      <c r="RST138" s="545"/>
      <c r="RSU138" s="545"/>
      <c r="RSV138" s="545"/>
      <c r="RSW138" s="545"/>
      <c r="RSX138" s="545"/>
      <c r="RSY138" s="545"/>
      <c r="RSZ138" s="545"/>
      <c r="RTA138" s="545"/>
      <c r="RTB138" s="545"/>
      <c r="RTC138" s="545"/>
      <c r="RTD138" s="545"/>
      <c r="RTE138" s="545"/>
      <c r="RTF138" s="545"/>
      <c r="RTG138" s="545"/>
      <c r="RTH138" s="545"/>
      <c r="RTI138" s="545"/>
      <c r="RTJ138" s="545"/>
      <c r="RTK138" s="545"/>
      <c r="RTL138" s="545"/>
      <c r="RTM138" s="545"/>
      <c r="RTN138" s="545"/>
      <c r="RTO138" s="545"/>
      <c r="RTP138" s="545"/>
      <c r="RTQ138" s="545"/>
      <c r="RTR138" s="545"/>
      <c r="RTS138" s="545"/>
      <c r="RTT138" s="545"/>
      <c r="RTU138" s="545"/>
      <c r="RTV138" s="545"/>
      <c r="RTW138" s="545"/>
      <c r="RTX138" s="545"/>
      <c r="RTY138" s="545"/>
      <c r="RTZ138" s="545"/>
      <c r="RUA138" s="545"/>
      <c r="RUB138" s="545"/>
      <c r="RUC138" s="545"/>
      <c r="RUD138" s="545"/>
      <c r="RUE138" s="545"/>
      <c r="RUF138" s="545"/>
      <c r="RUG138" s="545"/>
      <c r="RUH138" s="545"/>
      <c r="RUI138" s="545"/>
      <c r="RUJ138" s="545"/>
      <c r="RUK138" s="545"/>
      <c r="RUL138" s="545"/>
      <c r="RUM138" s="545"/>
      <c r="RUN138" s="545"/>
      <c r="RUO138" s="545"/>
      <c r="RUP138" s="545"/>
      <c r="RUQ138" s="545"/>
      <c r="RUR138" s="545"/>
      <c r="RUS138" s="545"/>
      <c r="RUT138" s="545"/>
      <c r="RUU138" s="545"/>
      <c r="RUV138" s="545"/>
      <c r="RUW138" s="545"/>
      <c r="RUX138" s="545"/>
      <c r="RUY138" s="545"/>
      <c r="RUZ138" s="545"/>
      <c r="RVA138" s="545"/>
      <c r="RVB138" s="545"/>
      <c r="RVC138" s="545"/>
      <c r="RVD138" s="545"/>
      <c r="RVE138" s="545"/>
      <c r="RVF138" s="545"/>
      <c r="RVG138" s="545"/>
      <c r="RVH138" s="545"/>
      <c r="RVI138" s="545"/>
      <c r="RVJ138" s="545"/>
      <c r="RVK138" s="545"/>
      <c r="RVL138" s="545"/>
      <c r="RVM138" s="545"/>
      <c r="RVN138" s="545"/>
      <c r="RVO138" s="545"/>
      <c r="RVP138" s="545"/>
      <c r="RVQ138" s="545"/>
      <c r="RVR138" s="545"/>
      <c r="RVS138" s="545"/>
      <c r="RVT138" s="545"/>
      <c r="RVU138" s="545"/>
      <c r="RVV138" s="545"/>
      <c r="RVW138" s="545"/>
      <c r="RVX138" s="545"/>
      <c r="RVY138" s="545"/>
      <c r="RVZ138" s="545"/>
      <c r="RWA138" s="545"/>
      <c r="RWB138" s="545"/>
      <c r="RWC138" s="545"/>
      <c r="RWD138" s="545"/>
      <c r="RWE138" s="545"/>
      <c r="RWF138" s="545"/>
      <c r="RWG138" s="545"/>
      <c r="RWH138" s="545"/>
      <c r="RWI138" s="545"/>
      <c r="RWJ138" s="545"/>
      <c r="RWK138" s="545"/>
      <c r="RWL138" s="545"/>
      <c r="RWM138" s="545"/>
      <c r="RWN138" s="545"/>
      <c r="RWO138" s="545"/>
      <c r="RWP138" s="545"/>
      <c r="RWQ138" s="545"/>
      <c r="RWR138" s="545"/>
      <c r="RWS138" s="545"/>
      <c r="RWT138" s="545"/>
      <c r="RWU138" s="545"/>
      <c r="RWV138" s="545"/>
      <c r="RWW138" s="545"/>
      <c r="RWX138" s="545"/>
      <c r="RWY138" s="545"/>
      <c r="RWZ138" s="545"/>
      <c r="RXA138" s="545"/>
      <c r="RXB138" s="545"/>
      <c r="RXC138" s="545"/>
      <c r="RXD138" s="545"/>
      <c r="RXE138" s="545"/>
      <c r="RXF138" s="545"/>
      <c r="RXG138" s="545"/>
      <c r="RXH138" s="545"/>
      <c r="RXI138" s="545"/>
      <c r="RXJ138" s="545"/>
      <c r="RXK138" s="545"/>
      <c r="RXL138" s="545"/>
      <c r="RXM138" s="545"/>
      <c r="RXN138" s="545"/>
      <c r="RXO138" s="545"/>
      <c r="RXP138" s="545"/>
      <c r="RXQ138" s="545"/>
      <c r="RXR138" s="545"/>
      <c r="RXS138" s="545"/>
      <c r="RXT138" s="545"/>
      <c r="RXU138" s="545"/>
      <c r="RXV138" s="545"/>
      <c r="RXW138" s="545"/>
      <c r="RXX138" s="545"/>
      <c r="RXY138" s="545"/>
      <c r="RXZ138" s="545"/>
      <c r="RYA138" s="545"/>
      <c r="RYB138" s="545"/>
      <c r="RYC138" s="545"/>
      <c r="RYD138" s="545"/>
      <c r="RYE138" s="545"/>
      <c r="RYF138" s="545"/>
      <c r="RYG138" s="545"/>
      <c r="RYH138" s="545"/>
      <c r="RYI138" s="545"/>
      <c r="RYJ138" s="545"/>
      <c r="RYK138" s="545"/>
      <c r="RYL138" s="545"/>
      <c r="RYM138" s="545"/>
      <c r="RYN138" s="545"/>
      <c r="RYO138" s="545"/>
      <c r="RYP138" s="545"/>
      <c r="RYQ138" s="545"/>
      <c r="RYR138" s="545"/>
      <c r="RYS138" s="545"/>
      <c r="RYT138" s="545"/>
      <c r="RYU138" s="545"/>
      <c r="RYV138" s="545"/>
      <c r="RYW138" s="545"/>
      <c r="RYX138" s="545"/>
      <c r="RYY138" s="545"/>
      <c r="RYZ138" s="545"/>
      <c r="RZA138" s="545"/>
      <c r="RZB138" s="545"/>
      <c r="RZC138" s="545"/>
      <c r="RZD138" s="545"/>
      <c r="RZE138" s="545"/>
      <c r="RZF138" s="545"/>
      <c r="RZG138" s="545"/>
      <c r="RZH138" s="545"/>
      <c r="RZI138" s="545"/>
      <c r="RZJ138" s="545"/>
      <c r="RZK138" s="545"/>
      <c r="RZL138" s="545"/>
      <c r="RZM138" s="545"/>
      <c r="RZN138" s="545"/>
      <c r="RZO138" s="545"/>
      <c r="RZP138" s="545"/>
      <c r="RZQ138" s="545"/>
      <c r="RZR138" s="545"/>
      <c r="RZS138" s="545"/>
      <c r="RZT138" s="545"/>
      <c r="RZU138" s="545"/>
      <c r="RZV138" s="545"/>
      <c r="RZW138" s="545"/>
      <c r="RZX138" s="545"/>
      <c r="RZY138" s="545"/>
      <c r="RZZ138" s="545"/>
      <c r="SAA138" s="545"/>
      <c r="SAB138" s="545"/>
      <c r="SAC138" s="545"/>
      <c r="SAD138" s="545"/>
      <c r="SAE138" s="545"/>
      <c r="SAF138" s="545"/>
      <c r="SAG138" s="545"/>
      <c r="SAH138" s="545"/>
      <c r="SAI138" s="545"/>
      <c r="SAJ138" s="545"/>
      <c r="SAK138" s="545"/>
      <c r="SAL138" s="545"/>
      <c r="SAM138" s="545"/>
      <c r="SAN138" s="545"/>
      <c r="SAO138" s="545"/>
      <c r="SAP138" s="545"/>
      <c r="SAQ138" s="545"/>
      <c r="SAR138" s="545"/>
      <c r="SAS138" s="545"/>
      <c r="SAT138" s="545"/>
      <c r="SAU138" s="545"/>
      <c r="SAV138" s="545"/>
      <c r="SAW138" s="545"/>
      <c r="SAX138" s="545"/>
      <c r="SAY138" s="545"/>
      <c r="SAZ138" s="545"/>
      <c r="SBA138" s="545"/>
      <c r="SBB138" s="545"/>
      <c r="SBC138" s="545"/>
      <c r="SBD138" s="545"/>
      <c r="SBE138" s="545"/>
      <c r="SBF138" s="545"/>
      <c r="SBG138" s="545"/>
      <c r="SBH138" s="545"/>
      <c r="SBI138" s="545"/>
      <c r="SBJ138" s="545"/>
      <c r="SBK138" s="545"/>
      <c r="SBL138" s="545"/>
      <c r="SBM138" s="545"/>
      <c r="SBN138" s="545"/>
      <c r="SBO138" s="545"/>
      <c r="SBP138" s="545"/>
      <c r="SBQ138" s="545"/>
      <c r="SBR138" s="545"/>
      <c r="SBS138" s="545"/>
      <c r="SBT138" s="545"/>
      <c r="SBU138" s="545"/>
      <c r="SBV138" s="545"/>
      <c r="SBW138" s="545"/>
      <c r="SBX138" s="545"/>
      <c r="SBY138" s="545"/>
      <c r="SBZ138" s="545"/>
      <c r="SCA138" s="545"/>
      <c r="SCB138" s="545"/>
      <c r="SCC138" s="545"/>
      <c r="SCD138" s="545"/>
      <c r="SCE138" s="545"/>
      <c r="SCF138" s="545"/>
      <c r="SCG138" s="545"/>
      <c r="SCH138" s="545"/>
      <c r="SCI138" s="545"/>
      <c r="SCJ138" s="545"/>
      <c r="SCK138" s="545"/>
      <c r="SCL138" s="545"/>
      <c r="SCM138" s="545"/>
      <c r="SCN138" s="545"/>
      <c r="SCO138" s="545"/>
      <c r="SCP138" s="545"/>
      <c r="SCQ138" s="545"/>
      <c r="SCR138" s="545"/>
      <c r="SCS138" s="545"/>
      <c r="SCT138" s="545"/>
      <c r="SCU138" s="545"/>
      <c r="SCV138" s="545"/>
      <c r="SCW138" s="545"/>
      <c r="SCX138" s="545"/>
      <c r="SCY138" s="545"/>
      <c r="SCZ138" s="545"/>
      <c r="SDA138" s="545"/>
      <c r="SDB138" s="545"/>
      <c r="SDC138" s="545"/>
      <c r="SDD138" s="545"/>
      <c r="SDE138" s="545"/>
      <c r="SDF138" s="545"/>
      <c r="SDG138" s="545"/>
      <c r="SDH138" s="545"/>
      <c r="SDI138" s="545"/>
      <c r="SDJ138" s="545"/>
      <c r="SDK138" s="545"/>
      <c r="SDL138" s="545"/>
      <c r="SDM138" s="545"/>
      <c r="SDN138" s="545"/>
      <c r="SDO138" s="545"/>
      <c r="SDP138" s="545"/>
      <c r="SDQ138" s="545"/>
      <c r="SDR138" s="545"/>
      <c r="SDS138" s="545"/>
      <c r="SDT138" s="545"/>
      <c r="SDU138" s="545"/>
      <c r="SDV138" s="545"/>
      <c r="SDW138" s="545"/>
      <c r="SDX138" s="545"/>
      <c r="SDY138" s="545"/>
      <c r="SDZ138" s="545"/>
      <c r="SEA138" s="545"/>
      <c r="SEB138" s="545"/>
      <c r="SEC138" s="545"/>
      <c r="SED138" s="545"/>
      <c r="SEE138" s="545"/>
      <c r="SEF138" s="545"/>
      <c r="SEG138" s="545"/>
      <c r="SEH138" s="545"/>
      <c r="SEI138" s="545"/>
      <c r="SEJ138" s="545"/>
      <c r="SEK138" s="545"/>
      <c r="SEL138" s="545"/>
      <c r="SEM138" s="545"/>
      <c r="SEN138" s="545"/>
      <c r="SEO138" s="545"/>
      <c r="SEP138" s="545"/>
      <c r="SEQ138" s="545"/>
      <c r="SER138" s="545"/>
      <c r="SES138" s="545"/>
      <c r="SET138" s="545"/>
      <c r="SEU138" s="545"/>
      <c r="SEV138" s="545"/>
      <c r="SEW138" s="545"/>
      <c r="SEX138" s="545"/>
      <c r="SEY138" s="545"/>
      <c r="SEZ138" s="545"/>
      <c r="SFA138" s="545"/>
      <c r="SFB138" s="545"/>
      <c r="SFC138" s="545"/>
      <c r="SFD138" s="545"/>
      <c r="SFE138" s="545"/>
      <c r="SFF138" s="545"/>
      <c r="SFG138" s="545"/>
      <c r="SFH138" s="545"/>
      <c r="SFI138" s="545"/>
      <c r="SFJ138" s="545"/>
      <c r="SFK138" s="545"/>
      <c r="SFL138" s="545"/>
      <c r="SFM138" s="545"/>
      <c r="SFN138" s="545"/>
      <c r="SFO138" s="545"/>
      <c r="SFP138" s="545"/>
      <c r="SFQ138" s="545"/>
      <c r="SFR138" s="545"/>
      <c r="SFS138" s="545"/>
      <c r="SFT138" s="545"/>
      <c r="SFU138" s="545"/>
      <c r="SFV138" s="545"/>
      <c r="SFW138" s="545"/>
      <c r="SFX138" s="545"/>
      <c r="SFY138" s="545"/>
      <c r="SFZ138" s="545"/>
      <c r="SGA138" s="545"/>
      <c r="SGB138" s="545"/>
      <c r="SGC138" s="545"/>
      <c r="SGD138" s="545"/>
      <c r="SGE138" s="545"/>
      <c r="SGF138" s="545"/>
      <c r="SGG138" s="545"/>
      <c r="SGH138" s="545"/>
      <c r="SGI138" s="545"/>
      <c r="SGJ138" s="545"/>
      <c r="SGK138" s="545"/>
      <c r="SGL138" s="545"/>
      <c r="SGM138" s="545"/>
      <c r="SGN138" s="545"/>
      <c r="SGO138" s="545"/>
      <c r="SGP138" s="545"/>
      <c r="SGQ138" s="545"/>
      <c r="SGR138" s="545"/>
      <c r="SGS138" s="545"/>
      <c r="SGT138" s="545"/>
      <c r="SGU138" s="545"/>
      <c r="SGV138" s="545"/>
      <c r="SGW138" s="545"/>
      <c r="SGX138" s="545"/>
      <c r="SGY138" s="545"/>
      <c r="SGZ138" s="545"/>
      <c r="SHA138" s="545"/>
      <c r="SHB138" s="545"/>
      <c r="SHC138" s="545"/>
      <c r="SHD138" s="545"/>
      <c r="SHE138" s="545"/>
      <c r="SHF138" s="545"/>
      <c r="SHG138" s="545"/>
      <c r="SHH138" s="545"/>
      <c r="SHI138" s="545"/>
      <c r="SHJ138" s="545"/>
      <c r="SHK138" s="545"/>
      <c r="SHL138" s="545"/>
      <c r="SHM138" s="545"/>
      <c r="SHN138" s="545"/>
      <c r="SHO138" s="545"/>
      <c r="SHP138" s="545"/>
      <c r="SHQ138" s="545"/>
      <c r="SHR138" s="545"/>
      <c r="SHS138" s="545"/>
      <c r="SHT138" s="545"/>
      <c r="SHU138" s="545"/>
      <c r="SHV138" s="545"/>
      <c r="SHW138" s="545"/>
      <c r="SHX138" s="545"/>
      <c r="SHY138" s="545"/>
      <c r="SHZ138" s="545"/>
      <c r="SIA138" s="545"/>
      <c r="SIB138" s="545"/>
      <c r="SIC138" s="545"/>
      <c r="SID138" s="545"/>
      <c r="SIE138" s="545"/>
      <c r="SIF138" s="545"/>
      <c r="SIG138" s="545"/>
      <c r="SIH138" s="545"/>
      <c r="SII138" s="545"/>
      <c r="SIJ138" s="545"/>
      <c r="SIK138" s="545"/>
      <c r="SIL138" s="545"/>
      <c r="SIM138" s="545"/>
      <c r="SIN138" s="545"/>
      <c r="SIO138" s="545"/>
      <c r="SIP138" s="545"/>
      <c r="SIQ138" s="545"/>
      <c r="SIR138" s="545"/>
      <c r="SIS138" s="545"/>
      <c r="SIT138" s="545"/>
      <c r="SIU138" s="545"/>
      <c r="SIV138" s="545"/>
      <c r="SIW138" s="545"/>
      <c r="SIX138" s="545"/>
      <c r="SIY138" s="545"/>
      <c r="SIZ138" s="545"/>
      <c r="SJA138" s="545"/>
      <c r="SJB138" s="545"/>
      <c r="SJC138" s="545"/>
      <c r="SJD138" s="545"/>
      <c r="SJE138" s="545"/>
      <c r="SJF138" s="545"/>
      <c r="SJG138" s="545"/>
      <c r="SJH138" s="545"/>
      <c r="SJI138" s="545"/>
      <c r="SJJ138" s="545"/>
      <c r="SJK138" s="545"/>
      <c r="SJL138" s="545"/>
      <c r="SJM138" s="545"/>
      <c r="SJN138" s="545"/>
      <c r="SJO138" s="545"/>
      <c r="SJP138" s="545"/>
      <c r="SJQ138" s="545"/>
      <c r="SJR138" s="545"/>
      <c r="SJS138" s="545"/>
      <c r="SJT138" s="545"/>
      <c r="SJU138" s="545"/>
      <c r="SJV138" s="545"/>
      <c r="SJW138" s="545"/>
      <c r="SJX138" s="545"/>
      <c r="SJY138" s="545"/>
      <c r="SJZ138" s="545"/>
      <c r="SKA138" s="545"/>
      <c r="SKB138" s="545"/>
      <c r="SKC138" s="545"/>
      <c r="SKD138" s="545"/>
      <c r="SKE138" s="545"/>
      <c r="SKF138" s="545"/>
      <c r="SKG138" s="545"/>
      <c r="SKH138" s="545"/>
      <c r="SKI138" s="545"/>
      <c r="SKJ138" s="545"/>
      <c r="SKK138" s="545"/>
      <c r="SKL138" s="545"/>
      <c r="SKM138" s="545"/>
      <c r="SKN138" s="545"/>
      <c r="SKO138" s="545"/>
      <c r="SKP138" s="545"/>
      <c r="SKQ138" s="545"/>
      <c r="SKR138" s="545"/>
      <c r="SKS138" s="545"/>
      <c r="SKT138" s="545"/>
      <c r="SKU138" s="545"/>
      <c r="SKV138" s="545"/>
      <c r="SKW138" s="545"/>
      <c r="SKX138" s="545"/>
      <c r="SKY138" s="545"/>
      <c r="SKZ138" s="545"/>
      <c r="SLA138" s="545"/>
      <c r="SLB138" s="545"/>
      <c r="SLC138" s="545"/>
      <c r="SLD138" s="545"/>
      <c r="SLE138" s="545"/>
      <c r="SLF138" s="545"/>
      <c r="SLG138" s="545"/>
      <c r="SLH138" s="545"/>
      <c r="SLI138" s="545"/>
      <c r="SLJ138" s="545"/>
      <c r="SLK138" s="545"/>
      <c r="SLL138" s="545"/>
      <c r="SLM138" s="545"/>
      <c r="SLN138" s="545"/>
      <c r="SLO138" s="545"/>
      <c r="SLP138" s="545"/>
      <c r="SLQ138" s="545"/>
      <c r="SLR138" s="545"/>
      <c r="SLS138" s="545"/>
      <c r="SLT138" s="545"/>
      <c r="SLU138" s="545"/>
      <c r="SLV138" s="545"/>
      <c r="SLW138" s="545"/>
      <c r="SLX138" s="545"/>
      <c r="SLY138" s="545"/>
      <c r="SLZ138" s="545"/>
      <c r="SMA138" s="545"/>
      <c r="SMB138" s="545"/>
      <c r="SMC138" s="545"/>
      <c r="SMD138" s="545"/>
      <c r="SME138" s="545"/>
      <c r="SMF138" s="545"/>
      <c r="SMG138" s="545"/>
      <c r="SMH138" s="545"/>
      <c r="SMI138" s="545"/>
      <c r="SMJ138" s="545"/>
      <c r="SMK138" s="545"/>
      <c r="SML138" s="545"/>
      <c r="SMM138" s="545"/>
      <c r="SMN138" s="545"/>
      <c r="SMO138" s="545"/>
      <c r="SMP138" s="545"/>
      <c r="SMQ138" s="545"/>
      <c r="SMR138" s="545"/>
      <c r="SMS138" s="545"/>
      <c r="SMT138" s="545"/>
      <c r="SMU138" s="545"/>
      <c r="SMV138" s="545"/>
      <c r="SMW138" s="545"/>
      <c r="SMX138" s="545"/>
      <c r="SMY138" s="545"/>
      <c r="SMZ138" s="545"/>
      <c r="SNA138" s="545"/>
      <c r="SNB138" s="545"/>
      <c r="SNC138" s="545"/>
      <c r="SND138" s="545"/>
      <c r="SNE138" s="545"/>
      <c r="SNF138" s="545"/>
      <c r="SNG138" s="545"/>
      <c r="SNH138" s="545"/>
      <c r="SNI138" s="545"/>
      <c r="SNJ138" s="545"/>
      <c r="SNK138" s="545"/>
      <c r="SNL138" s="545"/>
      <c r="SNM138" s="545"/>
      <c r="SNN138" s="545"/>
      <c r="SNO138" s="545"/>
      <c r="SNP138" s="545"/>
      <c r="SNQ138" s="545"/>
      <c r="SNR138" s="545"/>
      <c r="SNS138" s="545"/>
      <c r="SNT138" s="545"/>
      <c r="SNU138" s="545"/>
      <c r="SNV138" s="545"/>
      <c r="SNW138" s="545"/>
      <c r="SNX138" s="545"/>
      <c r="SNY138" s="545"/>
      <c r="SNZ138" s="545"/>
      <c r="SOA138" s="545"/>
      <c r="SOB138" s="545"/>
      <c r="SOC138" s="545"/>
      <c r="SOD138" s="545"/>
      <c r="SOE138" s="545"/>
      <c r="SOF138" s="545"/>
      <c r="SOG138" s="545"/>
      <c r="SOH138" s="545"/>
      <c r="SOI138" s="545"/>
      <c r="SOJ138" s="545"/>
      <c r="SOK138" s="545"/>
      <c r="SOL138" s="545"/>
      <c r="SOM138" s="545"/>
      <c r="SON138" s="545"/>
      <c r="SOO138" s="545"/>
      <c r="SOP138" s="545"/>
      <c r="SOQ138" s="545"/>
      <c r="SOR138" s="545"/>
      <c r="SOS138" s="545"/>
      <c r="SOT138" s="545"/>
      <c r="SOU138" s="545"/>
      <c r="SOV138" s="545"/>
      <c r="SOW138" s="545"/>
      <c r="SOX138" s="545"/>
      <c r="SOY138" s="545"/>
      <c r="SOZ138" s="545"/>
      <c r="SPA138" s="545"/>
      <c r="SPB138" s="545"/>
      <c r="SPC138" s="545"/>
      <c r="SPD138" s="545"/>
      <c r="SPE138" s="545"/>
      <c r="SPF138" s="545"/>
      <c r="SPG138" s="545"/>
      <c r="SPH138" s="545"/>
      <c r="SPI138" s="545"/>
      <c r="SPJ138" s="545"/>
      <c r="SPK138" s="545"/>
      <c r="SPL138" s="545"/>
      <c r="SPM138" s="545"/>
      <c r="SPN138" s="545"/>
      <c r="SPO138" s="545"/>
      <c r="SPP138" s="545"/>
      <c r="SPQ138" s="545"/>
      <c r="SPR138" s="545"/>
      <c r="SPS138" s="545"/>
      <c r="SPT138" s="545"/>
      <c r="SPU138" s="545"/>
      <c r="SPV138" s="545"/>
      <c r="SPW138" s="545"/>
      <c r="SPX138" s="545"/>
      <c r="SPY138" s="545"/>
      <c r="SPZ138" s="545"/>
      <c r="SQA138" s="545"/>
      <c r="SQB138" s="545"/>
      <c r="SQC138" s="545"/>
      <c r="SQD138" s="545"/>
      <c r="SQE138" s="545"/>
      <c r="SQF138" s="545"/>
      <c r="SQG138" s="545"/>
      <c r="SQH138" s="545"/>
      <c r="SQI138" s="545"/>
      <c r="SQJ138" s="545"/>
      <c r="SQK138" s="545"/>
      <c r="SQL138" s="545"/>
      <c r="SQM138" s="545"/>
      <c r="SQN138" s="545"/>
      <c r="SQO138" s="545"/>
      <c r="SQP138" s="545"/>
      <c r="SQQ138" s="545"/>
      <c r="SQR138" s="545"/>
      <c r="SQS138" s="545"/>
      <c r="SQT138" s="545"/>
      <c r="SQU138" s="545"/>
      <c r="SQV138" s="545"/>
      <c r="SQW138" s="545"/>
      <c r="SQX138" s="545"/>
      <c r="SQY138" s="545"/>
      <c r="SQZ138" s="545"/>
      <c r="SRA138" s="545"/>
      <c r="SRB138" s="545"/>
      <c r="SRC138" s="545"/>
      <c r="SRD138" s="545"/>
      <c r="SRE138" s="545"/>
      <c r="SRF138" s="545"/>
      <c r="SRG138" s="545"/>
      <c r="SRH138" s="545"/>
      <c r="SRI138" s="545"/>
      <c r="SRJ138" s="545"/>
      <c r="SRK138" s="545"/>
      <c r="SRL138" s="545"/>
      <c r="SRM138" s="545"/>
      <c r="SRN138" s="545"/>
      <c r="SRO138" s="545"/>
      <c r="SRP138" s="545"/>
      <c r="SRQ138" s="545"/>
      <c r="SRR138" s="545"/>
      <c r="SRS138" s="545"/>
      <c r="SRT138" s="545"/>
      <c r="SRU138" s="545"/>
      <c r="SRV138" s="545"/>
      <c r="SRW138" s="545"/>
      <c r="SRX138" s="545"/>
      <c r="SRY138" s="545"/>
      <c r="SRZ138" s="545"/>
      <c r="SSA138" s="545"/>
      <c r="SSB138" s="545"/>
      <c r="SSC138" s="545"/>
      <c r="SSD138" s="545"/>
      <c r="SSE138" s="545"/>
      <c r="SSF138" s="545"/>
      <c r="SSG138" s="545"/>
      <c r="SSH138" s="545"/>
      <c r="SSI138" s="545"/>
      <c r="SSJ138" s="545"/>
      <c r="SSK138" s="545"/>
      <c r="SSL138" s="545"/>
      <c r="SSM138" s="545"/>
      <c r="SSN138" s="545"/>
      <c r="SSO138" s="545"/>
      <c r="SSP138" s="545"/>
      <c r="SSQ138" s="545"/>
      <c r="SSR138" s="545"/>
      <c r="SSS138" s="545"/>
      <c r="SST138" s="545"/>
      <c r="SSU138" s="545"/>
      <c r="SSV138" s="545"/>
      <c r="SSW138" s="545"/>
      <c r="SSX138" s="545"/>
      <c r="SSY138" s="545"/>
      <c r="SSZ138" s="545"/>
      <c r="STA138" s="545"/>
      <c r="STB138" s="545"/>
      <c r="STC138" s="545"/>
      <c r="STD138" s="545"/>
      <c r="STE138" s="545"/>
      <c r="STF138" s="545"/>
      <c r="STG138" s="545"/>
      <c r="STH138" s="545"/>
      <c r="STI138" s="545"/>
      <c r="STJ138" s="545"/>
      <c r="STK138" s="545"/>
      <c r="STL138" s="545"/>
      <c r="STM138" s="545"/>
      <c r="STN138" s="545"/>
      <c r="STO138" s="545"/>
      <c r="STP138" s="545"/>
      <c r="STQ138" s="545"/>
      <c r="STR138" s="545"/>
      <c r="STS138" s="545"/>
      <c r="STT138" s="545"/>
      <c r="STU138" s="545"/>
      <c r="STV138" s="545"/>
      <c r="STW138" s="545"/>
      <c r="STX138" s="545"/>
      <c r="STY138" s="545"/>
      <c r="STZ138" s="545"/>
      <c r="SUA138" s="545"/>
      <c r="SUB138" s="545"/>
      <c r="SUC138" s="545"/>
      <c r="SUD138" s="545"/>
      <c r="SUE138" s="545"/>
      <c r="SUF138" s="545"/>
      <c r="SUG138" s="545"/>
      <c r="SUH138" s="545"/>
      <c r="SUI138" s="545"/>
      <c r="SUJ138" s="545"/>
      <c r="SUK138" s="545"/>
      <c r="SUL138" s="545"/>
      <c r="SUM138" s="545"/>
      <c r="SUN138" s="545"/>
      <c r="SUO138" s="545"/>
      <c r="SUP138" s="545"/>
      <c r="SUQ138" s="545"/>
      <c r="SUR138" s="545"/>
      <c r="SUS138" s="545"/>
      <c r="SUT138" s="545"/>
      <c r="SUU138" s="545"/>
      <c r="SUV138" s="545"/>
      <c r="SUW138" s="545"/>
      <c r="SUX138" s="545"/>
      <c r="SUY138" s="545"/>
      <c r="SUZ138" s="545"/>
      <c r="SVA138" s="545"/>
      <c r="SVB138" s="545"/>
      <c r="SVC138" s="545"/>
      <c r="SVD138" s="545"/>
      <c r="SVE138" s="545"/>
      <c r="SVF138" s="545"/>
      <c r="SVG138" s="545"/>
      <c r="SVH138" s="545"/>
      <c r="SVI138" s="545"/>
      <c r="SVJ138" s="545"/>
      <c r="SVK138" s="545"/>
      <c r="SVL138" s="545"/>
      <c r="SVM138" s="545"/>
      <c r="SVN138" s="545"/>
      <c r="SVO138" s="545"/>
      <c r="SVP138" s="545"/>
      <c r="SVQ138" s="545"/>
      <c r="SVR138" s="545"/>
      <c r="SVS138" s="545"/>
      <c r="SVT138" s="545"/>
      <c r="SVU138" s="545"/>
      <c r="SVV138" s="545"/>
      <c r="SVW138" s="545"/>
      <c r="SVX138" s="545"/>
      <c r="SVY138" s="545"/>
      <c r="SVZ138" s="545"/>
      <c r="SWA138" s="545"/>
      <c r="SWB138" s="545"/>
      <c r="SWC138" s="545"/>
      <c r="SWD138" s="545"/>
      <c r="SWE138" s="545"/>
      <c r="SWF138" s="545"/>
      <c r="SWG138" s="545"/>
      <c r="SWH138" s="545"/>
      <c r="SWI138" s="545"/>
      <c r="SWJ138" s="545"/>
      <c r="SWK138" s="545"/>
      <c r="SWL138" s="545"/>
      <c r="SWM138" s="545"/>
      <c r="SWN138" s="545"/>
      <c r="SWO138" s="545"/>
      <c r="SWP138" s="545"/>
      <c r="SWQ138" s="545"/>
      <c r="SWR138" s="545"/>
      <c r="SWS138" s="545"/>
      <c r="SWT138" s="545"/>
      <c r="SWU138" s="545"/>
      <c r="SWV138" s="545"/>
      <c r="SWW138" s="545"/>
      <c r="SWX138" s="545"/>
      <c r="SWY138" s="545"/>
      <c r="SWZ138" s="545"/>
      <c r="SXA138" s="545"/>
      <c r="SXB138" s="545"/>
      <c r="SXC138" s="545"/>
      <c r="SXD138" s="545"/>
      <c r="SXE138" s="545"/>
      <c r="SXF138" s="545"/>
      <c r="SXG138" s="545"/>
      <c r="SXH138" s="545"/>
      <c r="SXI138" s="545"/>
      <c r="SXJ138" s="545"/>
      <c r="SXK138" s="545"/>
      <c r="SXL138" s="545"/>
      <c r="SXM138" s="545"/>
      <c r="SXN138" s="545"/>
      <c r="SXO138" s="545"/>
      <c r="SXP138" s="545"/>
      <c r="SXQ138" s="545"/>
      <c r="SXR138" s="545"/>
      <c r="SXS138" s="545"/>
      <c r="SXT138" s="545"/>
      <c r="SXU138" s="545"/>
      <c r="SXV138" s="545"/>
      <c r="SXW138" s="545"/>
      <c r="SXX138" s="545"/>
      <c r="SXY138" s="545"/>
      <c r="SXZ138" s="545"/>
      <c r="SYA138" s="545"/>
      <c r="SYB138" s="545"/>
      <c r="SYC138" s="545"/>
      <c r="SYD138" s="545"/>
      <c r="SYE138" s="545"/>
      <c r="SYF138" s="545"/>
      <c r="SYG138" s="545"/>
      <c r="SYH138" s="545"/>
      <c r="SYI138" s="545"/>
      <c r="SYJ138" s="545"/>
      <c r="SYK138" s="545"/>
      <c r="SYL138" s="545"/>
      <c r="SYM138" s="545"/>
      <c r="SYN138" s="545"/>
      <c r="SYO138" s="545"/>
      <c r="SYP138" s="545"/>
      <c r="SYQ138" s="545"/>
      <c r="SYR138" s="545"/>
      <c r="SYS138" s="545"/>
      <c r="SYT138" s="545"/>
      <c r="SYU138" s="545"/>
      <c r="SYV138" s="545"/>
      <c r="SYW138" s="545"/>
      <c r="SYX138" s="545"/>
      <c r="SYY138" s="545"/>
      <c r="SYZ138" s="545"/>
      <c r="SZA138" s="545"/>
      <c r="SZB138" s="545"/>
      <c r="SZC138" s="545"/>
      <c r="SZD138" s="545"/>
      <c r="SZE138" s="545"/>
      <c r="SZF138" s="545"/>
      <c r="SZG138" s="545"/>
      <c r="SZH138" s="545"/>
      <c r="SZI138" s="545"/>
      <c r="SZJ138" s="545"/>
      <c r="SZK138" s="545"/>
      <c r="SZL138" s="545"/>
      <c r="SZM138" s="545"/>
      <c r="SZN138" s="545"/>
      <c r="SZO138" s="545"/>
      <c r="SZP138" s="545"/>
      <c r="SZQ138" s="545"/>
      <c r="SZR138" s="545"/>
      <c r="SZS138" s="545"/>
      <c r="SZT138" s="545"/>
      <c r="SZU138" s="545"/>
      <c r="SZV138" s="545"/>
      <c r="SZW138" s="545"/>
      <c r="SZX138" s="545"/>
      <c r="SZY138" s="545"/>
      <c r="SZZ138" s="545"/>
      <c r="TAA138" s="545"/>
      <c r="TAB138" s="545"/>
      <c r="TAC138" s="545"/>
      <c r="TAD138" s="545"/>
      <c r="TAE138" s="545"/>
      <c r="TAF138" s="545"/>
      <c r="TAG138" s="545"/>
      <c r="TAH138" s="545"/>
      <c r="TAI138" s="545"/>
      <c r="TAJ138" s="545"/>
      <c r="TAK138" s="545"/>
      <c r="TAL138" s="545"/>
      <c r="TAM138" s="545"/>
      <c r="TAN138" s="545"/>
      <c r="TAO138" s="545"/>
      <c r="TAP138" s="545"/>
      <c r="TAQ138" s="545"/>
      <c r="TAR138" s="545"/>
      <c r="TAS138" s="545"/>
      <c r="TAT138" s="545"/>
      <c r="TAU138" s="545"/>
      <c r="TAV138" s="545"/>
      <c r="TAW138" s="545"/>
      <c r="TAX138" s="545"/>
      <c r="TAY138" s="545"/>
      <c r="TAZ138" s="545"/>
      <c r="TBA138" s="545"/>
      <c r="TBB138" s="545"/>
      <c r="TBC138" s="545"/>
      <c r="TBD138" s="545"/>
      <c r="TBE138" s="545"/>
      <c r="TBF138" s="545"/>
      <c r="TBG138" s="545"/>
      <c r="TBH138" s="545"/>
      <c r="TBI138" s="545"/>
      <c r="TBJ138" s="545"/>
      <c r="TBK138" s="545"/>
      <c r="TBL138" s="545"/>
      <c r="TBM138" s="545"/>
      <c r="TBN138" s="545"/>
      <c r="TBO138" s="545"/>
      <c r="TBP138" s="545"/>
      <c r="TBQ138" s="545"/>
      <c r="TBR138" s="545"/>
      <c r="TBS138" s="545"/>
      <c r="TBT138" s="545"/>
      <c r="TBU138" s="545"/>
      <c r="TBV138" s="545"/>
      <c r="TBW138" s="545"/>
      <c r="TBX138" s="545"/>
      <c r="TBY138" s="545"/>
      <c r="TBZ138" s="545"/>
      <c r="TCA138" s="545"/>
      <c r="TCB138" s="545"/>
      <c r="TCC138" s="545"/>
      <c r="TCD138" s="545"/>
      <c r="TCE138" s="545"/>
      <c r="TCF138" s="545"/>
      <c r="TCG138" s="545"/>
      <c r="TCH138" s="545"/>
      <c r="TCI138" s="545"/>
      <c r="TCJ138" s="545"/>
      <c r="TCK138" s="545"/>
      <c r="TCL138" s="545"/>
      <c r="TCM138" s="545"/>
      <c r="TCN138" s="545"/>
      <c r="TCO138" s="545"/>
      <c r="TCP138" s="545"/>
      <c r="TCQ138" s="545"/>
      <c r="TCR138" s="545"/>
      <c r="TCS138" s="545"/>
      <c r="TCT138" s="545"/>
      <c r="TCU138" s="545"/>
      <c r="TCV138" s="545"/>
      <c r="TCW138" s="545"/>
      <c r="TCX138" s="545"/>
      <c r="TCY138" s="545"/>
      <c r="TCZ138" s="545"/>
      <c r="TDA138" s="545"/>
      <c r="TDB138" s="545"/>
      <c r="TDC138" s="545"/>
      <c r="TDD138" s="545"/>
      <c r="TDE138" s="545"/>
      <c r="TDF138" s="545"/>
      <c r="TDG138" s="545"/>
      <c r="TDH138" s="545"/>
      <c r="TDI138" s="545"/>
      <c r="TDJ138" s="545"/>
      <c r="TDK138" s="545"/>
      <c r="TDL138" s="545"/>
      <c r="TDM138" s="545"/>
      <c r="TDN138" s="545"/>
      <c r="TDO138" s="545"/>
      <c r="TDP138" s="545"/>
      <c r="TDQ138" s="545"/>
      <c r="TDR138" s="545"/>
      <c r="TDS138" s="545"/>
      <c r="TDT138" s="545"/>
      <c r="TDU138" s="545"/>
      <c r="TDV138" s="545"/>
      <c r="TDW138" s="545"/>
      <c r="TDX138" s="545"/>
      <c r="TDY138" s="545"/>
      <c r="TDZ138" s="545"/>
      <c r="TEA138" s="545"/>
      <c r="TEB138" s="545"/>
      <c r="TEC138" s="545"/>
      <c r="TED138" s="545"/>
      <c r="TEE138" s="545"/>
      <c r="TEF138" s="545"/>
      <c r="TEG138" s="545"/>
      <c r="TEH138" s="545"/>
      <c r="TEI138" s="545"/>
      <c r="TEJ138" s="545"/>
      <c r="TEK138" s="545"/>
      <c r="TEL138" s="545"/>
      <c r="TEM138" s="545"/>
      <c r="TEN138" s="545"/>
      <c r="TEO138" s="545"/>
      <c r="TEP138" s="545"/>
      <c r="TEQ138" s="545"/>
      <c r="TER138" s="545"/>
      <c r="TES138" s="545"/>
      <c r="TET138" s="545"/>
      <c r="TEU138" s="545"/>
      <c r="TEV138" s="545"/>
      <c r="TEW138" s="545"/>
      <c r="TEX138" s="545"/>
      <c r="TEY138" s="545"/>
      <c r="TEZ138" s="545"/>
      <c r="TFA138" s="545"/>
      <c r="TFB138" s="545"/>
      <c r="TFC138" s="545"/>
      <c r="TFD138" s="545"/>
      <c r="TFE138" s="545"/>
      <c r="TFF138" s="545"/>
      <c r="TFG138" s="545"/>
      <c r="TFH138" s="545"/>
      <c r="TFI138" s="545"/>
      <c r="TFJ138" s="545"/>
      <c r="TFK138" s="545"/>
      <c r="TFL138" s="545"/>
      <c r="TFM138" s="545"/>
      <c r="TFN138" s="545"/>
      <c r="TFO138" s="545"/>
      <c r="TFP138" s="545"/>
      <c r="TFQ138" s="545"/>
      <c r="TFR138" s="545"/>
      <c r="TFS138" s="545"/>
      <c r="TFT138" s="545"/>
      <c r="TFU138" s="545"/>
      <c r="TFV138" s="545"/>
      <c r="TFW138" s="545"/>
      <c r="TFX138" s="545"/>
      <c r="TFY138" s="545"/>
      <c r="TFZ138" s="545"/>
      <c r="TGA138" s="545"/>
      <c r="TGB138" s="545"/>
      <c r="TGC138" s="545"/>
      <c r="TGD138" s="545"/>
      <c r="TGE138" s="545"/>
      <c r="TGF138" s="545"/>
      <c r="TGG138" s="545"/>
      <c r="TGH138" s="545"/>
      <c r="TGI138" s="545"/>
      <c r="TGJ138" s="545"/>
      <c r="TGK138" s="545"/>
      <c r="TGL138" s="545"/>
      <c r="TGM138" s="545"/>
      <c r="TGN138" s="545"/>
      <c r="TGO138" s="545"/>
      <c r="TGP138" s="545"/>
      <c r="TGQ138" s="545"/>
      <c r="TGR138" s="545"/>
      <c r="TGS138" s="545"/>
      <c r="TGT138" s="545"/>
      <c r="TGU138" s="545"/>
      <c r="TGV138" s="545"/>
      <c r="TGW138" s="545"/>
      <c r="TGX138" s="545"/>
      <c r="TGY138" s="545"/>
      <c r="TGZ138" s="545"/>
      <c r="THA138" s="545"/>
      <c r="THB138" s="545"/>
      <c r="THC138" s="545"/>
      <c r="THD138" s="545"/>
      <c r="THE138" s="545"/>
      <c r="THF138" s="545"/>
      <c r="THG138" s="545"/>
      <c r="THH138" s="545"/>
      <c r="THI138" s="545"/>
      <c r="THJ138" s="545"/>
      <c r="THK138" s="545"/>
      <c r="THL138" s="545"/>
      <c r="THM138" s="545"/>
      <c r="THN138" s="545"/>
      <c r="THO138" s="545"/>
      <c r="THP138" s="545"/>
      <c r="THQ138" s="545"/>
      <c r="THR138" s="545"/>
      <c r="THS138" s="545"/>
      <c r="THT138" s="545"/>
      <c r="THU138" s="545"/>
      <c r="THV138" s="545"/>
      <c r="THW138" s="545"/>
      <c r="THX138" s="545"/>
      <c r="THY138" s="545"/>
      <c r="THZ138" s="545"/>
      <c r="TIA138" s="545"/>
      <c r="TIB138" s="545"/>
      <c r="TIC138" s="545"/>
      <c r="TID138" s="545"/>
      <c r="TIE138" s="545"/>
      <c r="TIF138" s="545"/>
      <c r="TIG138" s="545"/>
      <c r="TIH138" s="545"/>
      <c r="TII138" s="545"/>
      <c r="TIJ138" s="545"/>
      <c r="TIK138" s="545"/>
      <c r="TIL138" s="545"/>
      <c r="TIM138" s="545"/>
      <c r="TIN138" s="545"/>
      <c r="TIO138" s="545"/>
      <c r="TIP138" s="545"/>
      <c r="TIQ138" s="545"/>
      <c r="TIR138" s="545"/>
      <c r="TIS138" s="545"/>
      <c r="TIT138" s="545"/>
      <c r="TIU138" s="545"/>
      <c r="TIV138" s="545"/>
      <c r="TIW138" s="545"/>
      <c r="TIX138" s="545"/>
      <c r="TIY138" s="545"/>
      <c r="TIZ138" s="545"/>
      <c r="TJA138" s="545"/>
      <c r="TJB138" s="545"/>
      <c r="TJC138" s="545"/>
      <c r="TJD138" s="545"/>
      <c r="TJE138" s="545"/>
      <c r="TJF138" s="545"/>
      <c r="TJG138" s="545"/>
      <c r="TJH138" s="545"/>
      <c r="TJI138" s="545"/>
      <c r="TJJ138" s="545"/>
      <c r="TJK138" s="545"/>
      <c r="TJL138" s="545"/>
      <c r="TJM138" s="545"/>
      <c r="TJN138" s="545"/>
      <c r="TJO138" s="545"/>
      <c r="TJP138" s="545"/>
      <c r="TJQ138" s="545"/>
      <c r="TJR138" s="545"/>
      <c r="TJS138" s="545"/>
      <c r="TJT138" s="545"/>
      <c r="TJU138" s="545"/>
      <c r="TJV138" s="545"/>
      <c r="TJW138" s="545"/>
      <c r="TJX138" s="545"/>
      <c r="TJY138" s="545"/>
      <c r="TJZ138" s="545"/>
      <c r="TKA138" s="545"/>
      <c r="TKB138" s="545"/>
      <c r="TKC138" s="545"/>
      <c r="TKD138" s="545"/>
      <c r="TKE138" s="545"/>
      <c r="TKF138" s="545"/>
      <c r="TKG138" s="545"/>
      <c r="TKH138" s="545"/>
      <c r="TKI138" s="545"/>
      <c r="TKJ138" s="545"/>
      <c r="TKK138" s="545"/>
      <c r="TKL138" s="545"/>
      <c r="TKM138" s="545"/>
      <c r="TKN138" s="545"/>
      <c r="TKO138" s="545"/>
      <c r="TKP138" s="545"/>
      <c r="TKQ138" s="545"/>
      <c r="TKR138" s="545"/>
      <c r="TKS138" s="545"/>
      <c r="TKT138" s="545"/>
      <c r="TKU138" s="545"/>
      <c r="TKV138" s="545"/>
      <c r="TKW138" s="545"/>
      <c r="TKX138" s="545"/>
      <c r="TKY138" s="545"/>
      <c r="TKZ138" s="545"/>
      <c r="TLA138" s="545"/>
      <c r="TLB138" s="545"/>
      <c r="TLC138" s="545"/>
      <c r="TLD138" s="545"/>
      <c r="TLE138" s="545"/>
      <c r="TLF138" s="545"/>
      <c r="TLG138" s="545"/>
      <c r="TLH138" s="545"/>
      <c r="TLI138" s="545"/>
      <c r="TLJ138" s="545"/>
      <c r="TLK138" s="545"/>
      <c r="TLL138" s="545"/>
      <c r="TLM138" s="545"/>
      <c r="TLN138" s="545"/>
      <c r="TLO138" s="545"/>
      <c r="TLP138" s="545"/>
      <c r="TLQ138" s="545"/>
      <c r="TLR138" s="545"/>
      <c r="TLS138" s="545"/>
      <c r="TLT138" s="545"/>
      <c r="TLU138" s="545"/>
      <c r="TLV138" s="545"/>
      <c r="TLW138" s="545"/>
      <c r="TLX138" s="545"/>
      <c r="TLY138" s="545"/>
      <c r="TLZ138" s="545"/>
      <c r="TMA138" s="545"/>
      <c r="TMB138" s="545"/>
      <c r="TMC138" s="545"/>
      <c r="TMD138" s="545"/>
      <c r="TME138" s="545"/>
      <c r="TMF138" s="545"/>
      <c r="TMG138" s="545"/>
      <c r="TMH138" s="545"/>
      <c r="TMI138" s="545"/>
      <c r="TMJ138" s="545"/>
      <c r="TMK138" s="545"/>
      <c r="TML138" s="545"/>
      <c r="TMM138" s="545"/>
      <c r="TMN138" s="545"/>
      <c r="TMO138" s="545"/>
      <c r="TMP138" s="545"/>
      <c r="TMQ138" s="545"/>
      <c r="TMR138" s="545"/>
      <c r="TMS138" s="545"/>
      <c r="TMT138" s="545"/>
      <c r="TMU138" s="545"/>
      <c r="TMV138" s="545"/>
      <c r="TMW138" s="545"/>
      <c r="TMX138" s="545"/>
      <c r="TMY138" s="545"/>
      <c r="TMZ138" s="545"/>
      <c r="TNA138" s="545"/>
      <c r="TNB138" s="545"/>
      <c r="TNC138" s="545"/>
      <c r="TND138" s="545"/>
      <c r="TNE138" s="545"/>
      <c r="TNF138" s="545"/>
      <c r="TNG138" s="545"/>
      <c r="TNH138" s="545"/>
      <c r="TNI138" s="545"/>
      <c r="TNJ138" s="545"/>
      <c r="TNK138" s="545"/>
      <c r="TNL138" s="545"/>
      <c r="TNM138" s="545"/>
      <c r="TNN138" s="545"/>
      <c r="TNO138" s="545"/>
      <c r="TNP138" s="545"/>
      <c r="TNQ138" s="545"/>
      <c r="TNR138" s="545"/>
      <c r="TNS138" s="545"/>
      <c r="TNT138" s="545"/>
      <c r="TNU138" s="545"/>
      <c r="TNV138" s="545"/>
      <c r="TNW138" s="545"/>
      <c r="TNX138" s="545"/>
      <c r="TNY138" s="545"/>
      <c r="TNZ138" s="545"/>
      <c r="TOA138" s="545"/>
      <c r="TOB138" s="545"/>
      <c r="TOC138" s="545"/>
      <c r="TOD138" s="545"/>
      <c r="TOE138" s="545"/>
      <c r="TOF138" s="545"/>
      <c r="TOG138" s="545"/>
      <c r="TOH138" s="545"/>
      <c r="TOI138" s="545"/>
      <c r="TOJ138" s="545"/>
      <c r="TOK138" s="545"/>
      <c r="TOL138" s="545"/>
      <c r="TOM138" s="545"/>
      <c r="TON138" s="545"/>
      <c r="TOO138" s="545"/>
      <c r="TOP138" s="545"/>
      <c r="TOQ138" s="545"/>
      <c r="TOR138" s="545"/>
      <c r="TOS138" s="545"/>
      <c r="TOT138" s="545"/>
      <c r="TOU138" s="545"/>
      <c r="TOV138" s="545"/>
      <c r="TOW138" s="545"/>
      <c r="TOX138" s="545"/>
      <c r="TOY138" s="545"/>
      <c r="TOZ138" s="545"/>
      <c r="TPA138" s="545"/>
      <c r="TPB138" s="545"/>
      <c r="TPC138" s="545"/>
      <c r="TPD138" s="545"/>
      <c r="TPE138" s="545"/>
      <c r="TPF138" s="545"/>
      <c r="TPG138" s="545"/>
      <c r="TPH138" s="545"/>
      <c r="TPI138" s="545"/>
      <c r="TPJ138" s="545"/>
      <c r="TPK138" s="545"/>
      <c r="TPL138" s="545"/>
      <c r="TPM138" s="545"/>
      <c r="TPN138" s="545"/>
      <c r="TPO138" s="545"/>
      <c r="TPP138" s="545"/>
      <c r="TPQ138" s="545"/>
      <c r="TPR138" s="545"/>
      <c r="TPS138" s="545"/>
      <c r="TPT138" s="545"/>
      <c r="TPU138" s="545"/>
      <c r="TPV138" s="545"/>
      <c r="TPW138" s="545"/>
      <c r="TPX138" s="545"/>
      <c r="TPY138" s="545"/>
      <c r="TPZ138" s="545"/>
      <c r="TQA138" s="545"/>
      <c r="TQB138" s="545"/>
      <c r="TQC138" s="545"/>
      <c r="TQD138" s="545"/>
      <c r="TQE138" s="545"/>
      <c r="TQF138" s="545"/>
      <c r="TQG138" s="545"/>
      <c r="TQH138" s="545"/>
      <c r="TQI138" s="545"/>
      <c r="TQJ138" s="545"/>
      <c r="TQK138" s="545"/>
      <c r="TQL138" s="545"/>
      <c r="TQM138" s="545"/>
      <c r="TQN138" s="545"/>
      <c r="TQO138" s="545"/>
      <c r="TQP138" s="545"/>
      <c r="TQQ138" s="545"/>
      <c r="TQR138" s="545"/>
      <c r="TQS138" s="545"/>
      <c r="TQT138" s="545"/>
      <c r="TQU138" s="545"/>
      <c r="TQV138" s="545"/>
      <c r="TQW138" s="545"/>
      <c r="TQX138" s="545"/>
      <c r="TQY138" s="545"/>
      <c r="TQZ138" s="545"/>
      <c r="TRA138" s="545"/>
      <c r="TRB138" s="545"/>
      <c r="TRC138" s="545"/>
      <c r="TRD138" s="545"/>
      <c r="TRE138" s="545"/>
      <c r="TRF138" s="545"/>
      <c r="TRG138" s="545"/>
      <c r="TRH138" s="545"/>
      <c r="TRI138" s="545"/>
      <c r="TRJ138" s="545"/>
      <c r="TRK138" s="545"/>
      <c r="TRL138" s="545"/>
      <c r="TRM138" s="545"/>
      <c r="TRN138" s="545"/>
      <c r="TRO138" s="545"/>
      <c r="TRP138" s="545"/>
      <c r="TRQ138" s="545"/>
      <c r="TRR138" s="545"/>
      <c r="TRS138" s="545"/>
      <c r="TRT138" s="545"/>
      <c r="TRU138" s="545"/>
      <c r="TRV138" s="545"/>
      <c r="TRW138" s="545"/>
      <c r="TRX138" s="545"/>
      <c r="TRY138" s="545"/>
      <c r="TRZ138" s="545"/>
      <c r="TSA138" s="545"/>
      <c r="TSB138" s="545"/>
      <c r="TSC138" s="545"/>
      <c r="TSD138" s="545"/>
      <c r="TSE138" s="545"/>
      <c r="TSF138" s="545"/>
      <c r="TSG138" s="545"/>
      <c r="TSH138" s="545"/>
      <c r="TSI138" s="545"/>
      <c r="TSJ138" s="545"/>
      <c r="TSK138" s="545"/>
      <c r="TSL138" s="545"/>
      <c r="TSM138" s="545"/>
      <c r="TSN138" s="545"/>
      <c r="TSO138" s="545"/>
      <c r="TSP138" s="545"/>
      <c r="TSQ138" s="545"/>
      <c r="TSR138" s="545"/>
      <c r="TSS138" s="545"/>
      <c r="TST138" s="545"/>
      <c r="TSU138" s="545"/>
      <c r="TSV138" s="545"/>
      <c r="TSW138" s="545"/>
      <c r="TSX138" s="545"/>
      <c r="TSY138" s="545"/>
      <c r="TSZ138" s="545"/>
      <c r="TTA138" s="545"/>
      <c r="TTB138" s="545"/>
      <c r="TTC138" s="545"/>
      <c r="TTD138" s="545"/>
      <c r="TTE138" s="545"/>
      <c r="TTF138" s="545"/>
      <c r="TTG138" s="545"/>
      <c r="TTH138" s="545"/>
      <c r="TTI138" s="545"/>
      <c r="TTJ138" s="545"/>
      <c r="TTK138" s="545"/>
      <c r="TTL138" s="545"/>
      <c r="TTM138" s="545"/>
      <c r="TTN138" s="545"/>
      <c r="TTO138" s="545"/>
      <c r="TTP138" s="545"/>
      <c r="TTQ138" s="545"/>
      <c r="TTR138" s="545"/>
      <c r="TTS138" s="545"/>
      <c r="TTT138" s="545"/>
      <c r="TTU138" s="545"/>
      <c r="TTV138" s="545"/>
      <c r="TTW138" s="545"/>
      <c r="TTX138" s="545"/>
      <c r="TTY138" s="545"/>
      <c r="TTZ138" s="545"/>
      <c r="TUA138" s="545"/>
      <c r="TUB138" s="545"/>
      <c r="TUC138" s="545"/>
      <c r="TUD138" s="545"/>
      <c r="TUE138" s="545"/>
      <c r="TUF138" s="545"/>
      <c r="TUG138" s="545"/>
      <c r="TUH138" s="545"/>
      <c r="TUI138" s="545"/>
      <c r="TUJ138" s="545"/>
      <c r="TUK138" s="545"/>
      <c r="TUL138" s="545"/>
      <c r="TUM138" s="545"/>
      <c r="TUN138" s="545"/>
      <c r="TUO138" s="545"/>
      <c r="TUP138" s="545"/>
      <c r="TUQ138" s="545"/>
      <c r="TUR138" s="545"/>
      <c r="TUS138" s="545"/>
      <c r="TUT138" s="545"/>
      <c r="TUU138" s="545"/>
      <c r="TUV138" s="545"/>
      <c r="TUW138" s="545"/>
      <c r="TUX138" s="545"/>
      <c r="TUY138" s="545"/>
      <c r="TUZ138" s="545"/>
      <c r="TVA138" s="545"/>
      <c r="TVB138" s="545"/>
      <c r="TVC138" s="545"/>
      <c r="TVD138" s="545"/>
      <c r="TVE138" s="545"/>
      <c r="TVF138" s="545"/>
      <c r="TVG138" s="545"/>
      <c r="TVH138" s="545"/>
      <c r="TVI138" s="545"/>
      <c r="TVJ138" s="545"/>
      <c r="TVK138" s="545"/>
      <c r="TVL138" s="545"/>
      <c r="TVM138" s="545"/>
      <c r="TVN138" s="545"/>
      <c r="TVO138" s="545"/>
      <c r="TVP138" s="545"/>
      <c r="TVQ138" s="545"/>
      <c r="TVR138" s="545"/>
      <c r="TVS138" s="545"/>
      <c r="TVT138" s="545"/>
      <c r="TVU138" s="545"/>
      <c r="TVV138" s="545"/>
      <c r="TVW138" s="545"/>
      <c r="TVX138" s="545"/>
      <c r="TVY138" s="545"/>
      <c r="TVZ138" s="545"/>
      <c r="TWA138" s="545"/>
      <c r="TWB138" s="545"/>
      <c r="TWC138" s="545"/>
      <c r="TWD138" s="545"/>
      <c r="TWE138" s="545"/>
      <c r="TWF138" s="545"/>
      <c r="TWG138" s="545"/>
      <c r="TWH138" s="545"/>
      <c r="TWI138" s="545"/>
      <c r="TWJ138" s="545"/>
      <c r="TWK138" s="545"/>
      <c r="TWL138" s="545"/>
      <c r="TWM138" s="545"/>
      <c r="TWN138" s="545"/>
      <c r="TWO138" s="545"/>
      <c r="TWP138" s="545"/>
      <c r="TWQ138" s="545"/>
      <c r="TWR138" s="545"/>
      <c r="TWS138" s="545"/>
      <c r="TWT138" s="545"/>
      <c r="TWU138" s="545"/>
      <c r="TWV138" s="545"/>
      <c r="TWW138" s="545"/>
      <c r="TWX138" s="545"/>
      <c r="TWY138" s="545"/>
      <c r="TWZ138" s="545"/>
      <c r="TXA138" s="545"/>
      <c r="TXB138" s="545"/>
      <c r="TXC138" s="545"/>
      <c r="TXD138" s="545"/>
      <c r="TXE138" s="545"/>
      <c r="TXF138" s="545"/>
      <c r="TXG138" s="545"/>
      <c r="TXH138" s="545"/>
      <c r="TXI138" s="545"/>
      <c r="TXJ138" s="545"/>
      <c r="TXK138" s="545"/>
      <c r="TXL138" s="545"/>
      <c r="TXM138" s="545"/>
      <c r="TXN138" s="545"/>
      <c r="TXO138" s="545"/>
      <c r="TXP138" s="545"/>
      <c r="TXQ138" s="545"/>
      <c r="TXR138" s="545"/>
      <c r="TXS138" s="545"/>
      <c r="TXT138" s="545"/>
      <c r="TXU138" s="545"/>
      <c r="TXV138" s="545"/>
      <c r="TXW138" s="545"/>
      <c r="TXX138" s="545"/>
      <c r="TXY138" s="545"/>
      <c r="TXZ138" s="545"/>
      <c r="TYA138" s="545"/>
      <c r="TYB138" s="545"/>
      <c r="TYC138" s="545"/>
      <c r="TYD138" s="545"/>
      <c r="TYE138" s="545"/>
      <c r="TYF138" s="545"/>
      <c r="TYG138" s="545"/>
      <c r="TYH138" s="545"/>
      <c r="TYI138" s="545"/>
      <c r="TYJ138" s="545"/>
      <c r="TYK138" s="545"/>
      <c r="TYL138" s="545"/>
      <c r="TYM138" s="545"/>
      <c r="TYN138" s="545"/>
      <c r="TYO138" s="545"/>
      <c r="TYP138" s="545"/>
      <c r="TYQ138" s="545"/>
      <c r="TYR138" s="545"/>
      <c r="TYS138" s="545"/>
      <c r="TYT138" s="545"/>
      <c r="TYU138" s="545"/>
      <c r="TYV138" s="545"/>
      <c r="TYW138" s="545"/>
      <c r="TYX138" s="545"/>
      <c r="TYY138" s="545"/>
      <c r="TYZ138" s="545"/>
      <c r="TZA138" s="545"/>
      <c r="TZB138" s="545"/>
      <c r="TZC138" s="545"/>
      <c r="TZD138" s="545"/>
      <c r="TZE138" s="545"/>
      <c r="TZF138" s="545"/>
      <c r="TZG138" s="545"/>
      <c r="TZH138" s="545"/>
      <c r="TZI138" s="545"/>
      <c r="TZJ138" s="545"/>
      <c r="TZK138" s="545"/>
      <c r="TZL138" s="545"/>
      <c r="TZM138" s="545"/>
      <c r="TZN138" s="545"/>
      <c r="TZO138" s="545"/>
      <c r="TZP138" s="545"/>
      <c r="TZQ138" s="545"/>
      <c r="TZR138" s="545"/>
      <c r="TZS138" s="545"/>
      <c r="TZT138" s="545"/>
      <c r="TZU138" s="545"/>
      <c r="TZV138" s="545"/>
      <c r="TZW138" s="545"/>
      <c r="TZX138" s="545"/>
      <c r="TZY138" s="545"/>
      <c r="TZZ138" s="545"/>
      <c r="UAA138" s="545"/>
      <c r="UAB138" s="545"/>
      <c r="UAC138" s="545"/>
      <c r="UAD138" s="545"/>
      <c r="UAE138" s="545"/>
      <c r="UAF138" s="545"/>
      <c r="UAG138" s="545"/>
      <c r="UAH138" s="545"/>
      <c r="UAI138" s="545"/>
      <c r="UAJ138" s="545"/>
      <c r="UAK138" s="545"/>
      <c r="UAL138" s="545"/>
      <c r="UAM138" s="545"/>
      <c r="UAN138" s="545"/>
      <c r="UAO138" s="545"/>
      <c r="UAP138" s="545"/>
      <c r="UAQ138" s="545"/>
      <c r="UAR138" s="545"/>
      <c r="UAS138" s="545"/>
      <c r="UAT138" s="545"/>
      <c r="UAU138" s="545"/>
      <c r="UAV138" s="545"/>
      <c r="UAW138" s="545"/>
      <c r="UAX138" s="545"/>
      <c r="UAY138" s="545"/>
      <c r="UAZ138" s="545"/>
      <c r="UBA138" s="545"/>
      <c r="UBB138" s="545"/>
      <c r="UBC138" s="545"/>
      <c r="UBD138" s="545"/>
      <c r="UBE138" s="545"/>
      <c r="UBF138" s="545"/>
      <c r="UBG138" s="545"/>
      <c r="UBH138" s="545"/>
      <c r="UBI138" s="545"/>
      <c r="UBJ138" s="545"/>
      <c r="UBK138" s="545"/>
      <c r="UBL138" s="545"/>
      <c r="UBM138" s="545"/>
      <c r="UBN138" s="545"/>
      <c r="UBO138" s="545"/>
      <c r="UBP138" s="545"/>
      <c r="UBQ138" s="545"/>
      <c r="UBR138" s="545"/>
      <c r="UBS138" s="545"/>
      <c r="UBT138" s="545"/>
      <c r="UBU138" s="545"/>
      <c r="UBV138" s="545"/>
      <c r="UBW138" s="545"/>
      <c r="UBX138" s="545"/>
      <c r="UBY138" s="545"/>
      <c r="UBZ138" s="545"/>
      <c r="UCA138" s="545"/>
      <c r="UCB138" s="545"/>
      <c r="UCC138" s="545"/>
      <c r="UCD138" s="545"/>
      <c r="UCE138" s="545"/>
      <c r="UCF138" s="545"/>
      <c r="UCG138" s="545"/>
      <c r="UCH138" s="545"/>
      <c r="UCI138" s="545"/>
      <c r="UCJ138" s="545"/>
      <c r="UCK138" s="545"/>
      <c r="UCL138" s="545"/>
      <c r="UCM138" s="545"/>
      <c r="UCN138" s="545"/>
      <c r="UCO138" s="545"/>
      <c r="UCP138" s="545"/>
      <c r="UCQ138" s="545"/>
      <c r="UCR138" s="545"/>
      <c r="UCS138" s="545"/>
      <c r="UCT138" s="545"/>
      <c r="UCU138" s="545"/>
      <c r="UCV138" s="545"/>
      <c r="UCW138" s="545"/>
      <c r="UCX138" s="545"/>
      <c r="UCY138" s="545"/>
      <c r="UCZ138" s="545"/>
      <c r="UDA138" s="545"/>
      <c r="UDB138" s="545"/>
      <c r="UDC138" s="545"/>
      <c r="UDD138" s="545"/>
      <c r="UDE138" s="545"/>
      <c r="UDF138" s="545"/>
      <c r="UDG138" s="545"/>
      <c r="UDH138" s="545"/>
      <c r="UDI138" s="545"/>
      <c r="UDJ138" s="545"/>
      <c r="UDK138" s="545"/>
      <c r="UDL138" s="545"/>
      <c r="UDM138" s="545"/>
      <c r="UDN138" s="545"/>
      <c r="UDO138" s="545"/>
      <c r="UDP138" s="545"/>
      <c r="UDQ138" s="545"/>
      <c r="UDR138" s="545"/>
      <c r="UDS138" s="545"/>
      <c r="UDT138" s="545"/>
      <c r="UDU138" s="545"/>
      <c r="UDV138" s="545"/>
      <c r="UDW138" s="545"/>
      <c r="UDX138" s="545"/>
      <c r="UDY138" s="545"/>
      <c r="UDZ138" s="545"/>
      <c r="UEA138" s="545"/>
      <c r="UEB138" s="545"/>
      <c r="UEC138" s="545"/>
      <c r="UED138" s="545"/>
      <c r="UEE138" s="545"/>
      <c r="UEF138" s="545"/>
      <c r="UEG138" s="545"/>
      <c r="UEH138" s="545"/>
      <c r="UEI138" s="545"/>
      <c r="UEJ138" s="545"/>
      <c r="UEK138" s="545"/>
      <c r="UEL138" s="545"/>
      <c r="UEM138" s="545"/>
      <c r="UEN138" s="545"/>
      <c r="UEO138" s="545"/>
      <c r="UEP138" s="545"/>
      <c r="UEQ138" s="545"/>
      <c r="UER138" s="545"/>
      <c r="UES138" s="545"/>
      <c r="UET138" s="545"/>
      <c r="UEU138" s="545"/>
      <c r="UEV138" s="545"/>
      <c r="UEW138" s="545"/>
      <c r="UEX138" s="545"/>
      <c r="UEY138" s="545"/>
      <c r="UEZ138" s="545"/>
      <c r="UFA138" s="545"/>
      <c r="UFB138" s="545"/>
      <c r="UFC138" s="545"/>
      <c r="UFD138" s="545"/>
      <c r="UFE138" s="545"/>
      <c r="UFF138" s="545"/>
      <c r="UFG138" s="545"/>
      <c r="UFH138" s="545"/>
      <c r="UFI138" s="545"/>
      <c r="UFJ138" s="545"/>
      <c r="UFK138" s="545"/>
      <c r="UFL138" s="545"/>
      <c r="UFM138" s="545"/>
      <c r="UFN138" s="545"/>
      <c r="UFO138" s="545"/>
      <c r="UFP138" s="545"/>
      <c r="UFQ138" s="545"/>
      <c r="UFR138" s="545"/>
      <c r="UFS138" s="545"/>
      <c r="UFT138" s="545"/>
      <c r="UFU138" s="545"/>
      <c r="UFV138" s="545"/>
      <c r="UFW138" s="545"/>
      <c r="UFX138" s="545"/>
      <c r="UFY138" s="545"/>
      <c r="UFZ138" s="545"/>
      <c r="UGA138" s="545"/>
      <c r="UGB138" s="545"/>
      <c r="UGC138" s="545"/>
      <c r="UGD138" s="545"/>
      <c r="UGE138" s="545"/>
      <c r="UGF138" s="545"/>
      <c r="UGG138" s="545"/>
      <c r="UGH138" s="545"/>
      <c r="UGI138" s="545"/>
      <c r="UGJ138" s="545"/>
      <c r="UGK138" s="545"/>
      <c r="UGL138" s="545"/>
      <c r="UGM138" s="545"/>
      <c r="UGN138" s="545"/>
      <c r="UGO138" s="545"/>
      <c r="UGP138" s="545"/>
      <c r="UGQ138" s="545"/>
      <c r="UGR138" s="545"/>
      <c r="UGS138" s="545"/>
      <c r="UGT138" s="545"/>
      <c r="UGU138" s="545"/>
      <c r="UGV138" s="545"/>
      <c r="UGW138" s="545"/>
      <c r="UGX138" s="545"/>
      <c r="UGY138" s="545"/>
      <c r="UGZ138" s="545"/>
      <c r="UHA138" s="545"/>
      <c r="UHB138" s="545"/>
      <c r="UHC138" s="545"/>
      <c r="UHD138" s="545"/>
      <c r="UHE138" s="545"/>
      <c r="UHF138" s="545"/>
      <c r="UHG138" s="545"/>
      <c r="UHH138" s="545"/>
      <c r="UHI138" s="545"/>
      <c r="UHJ138" s="545"/>
      <c r="UHK138" s="545"/>
      <c r="UHL138" s="545"/>
      <c r="UHM138" s="545"/>
      <c r="UHN138" s="545"/>
      <c r="UHO138" s="545"/>
      <c r="UHP138" s="545"/>
      <c r="UHQ138" s="545"/>
      <c r="UHR138" s="545"/>
      <c r="UHS138" s="545"/>
      <c r="UHT138" s="545"/>
      <c r="UHU138" s="545"/>
      <c r="UHV138" s="545"/>
      <c r="UHW138" s="545"/>
      <c r="UHX138" s="545"/>
      <c r="UHY138" s="545"/>
      <c r="UHZ138" s="545"/>
      <c r="UIA138" s="545"/>
      <c r="UIB138" s="545"/>
      <c r="UIC138" s="545"/>
      <c r="UID138" s="545"/>
      <c r="UIE138" s="545"/>
      <c r="UIF138" s="545"/>
      <c r="UIG138" s="545"/>
      <c r="UIH138" s="545"/>
      <c r="UII138" s="545"/>
      <c r="UIJ138" s="545"/>
      <c r="UIK138" s="545"/>
      <c r="UIL138" s="545"/>
      <c r="UIM138" s="545"/>
      <c r="UIN138" s="545"/>
      <c r="UIO138" s="545"/>
      <c r="UIP138" s="545"/>
      <c r="UIQ138" s="545"/>
      <c r="UIR138" s="545"/>
      <c r="UIS138" s="545"/>
      <c r="UIT138" s="545"/>
      <c r="UIU138" s="545"/>
      <c r="UIV138" s="545"/>
      <c r="UIW138" s="545"/>
      <c r="UIX138" s="545"/>
      <c r="UIY138" s="545"/>
      <c r="UIZ138" s="545"/>
      <c r="UJA138" s="545"/>
      <c r="UJB138" s="545"/>
      <c r="UJC138" s="545"/>
      <c r="UJD138" s="545"/>
      <c r="UJE138" s="545"/>
      <c r="UJF138" s="545"/>
      <c r="UJG138" s="545"/>
      <c r="UJH138" s="545"/>
      <c r="UJI138" s="545"/>
      <c r="UJJ138" s="545"/>
      <c r="UJK138" s="545"/>
      <c r="UJL138" s="545"/>
      <c r="UJM138" s="545"/>
      <c r="UJN138" s="545"/>
      <c r="UJO138" s="545"/>
      <c r="UJP138" s="545"/>
      <c r="UJQ138" s="545"/>
      <c r="UJR138" s="545"/>
      <c r="UJS138" s="545"/>
      <c r="UJT138" s="545"/>
      <c r="UJU138" s="545"/>
      <c r="UJV138" s="545"/>
      <c r="UJW138" s="545"/>
      <c r="UJX138" s="545"/>
      <c r="UJY138" s="545"/>
      <c r="UJZ138" s="545"/>
      <c r="UKA138" s="545"/>
      <c r="UKB138" s="545"/>
      <c r="UKC138" s="545"/>
      <c r="UKD138" s="545"/>
      <c r="UKE138" s="545"/>
      <c r="UKF138" s="545"/>
      <c r="UKG138" s="545"/>
      <c r="UKH138" s="545"/>
      <c r="UKI138" s="545"/>
      <c r="UKJ138" s="545"/>
      <c r="UKK138" s="545"/>
      <c r="UKL138" s="545"/>
      <c r="UKM138" s="545"/>
      <c r="UKN138" s="545"/>
      <c r="UKO138" s="545"/>
      <c r="UKP138" s="545"/>
      <c r="UKQ138" s="545"/>
      <c r="UKR138" s="545"/>
      <c r="UKS138" s="545"/>
      <c r="UKT138" s="545"/>
      <c r="UKU138" s="545"/>
      <c r="UKV138" s="545"/>
      <c r="UKW138" s="545"/>
      <c r="UKX138" s="545"/>
      <c r="UKY138" s="545"/>
      <c r="UKZ138" s="545"/>
      <c r="ULA138" s="545"/>
      <c r="ULB138" s="545"/>
      <c r="ULC138" s="545"/>
      <c r="ULD138" s="545"/>
      <c r="ULE138" s="545"/>
      <c r="ULF138" s="545"/>
      <c r="ULG138" s="545"/>
      <c r="ULH138" s="545"/>
      <c r="ULI138" s="545"/>
      <c r="ULJ138" s="545"/>
      <c r="ULK138" s="545"/>
      <c r="ULL138" s="545"/>
      <c r="ULM138" s="545"/>
      <c r="ULN138" s="545"/>
      <c r="ULO138" s="545"/>
      <c r="ULP138" s="545"/>
      <c r="ULQ138" s="545"/>
      <c r="ULR138" s="545"/>
      <c r="ULS138" s="545"/>
      <c r="ULT138" s="545"/>
      <c r="ULU138" s="545"/>
      <c r="ULV138" s="545"/>
      <c r="ULW138" s="545"/>
      <c r="ULX138" s="545"/>
      <c r="ULY138" s="545"/>
      <c r="ULZ138" s="545"/>
      <c r="UMA138" s="545"/>
      <c r="UMB138" s="545"/>
      <c r="UMC138" s="545"/>
      <c r="UMD138" s="545"/>
      <c r="UME138" s="545"/>
      <c r="UMF138" s="545"/>
      <c r="UMG138" s="545"/>
      <c r="UMH138" s="545"/>
      <c r="UMI138" s="545"/>
      <c r="UMJ138" s="545"/>
      <c r="UMK138" s="545"/>
      <c r="UML138" s="545"/>
      <c r="UMM138" s="545"/>
      <c r="UMN138" s="545"/>
      <c r="UMO138" s="545"/>
      <c r="UMP138" s="545"/>
      <c r="UMQ138" s="545"/>
      <c r="UMR138" s="545"/>
      <c r="UMS138" s="545"/>
      <c r="UMT138" s="545"/>
      <c r="UMU138" s="545"/>
      <c r="UMV138" s="545"/>
      <c r="UMW138" s="545"/>
      <c r="UMX138" s="545"/>
      <c r="UMY138" s="545"/>
      <c r="UMZ138" s="545"/>
      <c r="UNA138" s="545"/>
      <c r="UNB138" s="545"/>
      <c r="UNC138" s="545"/>
      <c r="UND138" s="545"/>
      <c r="UNE138" s="545"/>
      <c r="UNF138" s="545"/>
      <c r="UNG138" s="545"/>
      <c r="UNH138" s="545"/>
      <c r="UNI138" s="545"/>
      <c r="UNJ138" s="545"/>
      <c r="UNK138" s="545"/>
      <c r="UNL138" s="545"/>
      <c r="UNM138" s="545"/>
      <c r="UNN138" s="545"/>
      <c r="UNO138" s="545"/>
      <c r="UNP138" s="545"/>
      <c r="UNQ138" s="545"/>
      <c r="UNR138" s="545"/>
      <c r="UNS138" s="545"/>
      <c r="UNT138" s="545"/>
      <c r="UNU138" s="545"/>
      <c r="UNV138" s="545"/>
      <c r="UNW138" s="545"/>
      <c r="UNX138" s="545"/>
      <c r="UNY138" s="545"/>
      <c r="UNZ138" s="545"/>
      <c r="UOA138" s="545"/>
      <c r="UOB138" s="545"/>
      <c r="UOC138" s="545"/>
      <c r="UOD138" s="545"/>
      <c r="UOE138" s="545"/>
      <c r="UOF138" s="545"/>
      <c r="UOG138" s="545"/>
      <c r="UOH138" s="545"/>
      <c r="UOI138" s="545"/>
      <c r="UOJ138" s="545"/>
      <c r="UOK138" s="545"/>
      <c r="UOL138" s="545"/>
      <c r="UOM138" s="545"/>
      <c r="UON138" s="545"/>
      <c r="UOO138" s="545"/>
      <c r="UOP138" s="545"/>
      <c r="UOQ138" s="545"/>
      <c r="UOR138" s="545"/>
      <c r="UOS138" s="545"/>
      <c r="UOT138" s="545"/>
      <c r="UOU138" s="545"/>
      <c r="UOV138" s="545"/>
      <c r="UOW138" s="545"/>
      <c r="UOX138" s="545"/>
      <c r="UOY138" s="545"/>
      <c r="UOZ138" s="545"/>
      <c r="UPA138" s="545"/>
      <c r="UPB138" s="545"/>
      <c r="UPC138" s="545"/>
      <c r="UPD138" s="545"/>
      <c r="UPE138" s="545"/>
      <c r="UPF138" s="545"/>
      <c r="UPG138" s="545"/>
      <c r="UPH138" s="545"/>
      <c r="UPI138" s="545"/>
      <c r="UPJ138" s="545"/>
      <c r="UPK138" s="545"/>
      <c r="UPL138" s="545"/>
      <c r="UPM138" s="545"/>
      <c r="UPN138" s="545"/>
      <c r="UPO138" s="545"/>
      <c r="UPP138" s="545"/>
      <c r="UPQ138" s="545"/>
      <c r="UPR138" s="545"/>
      <c r="UPS138" s="545"/>
      <c r="UPT138" s="545"/>
      <c r="UPU138" s="545"/>
      <c r="UPV138" s="545"/>
      <c r="UPW138" s="545"/>
      <c r="UPX138" s="545"/>
      <c r="UPY138" s="545"/>
      <c r="UPZ138" s="545"/>
      <c r="UQA138" s="545"/>
      <c r="UQB138" s="545"/>
      <c r="UQC138" s="545"/>
      <c r="UQD138" s="545"/>
      <c r="UQE138" s="545"/>
      <c r="UQF138" s="545"/>
      <c r="UQG138" s="545"/>
      <c r="UQH138" s="545"/>
      <c r="UQI138" s="545"/>
      <c r="UQJ138" s="545"/>
      <c r="UQK138" s="545"/>
      <c r="UQL138" s="545"/>
      <c r="UQM138" s="545"/>
      <c r="UQN138" s="545"/>
      <c r="UQO138" s="545"/>
      <c r="UQP138" s="545"/>
      <c r="UQQ138" s="545"/>
      <c r="UQR138" s="545"/>
      <c r="UQS138" s="545"/>
      <c r="UQT138" s="545"/>
      <c r="UQU138" s="545"/>
      <c r="UQV138" s="545"/>
      <c r="UQW138" s="545"/>
      <c r="UQX138" s="545"/>
      <c r="UQY138" s="545"/>
      <c r="UQZ138" s="545"/>
      <c r="URA138" s="545"/>
      <c r="URB138" s="545"/>
      <c r="URC138" s="545"/>
      <c r="URD138" s="545"/>
      <c r="URE138" s="545"/>
      <c r="URF138" s="545"/>
      <c r="URG138" s="545"/>
      <c r="URH138" s="545"/>
      <c r="URI138" s="545"/>
      <c r="URJ138" s="545"/>
      <c r="URK138" s="545"/>
      <c r="URL138" s="545"/>
      <c r="URM138" s="545"/>
      <c r="URN138" s="545"/>
      <c r="URO138" s="545"/>
      <c r="URP138" s="545"/>
      <c r="URQ138" s="545"/>
      <c r="URR138" s="545"/>
      <c r="URS138" s="545"/>
      <c r="URT138" s="545"/>
      <c r="URU138" s="545"/>
      <c r="URV138" s="545"/>
      <c r="URW138" s="545"/>
      <c r="URX138" s="545"/>
      <c r="URY138" s="545"/>
      <c r="URZ138" s="545"/>
      <c r="USA138" s="545"/>
      <c r="USB138" s="545"/>
      <c r="USC138" s="545"/>
      <c r="USD138" s="545"/>
      <c r="USE138" s="545"/>
      <c r="USF138" s="545"/>
      <c r="USG138" s="545"/>
      <c r="USH138" s="545"/>
      <c r="USI138" s="545"/>
      <c r="USJ138" s="545"/>
      <c r="USK138" s="545"/>
      <c r="USL138" s="545"/>
      <c r="USM138" s="545"/>
      <c r="USN138" s="545"/>
      <c r="USO138" s="545"/>
      <c r="USP138" s="545"/>
      <c r="USQ138" s="545"/>
      <c r="USR138" s="545"/>
      <c r="USS138" s="545"/>
      <c r="UST138" s="545"/>
      <c r="USU138" s="545"/>
      <c r="USV138" s="545"/>
      <c r="USW138" s="545"/>
      <c r="USX138" s="545"/>
      <c r="USY138" s="545"/>
      <c r="USZ138" s="545"/>
      <c r="UTA138" s="545"/>
      <c r="UTB138" s="545"/>
      <c r="UTC138" s="545"/>
      <c r="UTD138" s="545"/>
      <c r="UTE138" s="545"/>
      <c r="UTF138" s="545"/>
      <c r="UTG138" s="545"/>
      <c r="UTH138" s="545"/>
      <c r="UTI138" s="545"/>
      <c r="UTJ138" s="545"/>
      <c r="UTK138" s="545"/>
      <c r="UTL138" s="545"/>
      <c r="UTM138" s="545"/>
      <c r="UTN138" s="545"/>
      <c r="UTO138" s="545"/>
      <c r="UTP138" s="545"/>
      <c r="UTQ138" s="545"/>
      <c r="UTR138" s="545"/>
      <c r="UTS138" s="545"/>
      <c r="UTT138" s="545"/>
      <c r="UTU138" s="545"/>
      <c r="UTV138" s="545"/>
      <c r="UTW138" s="545"/>
      <c r="UTX138" s="545"/>
      <c r="UTY138" s="545"/>
      <c r="UTZ138" s="545"/>
      <c r="UUA138" s="545"/>
      <c r="UUB138" s="545"/>
      <c r="UUC138" s="545"/>
      <c r="UUD138" s="545"/>
      <c r="UUE138" s="545"/>
      <c r="UUF138" s="545"/>
      <c r="UUG138" s="545"/>
      <c r="UUH138" s="545"/>
      <c r="UUI138" s="545"/>
      <c r="UUJ138" s="545"/>
      <c r="UUK138" s="545"/>
      <c r="UUL138" s="545"/>
      <c r="UUM138" s="545"/>
      <c r="UUN138" s="545"/>
      <c r="UUO138" s="545"/>
      <c r="UUP138" s="545"/>
      <c r="UUQ138" s="545"/>
      <c r="UUR138" s="545"/>
      <c r="UUS138" s="545"/>
      <c r="UUT138" s="545"/>
      <c r="UUU138" s="545"/>
      <c r="UUV138" s="545"/>
      <c r="UUW138" s="545"/>
      <c r="UUX138" s="545"/>
      <c r="UUY138" s="545"/>
      <c r="UUZ138" s="545"/>
      <c r="UVA138" s="545"/>
      <c r="UVB138" s="545"/>
      <c r="UVC138" s="545"/>
      <c r="UVD138" s="545"/>
      <c r="UVE138" s="545"/>
      <c r="UVF138" s="545"/>
      <c r="UVG138" s="545"/>
      <c r="UVH138" s="545"/>
      <c r="UVI138" s="545"/>
      <c r="UVJ138" s="545"/>
      <c r="UVK138" s="545"/>
      <c r="UVL138" s="545"/>
      <c r="UVM138" s="545"/>
      <c r="UVN138" s="545"/>
      <c r="UVO138" s="545"/>
      <c r="UVP138" s="545"/>
      <c r="UVQ138" s="545"/>
      <c r="UVR138" s="545"/>
      <c r="UVS138" s="545"/>
      <c r="UVT138" s="545"/>
      <c r="UVU138" s="545"/>
      <c r="UVV138" s="545"/>
      <c r="UVW138" s="545"/>
      <c r="UVX138" s="545"/>
      <c r="UVY138" s="545"/>
      <c r="UVZ138" s="545"/>
      <c r="UWA138" s="545"/>
      <c r="UWB138" s="545"/>
      <c r="UWC138" s="545"/>
      <c r="UWD138" s="545"/>
      <c r="UWE138" s="545"/>
      <c r="UWF138" s="545"/>
      <c r="UWG138" s="545"/>
      <c r="UWH138" s="545"/>
      <c r="UWI138" s="545"/>
      <c r="UWJ138" s="545"/>
      <c r="UWK138" s="545"/>
      <c r="UWL138" s="545"/>
      <c r="UWM138" s="545"/>
      <c r="UWN138" s="545"/>
      <c r="UWO138" s="545"/>
      <c r="UWP138" s="545"/>
      <c r="UWQ138" s="545"/>
      <c r="UWR138" s="545"/>
      <c r="UWS138" s="545"/>
      <c r="UWT138" s="545"/>
      <c r="UWU138" s="545"/>
      <c r="UWV138" s="545"/>
      <c r="UWW138" s="545"/>
      <c r="UWX138" s="545"/>
      <c r="UWY138" s="545"/>
      <c r="UWZ138" s="545"/>
      <c r="UXA138" s="545"/>
      <c r="UXB138" s="545"/>
      <c r="UXC138" s="545"/>
      <c r="UXD138" s="545"/>
      <c r="UXE138" s="545"/>
      <c r="UXF138" s="545"/>
      <c r="UXG138" s="545"/>
      <c r="UXH138" s="545"/>
      <c r="UXI138" s="545"/>
      <c r="UXJ138" s="545"/>
      <c r="UXK138" s="545"/>
      <c r="UXL138" s="545"/>
      <c r="UXM138" s="545"/>
      <c r="UXN138" s="545"/>
      <c r="UXO138" s="545"/>
      <c r="UXP138" s="545"/>
      <c r="UXQ138" s="545"/>
      <c r="UXR138" s="545"/>
      <c r="UXS138" s="545"/>
      <c r="UXT138" s="545"/>
      <c r="UXU138" s="545"/>
      <c r="UXV138" s="545"/>
      <c r="UXW138" s="545"/>
      <c r="UXX138" s="545"/>
      <c r="UXY138" s="545"/>
      <c r="UXZ138" s="545"/>
      <c r="UYA138" s="545"/>
      <c r="UYB138" s="545"/>
      <c r="UYC138" s="545"/>
      <c r="UYD138" s="545"/>
      <c r="UYE138" s="545"/>
      <c r="UYF138" s="545"/>
      <c r="UYG138" s="545"/>
      <c r="UYH138" s="545"/>
      <c r="UYI138" s="545"/>
      <c r="UYJ138" s="545"/>
      <c r="UYK138" s="545"/>
      <c r="UYL138" s="545"/>
      <c r="UYM138" s="545"/>
      <c r="UYN138" s="545"/>
      <c r="UYO138" s="545"/>
      <c r="UYP138" s="545"/>
      <c r="UYQ138" s="545"/>
      <c r="UYR138" s="545"/>
      <c r="UYS138" s="545"/>
      <c r="UYT138" s="545"/>
      <c r="UYU138" s="545"/>
      <c r="UYV138" s="545"/>
      <c r="UYW138" s="545"/>
      <c r="UYX138" s="545"/>
      <c r="UYY138" s="545"/>
      <c r="UYZ138" s="545"/>
      <c r="UZA138" s="545"/>
      <c r="UZB138" s="545"/>
      <c r="UZC138" s="545"/>
      <c r="UZD138" s="545"/>
      <c r="UZE138" s="545"/>
      <c r="UZF138" s="545"/>
      <c r="UZG138" s="545"/>
      <c r="UZH138" s="545"/>
      <c r="UZI138" s="545"/>
      <c r="UZJ138" s="545"/>
      <c r="UZK138" s="545"/>
      <c r="UZL138" s="545"/>
      <c r="UZM138" s="545"/>
      <c r="UZN138" s="545"/>
      <c r="UZO138" s="545"/>
      <c r="UZP138" s="545"/>
      <c r="UZQ138" s="545"/>
      <c r="UZR138" s="545"/>
      <c r="UZS138" s="545"/>
      <c r="UZT138" s="545"/>
      <c r="UZU138" s="545"/>
      <c r="UZV138" s="545"/>
      <c r="UZW138" s="545"/>
      <c r="UZX138" s="545"/>
      <c r="UZY138" s="545"/>
      <c r="UZZ138" s="545"/>
      <c r="VAA138" s="545"/>
      <c r="VAB138" s="545"/>
      <c r="VAC138" s="545"/>
      <c r="VAD138" s="545"/>
      <c r="VAE138" s="545"/>
      <c r="VAF138" s="545"/>
      <c r="VAG138" s="545"/>
      <c r="VAH138" s="545"/>
      <c r="VAI138" s="545"/>
      <c r="VAJ138" s="545"/>
      <c r="VAK138" s="545"/>
      <c r="VAL138" s="545"/>
      <c r="VAM138" s="545"/>
      <c r="VAN138" s="545"/>
      <c r="VAO138" s="545"/>
      <c r="VAP138" s="545"/>
      <c r="VAQ138" s="545"/>
      <c r="VAR138" s="545"/>
      <c r="VAS138" s="545"/>
      <c r="VAT138" s="545"/>
      <c r="VAU138" s="545"/>
      <c r="VAV138" s="545"/>
      <c r="VAW138" s="545"/>
      <c r="VAX138" s="545"/>
      <c r="VAY138" s="545"/>
      <c r="VAZ138" s="545"/>
      <c r="VBA138" s="545"/>
      <c r="VBB138" s="545"/>
      <c r="VBC138" s="545"/>
      <c r="VBD138" s="545"/>
      <c r="VBE138" s="545"/>
      <c r="VBF138" s="545"/>
      <c r="VBG138" s="545"/>
      <c r="VBH138" s="545"/>
      <c r="VBI138" s="545"/>
      <c r="VBJ138" s="545"/>
      <c r="VBK138" s="545"/>
      <c r="VBL138" s="545"/>
      <c r="VBM138" s="545"/>
      <c r="VBN138" s="545"/>
      <c r="VBO138" s="545"/>
      <c r="VBP138" s="545"/>
      <c r="VBQ138" s="545"/>
      <c r="VBR138" s="545"/>
      <c r="VBS138" s="545"/>
      <c r="VBT138" s="545"/>
      <c r="VBU138" s="545"/>
      <c r="VBV138" s="545"/>
      <c r="VBW138" s="545"/>
      <c r="VBX138" s="545"/>
      <c r="VBY138" s="545"/>
      <c r="VBZ138" s="545"/>
      <c r="VCA138" s="545"/>
      <c r="VCB138" s="545"/>
      <c r="VCC138" s="545"/>
      <c r="VCD138" s="545"/>
      <c r="VCE138" s="545"/>
      <c r="VCF138" s="545"/>
      <c r="VCG138" s="545"/>
      <c r="VCH138" s="545"/>
      <c r="VCI138" s="545"/>
      <c r="VCJ138" s="545"/>
      <c r="VCK138" s="545"/>
      <c r="VCL138" s="545"/>
      <c r="VCM138" s="545"/>
      <c r="VCN138" s="545"/>
      <c r="VCO138" s="545"/>
      <c r="VCP138" s="545"/>
      <c r="VCQ138" s="545"/>
      <c r="VCR138" s="545"/>
      <c r="VCS138" s="545"/>
      <c r="VCT138" s="545"/>
      <c r="VCU138" s="545"/>
      <c r="VCV138" s="545"/>
      <c r="VCW138" s="545"/>
      <c r="VCX138" s="545"/>
      <c r="VCY138" s="545"/>
      <c r="VCZ138" s="545"/>
      <c r="VDA138" s="545"/>
      <c r="VDB138" s="545"/>
      <c r="VDC138" s="545"/>
      <c r="VDD138" s="545"/>
      <c r="VDE138" s="545"/>
      <c r="VDF138" s="545"/>
      <c r="VDG138" s="545"/>
      <c r="VDH138" s="545"/>
      <c r="VDI138" s="545"/>
      <c r="VDJ138" s="545"/>
      <c r="VDK138" s="545"/>
      <c r="VDL138" s="545"/>
      <c r="VDM138" s="545"/>
      <c r="VDN138" s="545"/>
      <c r="VDO138" s="545"/>
      <c r="VDP138" s="545"/>
      <c r="VDQ138" s="545"/>
      <c r="VDR138" s="545"/>
      <c r="VDS138" s="545"/>
      <c r="VDT138" s="545"/>
      <c r="VDU138" s="545"/>
      <c r="VDV138" s="545"/>
      <c r="VDW138" s="545"/>
      <c r="VDX138" s="545"/>
      <c r="VDY138" s="545"/>
      <c r="VDZ138" s="545"/>
      <c r="VEA138" s="545"/>
      <c r="VEB138" s="545"/>
      <c r="VEC138" s="545"/>
      <c r="VED138" s="545"/>
      <c r="VEE138" s="545"/>
      <c r="VEF138" s="545"/>
      <c r="VEG138" s="545"/>
      <c r="VEH138" s="545"/>
      <c r="VEI138" s="545"/>
      <c r="VEJ138" s="545"/>
      <c r="VEK138" s="545"/>
      <c r="VEL138" s="545"/>
      <c r="VEM138" s="545"/>
      <c r="VEN138" s="545"/>
      <c r="VEO138" s="545"/>
      <c r="VEP138" s="545"/>
      <c r="VEQ138" s="545"/>
      <c r="VER138" s="545"/>
      <c r="VES138" s="545"/>
      <c r="VET138" s="545"/>
      <c r="VEU138" s="545"/>
      <c r="VEV138" s="545"/>
      <c r="VEW138" s="545"/>
      <c r="VEX138" s="545"/>
      <c r="VEY138" s="545"/>
      <c r="VEZ138" s="545"/>
      <c r="VFA138" s="545"/>
      <c r="VFB138" s="545"/>
      <c r="VFC138" s="545"/>
      <c r="VFD138" s="545"/>
      <c r="VFE138" s="545"/>
      <c r="VFF138" s="545"/>
      <c r="VFG138" s="545"/>
      <c r="VFH138" s="545"/>
      <c r="VFI138" s="545"/>
      <c r="VFJ138" s="545"/>
      <c r="VFK138" s="545"/>
      <c r="VFL138" s="545"/>
      <c r="VFM138" s="545"/>
      <c r="VFN138" s="545"/>
      <c r="VFO138" s="545"/>
      <c r="VFP138" s="545"/>
      <c r="VFQ138" s="545"/>
      <c r="VFR138" s="545"/>
      <c r="VFS138" s="545"/>
      <c r="VFT138" s="545"/>
      <c r="VFU138" s="545"/>
      <c r="VFV138" s="545"/>
      <c r="VFW138" s="545"/>
      <c r="VFX138" s="545"/>
      <c r="VFY138" s="545"/>
      <c r="VFZ138" s="545"/>
      <c r="VGA138" s="545"/>
      <c r="VGB138" s="545"/>
      <c r="VGC138" s="545"/>
      <c r="VGD138" s="545"/>
      <c r="VGE138" s="545"/>
      <c r="VGF138" s="545"/>
      <c r="VGG138" s="545"/>
      <c r="VGH138" s="545"/>
      <c r="VGI138" s="545"/>
      <c r="VGJ138" s="545"/>
      <c r="VGK138" s="545"/>
      <c r="VGL138" s="545"/>
      <c r="VGM138" s="545"/>
      <c r="VGN138" s="545"/>
      <c r="VGO138" s="545"/>
      <c r="VGP138" s="545"/>
      <c r="VGQ138" s="545"/>
      <c r="VGR138" s="545"/>
      <c r="VGS138" s="545"/>
      <c r="VGT138" s="545"/>
      <c r="VGU138" s="545"/>
      <c r="VGV138" s="545"/>
      <c r="VGW138" s="545"/>
      <c r="VGX138" s="545"/>
      <c r="VGY138" s="545"/>
      <c r="VGZ138" s="545"/>
      <c r="VHA138" s="545"/>
      <c r="VHB138" s="545"/>
      <c r="VHC138" s="545"/>
      <c r="VHD138" s="545"/>
      <c r="VHE138" s="545"/>
      <c r="VHF138" s="545"/>
      <c r="VHG138" s="545"/>
      <c r="VHH138" s="545"/>
      <c r="VHI138" s="545"/>
      <c r="VHJ138" s="545"/>
      <c r="VHK138" s="545"/>
      <c r="VHL138" s="545"/>
      <c r="VHM138" s="545"/>
      <c r="VHN138" s="545"/>
      <c r="VHO138" s="545"/>
      <c r="VHP138" s="545"/>
      <c r="VHQ138" s="545"/>
      <c r="VHR138" s="545"/>
      <c r="VHS138" s="545"/>
      <c r="VHT138" s="545"/>
      <c r="VHU138" s="545"/>
      <c r="VHV138" s="545"/>
      <c r="VHW138" s="545"/>
      <c r="VHX138" s="545"/>
      <c r="VHY138" s="545"/>
      <c r="VHZ138" s="545"/>
      <c r="VIA138" s="545"/>
      <c r="VIB138" s="545"/>
      <c r="VIC138" s="545"/>
      <c r="VID138" s="545"/>
      <c r="VIE138" s="545"/>
      <c r="VIF138" s="545"/>
      <c r="VIG138" s="545"/>
      <c r="VIH138" s="545"/>
      <c r="VII138" s="545"/>
      <c r="VIJ138" s="545"/>
      <c r="VIK138" s="545"/>
      <c r="VIL138" s="545"/>
      <c r="VIM138" s="545"/>
      <c r="VIN138" s="545"/>
      <c r="VIO138" s="545"/>
      <c r="VIP138" s="545"/>
      <c r="VIQ138" s="545"/>
      <c r="VIR138" s="545"/>
      <c r="VIS138" s="545"/>
      <c r="VIT138" s="545"/>
      <c r="VIU138" s="545"/>
      <c r="VIV138" s="545"/>
      <c r="VIW138" s="545"/>
      <c r="VIX138" s="545"/>
      <c r="VIY138" s="545"/>
      <c r="VIZ138" s="545"/>
      <c r="VJA138" s="545"/>
      <c r="VJB138" s="545"/>
      <c r="VJC138" s="545"/>
      <c r="VJD138" s="545"/>
      <c r="VJE138" s="545"/>
      <c r="VJF138" s="545"/>
      <c r="VJG138" s="545"/>
      <c r="VJH138" s="545"/>
      <c r="VJI138" s="545"/>
      <c r="VJJ138" s="545"/>
      <c r="VJK138" s="545"/>
      <c r="VJL138" s="545"/>
      <c r="VJM138" s="545"/>
      <c r="VJN138" s="545"/>
      <c r="VJO138" s="545"/>
      <c r="VJP138" s="545"/>
      <c r="VJQ138" s="545"/>
      <c r="VJR138" s="545"/>
      <c r="VJS138" s="545"/>
      <c r="VJT138" s="545"/>
      <c r="VJU138" s="545"/>
      <c r="VJV138" s="545"/>
      <c r="VJW138" s="545"/>
      <c r="VJX138" s="545"/>
      <c r="VJY138" s="545"/>
      <c r="VJZ138" s="545"/>
      <c r="VKA138" s="545"/>
      <c r="VKB138" s="545"/>
      <c r="VKC138" s="545"/>
      <c r="VKD138" s="545"/>
      <c r="VKE138" s="545"/>
      <c r="VKF138" s="545"/>
      <c r="VKG138" s="545"/>
      <c r="VKH138" s="545"/>
      <c r="VKI138" s="545"/>
      <c r="VKJ138" s="545"/>
      <c r="VKK138" s="545"/>
      <c r="VKL138" s="545"/>
      <c r="VKM138" s="545"/>
      <c r="VKN138" s="545"/>
      <c r="VKO138" s="545"/>
      <c r="VKP138" s="545"/>
      <c r="VKQ138" s="545"/>
      <c r="VKR138" s="545"/>
      <c r="VKS138" s="545"/>
      <c r="VKT138" s="545"/>
      <c r="VKU138" s="545"/>
      <c r="VKV138" s="545"/>
      <c r="VKW138" s="545"/>
      <c r="VKX138" s="545"/>
      <c r="VKY138" s="545"/>
      <c r="VKZ138" s="545"/>
      <c r="VLA138" s="545"/>
      <c r="VLB138" s="545"/>
      <c r="VLC138" s="545"/>
      <c r="VLD138" s="545"/>
      <c r="VLE138" s="545"/>
      <c r="VLF138" s="545"/>
      <c r="VLG138" s="545"/>
      <c r="VLH138" s="545"/>
      <c r="VLI138" s="545"/>
      <c r="VLJ138" s="545"/>
      <c r="VLK138" s="545"/>
      <c r="VLL138" s="545"/>
      <c r="VLM138" s="545"/>
      <c r="VLN138" s="545"/>
      <c r="VLO138" s="545"/>
      <c r="VLP138" s="545"/>
      <c r="VLQ138" s="545"/>
      <c r="VLR138" s="545"/>
      <c r="VLS138" s="545"/>
      <c r="VLT138" s="545"/>
      <c r="VLU138" s="545"/>
      <c r="VLV138" s="545"/>
      <c r="VLW138" s="545"/>
      <c r="VLX138" s="545"/>
      <c r="VLY138" s="545"/>
      <c r="VLZ138" s="545"/>
      <c r="VMA138" s="545"/>
      <c r="VMB138" s="545"/>
      <c r="VMC138" s="545"/>
      <c r="VMD138" s="545"/>
      <c r="VME138" s="545"/>
      <c r="VMF138" s="545"/>
      <c r="VMG138" s="545"/>
      <c r="VMH138" s="545"/>
      <c r="VMI138" s="545"/>
      <c r="VMJ138" s="545"/>
      <c r="VMK138" s="545"/>
      <c r="VML138" s="545"/>
      <c r="VMM138" s="545"/>
      <c r="VMN138" s="545"/>
      <c r="VMO138" s="545"/>
      <c r="VMP138" s="545"/>
      <c r="VMQ138" s="545"/>
      <c r="VMR138" s="545"/>
      <c r="VMS138" s="545"/>
      <c r="VMT138" s="545"/>
      <c r="VMU138" s="545"/>
      <c r="VMV138" s="545"/>
      <c r="VMW138" s="545"/>
      <c r="VMX138" s="545"/>
      <c r="VMY138" s="545"/>
      <c r="VMZ138" s="545"/>
      <c r="VNA138" s="545"/>
      <c r="VNB138" s="545"/>
      <c r="VNC138" s="545"/>
      <c r="VND138" s="545"/>
      <c r="VNE138" s="545"/>
      <c r="VNF138" s="545"/>
      <c r="VNG138" s="545"/>
      <c r="VNH138" s="545"/>
      <c r="VNI138" s="545"/>
      <c r="VNJ138" s="545"/>
      <c r="VNK138" s="545"/>
      <c r="VNL138" s="545"/>
      <c r="VNM138" s="545"/>
      <c r="VNN138" s="545"/>
      <c r="VNO138" s="545"/>
      <c r="VNP138" s="545"/>
      <c r="VNQ138" s="545"/>
      <c r="VNR138" s="545"/>
      <c r="VNS138" s="545"/>
      <c r="VNT138" s="545"/>
      <c r="VNU138" s="545"/>
      <c r="VNV138" s="545"/>
      <c r="VNW138" s="545"/>
      <c r="VNX138" s="545"/>
      <c r="VNY138" s="545"/>
      <c r="VNZ138" s="545"/>
      <c r="VOA138" s="545"/>
      <c r="VOB138" s="545"/>
      <c r="VOC138" s="545"/>
      <c r="VOD138" s="545"/>
      <c r="VOE138" s="545"/>
      <c r="VOF138" s="545"/>
      <c r="VOG138" s="545"/>
      <c r="VOH138" s="545"/>
      <c r="VOI138" s="545"/>
      <c r="VOJ138" s="545"/>
      <c r="VOK138" s="545"/>
      <c r="VOL138" s="545"/>
      <c r="VOM138" s="545"/>
      <c r="VON138" s="545"/>
      <c r="VOO138" s="545"/>
      <c r="VOP138" s="545"/>
      <c r="VOQ138" s="545"/>
      <c r="VOR138" s="545"/>
      <c r="VOS138" s="545"/>
      <c r="VOT138" s="545"/>
      <c r="VOU138" s="545"/>
      <c r="VOV138" s="545"/>
      <c r="VOW138" s="545"/>
      <c r="VOX138" s="545"/>
      <c r="VOY138" s="545"/>
      <c r="VOZ138" s="545"/>
      <c r="VPA138" s="545"/>
      <c r="VPB138" s="545"/>
      <c r="VPC138" s="545"/>
      <c r="VPD138" s="545"/>
      <c r="VPE138" s="545"/>
      <c r="VPF138" s="545"/>
      <c r="VPG138" s="545"/>
      <c r="VPH138" s="545"/>
      <c r="VPI138" s="545"/>
      <c r="VPJ138" s="545"/>
      <c r="VPK138" s="545"/>
      <c r="VPL138" s="545"/>
      <c r="VPM138" s="545"/>
      <c r="VPN138" s="545"/>
      <c r="VPO138" s="545"/>
      <c r="VPP138" s="545"/>
      <c r="VPQ138" s="545"/>
      <c r="VPR138" s="545"/>
      <c r="VPS138" s="545"/>
      <c r="VPT138" s="545"/>
      <c r="VPU138" s="545"/>
      <c r="VPV138" s="545"/>
      <c r="VPW138" s="545"/>
      <c r="VPX138" s="545"/>
      <c r="VPY138" s="545"/>
      <c r="VPZ138" s="545"/>
      <c r="VQA138" s="545"/>
      <c r="VQB138" s="545"/>
      <c r="VQC138" s="545"/>
      <c r="VQD138" s="545"/>
      <c r="VQE138" s="545"/>
      <c r="VQF138" s="545"/>
      <c r="VQG138" s="545"/>
      <c r="VQH138" s="545"/>
      <c r="VQI138" s="545"/>
      <c r="VQJ138" s="545"/>
      <c r="VQK138" s="545"/>
      <c r="VQL138" s="545"/>
      <c r="VQM138" s="545"/>
      <c r="VQN138" s="545"/>
      <c r="VQO138" s="545"/>
      <c r="VQP138" s="545"/>
      <c r="VQQ138" s="545"/>
      <c r="VQR138" s="545"/>
      <c r="VQS138" s="545"/>
      <c r="VQT138" s="545"/>
      <c r="VQU138" s="545"/>
      <c r="VQV138" s="545"/>
      <c r="VQW138" s="545"/>
      <c r="VQX138" s="545"/>
      <c r="VQY138" s="545"/>
      <c r="VQZ138" s="545"/>
      <c r="VRA138" s="545"/>
      <c r="VRB138" s="545"/>
      <c r="VRC138" s="545"/>
      <c r="VRD138" s="545"/>
      <c r="VRE138" s="545"/>
      <c r="VRF138" s="545"/>
      <c r="VRG138" s="545"/>
      <c r="VRH138" s="545"/>
      <c r="VRI138" s="545"/>
      <c r="VRJ138" s="545"/>
      <c r="VRK138" s="545"/>
      <c r="VRL138" s="545"/>
      <c r="VRM138" s="545"/>
      <c r="VRN138" s="545"/>
      <c r="VRO138" s="545"/>
      <c r="VRP138" s="545"/>
      <c r="VRQ138" s="545"/>
      <c r="VRR138" s="545"/>
      <c r="VRS138" s="545"/>
      <c r="VRT138" s="545"/>
      <c r="VRU138" s="545"/>
      <c r="VRV138" s="545"/>
      <c r="VRW138" s="545"/>
      <c r="VRX138" s="545"/>
      <c r="VRY138" s="545"/>
      <c r="VRZ138" s="545"/>
      <c r="VSA138" s="545"/>
      <c r="VSB138" s="545"/>
      <c r="VSC138" s="545"/>
      <c r="VSD138" s="545"/>
      <c r="VSE138" s="545"/>
      <c r="VSF138" s="545"/>
      <c r="VSG138" s="545"/>
      <c r="VSH138" s="545"/>
      <c r="VSI138" s="545"/>
      <c r="VSJ138" s="545"/>
      <c r="VSK138" s="545"/>
      <c r="VSL138" s="545"/>
      <c r="VSM138" s="545"/>
      <c r="VSN138" s="545"/>
      <c r="VSO138" s="545"/>
      <c r="VSP138" s="545"/>
      <c r="VSQ138" s="545"/>
      <c r="VSR138" s="545"/>
      <c r="VSS138" s="545"/>
      <c r="VST138" s="545"/>
      <c r="VSU138" s="545"/>
      <c r="VSV138" s="545"/>
      <c r="VSW138" s="545"/>
      <c r="VSX138" s="545"/>
      <c r="VSY138" s="545"/>
      <c r="VSZ138" s="545"/>
      <c r="VTA138" s="545"/>
      <c r="VTB138" s="545"/>
      <c r="VTC138" s="545"/>
      <c r="VTD138" s="545"/>
      <c r="VTE138" s="545"/>
      <c r="VTF138" s="545"/>
      <c r="VTG138" s="545"/>
      <c r="VTH138" s="545"/>
      <c r="VTI138" s="545"/>
      <c r="VTJ138" s="545"/>
      <c r="VTK138" s="545"/>
      <c r="VTL138" s="545"/>
      <c r="VTM138" s="545"/>
      <c r="VTN138" s="545"/>
      <c r="VTO138" s="545"/>
      <c r="VTP138" s="545"/>
      <c r="VTQ138" s="545"/>
      <c r="VTR138" s="545"/>
      <c r="VTS138" s="545"/>
      <c r="VTT138" s="545"/>
      <c r="VTU138" s="545"/>
      <c r="VTV138" s="545"/>
      <c r="VTW138" s="545"/>
      <c r="VTX138" s="545"/>
      <c r="VTY138" s="545"/>
      <c r="VTZ138" s="545"/>
      <c r="VUA138" s="545"/>
      <c r="VUB138" s="545"/>
      <c r="VUC138" s="545"/>
      <c r="VUD138" s="545"/>
      <c r="VUE138" s="545"/>
      <c r="VUF138" s="545"/>
      <c r="VUG138" s="545"/>
      <c r="VUH138" s="545"/>
      <c r="VUI138" s="545"/>
      <c r="VUJ138" s="545"/>
      <c r="VUK138" s="545"/>
      <c r="VUL138" s="545"/>
      <c r="VUM138" s="545"/>
      <c r="VUN138" s="545"/>
      <c r="VUO138" s="545"/>
      <c r="VUP138" s="545"/>
      <c r="VUQ138" s="545"/>
      <c r="VUR138" s="545"/>
      <c r="VUS138" s="545"/>
      <c r="VUT138" s="545"/>
      <c r="VUU138" s="545"/>
      <c r="VUV138" s="545"/>
      <c r="VUW138" s="545"/>
      <c r="VUX138" s="545"/>
      <c r="VUY138" s="545"/>
      <c r="VUZ138" s="545"/>
      <c r="VVA138" s="545"/>
      <c r="VVB138" s="545"/>
      <c r="VVC138" s="545"/>
      <c r="VVD138" s="545"/>
      <c r="VVE138" s="545"/>
      <c r="VVF138" s="545"/>
      <c r="VVG138" s="545"/>
      <c r="VVH138" s="545"/>
      <c r="VVI138" s="545"/>
      <c r="VVJ138" s="545"/>
      <c r="VVK138" s="545"/>
      <c r="VVL138" s="545"/>
      <c r="VVM138" s="545"/>
      <c r="VVN138" s="545"/>
      <c r="VVO138" s="545"/>
      <c r="VVP138" s="545"/>
      <c r="VVQ138" s="545"/>
      <c r="VVR138" s="545"/>
      <c r="VVS138" s="545"/>
      <c r="VVT138" s="545"/>
      <c r="VVU138" s="545"/>
      <c r="VVV138" s="545"/>
      <c r="VVW138" s="545"/>
      <c r="VVX138" s="545"/>
      <c r="VVY138" s="545"/>
      <c r="VVZ138" s="545"/>
      <c r="VWA138" s="545"/>
      <c r="VWB138" s="545"/>
      <c r="VWC138" s="545"/>
      <c r="VWD138" s="545"/>
      <c r="VWE138" s="545"/>
      <c r="VWF138" s="545"/>
      <c r="VWG138" s="545"/>
      <c r="VWH138" s="545"/>
      <c r="VWI138" s="545"/>
      <c r="VWJ138" s="545"/>
      <c r="VWK138" s="545"/>
      <c r="VWL138" s="545"/>
      <c r="VWM138" s="545"/>
      <c r="VWN138" s="545"/>
      <c r="VWO138" s="545"/>
      <c r="VWP138" s="545"/>
      <c r="VWQ138" s="545"/>
      <c r="VWR138" s="545"/>
      <c r="VWS138" s="545"/>
      <c r="VWT138" s="545"/>
      <c r="VWU138" s="545"/>
      <c r="VWV138" s="545"/>
      <c r="VWW138" s="545"/>
      <c r="VWX138" s="545"/>
      <c r="VWY138" s="545"/>
      <c r="VWZ138" s="545"/>
      <c r="VXA138" s="545"/>
      <c r="VXB138" s="545"/>
      <c r="VXC138" s="545"/>
      <c r="VXD138" s="545"/>
      <c r="VXE138" s="545"/>
      <c r="VXF138" s="545"/>
      <c r="VXG138" s="545"/>
      <c r="VXH138" s="545"/>
      <c r="VXI138" s="545"/>
      <c r="VXJ138" s="545"/>
      <c r="VXK138" s="545"/>
      <c r="VXL138" s="545"/>
      <c r="VXM138" s="545"/>
      <c r="VXN138" s="545"/>
      <c r="VXO138" s="545"/>
      <c r="VXP138" s="545"/>
      <c r="VXQ138" s="545"/>
      <c r="VXR138" s="545"/>
      <c r="VXS138" s="545"/>
      <c r="VXT138" s="545"/>
      <c r="VXU138" s="545"/>
      <c r="VXV138" s="545"/>
      <c r="VXW138" s="545"/>
      <c r="VXX138" s="545"/>
      <c r="VXY138" s="545"/>
      <c r="VXZ138" s="545"/>
      <c r="VYA138" s="545"/>
      <c r="VYB138" s="545"/>
      <c r="VYC138" s="545"/>
      <c r="VYD138" s="545"/>
      <c r="VYE138" s="545"/>
      <c r="VYF138" s="545"/>
      <c r="VYG138" s="545"/>
      <c r="VYH138" s="545"/>
      <c r="VYI138" s="545"/>
      <c r="VYJ138" s="545"/>
      <c r="VYK138" s="545"/>
      <c r="VYL138" s="545"/>
      <c r="VYM138" s="545"/>
      <c r="VYN138" s="545"/>
      <c r="VYO138" s="545"/>
      <c r="VYP138" s="545"/>
      <c r="VYQ138" s="545"/>
      <c r="VYR138" s="545"/>
      <c r="VYS138" s="545"/>
      <c r="VYT138" s="545"/>
      <c r="VYU138" s="545"/>
      <c r="VYV138" s="545"/>
      <c r="VYW138" s="545"/>
      <c r="VYX138" s="545"/>
      <c r="VYY138" s="545"/>
      <c r="VYZ138" s="545"/>
      <c r="VZA138" s="545"/>
      <c r="VZB138" s="545"/>
      <c r="VZC138" s="545"/>
      <c r="VZD138" s="545"/>
      <c r="VZE138" s="545"/>
      <c r="VZF138" s="545"/>
      <c r="VZG138" s="545"/>
      <c r="VZH138" s="545"/>
      <c r="VZI138" s="545"/>
      <c r="VZJ138" s="545"/>
      <c r="VZK138" s="545"/>
      <c r="VZL138" s="545"/>
      <c r="VZM138" s="545"/>
      <c r="VZN138" s="545"/>
      <c r="VZO138" s="545"/>
      <c r="VZP138" s="545"/>
      <c r="VZQ138" s="545"/>
      <c r="VZR138" s="545"/>
      <c r="VZS138" s="545"/>
      <c r="VZT138" s="545"/>
      <c r="VZU138" s="545"/>
      <c r="VZV138" s="545"/>
      <c r="VZW138" s="545"/>
      <c r="VZX138" s="545"/>
      <c r="VZY138" s="545"/>
      <c r="VZZ138" s="545"/>
      <c r="WAA138" s="545"/>
      <c r="WAB138" s="545"/>
      <c r="WAC138" s="545"/>
      <c r="WAD138" s="545"/>
      <c r="WAE138" s="545"/>
      <c r="WAF138" s="545"/>
      <c r="WAG138" s="545"/>
      <c r="WAH138" s="545"/>
      <c r="WAI138" s="545"/>
      <c r="WAJ138" s="545"/>
      <c r="WAK138" s="545"/>
      <c r="WAL138" s="545"/>
      <c r="WAM138" s="545"/>
      <c r="WAN138" s="545"/>
      <c r="WAO138" s="545"/>
      <c r="WAP138" s="545"/>
      <c r="WAQ138" s="545"/>
      <c r="WAR138" s="545"/>
      <c r="WAS138" s="545"/>
      <c r="WAT138" s="545"/>
      <c r="WAU138" s="545"/>
      <c r="WAV138" s="545"/>
      <c r="WAW138" s="545"/>
      <c r="WAX138" s="545"/>
      <c r="WAY138" s="545"/>
      <c r="WAZ138" s="545"/>
      <c r="WBA138" s="545"/>
      <c r="WBB138" s="545"/>
      <c r="WBC138" s="545"/>
      <c r="WBD138" s="545"/>
      <c r="WBE138" s="545"/>
      <c r="WBF138" s="545"/>
      <c r="WBG138" s="545"/>
      <c r="WBH138" s="545"/>
      <c r="WBI138" s="545"/>
      <c r="WBJ138" s="545"/>
      <c r="WBK138" s="545"/>
      <c r="WBL138" s="545"/>
      <c r="WBM138" s="545"/>
      <c r="WBN138" s="545"/>
      <c r="WBO138" s="545"/>
      <c r="WBP138" s="545"/>
      <c r="WBQ138" s="545"/>
      <c r="WBR138" s="545"/>
      <c r="WBS138" s="545"/>
      <c r="WBT138" s="545"/>
      <c r="WBU138" s="545"/>
      <c r="WBV138" s="545"/>
      <c r="WBW138" s="545"/>
      <c r="WBX138" s="545"/>
      <c r="WBY138" s="545"/>
      <c r="WBZ138" s="545"/>
      <c r="WCA138" s="545"/>
      <c r="WCB138" s="545"/>
      <c r="WCC138" s="545"/>
      <c r="WCD138" s="545"/>
      <c r="WCE138" s="545"/>
      <c r="WCF138" s="545"/>
      <c r="WCG138" s="545"/>
      <c r="WCH138" s="545"/>
      <c r="WCI138" s="545"/>
      <c r="WCJ138" s="545"/>
      <c r="WCK138" s="545"/>
      <c r="WCL138" s="545"/>
      <c r="WCM138" s="545"/>
      <c r="WCN138" s="545"/>
      <c r="WCO138" s="545"/>
      <c r="WCP138" s="545"/>
      <c r="WCQ138" s="545"/>
      <c r="WCR138" s="545"/>
      <c r="WCS138" s="545"/>
      <c r="WCT138" s="545"/>
      <c r="WCU138" s="545"/>
      <c r="WCV138" s="545"/>
      <c r="WCW138" s="545"/>
      <c r="WCX138" s="545"/>
      <c r="WCY138" s="545"/>
      <c r="WCZ138" s="545"/>
      <c r="WDA138" s="545"/>
      <c r="WDB138" s="545"/>
      <c r="WDC138" s="545"/>
      <c r="WDD138" s="545"/>
      <c r="WDE138" s="545"/>
      <c r="WDF138" s="545"/>
      <c r="WDG138" s="545"/>
      <c r="WDH138" s="545"/>
      <c r="WDI138" s="545"/>
      <c r="WDJ138" s="545"/>
      <c r="WDK138" s="545"/>
      <c r="WDL138" s="545"/>
      <c r="WDM138" s="545"/>
      <c r="WDN138" s="545"/>
      <c r="WDO138" s="545"/>
      <c r="WDP138" s="545"/>
      <c r="WDQ138" s="545"/>
      <c r="WDR138" s="545"/>
      <c r="WDS138" s="545"/>
      <c r="WDT138" s="545"/>
      <c r="WDU138" s="545"/>
      <c r="WDV138" s="545"/>
      <c r="WDW138" s="545"/>
      <c r="WDX138" s="545"/>
      <c r="WDY138" s="545"/>
      <c r="WDZ138" s="545"/>
      <c r="WEA138" s="545"/>
      <c r="WEB138" s="545"/>
      <c r="WEC138" s="545"/>
      <c r="WED138" s="545"/>
      <c r="WEE138" s="545"/>
      <c r="WEF138" s="545"/>
      <c r="WEG138" s="545"/>
      <c r="WEH138" s="545"/>
      <c r="WEI138" s="545"/>
      <c r="WEJ138" s="545"/>
      <c r="WEK138" s="545"/>
      <c r="WEL138" s="545"/>
      <c r="WEM138" s="545"/>
      <c r="WEN138" s="545"/>
      <c r="WEO138" s="545"/>
      <c r="WEP138" s="545"/>
      <c r="WEQ138" s="545"/>
      <c r="WER138" s="545"/>
      <c r="WES138" s="545"/>
      <c r="WET138" s="545"/>
      <c r="WEU138" s="545"/>
      <c r="WEV138" s="545"/>
      <c r="WEW138" s="545"/>
      <c r="WEX138" s="545"/>
      <c r="WEY138" s="545"/>
      <c r="WEZ138" s="545"/>
      <c r="WFA138" s="545"/>
      <c r="WFB138" s="545"/>
      <c r="WFC138" s="545"/>
      <c r="WFD138" s="545"/>
      <c r="WFE138" s="545"/>
      <c r="WFF138" s="545"/>
      <c r="WFG138" s="545"/>
      <c r="WFH138" s="545"/>
      <c r="WFI138" s="545"/>
      <c r="WFJ138" s="545"/>
      <c r="WFK138" s="545"/>
      <c r="WFL138" s="545"/>
      <c r="WFM138" s="545"/>
      <c r="WFN138" s="545"/>
      <c r="WFO138" s="545"/>
      <c r="WFP138" s="545"/>
      <c r="WFQ138" s="545"/>
      <c r="WFR138" s="545"/>
      <c r="WFS138" s="545"/>
      <c r="WFT138" s="545"/>
      <c r="WFU138" s="545"/>
      <c r="WFV138" s="545"/>
      <c r="WFW138" s="545"/>
      <c r="WFX138" s="545"/>
      <c r="WFY138" s="545"/>
      <c r="WFZ138" s="545"/>
      <c r="WGA138" s="545"/>
      <c r="WGB138" s="545"/>
      <c r="WGC138" s="545"/>
      <c r="WGD138" s="545"/>
      <c r="WGE138" s="545"/>
      <c r="WGF138" s="545"/>
      <c r="WGG138" s="545"/>
      <c r="WGH138" s="545"/>
      <c r="WGI138" s="545"/>
      <c r="WGJ138" s="545"/>
      <c r="WGK138" s="545"/>
      <c r="WGL138" s="545"/>
      <c r="WGM138" s="545"/>
      <c r="WGN138" s="545"/>
      <c r="WGO138" s="545"/>
      <c r="WGP138" s="545"/>
      <c r="WGQ138" s="545"/>
      <c r="WGR138" s="545"/>
      <c r="WGS138" s="545"/>
      <c r="WGT138" s="545"/>
      <c r="WGU138" s="545"/>
      <c r="WGV138" s="545"/>
      <c r="WGW138" s="545"/>
      <c r="WGX138" s="545"/>
      <c r="WGY138" s="545"/>
      <c r="WGZ138" s="545"/>
      <c r="WHA138" s="545"/>
      <c r="WHB138" s="545"/>
      <c r="WHC138" s="545"/>
      <c r="WHD138" s="545"/>
      <c r="WHE138" s="545"/>
      <c r="WHF138" s="545"/>
      <c r="WHG138" s="545"/>
      <c r="WHH138" s="545"/>
      <c r="WHI138" s="545"/>
      <c r="WHJ138" s="545"/>
      <c r="WHK138" s="545"/>
      <c r="WHL138" s="545"/>
      <c r="WHM138" s="545"/>
      <c r="WHN138" s="545"/>
      <c r="WHO138" s="545"/>
      <c r="WHP138" s="545"/>
      <c r="WHQ138" s="545"/>
      <c r="WHR138" s="545"/>
      <c r="WHS138" s="545"/>
      <c r="WHT138" s="545"/>
      <c r="WHU138" s="545"/>
      <c r="WHV138" s="545"/>
      <c r="WHW138" s="545"/>
      <c r="WHX138" s="545"/>
      <c r="WHY138" s="545"/>
      <c r="WHZ138" s="545"/>
      <c r="WIA138" s="545"/>
      <c r="WIB138" s="545"/>
      <c r="WIC138" s="545"/>
      <c r="WID138" s="545"/>
      <c r="WIE138" s="545"/>
      <c r="WIF138" s="545"/>
      <c r="WIG138" s="545"/>
      <c r="WIH138" s="545"/>
      <c r="WII138" s="545"/>
      <c r="WIJ138" s="545"/>
      <c r="WIK138" s="545"/>
      <c r="WIL138" s="545"/>
      <c r="WIM138" s="545"/>
      <c r="WIN138" s="545"/>
      <c r="WIO138" s="545"/>
      <c r="WIP138" s="545"/>
      <c r="WIQ138" s="545"/>
      <c r="WIR138" s="545"/>
      <c r="WIS138" s="545"/>
      <c r="WIT138" s="545"/>
      <c r="WIU138" s="545"/>
      <c r="WIV138" s="545"/>
      <c r="WIW138" s="545"/>
      <c r="WIX138" s="545"/>
      <c r="WIY138" s="545"/>
      <c r="WIZ138" s="545"/>
      <c r="WJA138" s="545"/>
      <c r="WJB138" s="545"/>
      <c r="WJC138" s="545"/>
      <c r="WJD138" s="545"/>
      <c r="WJE138" s="545"/>
      <c r="WJF138" s="545"/>
      <c r="WJG138" s="545"/>
      <c r="WJH138" s="545"/>
      <c r="WJI138" s="545"/>
      <c r="WJJ138" s="545"/>
      <c r="WJK138" s="545"/>
      <c r="WJL138" s="545"/>
      <c r="WJM138" s="545"/>
      <c r="WJN138" s="545"/>
      <c r="WJO138" s="545"/>
      <c r="WJP138" s="545"/>
      <c r="WJQ138" s="545"/>
      <c r="WJR138" s="545"/>
      <c r="WJS138" s="545"/>
      <c r="WJT138" s="545"/>
      <c r="WJU138" s="545"/>
      <c r="WJV138" s="545"/>
      <c r="WJW138" s="545"/>
      <c r="WJX138" s="545"/>
      <c r="WJY138" s="545"/>
      <c r="WJZ138" s="545"/>
      <c r="WKA138" s="545"/>
      <c r="WKB138" s="545"/>
      <c r="WKC138" s="545"/>
      <c r="WKD138" s="545"/>
      <c r="WKE138" s="545"/>
      <c r="WKF138" s="545"/>
      <c r="WKG138" s="545"/>
      <c r="WKH138" s="545"/>
      <c r="WKI138" s="545"/>
      <c r="WKJ138" s="545"/>
      <c r="WKK138" s="545"/>
      <c r="WKL138" s="545"/>
      <c r="WKM138" s="545"/>
      <c r="WKN138" s="545"/>
      <c r="WKO138" s="545"/>
      <c r="WKP138" s="545"/>
      <c r="WKQ138" s="545"/>
      <c r="WKR138" s="545"/>
      <c r="WKS138" s="545"/>
      <c r="WKT138" s="545"/>
      <c r="WKU138" s="545"/>
      <c r="WKV138" s="545"/>
      <c r="WKW138" s="545"/>
      <c r="WKX138" s="545"/>
      <c r="WKY138" s="545"/>
      <c r="WKZ138" s="545"/>
      <c r="WLA138" s="545"/>
      <c r="WLB138" s="545"/>
      <c r="WLC138" s="545"/>
      <c r="WLD138" s="545"/>
      <c r="WLE138" s="545"/>
      <c r="WLF138" s="545"/>
      <c r="WLG138" s="545"/>
      <c r="WLH138" s="545"/>
      <c r="WLI138" s="545"/>
      <c r="WLJ138" s="545"/>
      <c r="WLK138" s="545"/>
      <c r="WLL138" s="545"/>
      <c r="WLM138" s="545"/>
      <c r="WLN138" s="545"/>
      <c r="WLO138" s="545"/>
      <c r="WLP138" s="545"/>
      <c r="WLQ138" s="545"/>
      <c r="WLR138" s="545"/>
      <c r="WLS138" s="545"/>
      <c r="WLT138" s="545"/>
      <c r="WLU138" s="545"/>
      <c r="WLV138" s="545"/>
      <c r="WLW138" s="545"/>
      <c r="WLX138" s="545"/>
      <c r="WLY138" s="545"/>
      <c r="WLZ138" s="545"/>
      <c r="WMA138" s="545"/>
      <c r="WMB138" s="545"/>
      <c r="WMC138" s="545"/>
      <c r="WMD138" s="545"/>
      <c r="WME138" s="545"/>
      <c r="WMF138" s="545"/>
      <c r="WMG138" s="545"/>
      <c r="WMH138" s="545"/>
      <c r="WMI138" s="545"/>
      <c r="WMJ138" s="545"/>
      <c r="WMK138" s="545"/>
      <c r="WML138" s="545"/>
      <c r="WMM138" s="545"/>
      <c r="WMN138" s="545"/>
      <c r="WMO138" s="545"/>
      <c r="WMP138" s="545"/>
      <c r="WMQ138" s="545"/>
      <c r="WMR138" s="545"/>
      <c r="WMS138" s="545"/>
      <c r="WMT138" s="545"/>
      <c r="WMU138" s="545"/>
      <c r="WMV138" s="545"/>
      <c r="WMW138" s="545"/>
      <c r="WMX138" s="545"/>
      <c r="WMY138" s="545"/>
      <c r="WMZ138" s="545"/>
      <c r="WNA138" s="545"/>
      <c r="WNB138" s="545"/>
      <c r="WNC138" s="545"/>
      <c r="WND138" s="545"/>
      <c r="WNE138" s="545"/>
      <c r="WNF138" s="545"/>
      <c r="WNG138" s="545"/>
      <c r="WNH138" s="545"/>
      <c r="WNI138" s="545"/>
      <c r="WNJ138" s="545"/>
      <c r="WNK138" s="545"/>
      <c r="WNL138" s="545"/>
      <c r="WNM138" s="545"/>
      <c r="WNN138" s="545"/>
      <c r="WNO138" s="545"/>
      <c r="WNP138" s="545"/>
      <c r="WNQ138" s="545"/>
      <c r="WNR138" s="545"/>
      <c r="WNS138" s="545"/>
      <c r="WNT138" s="545"/>
      <c r="WNU138" s="545"/>
      <c r="WNV138" s="545"/>
      <c r="WNW138" s="545"/>
      <c r="WNX138" s="545"/>
      <c r="WNY138" s="545"/>
      <c r="WNZ138" s="545"/>
      <c r="WOA138" s="545"/>
      <c r="WOB138" s="545"/>
      <c r="WOC138" s="545"/>
      <c r="WOD138" s="545"/>
      <c r="WOE138" s="545"/>
      <c r="WOF138" s="545"/>
      <c r="WOG138" s="545"/>
      <c r="WOH138" s="545"/>
      <c r="WOI138" s="545"/>
      <c r="WOJ138" s="545"/>
      <c r="WOK138" s="545"/>
      <c r="WOL138" s="545"/>
      <c r="WOM138" s="545"/>
      <c r="WON138" s="545"/>
      <c r="WOO138" s="545"/>
      <c r="WOP138" s="545"/>
      <c r="WOQ138" s="545"/>
      <c r="WOR138" s="545"/>
      <c r="WOS138" s="545"/>
      <c r="WOT138" s="545"/>
      <c r="WOU138" s="545"/>
      <c r="WOV138" s="545"/>
      <c r="WOW138" s="545"/>
      <c r="WOX138" s="545"/>
      <c r="WOY138" s="545"/>
      <c r="WOZ138" s="545"/>
      <c r="WPA138" s="545"/>
      <c r="WPB138" s="545"/>
      <c r="WPC138" s="545"/>
      <c r="WPD138" s="545"/>
      <c r="WPE138" s="545"/>
      <c r="WPF138" s="545"/>
      <c r="WPG138" s="545"/>
      <c r="WPH138" s="545"/>
      <c r="WPI138" s="545"/>
      <c r="WPJ138" s="545"/>
      <c r="WPK138" s="545"/>
      <c r="WPL138" s="545"/>
      <c r="WPM138" s="545"/>
      <c r="WPN138" s="545"/>
      <c r="WPO138" s="545"/>
      <c r="WPP138" s="545"/>
      <c r="WPQ138" s="545"/>
      <c r="WPR138" s="545"/>
      <c r="WPS138" s="545"/>
      <c r="WPT138" s="545"/>
      <c r="WPU138" s="545"/>
      <c r="WPV138" s="545"/>
      <c r="WPW138" s="545"/>
      <c r="WPX138" s="545"/>
      <c r="WPY138" s="545"/>
      <c r="WPZ138" s="545"/>
      <c r="WQA138" s="545"/>
      <c r="WQB138" s="545"/>
      <c r="WQC138" s="545"/>
      <c r="WQD138" s="545"/>
      <c r="WQE138" s="545"/>
      <c r="WQF138" s="545"/>
      <c r="WQG138" s="545"/>
      <c r="WQH138" s="545"/>
      <c r="WQI138" s="545"/>
      <c r="WQJ138" s="545"/>
      <c r="WQK138" s="545"/>
      <c r="WQL138" s="545"/>
      <c r="WQM138" s="545"/>
      <c r="WQN138" s="545"/>
      <c r="WQO138" s="545"/>
      <c r="WQP138" s="545"/>
      <c r="WQQ138" s="545"/>
      <c r="WQR138" s="545"/>
      <c r="WQS138" s="545"/>
      <c r="WQT138" s="545"/>
      <c r="WQU138" s="545"/>
      <c r="WQV138" s="545"/>
      <c r="WQW138" s="545"/>
      <c r="WQX138" s="545"/>
      <c r="WQY138" s="545"/>
      <c r="WQZ138" s="545"/>
      <c r="WRA138" s="545"/>
      <c r="WRB138" s="545"/>
      <c r="WRC138" s="545"/>
      <c r="WRD138" s="545"/>
      <c r="WRE138" s="545"/>
      <c r="WRF138" s="545"/>
      <c r="WRG138" s="545"/>
      <c r="WRH138" s="545"/>
      <c r="WRI138" s="545"/>
      <c r="WRJ138" s="545"/>
      <c r="WRK138" s="545"/>
      <c r="WRL138" s="545"/>
      <c r="WRM138" s="545"/>
      <c r="WRN138" s="545"/>
      <c r="WRO138" s="545"/>
      <c r="WRP138" s="545"/>
      <c r="WRQ138" s="545"/>
      <c r="WRR138" s="545"/>
      <c r="WRS138" s="545"/>
      <c r="WRT138" s="545"/>
      <c r="WRU138" s="545"/>
      <c r="WRV138" s="545"/>
      <c r="WRW138" s="545"/>
      <c r="WRX138" s="545"/>
      <c r="WRY138" s="545"/>
      <c r="WRZ138" s="545"/>
      <c r="WSA138" s="545"/>
      <c r="WSB138" s="545"/>
      <c r="WSC138" s="545"/>
      <c r="WSD138" s="545"/>
      <c r="WSE138" s="545"/>
      <c r="WSF138" s="545"/>
      <c r="WSG138" s="545"/>
      <c r="WSH138" s="545"/>
      <c r="WSI138" s="545"/>
      <c r="WSJ138" s="545"/>
      <c r="WSK138" s="545"/>
      <c r="WSL138" s="545"/>
      <c r="WSM138" s="545"/>
      <c r="WSN138" s="545"/>
      <c r="WSO138" s="545"/>
      <c r="WSP138" s="545"/>
      <c r="WSQ138" s="545"/>
      <c r="WSR138" s="545"/>
      <c r="WSS138" s="545"/>
      <c r="WST138" s="545"/>
      <c r="WSU138" s="545"/>
      <c r="WSV138" s="545"/>
      <c r="WSW138" s="545"/>
      <c r="WSX138" s="545"/>
      <c r="WSY138" s="545"/>
      <c r="WSZ138" s="545"/>
      <c r="WTA138" s="545"/>
      <c r="WTB138" s="545"/>
      <c r="WTC138" s="545"/>
      <c r="WTD138" s="545"/>
      <c r="WTE138" s="545"/>
      <c r="WTF138" s="545"/>
      <c r="WTG138" s="545"/>
      <c r="WTH138" s="545"/>
      <c r="WTI138" s="545"/>
      <c r="WTJ138" s="545"/>
      <c r="WTK138" s="545"/>
      <c r="WTL138" s="545"/>
      <c r="WTM138" s="545"/>
      <c r="WTN138" s="545"/>
      <c r="WTO138" s="545"/>
      <c r="WTP138" s="545"/>
      <c r="WTQ138" s="545"/>
      <c r="WTR138" s="545"/>
      <c r="WTS138" s="545"/>
      <c r="WTT138" s="545"/>
      <c r="WTU138" s="545"/>
      <c r="WTV138" s="545"/>
      <c r="WTW138" s="545"/>
      <c r="WTX138" s="545"/>
      <c r="WTY138" s="545"/>
      <c r="WTZ138" s="545"/>
      <c r="WUA138" s="545"/>
      <c r="WUB138" s="545"/>
      <c r="WUC138" s="545"/>
      <c r="WUD138" s="545"/>
      <c r="WUE138" s="545"/>
      <c r="WUF138" s="545"/>
      <c r="WUG138" s="545"/>
      <c r="WUH138" s="545"/>
      <c r="WUI138" s="545"/>
      <c r="WUJ138" s="545"/>
      <c r="WUK138" s="545"/>
      <c r="WUL138" s="545"/>
      <c r="WUM138" s="545"/>
      <c r="WUN138" s="545"/>
      <c r="WUO138" s="545"/>
      <c r="WUP138" s="545"/>
      <c r="WUQ138" s="545"/>
      <c r="WUR138" s="545"/>
      <c r="WUS138" s="545"/>
      <c r="WUT138" s="545"/>
      <c r="WUU138" s="545"/>
      <c r="WUV138" s="545"/>
      <c r="WUW138" s="545"/>
      <c r="WUX138" s="545"/>
      <c r="WUY138" s="545"/>
      <c r="WUZ138" s="545"/>
      <c r="WVA138" s="545"/>
      <c r="WVB138" s="545"/>
      <c r="WVC138" s="545"/>
      <c r="WVD138" s="545"/>
      <c r="WVE138" s="545"/>
      <c r="WVF138" s="545"/>
      <c r="WVG138" s="545"/>
      <c r="WVH138" s="545"/>
      <c r="WVI138" s="545"/>
      <c r="WVJ138" s="545"/>
      <c r="WVK138" s="545"/>
      <c r="WVL138" s="545"/>
      <c r="WVM138" s="545"/>
      <c r="WVN138" s="545"/>
      <c r="WVO138" s="545"/>
      <c r="WVP138" s="545"/>
      <c r="WVQ138" s="545"/>
      <c r="WVR138" s="545"/>
      <c r="WVS138" s="545"/>
      <c r="WVT138" s="545"/>
      <c r="WVU138" s="545"/>
      <c r="WVV138" s="545"/>
    </row>
    <row r="143" spans="1:16142" s="546" customFormat="1" ht="18.75" x14ac:dyDescent="0.3">
      <c r="A143" s="543"/>
      <c r="B143" s="543"/>
      <c r="C143" s="612"/>
      <c r="D143" s="543"/>
      <c r="E143" s="544"/>
      <c r="F143" s="544"/>
      <c r="G143" s="544"/>
      <c r="H143" s="545"/>
      <c r="I143" s="545"/>
      <c r="J143" s="545"/>
      <c r="K143" s="545"/>
      <c r="L143" s="545"/>
      <c r="M143" s="545"/>
      <c r="O143" s="545"/>
      <c r="P143" s="545"/>
      <c r="Q143" s="545"/>
      <c r="R143" s="545"/>
      <c r="S143" s="545"/>
      <c r="T143" s="545"/>
      <c r="U143" s="545"/>
      <c r="V143" s="545"/>
      <c r="W143" s="545"/>
      <c r="X143" s="545"/>
      <c r="Y143" s="545"/>
      <c r="Z143" s="545"/>
      <c r="AA143" s="545"/>
      <c r="AB143" s="545"/>
      <c r="AC143" s="545"/>
      <c r="AD143" s="545"/>
      <c r="AE143" s="545"/>
      <c r="AF143" s="545"/>
      <c r="AG143" s="545"/>
      <c r="AH143" s="545"/>
      <c r="AI143" s="545"/>
      <c r="AJ143" s="545"/>
      <c r="AK143" s="545"/>
      <c r="AL143" s="545"/>
      <c r="AM143" s="545"/>
      <c r="AN143" s="545"/>
      <c r="AO143" s="545"/>
      <c r="AP143" s="545"/>
      <c r="AQ143" s="545"/>
      <c r="AR143" s="545"/>
      <c r="AS143" s="545"/>
      <c r="AT143" s="545"/>
      <c r="AU143" s="545"/>
      <c r="AV143" s="545"/>
      <c r="AW143" s="545"/>
      <c r="AX143" s="545"/>
      <c r="AY143" s="545"/>
      <c r="AZ143" s="545"/>
      <c r="BA143" s="545"/>
      <c r="BB143" s="545"/>
      <c r="BC143" s="545"/>
      <c r="BD143" s="545"/>
      <c r="BE143" s="545"/>
      <c r="BF143" s="545"/>
      <c r="BG143" s="545"/>
      <c r="BH143" s="545"/>
      <c r="BI143" s="545"/>
      <c r="BJ143" s="545"/>
      <c r="BK143" s="545"/>
      <c r="BL143" s="545"/>
      <c r="BM143" s="545"/>
      <c r="BN143" s="545"/>
      <c r="BO143" s="545"/>
      <c r="BP143" s="545"/>
      <c r="BQ143" s="545"/>
      <c r="BR143" s="545"/>
      <c r="BS143" s="545"/>
      <c r="BT143" s="545"/>
      <c r="BU143" s="545"/>
      <c r="BV143" s="545"/>
      <c r="BW143" s="545"/>
      <c r="BX143" s="545"/>
      <c r="BY143" s="545"/>
      <c r="BZ143" s="545"/>
      <c r="CA143" s="545"/>
      <c r="CB143" s="545"/>
      <c r="CC143" s="545"/>
      <c r="CD143" s="545"/>
      <c r="CE143" s="545"/>
      <c r="CF143" s="545"/>
      <c r="CG143" s="545"/>
      <c r="CH143" s="545"/>
      <c r="CI143" s="545"/>
      <c r="CJ143" s="545"/>
      <c r="CK143" s="545"/>
      <c r="CL143" s="545"/>
      <c r="CM143" s="545"/>
      <c r="CN143" s="545"/>
      <c r="CO143" s="545"/>
      <c r="CP143" s="545"/>
      <c r="CQ143" s="545"/>
      <c r="CR143" s="545"/>
      <c r="CS143" s="545"/>
      <c r="CT143" s="545"/>
      <c r="CU143" s="545"/>
      <c r="CV143" s="545"/>
      <c r="CW143" s="545"/>
      <c r="CX143" s="545"/>
      <c r="CY143" s="545"/>
      <c r="CZ143" s="545"/>
      <c r="DA143" s="545"/>
      <c r="DB143" s="545"/>
      <c r="DC143" s="545"/>
      <c r="DD143" s="545"/>
      <c r="DE143" s="545"/>
      <c r="DF143" s="545"/>
      <c r="DG143" s="545"/>
      <c r="DH143" s="545"/>
      <c r="DI143" s="545"/>
      <c r="DJ143" s="545"/>
      <c r="DK143" s="545"/>
      <c r="DL143" s="545"/>
      <c r="DM143" s="545"/>
      <c r="DN143" s="545"/>
      <c r="DO143" s="545"/>
      <c r="DP143" s="545"/>
      <c r="DQ143" s="545"/>
      <c r="DR143" s="545"/>
      <c r="DS143" s="545"/>
      <c r="DT143" s="545"/>
      <c r="DU143" s="545"/>
      <c r="DV143" s="545"/>
      <c r="DW143" s="545"/>
      <c r="DX143" s="545"/>
      <c r="DY143" s="545"/>
      <c r="DZ143" s="545"/>
      <c r="EA143" s="545"/>
      <c r="EB143" s="545"/>
      <c r="EC143" s="545"/>
      <c r="ED143" s="545"/>
      <c r="EE143" s="545"/>
      <c r="EF143" s="545"/>
      <c r="EG143" s="545"/>
      <c r="EH143" s="545"/>
      <c r="EI143" s="545"/>
      <c r="EJ143" s="545"/>
      <c r="EK143" s="545"/>
      <c r="EL143" s="545"/>
      <c r="EM143" s="545"/>
      <c r="EN143" s="545"/>
      <c r="EO143" s="545"/>
      <c r="EP143" s="545"/>
      <c r="EQ143" s="545"/>
      <c r="ER143" s="545"/>
      <c r="ES143" s="545"/>
      <c r="ET143" s="545"/>
      <c r="EU143" s="545"/>
      <c r="EV143" s="545"/>
      <c r="EW143" s="545"/>
      <c r="EX143" s="545"/>
      <c r="EY143" s="545"/>
      <c r="EZ143" s="545"/>
      <c r="FA143" s="545"/>
      <c r="FB143" s="545"/>
      <c r="FC143" s="545"/>
      <c r="FD143" s="545"/>
      <c r="FE143" s="545"/>
      <c r="FF143" s="545"/>
      <c r="FG143" s="545"/>
      <c r="FH143" s="545"/>
      <c r="FI143" s="545"/>
      <c r="FJ143" s="545"/>
      <c r="FK143" s="545"/>
      <c r="FL143" s="545"/>
      <c r="FM143" s="545"/>
      <c r="FN143" s="545"/>
      <c r="FO143" s="545"/>
      <c r="FP143" s="545"/>
      <c r="FQ143" s="545"/>
      <c r="FR143" s="545"/>
      <c r="FS143" s="545"/>
      <c r="FT143" s="545"/>
      <c r="FU143" s="545"/>
      <c r="FV143" s="545"/>
      <c r="FW143" s="545"/>
      <c r="FX143" s="545"/>
      <c r="FY143" s="545"/>
      <c r="FZ143" s="545"/>
      <c r="GA143" s="545"/>
      <c r="GB143" s="545"/>
      <c r="GC143" s="545"/>
      <c r="GD143" s="545"/>
      <c r="GE143" s="545"/>
      <c r="GF143" s="545"/>
      <c r="GG143" s="545"/>
      <c r="GH143" s="545"/>
      <c r="GI143" s="545"/>
      <c r="GJ143" s="545"/>
      <c r="GK143" s="545"/>
      <c r="GL143" s="545"/>
      <c r="GM143" s="545"/>
      <c r="GN143" s="545"/>
      <c r="GO143" s="545"/>
      <c r="GP143" s="545"/>
      <c r="GQ143" s="545"/>
      <c r="GR143" s="545"/>
      <c r="GS143" s="545"/>
      <c r="GT143" s="545"/>
      <c r="GU143" s="545"/>
      <c r="GV143" s="545"/>
      <c r="GW143" s="545"/>
      <c r="GX143" s="545"/>
      <c r="GY143" s="545"/>
      <c r="GZ143" s="545"/>
      <c r="HA143" s="545"/>
      <c r="HB143" s="545"/>
      <c r="HC143" s="545"/>
      <c r="HD143" s="545"/>
      <c r="HE143" s="545"/>
      <c r="HF143" s="545"/>
      <c r="HG143" s="545"/>
      <c r="HH143" s="545"/>
      <c r="HI143" s="545"/>
      <c r="HJ143" s="545"/>
      <c r="HK143" s="545"/>
      <c r="HL143" s="545"/>
      <c r="HM143" s="545"/>
      <c r="HN143" s="545"/>
      <c r="HO143" s="545"/>
      <c r="HP143" s="545"/>
      <c r="HQ143" s="545"/>
      <c r="HR143" s="545"/>
      <c r="HS143" s="545"/>
      <c r="HT143" s="545"/>
      <c r="HU143" s="545"/>
      <c r="HV143" s="545"/>
      <c r="HW143" s="545"/>
      <c r="HX143" s="545"/>
      <c r="HY143" s="545"/>
      <c r="HZ143" s="545"/>
      <c r="IA143" s="545"/>
      <c r="IB143" s="545"/>
      <c r="IC143" s="545"/>
      <c r="ID143" s="545"/>
      <c r="IE143" s="545"/>
      <c r="IF143" s="545"/>
      <c r="IG143" s="545"/>
      <c r="IH143" s="545"/>
      <c r="II143" s="545"/>
      <c r="IJ143" s="545"/>
      <c r="IK143" s="545"/>
      <c r="IL143" s="545"/>
      <c r="IM143" s="545"/>
      <c r="IN143" s="545"/>
      <c r="IO143" s="545"/>
      <c r="IP143" s="545"/>
      <c r="IQ143" s="545"/>
      <c r="IR143" s="545"/>
      <c r="IS143" s="545"/>
      <c r="IT143" s="545"/>
      <c r="IU143" s="545"/>
      <c r="IV143" s="545"/>
      <c r="IW143" s="545"/>
      <c r="IX143" s="545"/>
      <c r="IY143" s="545"/>
      <c r="IZ143" s="545"/>
      <c r="JA143" s="545"/>
      <c r="JB143" s="545"/>
      <c r="JC143" s="545"/>
      <c r="JD143" s="545"/>
      <c r="JE143" s="545"/>
      <c r="JF143" s="545"/>
      <c r="JG143" s="545"/>
      <c r="JH143" s="545"/>
      <c r="JI143" s="545"/>
      <c r="JJ143" s="545"/>
      <c r="JK143" s="545"/>
      <c r="JL143" s="545"/>
      <c r="JM143" s="545"/>
      <c r="JN143" s="545"/>
      <c r="JO143" s="545"/>
      <c r="JP143" s="545"/>
      <c r="JQ143" s="545"/>
      <c r="JR143" s="545"/>
      <c r="JS143" s="545"/>
      <c r="JT143" s="545"/>
      <c r="JU143" s="545"/>
      <c r="JV143" s="545"/>
      <c r="JW143" s="545"/>
      <c r="JX143" s="545"/>
      <c r="JY143" s="545"/>
      <c r="JZ143" s="545"/>
      <c r="KA143" s="545"/>
      <c r="KB143" s="545"/>
      <c r="KC143" s="545"/>
      <c r="KD143" s="545"/>
      <c r="KE143" s="545"/>
      <c r="KF143" s="545"/>
      <c r="KG143" s="545"/>
      <c r="KH143" s="545"/>
      <c r="KI143" s="545"/>
      <c r="KJ143" s="545"/>
      <c r="KK143" s="545"/>
      <c r="KL143" s="545"/>
      <c r="KM143" s="545"/>
      <c r="KN143" s="545"/>
      <c r="KO143" s="545"/>
      <c r="KP143" s="545"/>
      <c r="KQ143" s="545"/>
      <c r="KR143" s="545"/>
      <c r="KS143" s="545"/>
      <c r="KT143" s="545"/>
      <c r="KU143" s="545"/>
      <c r="KV143" s="545"/>
      <c r="KW143" s="545"/>
      <c r="KX143" s="545"/>
      <c r="KY143" s="545"/>
      <c r="KZ143" s="545"/>
      <c r="LA143" s="545"/>
      <c r="LB143" s="545"/>
      <c r="LC143" s="545"/>
      <c r="LD143" s="545"/>
      <c r="LE143" s="545"/>
      <c r="LF143" s="545"/>
      <c r="LG143" s="545"/>
      <c r="LH143" s="545"/>
      <c r="LI143" s="545"/>
      <c r="LJ143" s="545"/>
      <c r="LK143" s="545"/>
      <c r="LL143" s="545"/>
      <c r="LM143" s="545"/>
      <c r="LN143" s="545"/>
      <c r="LO143" s="545"/>
      <c r="LP143" s="545"/>
      <c r="LQ143" s="545"/>
      <c r="LR143" s="545"/>
      <c r="LS143" s="545"/>
      <c r="LT143" s="545"/>
      <c r="LU143" s="545"/>
      <c r="LV143" s="545"/>
      <c r="LW143" s="545"/>
      <c r="LX143" s="545"/>
      <c r="LY143" s="545"/>
      <c r="LZ143" s="545"/>
      <c r="MA143" s="545"/>
      <c r="MB143" s="545"/>
      <c r="MC143" s="545"/>
      <c r="MD143" s="545"/>
      <c r="ME143" s="545"/>
      <c r="MF143" s="545"/>
      <c r="MG143" s="545"/>
      <c r="MH143" s="545"/>
      <c r="MI143" s="545"/>
      <c r="MJ143" s="545"/>
      <c r="MK143" s="545"/>
      <c r="ML143" s="545"/>
      <c r="MM143" s="545"/>
      <c r="MN143" s="545"/>
      <c r="MO143" s="545"/>
      <c r="MP143" s="545"/>
      <c r="MQ143" s="545"/>
      <c r="MR143" s="545"/>
      <c r="MS143" s="545"/>
      <c r="MT143" s="545"/>
      <c r="MU143" s="545"/>
      <c r="MV143" s="545"/>
      <c r="MW143" s="545"/>
      <c r="MX143" s="545"/>
      <c r="MY143" s="545"/>
      <c r="MZ143" s="545"/>
      <c r="NA143" s="545"/>
      <c r="NB143" s="545"/>
      <c r="NC143" s="545"/>
      <c r="ND143" s="545"/>
      <c r="NE143" s="545"/>
      <c r="NF143" s="545"/>
      <c r="NG143" s="545"/>
      <c r="NH143" s="545"/>
      <c r="NI143" s="545"/>
      <c r="NJ143" s="545"/>
      <c r="NK143" s="545"/>
      <c r="NL143" s="545"/>
      <c r="NM143" s="545"/>
      <c r="NN143" s="545"/>
      <c r="NO143" s="545"/>
      <c r="NP143" s="545"/>
      <c r="NQ143" s="545"/>
      <c r="NR143" s="545"/>
      <c r="NS143" s="545"/>
      <c r="NT143" s="545"/>
      <c r="NU143" s="545"/>
      <c r="NV143" s="545"/>
      <c r="NW143" s="545"/>
      <c r="NX143" s="545"/>
      <c r="NY143" s="545"/>
      <c r="NZ143" s="545"/>
      <c r="OA143" s="545"/>
      <c r="OB143" s="545"/>
      <c r="OC143" s="545"/>
      <c r="OD143" s="545"/>
      <c r="OE143" s="545"/>
      <c r="OF143" s="545"/>
      <c r="OG143" s="545"/>
      <c r="OH143" s="545"/>
      <c r="OI143" s="545"/>
      <c r="OJ143" s="545"/>
      <c r="OK143" s="545"/>
      <c r="OL143" s="545"/>
      <c r="OM143" s="545"/>
      <c r="ON143" s="545"/>
      <c r="OO143" s="545"/>
      <c r="OP143" s="545"/>
      <c r="OQ143" s="545"/>
      <c r="OR143" s="545"/>
      <c r="OS143" s="545"/>
      <c r="OT143" s="545"/>
      <c r="OU143" s="545"/>
      <c r="OV143" s="545"/>
      <c r="OW143" s="545"/>
      <c r="OX143" s="545"/>
      <c r="OY143" s="545"/>
      <c r="OZ143" s="545"/>
      <c r="PA143" s="545"/>
      <c r="PB143" s="545"/>
      <c r="PC143" s="545"/>
      <c r="PD143" s="545"/>
      <c r="PE143" s="545"/>
      <c r="PF143" s="545"/>
      <c r="PG143" s="545"/>
      <c r="PH143" s="545"/>
      <c r="PI143" s="545"/>
      <c r="PJ143" s="545"/>
      <c r="PK143" s="545"/>
      <c r="PL143" s="545"/>
      <c r="PM143" s="545"/>
      <c r="PN143" s="545"/>
      <c r="PO143" s="545"/>
      <c r="PP143" s="545"/>
      <c r="PQ143" s="545"/>
      <c r="PR143" s="545"/>
      <c r="PS143" s="545"/>
      <c r="PT143" s="545"/>
      <c r="PU143" s="545"/>
      <c r="PV143" s="545"/>
      <c r="PW143" s="545"/>
      <c r="PX143" s="545"/>
      <c r="PY143" s="545"/>
      <c r="PZ143" s="545"/>
      <c r="QA143" s="545"/>
      <c r="QB143" s="545"/>
      <c r="QC143" s="545"/>
      <c r="QD143" s="545"/>
      <c r="QE143" s="545"/>
      <c r="QF143" s="545"/>
      <c r="QG143" s="545"/>
      <c r="QH143" s="545"/>
      <c r="QI143" s="545"/>
      <c r="QJ143" s="545"/>
      <c r="QK143" s="545"/>
      <c r="QL143" s="545"/>
      <c r="QM143" s="545"/>
      <c r="QN143" s="545"/>
      <c r="QO143" s="545"/>
      <c r="QP143" s="545"/>
      <c r="QQ143" s="545"/>
      <c r="QR143" s="545"/>
      <c r="QS143" s="545"/>
      <c r="QT143" s="545"/>
      <c r="QU143" s="545"/>
      <c r="QV143" s="545"/>
      <c r="QW143" s="545"/>
      <c r="QX143" s="545"/>
      <c r="QY143" s="545"/>
      <c r="QZ143" s="545"/>
      <c r="RA143" s="545"/>
      <c r="RB143" s="545"/>
      <c r="RC143" s="545"/>
      <c r="RD143" s="545"/>
      <c r="RE143" s="545"/>
      <c r="RF143" s="545"/>
      <c r="RG143" s="545"/>
      <c r="RH143" s="545"/>
      <c r="RI143" s="545"/>
      <c r="RJ143" s="545"/>
      <c r="RK143" s="545"/>
      <c r="RL143" s="545"/>
      <c r="RM143" s="545"/>
      <c r="RN143" s="545"/>
      <c r="RO143" s="545"/>
      <c r="RP143" s="545"/>
      <c r="RQ143" s="545"/>
      <c r="RR143" s="545"/>
      <c r="RS143" s="545"/>
      <c r="RT143" s="545"/>
      <c r="RU143" s="545"/>
      <c r="RV143" s="545"/>
      <c r="RW143" s="545"/>
      <c r="RX143" s="545"/>
      <c r="RY143" s="545"/>
      <c r="RZ143" s="545"/>
      <c r="SA143" s="545"/>
      <c r="SB143" s="545"/>
      <c r="SC143" s="545"/>
      <c r="SD143" s="545"/>
      <c r="SE143" s="545"/>
      <c r="SF143" s="545"/>
      <c r="SG143" s="545"/>
      <c r="SH143" s="545"/>
      <c r="SI143" s="545"/>
      <c r="SJ143" s="545"/>
      <c r="SK143" s="545"/>
      <c r="SL143" s="545"/>
      <c r="SM143" s="545"/>
      <c r="SN143" s="545"/>
      <c r="SO143" s="545"/>
      <c r="SP143" s="545"/>
      <c r="SQ143" s="545"/>
      <c r="SR143" s="545"/>
      <c r="SS143" s="545"/>
      <c r="ST143" s="545"/>
      <c r="SU143" s="545"/>
      <c r="SV143" s="545"/>
      <c r="SW143" s="545"/>
      <c r="SX143" s="545"/>
      <c r="SY143" s="545"/>
      <c r="SZ143" s="545"/>
      <c r="TA143" s="545"/>
      <c r="TB143" s="545"/>
      <c r="TC143" s="545"/>
      <c r="TD143" s="545"/>
      <c r="TE143" s="545"/>
      <c r="TF143" s="545"/>
      <c r="TG143" s="545"/>
      <c r="TH143" s="545"/>
      <c r="TI143" s="545"/>
      <c r="TJ143" s="545"/>
      <c r="TK143" s="545"/>
      <c r="TL143" s="545"/>
      <c r="TM143" s="545"/>
      <c r="TN143" s="545"/>
      <c r="TO143" s="545"/>
      <c r="TP143" s="545"/>
      <c r="TQ143" s="545"/>
      <c r="TR143" s="545"/>
      <c r="TS143" s="545"/>
      <c r="TT143" s="545"/>
      <c r="TU143" s="545"/>
      <c r="TV143" s="545"/>
      <c r="TW143" s="545"/>
      <c r="TX143" s="545"/>
      <c r="TY143" s="545"/>
      <c r="TZ143" s="545"/>
      <c r="UA143" s="545"/>
      <c r="UB143" s="545"/>
      <c r="UC143" s="545"/>
      <c r="UD143" s="545"/>
      <c r="UE143" s="545"/>
      <c r="UF143" s="545"/>
      <c r="UG143" s="545"/>
      <c r="UH143" s="545"/>
      <c r="UI143" s="545"/>
      <c r="UJ143" s="545"/>
      <c r="UK143" s="545"/>
      <c r="UL143" s="545"/>
      <c r="UM143" s="545"/>
      <c r="UN143" s="545"/>
      <c r="UO143" s="545"/>
      <c r="UP143" s="545"/>
      <c r="UQ143" s="545"/>
      <c r="UR143" s="545"/>
      <c r="US143" s="545"/>
      <c r="UT143" s="545"/>
      <c r="UU143" s="545"/>
      <c r="UV143" s="545"/>
      <c r="UW143" s="545"/>
      <c r="UX143" s="545"/>
      <c r="UY143" s="545"/>
      <c r="UZ143" s="545"/>
      <c r="VA143" s="545"/>
      <c r="VB143" s="545"/>
      <c r="VC143" s="545"/>
      <c r="VD143" s="545"/>
      <c r="VE143" s="545"/>
      <c r="VF143" s="545"/>
      <c r="VG143" s="545"/>
      <c r="VH143" s="545"/>
      <c r="VI143" s="545"/>
      <c r="VJ143" s="545"/>
      <c r="VK143" s="545"/>
      <c r="VL143" s="545"/>
      <c r="VM143" s="545"/>
      <c r="VN143" s="545"/>
      <c r="VO143" s="545"/>
      <c r="VP143" s="545"/>
      <c r="VQ143" s="545"/>
      <c r="VR143" s="545"/>
      <c r="VS143" s="545"/>
      <c r="VT143" s="545"/>
      <c r="VU143" s="545"/>
      <c r="VV143" s="545"/>
      <c r="VW143" s="545"/>
      <c r="VX143" s="545"/>
      <c r="VY143" s="545"/>
      <c r="VZ143" s="545"/>
      <c r="WA143" s="545"/>
      <c r="WB143" s="545"/>
      <c r="WC143" s="545"/>
      <c r="WD143" s="545"/>
      <c r="WE143" s="545"/>
      <c r="WF143" s="545"/>
      <c r="WG143" s="545"/>
      <c r="WH143" s="545"/>
      <c r="WI143" s="545"/>
      <c r="WJ143" s="545"/>
      <c r="WK143" s="545"/>
      <c r="WL143" s="545"/>
      <c r="WM143" s="545"/>
      <c r="WN143" s="545"/>
      <c r="WO143" s="545"/>
      <c r="WP143" s="545"/>
      <c r="WQ143" s="545"/>
      <c r="WR143" s="545"/>
      <c r="WS143" s="545"/>
      <c r="WT143" s="545"/>
      <c r="WU143" s="545"/>
      <c r="WV143" s="545"/>
      <c r="WW143" s="545"/>
      <c r="WX143" s="545"/>
      <c r="WY143" s="545"/>
      <c r="WZ143" s="545"/>
      <c r="XA143" s="545"/>
      <c r="XB143" s="545"/>
      <c r="XC143" s="545"/>
      <c r="XD143" s="545"/>
      <c r="XE143" s="545"/>
      <c r="XF143" s="545"/>
      <c r="XG143" s="545"/>
      <c r="XH143" s="545"/>
      <c r="XI143" s="545"/>
      <c r="XJ143" s="545"/>
      <c r="XK143" s="545"/>
      <c r="XL143" s="545"/>
      <c r="XM143" s="545"/>
      <c r="XN143" s="545"/>
      <c r="XO143" s="545"/>
      <c r="XP143" s="545"/>
      <c r="XQ143" s="545"/>
      <c r="XR143" s="545"/>
      <c r="XS143" s="545"/>
      <c r="XT143" s="545"/>
      <c r="XU143" s="545"/>
      <c r="XV143" s="545"/>
      <c r="XW143" s="545"/>
      <c r="XX143" s="545"/>
      <c r="XY143" s="545"/>
      <c r="XZ143" s="545"/>
      <c r="YA143" s="545"/>
      <c r="YB143" s="545"/>
      <c r="YC143" s="545"/>
      <c r="YD143" s="545"/>
      <c r="YE143" s="545"/>
      <c r="YF143" s="545"/>
      <c r="YG143" s="545"/>
      <c r="YH143" s="545"/>
      <c r="YI143" s="545"/>
      <c r="YJ143" s="545"/>
      <c r="YK143" s="545"/>
      <c r="YL143" s="545"/>
      <c r="YM143" s="545"/>
      <c r="YN143" s="545"/>
      <c r="YO143" s="545"/>
      <c r="YP143" s="545"/>
      <c r="YQ143" s="545"/>
      <c r="YR143" s="545"/>
      <c r="YS143" s="545"/>
      <c r="YT143" s="545"/>
      <c r="YU143" s="545"/>
      <c r="YV143" s="545"/>
      <c r="YW143" s="545"/>
      <c r="YX143" s="545"/>
      <c r="YY143" s="545"/>
      <c r="YZ143" s="545"/>
      <c r="ZA143" s="545"/>
      <c r="ZB143" s="545"/>
      <c r="ZC143" s="545"/>
      <c r="ZD143" s="545"/>
      <c r="ZE143" s="545"/>
      <c r="ZF143" s="545"/>
      <c r="ZG143" s="545"/>
      <c r="ZH143" s="545"/>
      <c r="ZI143" s="545"/>
      <c r="ZJ143" s="545"/>
      <c r="ZK143" s="545"/>
      <c r="ZL143" s="545"/>
      <c r="ZM143" s="545"/>
      <c r="ZN143" s="545"/>
      <c r="ZO143" s="545"/>
      <c r="ZP143" s="545"/>
      <c r="ZQ143" s="545"/>
      <c r="ZR143" s="545"/>
      <c r="ZS143" s="545"/>
      <c r="ZT143" s="545"/>
      <c r="ZU143" s="545"/>
      <c r="ZV143" s="545"/>
      <c r="ZW143" s="545"/>
      <c r="ZX143" s="545"/>
      <c r="ZY143" s="545"/>
      <c r="ZZ143" s="545"/>
      <c r="AAA143" s="545"/>
      <c r="AAB143" s="545"/>
      <c r="AAC143" s="545"/>
      <c r="AAD143" s="545"/>
      <c r="AAE143" s="545"/>
      <c r="AAF143" s="545"/>
      <c r="AAG143" s="545"/>
      <c r="AAH143" s="545"/>
      <c r="AAI143" s="545"/>
      <c r="AAJ143" s="545"/>
      <c r="AAK143" s="545"/>
      <c r="AAL143" s="545"/>
      <c r="AAM143" s="545"/>
      <c r="AAN143" s="545"/>
      <c r="AAO143" s="545"/>
      <c r="AAP143" s="545"/>
      <c r="AAQ143" s="545"/>
      <c r="AAR143" s="545"/>
      <c r="AAS143" s="545"/>
      <c r="AAT143" s="545"/>
      <c r="AAU143" s="545"/>
      <c r="AAV143" s="545"/>
      <c r="AAW143" s="545"/>
      <c r="AAX143" s="545"/>
      <c r="AAY143" s="545"/>
      <c r="AAZ143" s="545"/>
      <c r="ABA143" s="545"/>
      <c r="ABB143" s="545"/>
      <c r="ABC143" s="545"/>
      <c r="ABD143" s="545"/>
      <c r="ABE143" s="545"/>
      <c r="ABF143" s="545"/>
      <c r="ABG143" s="545"/>
      <c r="ABH143" s="545"/>
      <c r="ABI143" s="545"/>
      <c r="ABJ143" s="545"/>
      <c r="ABK143" s="545"/>
      <c r="ABL143" s="545"/>
      <c r="ABM143" s="545"/>
      <c r="ABN143" s="545"/>
      <c r="ABO143" s="545"/>
      <c r="ABP143" s="545"/>
      <c r="ABQ143" s="545"/>
      <c r="ABR143" s="545"/>
      <c r="ABS143" s="545"/>
      <c r="ABT143" s="545"/>
      <c r="ABU143" s="545"/>
      <c r="ABV143" s="545"/>
      <c r="ABW143" s="545"/>
      <c r="ABX143" s="545"/>
      <c r="ABY143" s="545"/>
      <c r="ABZ143" s="545"/>
      <c r="ACA143" s="545"/>
      <c r="ACB143" s="545"/>
      <c r="ACC143" s="545"/>
      <c r="ACD143" s="545"/>
      <c r="ACE143" s="545"/>
      <c r="ACF143" s="545"/>
      <c r="ACG143" s="545"/>
      <c r="ACH143" s="545"/>
      <c r="ACI143" s="545"/>
      <c r="ACJ143" s="545"/>
      <c r="ACK143" s="545"/>
      <c r="ACL143" s="545"/>
      <c r="ACM143" s="545"/>
      <c r="ACN143" s="545"/>
      <c r="ACO143" s="545"/>
      <c r="ACP143" s="545"/>
      <c r="ACQ143" s="545"/>
      <c r="ACR143" s="545"/>
      <c r="ACS143" s="545"/>
      <c r="ACT143" s="545"/>
      <c r="ACU143" s="545"/>
      <c r="ACV143" s="545"/>
      <c r="ACW143" s="545"/>
      <c r="ACX143" s="545"/>
      <c r="ACY143" s="545"/>
      <c r="ACZ143" s="545"/>
      <c r="ADA143" s="545"/>
      <c r="ADB143" s="545"/>
      <c r="ADC143" s="545"/>
      <c r="ADD143" s="545"/>
      <c r="ADE143" s="545"/>
      <c r="ADF143" s="545"/>
      <c r="ADG143" s="545"/>
      <c r="ADH143" s="545"/>
      <c r="ADI143" s="545"/>
      <c r="ADJ143" s="545"/>
      <c r="ADK143" s="545"/>
      <c r="ADL143" s="545"/>
      <c r="ADM143" s="545"/>
      <c r="ADN143" s="545"/>
      <c r="ADO143" s="545"/>
      <c r="ADP143" s="545"/>
      <c r="ADQ143" s="545"/>
      <c r="ADR143" s="545"/>
      <c r="ADS143" s="545"/>
      <c r="ADT143" s="545"/>
      <c r="ADU143" s="545"/>
      <c r="ADV143" s="545"/>
      <c r="ADW143" s="545"/>
      <c r="ADX143" s="545"/>
      <c r="ADY143" s="545"/>
      <c r="ADZ143" s="545"/>
      <c r="AEA143" s="545"/>
      <c r="AEB143" s="545"/>
      <c r="AEC143" s="545"/>
      <c r="AED143" s="545"/>
      <c r="AEE143" s="545"/>
      <c r="AEF143" s="545"/>
      <c r="AEG143" s="545"/>
      <c r="AEH143" s="545"/>
      <c r="AEI143" s="545"/>
      <c r="AEJ143" s="545"/>
      <c r="AEK143" s="545"/>
      <c r="AEL143" s="545"/>
      <c r="AEM143" s="545"/>
      <c r="AEN143" s="545"/>
      <c r="AEO143" s="545"/>
      <c r="AEP143" s="545"/>
      <c r="AEQ143" s="545"/>
      <c r="AER143" s="545"/>
      <c r="AES143" s="545"/>
      <c r="AET143" s="545"/>
      <c r="AEU143" s="545"/>
      <c r="AEV143" s="545"/>
      <c r="AEW143" s="545"/>
      <c r="AEX143" s="545"/>
      <c r="AEY143" s="545"/>
      <c r="AEZ143" s="545"/>
      <c r="AFA143" s="545"/>
      <c r="AFB143" s="545"/>
      <c r="AFC143" s="545"/>
      <c r="AFD143" s="545"/>
      <c r="AFE143" s="545"/>
      <c r="AFF143" s="545"/>
      <c r="AFG143" s="545"/>
      <c r="AFH143" s="545"/>
      <c r="AFI143" s="545"/>
      <c r="AFJ143" s="545"/>
      <c r="AFK143" s="545"/>
      <c r="AFL143" s="545"/>
      <c r="AFM143" s="545"/>
      <c r="AFN143" s="545"/>
      <c r="AFO143" s="545"/>
      <c r="AFP143" s="545"/>
      <c r="AFQ143" s="545"/>
      <c r="AFR143" s="545"/>
      <c r="AFS143" s="545"/>
      <c r="AFT143" s="545"/>
      <c r="AFU143" s="545"/>
      <c r="AFV143" s="545"/>
      <c r="AFW143" s="545"/>
      <c r="AFX143" s="545"/>
      <c r="AFY143" s="545"/>
      <c r="AFZ143" s="545"/>
      <c r="AGA143" s="545"/>
      <c r="AGB143" s="545"/>
      <c r="AGC143" s="545"/>
      <c r="AGD143" s="545"/>
      <c r="AGE143" s="545"/>
      <c r="AGF143" s="545"/>
      <c r="AGG143" s="545"/>
      <c r="AGH143" s="545"/>
      <c r="AGI143" s="545"/>
      <c r="AGJ143" s="545"/>
      <c r="AGK143" s="545"/>
      <c r="AGL143" s="545"/>
      <c r="AGM143" s="545"/>
      <c r="AGN143" s="545"/>
      <c r="AGO143" s="545"/>
      <c r="AGP143" s="545"/>
      <c r="AGQ143" s="545"/>
      <c r="AGR143" s="545"/>
      <c r="AGS143" s="545"/>
      <c r="AGT143" s="545"/>
      <c r="AGU143" s="545"/>
      <c r="AGV143" s="545"/>
      <c r="AGW143" s="545"/>
      <c r="AGX143" s="545"/>
      <c r="AGY143" s="545"/>
      <c r="AGZ143" s="545"/>
      <c r="AHA143" s="545"/>
      <c r="AHB143" s="545"/>
      <c r="AHC143" s="545"/>
      <c r="AHD143" s="545"/>
      <c r="AHE143" s="545"/>
      <c r="AHF143" s="545"/>
      <c r="AHG143" s="545"/>
      <c r="AHH143" s="545"/>
      <c r="AHI143" s="545"/>
      <c r="AHJ143" s="545"/>
      <c r="AHK143" s="545"/>
      <c r="AHL143" s="545"/>
      <c r="AHM143" s="545"/>
      <c r="AHN143" s="545"/>
      <c r="AHO143" s="545"/>
      <c r="AHP143" s="545"/>
      <c r="AHQ143" s="545"/>
      <c r="AHR143" s="545"/>
      <c r="AHS143" s="545"/>
      <c r="AHT143" s="545"/>
      <c r="AHU143" s="545"/>
      <c r="AHV143" s="545"/>
      <c r="AHW143" s="545"/>
      <c r="AHX143" s="545"/>
      <c r="AHY143" s="545"/>
      <c r="AHZ143" s="545"/>
      <c r="AIA143" s="545"/>
      <c r="AIB143" s="545"/>
      <c r="AIC143" s="545"/>
      <c r="AID143" s="545"/>
      <c r="AIE143" s="545"/>
      <c r="AIF143" s="545"/>
      <c r="AIG143" s="545"/>
      <c r="AIH143" s="545"/>
      <c r="AII143" s="545"/>
      <c r="AIJ143" s="545"/>
      <c r="AIK143" s="545"/>
      <c r="AIL143" s="545"/>
      <c r="AIM143" s="545"/>
      <c r="AIN143" s="545"/>
      <c r="AIO143" s="545"/>
      <c r="AIP143" s="545"/>
      <c r="AIQ143" s="545"/>
      <c r="AIR143" s="545"/>
      <c r="AIS143" s="545"/>
      <c r="AIT143" s="545"/>
      <c r="AIU143" s="545"/>
      <c r="AIV143" s="545"/>
      <c r="AIW143" s="545"/>
      <c r="AIX143" s="545"/>
      <c r="AIY143" s="545"/>
      <c r="AIZ143" s="545"/>
      <c r="AJA143" s="545"/>
      <c r="AJB143" s="545"/>
      <c r="AJC143" s="545"/>
      <c r="AJD143" s="545"/>
      <c r="AJE143" s="545"/>
      <c r="AJF143" s="545"/>
      <c r="AJG143" s="545"/>
      <c r="AJH143" s="545"/>
      <c r="AJI143" s="545"/>
      <c r="AJJ143" s="545"/>
      <c r="AJK143" s="545"/>
      <c r="AJL143" s="545"/>
      <c r="AJM143" s="545"/>
      <c r="AJN143" s="545"/>
      <c r="AJO143" s="545"/>
      <c r="AJP143" s="545"/>
      <c r="AJQ143" s="545"/>
      <c r="AJR143" s="545"/>
      <c r="AJS143" s="545"/>
      <c r="AJT143" s="545"/>
      <c r="AJU143" s="545"/>
      <c r="AJV143" s="545"/>
      <c r="AJW143" s="545"/>
      <c r="AJX143" s="545"/>
      <c r="AJY143" s="545"/>
      <c r="AJZ143" s="545"/>
      <c r="AKA143" s="545"/>
      <c r="AKB143" s="545"/>
      <c r="AKC143" s="545"/>
      <c r="AKD143" s="545"/>
      <c r="AKE143" s="545"/>
      <c r="AKF143" s="545"/>
      <c r="AKG143" s="545"/>
      <c r="AKH143" s="545"/>
      <c r="AKI143" s="545"/>
      <c r="AKJ143" s="545"/>
      <c r="AKK143" s="545"/>
      <c r="AKL143" s="545"/>
      <c r="AKM143" s="545"/>
      <c r="AKN143" s="545"/>
      <c r="AKO143" s="545"/>
      <c r="AKP143" s="545"/>
      <c r="AKQ143" s="545"/>
      <c r="AKR143" s="545"/>
      <c r="AKS143" s="545"/>
      <c r="AKT143" s="545"/>
      <c r="AKU143" s="545"/>
      <c r="AKV143" s="545"/>
      <c r="AKW143" s="545"/>
      <c r="AKX143" s="545"/>
      <c r="AKY143" s="545"/>
      <c r="AKZ143" s="545"/>
      <c r="ALA143" s="545"/>
      <c r="ALB143" s="545"/>
      <c r="ALC143" s="545"/>
      <c r="ALD143" s="545"/>
      <c r="ALE143" s="545"/>
      <c r="ALF143" s="545"/>
      <c r="ALG143" s="545"/>
      <c r="ALH143" s="545"/>
      <c r="ALI143" s="545"/>
      <c r="ALJ143" s="545"/>
      <c r="ALK143" s="545"/>
      <c r="ALL143" s="545"/>
      <c r="ALM143" s="545"/>
      <c r="ALN143" s="545"/>
      <c r="ALO143" s="545"/>
      <c r="ALP143" s="545"/>
      <c r="ALQ143" s="545"/>
      <c r="ALR143" s="545"/>
      <c r="ALS143" s="545"/>
      <c r="ALT143" s="545"/>
      <c r="ALU143" s="545"/>
      <c r="ALV143" s="545"/>
      <c r="ALW143" s="545"/>
      <c r="ALX143" s="545"/>
      <c r="ALY143" s="545"/>
      <c r="ALZ143" s="545"/>
      <c r="AMA143" s="545"/>
      <c r="AMB143" s="545"/>
      <c r="AMC143" s="545"/>
      <c r="AMD143" s="545"/>
      <c r="AME143" s="545"/>
      <c r="AMF143" s="545"/>
      <c r="AMG143" s="545"/>
      <c r="AMH143" s="545"/>
      <c r="AMI143" s="545"/>
      <c r="AMJ143" s="545"/>
      <c r="AMK143" s="545"/>
      <c r="AML143" s="545"/>
      <c r="AMM143" s="545"/>
      <c r="AMN143" s="545"/>
      <c r="AMO143" s="545"/>
      <c r="AMP143" s="545"/>
      <c r="AMQ143" s="545"/>
      <c r="AMR143" s="545"/>
      <c r="AMS143" s="545"/>
      <c r="AMT143" s="545"/>
      <c r="AMU143" s="545"/>
      <c r="AMV143" s="545"/>
      <c r="AMW143" s="545"/>
      <c r="AMX143" s="545"/>
      <c r="AMY143" s="545"/>
      <c r="AMZ143" s="545"/>
      <c r="ANA143" s="545"/>
      <c r="ANB143" s="545"/>
      <c r="ANC143" s="545"/>
      <c r="AND143" s="545"/>
      <c r="ANE143" s="545"/>
      <c r="ANF143" s="545"/>
      <c r="ANG143" s="545"/>
      <c r="ANH143" s="545"/>
      <c r="ANI143" s="545"/>
      <c r="ANJ143" s="545"/>
      <c r="ANK143" s="545"/>
      <c r="ANL143" s="545"/>
      <c r="ANM143" s="545"/>
      <c r="ANN143" s="545"/>
      <c r="ANO143" s="545"/>
      <c r="ANP143" s="545"/>
      <c r="ANQ143" s="545"/>
      <c r="ANR143" s="545"/>
      <c r="ANS143" s="545"/>
      <c r="ANT143" s="545"/>
      <c r="ANU143" s="545"/>
      <c r="ANV143" s="545"/>
      <c r="ANW143" s="545"/>
      <c r="ANX143" s="545"/>
      <c r="ANY143" s="545"/>
      <c r="ANZ143" s="545"/>
      <c r="AOA143" s="545"/>
      <c r="AOB143" s="545"/>
      <c r="AOC143" s="545"/>
      <c r="AOD143" s="545"/>
      <c r="AOE143" s="545"/>
      <c r="AOF143" s="545"/>
      <c r="AOG143" s="545"/>
      <c r="AOH143" s="545"/>
      <c r="AOI143" s="545"/>
      <c r="AOJ143" s="545"/>
      <c r="AOK143" s="545"/>
      <c r="AOL143" s="545"/>
      <c r="AOM143" s="545"/>
      <c r="AON143" s="545"/>
      <c r="AOO143" s="545"/>
      <c r="AOP143" s="545"/>
      <c r="AOQ143" s="545"/>
      <c r="AOR143" s="545"/>
      <c r="AOS143" s="545"/>
      <c r="AOT143" s="545"/>
      <c r="AOU143" s="545"/>
      <c r="AOV143" s="545"/>
      <c r="AOW143" s="545"/>
      <c r="AOX143" s="545"/>
      <c r="AOY143" s="545"/>
      <c r="AOZ143" s="545"/>
      <c r="APA143" s="545"/>
      <c r="APB143" s="545"/>
      <c r="APC143" s="545"/>
      <c r="APD143" s="545"/>
      <c r="APE143" s="545"/>
      <c r="APF143" s="545"/>
      <c r="APG143" s="545"/>
      <c r="APH143" s="545"/>
      <c r="API143" s="545"/>
      <c r="APJ143" s="545"/>
      <c r="APK143" s="545"/>
      <c r="APL143" s="545"/>
      <c r="APM143" s="545"/>
      <c r="APN143" s="545"/>
      <c r="APO143" s="545"/>
      <c r="APP143" s="545"/>
      <c r="APQ143" s="545"/>
      <c r="APR143" s="545"/>
      <c r="APS143" s="545"/>
      <c r="APT143" s="545"/>
      <c r="APU143" s="545"/>
      <c r="APV143" s="545"/>
      <c r="APW143" s="545"/>
      <c r="APX143" s="545"/>
      <c r="APY143" s="545"/>
      <c r="APZ143" s="545"/>
      <c r="AQA143" s="545"/>
      <c r="AQB143" s="545"/>
      <c r="AQC143" s="545"/>
      <c r="AQD143" s="545"/>
      <c r="AQE143" s="545"/>
      <c r="AQF143" s="545"/>
      <c r="AQG143" s="545"/>
      <c r="AQH143" s="545"/>
      <c r="AQI143" s="545"/>
      <c r="AQJ143" s="545"/>
      <c r="AQK143" s="545"/>
      <c r="AQL143" s="545"/>
      <c r="AQM143" s="545"/>
      <c r="AQN143" s="545"/>
      <c r="AQO143" s="545"/>
      <c r="AQP143" s="545"/>
      <c r="AQQ143" s="545"/>
      <c r="AQR143" s="545"/>
      <c r="AQS143" s="545"/>
      <c r="AQT143" s="545"/>
      <c r="AQU143" s="545"/>
      <c r="AQV143" s="545"/>
      <c r="AQW143" s="545"/>
      <c r="AQX143" s="545"/>
      <c r="AQY143" s="545"/>
      <c r="AQZ143" s="545"/>
      <c r="ARA143" s="545"/>
      <c r="ARB143" s="545"/>
      <c r="ARC143" s="545"/>
      <c r="ARD143" s="545"/>
      <c r="ARE143" s="545"/>
      <c r="ARF143" s="545"/>
      <c r="ARG143" s="545"/>
      <c r="ARH143" s="545"/>
      <c r="ARI143" s="545"/>
      <c r="ARJ143" s="545"/>
      <c r="ARK143" s="545"/>
      <c r="ARL143" s="545"/>
      <c r="ARM143" s="545"/>
      <c r="ARN143" s="545"/>
      <c r="ARO143" s="545"/>
      <c r="ARP143" s="545"/>
      <c r="ARQ143" s="545"/>
      <c r="ARR143" s="545"/>
      <c r="ARS143" s="545"/>
      <c r="ART143" s="545"/>
      <c r="ARU143" s="545"/>
      <c r="ARV143" s="545"/>
      <c r="ARW143" s="545"/>
      <c r="ARX143" s="545"/>
      <c r="ARY143" s="545"/>
      <c r="ARZ143" s="545"/>
      <c r="ASA143" s="545"/>
      <c r="ASB143" s="545"/>
      <c r="ASC143" s="545"/>
      <c r="ASD143" s="545"/>
      <c r="ASE143" s="545"/>
      <c r="ASF143" s="545"/>
      <c r="ASG143" s="545"/>
      <c r="ASH143" s="545"/>
      <c r="ASI143" s="545"/>
      <c r="ASJ143" s="545"/>
      <c r="ASK143" s="545"/>
      <c r="ASL143" s="545"/>
      <c r="ASM143" s="545"/>
      <c r="ASN143" s="545"/>
      <c r="ASO143" s="545"/>
      <c r="ASP143" s="545"/>
      <c r="ASQ143" s="545"/>
      <c r="ASR143" s="545"/>
      <c r="ASS143" s="545"/>
      <c r="AST143" s="545"/>
      <c r="ASU143" s="545"/>
      <c r="ASV143" s="545"/>
      <c r="ASW143" s="545"/>
      <c r="ASX143" s="545"/>
      <c r="ASY143" s="545"/>
      <c r="ASZ143" s="545"/>
      <c r="ATA143" s="545"/>
      <c r="ATB143" s="545"/>
      <c r="ATC143" s="545"/>
      <c r="ATD143" s="545"/>
      <c r="ATE143" s="545"/>
      <c r="ATF143" s="545"/>
      <c r="ATG143" s="545"/>
      <c r="ATH143" s="545"/>
      <c r="ATI143" s="545"/>
      <c r="ATJ143" s="545"/>
      <c r="ATK143" s="545"/>
      <c r="ATL143" s="545"/>
      <c r="ATM143" s="545"/>
      <c r="ATN143" s="545"/>
      <c r="ATO143" s="545"/>
      <c r="ATP143" s="545"/>
      <c r="ATQ143" s="545"/>
      <c r="ATR143" s="545"/>
      <c r="ATS143" s="545"/>
      <c r="ATT143" s="545"/>
      <c r="ATU143" s="545"/>
      <c r="ATV143" s="545"/>
      <c r="ATW143" s="545"/>
      <c r="ATX143" s="545"/>
      <c r="ATY143" s="545"/>
      <c r="ATZ143" s="545"/>
      <c r="AUA143" s="545"/>
      <c r="AUB143" s="545"/>
      <c r="AUC143" s="545"/>
      <c r="AUD143" s="545"/>
      <c r="AUE143" s="545"/>
      <c r="AUF143" s="545"/>
      <c r="AUG143" s="545"/>
      <c r="AUH143" s="545"/>
      <c r="AUI143" s="545"/>
      <c r="AUJ143" s="545"/>
      <c r="AUK143" s="545"/>
      <c r="AUL143" s="545"/>
      <c r="AUM143" s="545"/>
      <c r="AUN143" s="545"/>
      <c r="AUO143" s="545"/>
      <c r="AUP143" s="545"/>
      <c r="AUQ143" s="545"/>
      <c r="AUR143" s="545"/>
      <c r="AUS143" s="545"/>
      <c r="AUT143" s="545"/>
      <c r="AUU143" s="545"/>
      <c r="AUV143" s="545"/>
      <c r="AUW143" s="545"/>
      <c r="AUX143" s="545"/>
      <c r="AUY143" s="545"/>
      <c r="AUZ143" s="545"/>
      <c r="AVA143" s="545"/>
      <c r="AVB143" s="545"/>
      <c r="AVC143" s="545"/>
      <c r="AVD143" s="545"/>
      <c r="AVE143" s="545"/>
      <c r="AVF143" s="545"/>
      <c r="AVG143" s="545"/>
      <c r="AVH143" s="545"/>
      <c r="AVI143" s="545"/>
      <c r="AVJ143" s="545"/>
      <c r="AVK143" s="545"/>
      <c r="AVL143" s="545"/>
      <c r="AVM143" s="545"/>
      <c r="AVN143" s="545"/>
      <c r="AVO143" s="545"/>
      <c r="AVP143" s="545"/>
      <c r="AVQ143" s="545"/>
      <c r="AVR143" s="545"/>
      <c r="AVS143" s="545"/>
      <c r="AVT143" s="545"/>
      <c r="AVU143" s="545"/>
      <c r="AVV143" s="545"/>
      <c r="AVW143" s="545"/>
      <c r="AVX143" s="545"/>
      <c r="AVY143" s="545"/>
      <c r="AVZ143" s="545"/>
      <c r="AWA143" s="545"/>
      <c r="AWB143" s="545"/>
      <c r="AWC143" s="545"/>
      <c r="AWD143" s="545"/>
      <c r="AWE143" s="545"/>
      <c r="AWF143" s="545"/>
      <c r="AWG143" s="545"/>
      <c r="AWH143" s="545"/>
      <c r="AWI143" s="545"/>
      <c r="AWJ143" s="545"/>
      <c r="AWK143" s="545"/>
      <c r="AWL143" s="545"/>
      <c r="AWM143" s="545"/>
      <c r="AWN143" s="545"/>
      <c r="AWO143" s="545"/>
      <c r="AWP143" s="545"/>
      <c r="AWQ143" s="545"/>
      <c r="AWR143" s="545"/>
      <c r="AWS143" s="545"/>
      <c r="AWT143" s="545"/>
      <c r="AWU143" s="545"/>
      <c r="AWV143" s="545"/>
      <c r="AWW143" s="545"/>
      <c r="AWX143" s="545"/>
      <c r="AWY143" s="545"/>
      <c r="AWZ143" s="545"/>
      <c r="AXA143" s="545"/>
      <c r="AXB143" s="545"/>
      <c r="AXC143" s="545"/>
      <c r="AXD143" s="545"/>
      <c r="AXE143" s="545"/>
      <c r="AXF143" s="545"/>
      <c r="AXG143" s="545"/>
      <c r="AXH143" s="545"/>
      <c r="AXI143" s="545"/>
      <c r="AXJ143" s="545"/>
      <c r="AXK143" s="545"/>
      <c r="AXL143" s="545"/>
      <c r="AXM143" s="545"/>
      <c r="AXN143" s="545"/>
      <c r="AXO143" s="545"/>
      <c r="AXP143" s="545"/>
      <c r="AXQ143" s="545"/>
      <c r="AXR143" s="545"/>
      <c r="AXS143" s="545"/>
      <c r="AXT143" s="545"/>
      <c r="AXU143" s="545"/>
      <c r="AXV143" s="545"/>
      <c r="AXW143" s="545"/>
      <c r="AXX143" s="545"/>
      <c r="AXY143" s="545"/>
      <c r="AXZ143" s="545"/>
      <c r="AYA143" s="545"/>
      <c r="AYB143" s="545"/>
      <c r="AYC143" s="545"/>
      <c r="AYD143" s="545"/>
      <c r="AYE143" s="545"/>
      <c r="AYF143" s="545"/>
      <c r="AYG143" s="545"/>
      <c r="AYH143" s="545"/>
      <c r="AYI143" s="545"/>
      <c r="AYJ143" s="545"/>
      <c r="AYK143" s="545"/>
      <c r="AYL143" s="545"/>
      <c r="AYM143" s="545"/>
      <c r="AYN143" s="545"/>
      <c r="AYO143" s="545"/>
      <c r="AYP143" s="545"/>
      <c r="AYQ143" s="545"/>
      <c r="AYR143" s="545"/>
      <c r="AYS143" s="545"/>
      <c r="AYT143" s="545"/>
      <c r="AYU143" s="545"/>
      <c r="AYV143" s="545"/>
      <c r="AYW143" s="545"/>
      <c r="AYX143" s="545"/>
      <c r="AYY143" s="545"/>
      <c r="AYZ143" s="545"/>
      <c r="AZA143" s="545"/>
      <c r="AZB143" s="545"/>
      <c r="AZC143" s="545"/>
      <c r="AZD143" s="545"/>
      <c r="AZE143" s="545"/>
      <c r="AZF143" s="545"/>
      <c r="AZG143" s="545"/>
      <c r="AZH143" s="545"/>
      <c r="AZI143" s="545"/>
      <c r="AZJ143" s="545"/>
      <c r="AZK143" s="545"/>
      <c r="AZL143" s="545"/>
      <c r="AZM143" s="545"/>
      <c r="AZN143" s="545"/>
      <c r="AZO143" s="545"/>
      <c r="AZP143" s="545"/>
      <c r="AZQ143" s="545"/>
      <c r="AZR143" s="545"/>
      <c r="AZS143" s="545"/>
      <c r="AZT143" s="545"/>
      <c r="AZU143" s="545"/>
      <c r="AZV143" s="545"/>
      <c r="AZW143" s="545"/>
      <c r="AZX143" s="545"/>
      <c r="AZY143" s="545"/>
      <c r="AZZ143" s="545"/>
      <c r="BAA143" s="545"/>
      <c r="BAB143" s="545"/>
      <c r="BAC143" s="545"/>
      <c r="BAD143" s="545"/>
      <c r="BAE143" s="545"/>
      <c r="BAF143" s="545"/>
      <c r="BAG143" s="545"/>
      <c r="BAH143" s="545"/>
      <c r="BAI143" s="545"/>
      <c r="BAJ143" s="545"/>
      <c r="BAK143" s="545"/>
      <c r="BAL143" s="545"/>
      <c r="BAM143" s="545"/>
      <c r="BAN143" s="545"/>
      <c r="BAO143" s="545"/>
      <c r="BAP143" s="545"/>
      <c r="BAQ143" s="545"/>
      <c r="BAR143" s="545"/>
      <c r="BAS143" s="545"/>
      <c r="BAT143" s="545"/>
      <c r="BAU143" s="545"/>
      <c r="BAV143" s="545"/>
      <c r="BAW143" s="545"/>
      <c r="BAX143" s="545"/>
      <c r="BAY143" s="545"/>
      <c r="BAZ143" s="545"/>
      <c r="BBA143" s="545"/>
      <c r="BBB143" s="545"/>
      <c r="BBC143" s="545"/>
      <c r="BBD143" s="545"/>
      <c r="BBE143" s="545"/>
      <c r="BBF143" s="545"/>
      <c r="BBG143" s="545"/>
      <c r="BBH143" s="545"/>
      <c r="BBI143" s="545"/>
      <c r="BBJ143" s="545"/>
      <c r="BBK143" s="545"/>
      <c r="BBL143" s="545"/>
      <c r="BBM143" s="545"/>
      <c r="BBN143" s="545"/>
      <c r="BBO143" s="545"/>
      <c r="BBP143" s="545"/>
      <c r="BBQ143" s="545"/>
      <c r="BBR143" s="545"/>
      <c r="BBS143" s="545"/>
      <c r="BBT143" s="545"/>
      <c r="BBU143" s="545"/>
      <c r="BBV143" s="545"/>
      <c r="BBW143" s="545"/>
      <c r="BBX143" s="545"/>
      <c r="BBY143" s="545"/>
      <c r="BBZ143" s="545"/>
      <c r="BCA143" s="545"/>
      <c r="BCB143" s="545"/>
      <c r="BCC143" s="545"/>
      <c r="BCD143" s="545"/>
      <c r="BCE143" s="545"/>
      <c r="BCF143" s="545"/>
      <c r="BCG143" s="545"/>
      <c r="BCH143" s="545"/>
      <c r="BCI143" s="545"/>
      <c r="BCJ143" s="545"/>
      <c r="BCK143" s="545"/>
      <c r="BCL143" s="545"/>
      <c r="BCM143" s="545"/>
      <c r="BCN143" s="545"/>
      <c r="BCO143" s="545"/>
      <c r="BCP143" s="545"/>
      <c r="BCQ143" s="545"/>
      <c r="BCR143" s="545"/>
      <c r="BCS143" s="545"/>
      <c r="BCT143" s="545"/>
      <c r="BCU143" s="545"/>
      <c r="BCV143" s="545"/>
      <c r="BCW143" s="545"/>
      <c r="BCX143" s="545"/>
      <c r="BCY143" s="545"/>
      <c r="BCZ143" s="545"/>
      <c r="BDA143" s="545"/>
      <c r="BDB143" s="545"/>
      <c r="BDC143" s="545"/>
      <c r="BDD143" s="545"/>
      <c r="BDE143" s="545"/>
      <c r="BDF143" s="545"/>
      <c r="BDG143" s="545"/>
      <c r="BDH143" s="545"/>
      <c r="BDI143" s="545"/>
      <c r="BDJ143" s="545"/>
      <c r="BDK143" s="545"/>
      <c r="BDL143" s="545"/>
      <c r="BDM143" s="545"/>
      <c r="BDN143" s="545"/>
      <c r="BDO143" s="545"/>
      <c r="BDP143" s="545"/>
      <c r="BDQ143" s="545"/>
      <c r="BDR143" s="545"/>
      <c r="BDS143" s="545"/>
      <c r="BDT143" s="545"/>
      <c r="BDU143" s="545"/>
      <c r="BDV143" s="545"/>
      <c r="BDW143" s="545"/>
      <c r="BDX143" s="545"/>
      <c r="BDY143" s="545"/>
      <c r="BDZ143" s="545"/>
      <c r="BEA143" s="545"/>
      <c r="BEB143" s="545"/>
      <c r="BEC143" s="545"/>
      <c r="BED143" s="545"/>
      <c r="BEE143" s="545"/>
      <c r="BEF143" s="545"/>
      <c r="BEG143" s="545"/>
      <c r="BEH143" s="545"/>
      <c r="BEI143" s="545"/>
      <c r="BEJ143" s="545"/>
      <c r="BEK143" s="545"/>
      <c r="BEL143" s="545"/>
      <c r="BEM143" s="545"/>
      <c r="BEN143" s="545"/>
      <c r="BEO143" s="545"/>
      <c r="BEP143" s="545"/>
      <c r="BEQ143" s="545"/>
      <c r="BER143" s="545"/>
      <c r="BES143" s="545"/>
      <c r="BET143" s="545"/>
      <c r="BEU143" s="545"/>
      <c r="BEV143" s="545"/>
      <c r="BEW143" s="545"/>
      <c r="BEX143" s="545"/>
      <c r="BEY143" s="545"/>
      <c r="BEZ143" s="545"/>
      <c r="BFA143" s="545"/>
      <c r="BFB143" s="545"/>
      <c r="BFC143" s="545"/>
      <c r="BFD143" s="545"/>
      <c r="BFE143" s="545"/>
      <c r="BFF143" s="545"/>
      <c r="BFG143" s="545"/>
      <c r="BFH143" s="545"/>
      <c r="BFI143" s="545"/>
      <c r="BFJ143" s="545"/>
      <c r="BFK143" s="545"/>
      <c r="BFL143" s="545"/>
      <c r="BFM143" s="545"/>
      <c r="BFN143" s="545"/>
      <c r="BFO143" s="545"/>
      <c r="BFP143" s="545"/>
      <c r="BFQ143" s="545"/>
      <c r="BFR143" s="545"/>
      <c r="BFS143" s="545"/>
      <c r="BFT143" s="545"/>
      <c r="BFU143" s="545"/>
      <c r="BFV143" s="545"/>
      <c r="BFW143" s="545"/>
      <c r="BFX143" s="545"/>
      <c r="BFY143" s="545"/>
      <c r="BFZ143" s="545"/>
      <c r="BGA143" s="545"/>
      <c r="BGB143" s="545"/>
      <c r="BGC143" s="545"/>
      <c r="BGD143" s="545"/>
      <c r="BGE143" s="545"/>
      <c r="BGF143" s="545"/>
      <c r="BGG143" s="545"/>
      <c r="BGH143" s="545"/>
      <c r="BGI143" s="545"/>
      <c r="BGJ143" s="545"/>
      <c r="BGK143" s="545"/>
      <c r="BGL143" s="545"/>
      <c r="BGM143" s="545"/>
      <c r="BGN143" s="545"/>
      <c r="BGO143" s="545"/>
      <c r="BGP143" s="545"/>
      <c r="BGQ143" s="545"/>
      <c r="BGR143" s="545"/>
      <c r="BGS143" s="545"/>
      <c r="BGT143" s="545"/>
      <c r="BGU143" s="545"/>
      <c r="BGV143" s="545"/>
      <c r="BGW143" s="545"/>
      <c r="BGX143" s="545"/>
      <c r="BGY143" s="545"/>
      <c r="BGZ143" s="545"/>
      <c r="BHA143" s="545"/>
      <c r="BHB143" s="545"/>
      <c r="BHC143" s="545"/>
      <c r="BHD143" s="545"/>
      <c r="BHE143" s="545"/>
      <c r="BHF143" s="545"/>
      <c r="BHG143" s="545"/>
      <c r="BHH143" s="545"/>
      <c r="BHI143" s="545"/>
      <c r="BHJ143" s="545"/>
      <c r="BHK143" s="545"/>
      <c r="BHL143" s="545"/>
      <c r="BHM143" s="545"/>
      <c r="BHN143" s="545"/>
      <c r="BHO143" s="545"/>
      <c r="BHP143" s="545"/>
      <c r="BHQ143" s="545"/>
      <c r="BHR143" s="545"/>
      <c r="BHS143" s="545"/>
      <c r="BHT143" s="545"/>
      <c r="BHU143" s="545"/>
      <c r="BHV143" s="545"/>
      <c r="BHW143" s="545"/>
      <c r="BHX143" s="545"/>
      <c r="BHY143" s="545"/>
      <c r="BHZ143" s="545"/>
      <c r="BIA143" s="545"/>
      <c r="BIB143" s="545"/>
      <c r="BIC143" s="545"/>
      <c r="BID143" s="545"/>
      <c r="BIE143" s="545"/>
      <c r="BIF143" s="545"/>
      <c r="BIG143" s="545"/>
      <c r="BIH143" s="545"/>
      <c r="BII143" s="545"/>
      <c r="BIJ143" s="545"/>
      <c r="BIK143" s="545"/>
      <c r="BIL143" s="545"/>
      <c r="BIM143" s="545"/>
      <c r="BIN143" s="545"/>
      <c r="BIO143" s="545"/>
      <c r="BIP143" s="545"/>
      <c r="BIQ143" s="545"/>
      <c r="BIR143" s="545"/>
      <c r="BIS143" s="545"/>
      <c r="BIT143" s="545"/>
      <c r="BIU143" s="545"/>
      <c r="BIV143" s="545"/>
      <c r="BIW143" s="545"/>
      <c r="BIX143" s="545"/>
      <c r="BIY143" s="545"/>
      <c r="BIZ143" s="545"/>
      <c r="BJA143" s="545"/>
      <c r="BJB143" s="545"/>
      <c r="BJC143" s="545"/>
      <c r="BJD143" s="545"/>
      <c r="BJE143" s="545"/>
      <c r="BJF143" s="545"/>
      <c r="BJG143" s="545"/>
      <c r="BJH143" s="545"/>
      <c r="BJI143" s="545"/>
      <c r="BJJ143" s="545"/>
      <c r="BJK143" s="545"/>
      <c r="BJL143" s="545"/>
      <c r="BJM143" s="545"/>
      <c r="BJN143" s="545"/>
      <c r="BJO143" s="545"/>
      <c r="BJP143" s="545"/>
      <c r="BJQ143" s="545"/>
      <c r="BJR143" s="545"/>
      <c r="BJS143" s="545"/>
      <c r="BJT143" s="545"/>
      <c r="BJU143" s="545"/>
      <c r="BJV143" s="545"/>
      <c r="BJW143" s="545"/>
      <c r="BJX143" s="545"/>
      <c r="BJY143" s="545"/>
      <c r="BJZ143" s="545"/>
      <c r="BKA143" s="545"/>
      <c r="BKB143" s="545"/>
      <c r="BKC143" s="545"/>
      <c r="BKD143" s="545"/>
      <c r="BKE143" s="545"/>
      <c r="BKF143" s="545"/>
      <c r="BKG143" s="545"/>
      <c r="BKH143" s="545"/>
      <c r="BKI143" s="545"/>
      <c r="BKJ143" s="545"/>
      <c r="BKK143" s="545"/>
      <c r="BKL143" s="545"/>
      <c r="BKM143" s="545"/>
      <c r="BKN143" s="545"/>
      <c r="BKO143" s="545"/>
      <c r="BKP143" s="545"/>
      <c r="BKQ143" s="545"/>
      <c r="BKR143" s="545"/>
      <c r="BKS143" s="545"/>
      <c r="BKT143" s="545"/>
      <c r="BKU143" s="545"/>
      <c r="BKV143" s="545"/>
      <c r="BKW143" s="545"/>
      <c r="BKX143" s="545"/>
      <c r="BKY143" s="545"/>
      <c r="BKZ143" s="545"/>
      <c r="BLA143" s="545"/>
      <c r="BLB143" s="545"/>
      <c r="BLC143" s="545"/>
      <c r="BLD143" s="545"/>
      <c r="BLE143" s="545"/>
      <c r="BLF143" s="545"/>
      <c r="BLG143" s="545"/>
      <c r="BLH143" s="545"/>
      <c r="BLI143" s="545"/>
      <c r="BLJ143" s="545"/>
      <c r="BLK143" s="545"/>
      <c r="BLL143" s="545"/>
      <c r="BLM143" s="545"/>
      <c r="BLN143" s="545"/>
      <c r="BLO143" s="545"/>
      <c r="BLP143" s="545"/>
      <c r="BLQ143" s="545"/>
      <c r="BLR143" s="545"/>
      <c r="BLS143" s="545"/>
      <c r="BLT143" s="545"/>
      <c r="BLU143" s="545"/>
      <c r="BLV143" s="545"/>
      <c r="BLW143" s="545"/>
      <c r="BLX143" s="545"/>
      <c r="BLY143" s="545"/>
      <c r="BLZ143" s="545"/>
      <c r="BMA143" s="545"/>
      <c r="BMB143" s="545"/>
      <c r="BMC143" s="545"/>
      <c r="BMD143" s="545"/>
      <c r="BME143" s="545"/>
      <c r="BMF143" s="545"/>
      <c r="BMG143" s="545"/>
      <c r="BMH143" s="545"/>
      <c r="BMI143" s="545"/>
      <c r="BMJ143" s="545"/>
      <c r="BMK143" s="545"/>
      <c r="BML143" s="545"/>
      <c r="BMM143" s="545"/>
      <c r="BMN143" s="545"/>
      <c r="BMO143" s="545"/>
      <c r="BMP143" s="545"/>
      <c r="BMQ143" s="545"/>
      <c r="BMR143" s="545"/>
      <c r="BMS143" s="545"/>
      <c r="BMT143" s="545"/>
      <c r="BMU143" s="545"/>
      <c r="BMV143" s="545"/>
      <c r="BMW143" s="545"/>
      <c r="BMX143" s="545"/>
      <c r="BMY143" s="545"/>
      <c r="BMZ143" s="545"/>
      <c r="BNA143" s="545"/>
      <c r="BNB143" s="545"/>
      <c r="BNC143" s="545"/>
      <c r="BND143" s="545"/>
      <c r="BNE143" s="545"/>
      <c r="BNF143" s="545"/>
      <c r="BNG143" s="545"/>
      <c r="BNH143" s="545"/>
      <c r="BNI143" s="545"/>
      <c r="BNJ143" s="545"/>
      <c r="BNK143" s="545"/>
      <c r="BNL143" s="545"/>
      <c r="BNM143" s="545"/>
      <c r="BNN143" s="545"/>
      <c r="BNO143" s="545"/>
      <c r="BNP143" s="545"/>
      <c r="BNQ143" s="545"/>
      <c r="BNR143" s="545"/>
      <c r="BNS143" s="545"/>
      <c r="BNT143" s="545"/>
      <c r="BNU143" s="545"/>
      <c r="BNV143" s="545"/>
      <c r="BNW143" s="545"/>
      <c r="BNX143" s="545"/>
      <c r="BNY143" s="545"/>
      <c r="BNZ143" s="545"/>
      <c r="BOA143" s="545"/>
      <c r="BOB143" s="545"/>
      <c r="BOC143" s="545"/>
      <c r="BOD143" s="545"/>
      <c r="BOE143" s="545"/>
      <c r="BOF143" s="545"/>
      <c r="BOG143" s="545"/>
      <c r="BOH143" s="545"/>
      <c r="BOI143" s="545"/>
      <c r="BOJ143" s="545"/>
      <c r="BOK143" s="545"/>
      <c r="BOL143" s="545"/>
      <c r="BOM143" s="545"/>
      <c r="BON143" s="545"/>
      <c r="BOO143" s="545"/>
      <c r="BOP143" s="545"/>
      <c r="BOQ143" s="545"/>
      <c r="BOR143" s="545"/>
      <c r="BOS143" s="545"/>
      <c r="BOT143" s="545"/>
      <c r="BOU143" s="545"/>
      <c r="BOV143" s="545"/>
      <c r="BOW143" s="545"/>
      <c r="BOX143" s="545"/>
      <c r="BOY143" s="545"/>
      <c r="BOZ143" s="545"/>
      <c r="BPA143" s="545"/>
      <c r="BPB143" s="545"/>
      <c r="BPC143" s="545"/>
      <c r="BPD143" s="545"/>
      <c r="BPE143" s="545"/>
      <c r="BPF143" s="545"/>
      <c r="BPG143" s="545"/>
      <c r="BPH143" s="545"/>
      <c r="BPI143" s="545"/>
      <c r="BPJ143" s="545"/>
      <c r="BPK143" s="545"/>
      <c r="BPL143" s="545"/>
      <c r="BPM143" s="545"/>
      <c r="BPN143" s="545"/>
      <c r="BPO143" s="545"/>
      <c r="BPP143" s="545"/>
      <c r="BPQ143" s="545"/>
      <c r="BPR143" s="545"/>
      <c r="BPS143" s="545"/>
      <c r="BPT143" s="545"/>
      <c r="BPU143" s="545"/>
      <c r="BPV143" s="545"/>
      <c r="BPW143" s="545"/>
      <c r="BPX143" s="545"/>
      <c r="BPY143" s="545"/>
      <c r="BPZ143" s="545"/>
      <c r="BQA143" s="545"/>
      <c r="BQB143" s="545"/>
      <c r="BQC143" s="545"/>
      <c r="BQD143" s="545"/>
      <c r="BQE143" s="545"/>
      <c r="BQF143" s="545"/>
      <c r="BQG143" s="545"/>
      <c r="BQH143" s="545"/>
      <c r="BQI143" s="545"/>
      <c r="BQJ143" s="545"/>
      <c r="BQK143" s="545"/>
      <c r="BQL143" s="545"/>
      <c r="BQM143" s="545"/>
      <c r="BQN143" s="545"/>
      <c r="BQO143" s="545"/>
      <c r="BQP143" s="545"/>
      <c r="BQQ143" s="545"/>
      <c r="BQR143" s="545"/>
      <c r="BQS143" s="545"/>
      <c r="BQT143" s="545"/>
      <c r="BQU143" s="545"/>
      <c r="BQV143" s="545"/>
      <c r="BQW143" s="545"/>
      <c r="BQX143" s="545"/>
      <c r="BQY143" s="545"/>
      <c r="BQZ143" s="545"/>
      <c r="BRA143" s="545"/>
      <c r="BRB143" s="545"/>
      <c r="BRC143" s="545"/>
      <c r="BRD143" s="545"/>
      <c r="BRE143" s="545"/>
      <c r="BRF143" s="545"/>
      <c r="BRG143" s="545"/>
      <c r="BRH143" s="545"/>
      <c r="BRI143" s="545"/>
      <c r="BRJ143" s="545"/>
      <c r="BRK143" s="545"/>
      <c r="BRL143" s="545"/>
      <c r="BRM143" s="545"/>
      <c r="BRN143" s="545"/>
      <c r="BRO143" s="545"/>
      <c r="BRP143" s="545"/>
      <c r="BRQ143" s="545"/>
      <c r="BRR143" s="545"/>
      <c r="BRS143" s="545"/>
      <c r="BRT143" s="545"/>
      <c r="BRU143" s="545"/>
      <c r="BRV143" s="545"/>
      <c r="BRW143" s="545"/>
      <c r="BRX143" s="545"/>
      <c r="BRY143" s="545"/>
      <c r="BRZ143" s="545"/>
      <c r="BSA143" s="545"/>
      <c r="BSB143" s="545"/>
      <c r="BSC143" s="545"/>
      <c r="BSD143" s="545"/>
      <c r="BSE143" s="545"/>
      <c r="BSF143" s="545"/>
      <c r="BSG143" s="545"/>
      <c r="BSH143" s="545"/>
      <c r="BSI143" s="545"/>
      <c r="BSJ143" s="545"/>
      <c r="BSK143" s="545"/>
      <c r="BSL143" s="545"/>
      <c r="BSM143" s="545"/>
      <c r="BSN143" s="545"/>
      <c r="BSO143" s="545"/>
      <c r="BSP143" s="545"/>
      <c r="BSQ143" s="545"/>
      <c r="BSR143" s="545"/>
      <c r="BSS143" s="545"/>
      <c r="BST143" s="545"/>
      <c r="BSU143" s="545"/>
      <c r="BSV143" s="545"/>
      <c r="BSW143" s="545"/>
      <c r="BSX143" s="545"/>
      <c r="BSY143" s="545"/>
      <c r="BSZ143" s="545"/>
      <c r="BTA143" s="545"/>
      <c r="BTB143" s="545"/>
      <c r="BTC143" s="545"/>
      <c r="BTD143" s="545"/>
      <c r="BTE143" s="545"/>
      <c r="BTF143" s="545"/>
      <c r="BTG143" s="545"/>
      <c r="BTH143" s="545"/>
      <c r="BTI143" s="545"/>
      <c r="BTJ143" s="545"/>
      <c r="BTK143" s="545"/>
      <c r="BTL143" s="545"/>
      <c r="BTM143" s="545"/>
      <c r="BTN143" s="545"/>
      <c r="BTO143" s="545"/>
      <c r="BTP143" s="545"/>
      <c r="BTQ143" s="545"/>
      <c r="BTR143" s="545"/>
      <c r="BTS143" s="545"/>
      <c r="BTT143" s="545"/>
      <c r="BTU143" s="545"/>
      <c r="BTV143" s="545"/>
      <c r="BTW143" s="545"/>
      <c r="BTX143" s="545"/>
      <c r="BTY143" s="545"/>
      <c r="BTZ143" s="545"/>
      <c r="BUA143" s="545"/>
      <c r="BUB143" s="545"/>
      <c r="BUC143" s="545"/>
      <c r="BUD143" s="545"/>
      <c r="BUE143" s="545"/>
      <c r="BUF143" s="545"/>
      <c r="BUG143" s="545"/>
      <c r="BUH143" s="545"/>
      <c r="BUI143" s="545"/>
      <c r="BUJ143" s="545"/>
      <c r="BUK143" s="545"/>
      <c r="BUL143" s="545"/>
      <c r="BUM143" s="545"/>
      <c r="BUN143" s="545"/>
      <c r="BUO143" s="545"/>
      <c r="BUP143" s="545"/>
      <c r="BUQ143" s="545"/>
      <c r="BUR143" s="545"/>
      <c r="BUS143" s="545"/>
      <c r="BUT143" s="545"/>
      <c r="BUU143" s="545"/>
      <c r="BUV143" s="545"/>
      <c r="BUW143" s="545"/>
      <c r="BUX143" s="545"/>
      <c r="BUY143" s="545"/>
      <c r="BUZ143" s="545"/>
      <c r="BVA143" s="545"/>
      <c r="BVB143" s="545"/>
      <c r="BVC143" s="545"/>
      <c r="BVD143" s="545"/>
      <c r="BVE143" s="545"/>
      <c r="BVF143" s="545"/>
      <c r="BVG143" s="545"/>
      <c r="BVH143" s="545"/>
      <c r="BVI143" s="545"/>
      <c r="BVJ143" s="545"/>
      <c r="BVK143" s="545"/>
      <c r="BVL143" s="545"/>
      <c r="BVM143" s="545"/>
      <c r="BVN143" s="545"/>
      <c r="BVO143" s="545"/>
      <c r="BVP143" s="545"/>
      <c r="BVQ143" s="545"/>
      <c r="BVR143" s="545"/>
      <c r="BVS143" s="545"/>
      <c r="BVT143" s="545"/>
      <c r="BVU143" s="545"/>
      <c r="BVV143" s="545"/>
      <c r="BVW143" s="545"/>
      <c r="BVX143" s="545"/>
      <c r="BVY143" s="545"/>
      <c r="BVZ143" s="545"/>
      <c r="BWA143" s="545"/>
      <c r="BWB143" s="545"/>
      <c r="BWC143" s="545"/>
      <c r="BWD143" s="545"/>
      <c r="BWE143" s="545"/>
      <c r="BWF143" s="545"/>
      <c r="BWG143" s="545"/>
      <c r="BWH143" s="545"/>
      <c r="BWI143" s="545"/>
      <c r="BWJ143" s="545"/>
      <c r="BWK143" s="545"/>
      <c r="BWL143" s="545"/>
      <c r="BWM143" s="545"/>
      <c r="BWN143" s="545"/>
      <c r="BWO143" s="545"/>
      <c r="BWP143" s="545"/>
      <c r="BWQ143" s="545"/>
      <c r="BWR143" s="545"/>
      <c r="BWS143" s="545"/>
      <c r="BWT143" s="545"/>
      <c r="BWU143" s="545"/>
      <c r="BWV143" s="545"/>
      <c r="BWW143" s="545"/>
      <c r="BWX143" s="545"/>
      <c r="BWY143" s="545"/>
      <c r="BWZ143" s="545"/>
      <c r="BXA143" s="545"/>
      <c r="BXB143" s="545"/>
      <c r="BXC143" s="545"/>
      <c r="BXD143" s="545"/>
      <c r="BXE143" s="545"/>
      <c r="BXF143" s="545"/>
      <c r="BXG143" s="545"/>
      <c r="BXH143" s="545"/>
      <c r="BXI143" s="545"/>
      <c r="BXJ143" s="545"/>
      <c r="BXK143" s="545"/>
      <c r="BXL143" s="545"/>
      <c r="BXM143" s="545"/>
      <c r="BXN143" s="545"/>
      <c r="BXO143" s="545"/>
      <c r="BXP143" s="545"/>
      <c r="BXQ143" s="545"/>
      <c r="BXR143" s="545"/>
      <c r="BXS143" s="545"/>
      <c r="BXT143" s="545"/>
      <c r="BXU143" s="545"/>
      <c r="BXV143" s="545"/>
      <c r="BXW143" s="545"/>
      <c r="BXX143" s="545"/>
      <c r="BXY143" s="545"/>
      <c r="BXZ143" s="545"/>
      <c r="BYA143" s="545"/>
      <c r="BYB143" s="545"/>
      <c r="BYC143" s="545"/>
      <c r="BYD143" s="545"/>
      <c r="BYE143" s="545"/>
      <c r="BYF143" s="545"/>
      <c r="BYG143" s="545"/>
      <c r="BYH143" s="545"/>
      <c r="BYI143" s="545"/>
      <c r="BYJ143" s="545"/>
      <c r="BYK143" s="545"/>
      <c r="BYL143" s="545"/>
      <c r="BYM143" s="545"/>
      <c r="BYN143" s="545"/>
      <c r="BYO143" s="545"/>
      <c r="BYP143" s="545"/>
      <c r="BYQ143" s="545"/>
      <c r="BYR143" s="545"/>
      <c r="BYS143" s="545"/>
      <c r="BYT143" s="545"/>
      <c r="BYU143" s="545"/>
      <c r="BYV143" s="545"/>
      <c r="BYW143" s="545"/>
      <c r="BYX143" s="545"/>
      <c r="BYY143" s="545"/>
      <c r="BYZ143" s="545"/>
      <c r="BZA143" s="545"/>
      <c r="BZB143" s="545"/>
      <c r="BZC143" s="545"/>
      <c r="BZD143" s="545"/>
      <c r="BZE143" s="545"/>
      <c r="BZF143" s="545"/>
      <c r="BZG143" s="545"/>
      <c r="BZH143" s="545"/>
      <c r="BZI143" s="545"/>
      <c r="BZJ143" s="545"/>
      <c r="BZK143" s="545"/>
      <c r="BZL143" s="545"/>
      <c r="BZM143" s="545"/>
      <c r="BZN143" s="545"/>
      <c r="BZO143" s="545"/>
      <c r="BZP143" s="545"/>
      <c r="BZQ143" s="545"/>
      <c r="BZR143" s="545"/>
      <c r="BZS143" s="545"/>
      <c r="BZT143" s="545"/>
      <c r="BZU143" s="545"/>
      <c r="BZV143" s="545"/>
      <c r="BZW143" s="545"/>
      <c r="BZX143" s="545"/>
      <c r="BZY143" s="545"/>
      <c r="BZZ143" s="545"/>
      <c r="CAA143" s="545"/>
      <c r="CAB143" s="545"/>
      <c r="CAC143" s="545"/>
      <c r="CAD143" s="545"/>
      <c r="CAE143" s="545"/>
      <c r="CAF143" s="545"/>
      <c r="CAG143" s="545"/>
      <c r="CAH143" s="545"/>
      <c r="CAI143" s="545"/>
      <c r="CAJ143" s="545"/>
      <c r="CAK143" s="545"/>
      <c r="CAL143" s="545"/>
      <c r="CAM143" s="545"/>
      <c r="CAN143" s="545"/>
      <c r="CAO143" s="545"/>
      <c r="CAP143" s="545"/>
      <c r="CAQ143" s="545"/>
      <c r="CAR143" s="545"/>
      <c r="CAS143" s="545"/>
      <c r="CAT143" s="545"/>
      <c r="CAU143" s="545"/>
      <c r="CAV143" s="545"/>
      <c r="CAW143" s="545"/>
      <c r="CAX143" s="545"/>
      <c r="CAY143" s="545"/>
      <c r="CAZ143" s="545"/>
      <c r="CBA143" s="545"/>
      <c r="CBB143" s="545"/>
      <c r="CBC143" s="545"/>
      <c r="CBD143" s="545"/>
      <c r="CBE143" s="545"/>
      <c r="CBF143" s="545"/>
      <c r="CBG143" s="545"/>
      <c r="CBH143" s="545"/>
      <c r="CBI143" s="545"/>
      <c r="CBJ143" s="545"/>
      <c r="CBK143" s="545"/>
      <c r="CBL143" s="545"/>
      <c r="CBM143" s="545"/>
      <c r="CBN143" s="545"/>
      <c r="CBO143" s="545"/>
      <c r="CBP143" s="545"/>
      <c r="CBQ143" s="545"/>
      <c r="CBR143" s="545"/>
      <c r="CBS143" s="545"/>
      <c r="CBT143" s="545"/>
      <c r="CBU143" s="545"/>
      <c r="CBV143" s="545"/>
      <c r="CBW143" s="545"/>
      <c r="CBX143" s="545"/>
      <c r="CBY143" s="545"/>
      <c r="CBZ143" s="545"/>
      <c r="CCA143" s="545"/>
      <c r="CCB143" s="545"/>
      <c r="CCC143" s="545"/>
      <c r="CCD143" s="545"/>
      <c r="CCE143" s="545"/>
      <c r="CCF143" s="545"/>
      <c r="CCG143" s="545"/>
      <c r="CCH143" s="545"/>
      <c r="CCI143" s="545"/>
      <c r="CCJ143" s="545"/>
      <c r="CCK143" s="545"/>
      <c r="CCL143" s="545"/>
      <c r="CCM143" s="545"/>
      <c r="CCN143" s="545"/>
      <c r="CCO143" s="545"/>
      <c r="CCP143" s="545"/>
      <c r="CCQ143" s="545"/>
      <c r="CCR143" s="545"/>
      <c r="CCS143" s="545"/>
      <c r="CCT143" s="545"/>
      <c r="CCU143" s="545"/>
      <c r="CCV143" s="545"/>
      <c r="CCW143" s="545"/>
      <c r="CCX143" s="545"/>
      <c r="CCY143" s="545"/>
      <c r="CCZ143" s="545"/>
      <c r="CDA143" s="545"/>
      <c r="CDB143" s="545"/>
      <c r="CDC143" s="545"/>
      <c r="CDD143" s="545"/>
      <c r="CDE143" s="545"/>
      <c r="CDF143" s="545"/>
      <c r="CDG143" s="545"/>
      <c r="CDH143" s="545"/>
      <c r="CDI143" s="545"/>
      <c r="CDJ143" s="545"/>
      <c r="CDK143" s="545"/>
      <c r="CDL143" s="545"/>
      <c r="CDM143" s="545"/>
      <c r="CDN143" s="545"/>
      <c r="CDO143" s="545"/>
      <c r="CDP143" s="545"/>
      <c r="CDQ143" s="545"/>
      <c r="CDR143" s="545"/>
      <c r="CDS143" s="545"/>
      <c r="CDT143" s="545"/>
      <c r="CDU143" s="545"/>
      <c r="CDV143" s="545"/>
      <c r="CDW143" s="545"/>
      <c r="CDX143" s="545"/>
      <c r="CDY143" s="545"/>
      <c r="CDZ143" s="545"/>
      <c r="CEA143" s="545"/>
      <c r="CEB143" s="545"/>
      <c r="CEC143" s="545"/>
      <c r="CED143" s="545"/>
      <c r="CEE143" s="545"/>
      <c r="CEF143" s="545"/>
      <c r="CEG143" s="545"/>
      <c r="CEH143" s="545"/>
      <c r="CEI143" s="545"/>
      <c r="CEJ143" s="545"/>
      <c r="CEK143" s="545"/>
      <c r="CEL143" s="545"/>
      <c r="CEM143" s="545"/>
      <c r="CEN143" s="545"/>
      <c r="CEO143" s="545"/>
      <c r="CEP143" s="545"/>
      <c r="CEQ143" s="545"/>
      <c r="CER143" s="545"/>
      <c r="CES143" s="545"/>
      <c r="CET143" s="545"/>
      <c r="CEU143" s="545"/>
      <c r="CEV143" s="545"/>
      <c r="CEW143" s="545"/>
      <c r="CEX143" s="545"/>
      <c r="CEY143" s="545"/>
      <c r="CEZ143" s="545"/>
      <c r="CFA143" s="545"/>
      <c r="CFB143" s="545"/>
      <c r="CFC143" s="545"/>
      <c r="CFD143" s="545"/>
      <c r="CFE143" s="545"/>
      <c r="CFF143" s="545"/>
      <c r="CFG143" s="545"/>
      <c r="CFH143" s="545"/>
      <c r="CFI143" s="545"/>
      <c r="CFJ143" s="545"/>
      <c r="CFK143" s="545"/>
      <c r="CFL143" s="545"/>
      <c r="CFM143" s="545"/>
      <c r="CFN143" s="545"/>
      <c r="CFO143" s="545"/>
      <c r="CFP143" s="545"/>
      <c r="CFQ143" s="545"/>
      <c r="CFR143" s="545"/>
      <c r="CFS143" s="545"/>
      <c r="CFT143" s="545"/>
      <c r="CFU143" s="545"/>
      <c r="CFV143" s="545"/>
      <c r="CFW143" s="545"/>
      <c r="CFX143" s="545"/>
      <c r="CFY143" s="545"/>
      <c r="CFZ143" s="545"/>
      <c r="CGA143" s="545"/>
      <c r="CGB143" s="545"/>
      <c r="CGC143" s="545"/>
      <c r="CGD143" s="545"/>
      <c r="CGE143" s="545"/>
      <c r="CGF143" s="545"/>
      <c r="CGG143" s="545"/>
      <c r="CGH143" s="545"/>
      <c r="CGI143" s="545"/>
      <c r="CGJ143" s="545"/>
      <c r="CGK143" s="545"/>
      <c r="CGL143" s="545"/>
      <c r="CGM143" s="545"/>
      <c r="CGN143" s="545"/>
      <c r="CGO143" s="545"/>
      <c r="CGP143" s="545"/>
      <c r="CGQ143" s="545"/>
      <c r="CGR143" s="545"/>
      <c r="CGS143" s="545"/>
      <c r="CGT143" s="545"/>
      <c r="CGU143" s="545"/>
      <c r="CGV143" s="545"/>
      <c r="CGW143" s="545"/>
      <c r="CGX143" s="545"/>
      <c r="CGY143" s="545"/>
      <c r="CGZ143" s="545"/>
      <c r="CHA143" s="545"/>
      <c r="CHB143" s="545"/>
      <c r="CHC143" s="545"/>
      <c r="CHD143" s="545"/>
      <c r="CHE143" s="545"/>
      <c r="CHF143" s="545"/>
      <c r="CHG143" s="545"/>
      <c r="CHH143" s="545"/>
      <c r="CHI143" s="545"/>
      <c r="CHJ143" s="545"/>
      <c r="CHK143" s="545"/>
      <c r="CHL143" s="545"/>
      <c r="CHM143" s="545"/>
      <c r="CHN143" s="545"/>
      <c r="CHO143" s="545"/>
      <c r="CHP143" s="545"/>
      <c r="CHQ143" s="545"/>
      <c r="CHR143" s="545"/>
      <c r="CHS143" s="545"/>
      <c r="CHT143" s="545"/>
      <c r="CHU143" s="545"/>
      <c r="CHV143" s="545"/>
      <c r="CHW143" s="545"/>
      <c r="CHX143" s="545"/>
      <c r="CHY143" s="545"/>
      <c r="CHZ143" s="545"/>
      <c r="CIA143" s="545"/>
      <c r="CIB143" s="545"/>
      <c r="CIC143" s="545"/>
      <c r="CID143" s="545"/>
      <c r="CIE143" s="545"/>
      <c r="CIF143" s="545"/>
      <c r="CIG143" s="545"/>
      <c r="CIH143" s="545"/>
      <c r="CII143" s="545"/>
      <c r="CIJ143" s="545"/>
      <c r="CIK143" s="545"/>
      <c r="CIL143" s="545"/>
      <c r="CIM143" s="545"/>
      <c r="CIN143" s="545"/>
      <c r="CIO143" s="545"/>
      <c r="CIP143" s="545"/>
      <c r="CIQ143" s="545"/>
      <c r="CIR143" s="545"/>
      <c r="CIS143" s="545"/>
      <c r="CIT143" s="545"/>
      <c r="CIU143" s="545"/>
      <c r="CIV143" s="545"/>
      <c r="CIW143" s="545"/>
      <c r="CIX143" s="545"/>
      <c r="CIY143" s="545"/>
      <c r="CIZ143" s="545"/>
      <c r="CJA143" s="545"/>
      <c r="CJB143" s="545"/>
      <c r="CJC143" s="545"/>
      <c r="CJD143" s="545"/>
      <c r="CJE143" s="545"/>
      <c r="CJF143" s="545"/>
      <c r="CJG143" s="545"/>
      <c r="CJH143" s="545"/>
      <c r="CJI143" s="545"/>
      <c r="CJJ143" s="545"/>
      <c r="CJK143" s="545"/>
      <c r="CJL143" s="545"/>
      <c r="CJM143" s="545"/>
      <c r="CJN143" s="545"/>
      <c r="CJO143" s="545"/>
      <c r="CJP143" s="545"/>
      <c r="CJQ143" s="545"/>
      <c r="CJR143" s="545"/>
      <c r="CJS143" s="545"/>
      <c r="CJT143" s="545"/>
      <c r="CJU143" s="545"/>
      <c r="CJV143" s="545"/>
      <c r="CJW143" s="545"/>
      <c r="CJX143" s="545"/>
      <c r="CJY143" s="545"/>
      <c r="CJZ143" s="545"/>
      <c r="CKA143" s="545"/>
      <c r="CKB143" s="545"/>
      <c r="CKC143" s="545"/>
      <c r="CKD143" s="545"/>
      <c r="CKE143" s="545"/>
      <c r="CKF143" s="545"/>
      <c r="CKG143" s="545"/>
      <c r="CKH143" s="545"/>
      <c r="CKI143" s="545"/>
      <c r="CKJ143" s="545"/>
      <c r="CKK143" s="545"/>
      <c r="CKL143" s="545"/>
      <c r="CKM143" s="545"/>
      <c r="CKN143" s="545"/>
      <c r="CKO143" s="545"/>
      <c r="CKP143" s="545"/>
      <c r="CKQ143" s="545"/>
      <c r="CKR143" s="545"/>
      <c r="CKS143" s="545"/>
      <c r="CKT143" s="545"/>
      <c r="CKU143" s="545"/>
      <c r="CKV143" s="545"/>
      <c r="CKW143" s="545"/>
      <c r="CKX143" s="545"/>
      <c r="CKY143" s="545"/>
      <c r="CKZ143" s="545"/>
      <c r="CLA143" s="545"/>
      <c r="CLB143" s="545"/>
      <c r="CLC143" s="545"/>
      <c r="CLD143" s="545"/>
      <c r="CLE143" s="545"/>
      <c r="CLF143" s="545"/>
      <c r="CLG143" s="545"/>
      <c r="CLH143" s="545"/>
      <c r="CLI143" s="545"/>
      <c r="CLJ143" s="545"/>
      <c r="CLK143" s="545"/>
      <c r="CLL143" s="545"/>
      <c r="CLM143" s="545"/>
      <c r="CLN143" s="545"/>
      <c r="CLO143" s="545"/>
      <c r="CLP143" s="545"/>
      <c r="CLQ143" s="545"/>
      <c r="CLR143" s="545"/>
      <c r="CLS143" s="545"/>
      <c r="CLT143" s="545"/>
      <c r="CLU143" s="545"/>
      <c r="CLV143" s="545"/>
      <c r="CLW143" s="545"/>
      <c r="CLX143" s="545"/>
      <c r="CLY143" s="545"/>
      <c r="CLZ143" s="545"/>
      <c r="CMA143" s="545"/>
      <c r="CMB143" s="545"/>
      <c r="CMC143" s="545"/>
      <c r="CMD143" s="545"/>
      <c r="CME143" s="545"/>
      <c r="CMF143" s="545"/>
      <c r="CMG143" s="545"/>
      <c r="CMH143" s="545"/>
      <c r="CMI143" s="545"/>
      <c r="CMJ143" s="545"/>
      <c r="CMK143" s="545"/>
      <c r="CML143" s="545"/>
      <c r="CMM143" s="545"/>
      <c r="CMN143" s="545"/>
      <c r="CMO143" s="545"/>
      <c r="CMP143" s="545"/>
      <c r="CMQ143" s="545"/>
      <c r="CMR143" s="545"/>
      <c r="CMS143" s="545"/>
      <c r="CMT143" s="545"/>
      <c r="CMU143" s="545"/>
      <c r="CMV143" s="545"/>
      <c r="CMW143" s="545"/>
      <c r="CMX143" s="545"/>
      <c r="CMY143" s="545"/>
      <c r="CMZ143" s="545"/>
      <c r="CNA143" s="545"/>
      <c r="CNB143" s="545"/>
      <c r="CNC143" s="545"/>
      <c r="CND143" s="545"/>
      <c r="CNE143" s="545"/>
      <c r="CNF143" s="545"/>
      <c r="CNG143" s="545"/>
      <c r="CNH143" s="545"/>
      <c r="CNI143" s="545"/>
      <c r="CNJ143" s="545"/>
      <c r="CNK143" s="545"/>
      <c r="CNL143" s="545"/>
      <c r="CNM143" s="545"/>
      <c r="CNN143" s="545"/>
      <c r="CNO143" s="545"/>
      <c r="CNP143" s="545"/>
      <c r="CNQ143" s="545"/>
      <c r="CNR143" s="545"/>
      <c r="CNS143" s="545"/>
      <c r="CNT143" s="545"/>
      <c r="CNU143" s="545"/>
      <c r="CNV143" s="545"/>
      <c r="CNW143" s="545"/>
      <c r="CNX143" s="545"/>
      <c r="CNY143" s="545"/>
      <c r="CNZ143" s="545"/>
      <c r="COA143" s="545"/>
      <c r="COB143" s="545"/>
      <c r="COC143" s="545"/>
      <c r="COD143" s="545"/>
      <c r="COE143" s="545"/>
      <c r="COF143" s="545"/>
      <c r="COG143" s="545"/>
      <c r="COH143" s="545"/>
      <c r="COI143" s="545"/>
      <c r="COJ143" s="545"/>
      <c r="COK143" s="545"/>
      <c r="COL143" s="545"/>
      <c r="COM143" s="545"/>
      <c r="CON143" s="545"/>
      <c r="COO143" s="545"/>
      <c r="COP143" s="545"/>
      <c r="COQ143" s="545"/>
      <c r="COR143" s="545"/>
      <c r="COS143" s="545"/>
      <c r="COT143" s="545"/>
      <c r="COU143" s="545"/>
      <c r="COV143" s="545"/>
      <c r="COW143" s="545"/>
      <c r="COX143" s="545"/>
      <c r="COY143" s="545"/>
      <c r="COZ143" s="545"/>
      <c r="CPA143" s="545"/>
      <c r="CPB143" s="545"/>
      <c r="CPC143" s="545"/>
      <c r="CPD143" s="545"/>
      <c r="CPE143" s="545"/>
      <c r="CPF143" s="545"/>
      <c r="CPG143" s="545"/>
      <c r="CPH143" s="545"/>
      <c r="CPI143" s="545"/>
      <c r="CPJ143" s="545"/>
      <c r="CPK143" s="545"/>
      <c r="CPL143" s="545"/>
      <c r="CPM143" s="545"/>
      <c r="CPN143" s="545"/>
      <c r="CPO143" s="545"/>
      <c r="CPP143" s="545"/>
      <c r="CPQ143" s="545"/>
      <c r="CPR143" s="545"/>
      <c r="CPS143" s="545"/>
      <c r="CPT143" s="545"/>
      <c r="CPU143" s="545"/>
      <c r="CPV143" s="545"/>
      <c r="CPW143" s="545"/>
      <c r="CPX143" s="545"/>
      <c r="CPY143" s="545"/>
      <c r="CPZ143" s="545"/>
      <c r="CQA143" s="545"/>
      <c r="CQB143" s="545"/>
      <c r="CQC143" s="545"/>
      <c r="CQD143" s="545"/>
      <c r="CQE143" s="545"/>
      <c r="CQF143" s="545"/>
      <c r="CQG143" s="545"/>
      <c r="CQH143" s="545"/>
      <c r="CQI143" s="545"/>
      <c r="CQJ143" s="545"/>
      <c r="CQK143" s="545"/>
      <c r="CQL143" s="545"/>
      <c r="CQM143" s="545"/>
      <c r="CQN143" s="545"/>
      <c r="CQO143" s="545"/>
      <c r="CQP143" s="545"/>
      <c r="CQQ143" s="545"/>
      <c r="CQR143" s="545"/>
      <c r="CQS143" s="545"/>
      <c r="CQT143" s="545"/>
      <c r="CQU143" s="545"/>
      <c r="CQV143" s="545"/>
      <c r="CQW143" s="545"/>
      <c r="CQX143" s="545"/>
      <c r="CQY143" s="545"/>
      <c r="CQZ143" s="545"/>
      <c r="CRA143" s="545"/>
      <c r="CRB143" s="545"/>
      <c r="CRC143" s="545"/>
      <c r="CRD143" s="545"/>
      <c r="CRE143" s="545"/>
      <c r="CRF143" s="545"/>
      <c r="CRG143" s="545"/>
      <c r="CRH143" s="545"/>
      <c r="CRI143" s="545"/>
      <c r="CRJ143" s="545"/>
      <c r="CRK143" s="545"/>
      <c r="CRL143" s="545"/>
      <c r="CRM143" s="545"/>
      <c r="CRN143" s="545"/>
      <c r="CRO143" s="545"/>
      <c r="CRP143" s="545"/>
      <c r="CRQ143" s="545"/>
      <c r="CRR143" s="545"/>
      <c r="CRS143" s="545"/>
      <c r="CRT143" s="545"/>
      <c r="CRU143" s="545"/>
      <c r="CRV143" s="545"/>
      <c r="CRW143" s="545"/>
      <c r="CRX143" s="545"/>
      <c r="CRY143" s="545"/>
      <c r="CRZ143" s="545"/>
      <c r="CSA143" s="545"/>
      <c r="CSB143" s="545"/>
      <c r="CSC143" s="545"/>
      <c r="CSD143" s="545"/>
      <c r="CSE143" s="545"/>
      <c r="CSF143" s="545"/>
      <c r="CSG143" s="545"/>
      <c r="CSH143" s="545"/>
      <c r="CSI143" s="545"/>
      <c r="CSJ143" s="545"/>
      <c r="CSK143" s="545"/>
      <c r="CSL143" s="545"/>
      <c r="CSM143" s="545"/>
      <c r="CSN143" s="545"/>
      <c r="CSO143" s="545"/>
      <c r="CSP143" s="545"/>
      <c r="CSQ143" s="545"/>
      <c r="CSR143" s="545"/>
      <c r="CSS143" s="545"/>
      <c r="CST143" s="545"/>
      <c r="CSU143" s="545"/>
      <c r="CSV143" s="545"/>
      <c r="CSW143" s="545"/>
      <c r="CSX143" s="545"/>
      <c r="CSY143" s="545"/>
      <c r="CSZ143" s="545"/>
      <c r="CTA143" s="545"/>
      <c r="CTB143" s="545"/>
      <c r="CTC143" s="545"/>
      <c r="CTD143" s="545"/>
      <c r="CTE143" s="545"/>
      <c r="CTF143" s="545"/>
      <c r="CTG143" s="545"/>
      <c r="CTH143" s="545"/>
      <c r="CTI143" s="545"/>
      <c r="CTJ143" s="545"/>
      <c r="CTK143" s="545"/>
      <c r="CTL143" s="545"/>
      <c r="CTM143" s="545"/>
      <c r="CTN143" s="545"/>
      <c r="CTO143" s="545"/>
      <c r="CTP143" s="545"/>
      <c r="CTQ143" s="545"/>
      <c r="CTR143" s="545"/>
      <c r="CTS143" s="545"/>
      <c r="CTT143" s="545"/>
      <c r="CTU143" s="545"/>
      <c r="CTV143" s="545"/>
      <c r="CTW143" s="545"/>
      <c r="CTX143" s="545"/>
      <c r="CTY143" s="545"/>
      <c r="CTZ143" s="545"/>
      <c r="CUA143" s="545"/>
      <c r="CUB143" s="545"/>
      <c r="CUC143" s="545"/>
      <c r="CUD143" s="545"/>
      <c r="CUE143" s="545"/>
      <c r="CUF143" s="545"/>
      <c r="CUG143" s="545"/>
      <c r="CUH143" s="545"/>
      <c r="CUI143" s="545"/>
      <c r="CUJ143" s="545"/>
      <c r="CUK143" s="545"/>
      <c r="CUL143" s="545"/>
      <c r="CUM143" s="545"/>
      <c r="CUN143" s="545"/>
      <c r="CUO143" s="545"/>
      <c r="CUP143" s="545"/>
      <c r="CUQ143" s="545"/>
      <c r="CUR143" s="545"/>
      <c r="CUS143" s="545"/>
      <c r="CUT143" s="545"/>
      <c r="CUU143" s="545"/>
      <c r="CUV143" s="545"/>
      <c r="CUW143" s="545"/>
      <c r="CUX143" s="545"/>
      <c r="CUY143" s="545"/>
      <c r="CUZ143" s="545"/>
      <c r="CVA143" s="545"/>
      <c r="CVB143" s="545"/>
      <c r="CVC143" s="545"/>
      <c r="CVD143" s="545"/>
      <c r="CVE143" s="545"/>
      <c r="CVF143" s="545"/>
      <c r="CVG143" s="545"/>
      <c r="CVH143" s="545"/>
      <c r="CVI143" s="545"/>
      <c r="CVJ143" s="545"/>
      <c r="CVK143" s="545"/>
      <c r="CVL143" s="545"/>
      <c r="CVM143" s="545"/>
      <c r="CVN143" s="545"/>
      <c r="CVO143" s="545"/>
      <c r="CVP143" s="545"/>
      <c r="CVQ143" s="545"/>
      <c r="CVR143" s="545"/>
      <c r="CVS143" s="545"/>
      <c r="CVT143" s="545"/>
      <c r="CVU143" s="545"/>
      <c r="CVV143" s="545"/>
      <c r="CVW143" s="545"/>
      <c r="CVX143" s="545"/>
      <c r="CVY143" s="545"/>
      <c r="CVZ143" s="545"/>
      <c r="CWA143" s="545"/>
      <c r="CWB143" s="545"/>
      <c r="CWC143" s="545"/>
      <c r="CWD143" s="545"/>
      <c r="CWE143" s="545"/>
      <c r="CWF143" s="545"/>
      <c r="CWG143" s="545"/>
      <c r="CWH143" s="545"/>
      <c r="CWI143" s="545"/>
      <c r="CWJ143" s="545"/>
      <c r="CWK143" s="545"/>
      <c r="CWL143" s="545"/>
      <c r="CWM143" s="545"/>
      <c r="CWN143" s="545"/>
      <c r="CWO143" s="545"/>
      <c r="CWP143" s="545"/>
      <c r="CWQ143" s="545"/>
      <c r="CWR143" s="545"/>
      <c r="CWS143" s="545"/>
      <c r="CWT143" s="545"/>
      <c r="CWU143" s="545"/>
      <c r="CWV143" s="545"/>
      <c r="CWW143" s="545"/>
      <c r="CWX143" s="545"/>
      <c r="CWY143" s="545"/>
      <c r="CWZ143" s="545"/>
      <c r="CXA143" s="545"/>
      <c r="CXB143" s="545"/>
      <c r="CXC143" s="545"/>
      <c r="CXD143" s="545"/>
      <c r="CXE143" s="545"/>
      <c r="CXF143" s="545"/>
      <c r="CXG143" s="545"/>
      <c r="CXH143" s="545"/>
      <c r="CXI143" s="545"/>
      <c r="CXJ143" s="545"/>
      <c r="CXK143" s="545"/>
      <c r="CXL143" s="545"/>
      <c r="CXM143" s="545"/>
      <c r="CXN143" s="545"/>
      <c r="CXO143" s="545"/>
      <c r="CXP143" s="545"/>
      <c r="CXQ143" s="545"/>
      <c r="CXR143" s="545"/>
      <c r="CXS143" s="545"/>
      <c r="CXT143" s="545"/>
      <c r="CXU143" s="545"/>
      <c r="CXV143" s="545"/>
      <c r="CXW143" s="545"/>
      <c r="CXX143" s="545"/>
      <c r="CXY143" s="545"/>
      <c r="CXZ143" s="545"/>
      <c r="CYA143" s="545"/>
      <c r="CYB143" s="545"/>
      <c r="CYC143" s="545"/>
      <c r="CYD143" s="545"/>
      <c r="CYE143" s="545"/>
      <c r="CYF143" s="545"/>
      <c r="CYG143" s="545"/>
      <c r="CYH143" s="545"/>
      <c r="CYI143" s="545"/>
      <c r="CYJ143" s="545"/>
      <c r="CYK143" s="545"/>
      <c r="CYL143" s="545"/>
      <c r="CYM143" s="545"/>
      <c r="CYN143" s="545"/>
      <c r="CYO143" s="545"/>
      <c r="CYP143" s="545"/>
      <c r="CYQ143" s="545"/>
      <c r="CYR143" s="545"/>
      <c r="CYS143" s="545"/>
      <c r="CYT143" s="545"/>
      <c r="CYU143" s="545"/>
      <c r="CYV143" s="545"/>
      <c r="CYW143" s="545"/>
      <c r="CYX143" s="545"/>
      <c r="CYY143" s="545"/>
      <c r="CYZ143" s="545"/>
      <c r="CZA143" s="545"/>
      <c r="CZB143" s="545"/>
      <c r="CZC143" s="545"/>
      <c r="CZD143" s="545"/>
      <c r="CZE143" s="545"/>
      <c r="CZF143" s="545"/>
      <c r="CZG143" s="545"/>
      <c r="CZH143" s="545"/>
      <c r="CZI143" s="545"/>
      <c r="CZJ143" s="545"/>
      <c r="CZK143" s="545"/>
      <c r="CZL143" s="545"/>
      <c r="CZM143" s="545"/>
      <c r="CZN143" s="545"/>
      <c r="CZO143" s="545"/>
      <c r="CZP143" s="545"/>
      <c r="CZQ143" s="545"/>
      <c r="CZR143" s="545"/>
      <c r="CZS143" s="545"/>
      <c r="CZT143" s="545"/>
      <c r="CZU143" s="545"/>
      <c r="CZV143" s="545"/>
      <c r="CZW143" s="545"/>
      <c r="CZX143" s="545"/>
      <c r="CZY143" s="545"/>
      <c r="CZZ143" s="545"/>
      <c r="DAA143" s="545"/>
      <c r="DAB143" s="545"/>
      <c r="DAC143" s="545"/>
      <c r="DAD143" s="545"/>
      <c r="DAE143" s="545"/>
      <c r="DAF143" s="545"/>
      <c r="DAG143" s="545"/>
      <c r="DAH143" s="545"/>
      <c r="DAI143" s="545"/>
      <c r="DAJ143" s="545"/>
      <c r="DAK143" s="545"/>
      <c r="DAL143" s="545"/>
      <c r="DAM143" s="545"/>
      <c r="DAN143" s="545"/>
      <c r="DAO143" s="545"/>
      <c r="DAP143" s="545"/>
      <c r="DAQ143" s="545"/>
      <c r="DAR143" s="545"/>
      <c r="DAS143" s="545"/>
      <c r="DAT143" s="545"/>
      <c r="DAU143" s="545"/>
      <c r="DAV143" s="545"/>
      <c r="DAW143" s="545"/>
      <c r="DAX143" s="545"/>
      <c r="DAY143" s="545"/>
      <c r="DAZ143" s="545"/>
      <c r="DBA143" s="545"/>
      <c r="DBB143" s="545"/>
      <c r="DBC143" s="545"/>
      <c r="DBD143" s="545"/>
      <c r="DBE143" s="545"/>
      <c r="DBF143" s="545"/>
      <c r="DBG143" s="545"/>
      <c r="DBH143" s="545"/>
      <c r="DBI143" s="545"/>
      <c r="DBJ143" s="545"/>
      <c r="DBK143" s="545"/>
      <c r="DBL143" s="545"/>
      <c r="DBM143" s="545"/>
      <c r="DBN143" s="545"/>
      <c r="DBO143" s="545"/>
      <c r="DBP143" s="545"/>
      <c r="DBQ143" s="545"/>
      <c r="DBR143" s="545"/>
      <c r="DBS143" s="545"/>
      <c r="DBT143" s="545"/>
      <c r="DBU143" s="545"/>
      <c r="DBV143" s="545"/>
      <c r="DBW143" s="545"/>
      <c r="DBX143" s="545"/>
      <c r="DBY143" s="545"/>
      <c r="DBZ143" s="545"/>
      <c r="DCA143" s="545"/>
      <c r="DCB143" s="545"/>
      <c r="DCC143" s="545"/>
      <c r="DCD143" s="545"/>
      <c r="DCE143" s="545"/>
      <c r="DCF143" s="545"/>
      <c r="DCG143" s="545"/>
      <c r="DCH143" s="545"/>
      <c r="DCI143" s="545"/>
      <c r="DCJ143" s="545"/>
      <c r="DCK143" s="545"/>
      <c r="DCL143" s="545"/>
      <c r="DCM143" s="545"/>
      <c r="DCN143" s="545"/>
      <c r="DCO143" s="545"/>
      <c r="DCP143" s="545"/>
      <c r="DCQ143" s="545"/>
      <c r="DCR143" s="545"/>
      <c r="DCS143" s="545"/>
      <c r="DCT143" s="545"/>
      <c r="DCU143" s="545"/>
      <c r="DCV143" s="545"/>
      <c r="DCW143" s="545"/>
      <c r="DCX143" s="545"/>
      <c r="DCY143" s="545"/>
      <c r="DCZ143" s="545"/>
      <c r="DDA143" s="545"/>
      <c r="DDB143" s="545"/>
      <c r="DDC143" s="545"/>
      <c r="DDD143" s="545"/>
      <c r="DDE143" s="545"/>
      <c r="DDF143" s="545"/>
      <c r="DDG143" s="545"/>
      <c r="DDH143" s="545"/>
      <c r="DDI143" s="545"/>
      <c r="DDJ143" s="545"/>
      <c r="DDK143" s="545"/>
      <c r="DDL143" s="545"/>
      <c r="DDM143" s="545"/>
      <c r="DDN143" s="545"/>
      <c r="DDO143" s="545"/>
      <c r="DDP143" s="545"/>
      <c r="DDQ143" s="545"/>
      <c r="DDR143" s="545"/>
      <c r="DDS143" s="545"/>
      <c r="DDT143" s="545"/>
      <c r="DDU143" s="545"/>
      <c r="DDV143" s="545"/>
      <c r="DDW143" s="545"/>
      <c r="DDX143" s="545"/>
      <c r="DDY143" s="545"/>
      <c r="DDZ143" s="545"/>
      <c r="DEA143" s="545"/>
      <c r="DEB143" s="545"/>
      <c r="DEC143" s="545"/>
      <c r="DED143" s="545"/>
      <c r="DEE143" s="545"/>
      <c r="DEF143" s="545"/>
      <c r="DEG143" s="545"/>
      <c r="DEH143" s="545"/>
      <c r="DEI143" s="545"/>
      <c r="DEJ143" s="545"/>
      <c r="DEK143" s="545"/>
      <c r="DEL143" s="545"/>
      <c r="DEM143" s="545"/>
      <c r="DEN143" s="545"/>
      <c r="DEO143" s="545"/>
      <c r="DEP143" s="545"/>
      <c r="DEQ143" s="545"/>
      <c r="DER143" s="545"/>
      <c r="DES143" s="545"/>
      <c r="DET143" s="545"/>
      <c r="DEU143" s="545"/>
      <c r="DEV143" s="545"/>
      <c r="DEW143" s="545"/>
      <c r="DEX143" s="545"/>
      <c r="DEY143" s="545"/>
      <c r="DEZ143" s="545"/>
      <c r="DFA143" s="545"/>
      <c r="DFB143" s="545"/>
      <c r="DFC143" s="545"/>
      <c r="DFD143" s="545"/>
      <c r="DFE143" s="545"/>
      <c r="DFF143" s="545"/>
      <c r="DFG143" s="545"/>
      <c r="DFH143" s="545"/>
      <c r="DFI143" s="545"/>
      <c r="DFJ143" s="545"/>
      <c r="DFK143" s="545"/>
      <c r="DFL143" s="545"/>
      <c r="DFM143" s="545"/>
      <c r="DFN143" s="545"/>
      <c r="DFO143" s="545"/>
      <c r="DFP143" s="545"/>
      <c r="DFQ143" s="545"/>
      <c r="DFR143" s="545"/>
      <c r="DFS143" s="545"/>
      <c r="DFT143" s="545"/>
      <c r="DFU143" s="545"/>
      <c r="DFV143" s="545"/>
      <c r="DFW143" s="545"/>
      <c r="DFX143" s="545"/>
      <c r="DFY143" s="545"/>
      <c r="DFZ143" s="545"/>
      <c r="DGA143" s="545"/>
      <c r="DGB143" s="545"/>
      <c r="DGC143" s="545"/>
      <c r="DGD143" s="545"/>
      <c r="DGE143" s="545"/>
      <c r="DGF143" s="545"/>
      <c r="DGG143" s="545"/>
      <c r="DGH143" s="545"/>
      <c r="DGI143" s="545"/>
      <c r="DGJ143" s="545"/>
      <c r="DGK143" s="545"/>
      <c r="DGL143" s="545"/>
      <c r="DGM143" s="545"/>
      <c r="DGN143" s="545"/>
      <c r="DGO143" s="545"/>
      <c r="DGP143" s="545"/>
      <c r="DGQ143" s="545"/>
      <c r="DGR143" s="545"/>
      <c r="DGS143" s="545"/>
      <c r="DGT143" s="545"/>
      <c r="DGU143" s="545"/>
      <c r="DGV143" s="545"/>
      <c r="DGW143" s="545"/>
      <c r="DGX143" s="545"/>
      <c r="DGY143" s="545"/>
      <c r="DGZ143" s="545"/>
      <c r="DHA143" s="545"/>
      <c r="DHB143" s="545"/>
      <c r="DHC143" s="545"/>
      <c r="DHD143" s="545"/>
      <c r="DHE143" s="545"/>
      <c r="DHF143" s="545"/>
      <c r="DHG143" s="545"/>
      <c r="DHH143" s="545"/>
      <c r="DHI143" s="545"/>
      <c r="DHJ143" s="545"/>
      <c r="DHK143" s="545"/>
      <c r="DHL143" s="545"/>
      <c r="DHM143" s="545"/>
      <c r="DHN143" s="545"/>
      <c r="DHO143" s="545"/>
      <c r="DHP143" s="545"/>
      <c r="DHQ143" s="545"/>
      <c r="DHR143" s="545"/>
      <c r="DHS143" s="545"/>
      <c r="DHT143" s="545"/>
      <c r="DHU143" s="545"/>
      <c r="DHV143" s="545"/>
      <c r="DHW143" s="545"/>
      <c r="DHX143" s="545"/>
      <c r="DHY143" s="545"/>
      <c r="DHZ143" s="545"/>
      <c r="DIA143" s="545"/>
      <c r="DIB143" s="545"/>
      <c r="DIC143" s="545"/>
      <c r="DID143" s="545"/>
      <c r="DIE143" s="545"/>
      <c r="DIF143" s="545"/>
      <c r="DIG143" s="545"/>
      <c r="DIH143" s="545"/>
      <c r="DII143" s="545"/>
      <c r="DIJ143" s="545"/>
      <c r="DIK143" s="545"/>
      <c r="DIL143" s="545"/>
      <c r="DIM143" s="545"/>
      <c r="DIN143" s="545"/>
      <c r="DIO143" s="545"/>
      <c r="DIP143" s="545"/>
      <c r="DIQ143" s="545"/>
      <c r="DIR143" s="545"/>
      <c r="DIS143" s="545"/>
      <c r="DIT143" s="545"/>
      <c r="DIU143" s="545"/>
      <c r="DIV143" s="545"/>
      <c r="DIW143" s="545"/>
      <c r="DIX143" s="545"/>
      <c r="DIY143" s="545"/>
      <c r="DIZ143" s="545"/>
      <c r="DJA143" s="545"/>
      <c r="DJB143" s="545"/>
      <c r="DJC143" s="545"/>
      <c r="DJD143" s="545"/>
      <c r="DJE143" s="545"/>
      <c r="DJF143" s="545"/>
      <c r="DJG143" s="545"/>
      <c r="DJH143" s="545"/>
      <c r="DJI143" s="545"/>
      <c r="DJJ143" s="545"/>
      <c r="DJK143" s="545"/>
      <c r="DJL143" s="545"/>
      <c r="DJM143" s="545"/>
      <c r="DJN143" s="545"/>
      <c r="DJO143" s="545"/>
      <c r="DJP143" s="545"/>
      <c r="DJQ143" s="545"/>
      <c r="DJR143" s="545"/>
      <c r="DJS143" s="545"/>
      <c r="DJT143" s="545"/>
      <c r="DJU143" s="545"/>
      <c r="DJV143" s="545"/>
      <c r="DJW143" s="545"/>
      <c r="DJX143" s="545"/>
      <c r="DJY143" s="545"/>
      <c r="DJZ143" s="545"/>
      <c r="DKA143" s="545"/>
      <c r="DKB143" s="545"/>
      <c r="DKC143" s="545"/>
      <c r="DKD143" s="545"/>
      <c r="DKE143" s="545"/>
      <c r="DKF143" s="545"/>
      <c r="DKG143" s="545"/>
      <c r="DKH143" s="545"/>
      <c r="DKI143" s="545"/>
      <c r="DKJ143" s="545"/>
      <c r="DKK143" s="545"/>
      <c r="DKL143" s="545"/>
      <c r="DKM143" s="545"/>
      <c r="DKN143" s="545"/>
      <c r="DKO143" s="545"/>
      <c r="DKP143" s="545"/>
      <c r="DKQ143" s="545"/>
      <c r="DKR143" s="545"/>
      <c r="DKS143" s="545"/>
      <c r="DKT143" s="545"/>
      <c r="DKU143" s="545"/>
      <c r="DKV143" s="545"/>
      <c r="DKW143" s="545"/>
      <c r="DKX143" s="545"/>
      <c r="DKY143" s="545"/>
      <c r="DKZ143" s="545"/>
      <c r="DLA143" s="545"/>
      <c r="DLB143" s="545"/>
      <c r="DLC143" s="545"/>
      <c r="DLD143" s="545"/>
      <c r="DLE143" s="545"/>
      <c r="DLF143" s="545"/>
      <c r="DLG143" s="545"/>
      <c r="DLH143" s="545"/>
      <c r="DLI143" s="545"/>
      <c r="DLJ143" s="545"/>
      <c r="DLK143" s="545"/>
      <c r="DLL143" s="545"/>
      <c r="DLM143" s="545"/>
      <c r="DLN143" s="545"/>
      <c r="DLO143" s="545"/>
      <c r="DLP143" s="545"/>
      <c r="DLQ143" s="545"/>
      <c r="DLR143" s="545"/>
      <c r="DLS143" s="545"/>
      <c r="DLT143" s="545"/>
      <c r="DLU143" s="545"/>
      <c r="DLV143" s="545"/>
      <c r="DLW143" s="545"/>
      <c r="DLX143" s="545"/>
      <c r="DLY143" s="545"/>
      <c r="DLZ143" s="545"/>
      <c r="DMA143" s="545"/>
      <c r="DMB143" s="545"/>
      <c r="DMC143" s="545"/>
      <c r="DMD143" s="545"/>
      <c r="DME143" s="545"/>
      <c r="DMF143" s="545"/>
      <c r="DMG143" s="545"/>
      <c r="DMH143" s="545"/>
      <c r="DMI143" s="545"/>
      <c r="DMJ143" s="545"/>
      <c r="DMK143" s="545"/>
      <c r="DML143" s="545"/>
      <c r="DMM143" s="545"/>
      <c r="DMN143" s="545"/>
      <c r="DMO143" s="545"/>
      <c r="DMP143" s="545"/>
      <c r="DMQ143" s="545"/>
      <c r="DMR143" s="545"/>
      <c r="DMS143" s="545"/>
      <c r="DMT143" s="545"/>
      <c r="DMU143" s="545"/>
      <c r="DMV143" s="545"/>
      <c r="DMW143" s="545"/>
      <c r="DMX143" s="545"/>
      <c r="DMY143" s="545"/>
      <c r="DMZ143" s="545"/>
      <c r="DNA143" s="545"/>
      <c r="DNB143" s="545"/>
      <c r="DNC143" s="545"/>
      <c r="DND143" s="545"/>
      <c r="DNE143" s="545"/>
      <c r="DNF143" s="545"/>
      <c r="DNG143" s="545"/>
      <c r="DNH143" s="545"/>
      <c r="DNI143" s="545"/>
      <c r="DNJ143" s="545"/>
      <c r="DNK143" s="545"/>
      <c r="DNL143" s="545"/>
      <c r="DNM143" s="545"/>
      <c r="DNN143" s="545"/>
      <c r="DNO143" s="545"/>
      <c r="DNP143" s="545"/>
      <c r="DNQ143" s="545"/>
      <c r="DNR143" s="545"/>
      <c r="DNS143" s="545"/>
      <c r="DNT143" s="545"/>
      <c r="DNU143" s="545"/>
      <c r="DNV143" s="545"/>
      <c r="DNW143" s="545"/>
      <c r="DNX143" s="545"/>
      <c r="DNY143" s="545"/>
      <c r="DNZ143" s="545"/>
      <c r="DOA143" s="545"/>
      <c r="DOB143" s="545"/>
      <c r="DOC143" s="545"/>
      <c r="DOD143" s="545"/>
      <c r="DOE143" s="545"/>
      <c r="DOF143" s="545"/>
      <c r="DOG143" s="545"/>
      <c r="DOH143" s="545"/>
      <c r="DOI143" s="545"/>
      <c r="DOJ143" s="545"/>
      <c r="DOK143" s="545"/>
      <c r="DOL143" s="545"/>
      <c r="DOM143" s="545"/>
      <c r="DON143" s="545"/>
      <c r="DOO143" s="545"/>
      <c r="DOP143" s="545"/>
      <c r="DOQ143" s="545"/>
      <c r="DOR143" s="545"/>
      <c r="DOS143" s="545"/>
      <c r="DOT143" s="545"/>
      <c r="DOU143" s="545"/>
      <c r="DOV143" s="545"/>
      <c r="DOW143" s="545"/>
      <c r="DOX143" s="545"/>
      <c r="DOY143" s="545"/>
      <c r="DOZ143" s="545"/>
      <c r="DPA143" s="545"/>
      <c r="DPB143" s="545"/>
      <c r="DPC143" s="545"/>
      <c r="DPD143" s="545"/>
      <c r="DPE143" s="545"/>
      <c r="DPF143" s="545"/>
      <c r="DPG143" s="545"/>
      <c r="DPH143" s="545"/>
      <c r="DPI143" s="545"/>
      <c r="DPJ143" s="545"/>
      <c r="DPK143" s="545"/>
      <c r="DPL143" s="545"/>
      <c r="DPM143" s="545"/>
      <c r="DPN143" s="545"/>
      <c r="DPO143" s="545"/>
      <c r="DPP143" s="545"/>
      <c r="DPQ143" s="545"/>
      <c r="DPR143" s="545"/>
      <c r="DPS143" s="545"/>
      <c r="DPT143" s="545"/>
      <c r="DPU143" s="545"/>
      <c r="DPV143" s="545"/>
      <c r="DPW143" s="545"/>
      <c r="DPX143" s="545"/>
      <c r="DPY143" s="545"/>
      <c r="DPZ143" s="545"/>
      <c r="DQA143" s="545"/>
      <c r="DQB143" s="545"/>
      <c r="DQC143" s="545"/>
      <c r="DQD143" s="545"/>
      <c r="DQE143" s="545"/>
      <c r="DQF143" s="545"/>
      <c r="DQG143" s="545"/>
      <c r="DQH143" s="545"/>
      <c r="DQI143" s="545"/>
      <c r="DQJ143" s="545"/>
      <c r="DQK143" s="545"/>
      <c r="DQL143" s="545"/>
      <c r="DQM143" s="545"/>
      <c r="DQN143" s="545"/>
      <c r="DQO143" s="545"/>
      <c r="DQP143" s="545"/>
      <c r="DQQ143" s="545"/>
      <c r="DQR143" s="545"/>
      <c r="DQS143" s="545"/>
      <c r="DQT143" s="545"/>
      <c r="DQU143" s="545"/>
      <c r="DQV143" s="545"/>
      <c r="DQW143" s="545"/>
      <c r="DQX143" s="545"/>
      <c r="DQY143" s="545"/>
      <c r="DQZ143" s="545"/>
      <c r="DRA143" s="545"/>
      <c r="DRB143" s="545"/>
      <c r="DRC143" s="545"/>
      <c r="DRD143" s="545"/>
      <c r="DRE143" s="545"/>
      <c r="DRF143" s="545"/>
      <c r="DRG143" s="545"/>
      <c r="DRH143" s="545"/>
      <c r="DRI143" s="545"/>
      <c r="DRJ143" s="545"/>
      <c r="DRK143" s="545"/>
      <c r="DRL143" s="545"/>
      <c r="DRM143" s="545"/>
      <c r="DRN143" s="545"/>
      <c r="DRO143" s="545"/>
      <c r="DRP143" s="545"/>
      <c r="DRQ143" s="545"/>
      <c r="DRR143" s="545"/>
      <c r="DRS143" s="545"/>
      <c r="DRT143" s="545"/>
      <c r="DRU143" s="545"/>
      <c r="DRV143" s="545"/>
      <c r="DRW143" s="545"/>
      <c r="DRX143" s="545"/>
      <c r="DRY143" s="545"/>
      <c r="DRZ143" s="545"/>
      <c r="DSA143" s="545"/>
      <c r="DSB143" s="545"/>
      <c r="DSC143" s="545"/>
      <c r="DSD143" s="545"/>
      <c r="DSE143" s="545"/>
      <c r="DSF143" s="545"/>
      <c r="DSG143" s="545"/>
      <c r="DSH143" s="545"/>
      <c r="DSI143" s="545"/>
      <c r="DSJ143" s="545"/>
      <c r="DSK143" s="545"/>
      <c r="DSL143" s="545"/>
      <c r="DSM143" s="545"/>
      <c r="DSN143" s="545"/>
      <c r="DSO143" s="545"/>
      <c r="DSP143" s="545"/>
      <c r="DSQ143" s="545"/>
      <c r="DSR143" s="545"/>
      <c r="DSS143" s="545"/>
      <c r="DST143" s="545"/>
      <c r="DSU143" s="545"/>
      <c r="DSV143" s="545"/>
      <c r="DSW143" s="545"/>
      <c r="DSX143" s="545"/>
      <c r="DSY143" s="545"/>
      <c r="DSZ143" s="545"/>
      <c r="DTA143" s="545"/>
      <c r="DTB143" s="545"/>
      <c r="DTC143" s="545"/>
      <c r="DTD143" s="545"/>
      <c r="DTE143" s="545"/>
      <c r="DTF143" s="545"/>
      <c r="DTG143" s="545"/>
      <c r="DTH143" s="545"/>
      <c r="DTI143" s="545"/>
      <c r="DTJ143" s="545"/>
      <c r="DTK143" s="545"/>
      <c r="DTL143" s="545"/>
      <c r="DTM143" s="545"/>
      <c r="DTN143" s="545"/>
      <c r="DTO143" s="545"/>
      <c r="DTP143" s="545"/>
      <c r="DTQ143" s="545"/>
      <c r="DTR143" s="545"/>
      <c r="DTS143" s="545"/>
      <c r="DTT143" s="545"/>
      <c r="DTU143" s="545"/>
      <c r="DTV143" s="545"/>
      <c r="DTW143" s="545"/>
      <c r="DTX143" s="545"/>
      <c r="DTY143" s="545"/>
      <c r="DTZ143" s="545"/>
      <c r="DUA143" s="545"/>
      <c r="DUB143" s="545"/>
      <c r="DUC143" s="545"/>
      <c r="DUD143" s="545"/>
      <c r="DUE143" s="545"/>
      <c r="DUF143" s="545"/>
      <c r="DUG143" s="545"/>
      <c r="DUH143" s="545"/>
      <c r="DUI143" s="545"/>
      <c r="DUJ143" s="545"/>
      <c r="DUK143" s="545"/>
      <c r="DUL143" s="545"/>
      <c r="DUM143" s="545"/>
      <c r="DUN143" s="545"/>
      <c r="DUO143" s="545"/>
      <c r="DUP143" s="545"/>
      <c r="DUQ143" s="545"/>
      <c r="DUR143" s="545"/>
      <c r="DUS143" s="545"/>
      <c r="DUT143" s="545"/>
      <c r="DUU143" s="545"/>
      <c r="DUV143" s="545"/>
      <c r="DUW143" s="545"/>
      <c r="DUX143" s="545"/>
      <c r="DUY143" s="545"/>
      <c r="DUZ143" s="545"/>
      <c r="DVA143" s="545"/>
      <c r="DVB143" s="545"/>
      <c r="DVC143" s="545"/>
      <c r="DVD143" s="545"/>
      <c r="DVE143" s="545"/>
      <c r="DVF143" s="545"/>
      <c r="DVG143" s="545"/>
      <c r="DVH143" s="545"/>
      <c r="DVI143" s="545"/>
      <c r="DVJ143" s="545"/>
      <c r="DVK143" s="545"/>
      <c r="DVL143" s="545"/>
      <c r="DVM143" s="545"/>
      <c r="DVN143" s="545"/>
      <c r="DVO143" s="545"/>
      <c r="DVP143" s="545"/>
      <c r="DVQ143" s="545"/>
      <c r="DVR143" s="545"/>
      <c r="DVS143" s="545"/>
      <c r="DVT143" s="545"/>
      <c r="DVU143" s="545"/>
      <c r="DVV143" s="545"/>
      <c r="DVW143" s="545"/>
      <c r="DVX143" s="545"/>
      <c r="DVY143" s="545"/>
      <c r="DVZ143" s="545"/>
      <c r="DWA143" s="545"/>
      <c r="DWB143" s="545"/>
      <c r="DWC143" s="545"/>
      <c r="DWD143" s="545"/>
      <c r="DWE143" s="545"/>
      <c r="DWF143" s="545"/>
      <c r="DWG143" s="545"/>
      <c r="DWH143" s="545"/>
      <c r="DWI143" s="545"/>
      <c r="DWJ143" s="545"/>
      <c r="DWK143" s="545"/>
      <c r="DWL143" s="545"/>
      <c r="DWM143" s="545"/>
      <c r="DWN143" s="545"/>
      <c r="DWO143" s="545"/>
      <c r="DWP143" s="545"/>
      <c r="DWQ143" s="545"/>
      <c r="DWR143" s="545"/>
      <c r="DWS143" s="545"/>
      <c r="DWT143" s="545"/>
      <c r="DWU143" s="545"/>
      <c r="DWV143" s="545"/>
      <c r="DWW143" s="545"/>
      <c r="DWX143" s="545"/>
      <c r="DWY143" s="545"/>
      <c r="DWZ143" s="545"/>
      <c r="DXA143" s="545"/>
      <c r="DXB143" s="545"/>
      <c r="DXC143" s="545"/>
      <c r="DXD143" s="545"/>
      <c r="DXE143" s="545"/>
      <c r="DXF143" s="545"/>
      <c r="DXG143" s="545"/>
      <c r="DXH143" s="545"/>
      <c r="DXI143" s="545"/>
      <c r="DXJ143" s="545"/>
      <c r="DXK143" s="545"/>
      <c r="DXL143" s="545"/>
      <c r="DXM143" s="545"/>
      <c r="DXN143" s="545"/>
      <c r="DXO143" s="545"/>
      <c r="DXP143" s="545"/>
      <c r="DXQ143" s="545"/>
      <c r="DXR143" s="545"/>
      <c r="DXS143" s="545"/>
      <c r="DXT143" s="545"/>
      <c r="DXU143" s="545"/>
      <c r="DXV143" s="545"/>
      <c r="DXW143" s="545"/>
      <c r="DXX143" s="545"/>
      <c r="DXY143" s="545"/>
      <c r="DXZ143" s="545"/>
      <c r="DYA143" s="545"/>
      <c r="DYB143" s="545"/>
      <c r="DYC143" s="545"/>
      <c r="DYD143" s="545"/>
      <c r="DYE143" s="545"/>
      <c r="DYF143" s="545"/>
      <c r="DYG143" s="545"/>
      <c r="DYH143" s="545"/>
      <c r="DYI143" s="545"/>
      <c r="DYJ143" s="545"/>
      <c r="DYK143" s="545"/>
      <c r="DYL143" s="545"/>
      <c r="DYM143" s="545"/>
      <c r="DYN143" s="545"/>
      <c r="DYO143" s="545"/>
      <c r="DYP143" s="545"/>
      <c r="DYQ143" s="545"/>
      <c r="DYR143" s="545"/>
      <c r="DYS143" s="545"/>
      <c r="DYT143" s="545"/>
      <c r="DYU143" s="545"/>
      <c r="DYV143" s="545"/>
      <c r="DYW143" s="545"/>
      <c r="DYX143" s="545"/>
      <c r="DYY143" s="545"/>
      <c r="DYZ143" s="545"/>
      <c r="DZA143" s="545"/>
      <c r="DZB143" s="545"/>
      <c r="DZC143" s="545"/>
      <c r="DZD143" s="545"/>
      <c r="DZE143" s="545"/>
      <c r="DZF143" s="545"/>
      <c r="DZG143" s="545"/>
      <c r="DZH143" s="545"/>
      <c r="DZI143" s="545"/>
      <c r="DZJ143" s="545"/>
      <c r="DZK143" s="545"/>
      <c r="DZL143" s="545"/>
      <c r="DZM143" s="545"/>
      <c r="DZN143" s="545"/>
      <c r="DZO143" s="545"/>
      <c r="DZP143" s="545"/>
      <c r="DZQ143" s="545"/>
      <c r="DZR143" s="545"/>
      <c r="DZS143" s="545"/>
      <c r="DZT143" s="545"/>
      <c r="DZU143" s="545"/>
      <c r="DZV143" s="545"/>
      <c r="DZW143" s="545"/>
      <c r="DZX143" s="545"/>
      <c r="DZY143" s="545"/>
      <c r="DZZ143" s="545"/>
      <c r="EAA143" s="545"/>
      <c r="EAB143" s="545"/>
      <c r="EAC143" s="545"/>
      <c r="EAD143" s="545"/>
      <c r="EAE143" s="545"/>
      <c r="EAF143" s="545"/>
      <c r="EAG143" s="545"/>
      <c r="EAH143" s="545"/>
      <c r="EAI143" s="545"/>
      <c r="EAJ143" s="545"/>
      <c r="EAK143" s="545"/>
      <c r="EAL143" s="545"/>
      <c r="EAM143" s="545"/>
      <c r="EAN143" s="545"/>
      <c r="EAO143" s="545"/>
      <c r="EAP143" s="545"/>
      <c r="EAQ143" s="545"/>
      <c r="EAR143" s="545"/>
      <c r="EAS143" s="545"/>
      <c r="EAT143" s="545"/>
      <c r="EAU143" s="545"/>
      <c r="EAV143" s="545"/>
      <c r="EAW143" s="545"/>
      <c r="EAX143" s="545"/>
      <c r="EAY143" s="545"/>
      <c r="EAZ143" s="545"/>
      <c r="EBA143" s="545"/>
      <c r="EBB143" s="545"/>
      <c r="EBC143" s="545"/>
      <c r="EBD143" s="545"/>
      <c r="EBE143" s="545"/>
      <c r="EBF143" s="545"/>
      <c r="EBG143" s="545"/>
      <c r="EBH143" s="545"/>
      <c r="EBI143" s="545"/>
      <c r="EBJ143" s="545"/>
      <c r="EBK143" s="545"/>
      <c r="EBL143" s="545"/>
      <c r="EBM143" s="545"/>
      <c r="EBN143" s="545"/>
      <c r="EBO143" s="545"/>
      <c r="EBP143" s="545"/>
      <c r="EBQ143" s="545"/>
      <c r="EBR143" s="545"/>
      <c r="EBS143" s="545"/>
      <c r="EBT143" s="545"/>
      <c r="EBU143" s="545"/>
      <c r="EBV143" s="545"/>
      <c r="EBW143" s="545"/>
      <c r="EBX143" s="545"/>
      <c r="EBY143" s="545"/>
      <c r="EBZ143" s="545"/>
      <c r="ECA143" s="545"/>
      <c r="ECB143" s="545"/>
      <c r="ECC143" s="545"/>
      <c r="ECD143" s="545"/>
      <c r="ECE143" s="545"/>
      <c r="ECF143" s="545"/>
      <c r="ECG143" s="545"/>
      <c r="ECH143" s="545"/>
      <c r="ECI143" s="545"/>
      <c r="ECJ143" s="545"/>
      <c r="ECK143" s="545"/>
      <c r="ECL143" s="545"/>
      <c r="ECM143" s="545"/>
      <c r="ECN143" s="545"/>
      <c r="ECO143" s="545"/>
      <c r="ECP143" s="545"/>
      <c r="ECQ143" s="545"/>
      <c r="ECR143" s="545"/>
      <c r="ECS143" s="545"/>
      <c r="ECT143" s="545"/>
      <c r="ECU143" s="545"/>
      <c r="ECV143" s="545"/>
      <c r="ECW143" s="545"/>
      <c r="ECX143" s="545"/>
      <c r="ECY143" s="545"/>
      <c r="ECZ143" s="545"/>
      <c r="EDA143" s="545"/>
      <c r="EDB143" s="545"/>
      <c r="EDC143" s="545"/>
      <c r="EDD143" s="545"/>
      <c r="EDE143" s="545"/>
      <c r="EDF143" s="545"/>
      <c r="EDG143" s="545"/>
      <c r="EDH143" s="545"/>
      <c r="EDI143" s="545"/>
      <c r="EDJ143" s="545"/>
      <c r="EDK143" s="545"/>
      <c r="EDL143" s="545"/>
      <c r="EDM143" s="545"/>
      <c r="EDN143" s="545"/>
      <c r="EDO143" s="545"/>
      <c r="EDP143" s="545"/>
      <c r="EDQ143" s="545"/>
      <c r="EDR143" s="545"/>
      <c r="EDS143" s="545"/>
      <c r="EDT143" s="545"/>
      <c r="EDU143" s="545"/>
      <c r="EDV143" s="545"/>
      <c r="EDW143" s="545"/>
      <c r="EDX143" s="545"/>
      <c r="EDY143" s="545"/>
      <c r="EDZ143" s="545"/>
      <c r="EEA143" s="545"/>
      <c r="EEB143" s="545"/>
      <c r="EEC143" s="545"/>
      <c r="EED143" s="545"/>
      <c r="EEE143" s="545"/>
      <c r="EEF143" s="545"/>
      <c r="EEG143" s="545"/>
      <c r="EEH143" s="545"/>
      <c r="EEI143" s="545"/>
      <c r="EEJ143" s="545"/>
      <c r="EEK143" s="545"/>
      <c r="EEL143" s="545"/>
      <c r="EEM143" s="545"/>
      <c r="EEN143" s="545"/>
      <c r="EEO143" s="545"/>
      <c r="EEP143" s="545"/>
      <c r="EEQ143" s="545"/>
      <c r="EER143" s="545"/>
      <c r="EES143" s="545"/>
      <c r="EET143" s="545"/>
      <c r="EEU143" s="545"/>
      <c r="EEV143" s="545"/>
      <c r="EEW143" s="545"/>
      <c r="EEX143" s="545"/>
      <c r="EEY143" s="545"/>
      <c r="EEZ143" s="545"/>
      <c r="EFA143" s="545"/>
      <c r="EFB143" s="545"/>
      <c r="EFC143" s="545"/>
      <c r="EFD143" s="545"/>
      <c r="EFE143" s="545"/>
      <c r="EFF143" s="545"/>
      <c r="EFG143" s="545"/>
      <c r="EFH143" s="545"/>
      <c r="EFI143" s="545"/>
      <c r="EFJ143" s="545"/>
      <c r="EFK143" s="545"/>
      <c r="EFL143" s="545"/>
      <c r="EFM143" s="545"/>
      <c r="EFN143" s="545"/>
      <c r="EFO143" s="545"/>
      <c r="EFP143" s="545"/>
      <c r="EFQ143" s="545"/>
      <c r="EFR143" s="545"/>
      <c r="EFS143" s="545"/>
      <c r="EFT143" s="545"/>
      <c r="EFU143" s="545"/>
      <c r="EFV143" s="545"/>
      <c r="EFW143" s="545"/>
      <c r="EFX143" s="545"/>
      <c r="EFY143" s="545"/>
      <c r="EFZ143" s="545"/>
      <c r="EGA143" s="545"/>
      <c r="EGB143" s="545"/>
      <c r="EGC143" s="545"/>
      <c r="EGD143" s="545"/>
      <c r="EGE143" s="545"/>
      <c r="EGF143" s="545"/>
      <c r="EGG143" s="545"/>
      <c r="EGH143" s="545"/>
      <c r="EGI143" s="545"/>
      <c r="EGJ143" s="545"/>
      <c r="EGK143" s="545"/>
      <c r="EGL143" s="545"/>
      <c r="EGM143" s="545"/>
      <c r="EGN143" s="545"/>
      <c r="EGO143" s="545"/>
      <c r="EGP143" s="545"/>
      <c r="EGQ143" s="545"/>
      <c r="EGR143" s="545"/>
      <c r="EGS143" s="545"/>
      <c r="EGT143" s="545"/>
      <c r="EGU143" s="545"/>
      <c r="EGV143" s="545"/>
      <c r="EGW143" s="545"/>
      <c r="EGX143" s="545"/>
      <c r="EGY143" s="545"/>
      <c r="EGZ143" s="545"/>
      <c r="EHA143" s="545"/>
      <c r="EHB143" s="545"/>
      <c r="EHC143" s="545"/>
      <c r="EHD143" s="545"/>
      <c r="EHE143" s="545"/>
      <c r="EHF143" s="545"/>
      <c r="EHG143" s="545"/>
      <c r="EHH143" s="545"/>
      <c r="EHI143" s="545"/>
      <c r="EHJ143" s="545"/>
      <c r="EHK143" s="545"/>
      <c r="EHL143" s="545"/>
      <c r="EHM143" s="545"/>
      <c r="EHN143" s="545"/>
      <c r="EHO143" s="545"/>
      <c r="EHP143" s="545"/>
      <c r="EHQ143" s="545"/>
      <c r="EHR143" s="545"/>
      <c r="EHS143" s="545"/>
      <c r="EHT143" s="545"/>
      <c r="EHU143" s="545"/>
      <c r="EHV143" s="545"/>
      <c r="EHW143" s="545"/>
      <c r="EHX143" s="545"/>
      <c r="EHY143" s="545"/>
      <c r="EHZ143" s="545"/>
      <c r="EIA143" s="545"/>
      <c r="EIB143" s="545"/>
      <c r="EIC143" s="545"/>
      <c r="EID143" s="545"/>
      <c r="EIE143" s="545"/>
      <c r="EIF143" s="545"/>
      <c r="EIG143" s="545"/>
      <c r="EIH143" s="545"/>
      <c r="EII143" s="545"/>
      <c r="EIJ143" s="545"/>
      <c r="EIK143" s="545"/>
      <c r="EIL143" s="545"/>
      <c r="EIM143" s="545"/>
      <c r="EIN143" s="545"/>
      <c r="EIO143" s="545"/>
      <c r="EIP143" s="545"/>
      <c r="EIQ143" s="545"/>
      <c r="EIR143" s="545"/>
      <c r="EIS143" s="545"/>
      <c r="EIT143" s="545"/>
      <c r="EIU143" s="545"/>
      <c r="EIV143" s="545"/>
      <c r="EIW143" s="545"/>
      <c r="EIX143" s="545"/>
      <c r="EIY143" s="545"/>
      <c r="EIZ143" s="545"/>
      <c r="EJA143" s="545"/>
      <c r="EJB143" s="545"/>
      <c r="EJC143" s="545"/>
      <c r="EJD143" s="545"/>
      <c r="EJE143" s="545"/>
      <c r="EJF143" s="545"/>
      <c r="EJG143" s="545"/>
      <c r="EJH143" s="545"/>
      <c r="EJI143" s="545"/>
      <c r="EJJ143" s="545"/>
      <c r="EJK143" s="545"/>
      <c r="EJL143" s="545"/>
      <c r="EJM143" s="545"/>
      <c r="EJN143" s="545"/>
      <c r="EJO143" s="545"/>
      <c r="EJP143" s="545"/>
      <c r="EJQ143" s="545"/>
      <c r="EJR143" s="545"/>
      <c r="EJS143" s="545"/>
      <c r="EJT143" s="545"/>
      <c r="EJU143" s="545"/>
      <c r="EJV143" s="545"/>
      <c r="EJW143" s="545"/>
      <c r="EJX143" s="545"/>
      <c r="EJY143" s="545"/>
      <c r="EJZ143" s="545"/>
      <c r="EKA143" s="545"/>
      <c r="EKB143" s="545"/>
      <c r="EKC143" s="545"/>
      <c r="EKD143" s="545"/>
      <c r="EKE143" s="545"/>
      <c r="EKF143" s="545"/>
      <c r="EKG143" s="545"/>
      <c r="EKH143" s="545"/>
      <c r="EKI143" s="545"/>
      <c r="EKJ143" s="545"/>
      <c r="EKK143" s="545"/>
      <c r="EKL143" s="545"/>
      <c r="EKM143" s="545"/>
      <c r="EKN143" s="545"/>
      <c r="EKO143" s="545"/>
      <c r="EKP143" s="545"/>
      <c r="EKQ143" s="545"/>
      <c r="EKR143" s="545"/>
      <c r="EKS143" s="545"/>
      <c r="EKT143" s="545"/>
      <c r="EKU143" s="545"/>
      <c r="EKV143" s="545"/>
      <c r="EKW143" s="545"/>
      <c r="EKX143" s="545"/>
      <c r="EKY143" s="545"/>
      <c r="EKZ143" s="545"/>
      <c r="ELA143" s="545"/>
      <c r="ELB143" s="545"/>
      <c r="ELC143" s="545"/>
      <c r="ELD143" s="545"/>
      <c r="ELE143" s="545"/>
      <c r="ELF143" s="545"/>
      <c r="ELG143" s="545"/>
      <c r="ELH143" s="545"/>
      <c r="ELI143" s="545"/>
      <c r="ELJ143" s="545"/>
      <c r="ELK143" s="545"/>
      <c r="ELL143" s="545"/>
      <c r="ELM143" s="545"/>
      <c r="ELN143" s="545"/>
      <c r="ELO143" s="545"/>
      <c r="ELP143" s="545"/>
      <c r="ELQ143" s="545"/>
      <c r="ELR143" s="545"/>
      <c r="ELS143" s="545"/>
      <c r="ELT143" s="545"/>
      <c r="ELU143" s="545"/>
      <c r="ELV143" s="545"/>
      <c r="ELW143" s="545"/>
      <c r="ELX143" s="545"/>
      <c r="ELY143" s="545"/>
      <c r="ELZ143" s="545"/>
      <c r="EMA143" s="545"/>
      <c r="EMB143" s="545"/>
      <c r="EMC143" s="545"/>
      <c r="EMD143" s="545"/>
      <c r="EME143" s="545"/>
      <c r="EMF143" s="545"/>
      <c r="EMG143" s="545"/>
      <c r="EMH143" s="545"/>
      <c r="EMI143" s="545"/>
      <c r="EMJ143" s="545"/>
      <c r="EMK143" s="545"/>
      <c r="EML143" s="545"/>
      <c r="EMM143" s="545"/>
      <c r="EMN143" s="545"/>
      <c r="EMO143" s="545"/>
      <c r="EMP143" s="545"/>
      <c r="EMQ143" s="545"/>
      <c r="EMR143" s="545"/>
      <c r="EMS143" s="545"/>
      <c r="EMT143" s="545"/>
      <c r="EMU143" s="545"/>
      <c r="EMV143" s="545"/>
      <c r="EMW143" s="545"/>
      <c r="EMX143" s="545"/>
      <c r="EMY143" s="545"/>
      <c r="EMZ143" s="545"/>
      <c r="ENA143" s="545"/>
      <c r="ENB143" s="545"/>
      <c r="ENC143" s="545"/>
      <c r="END143" s="545"/>
      <c r="ENE143" s="545"/>
      <c r="ENF143" s="545"/>
      <c r="ENG143" s="545"/>
      <c r="ENH143" s="545"/>
      <c r="ENI143" s="545"/>
      <c r="ENJ143" s="545"/>
      <c r="ENK143" s="545"/>
      <c r="ENL143" s="545"/>
      <c r="ENM143" s="545"/>
      <c r="ENN143" s="545"/>
      <c r="ENO143" s="545"/>
      <c r="ENP143" s="545"/>
      <c r="ENQ143" s="545"/>
      <c r="ENR143" s="545"/>
      <c r="ENS143" s="545"/>
      <c r="ENT143" s="545"/>
      <c r="ENU143" s="545"/>
      <c r="ENV143" s="545"/>
      <c r="ENW143" s="545"/>
      <c r="ENX143" s="545"/>
      <c r="ENY143" s="545"/>
      <c r="ENZ143" s="545"/>
      <c r="EOA143" s="545"/>
      <c r="EOB143" s="545"/>
      <c r="EOC143" s="545"/>
      <c r="EOD143" s="545"/>
      <c r="EOE143" s="545"/>
      <c r="EOF143" s="545"/>
      <c r="EOG143" s="545"/>
      <c r="EOH143" s="545"/>
      <c r="EOI143" s="545"/>
      <c r="EOJ143" s="545"/>
      <c r="EOK143" s="545"/>
      <c r="EOL143" s="545"/>
      <c r="EOM143" s="545"/>
      <c r="EON143" s="545"/>
      <c r="EOO143" s="545"/>
      <c r="EOP143" s="545"/>
      <c r="EOQ143" s="545"/>
      <c r="EOR143" s="545"/>
      <c r="EOS143" s="545"/>
      <c r="EOT143" s="545"/>
      <c r="EOU143" s="545"/>
      <c r="EOV143" s="545"/>
      <c r="EOW143" s="545"/>
      <c r="EOX143" s="545"/>
      <c r="EOY143" s="545"/>
      <c r="EOZ143" s="545"/>
      <c r="EPA143" s="545"/>
      <c r="EPB143" s="545"/>
      <c r="EPC143" s="545"/>
      <c r="EPD143" s="545"/>
      <c r="EPE143" s="545"/>
      <c r="EPF143" s="545"/>
      <c r="EPG143" s="545"/>
      <c r="EPH143" s="545"/>
      <c r="EPI143" s="545"/>
      <c r="EPJ143" s="545"/>
      <c r="EPK143" s="545"/>
      <c r="EPL143" s="545"/>
      <c r="EPM143" s="545"/>
      <c r="EPN143" s="545"/>
      <c r="EPO143" s="545"/>
      <c r="EPP143" s="545"/>
      <c r="EPQ143" s="545"/>
      <c r="EPR143" s="545"/>
      <c r="EPS143" s="545"/>
      <c r="EPT143" s="545"/>
      <c r="EPU143" s="545"/>
      <c r="EPV143" s="545"/>
      <c r="EPW143" s="545"/>
      <c r="EPX143" s="545"/>
      <c r="EPY143" s="545"/>
      <c r="EPZ143" s="545"/>
      <c r="EQA143" s="545"/>
      <c r="EQB143" s="545"/>
      <c r="EQC143" s="545"/>
      <c r="EQD143" s="545"/>
      <c r="EQE143" s="545"/>
      <c r="EQF143" s="545"/>
      <c r="EQG143" s="545"/>
      <c r="EQH143" s="545"/>
      <c r="EQI143" s="545"/>
      <c r="EQJ143" s="545"/>
      <c r="EQK143" s="545"/>
      <c r="EQL143" s="545"/>
      <c r="EQM143" s="545"/>
      <c r="EQN143" s="545"/>
      <c r="EQO143" s="545"/>
      <c r="EQP143" s="545"/>
      <c r="EQQ143" s="545"/>
      <c r="EQR143" s="545"/>
      <c r="EQS143" s="545"/>
      <c r="EQT143" s="545"/>
      <c r="EQU143" s="545"/>
      <c r="EQV143" s="545"/>
      <c r="EQW143" s="545"/>
      <c r="EQX143" s="545"/>
      <c r="EQY143" s="545"/>
      <c r="EQZ143" s="545"/>
      <c r="ERA143" s="545"/>
      <c r="ERB143" s="545"/>
      <c r="ERC143" s="545"/>
      <c r="ERD143" s="545"/>
      <c r="ERE143" s="545"/>
      <c r="ERF143" s="545"/>
      <c r="ERG143" s="545"/>
      <c r="ERH143" s="545"/>
      <c r="ERI143" s="545"/>
      <c r="ERJ143" s="545"/>
      <c r="ERK143" s="545"/>
      <c r="ERL143" s="545"/>
      <c r="ERM143" s="545"/>
      <c r="ERN143" s="545"/>
      <c r="ERO143" s="545"/>
      <c r="ERP143" s="545"/>
      <c r="ERQ143" s="545"/>
      <c r="ERR143" s="545"/>
      <c r="ERS143" s="545"/>
      <c r="ERT143" s="545"/>
      <c r="ERU143" s="545"/>
      <c r="ERV143" s="545"/>
      <c r="ERW143" s="545"/>
      <c r="ERX143" s="545"/>
      <c r="ERY143" s="545"/>
      <c r="ERZ143" s="545"/>
      <c r="ESA143" s="545"/>
      <c r="ESB143" s="545"/>
      <c r="ESC143" s="545"/>
      <c r="ESD143" s="545"/>
      <c r="ESE143" s="545"/>
      <c r="ESF143" s="545"/>
      <c r="ESG143" s="545"/>
      <c r="ESH143" s="545"/>
      <c r="ESI143" s="545"/>
      <c r="ESJ143" s="545"/>
      <c r="ESK143" s="545"/>
      <c r="ESL143" s="545"/>
      <c r="ESM143" s="545"/>
      <c r="ESN143" s="545"/>
      <c r="ESO143" s="545"/>
      <c r="ESP143" s="545"/>
      <c r="ESQ143" s="545"/>
      <c r="ESR143" s="545"/>
      <c r="ESS143" s="545"/>
      <c r="EST143" s="545"/>
      <c r="ESU143" s="545"/>
      <c r="ESV143" s="545"/>
      <c r="ESW143" s="545"/>
      <c r="ESX143" s="545"/>
      <c r="ESY143" s="545"/>
      <c r="ESZ143" s="545"/>
      <c r="ETA143" s="545"/>
      <c r="ETB143" s="545"/>
      <c r="ETC143" s="545"/>
      <c r="ETD143" s="545"/>
      <c r="ETE143" s="545"/>
      <c r="ETF143" s="545"/>
      <c r="ETG143" s="545"/>
      <c r="ETH143" s="545"/>
      <c r="ETI143" s="545"/>
      <c r="ETJ143" s="545"/>
      <c r="ETK143" s="545"/>
      <c r="ETL143" s="545"/>
      <c r="ETM143" s="545"/>
      <c r="ETN143" s="545"/>
      <c r="ETO143" s="545"/>
      <c r="ETP143" s="545"/>
      <c r="ETQ143" s="545"/>
      <c r="ETR143" s="545"/>
      <c r="ETS143" s="545"/>
      <c r="ETT143" s="545"/>
      <c r="ETU143" s="545"/>
      <c r="ETV143" s="545"/>
      <c r="ETW143" s="545"/>
      <c r="ETX143" s="545"/>
      <c r="ETY143" s="545"/>
      <c r="ETZ143" s="545"/>
      <c r="EUA143" s="545"/>
      <c r="EUB143" s="545"/>
      <c r="EUC143" s="545"/>
      <c r="EUD143" s="545"/>
      <c r="EUE143" s="545"/>
      <c r="EUF143" s="545"/>
      <c r="EUG143" s="545"/>
      <c r="EUH143" s="545"/>
      <c r="EUI143" s="545"/>
      <c r="EUJ143" s="545"/>
      <c r="EUK143" s="545"/>
      <c r="EUL143" s="545"/>
      <c r="EUM143" s="545"/>
      <c r="EUN143" s="545"/>
      <c r="EUO143" s="545"/>
      <c r="EUP143" s="545"/>
      <c r="EUQ143" s="545"/>
      <c r="EUR143" s="545"/>
      <c r="EUS143" s="545"/>
      <c r="EUT143" s="545"/>
      <c r="EUU143" s="545"/>
      <c r="EUV143" s="545"/>
      <c r="EUW143" s="545"/>
      <c r="EUX143" s="545"/>
      <c r="EUY143" s="545"/>
      <c r="EUZ143" s="545"/>
      <c r="EVA143" s="545"/>
      <c r="EVB143" s="545"/>
      <c r="EVC143" s="545"/>
      <c r="EVD143" s="545"/>
      <c r="EVE143" s="545"/>
      <c r="EVF143" s="545"/>
      <c r="EVG143" s="545"/>
      <c r="EVH143" s="545"/>
      <c r="EVI143" s="545"/>
      <c r="EVJ143" s="545"/>
      <c r="EVK143" s="545"/>
      <c r="EVL143" s="545"/>
      <c r="EVM143" s="545"/>
      <c r="EVN143" s="545"/>
      <c r="EVO143" s="545"/>
      <c r="EVP143" s="545"/>
      <c r="EVQ143" s="545"/>
      <c r="EVR143" s="545"/>
      <c r="EVS143" s="545"/>
      <c r="EVT143" s="545"/>
      <c r="EVU143" s="545"/>
      <c r="EVV143" s="545"/>
      <c r="EVW143" s="545"/>
      <c r="EVX143" s="545"/>
      <c r="EVY143" s="545"/>
      <c r="EVZ143" s="545"/>
      <c r="EWA143" s="545"/>
      <c r="EWB143" s="545"/>
      <c r="EWC143" s="545"/>
      <c r="EWD143" s="545"/>
      <c r="EWE143" s="545"/>
      <c r="EWF143" s="545"/>
      <c r="EWG143" s="545"/>
      <c r="EWH143" s="545"/>
      <c r="EWI143" s="545"/>
      <c r="EWJ143" s="545"/>
      <c r="EWK143" s="545"/>
      <c r="EWL143" s="545"/>
      <c r="EWM143" s="545"/>
      <c r="EWN143" s="545"/>
      <c r="EWO143" s="545"/>
      <c r="EWP143" s="545"/>
      <c r="EWQ143" s="545"/>
      <c r="EWR143" s="545"/>
      <c r="EWS143" s="545"/>
      <c r="EWT143" s="545"/>
      <c r="EWU143" s="545"/>
      <c r="EWV143" s="545"/>
      <c r="EWW143" s="545"/>
      <c r="EWX143" s="545"/>
      <c r="EWY143" s="545"/>
      <c r="EWZ143" s="545"/>
      <c r="EXA143" s="545"/>
      <c r="EXB143" s="545"/>
      <c r="EXC143" s="545"/>
      <c r="EXD143" s="545"/>
      <c r="EXE143" s="545"/>
      <c r="EXF143" s="545"/>
      <c r="EXG143" s="545"/>
      <c r="EXH143" s="545"/>
      <c r="EXI143" s="545"/>
      <c r="EXJ143" s="545"/>
      <c r="EXK143" s="545"/>
      <c r="EXL143" s="545"/>
      <c r="EXM143" s="545"/>
      <c r="EXN143" s="545"/>
      <c r="EXO143" s="545"/>
      <c r="EXP143" s="545"/>
      <c r="EXQ143" s="545"/>
      <c r="EXR143" s="545"/>
      <c r="EXS143" s="545"/>
      <c r="EXT143" s="545"/>
      <c r="EXU143" s="545"/>
      <c r="EXV143" s="545"/>
      <c r="EXW143" s="545"/>
      <c r="EXX143" s="545"/>
      <c r="EXY143" s="545"/>
      <c r="EXZ143" s="545"/>
      <c r="EYA143" s="545"/>
      <c r="EYB143" s="545"/>
      <c r="EYC143" s="545"/>
      <c r="EYD143" s="545"/>
      <c r="EYE143" s="545"/>
      <c r="EYF143" s="545"/>
      <c r="EYG143" s="545"/>
      <c r="EYH143" s="545"/>
      <c r="EYI143" s="545"/>
      <c r="EYJ143" s="545"/>
      <c r="EYK143" s="545"/>
      <c r="EYL143" s="545"/>
      <c r="EYM143" s="545"/>
      <c r="EYN143" s="545"/>
      <c r="EYO143" s="545"/>
      <c r="EYP143" s="545"/>
      <c r="EYQ143" s="545"/>
      <c r="EYR143" s="545"/>
      <c r="EYS143" s="545"/>
      <c r="EYT143" s="545"/>
      <c r="EYU143" s="545"/>
      <c r="EYV143" s="545"/>
      <c r="EYW143" s="545"/>
      <c r="EYX143" s="545"/>
      <c r="EYY143" s="545"/>
      <c r="EYZ143" s="545"/>
      <c r="EZA143" s="545"/>
      <c r="EZB143" s="545"/>
      <c r="EZC143" s="545"/>
      <c r="EZD143" s="545"/>
      <c r="EZE143" s="545"/>
      <c r="EZF143" s="545"/>
      <c r="EZG143" s="545"/>
      <c r="EZH143" s="545"/>
      <c r="EZI143" s="545"/>
      <c r="EZJ143" s="545"/>
      <c r="EZK143" s="545"/>
      <c r="EZL143" s="545"/>
      <c r="EZM143" s="545"/>
      <c r="EZN143" s="545"/>
      <c r="EZO143" s="545"/>
      <c r="EZP143" s="545"/>
      <c r="EZQ143" s="545"/>
      <c r="EZR143" s="545"/>
      <c r="EZS143" s="545"/>
      <c r="EZT143" s="545"/>
      <c r="EZU143" s="545"/>
      <c r="EZV143" s="545"/>
      <c r="EZW143" s="545"/>
      <c r="EZX143" s="545"/>
      <c r="EZY143" s="545"/>
      <c r="EZZ143" s="545"/>
      <c r="FAA143" s="545"/>
      <c r="FAB143" s="545"/>
      <c r="FAC143" s="545"/>
      <c r="FAD143" s="545"/>
      <c r="FAE143" s="545"/>
      <c r="FAF143" s="545"/>
      <c r="FAG143" s="545"/>
      <c r="FAH143" s="545"/>
      <c r="FAI143" s="545"/>
      <c r="FAJ143" s="545"/>
      <c r="FAK143" s="545"/>
      <c r="FAL143" s="545"/>
      <c r="FAM143" s="545"/>
      <c r="FAN143" s="545"/>
      <c r="FAO143" s="545"/>
      <c r="FAP143" s="545"/>
      <c r="FAQ143" s="545"/>
      <c r="FAR143" s="545"/>
      <c r="FAS143" s="545"/>
      <c r="FAT143" s="545"/>
      <c r="FAU143" s="545"/>
      <c r="FAV143" s="545"/>
      <c r="FAW143" s="545"/>
      <c r="FAX143" s="545"/>
      <c r="FAY143" s="545"/>
      <c r="FAZ143" s="545"/>
      <c r="FBA143" s="545"/>
      <c r="FBB143" s="545"/>
      <c r="FBC143" s="545"/>
      <c r="FBD143" s="545"/>
      <c r="FBE143" s="545"/>
      <c r="FBF143" s="545"/>
      <c r="FBG143" s="545"/>
      <c r="FBH143" s="545"/>
      <c r="FBI143" s="545"/>
      <c r="FBJ143" s="545"/>
      <c r="FBK143" s="545"/>
      <c r="FBL143" s="545"/>
      <c r="FBM143" s="545"/>
      <c r="FBN143" s="545"/>
      <c r="FBO143" s="545"/>
      <c r="FBP143" s="545"/>
      <c r="FBQ143" s="545"/>
      <c r="FBR143" s="545"/>
      <c r="FBS143" s="545"/>
      <c r="FBT143" s="545"/>
      <c r="FBU143" s="545"/>
      <c r="FBV143" s="545"/>
      <c r="FBW143" s="545"/>
      <c r="FBX143" s="545"/>
      <c r="FBY143" s="545"/>
      <c r="FBZ143" s="545"/>
      <c r="FCA143" s="545"/>
      <c r="FCB143" s="545"/>
      <c r="FCC143" s="545"/>
      <c r="FCD143" s="545"/>
      <c r="FCE143" s="545"/>
      <c r="FCF143" s="545"/>
      <c r="FCG143" s="545"/>
      <c r="FCH143" s="545"/>
      <c r="FCI143" s="545"/>
      <c r="FCJ143" s="545"/>
      <c r="FCK143" s="545"/>
      <c r="FCL143" s="545"/>
      <c r="FCM143" s="545"/>
      <c r="FCN143" s="545"/>
      <c r="FCO143" s="545"/>
      <c r="FCP143" s="545"/>
      <c r="FCQ143" s="545"/>
      <c r="FCR143" s="545"/>
      <c r="FCS143" s="545"/>
      <c r="FCT143" s="545"/>
      <c r="FCU143" s="545"/>
      <c r="FCV143" s="545"/>
      <c r="FCW143" s="545"/>
      <c r="FCX143" s="545"/>
      <c r="FCY143" s="545"/>
      <c r="FCZ143" s="545"/>
      <c r="FDA143" s="545"/>
      <c r="FDB143" s="545"/>
      <c r="FDC143" s="545"/>
      <c r="FDD143" s="545"/>
      <c r="FDE143" s="545"/>
      <c r="FDF143" s="545"/>
      <c r="FDG143" s="545"/>
      <c r="FDH143" s="545"/>
      <c r="FDI143" s="545"/>
      <c r="FDJ143" s="545"/>
      <c r="FDK143" s="545"/>
      <c r="FDL143" s="545"/>
      <c r="FDM143" s="545"/>
      <c r="FDN143" s="545"/>
      <c r="FDO143" s="545"/>
      <c r="FDP143" s="545"/>
      <c r="FDQ143" s="545"/>
      <c r="FDR143" s="545"/>
      <c r="FDS143" s="545"/>
      <c r="FDT143" s="545"/>
      <c r="FDU143" s="545"/>
      <c r="FDV143" s="545"/>
      <c r="FDW143" s="545"/>
      <c r="FDX143" s="545"/>
      <c r="FDY143" s="545"/>
      <c r="FDZ143" s="545"/>
      <c r="FEA143" s="545"/>
      <c r="FEB143" s="545"/>
      <c r="FEC143" s="545"/>
      <c r="FED143" s="545"/>
      <c r="FEE143" s="545"/>
      <c r="FEF143" s="545"/>
      <c r="FEG143" s="545"/>
      <c r="FEH143" s="545"/>
      <c r="FEI143" s="545"/>
      <c r="FEJ143" s="545"/>
      <c r="FEK143" s="545"/>
      <c r="FEL143" s="545"/>
      <c r="FEM143" s="545"/>
      <c r="FEN143" s="545"/>
      <c r="FEO143" s="545"/>
      <c r="FEP143" s="545"/>
      <c r="FEQ143" s="545"/>
      <c r="FER143" s="545"/>
      <c r="FES143" s="545"/>
      <c r="FET143" s="545"/>
      <c r="FEU143" s="545"/>
      <c r="FEV143" s="545"/>
      <c r="FEW143" s="545"/>
      <c r="FEX143" s="545"/>
      <c r="FEY143" s="545"/>
      <c r="FEZ143" s="545"/>
      <c r="FFA143" s="545"/>
      <c r="FFB143" s="545"/>
      <c r="FFC143" s="545"/>
      <c r="FFD143" s="545"/>
      <c r="FFE143" s="545"/>
      <c r="FFF143" s="545"/>
      <c r="FFG143" s="545"/>
      <c r="FFH143" s="545"/>
      <c r="FFI143" s="545"/>
      <c r="FFJ143" s="545"/>
      <c r="FFK143" s="545"/>
      <c r="FFL143" s="545"/>
      <c r="FFM143" s="545"/>
      <c r="FFN143" s="545"/>
      <c r="FFO143" s="545"/>
      <c r="FFP143" s="545"/>
      <c r="FFQ143" s="545"/>
      <c r="FFR143" s="545"/>
      <c r="FFS143" s="545"/>
      <c r="FFT143" s="545"/>
      <c r="FFU143" s="545"/>
      <c r="FFV143" s="545"/>
      <c r="FFW143" s="545"/>
      <c r="FFX143" s="545"/>
      <c r="FFY143" s="545"/>
      <c r="FFZ143" s="545"/>
      <c r="FGA143" s="545"/>
      <c r="FGB143" s="545"/>
      <c r="FGC143" s="545"/>
      <c r="FGD143" s="545"/>
      <c r="FGE143" s="545"/>
      <c r="FGF143" s="545"/>
      <c r="FGG143" s="545"/>
      <c r="FGH143" s="545"/>
      <c r="FGI143" s="545"/>
      <c r="FGJ143" s="545"/>
      <c r="FGK143" s="545"/>
      <c r="FGL143" s="545"/>
      <c r="FGM143" s="545"/>
      <c r="FGN143" s="545"/>
      <c r="FGO143" s="545"/>
      <c r="FGP143" s="545"/>
      <c r="FGQ143" s="545"/>
      <c r="FGR143" s="545"/>
      <c r="FGS143" s="545"/>
      <c r="FGT143" s="545"/>
      <c r="FGU143" s="545"/>
      <c r="FGV143" s="545"/>
      <c r="FGW143" s="545"/>
      <c r="FGX143" s="545"/>
      <c r="FGY143" s="545"/>
      <c r="FGZ143" s="545"/>
      <c r="FHA143" s="545"/>
      <c r="FHB143" s="545"/>
      <c r="FHC143" s="545"/>
      <c r="FHD143" s="545"/>
      <c r="FHE143" s="545"/>
      <c r="FHF143" s="545"/>
      <c r="FHG143" s="545"/>
      <c r="FHH143" s="545"/>
      <c r="FHI143" s="545"/>
      <c r="FHJ143" s="545"/>
      <c r="FHK143" s="545"/>
      <c r="FHL143" s="545"/>
      <c r="FHM143" s="545"/>
      <c r="FHN143" s="545"/>
      <c r="FHO143" s="545"/>
      <c r="FHP143" s="545"/>
      <c r="FHQ143" s="545"/>
      <c r="FHR143" s="545"/>
      <c r="FHS143" s="545"/>
      <c r="FHT143" s="545"/>
      <c r="FHU143" s="545"/>
      <c r="FHV143" s="545"/>
      <c r="FHW143" s="545"/>
      <c r="FHX143" s="545"/>
      <c r="FHY143" s="545"/>
      <c r="FHZ143" s="545"/>
      <c r="FIA143" s="545"/>
      <c r="FIB143" s="545"/>
      <c r="FIC143" s="545"/>
      <c r="FID143" s="545"/>
      <c r="FIE143" s="545"/>
      <c r="FIF143" s="545"/>
      <c r="FIG143" s="545"/>
      <c r="FIH143" s="545"/>
      <c r="FII143" s="545"/>
      <c r="FIJ143" s="545"/>
      <c r="FIK143" s="545"/>
      <c r="FIL143" s="545"/>
      <c r="FIM143" s="545"/>
      <c r="FIN143" s="545"/>
      <c r="FIO143" s="545"/>
      <c r="FIP143" s="545"/>
      <c r="FIQ143" s="545"/>
      <c r="FIR143" s="545"/>
      <c r="FIS143" s="545"/>
      <c r="FIT143" s="545"/>
      <c r="FIU143" s="545"/>
      <c r="FIV143" s="545"/>
      <c r="FIW143" s="545"/>
      <c r="FIX143" s="545"/>
      <c r="FIY143" s="545"/>
      <c r="FIZ143" s="545"/>
      <c r="FJA143" s="545"/>
      <c r="FJB143" s="545"/>
      <c r="FJC143" s="545"/>
      <c r="FJD143" s="545"/>
      <c r="FJE143" s="545"/>
      <c r="FJF143" s="545"/>
      <c r="FJG143" s="545"/>
      <c r="FJH143" s="545"/>
      <c r="FJI143" s="545"/>
      <c r="FJJ143" s="545"/>
      <c r="FJK143" s="545"/>
      <c r="FJL143" s="545"/>
      <c r="FJM143" s="545"/>
      <c r="FJN143" s="545"/>
      <c r="FJO143" s="545"/>
      <c r="FJP143" s="545"/>
      <c r="FJQ143" s="545"/>
      <c r="FJR143" s="545"/>
      <c r="FJS143" s="545"/>
      <c r="FJT143" s="545"/>
      <c r="FJU143" s="545"/>
      <c r="FJV143" s="545"/>
      <c r="FJW143" s="545"/>
      <c r="FJX143" s="545"/>
      <c r="FJY143" s="545"/>
      <c r="FJZ143" s="545"/>
      <c r="FKA143" s="545"/>
      <c r="FKB143" s="545"/>
      <c r="FKC143" s="545"/>
      <c r="FKD143" s="545"/>
      <c r="FKE143" s="545"/>
      <c r="FKF143" s="545"/>
      <c r="FKG143" s="545"/>
      <c r="FKH143" s="545"/>
      <c r="FKI143" s="545"/>
      <c r="FKJ143" s="545"/>
      <c r="FKK143" s="545"/>
      <c r="FKL143" s="545"/>
      <c r="FKM143" s="545"/>
      <c r="FKN143" s="545"/>
      <c r="FKO143" s="545"/>
      <c r="FKP143" s="545"/>
      <c r="FKQ143" s="545"/>
      <c r="FKR143" s="545"/>
      <c r="FKS143" s="545"/>
      <c r="FKT143" s="545"/>
      <c r="FKU143" s="545"/>
      <c r="FKV143" s="545"/>
      <c r="FKW143" s="545"/>
      <c r="FKX143" s="545"/>
      <c r="FKY143" s="545"/>
      <c r="FKZ143" s="545"/>
      <c r="FLA143" s="545"/>
      <c r="FLB143" s="545"/>
      <c r="FLC143" s="545"/>
      <c r="FLD143" s="545"/>
      <c r="FLE143" s="545"/>
      <c r="FLF143" s="545"/>
      <c r="FLG143" s="545"/>
      <c r="FLH143" s="545"/>
      <c r="FLI143" s="545"/>
      <c r="FLJ143" s="545"/>
      <c r="FLK143" s="545"/>
      <c r="FLL143" s="545"/>
      <c r="FLM143" s="545"/>
      <c r="FLN143" s="545"/>
      <c r="FLO143" s="545"/>
      <c r="FLP143" s="545"/>
      <c r="FLQ143" s="545"/>
      <c r="FLR143" s="545"/>
      <c r="FLS143" s="545"/>
      <c r="FLT143" s="545"/>
      <c r="FLU143" s="545"/>
      <c r="FLV143" s="545"/>
      <c r="FLW143" s="545"/>
      <c r="FLX143" s="545"/>
      <c r="FLY143" s="545"/>
      <c r="FLZ143" s="545"/>
      <c r="FMA143" s="545"/>
      <c r="FMB143" s="545"/>
      <c r="FMC143" s="545"/>
      <c r="FMD143" s="545"/>
      <c r="FME143" s="545"/>
      <c r="FMF143" s="545"/>
      <c r="FMG143" s="545"/>
      <c r="FMH143" s="545"/>
      <c r="FMI143" s="545"/>
      <c r="FMJ143" s="545"/>
      <c r="FMK143" s="545"/>
      <c r="FML143" s="545"/>
      <c r="FMM143" s="545"/>
      <c r="FMN143" s="545"/>
      <c r="FMO143" s="545"/>
      <c r="FMP143" s="545"/>
      <c r="FMQ143" s="545"/>
      <c r="FMR143" s="545"/>
      <c r="FMS143" s="545"/>
      <c r="FMT143" s="545"/>
      <c r="FMU143" s="545"/>
      <c r="FMV143" s="545"/>
      <c r="FMW143" s="545"/>
      <c r="FMX143" s="545"/>
      <c r="FMY143" s="545"/>
      <c r="FMZ143" s="545"/>
      <c r="FNA143" s="545"/>
      <c r="FNB143" s="545"/>
      <c r="FNC143" s="545"/>
      <c r="FND143" s="545"/>
      <c r="FNE143" s="545"/>
      <c r="FNF143" s="545"/>
      <c r="FNG143" s="545"/>
      <c r="FNH143" s="545"/>
      <c r="FNI143" s="545"/>
      <c r="FNJ143" s="545"/>
      <c r="FNK143" s="545"/>
      <c r="FNL143" s="545"/>
      <c r="FNM143" s="545"/>
      <c r="FNN143" s="545"/>
      <c r="FNO143" s="545"/>
      <c r="FNP143" s="545"/>
      <c r="FNQ143" s="545"/>
      <c r="FNR143" s="545"/>
      <c r="FNS143" s="545"/>
      <c r="FNT143" s="545"/>
      <c r="FNU143" s="545"/>
      <c r="FNV143" s="545"/>
      <c r="FNW143" s="545"/>
      <c r="FNX143" s="545"/>
      <c r="FNY143" s="545"/>
      <c r="FNZ143" s="545"/>
      <c r="FOA143" s="545"/>
      <c r="FOB143" s="545"/>
      <c r="FOC143" s="545"/>
      <c r="FOD143" s="545"/>
      <c r="FOE143" s="545"/>
      <c r="FOF143" s="545"/>
      <c r="FOG143" s="545"/>
      <c r="FOH143" s="545"/>
      <c r="FOI143" s="545"/>
      <c r="FOJ143" s="545"/>
      <c r="FOK143" s="545"/>
      <c r="FOL143" s="545"/>
      <c r="FOM143" s="545"/>
      <c r="FON143" s="545"/>
      <c r="FOO143" s="545"/>
      <c r="FOP143" s="545"/>
      <c r="FOQ143" s="545"/>
      <c r="FOR143" s="545"/>
      <c r="FOS143" s="545"/>
      <c r="FOT143" s="545"/>
      <c r="FOU143" s="545"/>
      <c r="FOV143" s="545"/>
      <c r="FOW143" s="545"/>
      <c r="FOX143" s="545"/>
      <c r="FOY143" s="545"/>
      <c r="FOZ143" s="545"/>
      <c r="FPA143" s="545"/>
      <c r="FPB143" s="545"/>
      <c r="FPC143" s="545"/>
      <c r="FPD143" s="545"/>
      <c r="FPE143" s="545"/>
      <c r="FPF143" s="545"/>
      <c r="FPG143" s="545"/>
      <c r="FPH143" s="545"/>
      <c r="FPI143" s="545"/>
      <c r="FPJ143" s="545"/>
      <c r="FPK143" s="545"/>
      <c r="FPL143" s="545"/>
      <c r="FPM143" s="545"/>
      <c r="FPN143" s="545"/>
      <c r="FPO143" s="545"/>
      <c r="FPP143" s="545"/>
      <c r="FPQ143" s="545"/>
      <c r="FPR143" s="545"/>
      <c r="FPS143" s="545"/>
      <c r="FPT143" s="545"/>
      <c r="FPU143" s="545"/>
      <c r="FPV143" s="545"/>
      <c r="FPW143" s="545"/>
      <c r="FPX143" s="545"/>
      <c r="FPY143" s="545"/>
      <c r="FPZ143" s="545"/>
      <c r="FQA143" s="545"/>
      <c r="FQB143" s="545"/>
      <c r="FQC143" s="545"/>
      <c r="FQD143" s="545"/>
      <c r="FQE143" s="545"/>
      <c r="FQF143" s="545"/>
      <c r="FQG143" s="545"/>
      <c r="FQH143" s="545"/>
      <c r="FQI143" s="545"/>
      <c r="FQJ143" s="545"/>
      <c r="FQK143" s="545"/>
      <c r="FQL143" s="545"/>
      <c r="FQM143" s="545"/>
      <c r="FQN143" s="545"/>
      <c r="FQO143" s="545"/>
      <c r="FQP143" s="545"/>
      <c r="FQQ143" s="545"/>
      <c r="FQR143" s="545"/>
      <c r="FQS143" s="545"/>
      <c r="FQT143" s="545"/>
      <c r="FQU143" s="545"/>
      <c r="FQV143" s="545"/>
      <c r="FQW143" s="545"/>
      <c r="FQX143" s="545"/>
      <c r="FQY143" s="545"/>
      <c r="FQZ143" s="545"/>
      <c r="FRA143" s="545"/>
      <c r="FRB143" s="545"/>
      <c r="FRC143" s="545"/>
      <c r="FRD143" s="545"/>
      <c r="FRE143" s="545"/>
      <c r="FRF143" s="545"/>
      <c r="FRG143" s="545"/>
      <c r="FRH143" s="545"/>
      <c r="FRI143" s="545"/>
      <c r="FRJ143" s="545"/>
      <c r="FRK143" s="545"/>
      <c r="FRL143" s="545"/>
      <c r="FRM143" s="545"/>
      <c r="FRN143" s="545"/>
      <c r="FRO143" s="545"/>
      <c r="FRP143" s="545"/>
      <c r="FRQ143" s="545"/>
      <c r="FRR143" s="545"/>
      <c r="FRS143" s="545"/>
      <c r="FRT143" s="545"/>
      <c r="FRU143" s="545"/>
      <c r="FRV143" s="545"/>
      <c r="FRW143" s="545"/>
      <c r="FRX143" s="545"/>
      <c r="FRY143" s="545"/>
      <c r="FRZ143" s="545"/>
      <c r="FSA143" s="545"/>
      <c r="FSB143" s="545"/>
      <c r="FSC143" s="545"/>
      <c r="FSD143" s="545"/>
      <c r="FSE143" s="545"/>
      <c r="FSF143" s="545"/>
      <c r="FSG143" s="545"/>
      <c r="FSH143" s="545"/>
      <c r="FSI143" s="545"/>
      <c r="FSJ143" s="545"/>
      <c r="FSK143" s="545"/>
      <c r="FSL143" s="545"/>
      <c r="FSM143" s="545"/>
      <c r="FSN143" s="545"/>
      <c r="FSO143" s="545"/>
      <c r="FSP143" s="545"/>
      <c r="FSQ143" s="545"/>
      <c r="FSR143" s="545"/>
      <c r="FSS143" s="545"/>
      <c r="FST143" s="545"/>
      <c r="FSU143" s="545"/>
      <c r="FSV143" s="545"/>
      <c r="FSW143" s="545"/>
      <c r="FSX143" s="545"/>
      <c r="FSY143" s="545"/>
      <c r="FSZ143" s="545"/>
      <c r="FTA143" s="545"/>
      <c r="FTB143" s="545"/>
      <c r="FTC143" s="545"/>
      <c r="FTD143" s="545"/>
      <c r="FTE143" s="545"/>
      <c r="FTF143" s="545"/>
      <c r="FTG143" s="545"/>
      <c r="FTH143" s="545"/>
      <c r="FTI143" s="545"/>
      <c r="FTJ143" s="545"/>
      <c r="FTK143" s="545"/>
      <c r="FTL143" s="545"/>
      <c r="FTM143" s="545"/>
      <c r="FTN143" s="545"/>
      <c r="FTO143" s="545"/>
      <c r="FTP143" s="545"/>
      <c r="FTQ143" s="545"/>
      <c r="FTR143" s="545"/>
      <c r="FTS143" s="545"/>
      <c r="FTT143" s="545"/>
      <c r="FTU143" s="545"/>
      <c r="FTV143" s="545"/>
      <c r="FTW143" s="545"/>
      <c r="FTX143" s="545"/>
      <c r="FTY143" s="545"/>
      <c r="FTZ143" s="545"/>
      <c r="FUA143" s="545"/>
      <c r="FUB143" s="545"/>
      <c r="FUC143" s="545"/>
      <c r="FUD143" s="545"/>
      <c r="FUE143" s="545"/>
      <c r="FUF143" s="545"/>
      <c r="FUG143" s="545"/>
      <c r="FUH143" s="545"/>
      <c r="FUI143" s="545"/>
      <c r="FUJ143" s="545"/>
      <c r="FUK143" s="545"/>
      <c r="FUL143" s="545"/>
      <c r="FUM143" s="545"/>
      <c r="FUN143" s="545"/>
      <c r="FUO143" s="545"/>
      <c r="FUP143" s="545"/>
      <c r="FUQ143" s="545"/>
      <c r="FUR143" s="545"/>
      <c r="FUS143" s="545"/>
      <c r="FUT143" s="545"/>
      <c r="FUU143" s="545"/>
      <c r="FUV143" s="545"/>
      <c r="FUW143" s="545"/>
      <c r="FUX143" s="545"/>
      <c r="FUY143" s="545"/>
      <c r="FUZ143" s="545"/>
      <c r="FVA143" s="545"/>
      <c r="FVB143" s="545"/>
      <c r="FVC143" s="545"/>
      <c r="FVD143" s="545"/>
      <c r="FVE143" s="545"/>
      <c r="FVF143" s="545"/>
      <c r="FVG143" s="545"/>
      <c r="FVH143" s="545"/>
      <c r="FVI143" s="545"/>
      <c r="FVJ143" s="545"/>
      <c r="FVK143" s="545"/>
      <c r="FVL143" s="545"/>
      <c r="FVM143" s="545"/>
      <c r="FVN143" s="545"/>
      <c r="FVO143" s="545"/>
      <c r="FVP143" s="545"/>
      <c r="FVQ143" s="545"/>
      <c r="FVR143" s="545"/>
      <c r="FVS143" s="545"/>
      <c r="FVT143" s="545"/>
      <c r="FVU143" s="545"/>
      <c r="FVV143" s="545"/>
      <c r="FVW143" s="545"/>
      <c r="FVX143" s="545"/>
      <c r="FVY143" s="545"/>
      <c r="FVZ143" s="545"/>
      <c r="FWA143" s="545"/>
      <c r="FWB143" s="545"/>
      <c r="FWC143" s="545"/>
      <c r="FWD143" s="545"/>
      <c r="FWE143" s="545"/>
      <c r="FWF143" s="545"/>
      <c r="FWG143" s="545"/>
      <c r="FWH143" s="545"/>
      <c r="FWI143" s="545"/>
      <c r="FWJ143" s="545"/>
      <c r="FWK143" s="545"/>
      <c r="FWL143" s="545"/>
      <c r="FWM143" s="545"/>
      <c r="FWN143" s="545"/>
      <c r="FWO143" s="545"/>
      <c r="FWP143" s="545"/>
      <c r="FWQ143" s="545"/>
      <c r="FWR143" s="545"/>
      <c r="FWS143" s="545"/>
      <c r="FWT143" s="545"/>
      <c r="FWU143" s="545"/>
      <c r="FWV143" s="545"/>
      <c r="FWW143" s="545"/>
      <c r="FWX143" s="545"/>
      <c r="FWY143" s="545"/>
      <c r="FWZ143" s="545"/>
      <c r="FXA143" s="545"/>
      <c r="FXB143" s="545"/>
      <c r="FXC143" s="545"/>
      <c r="FXD143" s="545"/>
      <c r="FXE143" s="545"/>
      <c r="FXF143" s="545"/>
      <c r="FXG143" s="545"/>
      <c r="FXH143" s="545"/>
      <c r="FXI143" s="545"/>
      <c r="FXJ143" s="545"/>
      <c r="FXK143" s="545"/>
      <c r="FXL143" s="545"/>
      <c r="FXM143" s="545"/>
      <c r="FXN143" s="545"/>
      <c r="FXO143" s="545"/>
      <c r="FXP143" s="545"/>
      <c r="FXQ143" s="545"/>
      <c r="FXR143" s="545"/>
      <c r="FXS143" s="545"/>
      <c r="FXT143" s="545"/>
      <c r="FXU143" s="545"/>
      <c r="FXV143" s="545"/>
      <c r="FXW143" s="545"/>
      <c r="FXX143" s="545"/>
      <c r="FXY143" s="545"/>
      <c r="FXZ143" s="545"/>
      <c r="FYA143" s="545"/>
      <c r="FYB143" s="545"/>
      <c r="FYC143" s="545"/>
      <c r="FYD143" s="545"/>
      <c r="FYE143" s="545"/>
      <c r="FYF143" s="545"/>
      <c r="FYG143" s="545"/>
      <c r="FYH143" s="545"/>
      <c r="FYI143" s="545"/>
      <c r="FYJ143" s="545"/>
      <c r="FYK143" s="545"/>
      <c r="FYL143" s="545"/>
      <c r="FYM143" s="545"/>
      <c r="FYN143" s="545"/>
      <c r="FYO143" s="545"/>
      <c r="FYP143" s="545"/>
      <c r="FYQ143" s="545"/>
      <c r="FYR143" s="545"/>
      <c r="FYS143" s="545"/>
      <c r="FYT143" s="545"/>
      <c r="FYU143" s="545"/>
      <c r="FYV143" s="545"/>
      <c r="FYW143" s="545"/>
      <c r="FYX143" s="545"/>
      <c r="FYY143" s="545"/>
      <c r="FYZ143" s="545"/>
      <c r="FZA143" s="545"/>
      <c r="FZB143" s="545"/>
      <c r="FZC143" s="545"/>
      <c r="FZD143" s="545"/>
      <c r="FZE143" s="545"/>
      <c r="FZF143" s="545"/>
      <c r="FZG143" s="545"/>
      <c r="FZH143" s="545"/>
      <c r="FZI143" s="545"/>
      <c r="FZJ143" s="545"/>
      <c r="FZK143" s="545"/>
      <c r="FZL143" s="545"/>
      <c r="FZM143" s="545"/>
      <c r="FZN143" s="545"/>
      <c r="FZO143" s="545"/>
      <c r="FZP143" s="545"/>
      <c r="FZQ143" s="545"/>
      <c r="FZR143" s="545"/>
      <c r="FZS143" s="545"/>
      <c r="FZT143" s="545"/>
      <c r="FZU143" s="545"/>
      <c r="FZV143" s="545"/>
      <c r="FZW143" s="545"/>
      <c r="FZX143" s="545"/>
      <c r="FZY143" s="545"/>
      <c r="FZZ143" s="545"/>
      <c r="GAA143" s="545"/>
      <c r="GAB143" s="545"/>
      <c r="GAC143" s="545"/>
      <c r="GAD143" s="545"/>
      <c r="GAE143" s="545"/>
      <c r="GAF143" s="545"/>
      <c r="GAG143" s="545"/>
      <c r="GAH143" s="545"/>
      <c r="GAI143" s="545"/>
      <c r="GAJ143" s="545"/>
      <c r="GAK143" s="545"/>
      <c r="GAL143" s="545"/>
      <c r="GAM143" s="545"/>
      <c r="GAN143" s="545"/>
      <c r="GAO143" s="545"/>
      <c r="GAP143" s="545"/>
      <c r="GAQ143" s="545"/>
      <c r="GAR143" s="545"/>
      <c r="GAS143" s="545"/>
      <c r="GAT143" s="545"/>
      <c r="GAU143" s="545"/>
      <c r="GAV143" s="545"/>
      <c r="GAW143" s="545"/>
      <c r="GAX143" s="545"/>
      <c r="GAY143" s="545"/>
      <c r="GAZ143" s="545"/>
      <c r="GBA143" s="545"/>
      <c r="GBB143" s="545"/>
      <c r="GBC143" s="545"/>
      <c r="GBD143" s="545"/>
      <c r="GBE143" s="545"/>
      <c r="GBF143" s="545"/>
      <c r="GBG143" s="545"/>
      <c r="GBH143" s="545"/>
      <c r="GBI143" s="545"/>
      <c r="GBJ143" s="545"/>
      <c r="GBK143" s="545"/>
      <c r="GBL143" s="545"/>
      <c r="GBM143" s="545"/>
      <c r="GBN143" s="545"/>
      <c r="GBO143" s="545"/>
      <c r="GBP143" s="545"/>
      <c r="GBQ143" s="545"/>
      <c r="GBR143" s="545"/>
      <c r="GBS143" s="545"/>
      <c r="GBT143" s="545"/>
      <c r="GBU143" s="545"/>
      <c r="GBV143" s="545"/>
      <c r="GBW143" s="545"/>
      <c r="GBX143" s="545"/>
      <c r="GBY143" s="545"/>
      <c r="GBZ143" s="545"/>
      <c r="GCA143" s="545"/>
      <c r="GCB143" s="545"/>
      <c r="GCC143" s="545"/>
      <c r="GCD143" s="545"/>
      <c r="GCE143" s="545"/>
      <c r="GCF143" s="545"/>
      <c r="GCG143" s="545"/>
      <c r="GCH143" s="545"/>
      <c r="GCI143" s="545"/>
      <c r="GCJ143" s="545"/>
      <c r="GCK143" s="545"/>
      <c r="GCL143" s="545"/>
      <c r="GCM143" s="545"/>
      <c r="GCN143" s="545"/>
      <c r="GCO143" s="545"/>
      <c r="GCP143" s="545"/>
      <c r="GCQ143" s="545"/>
      <c r="GCR143" s="545"/>
      <c r="GCS143" s="545"/>
      <c r="GCT143" s="545"/>
      <c r="GCU143" s="545"/>
      <c r="GCV143" s="545"/>
      <c r="GCW143" s="545"/>
      <c r="GCX143" s="545"/>
      <c r="GCY143" s="545"/>
      <c r="GCZ143" s="545"/>
      <c r="GDA143" s="545"/>
      <c r="GDB143" s="545"/>
      <c r="GDC143" s="545"/>
      <c r="GDD143" s="545"/>
      <c r="GDE143" s="545"/>
      <c r="GDF143" s="545"/>
      <c r="GDG143" s="545"/>
      <c r="GDH143" s="545"/>
      <c r="GDI143" s="545"/>
      <c r="GDJ143" s="545"/>
      <c r="GDK143" s="545"/>
      <c r="GDL143" s="545"/>
      <c r="GDM143" s="545"/>
      <c r="GDN143" s="545"/>
      <c r="GDO143" s="545"/>
      <c r="GDP143" s="545"/>
      <c r="GDQ143" s="545"/>
      <c r="GDR143" s="545"/>
      <c r="GDS143" s="545"/>
      <c r="GDT143" s="545"/>
      <c r="GDU143" s="545"/>
      <c r="GDV143" s="545"/>
      <c r="GDW143" s="545"/>
      <c r="GDX143" s="545"/>
      <c r="GDY143" s="545"/>
      <c r="GDZ143" s="545"/>
      <c r="GEA143" s="545"/>
      <c r="GEB143" s="545"/>
      <c r="GEC143" s="545"/>
      <c r="GED143" s="545"/>
      <c r="GEE143" s="545"/>
      <c r="GEF143" s="545"/>
      <c r="GEG143" s="545"/>
      <c r="GEH143" s="545"/>
      <c r="GEI143" s="545"/>
      <c r="GEJ143" s="545"/>
      <c r="GEK143" s="545"/>
      <c r="GEL143" s="545"/>
      <c r="GEM143" s="545"/>
      <c r="GEN143" s="545"/>
      <c r="GEO143" s="545"/>
      <c r="GEP143" s="545"/>
      <c r="GEQ143" s="545"/>
      <c r="GER143" s="545"/>
      <c r="GES143" s="545"/>
      <c r="GET143" s="545"/>
      <c r="GEU143" s="545"/>
      <c r="GEV143" s="545"/>
      <c r="GEW143" s="545"/>
      <c r="GEX143" s="545"/>
      <c r="GEY143" s="545"/>
      <c r="GEZ143" s="545"/>
      <c r="GFA143" s="545"/>
      <c r="GFB143" s="545"/>
      <c r="GFC143" s="545"/>
      <c r="GFD143" s="545"/>
      <c r="GFE143" s="545"/>
      <c r="GFF143" s="545"/>
      <c r="GFG143" s="545"/>
      <c r="GFH143" s="545"/>
      <c r="GFI143" s="545"/>
      <c r="GFJ143" s="545"/>
      <c r="GFK143" s="545"/>
      <c r="GFL143" s="545"/>
      <c r="GFM143" s="545"/>
      <c r="GFN143" s="545"/>
      <c r="GFO143" s="545"/>
      <c r="GFP143" s="545"/>
      <c r="GFQ143" s="545"/>
      <c r="GFR143" s="545"/>
      <c r="GFS143" s="545"/>
      <c r="GFT143" s="545"/>
      <c r="GFU143" s="545"/>
      <c r="GFV143" s="545"/>
      <c r="GFW143" s="545"/>
      <c r="GFX143" s="545"/>
      <c r="GFY143" s="545"/>
      <c r="GFZ143" s="545"/>
      <c r="GGA143" s="545"/>
      <c r="GGB143" s="545"/>
      <c r="GGC143" s="545"/>
      <c r="GGD143" s="545"/>
      <c r="GGE143" s="545"/>
      <c r="GGF143" s="545"/>
      <c r="GGG143" s="545"/>
      <c r="GGH143" s="545"/>
      <c r="GGI143" s="545"/>
      <c r="GGJ143" s="545"/>
      <c r="GGK143" s="545"/>
      <c r="GGL143" s="545"/>
      <c r="GGM143" s="545"/>
      <c r="GGN143" s="545"/>
      <c r="GGO143" s="545"/>
      <c r="GGP143" s="545"/>
      <c r="GGQ143" s="545"/>
      <c r="GGR143" s="545"/>
      <c r="GGS143" s="545"/>
      <c r="GGT143" s="545"/>
      <c r="GGU143" s="545"/>
      <c r="GGV143" s="545"/>
      <c r="GGW143" s="545"/>
      <c r="GGX143" s="545"/>
      <c r="GGY143" s="545"/>
      <c r="GGZ143" s="545"/>
      <c r="GHA143" s="545"/>
      <c r="GHB143" s="545"/>
      <c r="GHC143" s="545"/>
      <c r="GHD143" s="545"/>
      <c r="GHE143" s="545"/>
      <c r="GHF143" s="545"/>
      <c r="GHG143" s="545"/>
      <c r="GHH143" s="545"/>
      <c r="GHI143" s="545"/>
      <c r="GHJ143" s="545"/>
      <c r="GHK143" s="545"/>
      <c r="GHL143" s="545"/>
      <c r="GHM143" s="545"/>
      <c r="GHN143" s="545"/>
      <c r="GHO143" s="545"/>
      <c r="GHP143" s="545"/>
      <c r="GHQ143" s="545"/>
      <c r="GHR143" s="545"/>
      <c r="GHS143" s="545"/>
      <c r="GHT143" s="545"/>
      <c r="GHU143" s="545"/>
      <c r="GHV143" s="545"/>
      <c r="GHW143" s="545"/>
      <c r="GHX143" s="545"/>
      <c r="GHY143" s="545"/>
      <c r="GHZ143" s="545"/>
      <c r="GIA143" s="545"/>
      <c r="GIB143" s="545"/>
      <c r="GIC143" s="545"/>
      <c r="GID143" s="545"/>
      <c r="GIE143" s="545"/>
      <c r="GIF143" s="545"/>
      <c r="GIG143" s="545"/>
      <c r="GIH143" s="545"/>
      <c r="GII143" s="545"/>
      <c r="GIJ143" s="545"/>
      <c r="GIK143" s="545"/>
      <c r="GIL143" s="545"/>
      <c r="GIM143" s="545"/>
      <c r="GIN143" s="545"/>
      <c r="GIO143" s="545"/>
      <c r="GIP143" s="545"/>
      <c r="GIQ143" s="545"/>
      <c r="GIR143" s="545"/>
      <c r="GIS143" s="545"/>
      <c r="GIT143" s="545"/>
      <c r="GIU143" s="545"/>
      <c r="GIV143" s="545"/>
      <c r="GIW143" s="545"/>
      <c r="GIX143" s="545"/>
      <c r="GIY143" s="545"/>
      <c r="GIZ143" s="545"/>
      <c r="GJA143" s="545"/>
      <c r="GJB143" s="545"/>
      <c r="GJC143" s="545"/>
      <c r="GJD143" s="545"/>
      <c r="GJE143" s="545"/>
      <c r="GJF143" s="545"/>
      <c r="GJG143" s="545"/>
      <c r="GJH143" s="545"/>
      <c r="GJI143" s="545"/>
      <c r="GJJ143" s="545"/>
      <c r="GJK143" s="545"/>
      <c r="GJL143" s="545"/>
      <c r="GJM143" s="545"/>
      <c r="GJN143" s="545"/>
      <c r="GJO143" s="545"/>
      <c r="GJP143" s="545"/>
      <c r="GJQ143" s="545"/>
      <c r="GJR143" s="545"/>
      <c r="GJS143" s="545"/>
      <c r="GJT143" s="545"/>
      <c r="GJU143" s="545"/>
      <c r="GJV143" s="545"/>
      <c r="GJW143" s="545"/>
      <c r="GJX143" s="545"/>
      <c r="GJY143" s="545"/>
      <c r="GJZ143" s="545"/>
      <c r="GKA143" s="545"/>
      <c r="GKB143" s="545"/>
      <c r="GKC143" s="545"/>
      <c r="GKD143" s="545"/>
      <c r="GKE143" s="545"/>
      <c r="GKF143" s="545"/>
      <c r="GKG143" s="545"/>
      <c r="GKH143" s="545"/>
      <c r="GKI143" s="545"/>
      <c r="GKJ143" s="545"/>
      <c r="GKK143" s="545"/>
      <c r="GKL143" s="545"/>
      <c r="GKM143" s="545"/>
      <c r="GKN143" s="545"/>
      <c r="GKO143" s="545"/>
      <c r="GKP143" s="545"/>
      <c r="GKQ143" s="545"/>
      <c r="GKR143" s="545"/>
      <c r="GKS143" s="545"/>
      <c r="GKT143" s="545"/>
      <c r="GKU143" s="545"/>
      <c r="GKV143" s="545"/>
      <c r="GKW143" s="545"/>
      <c r="GKX143" s="545"/>
      <c r="GKY143" s="545"/>
      <c r="GKZ143" s="545"/>
      <c r="GLA143" s="545"/>
      <c r="GLB143" s="545"/>
      <c r="GLC143" s="545"/>
      <c r="GLD143" s="545"/>
      <c r="GLE143" s="545"/>
      <c r="GLF143" s="545"/>
      <c r="GLG143" s="545"/>
      <c r="GLH143" s="545"/>
      <c r="GLI143" s="545"/>
      <c r="GLJ143" s="545"/>
      <c r="GLK143" s="545"/>
      <c r="GLL143" s="545"/>
      <c r="GLM143" s="545"/>
      <c r="GLN143" s="545"/>
      <c r="GLO143" s="545"/>
      <c r="GLP143" s="545"/>
      <c r="GLQ143" s="545"/>
      <c r="GLR143" s="545"/>
      <c r="GLS143" s="545"/>
      <c r="GLT143" s="545"/>
      <c r="GLU143" s="545"/>
      <c r="GLV143" s="545"/>
      <c r="GLW143" s="545"/>
      <c r="GLX143" s="545"/>
      <c r="GLY143" s="545"/>
      <c r="GLZ143" s="545"/>
      <c r="GMA143" s="545"/>
      <c r="GMB143" s="545"/>
      <c r="GMC143" s="545"/>
      <c r="GMD143" s="545"/>
      <c r="GME143" s="545"/>
      <c r="GMF143" s="545"/>
      <c r="GMG143" s="545"/>
      <c r="GMH143" s="545"/>
      <c r="GMI143" s="545"/>
      <c r="GMJ143" s="545"/>
      <c r="GMK143" s="545"/>
      <c r="GML143" s="545"/>
      <c r="GMM143" s="545"/>
      <c r="GMN143" s="545"/>
      <c r="GMO143" s="545"/>
      <c r="GMP143" s="545"/>
      <c r="GMQ143" s="545"/>
      <c r="GMR143" s="545"/>
      <c r="GMS143" s="545"/>
      <c r="GMT143" s="545"/>
      <c r="GMU143" s="545"/>
      <c r="GMV143" s="545"/>
      <c r="GMW143" s="545"/>
      <c r="GMX143" s="545"/>
      <c r="GMY143" s="545"/>
      <c r="GMZ143" s="545"/>
      <c r="GNA143" s="545"/>
      <c r="GNB143" s="545"/>
      <c r="GNC143" s="545"/>
      <c r="GND143" s="545"/>
      <c r="GNE143" s="545"/>
      <c r="GNF143" s="545"/>
      <c r="GNG143" s="545"/>
      <c r="GNH143" s="545"/>
      <c r="GNI143" s="545"/>
      <c r="GNJ143" s="545"/>
      <c r="GNK143" s="545"/>
      <c r="GNL143" s="545"/>
      <c r="GNM143" s="545"/>
      <c r="GNN143" s="545"/>
      <c r="GNO143" s="545"/>
      <c r="GNP143" s="545"/>
      <c r="GNQ143" s="545"/>
      <c r="GNR143" s="545"/>
      <c r="GNS143" s="545"/>
      <c r="GNT143" s="545"/>
      <c r="GNU143" s="545"/>
      <c r="GNV143" s="545"/>
      <c r="GNW143" s="545"/>
      <c r="GNX143" s="545"/>
      <c r="GNY143" s="545"/>
      <c r="GNZ143" s="545"/>
      <c r="GOA143" s="545"/>
      <c r="GOB143" s="545"/>
      <c r="GOC143" s="545"/>
      <c r="GOD143" s="545"/>
      <c r="GOE143" s="545"/>
      <c r="GOF143" s="545"/>
      <c r="GOG143" s="545"/>
      <c r="GOH143" s="545"/>
      <c r="GOI143" s="545"/>
      <c r="GOJ143" s="545"/>
      <c r="GOK143" s="545"/>
      <c r="GOL143" s="545"/>
      <c r="GOM143" s="545"/>
      <c r="GON143" s="545"/>
      <c r="GOO143" s="545"/>
      <c r="GOP143" s="545"/>
      <c r="GOQ143" s="545"/>
      <c r="GOR143" s="545"/>
      <c r="GOS143" s="545"/>
      <c r="GOT143" s="545"/>
      <c r="GOU143" s="545"/>
      <c r="GOV143" s="545"/>
      <c r="GOW143" s="545"/>
      <c r="GOX143" s="545"/>
      <c r="GOY143" s="545"/>
      <c r="GOZ143" s="545"/>
      <c r="GPA143" s="545"/>
      <c r="GPB143" s="545"/>
      <c r="GPC143" s="545"/>
      <c r="GPD143" s="545"/>
      <c r="GPE143" s="545"/>
      <c r="GPF143" s="545"/>
      <c r="GPG143" s="545"/>
      <c r="GPH143" s="545"/>
      <c r="GPI143" s="545"/>
      <c r="GPJ143" s="545"/>
      <c r="GPK143" s="545"/>
      <c r="GPL143" s="545"/>
      <c r="GPM143" s="545"/>
      <c r="GPN143" s="545"/>
      <c r="GPO143" s="545"/>
      <c r="GPP143" s="545"/>
      <c r="GPQ143" s="545"/>
      <c r="GPR143" s="545"/>
      <c r="GPS143" s="545"/>
      <c r="GPT143" s="545"/>
      <c r="GPU143" s="545"/>
      <c r="GPV143" s="545"/>
      <c r="GPW143" s="545"/>
      <c r="GPX143" s="545"/>
      <c r="GPY143" s="545"/>
      <c r="GPZ143" s="545"/>
      <c r="GQA143" s="545"/>
      <c r="GQB143" s="545"/>
      <c r="GQC143" s="545"/>
      <c r="GQD143" s="545"/>
      <c r="GQE143" s="545"/>
      <c r="GQF143" s="545"/>
      <c r="GQG143" s="545"/>
      <c r="GQH143" s="545"/>
      <c r="GQI143" s="545"/>
      <c r="GQJ143" s="545"/>
      <c r="GQK143" s="545"/>
      <c r="GQL143" s="545"/>
      <c r="GQM143" s="545"/>
      <c r="GQN143" s="545"/>
      <c r="GQO143" s="545"/>
      <c r="GQP143" s="545"/>
      <c r="GQQ143" s="545"/>
      <c r="GQR143" s="545"/>
      <c r="GQS143" s="545"/>
      <c r="GQT143" s="545"/>
      <c r="GQU143" s="545"/>
      <c r="GQV143" s="545"/>
      <c r="GQW143" s="545"/>
      <c r="GQX143" s="545"/>
      <c r="GQY143" s="545"/>
      <c r="GQZ143" s="545"/>
      <c r="GRA143" s="545"/>
      <c r="GRB143" s="545"/>
      <c r="GRC143" s="545"/>
      <c r="GRD143" s="545"/>
      <c r="GRE143" s="545"/>
      <c r="GRF143" s="545"/>
      <c r="GRG143" s="545"/>
      <c r="GRH143" s="545"/>
      <c r="GRI143" s="545"/>
      <c r="GRJ143" s="545"/>
      <c r="GRK143" s="545"/>
      <c r="GRL143" s="545"/>
      <c r="GRM143" s="545"/>
      <c r="GRN143" s="545"/>
      <c r="GRO143" s="545"/>
      <c r="GRP143" s="545"/>
      <c r="GRQ143" s="545"/>
      <c r="GRR143" s="545"/>
      <c r="GRS143" s="545"/>
      <c r="GRT143" s="545"/>
      <c r="GRU143" s="545"/>
      <c r="GRV143" s="545"/>
      <c r="GRW143" s="545"/>
      <c r="GRX143" s="545"/>
      <c r="GRY143" s="545"/>
      <c r="GRZ143" s="545"/>
      <c r="GSA143" s="545"/>
      <c r="GSB143" s="545"/>
      <c r="GSC143" s="545"/>
      <c r="GSD143" s="545"/>
      <c r="GSE143" s="545"/>
      <c r="GSF143" s="545"/>
      <c r="GSG143" s="545"/>
      <c r="GSH143" s="545"/>
      <c r="GSI143" s="545"/>
      <c r="GSJ143" s="545"/>
      <c r="GSK143" s="545"/>
      <c r="GSL143" s="545"/>
      <c r="GSM143" s="545"/>
      <c r="GSN143" s="545"/>
      <c r="GSO143" s="545"/>
      <c r="GSP143" s="545"/>
      <c r="GSQ143" s="545"/>
      <c r="GSR143" s="545"/>
      <c r="GSS143" s="545"/>
      <c r="GST143" s="545"/>
      <c r="GSU143" s="545"/>
      <c r="GSV143" s="545"/>
      <c r="GSW143" s="545"/>
      <c r="GSX143" s="545"/>
      <c r="GSY143" s="545"/>
      <c r="GSZ143" s="545"/>
      <c r="GTA143" s="545"/>
      <c r="GTB143" s="545"/>
      <c r="GTC143" s="545"/>
      <c r="GTD143" s="545"/>
      <c r="GTE143" s="545"/>
      <c r="GTF143" s="545"/>
      <c r="GTG143" s="545"/>
      <c r="GTH143" s="545"/>
      <c r="GTI143" s="545"/>
      <c r="GTJ143" s="545"/>
      <c r="GTK143" s="545"/>
      <c r="GTL143" s="545"/>
      <c r="GTM143" s="545"/>
      <c r="GTN143" s="545"/>
      <c r="GTO143" s="545"/>
      <c r="GTP143" s="545"/>
      <c r="GTQ143" s="545"/>
      <c r="GTR143" s="545"/>
      <c r="GTS143" s="545"/>
      <c r="GTT143" s="545"/>
      <c r="GTU143" s="545"/>
      <c r="GTV143" s="545"/>
      <c r="GTW143" s="545"/>
      <c r="GTX143" s="545"/>
      <c r="GTY143" s="545"/>
      <c r="GTZ143" s="545"/>
      <c r="GUA143" s="545"/>
      <c r="GUB143" s="545"/>
      <c r="GUC143" s="545"/>
      <c r="GUD143" s="545"/>
      <c r="GUE143" s="545"/>
      <c r="GUF143" s="545"/>
      <c r="GUG143" s="545"/>
      <c r="GUH143" s="545"/>
      <c r="GUI143" s="545"/>
      <c r="GUJ143" s="545"/>
      <c r="GUK143" s="545"/>
      <c r="GUL143" s="545"/>
      <c r="GUM143" s="545"/>
      <c r="GUN143" s="545"/>
      <c r="GUO143" s="545"/>
      <c r="GUP143" s="545"/>
      <c r="GUQ143" s="545"/>
      <c r="GUR143" s="545"/>
      <c r="GUS143" s="545"/>
      <c r="GUT143" s="545"/>
      <c r="GUU143" s="545"/>
      <c r="GUV143" s="545"/>
      <c r="GUW143" s="545"/>
      <c r="GUX143" s="545"/>
      <c r="GUY143" s="545"/>
      <c r="GUZ143" s="545"/>
      <c r="GVA143" s="545"/>
      <c r="GVB143" s="545"/>
      <c r="GVC143" s="545"/>
      <c r="GVD143" s="545"/>
      <c r="GVE143" s="545"/>
      <c r="GVF143" s="545"/>
      <c r="GVG143" s="545"/>
      <c r="GVH143" s="545"/>
      <c r="GVI143" s="545"/>
      <c r="GVJ143" s="545"/>
      <c r="GVK143" s="545"/>
      <c r="GVL143" s="545"/>
      <c r="GVM143" s="545"/>
      <c r="GVN143" s="545"/>
      <c r="GVO143" s="545"/>
      <c r="GVP143" s="545"/>
      <c r="GVQ143" s="545"/>
      <c r="GVR143" s="545"/>
      <c r="GVS143" s="545"/>
      <c r="GVT143" s="545"/>
      <c r="GVU143" s="545"/>
      <c r="GVV143" s="545"/>
      <c r="GVW143" s="545"/>
      <c r="GVX143" s="545"/>
      <c r="GVY143" s="545"/>
      <c r="GVZ143" s="545"/>
      <c r="GWA143" s="545"/>
      <c r="GWB143" s="545"/>
      <c r="GWC143" s="545"/>
      <c r="GWD143" s="545"/>
      <c r="GWE143" s="545"/>
      <c r="GWF143" s="545"/>
      <c r="GWG143" s="545"/>
      <c r="GWH143" s="545"/>
      <c r="GWI143" s="545"/>
      <c r="GWJ143" s="545"/>
      <c r="GWK143" s="545"/>
      <c r="GWL143" s="545"/>
      <c r="GWM143" s="545"/>
      <c r="GWN143" s="545"/>
      <c r="GWO143" s="545"/>
      <c r="GWP143" s="545"/>
      <c r="GWQ143" s="545"/>
      <c r="GWR143" s="545"/>
      <c r="GWS143" s="545"/>
      <c r="GWT143" s="545"/>
      <c r="GWU143" s="545"/>
      <c r="GWV143" s="545"/>
      <c r="GWW143" s="545"/>
      <c r="GWX143" s="545"/>
      <c r="GWY143" s="545"/>
      <c r="GWZ143" s="545"/>
      <c r="GXA143" s="545"/>
      <c r="GXB143" s="545"/>
      <c r="GXC143" s="545"/>
      <c r="GXD143" s="545"/>
      <c r="GXE143" s="545"/>
      <c r="GXF143" s="545"/>
      <c r="GXG143" s="545"/>
      <c r="GXH143" s="545"/>
      <c r="GXI143" s="545"/>
      <c r="GXJ143" s="545"/>
      <c r="GXK143" s="545"/>
      <c r="GXL143" s="545"/>
      <c r="GXM143" s="545"/>
      <c r="GXN143" s="545"/>
      <c r="GXO143" s="545"/>
      <c r="GXP143" s="545"/>
      <c r="GXQ143" s="545"/>
      <c r="GXR143" s="545"/>
      <c r="GXS143" s="545"/>
      <c r="GXT143" s="545"/>
      <c r="GXU143" s="545"/>
      <c r="GXV143" s="545"/>
      <c r="GXW143" s="545"/>
      <c r="GXX143" s="545"/>
      <c r="GXY143" s="545"/>
      <c r="GXZ143" s="545"/>
      <c r="GYA143" s="545"/>
      <c r="GYB143" s="545"/>
      <c r="GYC143" s="545"/>
      <c r="GYD143" s="545"/>
      <c r="GYE143" s="545"/>
      <c r="GYF143" s="545"/>
      <c r="GYG143" s="545"/>
      <c r="GYH143" s="545"/>
      <c r="GYI143" s="545"/>
      <c r="GYJ143" s="545"/>
      <c r="GYK143" s="545"/>
      <c r="GYL143" s="545"/>
      <c r="GYM143" s="545"/>
      <c r="GYN143" s="545"/>
      <c r="GYO143" s="545"/>
      <c r="GYP143" s="545"/>
      <c r="GYQ143" s="545"/>
      <c r="GYR143" s="545"/>
      <c r="GYS143" s="545"/>
      <c r="GYT143" s="545"/>
      <c r="GYU143" s="545"/>
      <c r="GYV143" s="545"/>
      <c r="GYW143" s="545"/>
      <c r="GYX143" s="545"/>
      <c r="GYY143" s="545"/>
      <c r="GYZ143" s="545"/>
      <c r="GZA143" s="545"/>
      <c r="GZB143" s="545"/>
      <c r="GZC143" s="545"/>
      <c r="GZD143" s="545"/>
      <c r="GZE143" s="545"/>
      <c r="GZF143" s="545"/>
      <c r="GZG143" s="545"/>
      <c r="GZH143" s="545"/>
      <c r="GZI143" s="545"/>
      <c r="GZJ143" s="545"/>
      <c r="GZK143" s="545"/>
      <c r="GZL143" s="545"/>
      <c r="GZM143" s="545"/>
      <c r="GZN143" s="545"/>
      <c r="GZO143" s="545"/>
      <c r="GZP143" s="545"/>
      <c r="GZQ143" s="545"/>
      <c r="GZR143" s="545"/>
      <c r="GZS143" s="545"/>
      <c r="GZT143" s="545"/>
      <c r="GZU143" s="545"/>
      <c r="GZV143" s="545"/>
      <c r="GZW143" s="545"/>
      <c r="GZX143" s="545"/>
      <c r="GZY143" s="545"/>
      <c r="GZZ143" s="545"/>
      <c r="HAA143" s="545"/>
      <c r="HAB143" s="545"/>
      <c r="HAC143" s="545"/>
      <c r="HAD143" s="545"/>
      <c r="HAE143" s="545"/>
      <c r="HAF143" s="545"/>
      <c r="HAG143" s="545"/>
      <c r="HAH143" s="545"/>
      <c r="HAI143" s="545"/>
      <c r="HAJ143" s="545"/>
      <c r="HAK143" s="545"/>
      <c r="HAL143" s="545"/>
      <c r="HAM143" s="545"/>
      <c r="HAN143" s="545"/>
      <c r="HAO143" s="545"/>
      <c r="HAP143" s="545"/>
      <c r="HAQ143" s="545"/>
      <c r="HAR143" s="545"/>
      <c r="HAS143" s="545"/>
      <c r="HAT143" s="545"/>
      <c r="HAU143" s="545"/>
      <c r="HAV143" s="545"/>
      <c r="HAW143" s="545"/>
      <c r="HAX143" s="545"/>
      <c r="HAY143" s="545"/>
      <c r="HAZ143" s="545"/>
      <c r="HBA143" s="545"/>
      <c r="HBB143" s="545"/>
      <c r="HBC143" s="545"/>
      <c r="HBD143" s="545"/>
      <c r="HBE143" s="545"/>
      <c r="HBF143" s="545"/>
      <c r="HBG143" s="545"/>
      <c r="HBH143" s="545"/>
      <c r="HBI143" s="545"/>
      <c r="HBJ143" s="545"/>
      <c r="HBK143" s="545"/>
      <c r="HBL143" s="545"/>
      <c r="HBM143" s="545"/>
      <c r="HBN143" s="545"/>
      <c r="HBO143" s="545"/>
      <c r="HBP143" s="545"/>
      <c r="HBQ143" s="545"/>
      <c r="HBR143" s="545"/>
      <c r="HBS143" s="545"/>
      <c r="HBT143" s="545"/>
      <c r="HBU143" s="545"/>
      <c r="HBV143" s="545"/>
      <c r="HBW143" s="545"/>
      <c r="HBX143" s="545"/>
      <c r="HBY143" s="545"/>
      <c r="HBZ143" s="545"/>
      <c r="HCA143" s="545"/>
      <c r="HCB143" s="545"/>
      <c r="HCC143" s="545"/>
      <c r="HCD143" s="545"/>
      <c r="HCE143" s="545"/>
      <c r="HCF143" s="545"/>
      <c r="HCG143" s="545"/>
      <c r="HCH143" s="545"/>
      <c r="HCI143" s="545"/>
      <c r="HCJ143" s="545"/>
      <c r="HCK143" s="545"/>
      <c r="HCL143" s="545"/>
      <c r="HCM143" s="545"/>
      <c r="HCN143" s="545"/>
      <c r="HCO143" s="545"/>
      <c r="HCP143" s="545"/>
      <c r="HCQ143" s="545"/>
      <c r="HCR143" s="545"/>
      <c r="HCS143" s="545"/>
      <c r="HCT143" s="545"/>
      <c r="HCU143" s="545"/>
      <c r="HCV143" s="545"/>
      <c r="HCW143" s="545"/>
      <c r="HCX143" s="545"/>
      <c r="HCY143" s="545"/>
      <c r="HCZ143" s="545"/>
      <c r="HDA143" s="545"/>
      <c r="HDB143" s="545"/>
      <c r="HDC143" s="545"/>
      <c r="HDD143" s="545"/>
      <c r="HDE143" s="545"/>
      <c r="HDF143" s="545"/>
      <c r="HDG143" s="545"/>
      <c r="HDH143" s="545"/>
      <c r="HDI143" s="545"/>
      <c r="HDJ143" s="545"/>
      <c r="HDK143" s="545"/>
      <c r="HDL143" s="545"/>
      <c r="HDM143" s="545"/>
      <c r="HDN143" s="545"/>
      <c r="HDO143" s="545"/>
      <c r="HDP143" s="545"/>
      <c r="HDQ143" s="545"/>
      <c r="HDR143" s="545"/>
      <c r="HDS143" s="545"/>
      <c r="HDT143" s="545"/>
      <c r="HDU143" s="545"/>
      <c r="HDV143" s="545"/>
      <c r="HDW143" s="545"/>
      <c r="HDX143" s="545"/>
      <c r="HDY143" s="545"/>
      <c r="HDZ143" s="545"/>
      <c r="HEA143" s="545"/>
      <c r="HEB143" s="545"/>
      <c r="HEC143" s="545"/>
      <c r="HED143" s="545"/>
      <c r="HEE143" s="545"/>
      <c r="HEF143" s="545"/>
      <c r="HEG143" s="545"/>
      <c r="HEH143" s="545"/>
      <c r="HEI143" s="545"/>
      <c r="HEJ143" s="545"/>
      <c r="HEK143" s="545"/>
      <c r="HEL143" s="545"/>
      <c r="HEM143" s="545"/>
      <c r="HEN143" s="545"/>
      <c r="HEO143" s="545"/>
      <c r="HEP143" s="545"/>
      <c r="HEQ143" s="545"/>
      <c r="HER143" s="545"/>
      <c r="HES143" s="545"/>
      <c r="HET143" s="545"/>
      <c r="HEU143" s="545"/>
      <c r="HEV143" s="545"/>
      <c r="HEW143" s="545"/>
      <c r="HEX143" s="545"/>
      <c r="HEY143" s="545"/>
      <c r="HEZ143" s="545"/>
      <c r="HFA143" s="545"/>
      <c r="HFB143" s="545"/>
      <c r="HFC143" s="545"/>
      <c r="HFD143" s="545"/>
      <c r="HFE143" s="545"/>
      <c r="HFF143" s="545"/>
      <c r="HFG143" s="545"/>
      <c r="HFH143" s="545"/>
      <c r="HFI143" s="545"/>
      <c r="HFJ143" s="545"/>
      <c r="HFK143" s="545"/>
      <c r="HFL143" s="545"/>
      <c r="HFM143" s="545"/>
      <c r="HFN143" s="545"/>
      <c r="HFO143" s="545"/>
      <c r="HFP143" s="545"/>
      <c r="HFQ143" s="545"/>
      <c r="HFR143" s="545"/>
      <c r="HFS143" s="545"/>
      <c r="HFT143" s="545"/>
      <c r="HFU143" s="545"/>
      <c r="HFV143" s="545"/>
      <c r="HFW143" s="545"/>
      <c r="HFX143" s="545"/>
      <c r="HFY143" s="545"/>
      <c r="HFZ143" s="545"/>
      <c r="HGA143" s="545"/>
      <c r="HGB143" s="545"/>
      <c r="HGC143" s="545"/>
      <c r="HGD143" s="545"/>
      <c r="HGE143" s="545"/>
      <c r="HGF143" s="545"/>
      <c r="HGG143" s="545"/>
      <c r="HGH143" s="545"/>
      <c r="HGI143" s="545"/>
      <c r="HGJ143" s="545"/>
      <c r="HGK143" s="545"/>
      <c r="HGL143" s="545"/>
      <c r="HGM143" s="545"/>
      <c r="HGN143" s="545"/>
      <c r="HGO143" s="545"/>
      <c r="HGP143" s="545"/>
      <c r="HGQ143" s="545"/>
      <c r="HGR143" s="545"/>
      <c r="HGS143" s="545"/>
      <c r="HGT143" s="545"/>
      <c r="HGU143" s="545"/>
      <c r="HGV143" s="545"/>
      <c r="HGW143" s="545"/>
      <c r="HGX143" s="545"/>
      <c r="HGY143" s="545"/>
      <c r="HGZ143" s="545"/>
      <c r="HHA143" s="545"/>
      <c r="HHB143" s="545"/>
      <c r="HHC143" s="545"/>
      <c r="HHD143" s="545"/>
      <c r="HHE143" s="545"/>
      <c r="HHF143" s="545"/>
      <c r="HHG143" s="545"/>
      <c r="HHH143" s="545"/>
      <c r="HHI143" s="545"/>
      <c r="HHJ143" s="545"/>
      <c r="HHK143" s="545"/>
      <c r="HHL143" s="545"/>
      <c r="HHM143" s="545"/>
      <c r="HHN143" s="545"/>
      <c r="HHO143" s="545"/>
      <c r="HHP143" s="545"/>
      <c r="HHQ143" s="545"/>
      <c r="HHR143" s="545"/>
      <c r="HHS143" s="545"/>
      <c r="HHT143" s="545"/>
      <c r="HHU143" s="545"/>
      <c r="HHV143" s="545"/>
      <c r="HHW143" s="545"/>
      <c r="HHX143" s="545"/>
      <c r="HHY143" s="545"/>
      <c r="HHZ143" s="545"/>
      <c r="HIA143" s="545"/>
      <c r="HIB143" s="545"/>
      <c r="HIC143" s="545"/>
      <c r="HID143" s="545"/>
      <c r="HIE143" s="545"/>
      <c r="HIF143" s="545"/>
      <c r="HIG143" s="545"/>
      <c r="HIH143" s="545"/>
      <c r="HII143" s="545"/>
      <c r="HIJ143" s="545"/>
      <c r="HIK143" s="545"/>
      <c r="HIL143" s="545"/>
      <c r="HIM143" s="545"/>
      <c r="HIN143" s="545"/>
      <c r="HIO143" s="545"/>
      <c r="HIP143" s="545"/>
      <c r="HIQ143" s="545"/>
      <c r="HIR143" s="545"/>
      <c r="HIS143" s="545"/>
      <c r="HIT143" s="545"/>
      <c r="HIU143" s="545"/>
      <c r="HIV143" s="545"/>
      <c r="HIW143" s="545"/>
      <c r="HIX143" s="545"/>
      <c r="HIY143" s="545"/>
      <c r="HIZ143" s="545"/>
      <c r="HJA143" s="545"/>
      <c r="HJB143" s="545"/>
      <c r="HJC143" s="545"/>
      <c r="HJD143" s="545"/>
      <c r="HJE143" s="545"/>
      <c r="HJF143" s="545"/>
      <c r="HJG143" s="545"/>
      <c r="HJH143" s="545"/>
      <c r="HJI143" s="545"/>
      <c r="HJJ143" s="545"/>
      <c r="HJK143" s="545"/>
      <c r="HJL143" s="545"/>
      <c r="HJM143" s="545"/>
      <c r="HJN143" s="545"/>
      <c r="HJO143" s="545"/>
      <c r="HJP143" s="545"/>
      <c r="HJQ143" s="545"/>
      <c r="HJR143" s="545"/>
      <c r="HJS143" s="545"/>
      <c r="HJT143" s="545"/>
      <c r="HJU143" s="545"/>
      <c r="HJV143" s="545"/>
      <c r="HJW143" s="545"/>
      <c r="HJX143" s="545"/>
      <c r="HJY143" s="545"/>
      <c r="HJZ143" s="545"/>
      <c r="HKA143" s="545"/>
      <c r="HKB143" s="545"/>
      <c r="HKC143" s="545"/>
      <c r="HKD143" s="545"/>
      <c r="HKE143" s="545"/>
      <c r="HKF143" s="545"/>
      <c r="HKG143" s="545"/>
      <c r="HKH143" s="545"/>
      <c r="HKI143" s="545"/>
      <c r="HKJ143" s="545"/>
      <c r="HKK143" s="545"/>
      <c r="HKL143" s="545"/>
      <c r="HKM143" s="545"/>
      <c r="HKN143" s="545"/>
      <c r="HKO143" s="545"/>
      <c r="HKP143" s="545"/>
      <c r="HKQ143" s="545"/>
      <c r="HKR143" s="545"/>
      <c r="HKS143" s="545"/>
      <c r="HKT143" s="545"/>
      <c r="HKU143" s="545"/>
      <c r="HKV143" s="545"/>
      <c r="HKW143" s="545"/>
      <c r="HKX143" s="545"/>
      <c r="HKY143" s="545"/>
      <c r="HKZ143" s="545"/>
      <c r="HLA143" s="545"/>
      <c r="HLB143" s="545"/>
      <c r="HLC143" s="545"/>
      <c r="HLD143" s="545"/>
      <c r="HLE143" s="545"/>
      <c r="HLF143" s="545"/>
      <c r="HLG143" s="545"/>
      <c r="HLH143" s="545"/>
      <c r="HLI143" s="545"/>
      <c r="HLJ143" s="545"/>
      <c r="HLK143" s="545"/>
      <c r="HLL143" s="545"/>
      <c r="HLM143" s="545"/>
      <c r="HLN143" s="545"/>
      <c r="HLO143" s="545"/>
      <c r="HLP143" s="545"/>
      <c r="HLQ143" s="545"/>
      <c r="HLR143" s="545"/>
      <c r="HLS143" s="545"/>
      <c r="HLT143" s="545"/>
      <c r="HLU143" s="545"/>
      <c r="HLV143" s="545"/>
      <c r="HLW143" s="545"/>
      <c r="HLX143" s="545"/>
      <c r="HLY143" s="545"/>
      <c r="HLZ143" s="545"/>
      <c r="HMA143" s="545"/>
      <c r="HMB143" s="545"/>
      <c r="HMC143" s="545"/>
      <c r="HMD143" s="545"/>
      <c r="HME143" s="545"/>
      <c r="HMF143" s="545"/>
      <c r="HMG143" s="545"/>
      <c r="HMH143" s="545"/>
      <c r="HMI143" s="545"/>
      <c r="HMJ143" s="545"/>
      <c r="HMK143" s="545"/>
      <c r="HML143" s="545"/>
      <c r="HMM143" s="545"/>
      <c r="HMN143" s="545"/>
      <c r="HMO143" s="545"/>
      <c r="HMP143" s="545"/>
      <c r="HMQ143" s="545"/>
      <c r="HMR143" s="545"/>
      <c r="HMS143" s="545"/>
      <c r="HMT143" s="545"/>
      <c r="HMU143" s="545"/>
      <c r="HMV143" s="545"/>
      <c r="HMW143" s="545"/>
      <c r="HMX143" s="545"/>
      <c r="HMY143" s="545"/>
      <c r="HMZ143" s="545"/>
      <c r="HNA143" s="545"/>
      <c r="HNB143" s="545"/>
      <c r="HNC143" s="545"/>
      <c r="HND143" s="545"/>
      <c r="HNE143" s="545"/>
      <c r="HNF143" s="545"/>
      <c r="HNG143" s="545"/>
      <c r="HNH143" s="545"/>
      <c r="HNI143" s="545"/>
      <c r="HNJ143" s="545"/>
      <c r="HNK143" s="545"/>
      <c r="HNL143" s="545"/>
      <c r="HNM143" s="545"/>
      <c r="HNN143" s="545"/>
      <c r="HNO143" s="545"/>
      <c r="HNP143" s="545"/>
      <c r="HNQ143" s="545"/>
      <c r="HNR143" s="545"/>
      <c r="HNS143" s="545"/>
      <c r="HNT143" s="545"/>
      <c r="HNU143" s="545"/>
      <c r="HNV143" s="545"/>
      <c r="HNW143" s="545"/>
      <c r="HNX143" s="545"/>
      <c r="HNY143" s="545"/>
      <c r="HNZ143" s="545"/>
      <c r="HOA143" s="545"/>
      <c r="HOB143" s="545"/>
      <c r="HOC143" s="545"/>
      <c r="HOD143" s="545"/>
      <c r="HOE143" s="545"/>
      <c r="HOF143" s="545"/>
      <c r="HOG143" s="545"/>
      <c r="HOH143" s="545"/>
      <c r="HOI143" s="545"/>
      <c r="HOJ143" s="545"/>
      <c r="HOK143" s="545"/>
      <c r="HOL143" s="545"/>
      <c r="HOM143" s="545"/>
      <c r="HON143" s="545"/>
      <c r="HOO143" s="545"/>
      <c r="HOP143" s="545"/>
      <c r="HOQ143" s="545"/>
      <c r="HOR143" s="545"/>
      <c r="HOS143" s="545"/>
      <c r="HOT143" s="545"/>
      <c r="HOU143" s="545"/>
      <c r="HOV143" s="545"/>
      <c r="HOW143" s="545"/>
      <c r="HOX143" s="545"/>
      <c r="HOY143" s="545"/>
      <c r="HOZ143" s="545"/>
      <c r="HPA143" s="545"/>
      <c r="HPB143" s="545"/>
      <c r="HPC143" s="545"/>
      <c r="HPD143" s="545"/>
      <c r="HPE143" s="545"/>
      <c r="HPF143" s="545"/>
      <c r="HPG143" s="545"/>
      <c r="HPH143" s="545"/>
      <c r="HPI143" s="545"/>
      <c r="HPJ143" s="545"/>
      <c r="HPK143" s="545"/>
      <c r="HPL143" s="545"/>
      <c r="HPM143" s="545"/>
      <c r="HPN143" s="545"/>
      <c r="HPO143" s="545"/>
      <c r="HPP143" s="545"/>
      <c r="HPQ143" s="545"/>
      <c r="HPR143" s="545"/>
      <c r="HPS143" s="545"/>
      <c r="HPT143" s="545"/>
      <c r="HPU143" s="545"/>
      <c r="HPV143" s="545"/>
      <c r="HPW143" s="545"/>
      <c r="HPX143" s="545"/>
      <c r="HPY143" s="545"/>
      <c r="HPZ143" s="545"/>
      <c r="HQA143" s="545"/>
      <c r="HQB143" s="545"/>
      <c r="HQC143" s="545"/>
      <c r="HQD143" s="545"/>
      <c r="HQE143" s="545"/>
      <c r="HQF143" s="545"/>
      <c r="HQG143" s="545"/>
      <c r="HQH143" s="545"/>
      <c r="HQI143" s="545"/>
      <c r="HQJ143" s="545"/>
      <c r="HQK143" s="545"/>
      <c r="HQL143" s="545"/>
      <c r="HQM143" s="545"/>
      <c r="HQN143" s="545"/>
      <c r="HQO143" s="545"/>
      <c r="HQP143" s="545"/>
      <c r="HQQ143" s="545"/>
      <c r="HQR143" s="545"/>
      <c r="HQS143" s="545"/>
      <c r="HQT143" s="545"/>
      <c r="HQU143" s="545"/>
      <c r="HQV143" s="545"/>
      <c r="HQW143" s="545"/>
      <c r="HQX143" s="545"/>
      <c r="HQY143" s="545"/>
      <c r="HQZ143" s="545"/>
      <c r="HRA143" s="545"/>
      <c r="HRB143" s="545"/>
      <c r="HRC143" s="545"/>
      <c r="HRD143" s="545"/>
      <c r="HRE143" s="545"/>
      <c r="HRF143" s="545"/>
      <c r="HRG143" s="545"/>
      <c r="HRH143" s="545"/>
      <c r="HRI143" s="545"/>
      <c r="HRJ143" s="545"/>
      <c r="HRK143" s="545"/>
      <c r="HRL143" s="545"/>
      <c r="HRM143" s="545"/>
      <c r="HRN143" s="545"/>
      <c r="HRO143" s="545"/>
      <c r="HRP143" s="545"/>
      <c r="HRQ143" s="545"/>
      <c r="HRR143" s="545"/>
      <c r="HRS143" s="545"/>
      <c r="HRT143" s="545"/>
      <c r="HRU143" s="545"/>
      <c r="HRV143" s="545"/>
      <c r="HRW143" s="545"/>
      <c r="HRX143" s="545"/>
      <c r="HRY143" s="545"/>
      <c r="HRZ143" s="545"/>
      <c r="HSA143" s="545"/>
      <c r="HSB143" s="545"/>
      <c r="HSC143" s="545"/>
      <c r="HSD143" s="545"/>
      <c r="HSE143" s="545"/>
      <c r="HSF143" s="545"/>
      <c r="HSG143" s="545"/>
      <c r="HSH143" s="545"/>
      <c r="HSI143" s="545"/>
      <c r="HSJ143" s="545"/>
      <c r="HSK143" s="545"/>
      <c r="HSL143" s="545"/>
      <c r="HSM143" s="545"/>
      <c r="HSN143" s="545"/>
      <c r="HSO143" s="545"/>
      <c r="HSP143" s="545"/>
      <c r="HSQ143" s="545"/>
      <c r="HSR143" s="545"/>
      <c r="HSS143" s="545"/>
      <c r="HST143" s="545"/>
      <c r="HSU143" s="545"/>
      <c r="HSV143" s="545"/>
      <c r="HSW143" s="545"/>
      <c r="HSX143" s="545"/>
      <c r="HSY143" s="545"/>
      <c r="HSZ143" s="545"/>
      <c r="HTA143" s="545"/>
      <c r="HTB143" s="545"/>
      <c r="HTC143" s="545"/>
      <c r="HTD143" s="545"/>
      <c r="HTE143" s="545"/>
      <c r="HTF143" s="545"/>
      <c r="HTG143" s="545"/>
      <c r="HTH143" s="545"/>
      <c r="HTI143" s="545"/>
      <c r="HTJ143" s="545"/>
      <c r="HTK143" s="545"/>
      <c r="HTL143" s="545"/>
      <c r="HTM143" s="545"/>
      <c r="HTN143" s="545"/>
      <c r="HTO143" s="545"/>
      <c r="HTP143" s="545"/>
      <c r="HTQ143" s="545"/>
      <c r="HTR143" s="545"/>
      <c r="HTS143" s="545"/>
      <c r="HTT143" s="545"/>
      <c r="HTU143" s="545"/>
      <c r="HTV143" s="545"/>
      <c r="HTW143" s="545"/>
      <c r="HTX143" s="545"/>
      <c r="HTY143" s="545"/>
      <c r="HTZ143" s="545"/>
      <c r="HUA143" s="545"/>
      <c r="HUB143" s="545"/>
      <c r="HUC143" s="545"/>
      <c r="HUD143" s="545"/>
      <c r="HUE143" s="545"/>
      <c r="HUF143" s="545"/>
      <c r="HUG143" s="545"/>
      <c r="HUH143" s="545"/>
      <c r="HUI143" s="545"/>
      <c r="HUJ143" s="545"/>
      <c r="HUK143" s="545"/>
      <c r="HUL143" s="545"/>
      <c r="HUM143" s="545"/>
      <c r="HUN143" s="545"/>
      <c r="HUO143" s="545"/>
      <c r="HUP143" s="545"/>
      <c r="HUQ143" s="545"/>
      <c r="HUR143" s="545"/>
      <c r="HUS143" s="545"/>
      <c r="HUT143" s="545"/>
      <c r="HUU143" s="545"/>
      <c r="HUV143" s="545"/>
      <c r="HUW143" s="545"/>
      <c r="HUX143" s="545"/>
      <c r="HUY143" s="545"/>
      <c r="HUZ143" s="545"/>
      <c r="HVA143" s="545"/>
      <c r="HVB143" s="545"/>
      <c r="HVC143" s="545"/>
      <c r="HVD143" s="545"/>
      <c r="HVE143" s="545"/>
      <c r="HVF143" s="545"/>
      <c r="HVG143" s="545"/>
      <c r="HVH143" s="545"/>
      <c r="HVI143" s="545"/>
      <c r="HVJ143" s="545"/>
      <c r="HVK143" s="545"/>
      <c r="HVL143" s="545"/>
      <c r="HVM143" s="545"/>
      <c r="HVN143" s="545"/>
      <c r="HVO143" s="545"/>
      <c r="HVP143" s="545"/>
      <c r="HVQ143" s="545"/>
      <c r="HVR143" s="545"/>
      <c r="HVS143" s="545"/>
      <c r="HVT143" s="545"/>
      <c r="HVU143" s="545"/>
      <c r="HVV143" s="545"/>
      <c r="HVW143" s="545"/>
      <c r="HVX143" s="545"/>
      <c r="HVY143" s="545"/>
      <c r="HVZ143" s="545"/>
      <c r="HWA143" s="545"/>
      <c r="HWB143" s="545"/>
      <c r="HWC143" s="545"/>
      <c r="HWD143" s="545"/>
      <c r="HWE143" s="545"/>
      <c r="HWF143" s="545"/>
      <c r="HWG143" s="545"/>
      <c r="HWH143" s="545"/>
      <c r="HWI143" s="545"/>
      <c r="HWJ143" s="545"/>
      <c r="HWK143" s="545"/>
      <c r="HWL143" s="545"/>
      <c r="HWM143" s="545"/>
      <c r="HWN143" s="545"/>
      <c r="HWO143" s="545"/>
      <c r="HWP143" s="545"/>
      <c r="HWQ143" s="545"/>
      <c r="HWR143" s="545"/>
      <c r="HWS143" s="545"/>
      <c r="HWT143" s="545"/>
      <c r="HWU143" s="545"/>
      <c r="HWV143" s="545"/>
      <c r="HWW143" s="545"/>
      <c r="HWX143" s="545"/>
      <c r="HWY143" s="545"/>
      <c r="HWZ143" s="545"/>
      <c r="HXA143" s="545"/>
      <c r="HXB143" s="545"/>
      <c r="HXC143" s="545"/>
      <c r="HXD143" s="545"/>
      <c r="HXE143" s="545"/>
      <c r="HXF143" s="545"/>
      <c r="HXG143" s="545"/>
      <c r="HXH143" s="545"/>
      <c r="HXI143" s="545"/>
      <c r="HXJ143" s="545"/>
      <c r="HXK143" s="545"/>
      <c r="HXL143" s="545"/>
      <c r="HXM143" s="545"/>
      <c r="HXN143" s="545"/>
      <c r="HXO143" s="545"/>
      <c r="HXP143" s="545"/>
      <c r="HXQ143" s="545"/>
      <c r="HXR143" s="545"/>
      <c r="HXS143" s="545"/>
      <c r="HXT143" s="545"/>
      <c r="HXU143" s="545"/>
      <c r="HXV143" s="545"/>
      <c r="HXW143" s="545"/>
      <c r="HXX143" s="545"/>
      <c r="HXY143" s="545"/>
      <c r="HXZ143" s="545"/>
      <c r="HYA143" s="545"/>
      <c r="HYB143" s="545"/>
      <c r="HYC143" s="545"/>
      <c r="HYD143" s="545"/>
      <c r="HYE143" s="545"/>
      <c r="HYF143" s="545"/>
      <c r="HYG143" s="545"/>
      <c r="HYH143" s="545"/>
      <c r="HYI143" s="545"/>
      <c r="HYJ143" s="545"/>
      <c r="HYK143" s="545"/>
      <c r="HYL143" s="545"/>
      <c r="HYM143" s="545"/>
      <c r="HYN143" s="545"/>
      <c r="HYO143" s="545"/>
      <c r="HYP143" s="545"/>
      <c r="HYQ143" s="545"/>
      <c r="HYR143" s="545"/>
      <c r="HYS143" s="545"/>
      <c r="HYT143" s="545"/>
      <c r="HYU143" s="545"/>
      <c r="HYV143" s="545"/>
      <c r="HYW143" s="545"/>
      <c r="HYX143" s="545"/>
      <c r="HYY143" s="545"/>
      <c r="HYZ143" s="545"/>
      <c r="HZA143" s="545"/>
      <c r="HZB143" s="545"/>
      <c r="HZC143" s="545"/>
      <c r="HZD143" s="545"/>
      <c r="HZE143" s="545"/>
      <c r="HZF143" s="545"/>
      <c r="HZG143" s="545"/>
      <c r="HZH143" s="545"/>
      <c r="HZI143" s="545"/>
      <c r="HZJ143" s="545"/>
      <c r="HZK143" s="545"/>
      <c r="HZL143" s="545"/>
      <c r="HZM143" s="545"/>
      <c r="HZN143" s="545"/>
      <c r="HZO143" s="545"/>
      <c r="HZP143" s="545"/>
      <c r="HZQ143" s="545"/>
      <c r="HZR143" s="545"/>
      <c r="HZS143" s="545"/>
      <c r="HZT143" s="545"/>
      <c r="HZU143" s="545"/>
      <c r="HZV143" s="545"/>
      <c r="HZW143" s="545"/>
      <c r="HZX143" s="545"/>
      <c r="HZY143" s="545"/>
      <c r="HZZ143" s="545"/>
      <c r="IAA143" s="545"/>
      <c r="IAB143" s="545"/>
      <c r="IAC143" s="545"/>
      <c r="IAD143" s="545"/>
      <c r="IAE143" s="545"/>
      <c r="IAF143" s="545"/>
      <c r="IAG143" s="545"/>
      <c r="IAH143" s="545"/>
      <c r="IAI143" s="545"/>
      <c r="IAJ143" s="545"/>
      <c r="IAK143" s="545"/>
      <c r="IAL143" s="545"/>
      <c r="IAM143" s="545"/>
      <c r="IAN143" s="545"/>
      <c r="IAO143" s="545"/>
      <c r="IAP143" s="545"/>
      <c r="IAQ143" s="545"/>
      <c r="IAR143" s="545"/>
      <c r="IAS143" s="545"/>
      <c r="IAT143" s="545"/>
      <c r="IAU143" s="545"/>
      <c r="IAV143" s="545"/>
      <c r="IAW143" s="545"/>
      <c r="IAX143" s="545"/>
      <c r="IAY143" s="545"/>
      <c r="IAZ143" s="545"/>
      <c r="IBA143" s="545"/>
      <c r="IBB143" s="545"/>
      <c r="IBC143" s="545"/>
      <c r="IBD143" s="545"/>
      <c r="IBE143" s="545"/>
      <c r="IBF143" s="545"/>
      <c r="IBG143" s="545"/>
      <c r="IBH143" s="545"/>
      <c r="IBI143" s="545"/>
      <c r="IBJ143" s="545"/>
      <c r="IBK143" s="545"/>
      <c r="IBL143" s="545"/>
      <c r="IBM143" s="545"/>
      <c r="IBN143" s="545"/>
      <c r="IBO143" s="545"/>
      <c r="IBP143" s="545"/>
      <c r="IBQ143" s="545"/>
      <c r="IBR143" s="545"/>
      <c r="IBS143" s="545"/>
      <c r="IBT143" s="545"/>
      <c r="IBU143" s="545"/>
      <c r="IBV143" s="545"/>
      <c r="IBW143" s="545"/>
      <c r="IBX143" s="545"/>
      <c r="IBY143" s="545"/>
      <c r="IBZ143" s="545"/>
      <c r="ICA143" s="545"/>
      <c r="ICB143" s="545"/>
      <c r="ICC143" s="545"/>
      <c r="ICD143" s="545"/>
      <c r="ICE143" s="545"/>
      <c r="ICF143" s="545"/>
      <c r="ICG143" s="545"/>
      <c r="ICH143" s="545"/>
      <c r="ICI143" s="545"/>
      <c r="ICJ143" s="545"/>
      <c r="ICK143" s="545"/>
      <c r="ICL143" s="545"/>
      <c r="ICM143" s="545"/>
      <c r="ICN143" s="545"/>
      <c r="ICO143" s="545"/>
      <c r="ICP143" s="545"/>
      <c r="ICQ143" s="545"/>
      <c r="ICR143" s="545"/>
      <c r="ICS143" s="545"/>
      <c r="ICT143" s="545"/>
      <c r="ICU143" s="545"/>
      <c r="ICV143" s="545"/>
      <c r="ICW143" s="545"/>
      <c r="ICX143" s="545"/>
      <c r="ICY143" s="545"/>
      <c r="ICZ143" s="545"/>
      <c r="IDA143" s="545"/>
      <c r="IDB143" s="545"/>
      <c r="IDC143" s="545"/>
      <c r="IDD143" s="545"/>
      <c r="IDE143" s="545"/>
      <c r="IDF143" s="545"/>
      <c r="IDG143" s="545"/>
      <c r="IDH143" s="545"/>
      <c r="IDI143" s="545"/>
      <c r="IDJ143" s="545"/>
      <c r="IDK143" s="545"/>
      <c r="IDL143" s="545"/>
      <c r="IDM143" s="545"/>
      <c r="IDN143" s="545"/>
      <c r="IDO143" s="545"/>
      <c r="IDP143" s="545"/>
      <c r="IDQ143" s="545"/>
      <c r="IDR143" s="545"/>
      <c r="IDS143" s="545"/>
      <c r="IDT143" s="545"/>
      <c r="IDU143" s="545"/>
      <c r="IDV143" s="545"/>
      <c r="IDW143" s="545"/>
      <c r="IDX143" s="545"/>
      <c r="IDY143" s="545"/>
      <c r="IDZ143" s="545"/>
      <c r="IEA143" s="545"/>
      <c r="IEB143" s="545"/>
      <c r="IEC143" s="545"/>
      <c r="IED143" s="545"/>
      <c r="IEE143" s="545"/>
      <c r="IEF143" s="545"/>
      <c r="IEG143" s="545"/>
      <c r="IEH143" s="545"/>
      <c r="IEI143" s="545"/>
      <c r="IEJ143" s="545"/>
      <c r="IEK143" s="545"/>
      <c r="IEL143" s="545"/>
      <c r="IEM143" s="545"/>
      <c r="IEN143" s="545"/>
      <c r="IEO143" s="545"/>
      <c r="IEP143" s="545"/>
      <c r="IEQ143" s="545"/>
      <c r="IER143" s="545"/>
      <c r="IES143" s="545"/>
      <c r="IET143" s="545"/>
      <c r="IEU143" s="545"/>
      <c r="IEV143" s="545"/>
      <c r="IEW143" s="545"/>
      <c r="IEX143" s="545"/>
      <c r="IEY143" s="545"/>
      <c r="IEZ143" s="545"/>
      <c r="IFA143" s="545"/>
      <c r="IFB143" s="545"/>
      <c r="IFC143" s="545"/>
      <c r="IFD143" s="545"/>
      <c r="IFE143" s="545"/>
      <c r="IFF143" s="545"/>
      <c r="IFG143" s="545"/>
      <c r="IFH143" s="545"/>
      <c r="IFI143" s="545"/>
      <c r="IFJ143" s="545"/>
      <c r="IFK143" s="545"/>
      <c r="IFL143" s="545"/>
      <c r="IFM143" s="545"/>
      <c r="IFN143" s="545"/>
      <c r="IFO143" s="545"/>
      <c r="IFP143" s="545"/>
      <c r="IFQ143" s="545"/>
      <c r="IFR143" s="545"/>
      <c r="IFS143" s="545"/>
      <c r="IFT143" s="545"/>
      <c r="IFU143" s="545"/>
      <c r="IFV143" s="545"/>
      <c r="IFW143" s="545"/>
      <c r="IFX143" s="545"/>
      <c r="IFY143" s="545"/>
      <c r="IFZ143" s="545"/>
      <c r="IGA143" s="545"/>
      <c r="IGB143" s="545"/>
      <c r="IGC143" s="545"/>
      <c r="IGD143" s="545"/>
      <c r="IGE143" s="545"/>
      <c r="IGF143" s="545"/>
      <c r="IGG143" s="545"/>
      <c r="IGH143" s="545"/>
      <c r="IGI143" s="545"/>
      <c r="IGJ143" s="545"/>
      <c r="IGK143" s="545"/>
      <c r="IGL143" s="545"/>
      <c r="IGM143" s="545"/>
      <c r="IGN143" s="545"/>
      <c r="IGO143" s="545"/>
      <c r="IGP143" s="545"/>
      <c r="IGQ143" s="545"/>
      <c r="IGR143" s="545"/>
      <c r="IGS143" s="545"/>
      <c r="IGT143" s="545"/>
      <c r="IGU143" s="545"/>
      <c r="IGV143" s="545"/>
      <c r="IGW143" s="545"/>
      <c r="IGX143" s="545"/>
      <c r="IGY143" s="545"/>
      <c r="IGZ143" s="545"/>
      <c r="IHA143" s="545"/>
      <c r="IHB143" s="545"/>
      <c r="IHC143" s="545"/>
      <c r="IHD143" s="545"/>
      <c r="IHE143" s="545"/>
      <c r="IHF143" s="545"/>
      <c r="IHG143" s="545"/>
      <c r="IHH143" s="545"/>
      <c r="IHI143" s="545"/>
      <c r="IHJ143" s="545"/>
      <c r="IHK143" s="545"/>
      <c r="IHL143" s="545"/>
      <c r="IHM143" s="545"/>
      <c r="IHN143" s="545"/>
      <c r="IHO143" s="545"/>
      <c r="IHP143" s="545"/>
      <c r="IHQ143" s="545"/>
      <c r="IHR143" s="545"/>
      <c r="IHS143" s="545"/>
      <c r="IHT143" s="545"/>
      <c r="IHU143" s="545"/>
      <c r="IHV143" s="545"/>
      <c r="IHW143" s="545"/>
      <c r="IHX143" s="545"/>
      <c r="IHY143" s="545"/>
      <c r="IHZ143" s="545"/>
      <c r="IIA143" s="545"/>
      <c r="IIB143" s="545"/>
      <c r="IIC143" s="545"/>
      <c r="IID143" s="545"/>
      <c r="IIE143" s="545"/>
      <c r="IIF143" s="545"/>
      <c r="IIG143" s="545"/>
      <c r="IIH143" s="545"/>
      <c r="III143" s="545"/>
      <c r="IIJ143" s="545"/>
      <c r="IIK143" s="545"/>
      <c r="IIL143" s="545"/>
      <c r="IIM143" s="545"/>
      <c r="IIN143" s="545"/>
      <c r="IIO143" s="545"/>
      <c r="IIP143" s="545"/>
      <c r="IIQ143" s="545"/>
      <c r="IIR143" s="545"/>
      <c r="IIS143" s="545"/>
      <c r="IIT143" s="545"/>
      <c r="IIU143" s="545"/>
      <c r="IIV143" s="545"/>
      <c r="IIW143" s="545"/>
      <c r="IIX143" s="545"/>
      <c r="IIY143" s="545"/>
      <c r="IIZ143" s="545"/>
      <c r="IJA143" s="545"/>
      <c r="IJB143" s="545"/>
      <c r="IJC143" s="545"/>
      <c r="IJD143" s="545"/>
      <c r="IJE143" s="545"/>
      <c r="IJF143" s="545"/>
      <c r="IJG143" s="545"/>
      <c r="IJH143" s="545"/>
      <c r="IJI143" s="545"/>
      <c r="IJJ143" s="545"/>
      <c r="IJK143" s="545"/>
      <c r="IJL143" s="545"/>
      <c r="IJM143" s="545"/>
      <c r="IJN143" s="545"/>
      <c r="IJO143" s="545"/>
      <c r="IJP143" s="545"/>
      <c r="IJQ143" s="545"/>
      <c r="IJR143" s="545"/>
      <c r="IJS143" s="545"/>
      <c r="IJT143" s="545"/>
      <c r="IJU143" s="545"/>
      <c r="IJV143" s="545"/>
      <c r="IJW143" s="545"/>
      <c r="IJX143" s="545"/>
      <c r="IJY143" s="545"/>
      <c r="IJZ143" s="545"/>
      <c r="IKA143" s="545"/>
      <c r="IKB143" s="545"/>
      <c r="IKC143" s="545"/>
      <c r="IKD143" s="545"/>
      <c r="IKE143" s="545"/>
      <c r="IKF143" s="545"/>
      <c r="IKG143" s="545"/>
      <c r="IKH143" s="545"/>
      <c r="IKI143" s="545"/>
      <c r="IKJ143" s="545"/>
      <c r="IKK143" s="545"/>
      <c r="IKL143" s="545"/>
      <c r="IKM143" s="545"/>
      <c r="IKN143" s="545"/>
      <c r="IKO143" s="545"/>
      <c r="IKP143" s="545"/>
      <c r="IKQ143" s="545"/>
      <c r="IKR143" s="545"/>
      <c r="IKS143" s="545"/>
      <c r="IKT143" s="545"/>
      <c r="IKU143" s="545"/>
      <c r="IKV143" s="545"/>
      <c r="IKW143" s="545"/>
      <c r="IKX143" s="545"/>
      <c r="IKY143" s="545"/>
      <c r="IKZ143" s="545"/>
      <c r="ILA143" s="545"/>
      <c r="ILB143" s="545"/>
      <c r="ILC143" s="545"/>
      <c r="ILD143" s="545"/>
      <c r="ILE143" s="545"/>
      <c r="ILF143" s="545"/>
      <c r="ILG143" s="545"/>
      <c r="ILH143" s="545"/>
      <c r="ILI143" s="545"/>
      <c r="ILJ143" s="545"/>
      <c r="ILK143" s="545"/>
      <c r="ILL143" s="545"/>
      <c r="ILM143" s="545"/>
      <c r="ILN143" s="545"/>
      <c r="ILO143" s="545"/>
      <c r="ILP143" s="545"/>
      <c r="ILQ143" s="545"/>
      <c r="ILR143" s="545"/>
      <c r="ILS143" s="545"/>
      <c r="ILT143" s="545"/>
      <c r="ILU143" s="545"/>
      <c r="ILV143" s="545"/>
      <c r="ILW143" s="545"/>
      <c r="ILX143" s="545"/>
      <c r="ILY143" s="545"/>
      <c r="ILZ143" s="545"/>
      <c r="IMA143" s="545"/>
      <c r="IMB143" s="545"/>
      <c r="IMC143" s="545"/>
      <c r="IMD143" s="545"/>
      <c r="IME143" s="545"/>
      <c r="IMF143" s="545"/>
      <c r="IMG143" s="545"/>
      <c r="IMH143" s="545"/>
      <c r="IMI143" s="545"/>
      <c r="IMJ143" s="545"/>
      <c r="IMK143" s="545"/>
      <c r="IML143" s="545"/>
      <c r="IMM143" s="545"/>
      <c r="IMN143" s="545"/>
      <c r="IMO143" s="545"/>
      <c r="IMP143" s="545"/>
      <c r="IMQ143" s="545"/>
      <c r="IMR143" s="545"/>
      <c r="IMS143" s="545"/>
      <c r="IMT143" s="545"/>
      <c r="IMU143" s="545"/>
      <c r="IMV143" s="545"/>
      <c r="IMW143" s="545"/>
      <c r="IMX143" s="545"/>
      <c r="IMY143" s="545"/>
      <c r="IMZ143" s="545"/>
      <c r="INA143" s="545"/>
      <c r="INB143" s="545"/>
      <c r="INC143" s="545"/>
      <c r="IND143" s="545"/>
      <c r="INE143" s="545"/>
      <c r="INF143" s="545"/>
      <c r="ING143" s="545"/>
      <c r="INH143" s="545"/>
      <c r="INI143" s="545"/>
      <c r="INJ143" s="545"/>
      <c r="INK143" s="545"/>
      <c r="INL143" s="545"/>
      <c r="INM143" s="545"/>
      <c r="INN143" s="545"/>
      <c r="INO143" s="545"/>
      <c r="INP143" s="545"/>
      <c r="INQ143" s="545"/>
      <c r="INR143" s="545"/>
      <c r="INS143" s="545"/>
      <c r="INT143" s="545"/>
      <c r="INU143" s="545"/>
      <c r="INV143" s="545"/>
      <c r="INW143" s="545"/>
      <c r="INX143" s="545"/>
      <c r="INY143" s="545"/>
      <c r="INZ143" s="545"/>
      <c r="IOA143" s="545"/>
      <c r="IOB143" s="545"/>
      <c r="IOC143" s="545"/>
      <c r="IOD143" s="545"/>
      <c r="IOE143" s="545"/>
      <c r="IOF143" s="545"/>
      <c r="IOG143" s="545"/>
      <c r="IOH143" s="545"/>
      <c r="IOI143" s="545"/>
      <c r="IOJ143" s="545"/>
      <c r="IOK143" s="545"/>
      <c r="IOL143" s="545"/>
      <c r="IOM143" s="545"/>
      <c r="ION143" s="545"/>
      <c r="IOO143" s="545"/>
      <c r="IOP143" s="545"/>
      <c r="IOQ143" s="545"/>
      <c r="IOR143" s="545"/>
      <c r="IOS143" s="545"/>
      <c r="IOT143" s="545"/>
      <c r="IOU143" s="545"/>
      <c r="IOV143" s="545"/>
      <c r="IOW143" s="545"/>
      <c r="IOX143" s="545"/>
      <c r="IOY143" s="545"/>
      <c r="IOZ143" s="545"/>
      <c r="IPA143" s="545"/>
      <c r="IPB143" s="545"/>
      <c r="IPC143" s="545"/>
      <c r="IPD143" s="545"/>
      <c r="IPE143" s="545"/>
      <c r="IPF143" s="545"/>
      <c r="IPG143" s="545"/>
      <c r="IPH143" s="545"/>
      <c r="IPI143" s="545"/>
      <c r="IPJ143" s="545"/>
      <c r="IPK143" s="545"/>
      <c r="IPL143" s="545"/>
      <c r="IPM143" s="545"/>
      <c r="IPN143" s="545"/>
      <c r="IPO143" s="545"/>
      <c r="IPP143" s="545"/>
      <c r="IPQ143" s="545"/>
      <c r="IPR143" s="545"/>
      <c r="IPS143" s="545"/>
      <c r="IPT143" s="545"/>
      <c r="IPU143" s="545"/>
      <c r="IPV143" s="545"/>
      <c r="IPW143" s="545"/>
      <c r="IPX143" s="545"/>
      <c r="IPY143" s="545"/>
      <c r="IPZ143" s="545"/>
      <c r="IQA143" s="545"/>
      <c r="IQB143" s="545"/>
      <c r="IQC143" s="545"/>
      <c r="IQD143" s="545"/>
      <c r="IQE143" s="545"/>
      <c r="IQF143" s="545"/>
      <c r="IQG143" s="545"/>
      <c r="IQH143" s="545"/>
      <c r="IQI143" s="545"/>
      <c r="IQJ143" s="545"/>
      <c r="IQK143" s="545"/>
      <c r="IQL143" s="545"/>
      <c r="IQM143" s="545"/>
      <c r="IQN143" s="545"/>
      <c r="IQO143" s="545"/>
      <c r="IQP143" s="545"/>
      <c r="IQQ143" s="545"/>
      <c r="IQR143" s="545"/>
      <c r="IQS143" s="545"/>
      <c r="IQT143" s="545"/>
      <c r="IQU143" s="545"/>
      <c r="IQV143" s="545"/>
      <c r="IQW143" s="545"/>
      <c r="IQX143" s="545"/>
      <c r="IQY143" s="545"/>
      <c r="IQZ143" s="545"/>
      <c r="IRA143" s="545"/>
      <c r="IRB143" s="545"/>
      <c r="IRC143" s="545"/>
      <c r="IRD143" s="545"/>
      <c r="IRE143" s="545"/>
      <c r="IRF143" s="545"/>
      <c r="IRG143" s="545"/>
      <c r="IRH143" s="545"/>
      <c r="IRI143" s="545"/>
      <c r="IRJ143" s="545"/>
      <c r="IRK143" s="545"/>
      <c r="IRL143" s="545"/>
      <c r="IRM143" s="545"/>
      <c r="IRN143" s="545"/>
      <c r="IRO143" s="545"/>
      <c r="IRP143" s="545"/>
      <c r="IRQ143" s="545"/>
      <c r="IRR143" s="545"/>
      <c r="IRS143" s="545"/>
      <c r="IRT143" s="545"/>
      <c r="IRU143" s="545"/>
      <c r="IRV143" s="545"/>
      <c r="IRW143" s="545"/>
      <c r="IRX143" s="545"/>
      <c r="IRY143" s="545"/>
      <c r="IRZ143" s="545"/>
      <c r="ISA143" s="545"/>
      <c r="ISB143" s="545"/>
      <c r="ISC143" s="545"/>
      <c r="ISD143" s="545"/>
      <c r="ISE143" s="545"/>
      <c r="ISF143" s="545"/>
      <c r="ISG143" s="545"/>
      <c r="ISH143" s="545"/>
      <c r="ISI143" s="545"/>
      <c r="ISJ143" s="545"/>
      <c r="ISK143" s="545"/>
      <c r="ISL143" s="545"/>
      <c r="ISM143" s="545"/>
      <c r="ISN143" s="545"/>
      <c r="ISO143" s="545"/>
      <c r="ISP143" s="545"/>
      <c r="ISQ143" s="545"/>
      <c r="ISR143" s="545"/>
      <c r="ISS143" s="545"/>
      <c r="IST143" s="545"/>
      <c r="ISU143" s="545"/>
      <c r="ISV143" s="545"/>
      <c r="ISW143" s="545"/>
      <c r="ISX143" s="545"/>
      <c r="ISY143" s="545"/>
      <c r="ISZ143" s="545"/>
      <c r="ITA143" s="545"/>
      <c r="ITB143" s="545"/>
      <c r="ITC143" s="545"/>
      <c r="ITD143" s="545"/>
      <c r="ITE143" s="545"/>
      <c r="ITF143" s="545"/>
      <c r="ITG143" s="545"/>
      <c r="ITH143" s="545"/>
      <c r="ITI143" s="545"/>
      <c r="ITJ143" s="545"/>
      <c r="ITK143" s="545"/>
      <c r="ITL143" s="545"/>
      <c r="ITM143" s="545"/>
      <c r="ITN143" s="545"/>
      <c r="ITO143" s="545"/>
      <c r="ITP143" s="545"/>
      <c r="ITQ143" s="545"/>
      <c r="ITR143" s="545"/>
      <c r="ITS143" s="545"/>
      <c r="ITT143" s="545"/>
      <c r="ITU143" s="545"/>
      <c r="ITV143" s="545"/>
      <c r="ITW143" s="545"/>
      <c r="ITX143" s="545"/>
      <c r="ITY143" s="545"/>
      <c r="ITZ143" s="545"/>
      <c r="IUA143" s="545"/>
      <c r="IUB143" s="545"/>
      <c r="IUC143" s="545"/>
      <c r="IUD143" s="545"/>
      <c r="IUE143" s="545"/>
      <c r="IUF143" s="545"/>
      <c r="IUG143" s="545"/>
      <c r="IUH143" s="545"/>
      <c r="IUI143" s="545"/>
      <c r="IUJ143" s="545"/>
      <c r="IUK143" s="545"/>
      <c r="IUL143" s="545"/>
      <c r="IUM143" s="545"/>
      <c r="IUN143" s="545"/>
      <c r="IUO143" s="545"/>
      <c r="IUP143" s="545"/>
      <c r="IUQ143" s="545"/>
      <c r="IUR143" s="545"/>
      <c r="IUS143" s="545"/>
      <c r="IUT143" s="545"/>
      <c r="IUU143" s="545"/>
      <c r="IUV143" s="545"/>
      <c r="IUW143" s="545"/>
      <c r="IUX143" s="545"/>
      <c r="IUY143" s="545"/>
      <c r="IUZ143" s="545"/>
      <c r="IVA143" s="545"/>
      <c r="IVB143" s="545"/>
      <c r="IVC143" s="545"/>
      <c r="IVD143" s="545"/>
      <c r="IVE143" s="545"/>
      <c r="IVF143" s="545"/>
      <c r="IVG143" s="545"/>
      <c r="IVH143" s="545"/>
      <c r="IVI143" s="545"/>
      <c r="IVJ143" s="545"/>
      <c r="IVK143" s="545"/>
      <c r="IVL143" s="545"/>
      <c r="IVM143" s="545"/>
      <c r="IVN143" s="545"/>
      <c r="IVO143" s="545"/>
      <c r="IVP143" s="545"/>
      <c r="IVQ143" s="545"/>
      <c r="IVR143" s="545"/>
      <c r="IVS143" s="545"/>
      <c r="IVT143" s="545"/>
      <c r="IVU143" s="545"/>
      <c r="IVV143" s="545"/>
      <c r="IVW143" s="545"/>
      <c r="IVX143" s="545"/>
      <c r="IVY143" s="545"/>
      <c r="IVZ143" s="545"/>
      <c r="IWA143" s="545"/>
      <c r="IWB143" s="545"/>
      <c r="IWC143" s="545"/>
      <c r="IWD143" s="545"/>
      <c r="IWE143" s="545"/>
      <c r="IWF143" s="545"/>
      <c r="IWG143" s="545"/>
      <c r="IWH143" s="545"/>
      <c r="IWI143" s="545"/>
      <c r="IWJ143" s="545"/>
      <c r="IWK143" s="545"/>
      <c r="IWL143" s="545"/>
      <c r="IWM143" s="545"/>
      <c r="IWN143" s="545"/>
      <c r="IWO143" s="545"/>
      <c r="IWP143" s="545"/>
      <c r="IWQ143" s="545"/>
      <c r="IWR143" s="545"/>
      <c r="IWS143" s="545"/>
      <c r="IWT143" s="545"/>
      <c r="IWU143" s="545"/>
      <c r="IWV143" s="545"/>
      <c r="IWW143" s="545"/>
      <c r="IWX143" s="545"/>
      <c r="IWY143" s="545"/>
      <c r="IWZ143" s="545"/>
      <c r="IXA143" s="545"/>
      <c r="IXB143" s="545"/>
      <c r="IXC143" s="545"/>
      <c r="IXD143" s="545"/>
      <c r="IXE143" s="545"/>
      <c r="IXF143" s="545"/>
      <c r="IXG143" s="545"/>
      <c r="IXH143" s="545"/>
      <c r="IXI143" s="545"/>
      <c r="IXJ143" s="545"/>
      <c r="IXK143" s="545"/>
      <c r="IXL143" s="545"/>
      <c r="IXM143" s="545"/>
      <c r="IXN143" s="545"/>
      <c r="IXO143" s="545"/>
      <c r="IXP143" s="545"/>
      <c r="IXQ143" s="545"/>
      <c r="IXR143" s="545"/>
      <c r="IXS143" s="545"/>
      <c r="IXT143" s="545"/>
      <c r="IXU143" s="545"/>
      <c r="IXV143" s="545"/>
      <c r="IXW143" s="545"/>
      <c r="IXX143" s="545"/>
      <c r="IXY143" s="545"/>
      <c r="IXZ143" s="545"/>
      <c r="IYA143" s="545"/>
      <c r="IYB143" s="545"/>
      <c r="IYC143" s="545"/>
      <c r="IYD143" s="545"/>
      <c r="IYE143" s="545"/>
      <c r="IYF143" s="545"/>
      <c r="IYG143" s="545"/>
      <c r="IYH143" s="545"/>
      <c r="IYI143" s="545"/>
      <c r="IYJ143" s="545"/>
      <c r="IYK143" s="545"/>
      <c r="IYL143" s="545"/>
      <c r="IYM143" s="545"/>
      <c r="IYN143" s="545"/>
      <c r="IYO143" s="545"/>
      <c r="IYP143" s="545"/>
      <c r="IYQ143" s="545"/>
      <c r="IYR143" s="545"/>
      <c r="IYS143" s="545"/>
      <c r="IYT143" s="545"/>
      <c r="IYU143" s="545"/>
      <c r="IYV143" s="545"/>
      <c r="IYW143" s="545"/>
      <c r="IYX143" s="545"/>
      <c r="IYY143" s="545"/>
      <c r="IYZ143" s="545"/>
      <c r="IZA143" s="545"/>
      <c r="IZB143" s="545"/>
      <c r="IZC143" s="545"/>
      <c r="IZD143" s="545"/>
      <c r="IZE143" s="545"/>
      <c r="IZF143" s="545"/>
      <c r="IZG143" s="545"/>
      <c r="IZH143" s="545"/>
      <c r="IZI143" s="545"/>
      <c r="IZJ143" s="545"/>
      <c r="IZK143" s="545"/>
      <c r="IZL143" s="545"/>
      <c r="IZM143" s="545"/>
      <c r="IZN143" s="545"/>
      <c r="IZO143" s="545"/>
      <c r="IZP143" s="545"/>
      <c r="IZQ143" s="545"/>
      <c r="IZR143" s="545"/>
      <c r="IZS143" s="545"/>
      <c r="IZT143" s="545"/>
      <c r="IZU143" s="545"/>
      <c r="IZV143" s="545"/>
      <c r="IZW143" s="545"/>
      <c r="IZX143" s="545"/>
      <c r="IZY143" s="545"/>
      <c r="IZZ143" s="545"/>
      <c r="JAA143" s="545"/>
      <c r="JAB143" s="545"/>
      <c r="JAC143" s="545"/>
      <c r="JAD143" s="545"/>
      <c r="JAE143" s="545"/>
      <c r="JAF143" s="545"/>
      <c r="JAG143" s="545"/>
      <c r="JAH143" s="545"/>
      <c r="JAI143" s="545"/>
      <c r="JAJ143" s="545"/>
      <c r="JAK143" s="545"/>
      <c r="JAL143" s="545"/>
      <c r="JAM143" s="545"/>
      <c r="JAN143" s="545"/>
      <c r="JAO143" s="545"/>
      <c r="JAP143" s="545"/>
      <c r="JAQ143" s="545"/>
      <c r="JAR143" s="545"/>
      <c r="JAS143" s="545"/>
      <c r="JAT143" s="545"/>
      <c r="JAU143" s="545"/>
      <c r="JAV143" s="545"/>
      <c r="JAW143" s="545"/>
      <c r="JAX143" s="545"/>
      <c r="JAY143" s="545"/>
      <c r="JAZ143" s="545"/>
      <c r="JBA143" s="545"/>
      <c r="JBB143" s="545"/>
      <c r="JBC143" s="545"/>
      <c r="JBD143" s="545"/>
      <c r="JBE143" s="545"/>
      <c r="JBF143" s="545"/>
      <c r="JBG143" s="545"/>
      <c r="JBH143" s="545"/>
      <c r="JBI143" s="545"/>
      <c r="JBJ143" s="545"/>
      <c r="JBK143" s="545"/>
      <c r="JBL143" s="545"/>
      <c r="JBM143" s="545"/>
      <c r="JBN143" s="545"/>
      <c r="JBO143" s="545"/>
      <c r="JBP143" s="545"/>
      <c r="JBQ143" s="545"/>
      <c r="JBR143" s="545"/>
      <c r="JBS143" s="545"/>
      <c r="JBT143" s="545"/>
      <c r="JBU143" s="545"/>
      <c r="JBV143" s="545"/>
      <c r="JBW143" s="545"/>
      <c r="JBX143" s="545"/>
      <c r="JBY143" s="545"/>
      <c r="JBZ143" s="545"/>
      <c r="JCA143" s="545"/>
      <c r="JCB143" s="545"/>
      <c r="JCC143" s="545"/>
      <c r="JCD143" s="545"/>
      <c r="JCE143" s="545"/>
      <c r="JCF143" s="545"/>
      <c r="JCG143" s="545"/>
      <c r="JCH143" s="545"/>
      <c r="JCI143" s="545"/>
      <c r="JCJ143" s="545"/>
      <c r="JCK143" s="545"/>
      <c r="JCL143" s="545"/>
      <c r="JCM143" s="545"/>
      <c r="JCN143" s="545"/>
      <c r="JCO143" s="545"/>
      <c r="JCP143" s="545"/>
      <c r="JCQ143" s="545"/>
      <c r="JCR143" s="545"/>
      <c r="JCS143" s="545"/>
      <c r="JCT143" s="545"/>
      <c r="JCU143" s="545"/>
      <c r="JCV143" s="545"/>
      <c r="JCW143" s="545"/>
      <c r="JCX143" s="545"/>
      <c r="JCY143" s="545"/>
      <c r="JCZ143" s="545"/>
      <c r="JDA143" s="545"/>
      <c r="JDB143" s="545"/>
      <c r="JDC143" s="545"/>
      <c r="JDD143" s="545"/>
      <c r="JDE143" s="545"/>
      <c r="JDF143" s="545"/>
      <c r="JDG143" s="545"/>
      <c r="JDH143" s="545"/>
      <c r="JDI143" s="545"/>
      <c r="JDJ143" s="545"/>
      <c r="JDK143" s="545"/>
      <c r="JDL143" s="545"/>
      <c r="JDM143" s="545"/>
      <c r="JDN143" s="545"/>
      <c r="JDO143" s="545"/>
      <c r="JDP143" s="545"/>
      <c r="JDQ143" s="545"/>
      <c r="JDR143" s="545"/>
      <c r="JDS143" s="545"/>
      <c r="JDT143" s="545"/>
      <c r="JDU143" s="545"/>
      <c r="JDV143" s="545"/>
      <c r="JDW143" s="545"/>
      <c r="JDX143" s="545"/>
      <c r="JDY143" s="545"/>
      <c r="JDZ143" s="545"/>
      <c r="JEA143" s="545"/>
      <c r="JEB143" s="545"/>
      <c r="JEC143" s="545"/>
      <c r="JED143" s="545"/>
      <c r="JEE143" s="545"/>
      <c r="JEF143" s="545"/>
      <c r="JEG143" s="545"/>
      <c r="JEH143" s="545"/>
      <c r="JEI143" s="545"/>
      <c r="JEJ143" s="545"/>
      <c r="JEK143" s="545"/>
      <c r="JEL143" s="545"/>
      <c r="JEM143" s="545"/>
      <c r="JEN143" s="545"/>
      <c r="JEO143" s="545"/>
      <c r="JEP143" s="545"/>
      <c r="JEQ143" s="545"/>
      <c r="JER143" s="545"/>
      <c r="JES143" s="545"/>
      <c r="JET143" s="545"/>
      <c r="JEU143" s="545"/>
      <c r="JEV143" s="545"/>
      <c r="JEW143" s="545"/>
      <c r="JEX143" s="545"/>
      <c r="JEY143" s="545"/>
      <c r="JEZ143" s="545"/>
      <c r="JFA143" s="545"/>
      <c r="JFB143" s="545"/>
      <c r="JFC143" s="545"/>
      <c r="JFD143" s="545"/>
      <c r="JFE143" s="545"/>
      <c r="JFF143" s="545"/>
      <c r="JFG143" s="545"/>
      <c r="JFH143" s="545"/>
      <c r="JFI143" s="545"/>
      <c r="JFJ143" s="545"/>
      <c r="JFK143" s="545"/>
      <c r="JFL143" s="545"/>
      <c r="JFM143" s="545"/>
      <c r="JFN143" s="545"/>
      <c r="JFO143" s="545"/>
      <c r="JFP143" s="545"/>
      <c r="JFQ143" s="545"/>
      <c r="JFR143" s="545"/>
      <c r="JFS143" s="545"/>
      <c r="JFT143" s="545"/>
      <c r="JFU143" s="545"/>
      <c r="JFV143" s="545"/>
      <c r="JFW143" s="545"/>
      <c r="JFX143" s="545"/>
      <c r="JFY143" s="545"/>
      <c r="JFZ143" s="545"/>
      <c r="JGA143" s="545"/>
      <c r="JGB143" s="545"/>
      <c r="JGC143" s="545"/>
      <c r="JGD143" s="545"/>
      <c r="JGE143" s="545"/>
      <c r="JGF143" s="545"/>
      <c r="JGG143" s="545"/>
      <c r="JGH143" s="545"/>
      <c r="JGI143" s="545"/>
      <c r="JGJ143" s="545"/>
      <c r="JGK143" s="545"/>
      <c r="JGL143" s="545"/>
      <c r="JGM143" s="545"/>
      <c r="JGN143" s="545"/>
      <c r="JGO143" s="545"/>
      <c r="JGP143" s="545"/>
      <c r="JGQ143" s="545"/>
      <c r="JGR143" s="545"/>
      <c r="JGS143" s="545"/>
      <c r="JGT143" s="545"/>
      <c r="JGU143" s="545"/>
      <c r="JGV143" s="545"/>
      <c r="JGW143" s="545"/>
      <c r="JGX143" s="545"/>
      <c r="JGY143" s="545"/>
      <c r="JGZ143" s="545"/>
      <c r="JHA143" s="545"/>
      <c r="JHB143" s="545"/>
      <c r="JHC143" s="545"/>
      <c r="JHD143" s="545"/>
      <c r="JHE143" s="545"/>
      <c r="JHF143" s="545"/>
      <c r="JHG143" s="545"/>
      <c r="JHH143" s="545"/>
      <c r="JHI143" s="545"/>
      <c r="JHJ143" s="545"/>
      <c r="JHK143" s="545"/>
      <c r="JHL143" s="545"/>
      <c r="JHM143" s="545"/>
      <c r="JHN143" s="545"/>
      <c r="JHO143" s="545"/>
      <c r="JHP143" s="545"/>
      <c r="JHQ143" s="545"/>
      <c r="JHR143" s="545"/>
      <c r="JHS143" s="545"/>
      <c r="JHT143" s="545"/>
      <c r="JHU143" s="545"/>
      <c r="JHV143" s="545"/>
      <c r="JHW143" s="545"/>
      <c r="JHX143" s="545"/>
      <c r="JHY143" s="545"/>
      <c r="JHZ143" s="545"/>
      <c r="JIA143" s="545"/>
      <c r="JIB143" s="545"/>
      <c r="JIC143" s="545"/>
      <c r="JID143" s="545"/>
      <c r="JIE143" s="545"/>
      <c r="JIF143" s="545"/>
      <c r="JIG143" s="545"/>
      <c r="JIH143" s="545"/>
      <c r="JII143" s="545"/>
      <c r="JIJ143" s="545"/>
      <c r="JIK143" s="545"/>
      <c r="JIL143" s="545"/>
      <c r="JIM143" s="545"/>
      <c r="JIN143" s="545"/>
      <c r="JIO143" s="545"/>
      <c r="JIP143" s="545"/>
      <c r="JIQ143" s="545"/>
      <c r="JIR143" s="545"/>
      <c r="JIS143" s="545"/>
      <c r="JIT143" s="545"/>
      <c r="JIU143" s="545"/>
      <c r="JIV143" s="545"/>
      <c r="JIW143" s="545"/>
      <c r="JIX143" s="545"/>
      <c r="JIY143" s="545"/>
      <c r="JIZ143" s="545"/>
      <c r="JJA143" s="545"/>
      <c r="JJB143" s="545"/>
      <c r="JJC143" s="545"/>
      <c r="JJD143" s="545"/>
      <c r="JJE143" s="545"/>
      <c r="JJF143" s="545"/>
      <c r="JJG143" s="545"/>
      <c r="JJH143" s="545"/>
      <c r="JJI143" s="545"/>
      <c r="JJJ143" s="545"/>
      <c r="JJK143" s="545"/>
      <c r="JJL143" s="545"/>
      <c r="JJM143" s="545"/>
      <c r="JJN143" s="545"/>
      <c r="JJO143" s="545"/>
      <c r="JJP143" s="545"/>
      <c r="JJQ143" s="545"/>
      <c r="JJR143" s="545"/>
      <c r="JJS143" s="545"/>
      <c r="JJT143" s="545"/>
      <c r="JJU143" s="545"/>
      <c r="JJV143" s="545"/>
      <c r="JJW143" s="545"/>
      <c r="JJX143" s="545"/>
      <c r="JJY143" s="545"/>
      <c r="JJZ143" s="545"/>
      <c r="JKA143" s="545"/>
      <c r="JKB143" s="545"/>
      <c r="JKC143" s="545"/>
      <c r="JKD143" s="545"/>
      <c r="JKE143" s="545"/>
      <c r="JKF143" s="545"/>
      <c r="JKG143" s="545"/>
      <c r="JKH143" s="545"/>
      <c r="JKI143" s="545"/>
      <c r="JKJ143" s="545"/>
      <c r="JKK143" s="545"/>
      <c r="JKL143" s="545"/>
      <c r="JKM143" s="545"/>
      <c r="JKN143" s="545"/>
      <c r="JKO143" s="545"/>
      <c r="JKP143" s="545"/>
      <c r="JKQ143" s="545"/>
      <c r="JKR143" s="545"/>
      <c r="JKS143" s="545"/>
      <c r="JKT143" s="545"/>
      <c r="JKU143" s="545"/>
      <c r="JKV143" s="545"/>
      <c r="JKW143" s="545"/>
      <c r="JKX143" s="545"/>
      <c r="JKY143" s="545"/>
      <c r="JKZ143" s="545"/>
      <c r="JLA143" s="545"/>
      <c r="JLB143" s="545"/>
      <c r="JLC143" s="545"/>
      <c r="JLD143" s="545"/>
      <c r="JLE143" s="545"/>
      <c r="JLF143" s="545"/>
      <c r="JLG143" s="545"/>
      <c r="JLH143" s="545"/>
      <c r="JLI143" s="545"/>
      <c r="JLJ143" s="545"/>
      <c r="JLK143" s="545"/>
      <c r="JLL143" s="545"/>
      <c r="JLM143" s="545"/>
      <c r="JLN143" s="545"/>
      <c r="JLO143" s="545"/>
      <c r="JLP143" s="545"/>
      <c r="JLQ143" s="545"/>
      <c r="JLR143" s="545"/>
      <c r="JLS143" s="545"/>
      <c r="JLT143" s="545"/>
      <c r="JLU143" s="545"/>
      <c r="JLV143" s="545"/>
      <c r="JLW143" s="545"/>
      <c r="JLX143" s="545"/>
      <c r="JLY143" s="545"/>
      <c r="JLZ143" s="545"/>
      <c r="JMA143" s="545"/>
      <c r="JMB143" s="545"/>
      <c r="JMC143" s="545"/>
      <c r="JMD143" s="545"/>
      <c r="JME143" s="545"/>
      <c r="JMF143" s="545"/>
      <c r="JMG143" s="545"/>
      <c r="JMH143" s="545"/>
      <c r="JMI143" s="545"/>
      <c r="JMJ143" s="545"/>
      <c r="JMK143" s="545"/>
      <c r="JML143" s="545"/>
      <c r="JMM143" s="545"/>
      <c r="JMN143" s="545"/>
      <c r="JMO143" s="545"/>
      <c r="JMP143" s="545"/>
      <c r="JMQ143" s="545"/>
      <c r="JMR143" s="545"/>
      <c r="JMS143" s="545"/>
      <c r="JMT143" s="545"/>
      <c r="JMU143" s="545"/>
      <c r="JMV143" s="545"/>
      <c r="JMW143" s="545"/>
      <c r="JMX143" s="545"/>
      <c r="JMY143" s="545"/>
      <c r="JMZ143" s="545"/>
      <c r="JNA143" s="545"/>
      <c r="JNB143" s="545"/>
      <c r="JNC143" s="545"/>
      <c r="JND143" s="545"/>
      <c r="JNE143" s="545"/>
      <c r="JNF143" s="545"/>
      <c r="JNG143" s="545"/>
      <c r="JNH143" s="545"/>
      <c r="JNI143" s="545"/>
      <c r="JNJ143" s="545"/>
      <c r="JNK143" s="545"/>
      <c r="JNL143" s="545"/>
      <c r="JNM143" s="545"/>
      <c r="JNN143" s="545"/>
      <c r="JNO143" s="545"/>
      <c r="JNP143" s="545"/>
      <c r="JNQ143" s="545"/>
      <c r="JNR143" s="545"/>
      <c r="JNS143" s="545"/>
      <c r="JNT143" s="545"/>
      <c r="JNU143" s="545"/>
      <c r="JNV143" s="545"/>
      <c r="JNW143" s="545"/>
      <c r="JNX143" s="545"/>
      <c r="JNY143" s="545"/>
      <c r="JNZ143" s="545"/>
      <c r="JOA143" s="545"/>
      <c r="JOB143" s="545"/>
      <c r="JOC143" s="545"/>
      <c r="JOD143" s="545"/>
      <c r="JOE143" s="545"/>
      <c r="JOF143" s="545"/>
      <c r="JOG143" s="545"/>
      <c r="JOH143" s="545"/>
      <c r="JOI143" s="545"/>
      <c r="JOJ143" s="545"/>
      <c r="JOK143" s="545"/>
      <c r="JOL143" s="545"/>
      <c r="JOM143" s="545"/>
      <c r="JON143" s="545"/>
      <c r="JOO143" s="545"/>
      <c r="JOP143" s="545"/>
      <c r="JOQ143" s="545"/>
      <c r="JOR143" s="545"/>
      <c r="JOS143" s="545"/>
      <c r="JOT143" s="545"/>
      <c r="JOU143" s="545"/>
      <c r="JOV143" s="545"/>
      <c r="JOW143" s="545"/>
      <c r="JOX143" s="545"/>
      <c r="JOY143" s="545"/>
      <c r="JOZ143" s="545"/>
      <c r="JPA143" s="545"/>
      <c r="JPB143" s="545"/>
      <c r="JPC143" s="545"/>
      <c r="JPD143" s="545"/>
      <c r="JPE143" s="545"/>
      <c r="JPF143" s="545"/>
      <c r="JPG143" s="545"/>
      <c r="JPH143" s="545"/>
      <c r="JPI143" s="545"/>
      <c r="JPJ143" s="545"/>
      <c r="JPK143" s="545"/>
      <c r="JPL143" s="545"/>
      <c r="JPM143" s="545"/>
      <c r="JPN143" s="545"/>
      <c r="JPO143" s="545"/>
      <c r="JPP143" s="545"/>
      <c r="JPQ143" s="545"/>
      <c r="JPR143" s="545"/>
      <c r="JPS143" s="545"/>
      <c r="JPT143" s="545"/>
      <c r="JPU143" s="545"/>
      <c r="JPV143" s="545"/>
      <c r="JPW143" s="545"/>
      <c r="JPX143" s="545"/>
      <c r="JPY143" s="545"/>
      <c r="JPZ143" s="545"/>
      <c r="JQA143" s="545"/>
      <c r="JQB143" s="545"/>
      <c r="JQC143" s="545"/>
      <c r="JQD143" s="545"/>
      <c r="JQE143" s="545"/>
      <c r="JQF143" s="545"/>
      <c r="JQG143" s="545"/>
      <c r="JQH143" s="545"/>
      <c r="JQI143" s="545"/>
      <c r="JQJ143" s="545"/>
      <c r="JQK143" s="545"/>
      <c r="JQL143" s="545"/>
      <c r="JQM143" s="545"/>
      <c r="JQN143" s="545"/>
      <c r="JQO143" s="545"/>
      <c r="JQP143" s="545"/>
      <c r="JQQ143" s="545"/>
      <c r="JQR143" s="545"/>
      <c r="JQS143" s="545"/>
      <c r="JQT143" s="545"/>
      <c r="JQU143" s="545"/>
      <c r="JQV143" s="545"/>
      <c r="JQW143" s="545"/>
      <c r="JQX143" s="545"/>
      <c r="JQY143" s="545"/>
      <c r="JQZ143" s="545"/>
      <c r="JRA143" s="545"/>
      <c r="JRB143" s="545"/>
      <c r="JRC143" s="545"/>
      <c r="JRD143" s="545"/>
      <c r="JRE143" s="545"/>
      <c r="JRF143" s="545"/>
      <c r="JRG143" s="545"/>
      <c r="JRH143" s="545"/>
      <c r="JRI143" s="545"/>
      <c r="JRJ143" s="545"/>
      <c r="JRK143" s="545"/>
      <c r="JRL143" s="545"/>
      <c r="JRM143" s="545"/>
      <c r="JRN143" s="545"/>
      <c r="JRO143" s="545"/>
      <c r="JRP143" s="545"/>
      <c r="JRQ143" s="545"/>
      <c r="JRR143" s="545"/>
      <c r="JRS143" s="545"/>
      <c r="JRT143" s="545"/>
      <c r="JRU143" s="545"/>
      <c r="JRV143" s="545"/>
      <c r="JRW143" s="545"/>
      <c r="JRX143" s="545"/>
      <c r="JRY143" s="545"/>
      <c r="JRZ143" s="545"/>
      <c r="JSA143" s="545"/>
      <c r="JSB143" s="545"/>
      <c r="JSC143" s="545"/>
      <c r="JSD143" s="545"/>
      <c r="JSE143" s="545"/>
      <c r="JSF143" s="545"/>
      <c r="JSG143" s="545"/>
      <c r="JSH143" s="545"/>
      <c r="JSI143" s="545"/>
      <c r="JSJ143" s="545"/>
      <c r="JSK143" s="545"/>
      <c r="JSL143" s="545"/>
      <c r="JSM143" s="545"/>
      <c r="JSN143" s="545"/>
      <c r="JSO143" s="545"/>
      <c r="JSP143" s="545"/>
      <c r="JSQ143" s="545"/>
      <c r="JSR143" s="545"/>
      <c r="JSS143" s="545"/>
      <c r="JST143" s="545"/>
      <c r="JSU143" s="545"/>
      <c r="JSV143" s="545"/>
      <c r="JSW143" s="545"/>
      <c r="JSX143" s="545"/>
      <c r="JSY143" s="545"/>
      <c r="JSZ143" s="545"/>
      <c r="JTA143" s="545"/>
      <c r="JTB143" s="545"/>
      <c r="JTC143" s="545"/>
      <c r="JTD143" s="545"/>
      <c r="JTE143" s="545"/>
      <c r="JTF143" s="545"/>
      <c r="JTG143" s="545"/>
      <c r="JTH143" s="545"/>
      <c r="JTI143" s="545"/>
      <c r="JTJ143" s="545"/>
      <c r="JTK143" s="545"/>
      <c r="JTL143" s="545"/>
      <c r="JTM143" s="545"/>
      <c r="JTN143" s="545"/>
      <c r="JTO143" s="545"/>
      <c r="JTP143" s="545"/>
      <c r="JTQ143" s="545"/>
      <c r="JTR143" s="545"/>
      <c r="JTS143" s="545"/>
      <c r="JTT143" s="545"/>
      <c r="JTU143" s="545"/>
      <c r="JTV143" s="545"/>
      <c r="JTW143" s="545"/>
      <c r="JTX143" s="545"/>
      <c r="JTY143" s="545"/>
      <c r="JTZ143" s="545"/>
      <c r="JUA143" s="545"/>
      <c r="JUB143" s="545"/>
      <c r="JUC143" s="545"/>
      <c r="JUD143" s="545"/>
      <c r="JUE143" s="545"/>
      <c r="JUF143" s="545"/>
      <c r="JUG143" s="545"/>
      <c r="JUH143" s="545"/>
      <c r="JUI143" s="545"/>
      <c r="JUJ143" s="545"/>
      <c r="JUK143" s="545"/>
      <c r="JUL143" s="545"/>
      <c r="JUM143" s="545"/>
      <c r="JUN143" s="545"/>
      <c r="JUO143" s="545"/>
      <c r="JUP143" s="545"/>
      <c r="JUQ143" s="545"/>
      <c r="JUR143" s="545"/>
      <c r="JUS143" s="545"/>
      <c r="JUT143" s="545"/>
      <c r="JUU143" s="545"/>
      <c r="JUV143" s="545"/>
      <c r="JUW143" s="545"/>
      <c r="JUX143" s="545"/>
      <c r="JUY143" s="545"/>
      <c r="JUZ143" s="545"/>
      <c r="JVA143" s="545"/>
      <c r="JVB143" s="545"/>
      <c r="JVC143" s="545"/>
      <c r="JVD143" s="545"/>
      <c r="JVE143" s="545"/>
      <c r="JVF143" s="545"/>
      <c r="JVG143" s="545"/>
      <c r="JVH143" s="545"/>
      <c r="JVI143" s="545"/>
      <c r="JVJ143" s="545"/>
      <c r="JVK143" s="545"/>
      <c r="JVL143" s="545"/>
      <c r="JVM143" s="545"/>
      <c r="JVN143" s="545"/>
      <c r="JVO143" s="545"/>
      <c r="JVP143" s="545"/>
      <c r="JVQ143" s="545"/>
      <c r="JVR143" s="545"/>
      <c r="JVS143" s="545"/>
      <c r="JVT143" s="545"/>
      <c r="JVU143" s="545"/>
      <c r="JVV143" s="545"/>
      <c r="JVW143" s="545"/>
      <c r="JVX143" s="545"/>
      <c r="JVY143" s="545"/>
      <c r="JVZ143" s="545"/>
      <c r="JWA143" s="545"/>
      <c r="JWB143" s="545"/>
      <c r="JWC143" s="545"/>
      <c r="JWD143" s="545"/>
      <c r="JWE143" s="545"/>
      <c r="JWF143" s="545"/>
      <c r="JWG143" s="545"/>
      <c r="JWH143" s="545"/>
      <c r="JWI143" s="545"/>
      <c r="JWJ143" s="545"/>
      <c r="JWK143" s="545"/>
      <c r="JWL143" s="545"/>
      <c r="JWM143" s="545"/>
      <c r="JWN143" s="545"/>
      <c r="JWO143" s="545"/>
      <c r="JWP143" s="545"/>
      <c r="JWQ143" s="545"/>
      <c r="JWR143" s="545"/>
      <c r="JWS143" s="545"/>
      <c r="JWT143" s="545"/>
      <c r="JWU143" s="545"/>
      <c r="JWV143" s="545"/>
      <c r="JWW143" s="545"/>
      <c r="JWX143" s="545"/>
      <c r="JWY143" s="545"/>
      <c r="JWZ143" s="545"/>
      <c r="JXA143" s="545"/>
      <c r="JXB143" s="545"/>
      <c r="JXC143" s="545"/>
      <c r="JXD143" s="545"/>
      <c r="JXE143" s="545"/>
      <c r="JXF143" s="545"/>
      <c r="JXG143" s="545"/>
      <c r="JXH143" s="545"/>
      <c r="JXI143" s="545"/>
      <c r="JXJ143" s="545"/>
      <c r="JXK143" s="545"/>
      <c r="JXL143" s="545"/>
      <c r="JXM143" s="545"/>
      <c r="JXN143" s="545"/>
      <c r="JXO143" s="545"/>
      <c r="JXP143" s="545"/>
      <c r="JXQ143" s="545"/>
      <c r="JXR143" s="545"/>
      <c r="JXS143" s="545"/>
      <c r="JXT143" s="545"/>
      <c r="JXU143" s="545"/>
      <c r="JXV143" s="545"/>
      <c r="JXW143" s="545"/>
      <c r="JXX143" s="545"/>
      <c r="JXY143" s="545"/>
      <c r="JXZ143" s="545"/>
      <c r="JYA143" s="545"/>
      <c r="JYB143" s="545"/>
      <c r="JYC143" s="545"/>
      <c r="JYD143" s="545"/>
      <c r="JYE143" s="545"/>
      <c r="JYF143" s="545"/>
      <c r="JYG143" s="545"/>
      <c r="JYH143" s="545"/>
      <c r="JYI143" s="545"/>
      <c r="JYJ143" s="545"/>
      <c r="JYK143" s="545"/>
      <c r="JYL143" s="545"/>
      <c r="JYM143" s="545"/>
      <c r="JYN143" s="545"/>
      <c r="JYO143" s="545"/>
      <c r="JYP143" s="545"/>
      <c r="JYQ143" s="545"/>
      <c r="JYR143" s="545"/>
      <c r="JYS143" s="545"/>
      <c r="JYT143" s="545"/>
      <c r="JYU143" s="545"/>
      <c r="JYV143" s="545"/>
      <c r="JYW143" s="545"/>
      <c r="JYX143" s="545"/>
      <c r="JYY143" s="545"/>
      <c r="JYZ143" s="545"/>
      <c r="JZA143" s="545"/>
      <c r="JZB143" s="545"/>
      <c r="JZC143" s="545"/>
      <c r="JZD143" s="545"/>
      <c r="JZE143" s="545"/>
      <c r="JZF143" s="545"/>
      <c r="JZG143" s="545"/>
      <c r="JZH143" s="545"/>
      <c r="JZI143" s="545"/>
      <c r="JZJ143" s="545"/>
      <c r="JZK143" s="545"/>
      <c r="JZL143" s="545"/>
      <c r="JZM143" s="545"/>
      <c r="JZN143" s="545"/>
      <c r="JZO143" s="545"/>
      <c r="JZP143" s="545"/>
      <c r="JZQ143" s="545"/>
      <c r="JZR143" s="545"/>
      <c r="JZS143" s="545"/>
      <c r="JZT143" s="545"/>
      <c r="JZU143" s="545"/>
      <c r="JZV143" s="545"/>
      <c r="JZW143" s="545"/>
      <c r="JZX143" s="545"/>
      <c r="JZY143" s="545"/>
      <c r="JZZ143" s="545"/>
      <c r="KAA143" s="545"/>
      <c r="KAB143" s="545"/>
      <c r="KAC143" s="545"/>
      <c r="KAD143" s="545"/>
      <c r="KAE143" s="545"/>
      <c r="KAF143" s="545"/>
      <c r="KAG143" s="545"/>
      <c r="KAH143" s="545"/>
      <c r="KAI143" s="545"/>
      <c r="KAJ143" s="545"/>
      <c r="KAK143" s="545"/>
      <c r="KAL143" s="545"/>
      <c r="KAM143" s="545"/>
      <c r="KAN143" s="545"/>
      <c r="KAO143" s="545"/>
      <c r="KAP143" s="545"/>
      <c r="KAQ143" s="545"/>
      <c r="KAR143" s="545"/>
      <c r="KAS143" s="545"/>
      <c r="KAT143" s="545"/>
      <c r="KAU143" s="545"/>
      <c r="KAV143" s="545"/>
      <c r="KAW143" s="545"/>
      <c r="KAX143" s="545"/>
      <c r="KAY143" s="545"/>
      <c r="KAZ143" s="545"/>
      <c r="KBA143" s="545"/>
      <c r="KBB143" s="545"/>
      <c r="KBC143" s="545"/>
      <c r="KBD143" s="545"/>
      <c r="KBE143" s="545"/>
      <c r="KBF143" s="545"/>
      <c r="KBG143" s="545"/>
      <c r="KBH143" s="545"/>
      <c r="KBI143" s="545"/>
      <c r="KBJ143" s="545"/>
      <c r="KBK143" s="545"/>
      <c r="KBL143" s="545"/>
      <c r="KBM143" s="545"/>
      <c r="KBN143" s="545"/>
      <c r="KBO143" s="545"/>
      <c r="KBP143" s="545"/>
      <c r="KBQ143" s="545"/>
      <c r="KBR143" s="545"/>
      <c r="KBS143" s="545"/>
      <c r="KBT143" s="545"/>
      <c r="KBU143" s="545"/>
      <c r="KBV143" s="545"/>
      <c r="KBW143" s="545"/>
      <c r="KBX143" s="545"/>
      <c r="KBY143" s="545"/>
      <c r="KBZ143" s="545"/>
      <c r="KCA143" s="545"/>
      <c r="KCB143" s="545"/>
      <c r="KCC143" s="545"/>
      <c r="KCD143" s="545"/>
      <c r="KCE143" s="545"/>
      <c r="KCF143" s="545"/>
      <c r="KCG143" s="545"/>
      <c r="KCH143" s="545"/>
      <c r="KCI143" s="545"/>
      <c r="KCJ143" s="545"/>
      <c r="KCK143" s="545"/>
      <c r="KCL143" s="545"/>
      <c r="KCM143" s="545"/>
      <c r="KCN143" s="545"/>
      <c r="KCO143" s="545"/>
      <c r="KCP143" s="545"/>
      <c r="KCQ143" s="545"/>
      <c r="KCR143" s="545"/>
      <c r="KCS143" s="545"/>
      <c r="KCT143" s="545"/>
      <c r="KCU143" s="545"/>
      <c r="KCV143" s="545"/>
      <c r="KCW143" s="545"/>
      <c r="KCX143" s="545"/>
      <c r="KCY143" s="545"/>
      <c r="KCZ143" s="545"/>
      <c r="KDA143" s="545"/>
      <c r="KDB143" s="545"/>
      <c r="KDC143" s="545"/>
      <c r="KDD143" s="545"/>
      <c r="KDE143" s="545"/>
      <c r="KDF143" s="545"/>
      <c r="KDG143" s="545"/>
      <c r="KDH143" s="545"/>
      <c r="KDI143" s="545"/>
      <c r="KDJ143" s="545"/>
      <c r="KDK143" s="545"/>
      <c r="KDL143" s="545"/>
      <c r="KDM143" s="545"/>
      <c r="KDN143" s="545"/>
      <c r="KDO143" s="545"/>
      <c r="KDP143" s="545"/>
      <c r="KDQ143" s="545"/>
      <c r="KDR143" s="545"/>
      <c r="KDS143" s="545"/>
      <c r="KDT143" s="545"/>
      <c r="KDU143" s="545"/>
      <c r="KDV143" s="545"/>
      <c r="KDW143" s="545"/>
      <c r="KDX143" s="545"/>
      <c r="KDY143" s="545"/>
      <c r="KDZ143" s="545"/>
      <c r="KEA143" s="545"/>
      <c r="KEB143" s="545"/>
      <c r="KEC143" s="545"/>
      <c r="KED143" s="545"/>
      <c r="KEE143" s="545"/>
      <c r="KEF143" s="545"/>
      <c r="KEG143" s="545"/>
      <c r="KEH143" s="545"/>
      <c r="KEI143" s="545"/>
      <c r="KEJ143" s="545"/>
      <c r="KEK143" s="545"/>
      <c r="KEL143" s="545"/>
      <c r="KEM143" s="545"/>
      <c r="KEN143" s="545"/>
      <c r="KEO143" s="545"/>
      <c r="KEP143" s="545"/>
      <c r="KEQ143" s="545"/>
      <c r="KER143" s="545"/>
      <c r="KES143" s="545"/>
      <c r="KET143" s="545"/>
      <c r="KEU143" s="545"/>
      <c r="KEV143" s="545"/>
      <c r="KEW143" s="545"/>
      <c r="KEX143" s="545"/>
      <c r="KEY143" s="545"/>
      <c r="KEZ143" s="545"/>
      <c r="KFA143" s="545"/>
      <c r="KFB143" s="545"/>
      <c r="KFC143" s="545"/>
      <c r="KFD143" s="545"/>
      <c r="KFE143" s="545"/>
      <c r="KFF143" s="545"/>
      <c r="KFG143" s="545"/>
      <c r="KFH143" s="545"/>
      <c r="KFI143" s="545"/>
      <c r="KFJ143" s="545"/>
      <c r="KFK143" s="545"/>
      <c r="KFL143" s="545"/>
      <c r="KFM143" s="545"/>
      <c r="KFN143" s="545"/>
      <c r="KFO143" s="545"/>
      <c r="KFP143" s="545"/>
      <c r="KFQ143" s="545"/>
      <c r="KFR143" s="545"/>
      <c r="KFS143" s="545"/>
      <c r="KFT143" s="545"/>
      <c r="KFU143" s="545"/>
      <c r="KFV143" s="545"/>
      <c r="KFW143" s="545"/>
      <c r="KFX143" s="545"/>
      <c r="KFY143" s="545"/>
      <c r="KFZ143" s="545"/>
      <c r="KGA143" s="545"/>
      <c r="KGB143" s="545"/>
      <c r="KGC143" s="545"/>
      <c r="KGD143" s="545"/>
      <c r="KGE143" s="545"/>
      <c r="KGF143" s="545"/>
      <c r="KGG143" s="545"/>
      <c r="KGH143" s="545"/>
      <c r="KGI143" s="545"/>
      <c r="KGJ143" s="545"/>
      <c r="KGK143" s="545"/>
      <c r="KGL143" s="545"/>
      <c r="KGM143" s="545"/>
      <c r="KGN143" s="545"/>
      <c r="KGO143" s="545"/>
      <c r="KGP143" s="545"/>
      <c r="KGQ143" s="545"/>
      <c r="KGR143" s="545"/>
      <c r="KGS143" s="545"/>
      <c r="KGT143" s="545"/>
      <c r="KGU143" s="545"/>
      <c r="KGV143" s="545"/>
      <c r="KGW143" s="545"/>
      <c r="KGX143" s="545"/>
      <c r="KGY143" s="545"/>
      <c r="KGZ143" s="545"/>
      <c r="KHA143" s="545"/>
      <c r="KHB143" s="545"/>
      <c r="KHC143" s="545"/>
      <c r="KHD143" s="545"/>
      <c r="KHE143" s="545"/>
      <c r="KHF143" s="545"/>
      <c r="KHG143" s="545"/>
      <c r="KHH143" s="545"/>
      <c r="KHI143" s="545"/>
      <c r="KHJ143" s="545"/>
      <c r="KHK143" s="545"/>
      <c r="KHL143" s="545"/>
      <c r="KHM143" s="545"/>
      <c r="KHN143" s="545"/>
      <c r="KHO143" s="545"/>
      <c r="KHP143" s="545"/>
      <c r="KHQ143" s="545"/>
      <c r="KHR143" s="545"/>
      <c r="KHS143" s="545"/>
      <c r="KHT143" s="545"/>
      <c r="KHU143" s="545"/>
      <c r="KHV143" s="545"/>
      <c r="KHW143" s="545"/>
      <c r="KHX143" s="545"/>
      <c r="KHY143" s="545"/>
      <c r="KHZ143" s="545"/>
      <c r="KIA143" s="545"/>
      <c r="KIB143" s="545"/>
      <c r="KIC143" s="545"/>
      <c r="KID143" s="545"/>
      <c r="KIE143" s="545"/>
      <c r="KIF143" s="545"/>
      <c r="KIG143" s="545"/>
      <c r="KIH143" s="545"/>
      <c r="KII143" s="545"/>
      <c r="KIJ143" s="545"/>
      <c r="KIK143" s="545"/>
      <c r="KIL143" s="545"/>
      <c r="KIM143" s="545"/>
      <c r="KIN143" s="545"/>
      <c r="KIO143" s="545"/>
      <c r="KIP143" s="545"/>
      <c r="KIQ143" s="545"/>
      <c r="KIR143" s="545"/>
      <c r="KIS143" s="545"/>
      <c r="KIT143" s="545"/>
      <c r="KIU143" s="545"/>
      <c r="KIV143" s="545"/>
      <c r="KIW143" s="545"/>
      <c r="KIX143" s="545"/>
      <c r="KIY143" s="545"/>
      <c r="KIZ143" s="545"/>
      <c r="KJA143" s="545"/>
      <c r="KJB143" s="545"/>
      <c r="KJC143" s="545"/>
      <c r="KJD143" s="545"/>
      <c r="KJE143" s="545"/>
      <c r="KJF143" s="545"/>
      <c r="KJG143" s="545"/>
      <c r="KJH143" s="545"/>
      <c r="KJI143" s="545"/>
      <c r="KJJ143" s="545"/>
      <c r="KJK143" s="545"/>
      <c r="KJL143" s="545"/>
      <c r="KJM143" s="545"/>
      <c r="KJN143" s="545"/>
      <c r="KJO143" s="545"/>
      <c r="KJP143" s="545"/>
      <c r="KJQ143" s="545"/>
      <c r="KJR143" s="545"/>
      <c r="KJS143" s="545"/>
      <c r="KJT143" s="545"/>
      <c r="KJU143" s="545"/>
      <c r="KJV143" s="545"/>
      <c r="KJW143" s="545"/>
      <c r="KJX143" s="545"/>
      <c r="KJY143" s="545"/>
      <c r="KJZ143" s="545"/>
      <c r="KKA143" s="545"/>
      <c r="KKB143" s="545"/>
      <c r="KKC143" s="545"/>
      <c r="KKD143" s="545"/>
      <c r="KKE143" s="545"/>
      <c r="KKF143" s="545"/>
      <c r="KKG143" s="545"/>
      <c r="KKH143" s="545"/>
      <c r="KKI143" s="545"/>
      <c r="KKJ143" s="545"/>
      <c r="KKK143" s="545"/>
      <c r="KKL143" s="545"/>
      <c r="KKM143" s="545"/>
      <c r="KKN143" s="545"/>
      <c r="KKO143" s="545"/>
      <c r="KKP143" s="545"/>
      <c r="KKQ143" s="545"/>
      <c r="KKR143" s="545"/>
      <c r="KKS143" s="545"/>
      <c r="KKT143" s="545"/>
      <c r="KKU143" s="545"/>
      <c r="KKV143" s="545"/>
      <c r="KKW143" s="545"/>
      <c r="KKX143" s="545"/>
      <c r="KKY143" s="545"/>
      <c r="KKZ143" s="545"/>
      <c r="KLA143" s="545"/>
      <c r="KLB143" s="545"/>
      <c r="KLC143" s="545"/>
      <c r="KLD143" s="545"/>
      <c r="KLE143" s="545"/>
      <c r="KLF143" s="545"/>
      <c r="KLG143" s="545"/>
      <c r="KLH143" s="545"/>
      <c r="KLI143" s="545"/>
      <c r="KLJ143" s="545"/>
      <c r="KLK143" s="545"/>
      <c r="KLL143" s="545"/>
      <c r="KLM143" s="545"/>
      <c r="KLN143" s="545"/>
      <c r="KLO143" s="545"/>
      <c r="KLP143" s="545"/>
      <c r="KLQ143" s="545"/>
      <c r="KLR143" s="545"/>
      <c r="KLS143" s="545"/>
      <c r="KLT143" s="545"/>
      <c r="KLU143" s="545"/>
      <c r="KLV143" s="545"/>
      <c r="KLW143" s="545"/>
      <c r="KLX143" s="545"/>
      <c r="KLY143" s="545"/>
      <c r="KLZ143" s="545"/>
      <c r="KMA143" s="545"/>
      <c r="KMB143" s="545"/>
      <c r="KMC143" s="545"/>
      <c r="KMD143" s="545"/>
      <c r="KME143" s="545"/>
      <c r="KMF143" s="545"/>
      <c r="KMG143" s="545"/>
      <c r="KMH143" s="545"/>
      <c r="KMI143" s="545"/>
      <c r="KMJ143" s="545"/>
      <c r="KMK143" s="545"/>
      <c r="KML143" s="545"/>
      <c r="KMM143" s="545"/>
      <c r="KMN143" s="545"/>
      <c r="KMO143" s="545"/>
      <c r="KMP143" s="545"/>
      <c r="KMQ143" s="545"/>
      <c r="KMR143" s="545"/>
      <c r="KMS143" s="545"/>
      <c r="KMT143" s="545"/>
      <c r="KMU143" s="545"/>
      <c r="KMV143" s="545"/>
      <c r="KMW143" s="545"/>
      <c r="KMX143" s="545"/>
      <c r="KMY143" s="545"/>
      <c r="KMZ143" s="545"/>
      <c r="KNA143" s="545"/>
      <c r="KNB143" s="545"/>
      <c r="KNC143" s="545"/>
      <c r="KND143" s="545"/>
      <c r="KNE143" s="545"/>
      <c r="KNF143" s="545"/>
      <c r="KNG143" s="545"/>
      <c r="KNH143" s="545"/>
      <c r="KNI143" s="545"/>
      <c r="KNJ143" s="545"/>
      <c r="KNK143" s="545"/>
      <c r="KNL143" s="545"/>
      <c r="KNM143" s="545"/>
      <c r="KNN143" s="545"/>
      <c r="KNO143" s="545"/>
      <c r="KNP143" s="545"/>
      <c r="KNQ143" s="545"/>
      <c r="KNR143" s="545"/>
      <c r="KNS143" s="545"/>
      <c r="KNT143" s="545"/>
      <c r="KNU143" s="545"/>
      <c r="KNV143" s="545"/>
      <c r="KNW143" s="545"/>
      <c r="KNX143" s="545"/>
      <c r="KNY143" s="545"/>
      <c r="KNZ143" s="545"/>
      <c r="KOA143" s="545"/>
      <c r="KOB143" s="545"/>
      <c r="KOC143" s="545"/>
      <c r="KOD143" s="545"/>
      <c r="KOE143" s="545"/>
      <c r="KOF143" s="545"/>
      <c r="KOG143" s="545"/>
      <c r="KOH143" s="545"/>
      <c r="KOI143" s="545"/>
      <c r="KOJ143" s="545"/>
      <c r="KOK143" s="545"/>
      <c r="KOL143" s="545"/>
      <c r="KOM143" s="545"/>
      <c r="KON143" s="545"/>
      <c r="KOO143" s="545"/>
      <c r="KOP143" s="545"/>
      <c r="KOQ143" s="545"/>
      <c r="KOR143" s="545"/>
      <c r="KOS143" s="545"/>
      <c r="KOT143" s="545"/>
      <c r="KOU143" s="545"/>
      <c r="KOV143" s="545"/>
      <c r="KOW143" s="545"/>
      <c r="KOX143" s="545"/>
      <c r="KOY143" s="545"/>
      <c r="KOZ143" s="545"/>
      <c r="KPA143" s="545"/>
      <c r="KPB143" s="545"/>
      <c r="KPC143" s="545"/>
      <c r="KPD143" s="545"/>
      <c r="KPE143" s="545"/>
      <c r="KPF143" s="545"/>
      <c r="KPG143" s="545"/>
      <c r="KPH143" s="545"/>
      <c r="KPI143" s="545"/>
      <c r="KPJ143" s="545"/>
      <c r="KPK143" s="545"/>
      <c r="KPL143" s="545"/>
      <c r="KPM143" s="545"/>
      <c r="KPN143" s="545"/>
      <c r="KPO143" s="545"/>
      <c r="KPP143" s="545"/>
      <c r="KPQ143" s="545"/>
      <c r="KPR143" s="545"/>
      <c r="KPS143" s="545"/>
      <c r="KPT143" s="545"/>
      <c r="KPU143" s="545"/>
      <c r="KPV143" s="545"/>
      <c r="KPW143" s="545"/>
      <c r="KPX143" s="545"/>
      <c r="KPY143" s="545"/>
      <c r="KPZ143" s="545"/>
      <c r="KQA143" s="545"/>
      <c r="KQB143" s="545"/>
      <c r="KQC143" s="545"/>
      <c r="KQD143" s="545"/>
      <c r="KQE143" s="545"/>
      <c r="KQF143" s="545"/>
      <c r="KQG143" s="545"/>
      <c r="KQH143" s="545"/>
      <c r="KQI143" s="545"/>
      <c r="KQJ143" s="545"/>
      <c r="KQK143" s="545"/>
      <c r="KQL143" s="545"/>
      <c r="KQM143" s="545"/>
      <c r="KQN143" s="545"/>
      <c r="KQO143" s="545"/>
      <c r="KQP143" s="545"/>
      <c r="KQQ143" s="545"/>
      <c r="KQR143" s="545"/>
      <c r="KQS143" s="545"/>
      <c r="KQT143" s="545"/>
      <c r="KQU143" s="545"/>
      <c r="KQV143" s="545"/>
      <c r="KQW143" s="545"/>
      <c r="KQX143" s="545"/>
      <c r="KQY143" s="545"/>
      <c r="KQZ143" s="545"/>
      <c r="KRA143" s="545"/>
      <c r="KRB143" s="545"/>
      <c r="KRC143" s="545"/>
      <c r="KRD143" s="545"/>
      <c r="KRE143" s="545"/>
      <c r="KRF143" s="545"/>
      <c r="KRG143" s="545"/>
      <c r="KRH143" s="545"/>
      <c r="KRI143" s="545"/>
      <c r="KRJ143" s="545"/>
      <c r="KRK143" s="545"/>
      <c r="KRL143" s="545"/>
      <c r="KRM143" s="545"/>
      <c r="KRN143" s="545"/>
      <c r="KRO143" s="545"/>
      <c r="KRP143" s="545"/>
      <c r="KRQ143" s="545"/>
      <c r="KRR143" s="545"/>
      <c r="KRS143" s="545"/>
      <c r="KRT143" s="545"/>
      <c r="KRU143" s="545"/>
      <c r="KRV143" s="545"/>
      <c r="KRW143" s="545"/>
      <c r="KRX143" s="545"/>
      <c r="KRY143" s="545"/>
      <c r="KRZ143" s="545"/>
      <c r="KSA143" s="545"/>
      <c r="KSB143" s="545"/>
      <c r="KSC143" s="545"/>
      <c r="KSD143" s="545"/>
      <c r="KSE143" s="545"/>
      <c r="KSF143" s="545"/>
      <c r="KSG143" s="545"/>
      <c r="KSH143" s="545"/>
      <c r="KSI143" s="545"/>
      <c r="KSJ143" s="545"/>
      <c r="KSK143" s="545"/>
      <c r="KSL143" s="545"/>
      <c r="KSM143" s="545"/>
      <c r="KSN143" s="545"/>
      <c r="KSO143" s="545"/>
      <c r="KSP143" s="545"/>
      <c r="KSQ143" s="545"/>
      <c r="KSR143" s="545"/>
      <c r="KSS143" s="545"/>
      <c r="KST143" s="545"/>
      <c r="KSU143" s="545"/>
      <c r="KSV143" s="545"/>
      <c r="KSW143" s="545"/>
      <c r="KSX143" s="545"/>
      <c r="KSY143" s="545"/>
      <c r="KSZ143" s="545"/>
      <c r="KTA143" s="545"/>
      <c r="KTB143" s="545"/>
      <c r="KTC143" s="545"/>
      <c r="KTD143" s="545"/>
      <c r="KTE143" s="545"/>
      <c r="KTF143" s="545"/>
      <c r="KTG143" s="545"/>
      <c r="KTH143" s="545"/>
      <c r="KTI143" s="545"/>
      <c r="KTJ143" s="545"/>
      <c r="KTK143" s="545"/>
      <c r="KTL143" s="545"/>
      <c r="KTM143" s="545"/>
      <c r="KTN143" s="545"/>
      <c r="KTO143" s="545"/>
      <c r="KTP143" s="545"/>
      <c r="KTQ143" s="545"/>
      <c r="KTR143" s="545"/>
      <c r="KTS143" s="545"/>
      <c r="KTT143" s="545"/>
      <c r="KTU143" s="545"/>
      <c r="KTV143" s="545"/>
      <c r="KTW143" s="545"/>
      <c r="KTX143" s="545"/>
      <c r="KTY143" s="545"/>
      <c r="KTZ143" s="545"/>
      <c r="KUA143" s="545"/>
      <c r="KUB143" s="545"/>
      <c r="KUC143" s="545"/>
      <c r="KUD143" s="545"/>
      <c r="KUE143" s="545"/>
      <c r="KUF143" s="545"/>
      <c r="KUG143" s="545"/>
      <c r="KUH143" s="545"/>
      <c r="KUI143" s="545"/>
      <c r="KUJ143" s="545"/>
      <c r="KUK143" s="545"/>
      <c r="KUL143" s="545"/>
      <c r="KUM143" s="545"/>
      <c r="KUN143" s="545"/>
      <c r="KUO143" s="545"/>
      <c r="KUP143" s="545"/>
      <c r="KUQ143" s="545"/>
      <c r="KUR143" s="545"/>
      <c r="KUS143" s="545"/>
      <c r="KUT143" s="545"/>
      <c r="KUU143" s="545"/>
      <c r="KUV143" s="545"/>
      <c r="KUW143" s="545"/>
      <c r="KUX143" s="545"/>
      <c r="KUY143" s="545"/>
      <c r="KUZ143" s="545"/>
      <c r="KVA143" s="545"/>
      <c r="KVB143" s="545"/>
      <c r="KVC143" s="545"/>
      <c r="KVD143" s="545"/>
      <c r="KVE143" s="545"/>
      <c r="KVF143" s="545"/>
      <c r="KVG143" s="545"/>
      <c r="KVH143" s="545"/>
      <c r="KVI143" s="545"/>
      <c r="KVJ143" s="545"/>
      <c r="KVK143" s="545"/>
      <c r="KVL143" s="545"/>
      <c r="KVM143" s="545"/>
      <c r="KVN143" s="545"/>
      <c r="KVO143" s="545"/>
      <c r="KVP143" s="545"/>
      <c r="KVQ143" s="545"/>
      <c r="KVR143" s="545"/>
      <c r="KVS143" s="545"/>
      <c r="KVT143" s="545"/>
      <c r="KVU143" s="545"/>
      <c r="KVV143" s="545"/>
      <c r="KVW143" s="545"/>
      <c r="KVX143" s="545"/>
      <c r="KVY143" s="545"/>
      <c r="KVZ143" s="545"/>
      <c r="KWA143" s="545"/>
      <c r="KWB143" s="545"/>
      <c r="KWC143" s="545"/>
      <c r="KWD143" s="545"/>
      <c r="KWE143" s="545"/>
      <c r="KWF143" s="545"/>
      <c r="KWG143" s="545"/>
      <c r="KWH143" s="545"/>
      <c r="KWI143" s="545"/>
      <c r="KWJ143" s="545"/>
      <c r="KWK143" s="545"/>
      <c r="KWL143" s="545"/>
      <c r="KWM143" s="545"/>
      <c r="KWN143" s="545"/>
      <c r="KWO143" s="545"/>
      <c r="KWP143" s="545"/>
      <c r="KWQ143" s="545"/>
      <c r="KWR143" s="545"/>
      <c r="KWS143" s="545"/>
      <c r="KWT143" s="545"/>
      <c r="KWU143" s="545"/>
      <c r="KWV143" s="545"/>
      <c r="KWW143" s="545"/>
      <c r="KWX143" s="545"/>
      <c r="KWY143" s="545"/>
      <c r="KWZ143" s="545"/>
      <c r="KXA143" s="545"/>
      <c r="KXB143" s="545"/>
      <c r="KXC143" s="545"/>
      <c r="KXD143" s="545"/>
      <c r="KXE143" s="545"/>
      <c r="KXF143" s="545"/>
      <c r="KXG143" s="545"/>
      <c r="KXH143" s="545"/>
      <c r="KXI143" s="545"/>
      <c r="KXJ143" s="545"/>
      <c r="KXK143" s="545"/>
      <c r="KXL143" s="545"/>
      <c r="KXM143" s="545"/>
      <c r="KXN143" s="545"/>
      <c r="KXO143" s="545"/>
      <c r="KXP143" s="545"/>
      <c r="KXQ143" s="545"/>
      <c r="KXR143" s="545"/>
      <c r="KXS143" s="545"/>
      <c r="KXT143" s="545"/>
      <c r="KXU143" s="545"/>
      <c r="KXV143" s="545"/>
      <c r="KXW143" s="545"/>
      <c r="KXX143" s="545"/>
      <c r="KXY143" s="545"/>
      <c r="KXZ143" s="545"/>
      <c r="KYA143" s="545"/>
      <c r="KYB143" s="545"/>
      <c r="KYC143" s="545"/>
      <c r="KYD143" s="545"/>
      <c r="KYE143" s="545"/>
      <c r="KYF143" s="545"/>
      <c r="KYG143" s="545"/>
      <c r="KYH143" s="545"/>
      <c r="KYI143" s="545"/>
      <c r="KYJ143" s="545"/>
      <c r="KYK143" s="545"/>
      <c r="KYL143" s="545"/>
      <c r="KYM143" s="545"/>
      <c r="KYN143" s="545"/>
      <c r="KYO143" s="545"/>
      <c r="KYP143" s="545"/>
      <c r="KYQ143" s="545"/>
      <c r="KYR143" s="545"/>
      <c r="KYS143" s="545"/>
      <c r="KYT143" s="545"/>
      <c r="KYU143" s="545"/>
      <c r="KYV143" s="545"/>
      <c r="KYW143" s="545"/>
      <c r="KYX143" s="545"/>
      <c r="KYY143" s="545"/>
      <c r="KYZ143" s="545"/>
      <c r="KZA143" s="545"/>
      <c r="KZB143" s="545"/>
      <c r="KZC143" s="545"/>
      <c r="KZD143" s="545"/>
      <c r="KZE143" s="545"/>
      <c r="KZF143" s="545"/>
      <c r="KZG143" s="545"/>
      <c r="KZH143" s="545"/>
      <c r="KZI143" s="545"/>
      <c r="KZJ143" s="545"/>
      <c r="KZK143" s="545"/>
      <c r="KZL143" s="545"/>
      <c r="KZM143" s="545"/>
      <c r="KZN143" s="545"/>
      <c r="KZO143" s="545"/>
      <c r="KZP143" s="545"/>
      <c r="KZQ143" s="545"/>
      <c r="KZR143" s="545"/>
      <c r="KZS143" s="545"/>
      <c r="KZT143" s="545"/>
      <c r="KZU143" s="545"/>
      <c r="KZV143" s="545"/>
      <c r="KZW143" s="545"/>
      <c r="KZX143" s="545"/>
      <c r="KZY143" s="545"/>
      <c r="KZZ143" s="545"/>
      <c r="LAA143" s="545"/>
      <c r="LAB143" s="545"/>
      <c r="LAC143" s="545"/>
      <c r="LAD143" s="545"/>
      <c r="LAE143" s="545"/>
      <c r="LAF143" s="545"/>
      <c r="LAG143" s="545"/>
      <c r="LAH143" s="545"/>
      <c r="LAI143" s="545"/>
      <c r="LAJ143" s="545"/>
      <c r="LAK143" s="545"/>
      <c r="LAL143" s="545"/>
      <c r="LAM143" s="545"/>
      <c r="LAN143" s="545"/>
      <c r="LAO143" s="545"/>
      <c r="LAP143" s="545"/>
      <c r="LAQ143" s="545"/>
      <c r="LAR143" s="545"/>
      <c r="LAS143" s="545"/>
      <c r="LAT143" s="545"/>
      <c r="LAU143" s="545"/>
      <c r="LAV143" s="545"/>
      <c r="LAW143" s="545"/>
      <c r="LAX143" s="545"/>
      <c r="LAY143" s="545"/>
      <c r="LAZ143" s="545"/>
      <c r="LBA143" s="545"/>
      <c r="LBB143" s="545"/>
      <c r="LBC143" s="545"/>
      <c r="LBD143" s="545"/>
      <c r="LBE143" s="545"/>
      <c r="LBF143" s="545"/>
      <c r="LBG143" s="545"/>
      <c r="LBH143" s="545"/>
      <c r="LBI143" s="545"/>
      <c r="LBJ143" s="545"/>
      <c r="LBK143" s="545"/>
      <c r="LBL143" s="545"/>
      <c r="LBM143" s="545"/>
      <c r="LBN143" s="545"/>
      <c r="LBO143" s="545"/>
      <c r="LBP143" s="545"/>
      <c r="LBQ143" s="545"/>
      <c r="LBR143" s="545"/>
      <c r="LBS143" s="545"/>
      <c r="LBT143" s="545"/>
      <c r="LBU143" s="545"/>
      <c r="LBV143" s="545"/>
      <c r="LBW143" s="545"/>
      <c r="LBX143" s="545"/>
      <c r="LBY143" s="545"/>
      <c r="LBZ143" s="545"/>
      <c r="LCA143" s="545"/>
      <c r="LCB143" s="545"/>
      <c r="LCC143" s="545"/>
      <c r="LCD143" s="545"/>
      <c r="LCE143" s="545"/>
      <c r="LCF143" s="545"/>
      <c r="LCG143" s="545"/>
      <c r="LCH143" s="545"/>
      <c r="LCI143" s="545"/>
      <c r="LCJ143" s="545"/>
      <c r="LCK143" s="545"/>
      <c r="LCL143" s="545"/>
      <c r="LCM143" s="545"/>
      <c r="LCN143" s="545"/>
      <c r="LCO143" s="545"/>
      <c r="LCP143" s="545"/>
      <c r="LCQ143" s="545"/>
      <c r="LCR143" s="545"/>
      <c r="LCS143" s="545"/>
      <c r="LCT143" s="545"/>
      <c r="LCU143" s="545"/>
      <c r="LCV143" s="545"/>
      <c r="LCW143" s="545"/>
      <c r="LCX143" s="545"/>
      <c r="LCY143" s="545"/>
      <c r="LCZ143" s="545"/>
      <c r="LDA143" s="545"/>
      <c r="LDB143" s="545"/>
      <c r="LDC143" s="545"/>
      <c r="LDD143" s="545"/>
      <c r="LDE143" s="545"/>
      <c r="LDF143" s="545"/>
      <c r="LDG143" s="545"/>
      <c r="LDH143" s="545"/>
      <c r="LDI143" s="545"/>
      <c r="LDJ143" s="545"/>
      <c r="LDK143" s="545"/>
      <c r="LDL143" s="545"/>
      <c r="LDM143" s="545"/>
      <c r="LDN143" s="545"/>
      <c r="LDO143" s="545"/>
      <c r="LDP143" s="545"/>
      <c r="LDQ143" s="545"/>
      <c r="LDR143" s="545"/>
      <c r="LDS143" s="545"/>
      <c r="LDT143" s="545"/>
      <c r="LDU143" s="545"/>
      <c r="LDV143" s="545"/>
      <c r="LDW143" s="545"/>
      <c r="LDX143" s="545"/>
      <c r="LDY143" s="545"/>
      <c r="LDZ143" s="545"/>
      <c r="LEA143" s="545"/>
      <c r="LEB143" s="545"/>
      <c r="LEC143" s="545"/>
      <c r="LED143" s="545"/>
      <c r="LEE143" s="545"/>
      <c r="LEF143" s="545"/>
      <c r="LEG143" s="545"/>
      <c r="LEH143" s="545"/>
      <c r="LEI143" s="545"/>
      <c r="LEJ143" s="545"/>
      <c r="LEK143" s="545"/>
      <c r="LEL143" s="545"/>
      <c r="LEM143" s="545"/>
      <c r="LEN143" s="545"/>
      <c r="LEO143" s="545"/>
      <c r="LEP143" s="545"/>
      <c r="LEQ143" s="545"/>
      <c r="LER143" s="545"/>
      <c r="LES143" s="545"/>
      <c r="LET143" s="545"/>
      <c r="LEU143" s="545"/>
      <c r="LEV143" s="545"/>
      <c r="LEW143" s="545"/>
      <c r="LEX143" s="545"/>
      <c r="LEY143" s="545"/>
      <c r="LEZ143" s="545"/>
      <c r="LFA143" s="545"/>
      <c r="LFB143" s="545"/>
      <c r="LFC143" s="545"/>
      <c r="LFD143" s="545"/>
      <c r="LFE143" s="545"/>
      <c r="LFF143" s="545"/>
      <c r="LFG143" s="545"/>
      <c r="LFH143" s="545"/>
      <c r="LFI143" s="545"/>
      <c r="LFJ143" s="545"/>
      <c r="LFK143" s="545"/>
      <c r="LFL143" s="545"/>
      <c r="LFM143" s="545"/>
      <c r="LFN143" s="545"/>
      <c r="LFO143" s="545"/>
      <c r="LFP143" s="545"/>
      <c r="LFQ143" s="545"/>
      <c r="LFR143" s="545"/>
      <c r="LFS143" s="545"/>
      <c r="LFT143" s="545"/>
      <c r="LFU143" s="545"/>
      <c r="LFV143" s="545"/>
      <c r="LFW143" s="545"/>
      <c r="LFX143" s="545"/>
      <c r="LFY143" s="545"/>
      <c r="LFZ143" s="545"/>
      <c r="LGA143" s="545"/>
      <c r="LGB143" s="545"/>
      <c r="LGC143" s="545"/>
      <c r="LGD143" s="545"/>
      <c r="LGE143" s="545"/>
      <c r="LGF143" s="545"/>
      <c r="LGG143" s="545"/>
      <c r="LGH143" s="545"/>
      <c r="LGI143" s="545"/>
      <c r="LGJ143" s="545"/>
      <c r="LGK143" s="545"/>
      <c r="LGL143" s="545"/>
      <c r="LGM143" s="545"/>
      <c r="LGN143" s="545"/>
      <c r="LGO143" s="545"/>
      <c r="LGP143" s="545"/>
      <c r="LGQ143" s="545"/>
      <c r="LGR143" s="545"/>
      <c r="LGS143" s="545"/>
      <c r="LGT143" s="545"/>
      <c r="LGU143" s="545"/>
      <c r="LGV143" s="545"/>
      <c r="LGW143" s="545"/>
      <c r="LGX143" s="545"/>
      <c r="LGY143" s="545"/>
      <c r="LGZ143" s="545"/>
      <c r="LHA143" s="545"/>
      <c r="LHB143" s="545"/>
      <c r="LHC143" s="545"/>
      <c r="LHD143" s="545"/>
      <c r="LHE143" s="545"/>
      <c r="LHF143" s="545"/>
      <c r="LHG143" s="545"/>
      <c r="LHH143" s="545"/>
      <c r="LHI143" s="545"/>
      <c r="LHJ143" s="545"/>
      <c r="LHK143" s="545"/>
      <c r="LHL143" s="545"/>
      <c r="LHM143" s="545"/>
      <c r="LHN143" s="545"/>
      <c r="LHO143" s="545"/>
      <c r="LHP143" s="545"/>
      <c r="LHQ143" s="545"/>
      <c r="LHR143" s="545"/>
      <c r="LHS143" s="545"/>
      <c r="LHT143" s="545"/>
      <c r="LHU143" s="545"/>
      <c r="LHV143" s="545"/>
      <c r="LHW143" s="545"/>
      <c r="LHX143" s="545"/>
      <c r="LHY143" s="545"/>
      <c r="LHZ143" s="545"/>
      <c r="LIA143" s="545"/>
      <c r="LIB143" s="545"/>
      <c r="LIC143" s="545"/>
      <c r="LID143" s="545"/>
      <c r="LIE143" s="545"/>
      <c r="LIF143" s="545"/>
      <c r="LIG143" s="545"/>
      <c r="LIH143" s="545"/>
      <c r="LII143" s="545"/>
      <c r="LIJ143" s="545"/>
      <c r="LIK143" s="545"/>
      <c r="LIL143" s="545"/>
      <c r="LIM143" s="545"/>
      <c r="LIN143" s="545"/>
      <c r="LIO143" s="545"/>
      <c r="LIP143" s="545"/>
      <c r="LIQ143" s="545"/>
      <c r="LIR143" s="545"/>
      <c r="LIS143" s="545"/>
      <c r="LIT143" s="545"/>
      <c r="LIU143" s="545"/>
      <c r="LIV143" s="545"/>
      <c r="LIW143" s="545"/>
      <c r="LIX143" s="545"/>
      <c r="LIY143" s="545"/>
      <c r="LIZ143" s="545"/>
      <c r="LJA143" s="545"/>
      <c r="LJB143" s="545"/>
      <c r="LJC143" s="545"/>
      <c r="LJD143" s="545"/>
      <c r="LJE143" s="545"/>
      <c r="LJF143" s="545"/>
      <c r="LJG143" s="545"/>
      <c r="LJH143" s="545"/>
      <c r="LJI143" s="545"/>
      <c r="LJJ143" s="545"/>
      <c r="LJK143" s="545"/>
      <c r="LJL143" s="545"/>
      <c r="LJM143" s="545"/>
      <c r="LJN143" s="545"/>
      <c r="LJO143" s="545"/>
      <c r="LJP143" s="545"/>
      <c r="LJQ143" s="545"/>
      <c r="LJR143" s="545"/>
      <c r="LJS143" s="545"/>
      <c r="LJT143" s="545"/>
      <c r="LJU143" s="545"/>
      <c r="LJV143" s="545"/>
      <c r="LJW143" s="545"/>
      <c r="LJX143" s="545"/>
      <c r="LJY143" s="545"/>
      <c r="LJZ143" s="545"/>
      <c r="LKA143" s="545"/>
      <c r="LKB143" s="545"/>
      <c r="LKC143" s="545"/>
      <c r="LKD143" s="545"/>
      <c r="LKE143" s="545"/>
      <c r="LKF143" s="545"/>
      <c r="LKG143" s="545"/>
      <c r="LKH143" s="545"/>
      <c r="LKI143" s="545"/>
      <c r="LKJ143" s="545"/>
      <c r="LKK143" s="545"/>
      <c r="LKL143" s="545"/>
      <c r="LKM143" s="545"/>
      <c r="LKN143" s="545"/>
      <c r="LKO143" s="545"/>
      <c r="LKP143" s="545"/>
      <c r="LKQ143" s="545"/>
      <c r="LKR143" s="545"/>
      <c r="LKS143" s="545"/>
      <c r="LKT143" s="545"/>
      <c r="LKU143" s="545"/>
      <c r="LKV143" s="545"/>
      <c r="LKW143" s="545"/>
      <c r="LKX143" s="545"/>
      <c r="LKY143" s="545"/>
      <c r="LKZ143" s="545"/>
      <c r="LLA143" s="545"/>
      <c r="LLB143" s="545"/>
      <c r="LLC143" s="545"/>
      <c r="LLD143" s="545"/>
      <c r="LLE143" s="545"/>
      <c r="LLF143" s="545"/>
      <c r="LLG143" s="545"/>
      <c r="LLH143" s="545"/>
      <c r="LLI143" s="545"/>
      <c r="LLJ143" s="545"/>
      <c r="LLK143" s="545"/>
      <c r="LLL143" s="545"/>
      <c r="LLM143" s="545"/>
      <c r="LLN143" s="545"/>
      <c r="LLO143" s="545"/>
      <c r="LLP143" s="545"/>
      <c r="LLQ143" s="545"/>
      <c r="LLR143" s="545"/>
      <c r="LLS143" s="545"/>
      <c r="LLT143" s="545"/>
      <c r="LLU143" s="545"/>
      <c r="LLV143" s="545"/>
      <c r="LLW143" s="545"/>
      <c r="LLX143" s="545"/>
      <c r="LLY143" s="545"/>
      <c r="LLZ143" s="545"/>
      <c r="LMA143" s="545"/>
      <c r="LMB143" s="545"/>
      <c r="LMC143" s="545"/>
      <c r="LMD143" s="545"/>
      <c r="LME143" s="545"/>
      <c r="LMF143" s="545"/>
      <c r="LMG143" s="545"/>
      <c r="LMH143" s="545"/>
      <c r="LMI143" s="545"/>
      <c r="LMJ143" s="545"/>
      <c r="LMK143" s="545"/>
      <c r="LML143" s="545"/>
      <c r="LMM143" s="545"/>
      <c r="LMN143" s="545"/>
      <c r="LMO143" s="545"/>
      <c r="LMP143" s="545"/>
      <c r="LMQ143" s="545"/>
      <c r="LMR143" s="545"/>
      <c r="LMS143" s="545"/>
      <c r="LMT143" s="545"/>
      <c r="LMU143" s="545"/>
      <c r="LMV143" s="545"/>
      <c r="LMW143" s="545"/>
      <c r="LMX143" s="545"/>
      <c r="LMY143" s="545"/>
      <c r="LMZ143" s="545"/>
      <c r="LNA143" s="545"/>
      <c r="LNB143" s="545"/>
      <c r="LNC143" s="545"/>
      <c r="LND143" s="545"/>
      <c r="LNE143" s="545"/>
      <c r="LNF143" s="545"/>
      <c r="LNG143" s="545"/>
      <c r="LNH143" s="545"/>
      <c r="LNI143" s="545"/>
      <c r="LNJ143" s="545"/>
      <c r="LNK143" s="545"/>
      <c r="LNL143" s="545"/>
      <c r="LNM143" s="545"/>
      <c r="LNN143" s="545"/>
      <c r="LNO143" s="545"/>
      <c r="LNP143" s="545"/>
      <c r="LNQ143" s="545"/>
      <c r="LNR143" s="545"/>
      <c r="LNS143" s="545"/>
      <c r="LNT143" s="545"/>
      <c r="LNU143" s="545"/>
      <c r="LNV143" s="545"/>
      <c r="LNW143" s="545"/>
      <c r="LNX143" s="545"/>
      <c r="LNY143" s="545"/>
      <c r="LNZ143" s="545"/>
      <c r="LOA143" s="545"/>
      <c r="LOB143" s="545"/>
      <c r="LOC143" s="545"/>
      <c r="LOD143" s="545"/>
      <c r="LOE143" s="545"/>
      <c r="LOF143" s="545"/>
      <c r="LOG143" s="545"/>
      <c r="LOH143" s="545"/>
      <c r="LOI143" s="545"/>
      <c r="LOJ143" s="545"/>
      <c r="LOK143" s="545"/>
      <c r="LOL143" s="545"/>
      <c r="LOM143" s="545"/>
      <c r="LON143" s="545"/>
      <c r="LOO143" s="545"/>
      <c r="LOP143" s="545"/>
      <c r="LOQ143" s="545"/>
      <c r="LOR143" s="545"/>
      <c r="LOS143" s="545"/>
      <c r="LOT143" s="545"/>
      <c r="LOU143" s="545"/>
      <c r="LOV143" s="545"/>
      <c r="LOW143" s="545"/>
      <c r="LOX143" s="545"/>
      <c r="LOY143" s="545"/>
      <c r="LOZ143" s="545"/>
      <c r="LPA143" s="545"/>
      <c r="LPB143" s="545"/>
      <c r="LPC143" s="545"/>
      <c r="LPD143" s="545"/>
      <c r="LPE143" s="545"/>
      <c r="LPF143" s="545"/>
      <c r="LPG143" s="545"/>
      <c r="LPH143" s="545"/>
      <c r="LPI143" s="545"/>
      <c r="LPJ143" s="545"/>
      <c r="LPK143" s="545"/>
      <c r="LPL143" s="545"/>
      <c r="LPM143" s="545"/>
      <c r="LPN143" s="545"/>
      <c r="LPO143" s="545"/>
      <c r="LPP143" s="545"/>
      <c r="LPQ143" s="545"/>
      <c r="LPR143" s="545"/>
      <c r="LPS143" s="545"/>
      <c r="LPT143" s="545"/>
      <c r="LPU143" s="545"/>
      <c r="LPV143" s="545"/>
      <c r="LPW143" s="545"/>
      <c r="LPX143" s="545"/>
      <c r="LPY143" s="545"/>
      <c r="LPZ143" s="545"/>
      <c r="LQA143" s="545"/>
      <c r="LQB143" s="545"/>
      <c r="LQC143" s="545"/>
      <c r="LQD143" s="545"/>
      <c r="LQE143" s="545"/>
      <c r="LQF143" s="545"/>
      <c r="LQG143" s="545"/>
      <c r="LQH143" s="545"/>
      <c r="LQI143" s="545"/>
      <c r="LQJ143" s="545"/>
      <c r="LQK143" s="545"/>
      <c r="LQL143" s="545"/>
      <c r="LQM143" s="545"/>
      <c r="LQN143" s="545"/>
      <c r="LQO143" s="545"/>
      <c r="LQP143" s="545"/>
      <c r="LQQ143" s="545"/>
      <c r="LQR143" s="545"/>
      <c r="LQS143" s="545"/>
      <c r="LQT143" s="545"/>
      <c r="LQU143" s="545"/>
      <c r="LQV143" s="545"/>
      <c r="LQW143" s="545"/>
      <c r="LQX143" s="545"/>
      <c r="LQY143" s="545"/>
      <c r="LQZ143" s="545"/>
      <c r="LRA143" s="545"/>
      <c r="LRB143" s="545"/>
      <c r="LRC143" s="545"/>
      <c r="LRD143" s="545"/>
      <c r="LRE143" s="545"/>
      <c r="LRF143" s="545"/>
      <c r="LRG143" s="545"/>
      <c r="LRH143" s="545"/>
      <c r="LRI143" s="545"/>
      <c r="LRJ143" s="545"/>
      <c r="LRK143" s="545"/>
      <c r="LRL143" s="545"/>
      <c r="LRM143" s="545"/>
      <c r="LRN143" s="545"/>
      <c r="LRO143" s="545"/>
      <c r="LRP143" s="545"/>
      <c r="LRQ143" s="545"/>
      <c r="LRR143" s="545"/>
      <c r="LRS143" s="545"/>
      <c r="LRT143" s="545"/>
      <c r="LRU143" s="545"/>
      <c r="LRV143" s="545"/>
      <c r="LRW143" s="545"/>
      <c r="LRX143" s="545"/>
      <c r="LRY143" s="545"/>
      <c r="LRZ143" s="545"/>
      <c r="LSA143" s="545"/>
      <c r="LSB143" s="545"/>
      <c r="LSC143" s="545"/>
      <c r="LSD143" s="545"/>
      <c r="LSE143" s="545"/>
      <c r="LSF143" s="545"/>
      <c r="LSG143" s="545"/>
      <c r="LSH143" s="545"/>
      <c r="LSI143" s="545"/>
      <c r="LSJ143" s="545"/>
      <c r="LSK143" s="545"/>
      <c r="LSL143" s="545"/>
      <c r="LSM143" s="545"/>
      <c r="LSN143" s="545"/>
      <c r="LSO143" s="545"/>
      <c r="LSP143" s="545"/>
      <c r="LSQ143" s="545"/>
      <c r="LSR143" s="545"/>
      <c r="LSS143" s="545"/>
      <c r="LST143" s="545"/>
      <c r="LSU143" s="545"/>
      <c r="LSV143" s="545"/>
      <c r="LSW143" s="545"/>
      <c r="LSX143" s="545"/>
      <c r="LSY143" s="545"/>
      <c r="LSZ143" s="545"/>
      <c r="LTA143" s="545"/>
      <c r="LTB143" s="545"/>
      <c r="LTC143" s="545"/>
      <c r="LTD143" s="545"/>
      <c r="LTE143" s="545"/>
      <c r="LTF143" s="545"/>
      <c r="LTG143" s="545"/>
      <c r="LTH143" s="545"/>
      <c r="LTI143" s="545"/>
      <c r="LTJ143" s="545"/>
      <c r="LTK143" s="545"/>
      <c r="LTL143" s="545"/>
      <c r="LTM143" s="545"/>
      <c r="LTN143" s="545"/>
      <c r="LTO143" s="545"/>
      <c r="LTP143" s="545"/>
      <c r="LTQ143" s="545"/>
      <c r="LTR143" s="545"/>
      <c r="LTS143" s="545"/>
      <c r="LTT143" s="545"/>
      <c r="LTU143" s="545"/>
      <c r="LTV143" s="545"/>
      <c r="LTW143" s="545"/>
      <c r="LTX143" s="545"/>
      <c r="LTY143" s="545"/>
      <c r="LTZ143" s="545"/>
      <c r="LUA143" s="545"/>
      <c r="LUB143" s="545"/>
      <c r="LUC143" s="545"/>
      <c r="LUD143" s="545"/>
      <c r="LUE143" s="545"/>
      <c r="LUF143" s="545"/>
      <c r="LUG143" s="545"/>
      <c r="LUH143" s="545"/>
      <c r="LUI143" s="545"/>
      <c r="LUJ143" s="545"/>
      <c r="LUK143" s="545"/>
      <c r="LUL143" s="545"/>
      <c r="LUM143" s="545"/>
      <c r="LUN143" s="545"/>
      <c r="LUO143" s="545"/>
      <c r="LUP143" s="545"/>
      <c r="LUQ143" s="545"/>
      <c r="LUR143" s="545"/>
      <c r="LUS143" s="545"/>
      <c r="LUT143" s="545"/>
      <c r="LUU143" s="545"/>
      <c r="LUV143" s="545"/>
      <c r="LUW143" s="545"/>
      <c r="LUX143" s="545"/>
      <c r="LUY143" s="545"/>
      <c r="LUZ143" s="545"/>
      <c r="LVA143" s="545"/>
      <c r="LVB143" s="545"/>
      <c r="LVC143" s="545"/>
      <c r="LVD143" s="545"/>
      <c r="LVE143" s="545"/>
      <c r="LVF143" s="545"/>
      <c r="LVG143" s="545"/>
      <c r="LVH143" s="545"/>
      <c r="LVI143" s="545"/>
      <c r="LVJ143" s="545"/>
      <c r="LVK143" s="545"/>
      <c r="LVL143" s="545"/>
      <c r="LVM143" s="545"/>
      <c r="LVN143" s="545"/>
      <c r="LVO143" s="545"/>
      <c r="LVP143" s="545"/>
      <c r="LVQ143" s="545"/>
      <c r="LVR143" s="545"/>
      <c r="LVS143" s="545"/>
      <c r="LVT143" s="545"/>
      <c r="LVU143" s="545"/>
      <c r="LVV143" s="545"/>
      <c r="LVW143" s="545"/>
      <c r="LVX143" s="545"/>
      <c r="LVY143" s="545"/>
      <c r="LVZ143" s="545"/>
      <c r="LWA143" s="545"/>
      <c r="LWB143" s="545"/>
      <c r="LWC143" s="545"/>
      <c r="LWD143" s="545"/>
      <c r="LWE143" s="545"/>
      <c r="LWF143" s="545"/>
      <c r="LWG143" s="545"/>
      <c r="LWH143" s="545"/>
      <c r="LWI143" s="545"/>
      <c r="LWJ143" s="545"/>
      <c r="LWK143" s="545"/>
      <c r="LWL143" s="545"/>
      <c r="LWM143" s="545"/>
      <c r="LWN143" s="545"/>
      <c r="LWO143" s="545"/>
      <c r="LWP143" s="545"/>
      <c r="LWQ143" s="545"/>
      <c r="LWR143" s="545"/>
      <c r="LWS143" s="545"/>
      <c r="LWT143" s="545"/>
      <c r="LWU143" s="545"/>
      <c r="LWV143" s="545"/>
      <c r="LWW143" s="545"/>
      <c r="LWX143" s="545"/>
      <c r="LWY143" s="545"/>
      <c r="LWZ143" s="545"/>
      <c r="LXA143" s="545"/>
      <c r="LXB143" s="545"/>
      <c r="LXC143" s="545"/>
      <c r="LXD143" s="545"/>
      <c r="LXE143" s="545"/>
      <c r="LXF143" s="545"/>
      <c r="LXG143" s="545"/>
      <c r="LXH143" s="545"/>
      <c r="LXI143" s="545"/>
      <c r="LXJ143" s="545"/>
      <c r="LXK143" s="545"/>
      <c r="LXL143" s="545"/>
      <c r="LXM143" s="545"/>
      <c r="LXN143" s="545"/>
      <c r="LXO143" s="545"/>
      <c r="LXP143" s="545"/>
      <c r="LXQ143" s="545"/>
      <c r="LXR143" s="545"/>
      <c r="LXS143" s="545"/>
      <c r="LXT143" s="545"/>
      <c r="LXU143" s="545"/>
      <c r="LXV143" s="545"/>
      <c r="LXW143" s="545"/>
      <c r="LXX143" s="545"/>
      <c r="LXY143" s="545"/>
      <c r="LXZ143" s="545"/>
      <c r="LYA143" s="545"/>
      <c r="LYB143" s="545"/>
      <c r="LYC143" s="545"/>
      <c r="LYD143" s="545"/>
      <c r="LYE143" s="545"/>
      <c r="LYF143" s="545"/>
      <c r="LYG143" s="545"/>
      <c r="LYH143" s="545"/>
      <c r="LYI143" s="545"/>
      <c r="LYJ143" s="545"/>
      <c r="LYK143" s="545"/>
      <c r="LYL143" s="545"/>
      <c r="LYM143" s="545"/>
      <c r="LYN143" s="545"/>
      <c r="LYO143" s="545"/>
      <c r="LYP143" s="545"/>
      <c r="LYQ143" s="545"/>
      <c r="LYR143" s="545"/>
      <c r="LYS143" s="545"/>
      <c r="LYT143" s="545"/>
      <c r="LYU143" s="545"/>
      <c r="LYV143" s="545"/>
      <c r="LYW143" s="545"/>
      <c r="LYX143" s="545"/>
      <c r="LYY143" s="545"/>
      <c r="LYZ143" s="545"/>
      <c r="LZA143" s="545"/>
      <c r="LZB143" s="545"/>
      <c r="LZC143" s="545"/>
      <c r="LZD143" s="545"/>
      <c r="LZE143" s="545"/>
      <c r="LZF143" s="545"/>
      <c r="LZG143" s="545"/>
      <c r="LZH143" s="545"/>
      <c r="LZI143" s="545"/>
      <c r="LZJ143" s="545"/>
      <c r="LZK143" s="545"/>
      <c r="LZL143" s="545"/>
      <c r="LZM143" s="545"/>
      <c r="LZN143" s="545"/>
      <c r="LZO143" s="545"/>
      <c r="LZP143" s="545"/>
      <c r="LZQ143" s="545"/>
      <c r="LZR143" s="545"/>
      <c r="LZS143" s="545"/>
      <c r="LZT143" s="545"/>
      <c r="LZU143" s="545"/>
      <c r="LZV143" s="545"/>
      <c r="LZW143" s="545"/>
      <c r="LZX143" s="545"/>
      <c r="LZY143" s="545"/>
      <c r="LZZ143" s="545"/>
      <c r="MAA143" s="545"/>
      <c r="MAB143" s="545"/>
      <c r="MAC143" s="545"/>
      <c r="MAD143" s="545"/>
      <c r="MAE143" s="545"/>
      <c r="MAF143" s="545"/>
      <c r="MAG143" s="545"/>
      <c r="MAH143" s="545"/>
      <c r="MAI143" s="545"/>
      <c r="MAJ143" s="545"/>
      <c r="MAK143" s="545"/>
      <c r="MAL143" s="545"/>
      <c r="MAM143" s="545"/>
      <c r="MAN143" s="545"/>
      <c r="MAO143" s="545"/>
      <c r="MAP143" s="545"/>
      <c r="MAQ143" s="545"/>
      <c r="MAR143" s="545"/>
      <c r="MAS143" s="545"/>
      <c r="MAT143" s="545"/>
      <c r="MAU143" s="545"/>
      <c r="MAV143" s="545"/>
      <c r="MAW143" s="545"/>
      <c r="MAX143" s="545"/>
      <c r="MAY143" s="545"/>
      <c r="MAZ143" s="545"/>
      <c r="MBA143" s="545"/>
      <c r="MBB143" s="545"/>
      <c r="MBC143" s="545"/>
      <c r="MBD143" s="545"/>
      <c r="MBE143" s="545"/>
      <c r="MBF143" s="545"/>
      <c r="MBG143" s="545"/>
      <c r="MBH143" s="545"/>
      <c r="MBI143" s="545"/>
      <c r="MBJ143" s="545"/>
      <c r="MBK143" s="545"/>
      <c r="MBL143" s="545"/>
      <c r="MBM143" s="545"/>
      <c r="MBN143" s="545"/>
      <c r="MBO143" s="545"/>
      <c r="MBP143" s="545"/>
      <c r="MBQ143" s="545"/>
      <c r="MBR143" s="545"/>
      <c r="MBS143" s="545"/>
      <c r="MBT143" s="545"/>
      <c r="MBU143" s="545"/>
      <c r="MBV143" s="545"/>
      <c r="MBW143" s="545"/>
      <c r="MBX143" s="545"/>
      <c r="MBY143" s="545"/>
      <c r="MBZ143" s="545"/>
      <c r="MCA143" s="545"/>
      <c r="MCB143" s="545"/>
      <c r="MCC143" s="545"/>
      <c r="MCD143" s="545"/>
      <c r="MCE143" s="545"/>
      <c r="MCF143" s="545"/>
      <c r="MCG143" s="545"/>
      <c r="MCH143" s="545"/>
      <c r="MCI143" s="545"/>
      <c r="MCJ143" s="545"/>
      <c r="MCK143" s="545"/>
      <c r="MCL143" s="545"/>
      <c r="MCM143" s="545"/>
      <c r="MCN143" s="545"/>
      <c r="MCO143" s="545"/>
      <c r="MCP143" s="545"/>
      <c r="MCQ143" s="545"/>
      <c r="MCR143" s="545"/>
      <c r="MCS143" s="545"/>
      <c r="MCT143" s="545"/>
      <c r="MCU143" s="545"/>
      <c r="MCV143" s="545"/>
      <c r="MCW143" s="545"/>
      <c r="MCX143" s="545"/>
      <c r="MCY143" s="545"/>
      <c r="MCZ143" s="545"/>
      <c r="MDA143" s="545"/>
      <c r="MDB143" s="545"/>
      <c r="MDC143" s="545"/>
      <c r="MDD143" s="545"/>
      <c r="MDE143" s="545"/>
      <c r="MDF143" s="545"/>
      <c r="MDG143" s="545"/>
      <c r="MDH143" s="545"/>
      <c r="MDI143" s="545"/>
      <c r="MDJ143" s="545"/>
      <c r="MDK143" s="545"/>
      <c r="MDL143" s="545"/>
      <c r="MDM143" s="545"/>
      <c r="MDN143" s="545"/>
      <c r="MDO143" s="545"/>
      <c r="MDP143" s="545"/>
      <c r="MDQ143" s="545"/>
      <c r="MDR143" s="545"/>
      <c r="MDS143" s="545"/>
      <c r="MDT143" s="545"/>
      <c r="MDU143" s="545"/>
      <c r="MDV143" s="545"/>
      <c r="MDW143" s="545"/>
      <c r="MDX143" s="545"/>
      <c r="MDY143" s="545"/>
      <c r="MDZ143" s="545"/>
      <c r="MEA143" s="545"/>
      <c r="MEB143" s="545"/>
      <c r="MEC143" s="545"/>
      <c r="MED143" s="545"/>
      <c r="MEE143" s="545"/>
      <c r="MEF143" s="545"/>
      <c r="MEG143" s="545"/>
      <c r="MEH143" s="545"/>
      <c r="MEI143" s="545"/>
      <c r="MEJ143" s="545"/>
      <c r="MEK143" s="545"/>
      <c r="MEL143" s="545"/>
      <c r="MEM143" s="545"/>
      <c r="MEN143" s="545"/>
      <c r="MEO143" s="545"/>
      <c r="MEP143" s="545"/>
      <c r="MEQ143" s="545"/>
      <c r="MER143" s="545"/>
      <c r="MES143" s="545"/>
      <c r="MET143" s="545"/>
      <c r="MEU143" s="545"/>
      <c r="MEV143" s="545"/>
      <c r="MEW143" s="545"/>
      <c r="MEX143" s="545"/>
      <c r="MEY143" s="545"/>
      <c r="MEZ143" s="545"/>
      <c r="MFA143" s="545"/>
      <c r="MFB143" s="545"/>
      <c r="MFC143" s="545"/>
      <c r="MFD143" s="545"/>
      <c r="MFE143" s="545"/>
      <c r="MFF143" s="545"/>
      <c r="MFG143" s="545"/>
      <c r="MFH143" s="545"/>
      <c r="MFI143" s="545"/>
      <c r="MFJ143" s="545"/>
      <c r="MFK143" s="545"/>
      <c r="MFL143" s="545"/>
      <c r="MFM143" s="545"/>
      <c r="MFN143" s="545"/>
      <c r="MFO143" s="545"/>
      <c r="MFP143" s="545"/>
      <c r="MFQ143" s="545"/>
      <c r="MFR143" s="545"/>
      <c r="MFS143" s="545"/>
      <c r="MFT143" s="545"/>
      <c r="MFU143" s="545"/>
      <c r="MFV143" s="545"/>
      <c r="MFW143" s="545"/>
      <c r="MFX143" s="545"/>
      <c r="MFY143" s="545"/>
      <c r="MFZ143" s="545"/>
      <c r="MGA143" s="545"/>
      <c r="MGB143" s="545"/>
      <c r="MGC143" s="545"/>
      <c r="MGD143" s="545"/>
      <c r="MGE143" s="545"/>
      <c r="MGF143" s="545"/>
      <c r="MGG143" s="545"/>
      <c r="MGH143" s="545"/>
      <c r="MGI143" s="545"/>
      <c r="MGJ143" s="545"/>
      <c r="MGK143" s="545"/>
      <c r="MGL143" s="545"/>
      <c r="MGM143" s="545"/>
      <c r="MGN143" s="545"/>
      <c r="MGO143" s="545"/>
      <c r="MGP143" s="545"/>
      <c r="MGQ143" s="545"/>
      <c r="MGR143" s="545"/>
      <c r="MGS143" s="545"/>
      <c r="MGT143" s="545"/>
      <c r="MGU143" s="545"/>
      <c r="MGV143" s="545"/>
      <c r="MGW143" s="545"/>
      <c r="MGX143" s="545"/>
      <c r="MGY143" s="545"/>
      <c r="MGZ143" s="545"/>
      <c r="MHA143" s="545"/>
      <c r="MHB143" s="545"/>
      <c r="MHC143" s="545"/>
      <c r="MHD143" s="545"/>
      <c r="MHE143" s="545"/>
      <c r="MHF143" s="545"/>
      <c r="MHG143" s="545"/>
      <c r="MHH143" s="545"/>
      <c r="MHI143" s="545"/>
      <c r="MHJ143" s="545"/>
      <c r="MHK143" s="545"/>
      <c r="MHL143" s="545"/>
      <c r="MHM143" s="545"/>
      <c r="MHN143" s="545"/>
      <c r="MHO143" s="545"/>
      <c r="MHP143" s="545"/>
      <c r="MHQ143" s="545"/>
      <c r="MHR143" s="545"/>
      <c r="MHS143" s="545"/>
      <c r="MHT143" s="545"/>
      <c r="MHU143" s="545"/>
      <c r="MHV143" s="545"/>
      <c r="MHW143" s="545"/>
      <c r="MHX143" s="545"/>
      <c r="MHY143" s="545"/>
      <c r="MHZ143" s="545"/>
      <c r="MIA143" s="545"/>
      <c r="MIB143" s="545"/>
      <c r="MIC143" s="545"/>
      <c r="MID143" s="545"/>
      <c r="MIE143" s="545"/>
      <c r="MIF143" s="545"/>
      <c r="MIG143" s="545"/>
      <c r="MIH143" s="545"/>
      <c r="MII143" s="545"/>
      <c r="MIJ143" s="545"/>
      <c r="MIK143" s="545"/>
      <c r="MIL143" s="545"/>
      <c r="MIM143" s="545"/>
      <c r="MIN143" s="545"/>
      <c r="MIO143" s="545"/>
      <c r="MIP143" s="545"/>
      <c r="MIQ143" s="545"/>
      <c r="MIR143" s="545"/>
      <c r="MIS143" s="545"/>
      <c r="MIT143" s="545"/>
      <c r="MIU143" s="545"/>
      <c r="MIV143" s="545"/>
      <c r="MIW143" s="545"/>
      <c r="MIX143" s="545"/>
      <c r="MIY143" s="545"/>
      <c r="MIZ143" s="545"/>
      <c r="MJA143" s="545"/>
      <c r="MJB143" s="545"/>
      <c r="MJC143" s="545"/>
      <c r="MJD143" s="545"/>
      <c r="MJE143" s="545"/>
      <c r="MJF143" s="545"/>
      <c r="MJG143" s="545"/>
      <c r="MJH143" s="545"/>
      <c r="MJI143" s="545"/>
      <c r="MJJ143" s="545"/>
      <c r="MJK143" s="545"/>
      <c r="MJL143" s="545"/>
      <c r="MJM143" s="545"/>
      <c r="MJN143" s="545"/>
      <c r="MJO143" s="545"/>
      <c r="MJP143" s="545"/>
      <c r="MJQ143" s="545"/>
      <c r="MJR143" s="545"/>
      <c r="MJS143" s="545"/>
      <c r="MJT143" s="545"/>
      <c r="MJU143" s="545"/>
      <c r="MJV143" s="545"/>
      <c r="MJW143" s="545"/>
      <c r="MJX143" s="545"/>
      <c r="MJY143" s="545"/>
      <c r="MJZ143" s="545"/>
      <c r="MKA143" s="545"/>
      <c r="MKB143" s="545"/>
      <c r="MKC143" s="545"/>
      <c r="MKD143" s="545"/>
      <c r="MKE143" s="545"/>
      <c r="MKF143" s="545"/>
      <c r="MKG143" s="545"/>
      <c r="MKH143" s="545"/>
      <c r="MKI143" s="545"/>
      <c r="MKJ143" s="545"/>
      <c r="MKK143" s="545"/>
      <c r="MKL143" s="545"/>
      <c r="MKM143" s="545"/>
      <c r="MKN143" s="545"/>
      <c r="MKO143" s="545"/>
      <c r="MKP143" s="545"/>
      <c r="MKQ143" s="545"/>
      <c r="MKR143" s="545"/>
      <c r="MKS143" s="545"/>
      <c r="MKT143" s="545"/>
      <c r="MKU143" s="545"/>
      <c r="MKV143" s="545"/>
      <c r="MKW143" s="545"/>
      <c r="MKX143" s="545"/>
      <c r="MKY143" s="545"/>
      <c r="MKZ143" s="545"/>
      <c r="MLA143" s="545"/>
      <c r="MLB143" s="545"/>
      <c r="MLC143" s="545"/>
      <c r="MLD143" s="545"/>
      <c r="MLE143" s="545"/>
      <c r="MLF143" s="545"/>
      <c r="MLG143" s="545"/>
      <c r="MLH143" s="545"/>
      <c r="MLI143" s="545"/>
      <c r="MLJ143" s="545"/>
      <c r="MLK143" s="545"/>
      <c r="MLL143" s="545"/>
      <c r="MLM143" s="545"/>
      <c r="MLN143" s="545"/>
      <c r="MLO143" s="545"/>
      <c r="MLP143" s="545"/>
      <c r="MLQ143" s="545"/>
      <c r="MLR143" s="545"/>
      <c r="MLS143" s="545"/>
      <c r="MLT143" s="545"/>
      <c r="MLU143" s="545"/>
      <c r="MLV143" s="545"/>
      <c r="MLW143" s="545"/>
      <c r="MLX143" s="545"/>
      <c r="MLY143" s="545"/>
      <c r="MLZ143" s="545"/>
      <c r="MMA143" s="545"/>
      <c r="MMB143" s="545"/>
      <c r="MMC143" s="545"/>
      <c r="MMD143" s="545"/>
      <c r="MME143" s="545"/>
      <c r="MMF143" s="545"/>
      <c r="MMG143" s="545"/>
      <c r="MMH143" s="545"/>
      <c r="MMI143" s="545"/>
      <c r="MMJ143" s="545"/>
      <c r="MMK143" s="545"/>
      <c r="MML143" s="545"/>
      <c r="MMM143" s="545"/>
      <c r="MMN143" s="545"/>
      <c r="MMO143" s="545"/>
      <c r="MMP143" s="545"/>
      <c r="MMQ143" s="545"/>
      <c r="MMR143" s="545"/>
      <c r="MMS143" s="545"/>
      <c r="MMT143" s="545"/>
      <c r="MMU143" s="545"/>
      <c r="MMV143" s="545"/>
      <c r="MMW143" s="545"/>
      <c r="MMX143" s="545"/>
      <c r="MMY143" s="545"/>
      <c r="MMZ143" s="545"/>
      <c r="MNA143" s="545"/>
      <c r="MNB143" s="545"/>
      <c r="MNC143" s="545"/>
      <c r="MND143" s="545"/>
      <c r="MNE143" s="545"/>
      <c r="MNF143" s="545"/>
      <c r="MNG143" s="545"/>
      <c r="MNH143" s="545"/>
      <c r="MNI143" s="545"/>
      <c r="MNJ143" s="545"/>
      <c r="MNK143" s="545"/>
      <c r="MNL143" s="545"/>
      <c r="MNM143" s="545"/>
      <c r="MNN143" s="545"/>
      <c r="MNO143" s="545"/>
      <c r="MNP143" s="545"/>
      <c r="MNQ143" s="545"/>
      <c r="MNR143" s="545"/>
      <c r="MNS143" s="545"/>
      <c r="MNT143" s="545"/>
      <c r="MNU143" s="545"/>
      <c r="MNV143" s="545"/>
      <c r="MNW143" s="545"/>
      <c r="MNX143" s="545"/>
      <c r="MNY143" s="545"/>
      <c r="MNZ143" s="545"/>
      <c r="MOA143" s="545"/>
      <c r="MOB143" s="545"/>
      <c r="MOC143" s="545"/>
      <c r="MOD143" s="545"/>
      <c r="MOE143" s="545"/>
      <c r="MOF143" s="545"/>
      <c r="MOG143" s="545"/>
      <c r="MOH143" s="545"/>
      <c r="MOI143" s="545"/>
      <c r="MOJ143" s="545"/>
      <c r="MOK143" s="545"/>
      <c r="MOL143" s="545"/>
      <c r="MOM143" s="545"/>
      <c r="MON143" s="545"/>
      <c r="MOO143" s="545"/>
      <c r="MOP143" s="545"/>
      <c r="MOQ143" s="545"/>
      <c r="MOR143" s="545"/>
      <c r="MOS143" s="545"/>
      <c r="MOT143" s="545"/>
      <c r="MOU143" s="545"/>
      <c r="MOV143" s="545"/>
      <c r="MOW143" s="545"/>
      <c r="MOX143" s="545"/>
      <c r="MOY143" s="545"/>
      <c r="MOZ143" s="545"/>
      <c r="MPA143" s="545"/>
      <c r="MPB143" s="545"/>
      <c r="MPC143" s="545"/>
      <c r="MPD143" s="545"/>
      <c r="MPE143" s="545"/>
      <c r="MPF143" s="545"/>
      <c r="MPG143" s="545"/>
      <c r="MPH143" s="545"/>
      <c r="MPI143" s="545"/>
      <c r="MPJ143" s="545"/>
      <c r="MPK143" s="545"/>
      <c r="MPL143" s="545"/>
      <c r="MPM143" s="545"/>
      <c r="MPN143" s="545"/>
      <c r="MPO143" s="545"/>
      <c r="MPP143" s="545"/>
      <c r="MPQ143" s="545"/>
      <c r="MPR143" s="545"/>
      <c r="MPS143" s="545"/>
      <c r="MPT143" s="545"/>
      <c r="MPU143" s="545"/>
      <c r="MPV143" s="545"/>
      <c r="MPW143" s="545"/>
      <c r="MPX143" s="545"/>
      <c r="MPY143" s="545"/>
      <c r="MPZ143" s="545"/>
      <c r="MQA143" s="545"/>
      <c r="MQB143" s="545"/>
      <c r="MQC143" s="545"/>
      <c r="MQD143" s="545"/>
      <c r="MQE143" s="545"/>
      <c r="MQF143" s="545"/>
      <c r="MQG143" s="545"/>
      <c r="MQH143" s="545"/>
      <c r="MQI143" s="545"/>
      <c r="MQJ143" s="545"/>
      <c r="MQK143" s="545"/>
      <c r="MQL143" s="545"/>
      <c r="MQM143" s="545"/>
      <c r="MQN143" s="545"/>
      <c r="MQO143" s="545"/>
      <c r="MQP143" s="545"/>
      <c r="MQQ143" s="545"/>
      <c r="MQR143" s="545"/>
      <c r="MQS143" s="545"/>
      <c r="MQT143" s="545"/>
      <c r="MQU143" s="545"/>
      <c r="MQV143" s="545"/>
      <c r="MQW143" s="545"/>
      <c r="MQX143" s="545"/>
      <c r="MQY143" s="545"/>
      <c r="MQZ143" s="545"/>
      <c r="MRA143" s="545"/>
      <c r="MRB143" s="545"/>
      <c r="MRC143" s="545"/>
      <c r="MRD143" s="545"/>
      <c r="MRE143" s="545"/>
      <c r="MRF143" s="545"/>
      <c r="MRG143" s="545"/>
      <c r="MRH143" s="545"/>
      <c r="MRI143" s="545"/>
      <c r="MRJ143" s="545"/>
      <c r="MRK143" s="545"/>
      <c r="MRL143" s="545"/>
      <c r="MRM143" s="545"/>
      <c r="MRN143" s="545"/>
      <c r="MRO143" s="545"/>
      <c r="MRP143" s="545"/>
      <c r="MRQ143" s="545"/>
      <c r="MRR143" s="545"/>
      <c r="MRS143" s="545"/>
      <c r="MRT143" s="545"/>
      <c r="MRU143" s="545"/>
      <c r="MRV143" s="545"/>
      <c r="MRW143" s="545"/>
      <c r="MRX143" s="545"/>
      <c r="MRY143" s="545"/>
      <c r="MRZ143" s="545"/>
      <c r="MSA143" s="545"/>
      <c r="MSB143" s="545"/>
      <c r="MSC143" s="545"/>
      <c r="MSD143" s="545"/>
      <c r="MSE143" s="545"/>
      <c r="MSF143" s="545"/>
      <c r="MSG143" s="545"/>
      <c r="MSH143" s="545"/>
      <c r="MSI143" s="545"/>
      <c r="MSJ143" s="545"/>
      <c r="MSK143" s="545"/>
      <c r="MSL143" s="545"/>
      <c r="MSM143" s="545"/>
      <c r="MSN143" s="545"/>
      <c r="MSO143" s="545"/>
      <c r="MSP143" s="545"/>
      <c r="MSQ143" s="545"/>
      <c r="MSR143" s="545"/>
      <c r="MSS143" s="545"/>
      <c r="MST143" s="545"/>
      <c r="MSU143" s="545"/>
      <c r="MSV143" s="545"/>
      <c r="MSW143" s="545"/>
      <c r="MSX143" s="545"/>
      <c r="MSY143" s="545"/>
      <c r="MSZ143" s="545"/>
      <c r="MTA143" s="545"/>
      <c r="MTB143" s="545"/>
      <c r="MTC143" s="545"/>
      <c r="MTD143" s="545"/>
      <c r="MTE143" s="545"/>
      <c r="MTF143" s="545"/>
      <c r="MTG143" s="545"/>
      <c r="MTH143" s="545"/>
      <c r="MTI143" s="545"/>
      <c r="MTJ143" s="545"/>
      <c r="MTK143" s="545"/>
      <c r="MTL143" s="545"/>
      <c r="MTM143" s="545"/>
      <c r="MTN143" s="545"/>
      <c r="MTO143" s="545"/>
      <c r="MTP143" s="545"/>
      <c r="MTQ143" s="545"/>
      <c r="MTR143" s="545"/>
      <c r="MTS143" s="545"/>
      <c r="MTT143" s="545"/>
      <c r="MTU143" s="545"/>
      <c r="MTV143" s="545"/>
      <c r="MTW143" s="545"/>
      <c r="MTX143" s="545"/>
      <c r="MTY143" s="545"/>
      <c r="MTZ143" s="545"/>
      <c r="MUA143" s="545"/>
      <c r="MUB143" s="545"/>
      <c r="MUC143" s="545"/>
      <c r="MUD143" s="545"/>
      <c r="MUE143" s="545"/>
      <c r="MUF143" s="545"/>
      <c r="MUG143" s="545"/>
      <c r="MUH143" s="545"/>
      <c r="MUI143" s="545"/>
      <c r="MUJ143" s="545"/>
      <c r="MUK143" s="545"/>
      <c r="MUL143" s="545"/>
      <c r="MUM143" s="545"/>
      <c r="MUN143" s="545"/>
      <c r="MUO143" s="545"/>
      <c r="MUP143" s="545"/>
      <c r="MUQ143" s="545"/>
      <c r="MUR143" s="545"/>
      <c r="MUS143" s="545"/>
      <c r="MUT143" s="545"/>
      <c r="MUU143" s="545"/>
      <c r="MUV143" s="545"/>
      <c r="MUW143" s="545"/>
      <c r="MUX143" s="545"/>
      <c r="MUY143" s="545"/>
      <c r="MUZ143" s="545"/>
      <c r="MVA143" s="545"/>
      <c r="MVB143" s="545"/>
      <c r="MVC143" s="545"/>
      <c r="MVD143" s="545"/>
      <c r="MVE143" s="545"/>
      <c r="MVF143" s="545"/>
      <c r="MVG143" s="545"/>
      <c r="MVH143" s="545"/>
      <c r="MVI143" s="545"/>
      <c r="MVJ143" s="545"/>
      <c r="MVK143" s="545"/>
      <c r="MVL143" s="545"/>
      <c r="MVM143" s="545"/>
      <c r="MVN143" s="545"/>
      <c r="MVO143" s="545"/>
      <c r="MVP143" s="545"/>
      <c r="MVQ143" s="545"/>
      <c r="MVR143" s="545"/>
      <c r="MVS143" s="545"/>
      <c r="MVT143" s="545"/>
      <c r="MVU143" s="545"/>
      <c r="MVV143" s="545"/>
      <c r="MVW143" s="545"/>
      <c r="MVX143" s="545"/>
      <c r="MVY143" s="545"/>
      <c r="MVZ143" s="545"/>
      <c r="MWA143" s="545"/>
      <c r="MWB143" s="545"/>
      <c r="MWC143" s="545"/>
      <c r="MWD143" s="545"/>
      <c r="MWE143" s="545"/>
      <c r="MWF143" s="545"/>
      <c r="MWG143" s="545"/>
      <c r="MWH143" s="545"/>
      <c r="MWI143" s="545"/>
      <c r="MWJ143" s="545"/>
      <c r="MWK143" s="545"/>
      <c r="MWL143" s="545"/>
      <c r="MWM143" s="545"/>
      <c r="MWN143" s="545"/>
      <c r="MWO143" s="545"/>
      <c r="MWP143" s="545"/>
      <c r="MWQ143" s="545"/>
      <c r="MWR143" s="545"/>
      <c r="MWS143" s="545"/>
      <c r="MWT143" s="545"/>
      <c r="MWU143" s="545"/>
      <c r="MWV143" s="545"/>
      <c r="MWW143" s="545"/>
      <c r="MWX143" s="545"/>
      <c r="MWY143" s="545"/>
      <c r="MWZ143" s="545"/>
      <c r="MXA143" s="545"/>
      <c r="MXB143" s="545"/>
      <c r="MXC143" s="545"/>
      <c r="MXD143" s="545"/>
      <c r="MXE143" s="545"/>
      <c r="MXF143" s="545"/>
      <c r="MXG143" s="545"/>
      <c r="MXH143" s="545"/>
      <c r="MXI143" s="545"/>
      <c r="MXJ143" s="545"/>
      <c r="MXK143" s="545"/>
      <c r="MXL143" s="545"/>
      <c r="MXM143" s="545"/>
      <c r="MXN143" s="545"/>
      <c r="MXO143" s="545"/>
      <c r="MXP143" s="545"/>
      <c r="MXQ143" s="545"/>
      <c r="MXR143" s="545"/>
      <c r="MXS143" s="545"/>
      <c r="MXT143" s="545"/>
      <c r="MXU143" s="545"/>
      <c r="MXV143" s="545"/>
      <c r="MXW143" s="545"/>
      <c r="MXX143" s="545"/>
      <c r="MXY143" s="545"/>
      <c r="MXZ143" s="545"/>
      <c r="MYA143" s="545"/>
      <c r="MYB143" s="545"/>
      <c r="MYC143" s="545"/>
      <c r="MYD143" s="545"/>
      <c r="MYE143" s="545"/>
      <c r="MYF143" s="545"/>
      <c r="MYG143" s="545"/>
      <c r="MYH143" s="545"/>
      <c r="MYI143" s="545"/>
      <c r="MYJ143" s="545"/>
      <c r="MYK143" s="545"/>
      <c r="MYL143" s="545"/>
      <c r="MYM143" s="545"/>
      <c r="MYN143" s="545"/>
      <c r="MYO143" s="545"/>
      <c r="MYP143" s="545"/>
      <c r="MYQ143" s="545"/>
      <c r="MYR143" s="545"/>
      <c r="MYS143" s="545"/>
      <c r="MYT143" s="545"/>
      <c r="MYU143" s="545"/>
      <c r="MYV143" s="545"/>
      <c r="MYW143" s="545"/>
      <c r="MYX143" s="545"/>
      <c r="MYY143" s="545"/>
      <c r="MYZ143" s="545"/>
      <c r="MZA143" s="545"/>
      <c r="MZB143" s="545"/>
      <c r="MZC143" s="545"/>
      <c r="MZD143" s="545"/>
      <c r="MZE143" s="545"/>
      <c r="MZF143" s="545"/>
      <c r="MZG143" s="545"/>
      <c r="MZH143" s="545"/>
      <c r="MZI143" s="545"/>
      <c r="MZJ143" s="545"/>
      <c r="MZK143" s="545"/>
      <c r="MZL143" s="545"/>
      <c r="MZM143" s="545"/>
      <c r="MZN143" s="545"/>
      <c r="MZO143" s="545"/>
      <c r="MZP143" s="545"/>
      <c r="MZQ143" s="545"/>
      <c r="MZR143" s="545"/>
      <c r="MZS143" s="545"/>
      <c r="MZT143" s="545"/>
      <c r="MZU143" s="545"/>
      <c r="MZV143" s="545"/>
      <c r="MZW143" s="545"/>
      <c r="MZX143" s="545"/>
      <c r="MZY143" s="545"/>
      <c r="MZZ143" s="545"/>
      <c r="NAA143" s="545"/>
      <c r="NAB143" s="545"/>
      <c r="NAC143" s="545"/>
      <c r="NAD143" s="545"/>
      <c r="NAE143" s="545"/>
      <c r="NAF143" s="545"/>
      <c r="NAG143" s="545"/>
      <c r="NAH143" s="545"/>
      <c r="NAI143" s="545"/>
      <c r="NAJ143" s="545"/>
      <c r="NAK143" s="545"/>
      <c r="NAL143" s="545"/>
      <c r="NAM143" s="545"/>
      <c r="NAN143" s="545"/>
      <c r="NAO143" s="545"/>
      <c r="NAP143" s="545"/>
      <c r="NAQ143" s="545"/>
      <c r="NAR143" s="545"/>
      <c r="NAS143" s="545"/>
      <c r="NAT143" s="545"/>
      <c r="NAU143" s="545"/>
      <c r="NAV143" s="545"/>
      <c r="NAW143" s="545"/>
      <c r="NAX143" s="545"/>
      <c r="NAY143" s="545"/>
      <c r="NAZ143" s="545"/>
      <c r="NBA143" s="545"/>
      <c r="NBB143" s="545"/>
      <c r="NBC143" s="545"/>
      <c r="NBD143" s="545"/>
      <c r="NBE143" s="545"/>
      <c r="NBF143" s="545"/>
      <c r="NBG143" s="545"/>
      <c r="NBH143" s="545"/>
      <c r="NBI143" s="545"/>
      <c r="NBJ143" s="545"/>
      <c r="NBK143" s="545"/>
      <c r="NBL143" s="545"/>
      <c r="NBM143" s="545"/>
      <c r="NBN143" s="545"/>
      <c r="NBO143" s="545"/>
      <c r="NBP143" s="545"/>
      <c r="NBQ143" s="545"/>
      <c r="NBR143" s="545"/>
      <c r="NBS143" s="545"/>
      <c r="NBT143" s="545"/>
      <c r="NBU143" s="545"/>
      <c r="NBV143" s="545"/>
      <c r="NBW143" s="545"/>
      <c r="NBX143" s="545"/>
      <c r="NBY143" s="545"/>
      <c r="NBZ143" s="545"/>
      <c r="NCA143" s="545"/>
      <c r="NCB143" s="545"/>
      <c r="NCC143" s="545"/>
      <c r="NCD143" s="545"/>
      <c r="NCE143" s="545"/>
      <c r="NCF143" s="545"/>
      <c r="NCG143" s="545"/>
      <c r="NCH143" s="545"/>
      <c r="NCI143" s="545"/>
      <c r="NCJ143" s="545"/>
      <c r="NCK143" s="545"/>
      <c r="NCL143" s="545"/>
      <c r="NCM143" s="545"/>
      <c r="NCN143" s="545"/>
      <c r="NCO143" s="545"/>
      <c r="NCP143" s="545"/>
      <c r="NCQ143" s="545"/>
      <c r="NCR143" s="545"/>
      <c r="NCS143" s="545"/>
      <c r="NCT143" s="545"/>
      <c r="NCU143" s="545"/>
      <c r="NCV143" s="545"/>
      <c r="NCW143" s="545"/>
      <c r="NCX143" s="545"/>
      <c r="NCY143" s="545"/>
      <c r="NCZ143" s="545"/>
      <c r="NDA143" s="545"/>
      <c r="NDB143" s="545"/>
      <c r="NDC143" s="545"/>
      <c r="NDD143" s="545"/>
      <c r="NDE143" s="545"/>
      <c r="NDF143" s="545"/>
      <c r="NDG143" s="545"/>
      <c r="NDH143" s="545"/>
      <c r="NDI143" s="545"/>
      <c r="NDJ143" s="545"/>
      <c r="NDK143" s="545"/>
      <c r="NDL143" s="545"/>
      <c r="NDM143" s="545"/>
      <c r="NDN143" s="545"/>
      <c r="NDO143" s="545"/>
      <c r="NDP143" s="545"/>
      <c r="NDQ143" s="545"/>
      <c r="NDR143" s="545"/>
      <c r="NDS143" s="545"/>
      <c r="NDT143" s="545"/>
      <c r="NDU143" s="545"/>
      <c r="NDV143" s="545"/>
      <c r="NDW143" s="545"/>
      <c r="NDX143" s="545"/>
      <c r="NDY143" s="545"/>
      <c r="NDZ143" s="545"/>
      <c r="NEA143" s="545"/>
      <c r="NEB143" s="545"/>
      <c r="NEC143" s="545"/>
      <c r="NED143" s="545"/>
      <c r="NEE143" s="545"/>
      <c r="NEF143" s="545"/>
      <c r="NEG143" s="545"/>
      <c r="NEH143" s="545"/>
      <c r="NEI143" s="545"/>
      <c r="NEJ143" s="545"/>
      <c r="NEK143" s="545"/>
      <c r="NEL143" s="545"/>
      <c r="NEM143" s="545"/>
      <c r="NEN143" s="545"/>
      <c r="NEO143" s="545"/>
      <c r="NEP143" s="545"/>
      <c r="NEQ143" s="545"/>
      <c r="NER143" s="545"/>
      <c r="NES143" s="545"/>
      <c r="NET143" s="545"/>
      <c r="NEU143" s="545"/>
      <c r="NEV143" s="545"/>
      <c r="NEW143" s="545"/>
      <c r="NEX143" s="545"/>
      <c r="NEY143" s="545"/>
      <c r="NEZ143" s="545"/>
      <c r="NFA143" s="545"/>
      <c r="NFB143" s="545"/>
      <c r="NFC143" s="545"/>
      <c r="NFD143" s="545"/>
      <c r="NFE143" s="545"/>
      <c r="NFF143" s="545"/>
      <c r="NFG143" s="545"/>
      <c r="NFH143" s="545"/>
      <c r="NFI143" s="545"/>
      <c r="NFJ143" s="545"/>
      <c r="NFK143" s="545"/>
      <c r="NFL143" s="545"/>
      <c r="NFM143" s="545"/>
      <c r="NFN143" s="545"/>
      <c r="NFO143" s="545"/>
      <c r="NFP143" s="545"/>
      <c r="NFQ143" s="545"/>
      <c r="NFR143" s="545"/>
      <c r="NFS143" s="545"/>
      <c r="NFT143" s="545"/>
      <c r="NFU143" s="545"/>
      <c r="NFV143" s="545"/>
      <c r="NFW143" s="545"/>
      <c r="NFX143" s="545"/>
      <c r="NFY143" s="545"/>
      <c r="NFZ143" s="545"/>
      <c r="NGA143" s="545"/>
      <c r="NGB143" s="545"/>
      <c r="NGC143" s="545"/>
      <c r="NGD143" s="545"/>
      <c r="NGE143" s="545"/>
      <c r="NGF143" s="545"/>
      <c r="NGG143" s="545"/>
      <c r="NGH143" s="545"/>
      <c r="NGI143" s="545"/>
      <c r="NGJ143" s="545"/>
      <c r="NGK143" s="545"/>
      <c r="NGL143" s="545"/>
      <c r="NGM143" s="545"/>
      <c r="NGN143" s="545"/>
      <c r="NGO143" s="545"/>
      <c r="NGP143" s="545"/>
      <c r="NGQ143" s="545"/>
      <c r="NGR143" s="545"/>
      <c r="NGS143" s="545"/>
      <c r="NGT143" s="545"/>
      <c r="NGU143" s="545"/>
      <c r="NGV143" s="545"/>
      <c r="NGW143" s="545"/>
      <c r="NGX143" s="545"/>
      <c r="NGY143" s="545"/>
      <c r="NGZ143" s="545"/>
      <c r="NHA143" s="545"/>
      <c r="NHB143" s="545"/>
      <c r="NHC143" s="545"/>
      <c r="NHD143" s="545"/>
      <c r="NHE143" s="545"/>
      <c r="NHF143" s="545"/>
      <c r="NHG143" s="545"/>
      <c r="NHH143" s="545"/>
      <c r="NHI143" s="545"/>
      <c r="NHJ143" s="545"/>
      <c r="NHK143" s="545"/>
      <c r="NHL143" s="545"/>
      <c r="NHM143" s="545"/>
      <c r="NHN143" s="545"/>
      <c r="NHO143" s="545"/>
      <c r="NHP143" s="545"/>
      <c r="NHQ143" s="545"/>
      <c r="NHR143" s="545"/>
      <c r="NHS143" s="545"/>
      <c r="NHT143" s="545"/>
      <c r="NHU143" s="545"/>
      <c r="NHV143" s="545"/>
      <c r="NHW143" s="545"/>
      <c r="NHX143" s="545"/>
      <c r="NHY143" s="545"/>
      <c r="NHZ143" s="545"/>
      <c r="NIA143" s="545"/>
      <c r="NIB143" s="545"/>
      <c r="NIC143" s="545"/>
      <c r="NID143" s="545"/>
      <c r="NIE143" s="545"/>
      <c r="NIF143" s="545"/>
      <c r="NIG143" s="545"/>
      <c r="NIH143" s="545"/>
      <c r="NII143" s="545"/>
      <c r="NIJ143" s="545"/>
      <c r="NIK143" s="545"/>
      <c r="NIL143" s="545"/>
      <c r="NIM143" s="545"/>
      <c r="NIN143" s="545"/>
      <c r="NIO143" s="545"/>
      <c r="NIP143" s="545"/>
      <c r="NIQ143" s="545"/>
      <c r="NIR143" s="545"/>
      <c r="NIS143" s="545"/>
      <c r="NIT143" s="545"/>
      <c r="NIU143" s="545"/>
      <c r="NIV143" s="545"/>
      <c r="NIW143" s="545"/>
      <c r="NIX143" s="545"/>
      <c r="NIY143" s="545"/>
      <c r="NIZ143" s="545"/>
      <c r="NJA143" s="545"/>
      <c r="NJB143" s="545"/>
      <c r="NJC143" s="545"/>
      <c r="NJD143" s="545"/>
      <c r="NJE143" s="545"/>
      <c r="NJF143" s="545"/>
      <c r="NJG143" s="545"/>
      <c r="NJH143" s="545"/>
      <c r="NJI143" s="545"/>
      <c r="NJJ143" s="545"/>
      <c r="NJK143" s="545"/>
      <c r="NJL143" s="545"/>
      <c r="NJM143" s="545"/>
      <c r="NJN143" s="545"/>
      <c r="NJO143" s="545"/>
      <c r="NJP143" s="545"/>
      <c r="NJQ143" s="545"/>
      <c r="NJR143" s="545"/>
      <c r="NJS143" s="545"/>
      <c r="NJT143" s="545"/>
      <c r="NJU143" s="545"/>
      <c r="NJV143" s="545"/>
      <c r="NJW143" s="545"/>
      <c r="NJX143" s="545"/>
      <c r="NJY143" s="545"/>
      <c r="NJZ143" s="545"/>
      <c r="NKA143" s="545"/>
      <c r="NKB143" s="545"/>
      <c r="NKC143" s="545"/>
      <c r="NKD143" s="545"/>
      <c r="NKE143" s="545"/>
      <c r="NKF143" s="545"/>
      <c r="NKG143" s="545"/>
      <c r="NKH143" s="545"/>
      <c r="NKI143" s="545"/>
      <c r="NKJ143" s="545"/>
      <c r="NKK143" s="545"/>
      <c r="NKL143" s="545"/>
      <c r="NKM143" s="545"/>
      <c r="NKN143" s="545"/>
      <c r="NKO143" s="545"/>
      <c r="NKP143" s="545"/>
      <c r="NKQ143" s="545"/>
      <c r="NKR143" s="545"/>
      <c r="NKS143" s="545"/>
      <c r="NKT143" s="545"/>
      <c r="NKU143" s="545"/>
      <c r="NKV143" s="545"/>
      <c r="NKW143" s="545"/>
      <c r="NKX143" s="545"/>
      <c r="NKY143" s="545"/>
      <c r="NKZ143" s="545"/>
      <c r="NLA143" s="545"/>
      <c r="NLB143" s="545"/>
      <c r="NLC143" s="545"/>
      <c r="NLD143" s="545"/>
      <c r="NLE143" s="545"/>
      <c r="NLF143" s="545"/>
      <c r="NLG143" s="545"/>
      <c r="NLH143" s="545"/>
      <c r="NLI143" s="545"/>
      <c r="NLJ143" s="545"/>
      <c r="NLK143" s="545"/>
      <c r="NLL143" s="545"/>
      <c r="NLM143" s="545"/>
      <c r="NLN143" s="545"/>
      <c r="NLO143" s="545"/>
      <c r="NLP143" s="545"/>
      <c r="NLQ143" s="545"/>
      <c r="NLR143" s="545"/>
      <c r="NLS143" s="545"/>
      <c r="NLT143" s="545"/>
      <c r="NLU143" s="545"/>
      <c r="NLV143" s="545"/>
      <c r="NLW143" s="545"/>
      <c r="NLX143" s="545"/>
      <c r="NLY143" s="545"/>
      <c r="NLZ143" s="545"/>
      <c r="NMA143" s="545"/>
      <c r="NMB143" s="545"/>
      <c r="NMC143" s="545"/>
      <c r="NMD143" s="545"/>
      <c r="NME143" s="545"/>
      <c r="NMF143" s="545"/>
      <c r="NMG143" s="545"/>
      <c r="NMH143" s="545"/>
      <c r="NMI143" s="545"/>
      <c r="NMJ143" s="545"/>
      <c r="NMK143" s="545"/>
      <c r="NML143" s="545"/>
      <c r="NMM143" s="545"/>
      <c r="NMN143" s="545"/>
      <c r="NMO143" s="545"/>
      <c r="NMP143" s="545"/>
      <c r="NMQ143" s="545"/>
      <c r="NMR143" s="545"/>
      <c r="NMS143" s="545"/>
      <c r="NMT143" s="545"/>
      <c r="NMU143" s="545"/>
      <c r="NMV143" s="545"/>
      <c r="NMW143" s="545"/>
      <c r="NMX143" s="545"/>
      <c r="NMY143" s="545"/>
      <c r="NMZ143" s="545"/>
      <c r="NNA143" s="545"/>
      <c r="NNB143" s="545"/>
      <c r="NNC143" s="545"/>
      <c r="NND143" s="545"/>
      <c r="NNE143" s="545"/>
      <c r="NNF143" s="545"/>
      <c r="NNG143" s="545"/>
      <c r="NNH143" s="545"/>
      <c r="NNI143" s="545"/>
      <c r="NNJ143" s="545"/>
      <c r="NNK143" s="545"/>
      <c r="NNL143" s="545"/>
      <c r="NNM143" s="545"/>
      <c r="NNN143" s="545"/>
      <c r="NNO143" s="545"/>
      <c r="NNP143" s="545"/>
      <c r="NNQ143" s="545"/>
      <c r="NNR143" s="545"/>
      <c r="NNS143" s="545"/>
      <c r="NNT143" s="545"/>
      <c r="NNU143" s="545"/>
      <c r="NNV143" s="545"/>
      <c r="NNW143" s="545"/>
      <c r="NNX143" s="545"/>
      <c r="NNY143" s="545"/>
      <c r="NNZ143" s="545"/>
      <c r="NOA143" s="545"/>
      <c r="NOB143" s="545"/>
      <c r="NOC143" s="545"/>
      <c r="NOD143" s="545"/>
      <c r="NOE143" s="545"/>
      <c r="NOF143" s="545"/>
      <c r="NOG143" s="545"/>
      <c r="NOH143" s="545"/>
      <c r="NOI143" s="545"/>
      <c r="NOJ143" s="545"/>
      <c r="NOK143" s="545"/>
      <c r="NOL143" s="545"/>
      <c r="NOM143" s="545"/>
      <c r="NON143" s="545"/>
      <c r="NOO143" s="545"/>
      <c r="NOP143" s="545"/>
      <c r="NOQ143" s="545"/>
      <c r="NOR143" s="545"/>
      <c r="NOS143" s="545"/>
      <c r="NOT143" s="545"/>
      <c r="NOU143" s="545"/>
      <c r="NOV143" s="545"/>
      <c r="NOW143" s="545"/>
      <c r="NOX143" s="545"/>
      <c r="NOY143" s="545"/>
      <c r="NOZ143" s="545"/>
      <c r="NPA143" s="545"/>
      <c r="NPB143" s="545"/>
      <c r="NPC143" s="545"/>
      <c r="NPD143" s="545"/>
      <c r="NPE143" s="545"/>
      <c r="NPF143" s="545"/>
      <c r="NPG143" s="545"/>
      <c r="NPH143" s="545"/>
      <c r="NPI143" s="545"/>
      <c r="NPJ143" s="545"/>
      <c r="NPK143" s="545"/>
      <c r="NPL143" s="545"/>
      <c r="NPM143" s="545"/>
      <c r="NPN143" s="545"/>
      <c r="NPO143" s="545"/>
      <c r="NPP143" s="545"/>
      <c r="NPQ143" s="545"/>
      <c r="NPR143" s="545"/>
      <c r="NPS143" s="545"/>
      <c r="NPT143" s="545"/>
      <c r="NPU143" s="545"/>
      <c r="NPV143" s="545"/>
      <c r="NPW143" s="545"/>
      <c r="NPX143" s="545"/>
      <c r="NPY143" s="545"/>
      <c r="NPZ143" s="545"/>
      <c r="NQA143" s="545"/>
      <c r="NQB143" s="545"/>
      <c r="NQC143" s="545"/>
      <c r="NQD143" s="545"/>
      <c r="NQE143" s="545"/>
      <c r="NQF143" s="545"/>
      <c r="NQG143" s="545"/>
      <c r="NQH143" s="545"/>
      <c r="NQI143" s="545"/>
      <c r="NQJ143" s="545"/>
      <c r="NQK143" s="545"/>
      <c r="NQL143" s="545"/>
      <c r="NQM143" s="545"/>
      <c r="NQN143" s="545"/>
      <c r="NQO143" s="545"/>
      <c r="NQP143" s="545"/>
      <c r="NQQ143" s="545"/>
      <c r="NQR143" s="545"/>
      <c r="NQS143" s="545"/>
      <c r="NQT143" s="545"/>
      <c r="NQU143" s="545"/>
      <c r="NQV143" s="545"/>
      <c r="NQW143" s="545"/>
      <c r="NQX143" s="545"/>
      <c r="NQY143" s="545"/>
      <c r="NQZ143" s="545"/>
      <c r="NRA143" s="545"/>
      <c r="NRB143" s="545"/>
      <c r="NRC143" s="545"/>
      <c r="NRD143" s="545"/>
      <c r="NRE143" s="545"/>
      <c r="NRF143" s="545"/>
      <c r="NRG143" s="545"/>
      <c r="NRH143" s="545"/>
      <c r="NRI143" s="545"/>
      <c r="NRJ143" s="545"/>
      <c r="NRK143" s="545"/>
      <c r="NRL143" s="545"/>
      <c r="NRM143" s="545"/>
      <c r="NRN143" s="545"/>
      <c r="NRO143" s="545"/>
      <c r="NRP143" s="545"/>
      <c r="NRQ143" s="545"/>
      <c r="NRR143" s="545"/>
      <c r="NRS143" s="545"/>
      <c r="NRT143" s="545"/>
      <c r="NRU143" s="545"/>
      <c r="NRV143" s="545"/>
      <c r="NRW143" s="545"/>
      <c r="NRX143" s="545"/>
      <c r="NRY143" s="545"/>
      <c r="NRZ143" s="545"/>
      <c r="NSA143" s="545"/>
      <c r="NSB143" s="545"/>
      <c r="NSC143" s="545"/>
      <c r="NSD143" s="545"/>
      <c r="NSE143" s="545"/>
      <c r="NSF143" s="545"/>
      <c r="NSG143" s="545"/>
      <c r="NSH143" s="545"/>
      <c r="NSI143" s="545"/>
      <c r="NSJ143" s="545"/>
      <c r="NSK143" s="545"/>
      <c r="NSL143" s="545"/>
      <c r="NSM143" s="545"/>
      <c r="NSN143" s="545"/>
      <c r="NSO143" s="545"/>
      <c r="NSP143" s="545"/>
      <c r="NSQ143" s="545"/>
      <c r="NSR143" s="545"/>
      <c r="NSS143" s="545"/>
      <c r="NST143" s="545"/>
      <c r="NSU143" s="545"/>
      <c r="NSV143" s="545"/>
      <c r="NSW143" s="545"/>
      <c r="NSX143" s="545"/>
      <c r="NSY143" s="545"/>
      <c r="NSZ143" s="545"/>
      <c r="NTA143" s="545"/>
      <c r="NTB143" s="545"/>
      <c r="NTC143" s="545"/>
      <c r="NTD143" s="545"/>
      <c r="NTE143" s="545"/>
      <c r="NTF143" s="545"/>
      <c r="NTG143" s="545"/>
      <c r="NTH143" s="545"/>
      <c r="NTI143" s="545"/>
      <c r="NTJ143" s="545"/>
      <c r="NTK143" s="545"/>
      <c r="NTL143" s="545"/>
      <c r="NTM143" s="545"/>
      <c r="NTN143" s="545"/>
      <c r="NTO143" s="545"/>
      <c r="NTP143" s="545"/>
      <c r="NTQ143" s="545"/>
      <c r="NTR143" s="545"/>
      <c r="NTS143" s="545"/>
      <c r="NTT143" s="545"/>
      <c r="NTU143" s="545"/>
      <c r="NTV143" s="545"/>
      <c r="NTW143" s="545"/>
      <c r="NTX143" s="545"/>
      <c r="NTY143" s="545"/>
      <c r="NTZ143" s="545"/>
      <c r="NUA143" s="545"/>
      <c r="NUB143" s="545"/>
      <c r="NUC143" s="545"/>
      <c r="NUD143" s="545"/>
      <c r="NUE143" s="545"/>
      <c r="NUF143" s="545"/>
      <c r="NUG143" s="545"/>
      <c r="NUH143" s="545"/>
      <c r="NUI143" s="545"/>
      <c r="NUJ143" s="545"/>
      <c r="NUK143" s="545"/>
      <c r="NUL143" s="545"/>
      <c r="NUM143" s="545"/>
      <c r="NUN143" s="545"/>
      <c r="NUO143" s="545"/>
      <c r="NUP143" s="545"/>
      <c r="NUQ143" s="545"/>
      <c r="NUR143" s="545"/>
      <c r="NUS143" s="545"/>
      <c r="NUT143" s="545"/>
      <c r="NUU143" s="545"/>
      <c r="NUV143" s="545"/>
      <c r="NUW143" s="545"/>
      <c r="NUX143" s="545"/>
      <c r="NUY143" s="545"/>
      <c r="NUZ143" s="545"/>
      <c r="NVA143" s="545"/>
      <c r="NVB143" s="545"/>
      <c r="NVC143" s="545"/>
      <c r="NVD143" s="545"/>
      <c r="NVE143" s="545"/>
      <c r="NVF143" s="545"/>
      <c r="NVG143" s="545"/>
      <c r="NVH143" s="545"/>
      <c r="NVI143" s="545"/>
      <c r="NVJ143" s="545"/>
      <c r="NVK143" s="545"/>
      <c r="NVL143" s="545"/>
      <c r="NVM143" s="545"/>
      <c r="NVN143" s="545"/>
      <c r="NVO143" s="545"/>
      <c r="NVP143" s="545"/>
      <c r="NVQ143" s="545"/>
      <c r="NVR143" s="545"/>
      <c r="NVS143" s="545"/>
      <c r="NVT143" s="545"/>
      <c r="NVU143" s="545"/>
      <c r="NVV143" s="545"/>
      <c r="NVW143" s="545"/>
      <c r="NVX143" s="545"/>
      <c r="NVY143" s="545"/>
      <c r="NVZ143" s="545"/>
      <c r="NWA143" s="545"/>
      <c r="NWB143" s="545"/>
      <c r="NWC143" s="545"/>
      <c r="NWD143" s="545"/>
      <c r="NWE143" s="545"/>
      <c r="NWF143" s="545"/>
      <c r="NWG143" s="545"/>
      <c r="NWH143" s="545"/>
      <c r="NWI143" s="545"/>
      <c r="NWJ143" s="545"/>
      <c r="NWK143" s="545"/>
      <c r="NWL143" s="545"/>
      <c r="NWM143" s="545"/>
      <c r="NWN143" s="545"/>
      <c r="NWO143" s="545"/>
      <c r="NWP143" s="545"/>
      <c r="NWQ143" s="545"/>
      <c r="NWR143" s="545"/>
      <c r="NWS143" s="545"/>
      <c r="NWT143" s="545"/>
      <c r="NWU143" s="545"/>
      <c r="NWV143" s="545"/>
      <c r="NWW143" s="545"/>
      <c r="NWX143" s="545"/>
      <c r="NWY143" s="545"/>
      <c r="NWZ143" s="545"/>
      <c r="NXA143" s="545"/>
      <c r="NXB143" s="545"/>
      <c r="NXC143" s="545"/>
      <c r="NXD143" s="545"/>
      <c r="NXE143" s="545"/>
      <c r="NXF143" s="545"/>
      <c r="NXG143" s="545"/>
      <c r="NXH143" s="545"/>
      <c r="NXI143" s="545"/>
      <c r="NXJ143" s="545"/>
      <c r="NXK143" s="545"/>
      <c r="NXL143" s="545"/>
      <c r="NXM143" s="545"/>
      <c r="NXN143" s="545"/>
      <c r="NXO143" s="545"/>
      <c r="NXP143" s="545"/>
      <c r="NXQ143" s="545"/>
      <c r="NXR143" s="545"/>
      <c r="NXS143" s="545"/>
      <c r="NXT143" s="545"/>
      <c r="NXU143" s="545"/>
      <c r="NXV143" s="545"/>
      <c r="NXW143" s="545"/>
      <c r="NXX143" s="545"/>
      <c r="NXY143" s="545"/>
      <c r="NXZ143" s="545"/>
      <c r="NYA143" s="545"/>
      <c r="NYB143" s="545"/>
      <c r="NYC143" s="545"/>
      <c r="NYD143" s="545"/>
      <c r="NYE143" s="545"/>
      <c r="NYF143" s="545"/>
      <c r="NYG143" s="545"/>
      <c r="NYH143" s="545"/>
      <c r="NYI143" s="545"/>
      <c r="NYJ143" s="545"/>
      <c r="NYK143" s="545"/>
      <c r="NYL143" s="545"/>
      <c r="NYM143" s="545"/>
      <c r="NYN143" s="545"/>
      <c r="NYO143" s="545"/>
      <c r="NYP143" s="545"/>
      <c r="NYQ143" s="545"/>
      <c r="NYR143" s="545"/>
      <c r="NYS143" s="545"/>
      <c r="NYT143" s="545"/>
      <c r="NYU143" s="545"/>
      <c r="NYV143" s="545"/>
      <c r="NYW143" s="545"/>
      <c r="NYX143" s="545"/>
      <c r="NYY143" s="545"/>
      <c r="NYZ143" s="545"/>
      <c r="NZA143" s="545"/>
      <c r="NZB143" s="545"/>
      <c r="NZC143" s="545"/>
      <c r="NZD143" s="545"/>
      <c r="NZE143" s="545"/>
      <c r="NZF143" s="545"/>
      <c r="NZG143" s="545"/>
      <c r="NZH143" s="545"/>
      <c r="NZI143" s="545"/>
      <c r="NZJ143" s="545"/>
      <c r="NZK143" s="545"/>
      <c r="NZL143" s="545"/>
      <c r="NZM143" s="545"/>
      <c r="NZN143" s="545"/>
      <c r="NZO143" s="545"/>
      <c r="NZP143" s="545"/>
      <c r="NZQ143" s="545"/>
      <c r="NZR143" s="545"/>
      <c r="NZS143" s="545"/>
      <c r="NZT143" s="545"/>
      <c r="NZU143" s="545"/>
      <c r="NZV143" s="545"/>
      <c r="NZW143" s="545"/>
      <c r="NZX143" s="545"/>
      <c r="NZY143" s="545"/>
      <c r="NZZ143" s="545"/>
      <c r="OAA143" s="545"/>
      <c r="OAB143" s="545"/>
      <c r="OAC143" s="545"/>
      <c r="OAD143" s="545"/>
      <c r="OAE143" s="545"/>
      <c r="OAF143" s="545"/>
      <c r="OAG143" s="545"/>
      <c r="OAH143" s="545"/>
      <c r="OAI143" s="545"/>
      <c r="OAJ143" s="545"/>
      <c r="OAK143" s="545"/>
      <c r="OAL143" s="545"/>
      <c r="OAM143" s="545"/>
      <c r="OAN143" s="545"/>
      <c r="OAO143" s="545"/>
      <c r="OAP143" s="545"/>
      <c r="OAQ143" s="545"/>
      <c r="OAR143" s="545"/>
      <c r="OAS143" s="545"/>
      <c r="OAT143" s="545"/>
      <c r="OAU143" s="545"/>
      <c r="OAV143" s="545"/>
      <c r="OAW143" s="545"/>
      <c r="OAX143" s="545"/>
      <c r="OAY143" s="545"/>
      <c r="OAZ143" s="545"/>
      <c r="OBA143" s="545"/>
      <c r="OBB143" s="545"/>
      <c r="OBC143" s="545"/>
      <c r="OBD143" s="545"/>
      <c r="OBE143" s="545"/>
      <c r="OBF143" s="545"/>
      <c r="OBG143" s="545"/>
      <c r="OBH143" s="545"/>
      <c r="OBI143" s="545"/>
      <c r="OBJ143" s="545"/>
      <c r="OBK143" s="545"/>
      <c r="OBL143" s="545"/>
      <c r="OBM143" s="545"/>
      <c r="OBN143" s="545"/>
      <c r="OBO143" s="545"/>
      <c r="OBP143" s="545"/>
      <c r="OBQ143" s="545"/>
      <c r="OBR143" s="545"/>
      <c r="OBS143" s="545"/>
      <c r="OBT143" s="545"/>
      <c r="OBU143" s="545"/>
      <c r="OBV143" s="545"/>
      <c r="OBW143" s="545"/>
      <c r="OBX143" s="545"/>
      <c r="OBY143" s="545"/>
      <c r="OBZ143" s="545"/>
      <c r="OCA143" s="545"/>
      <c r="OCB143" s="545"/>
      <c r="OCC143" s="545"/>
      <c r="OCD143" s="545"/>
      <c r="OCE143" s="545"/>
      <c r="OCF143" s="545"/>
      <c r="OCG143" s="545"/>
      <c r="OCH143" s="545"/>
      <c r="OCI143" s="545"/>
      <c r="OCJ143" s="545"/>
      <c r="OCK143" s="545"/>
      <c r="OCL143" s="545"/>
      <c r="OCM143" s="545"/>
      <c r="OCN143" s="545"/>
      <c r="OCO143" s="545"/>
      <c r="OCP143" s="545"/>
      <c r="OCQ143" s="545"/>
      <c r="OCR143" s="545"/>
      <c r="OCS143" s="545"/>
      <c r="OCT143" s="545"/>
      <c r="OCU143" s="545"/>
      <c r="OCV143" s="545"/>
      <c r="OCW143" s="545"/>
      <c r="OCX143" s="545"/>
      <c r="OCY143" s="545"/>
      <c r="OCZ143" s="545"/>
      <c r="ODA143" s="545"/>
      <c r="ODB143" s="545"/>
      <c r="ODC143" s="545"/>
      <c r="ODD143" s="545"/>
      <c r="ODE143" s="545"/>
      <c r="ODF143" s="545"/>
      <c r="ODG143" s="545"/>
      <c r="ODH143" s="545"/>
      <c r="ODI143" s="545"/>
      <c r="ODJ143" s="545"/>
      <c r="ODK143" s="545"/>
      <c r="ODL143" s="545"/>
      <c r="ODM143" s="545"/>
      <c r="ODN143" s="545"/>
      <c r="ODO143" s="545"/>
      <c r="ODP143" s="545"/>
      <c r="ODQ143" s="545"/>
      <c r="ODR143" s="545"/>
      <c r="ODS143" s="545"/>
      <c r="ODT143" s="545"/>
      <c r="ODU143" s="545"/>
      <c r="ODV143" s="545"/>
      <c r="ODW143" s="545"/>
      <c r="ODX143" s="545"/>
      <c r="ODY143" s="545"/>
      <c r="ODZ143" s="545"/>
      <c r="OEA143" s="545"/>
      <c r="OEB143" s="545"/>
      <c r="OEC143" s="545"/>
      <c r="OED143" s="545"/>
      <c r="OEE143" s="545"/>
      <c r="OEF143" s="545"/>
      <c r="OEG143" s="545"/>
      <c r="OEH143" s="545"/>
      <c r="OEI143" s="545"/>
      <c r="OEJ143" s="545"/>
      <c r="OEK143" s="545"/>
      <c r="OEL143" s="545"/>
      <c r="OEM143" s="545"/>
      <c r="OEN143" s="545"/>
      <c r="OEO143" s="545"/>
      <c r="OEP143" s="545"/>
      <c r="OEQ143" s="545"/>
      <c r="OER143" s="545"/>
      <c r="OES143" s="545"/>
      <c r="OET143" s="545"/>
      <c r="OEU143" s="545"/>
      <c r="OEV143" s="545"/>
      <c r="OEW143" s="545"/>
      <c r="OEX143" s="545"/>
      <c r="OEY143" s="545"/>
      <c r="OEZ143" s="545"/>
      <c r="OFA143" s="545"/>
      <c r="OFB143" s="545"/>
      <c r="OFC143" s="545"/>
      <c r="OFD143" s="545"/>
      <c r="OFE143" s="545"/>
      <c r="OFF143" s="545"/>
      <c r="OFG143" s="545"/>
      <c r="OFH143" s="545"/>
      <c r="OFI143" s="545"/>
      <c r="OFJ143" s="545"/>
      <c r="OFK143" s="545"/>
      <c r="OFL143" s="545"/>
      <c r="OFM143" s="545"/>
      <c r="OFN143" s="545"/>
      <c r="OFO143" s="545"/>
      <c r="OFP143" s="545"/>
      <c r="OFQ143" s="545"/>
      <c r="OFR143" s="545"/>
      <c r="OFS143" s="545"/>
      <c r="OFT143" s="545"/>
      <c r="OFU143" s="545"/>
      <c r="OFV143" s="545"/>
      <c r="OFW143" s="545"/>
      <c r="OFX143" s="545"/>
      <c r="OFY143" s="545"/>
      <c r="OFZ143" s="545"/>
      <c r="OGA143" s="545"/>
      <c r="OGB143" s="545"/>
      <c r="OGC143" s="545"/>
      <c r="OGD143" s="545"/>
      <c r="OGE143" s="545"/>
      <c r="OGF143" s="545"/>
      <c r="OGG143" s="545"/>
      <c r="OGH143" s="545"/>
      <c r="OGI143" s="545"/>
      <c r="OGJ143" s="545"/>
      <c r="OGK143" s="545"/>
      <c r="OGL143" s="545"/>
      <c r="OGM143" s="545"/>
      <c r="OGN143" s="545"/>
      <c r="OGO143" s="545"/>
      <c r="OGP143" s="545"/>
      <c r="OGQ143" s="545"/>
      <c r="OGR143" s="545"/>
      <c r="OGS143" s="545"/>
      <c r="OGT143" s="545"/>
      <c r="OGU143" s="545"/>
      <c r="OGV143" s="545"/>
      <c r="OGW143" s="545"/>
      <c r="OGX143" s="545"/>
      <c r="OGY143" s="545"/>
      <c r="OGZ143" s="545"/>
      <c r="OHA143" s="545"/>
      <c r="OHB143" s="545"/>
      <c r="OHC143" s="545"/>
      <c r="OHD143" s="545"/>
      <c r="OHE143" s="545"/>
      <c r="OHF143" s="545"/>
      <c r="OHG143" s="545"/>
      <c r="OHH143" s="545"/>
      <c r="OHI143" s="545"/>
      <c r="OHJ143" s="545"/>
      <c r="OHK143" s="545"/>
      <c r="OHL143" s="545"/>
      <c r="OHM143" s="545"/>
      <c r="OHN143" s="545"/>
      <c r="OHO143" s="545"/>
      <c r="OHP143" s="545"/>
      <c r="OHQ143" s="545"/>
      <c r="OHR143" s="545"/>
      <c r="OHS143" s="545"/>
      <c r="OHT143" s="545"/>
      <c r="OHU143" s="545"/>
      <c r="OHV143" s="545"/>
      <c r="OHW143" s="545"/>
      <c r="OHX143" s="545"/>
      <c r="OHY143" s="545"/>
      <c r="OHZ143" s="545"/>
      <c r="OIA143" s="545"/>
      <c r="OIB143" s="545"/>
      <c r="OIC143" s="545"/>
      <c r="OID143" s="545"/>
      <c r="OIE143" s="545"/>
      <c r="OIF143" s="545"/>
      <c r="OIG143" s="545"/>
      <c r="OIH143" s="545"/>
      <c r="OII143" s="545"/>
      <c r="OIJ143" s="545"/>
      <c r="OIK143" s="545"/>
      <c r="OIL143" s="545"/>
      <c r="OIM143" s="545"/>
      <c r="OIN143" s="545"/>
      <c r="OIO143" s="545"/>
      <c r="OIP143" s="545"/>
      <c r="OIQ143" s="545"/>
      <c r="OIR143" s="545"/>
      <c r="OIS143" s="545"/>
      <c r="OIT143" s="545"/>
      <c r="OIU143" s="545"/>
      <c r="OIV143" s="545"/>
      <c r="OIW143" s="545"/>
      <c r="OIX143" s="545"/>
      <c r="OIY143" s="545"/>
      <c r="OIZ143" s="545"/>
      <c r="OJA143" s="545"/>
      <c r="OJB143" s="545"/>
      <c r="OJC143" s="545"/>
      <c r="OJD143" s="545"/>
      <c r="OJE143" s="545"/>
      <c r="OJF143" s="545"/>
      <c r="OJG143" s="545"/>
      <c r="OJH143" s="545"/>
      <c r="OJI143" s="545"/>
      <c r="OJJ143" s="545"/>
      <c r="OJK143" s="545"/>
      <c r="OJL143" s="545"/>
      <c r="OJM143" s="545"/>
      <c r="OJN143" s="545"/>
      <c r="OJO143" s="545"/>
      <c r="OJP143" s="545"/>
      <c r="OJQ143" s="545"/>
      <c r="OJR143" s="545"/>
      <c r="OJS143" s="545"/>
      <c r="OJT143" s="545"/>
      <c r="OJU143" s="545"/>
      <c r="OJV143" s="545"/>
      <c r="OJW143" s="545"/>
      <c r="OJX143" s="545"/>
      <c r="OJY143" s="545"/>
      <c r="OJZ143" s="545"/>
      <c r="OKA143" s="545"/>
      <c r="OKB143" s="545"/>
      <c r="OKC143" s="545"/>
      <c r="OKD143" s="545"/>
      <c r="OKE143" s="545"/>
      <c r="OKF143" s="545"/>
      <c r="OKG143" s="545"/>
      <c r="OKH143" s="545"/>
      <c r="OKI143" s="545"/>
      <c r="OKJ143" s="545"/>
      <c r="OKK143" s="545"/>
      <c r="OKL143" s="545"/>
      <c r="OKM143" s="545"/>
      <c r="OKN143" s="545"/>
      <c r="OKO143" s="545"/>
      <c r="OKP143" s="545"/>
      <c r="OKQ143" s="545"/>
      <c r="OKR143" s="545"/>
      <c r="OKS143" s="545"/>
      <c r="OKT143" s="545"/>
      <c r="OKU143" s="545"/>
      <c r="OKV143" s="545"/>
      <c r="OKW143" s="545"/>
      <c r="OKX143" s="545"/>
      <c r="OKY143" s="545"/>
      <c r="OKZ143" s="545"/>
      <c r="OLA143" s="545"/>
      <c r="OLB143" s="545"/>
      <c r="OLC143" s="545"/>
      <c r="OLD143" s="545"/>
      <c r="OLE143" s="545"/>
      <c r="OLF143" s="545"/>
      <c r="OLG143" s="545"/>
      <c r="OLH143" s="545"/>
      <c r="OLI143" s="545"/>
      <c r="OLJ143" s="545"/>
      <c r="OLK143" s="545"/>
      <c r="OLL143" s="545"/>
      <c r="OLM143" s="545"/>
      <c r="OLN143" s="545"/>
      <c r="OLO143" s="545"/>
      <c r="OLP143" s="545"/>
      <c r="OLQ143" s="545"/>
      <c r="OLR143" s="545"/>
      <c r="OLS143" s="545"/>
      <c r="OLT143" s="545"/>
      <c r="OLU143" s="545"/>
      <c r="OLV143" s="545"/>
      <c r="OLW143" s="545"/>
      <c r="OLX143" s="545"/>
      <c r="OLY143" s="545"/>
      <c r="OLZ143" s="545"/>
      <c r="OMA143" s="545"/>
      <c r="OMB143" s="545"/>
      <c r="OMC143" s="545"/>
      <c r="OMD143" s="545"/>
      <c r="OME143" s="545"/>
      <c r="OMF143" s="545"/>
      <c r="OMG143" s="545"/>
      <c r="OMH143" s="545"/>
      <c r="OMI143" s="545"/>
      <c r="OMJ143" s="545"/>
      <c r="OMK143" s="545"/>
      <c r="OML143" s="545"/>
      <c r="OMM143" s="545"/>
      <c r="OMN143" s="545"/>
      <c r="OMO143" s="545"/>
      <c r="OMP143" s="545"/>
      <c r="OMQ143" s="545"/>
      <c r="OMR143" s="545"/>
      <c r="OMS143" s="545"/>
      <c r="OMT143" s="545"/>
      <c r="OMU143" s="545"/>
      <c r="OMV143" s="545"/>
      <c r="OMW143" s="545"/>
      <c r="OMX143" s="545"/>
      <c r="OMY143" s="545"/>
      <c r="OMZ143" s="545"/>
      <c r="ONA143" s="545"/>
      <c r="ONB143" s="545"/>
      <c r="ONC143" s="545"/>
      <c r="OND143" s="545"/>
      <c r="ONE143" s="545"/>
      <c r="ONF143" s="545"/>
      <c r="ONG143" s="545"/>
      <c r="ONH143" s="545"/>
      <c r="ONI143" s="545"/>
      <c r="ONJ143" s="545"/>
      <c r="ONK143" s="545"/>
      <c r="ONL143" s="545"/>
      <c r="ONM143" s="545"/>
      <c r="ONN143" s="545"/>
      <c r="ONO143" s="545"/>
      <c r="ONP143" s="545"/>
      <c r="ONQ143" s="545"/>
      <c r="ONR143" s="545"/>
      <c r="ONS143" s="545"/>
      <c r="ONT143" s="545"/>
      <c r="ONU143" s="545"/>
      <c r="ONV143" s="545"/>
      <c r="ONW143" s="545"/>
      <c r="ONX143" s="545"/>
      <c r="ONY143" s="545"/>
      <c r="ONZ143" s="545"/>
      <c r="OOA143" s="545"/>
      <c r="OOB143" s="545"/>
      <c r="OOC143" s="545"/>
      <c r="OOD143" s="545"/>
      <c r="OOE143" s="545"/>
      <c r="OOF143" s="545"/>
      <c r="OOG143" s="545"/>
      <c r="OOH143" s="545"/>
      <c r="OOI143" s="545"/>
      <c r="OOJ143" s="545"/>
      <c r="OOK143" s="545"/>
      <c r="OOL143" s="545"/>
      <c r="OOM143" s="545"/>
      <c r="OON143" s="545"/>
      <c r="OOO143" s="545"/>
      <c r="OOP143" s="545"/>
      <c r="OOQ143" s="545"/>
      <c r="OOR143" s="545"/>
      <c r="OOS143" s="545"/>
      <c r="OOT143" s="545"/>
      <c r="OOU143" s="545"/>
      <c r="OOV143" s="545"/>
      <c r="OOW143" s="545"/>
      <c r="OOX143" s="545"/>
      <c r="OOY143" s="545"/>
      <c r="OOZ143" s="545"/>
      <c r="OPA143" s="545"/>
      <c r="OPB143" s="545"/>
      <c r="OPC143" s="545"/>
      <c r="OPD143" s="545"/>
      <c r="OPE143" s="545"/>
      <c r="OPF143" s="545"/>
      <c r="OPG143" s="545"/>
      <c r="OPH143" s="545"/>
      <c r="OPI143" s="545"/>
      <c r="OPJ143" s="545"/>
      <c r="OPK143" s="545"/>
      <c r="OPL143" s="545"/>
      <c r="OPM143" s="545"/>
      <c r="OPN143" s="545"/>
      <c r="OPO143" s="545"/>
      <c r="OPP143" s="545"/>
      <c r="OPQ143" s="545"/>
      <c r="OPR143" s="545"/>
      <c r="OPS143" s="545"/>
      <c r="OPT143" s="545"/>
      <c r="OPU143" s="545"/>
      <c r="OPV143" s="545"/>
      <c r="OPW143" s="545"/>
      <c r="OPX143" s="545"/>
      <c r="OPY143" s="545"/>
      <c r="OPZ143" s="545"/>
      <c r="OQA143" s="545"/>
      <c r="OQB143" s="545"/>
      <c r="OQC143" s="545"/>
      <c r="OQD143" s="545"/>
      <c r="OQE143" s="545"/>
      <c r="OQF143" s="545"/>
      <c r="OQG143" s="545"/>
      <c r="OQH143" s="545"/>
      <c r="OQI143" s="545"/>
      <c r="OQJ143" s="545"/>
      <c r="OQK143" s="545"/>
      <c r="OQL143" s="545"/>
      <c r="OQM143" s="545"/>
      <c r="OQN143" s="545"/>
      <c r="OQO143" s="545"/>
      <c r="OQP143" s="545"/>
      <c r="OQQ143" s="545"/>
      <c r="OQR143" s="545"/>
      <c r="OQS143" s="545"/>
      <c r="OQT143" s="545"/>
      <c r="OQU143" s="545"/>
      <c r="OQV143" s="545"/>
      <c r="OQW143" s="545"/>
      <c r="OQX143" s="545"/>
      <c r="OQY143" s="545"/>
      <c r="OQZ143" s="545"/>
      <c r="ORA143" s="545"/>
      <c r="ORB143" s="545"/>
      <c r="ORC143" s="545"/>
      <c r="ORD143" s="545"/>
      <c r="ORE143" s="545"/>
      <c r="ORF143" s="545"/>
      <c r="ORG143" s="545"/>
      <c r="ORH143" s="545"/>
      <c r="ORI143" s="545"/>
      <c r="ORJ143" s="545"/>
      <c r="ORK143" s="545"/>
      <c r="ORL143" s="545"/>
      <c r="ORM143" s="545"/>
      <c r="ORN143" s="545"/>
      <c r="ORO143" s="545"/>
      <c r="ORP143" s="545"/>
      <c r="ORQ143" s="545"/>
      <c r="ORR143" s="545"/>
      <c r="ORS143" s="545"/>
      <c r="ORT143" s="545"/>
      <c r="ORU143" s="545"/>
      <c r="ORV143" s="545"/>
      <c r="ORW143" s="545"/>
      <c r="ORX143" s="545"/>
      <c r="ORY143" s="545"/>
      <c r="ORZ143" s="545"/>
      <c r="OSA143" s="545"/>
      <c r="OSB143" s="545"/>
      <c r="OSC143" s="545"/>
      <c r="OSD143" s="545"/>
      <c r="OSE143" s="545"/>
      <c r="OSF143" s="545"/>
      <c r="OSG143" s="545"/>
      <c r="OSH143" s="545"/>
      <c r="OSI143" s="545"/>
      <c r="OSJ143" s="545"/>
      <c r="OSK143" s="545"/>
      <c r="OSL143" s="545"/>
      <c r="OSM143" s="545"/>
      <c r="OSN143" s="545"/>
      <c r="OSO143" s="545"/>
      <c r="OSP143" s="545"/>
      <c r="OSQ143" s="545"/>
      <c r="OSR143" s="545"/>
      <c r="OSS143" s="545"/>
      <c r="OST143" s="545"/>
      <c r="OSU143" s="545"/>
      <c r="OSV143" s="545"/>
      <c r="OSW143" s="545"/>
      <c r="OSX143" s="545"/>
      <c r="OSY143" s="545"/>
      <c r="OSZ143" s="545"/>
      <c r="OTA143" s="545"/>
      <c r="OTB143" s="545"/>
      <c r="OTC143" s="545"/>
      <c r="OTD143" s="545"/>
      <c r="OTE143" s="545"/>
      <c r="OTF143" s="545"/>
      <c r="OTG143" s="545"/>
      <c r="OTH143" s="545"/>
      <c r="OTI143" s="545"/>
      <c r="OTJ143" s="545"/>
      <c r="OTK143" s="545"/>
      <c r="OTL143" s="545"/>
      <c r="OTM143" s="545"/>
      <c r="OTN143" s="545"/>
      <c r="OTO143" s="545"/>
      <c r="OTP143" s="545"/>
      <c r="OTQ143" s="545"/>
      <c r="OTR143" s="545"/>
      <c r="OTS143" s="545"/>
      <c r="OTT143" s="545"/>
      <c r="OTU143" s="545"/>
      <c r="OTV143" s="545"/>
      <c r="OTW143" s="545"/>
      <c r="OTX143" s="545"/>
      <c r="OTY143" s="545"/>
      <c r="OTZ143" s="545"/>
      <c r="OUA143" s="545"/>
      <c r="OUB143" s="545"/>
      <c r="OUC143" s="545"/>
      <c r="OUD143" s="545"/>
      <c r="OUE143" s="545"/>
      <c r="OUF143" s="545"/>
      <c r="OUG143" s="545"/>
      <c r="OUH143" s="545"/>
      <c r="OUI143" s="545"/>
      <c r="OUJ143" s="545"/>
      <c r="OUK143" s="545"/>
      <c r="OUL143" s="545"/>
      <c r="OUM143" s="545"/>
      <c r="OUN143" s="545"/>
      <c r="OUO143" s="545"/>
      <c r="OUP143" s="545"/>
      <c r="OUQ143" s="545"/>
      <c r="OUR143" s="545"/>
      <c r="OUS143" s="545"/>
      <c r="OUT143" s="545"/>
      <c r="OUU143" s="545"/>
      <c r="OUV143" s="545"/>
      <c r="OUW143" s="545"/>
      <c r="OUX143" s="545"/>
      <c r="OUY143" s="545"/>
      <c r="OUZ143" s="545"/>
      <c r="OVA143" s="545"/>
      <c r="OVB143" s="545"/>
      <c r="OVC143" s="545"/>
      <c r="OVD143" s="545"/>
      <c r="OVE143" s="545"/>
      <c r="OVF143" s="545"/>
      <c r="OVG143" s="545"/>
      <c r="OVH143" s="545"/>
      <c r="OVI143" s="545"/>
      <c r="OVJ143" s="545"/>
      <c r="OVK143" s="545"/>
      <c r="OVL143" s="545"/>
      <c r="OVM143" s="545"/>
      <c r="OVN143" s="545"/>
      <c r="OVO143" s="545"/>
      <c r="OVP143" s="545"/>
      <c r="OVQ143" s="545"/>
      <c r="OVR143" s="545"/>
      <c r="OVS143" s="545"/>
      <c r="OVT143" s="545"/>
      <c r="OVU143" s="545"/>
      <c r="OVV143" s="545"/>
      <c r="OVW143" s="545"/>
      <c r="OVX143" s="545"/>
      <c r="OVY143" s="545"/>
      <c r="OVZ143" s="545"/>
      <c r="OWA143" s="545"/>
      <c r="OWB143" s="545"/>
      <c r="OWC143" s="545"/>
      <c r="OWD143" s="545"/>
      <c r="OWE143" s="545"/>
      <c r="OWF143" s="545"/>
      <c r="OWG143" s="545"/>
      <c r="OWH143" s="545"/>
      <c r="OWI143" s="545"/>
      <c r="OWJ143" s="545"/>
      <c r="OWK143" s="545"/>
      <c r="OWL143" s="545"/>
      <c r="OWM143" s="545"/>
      <c r="OWN143" s="545"/>
      <c r="OWO143" s="545"/>
      <c r="OWP143" s="545"/>
      <c r="OWQ143" s="545"/>
      <c r="OWR143" s="545"/>
      <c r="OWS143" s="545"/>
      <c r="OWT143" s="545"/>
      <c r="OWU143" s="545"/>
      <c r="OWV143" s="545"/>
      <c r="OWW143" s="545"/>
      <c r="OWX143" s="545"/>
      <c r="OWY143" s="545"/>
      <c r="OWZ143" s="545"/>
      <c r="OXA143" s="545"/>
      <c r="OXB143" s="545"/>
      <c r="OXC143" s="545"/>
      <c r="OXD143" s="545"/>
      <c r="OXE143" s="545"/>
      <c r="OXF143" s="545"/>
      <c r="OXG143" s="545"/>
      <c r="OXH143" s="545"/>
      <c r="OXI143" s="545"/>
      <c r="OXJ143" s="545"/>
      <c r="OXK143" s="545"/>
      <c r="OXL143" s="545"/>
      <c r="OXM143" s="545"/>
      <c r="OXN143" s="545"/>
      <c r="OXO143" s="545"/>
      <c r="OXP143" s="545"/>
      <c r="OXQ143" s="545"/>
      <c r="OXR143" s="545"/>
      <c r="OXS143" s="545"/>
      <c r="OXT143" s="545"/>
      <c r="OXU143" s="545"/>
      <c r="OXV143" s="545"/>
      <c r="OXW143" s="545"/>
      <c r="OXX143" s="545"/>
      <c r="OXY143" s="545"/>
      <c r="OXZ143" s="545"/>
      <c r="OYA143" s="545"/>
      <c r="OYB143" s="545"/>
      <c r="OYC143" s="545"/>
      <c r="OYD143" s="545"/>
      <c r="OYE143" s="545"/>
      <c r="OYF143" s="545"/>
      <c r="OYG143" s="545"/>
      <c r="OYH143" s="545"/>
      <c r="OYI143" s="545"/>
      <c r="OYJ143" s="545"/>
      <c r="OYK143" s="545"/>
      <c r="OYL143" s="545"/>
      <c r="OYM143" s="545"/>
      <c r="OYN143" s="545"/>
      <c r="OYO143" s="545"/>
      <c r="OYP143" s="545"/>
      <c r="OYQ143" s="545"/>
      <c r="OYR143" s="545"/>
      <c r="OYS143" s="545"/>
      <c r="OYT143" s="545"/>
      <c r="OYU143" s="545"/>
      <c r="OYV143" s="545"/>
      <c r="OYW143" s="545"/>
      <c r="OYX143" s="545"/>
      <c r="OYY143" s="545"/>
      <c r="OYZ143" s="545"/>
      <c r="OZA143" s="545"/>
      <c r="OZB143" s="545"/>
      <c r="OZC143" s="545"/>
      <c r="OZD143" s="545"/>
      <c r="OZE143" s="545"/>
      <c r="OZF143" s="545"/>
      <c r="OZG143" s="545"/>
      <c r="OZH143" s="545"/>
      <c r="OZI143" s="545"/>
      <c r="OZJ143" s="545"/>
      <c r="OZK143" s="545"/>
      <c r="OZL143" s="545"/>
      <c r="OZM143" s="545"/>
      <c r="OZN143" s="545"/>
      <c r="OZO143" s="545"/>
      <c r="OZP143" s="545"/>
      <c r="OZQ143" s="545"/>
      <c r="OZR143" s="545"/>
      <c r="OZS143" s="545"/>
      <c r="OZT143" s="545"/>
      <c r="OZU143" s="545"/>
      <c r="OZV143" s="545"/>
      <c r="OZW143" s="545"/>
      <c r="OZX143" s="545"/>
      <c r="OZY143" s="545"/>
      <c r="OZZ143" s="545"/>
      <c r="PAA143" s="545"/>
      <c r="PAB143" s="545"/>
      <c r="PAC143" s="545"/>
      <c r="PAD143" s="545"/>
      <c r="PAE143" s="545"/>
      <c r="PAF143" s="545"/>
      <c r="PAG143" s="545"/>
      <c r="PAH143" s="545"/>
      <c r="PAI143" s="545"/>
      <c r="PAJ143" s="545"/>
      <c r="PAK143" s="545"/>
      <c r="PAL143" s="545"/>
      <c r="PAM143" s="545"/>
      <c r="PAN143" s="545"/>
      <c r="PAO143" s="545"/>
      <c r="PAP143" s="545"/>
      <c r="PAQ143" s="545"/>
      <c r="PAR143" s="545"/>
      <c r="PAS143" s="545"/>
      <c r="PAT143" s="545"/>
      <c r="PAU143" s="545"/>
      <c r="PAV143" s="545"/>
      <c r="PAW143" s="545"/>
      <c r="PAX143" s="545"/>
      <c r="PAY143" s="545"/>
      <c r="PAZ143" s="545"/>
      <c r="PBA143" s="545"/>
      <c r="PBB143" s="545"/>
      <c r="PBC143" s="545"/>
      <c r="PBD143" s="545"/>
      <c r="PBE143" s="545"/>
      <c r="PBF143" s="545"/>
      <c r="PBG143" s="545"/>
      <c r="PBH143" s="545"/>
      <c r="PBI143" s="545"/>
      <c r="PBJ143" s="545"/>
      <c r="PBK143" s="545"/>
      <c r="PBL143" s="545"/>
      <c r="PBM143" s="545"/>
      <c r="PBN143" s="545"/>
      <c r="PBO143" s="545"/>
      <c r="PBP143" s="545"/>
      <c r="PBQ143" s="545"/>
      <c r="PBR143" s="545"/>
      <c r="PBS143" s="545"/>
      <c r="PBT143" s="545"/>
      <c r="PBU143" s="545"/>
      <c r="PBV143" s="545"/>
      <c r="PBW143" s="545"/>
      <c r="PBX143" s="545"/>
      <c r="PBY143" s="545"/>
      <c r="PBZ143" s="545"/>
      <c r="PCA143" s="545"/>
      <c r="PCB143" s="545"/>
      <c r="PCC143" s="545"/>
      <c r="PCD143" s="545"/>
      <c r="PCE143" s="545"/>
      <c r="PCF143" s="545"/>
      <c r="PCG143" s="545"/>
      <c r="PCH143" s="545"/>
      <c r="PCI143" s="545"/>
      <c r="PCJ143" s="545"/>
      <c r="PCK143" s="545"/>
      <c r="PCL143" s="545"/>
      <c r="PCM143" s="545"/>
      <c r="PCN143" s="545"/>
      <c r="PCO143" s="545"/>
      <c r="PCP143" s="545"/>
      <c r="PCQ143" s="545"/>
      <c r="PCR143" s="545"/>
      <c r="PCS143" s="545"/>
      <c r="PCT143" s="545"/>
      <c r="PCU143" s="545"/>
      <c r="PCV143" s="545"/>
      <c r="PCW143" s="545"/>
      <c r="PCX143" s="545"/>
      <c r="PCY143" s="545"/>
      <c r="PCZ143" s="545"/>
      <c r="PDA143" s="545"/>
      <c r="PDB143" s="545"/>
      <c r="PDC143" s="545"/>
      <c r="PDD143" s="545"/>
      <c r="PDE143" s="545"/>
      <c r="PDF143" s="545"/>
      <c r="PDG143" s="545"/>
      <c r="PDH143" s="545"/>
      <c r="PDI143" s="545"/>
      <c r="PDJ143" s="545"/>
      <c r="PDK143" s="545"/>
      <c r="PDL143" s="545"/>
      <c r="PDM143" s="545"/>
      <c r="PDN143" s="545"/>
      <c r="PDO143" s="545"/>
      <c r="PDP143" s="545"/>
      <c r="PDQ143" s="545"/>
      <c r="PDR143" s="545"/>
      <c r="PDS143" s="545"/>
      <c r="PDT143" s="545"/>
      <c r="PDU143" s="545"/>
      <c r="PDV143" s="545"/>
      <c r="PDW143" s="545"/>
      <c r="PDX143" s="545"/>
      <c r="PDY143" s="545"/>
      <c r="PDZ143" s="545"/>
      <c r="PEA143" s="545"/>
      <c r="PEB143" s="545"/>
      <c r="PEC143" s="545"/>
      <c r="PED143" s="545"/>
      <c r="PEE143" s="545"/>
      <c r="PEF143" s="545"/>
      <c r="PEG143" s="545"/>
      <c r="PEH143" s="545"/>
      <c r="PEI143" s="545"/>
      <c r="PEJ143" s="545"/>
      <c r="PEK143" s="545"/>
      <c r="PEL143" s="545"/>
      <c r="PEM143" s="545"/>
      <c r="PEN143" s="545"/>
      <c r="PEO143" s="545"/>
      <c r="PEP143" s="545"/>
      <c r="PEQ143" s="545"/>
      <c r="PER143" s="545"/>
      <c r="PES143" s="545"/>
      <c r="PET143" s="545"/>
      <c r="PEU143" s="545"/>
      <c r="PEV143" s="545"/>
      <c r="PEW143" s="545"/>
      <c r="PEX143" s="545"/>
      <c r="PEY143" s="545"/>
      <c r="PEZ143" s="545"/>
      <c r="PFA143" s="545"/>
      <c r="PFB143" s="545"/>
      <c r="PFC143" s="545"/>
      <c r="PFD143" s="545"/>
      <c r="PFE143" s="545"/>
      <c r="PFF143" s="545"/>
      <c r="PFG143" s="545"/>
      <c r="PFH143" s="545"/>
      <c r="PFI143" s="545"/>
      <c r="PFJ143" s="545"/>
      <c r="PFK143" s="545"/>
      <c r="PFL143" s="545"/>
      <c r="PFM143" s="545"/>
      <c r="PFN143" s="545"/>
      <c r="PFO143" s="545"/>
      <c r="PFP143" s="545"/>
      <c r="PFQ143" s="545"/>
      <c r="PFR143" s="545"/>
      <c r="PFS143" s="545"/>
      <c r="PFT143" s="545"/>
      <c r="PFU143" s="545"/>
      <c r="PFV143" s="545"/>
      <c r="PFW143" s="545"/>
      <c r="PFX143" s="545"/>
      <c r="PFY143" s="545"/>
      <c r="PFZ143" s="545"/>
      <c r="PGA143" s="545"/>
      <c r="PGB143" s="545"/>
      <c r="PGC143" s="545"/>
      <c r="PGD143" s="545"/>
      <c r="PGE143" s="545"/>
      <c r="PGF143" s="545"/>
      <c r="PGG143" s="545"/>
      <c r="PGH143" s="545"/>
      <c r="PGI143" s="545"/>
      <c r="PGJ143" s="545"/>
      <c r="PGK143" s="545"/>
      <c r="PGL143" s="545"/>
      <c r="PGM143" s="545"/>
      <c r="PGN143" s="545"/>
      <c r="PGO143" s="545"/>
      <c r="PGP143" s="545"/>
      <c r="PGQ143" s="545"/>
      <c r="PGR143" s="545"/>
      <c r="PGS143" s="545"/>
      <c r="PGT143" s="545"/>
      <c r="PGU143" s="545"/>
      <c r="PGV143" s="545"/>
      <c r="PGW143" s="545"/>
      <c r="PGX143" s="545"/>
      <c r="PGY143" s="545"/>
      <c r="PGZ143" s="545"/>
      <c r="PHA143" s="545"/>
      <c r="PHB143" s="545"/>
      <c r="PHC143" s="545"/>
      <c r="PHD143" s="545"/>
      <c r="PHE143" s="545"/>
      <c r="PHF143" s="545"/>
      <c r="PHG143" s="545"/>
      <c r="PHH143" s="545"/>
      <c r="PHI143" s="545"/>
      <c r="PHJ143" s="545"/>
      <c r="PHK143" s="545"/>
      <c r="PHL143" s="545"/>
      <c r="PHM143" s="545"/>
      <c r="PHN143" s="545"/>
      <c r="PHO143" s="545"/>
      <c r="PHP143" s="545"/>
      <c r="PHQ143" s="545"/>
      <c r="PHR143" s="545"/>
      <c r="PHS143" s="545"/>
      <c r="PHT143" s="545"/>
      <c r="PHU143" s="545"/>
      <c r="PHV143" s="545"/>
      <c r="PHW143" s="545"/>
      <c r="PHX143" s="545"/>
      <c r="PHY143" s="545"/>
      <c r="PHZ143" s="545"/>
      <c r="PIA143" s="545"/>
      <c r="PIB143" s="545"/>
      <c r="PIC143" s="545"/>
      <c r="PID143" s="545"/>
      <c r="PIE143" s="545"/>
      <c r="PIF143" s="545"/>
      <c r="PIG143" s="545"/>
      <c r="PIH143" s="545"/>
      <c r="PII143" s="545"/>
      <c r="PIJ143" s="545"/>
      <c r="PIK143" s="545"/>
      <c r="PIL143" s="545"/>
      <c r="PIM143" s="545"/>
      <c r="PIN143" s="545"/>
      <c r="PIO143" s="545"/>
      <c r="PIP143" s="545"/>
      <c r="PIQ143" s="545"/>
      <c r="PIR143" s="545"/>
      <c r="PIS143" s="545"/>
      <c r="PIT143" s="545"/>
      <c r="PIU143" s="545"/>
      <c r="PIV143" s="545"/>
      <c r="PIW143" s="545"/>
      <c r="PIX143" s="545"/>
      <c r="PIY143" s="545"/>
      <c r="PIZ143" s="545"/>
      <c r="PJA143" s="545"/>
      <c r="PJB143" s="545"/>
      <c r="PJC143" s="545"/>
      <c r="PJD143" s="545"/>
      <c r="PJE143" s="545"/>
      <c r="PJF143" s="545"/>
      <c r="PJG143" s="545"/>
      <c r="PJH143" s="545"/>
      <c r="PJI143" s="545"/>
      <c r="PJJ143" s="545"/>
      <c r="PJK143" s="545"/>
      <c r="PJL143" s="545"/>
      <c r="PJM143" s="545"/>
      <c r="PJN143" s="545"/>
      <c r="PJO143" s="545"/>
      <c r="PJP143" s="545"/>
      <c r="PJQ143" s="545"/>
      <c r="PJR143" s="545"/>
      <c r="PJS143" s="545"/>
      <c r="PJT143" s="545"/>
      <c r="PJU143" s="545"/>
      <c r="PJV143" s="545"/>
      <c r="PJW143" s="545"/>
      <c r="PJX143" s="545"/>
      <c r="PJY143" s="545"/>
      <c r="PJZ143" s="545"/>
      <c r="PKA143" s="545"/>
      <c r="PKB143" s="545"/>
      <c r="PKC143" s="545"/>
      <c r="PKD143" s="545"/>
      <c r="PKE143" s="545"/>
      <c r="PKF143" s="545"/>
      <c r="PKG143" s="545"/>
      <c r="PKH143" s="545"/>
      <c r="PKI143" s="545"/>
      <c r="PKJ143" s="545"/>
      <c r="PKK143" s="545"/>
      <c r="PKL143" s="545"/>
      <c r="PKM143" s="545"/>
      <c r="PKN143" s="545"/>
      <c r="PKO143" s="545"/>
      <c r="PKP143" s="545"/>
      <c r="PKQ143" s="545"/>
      <c r="PKR143" s="545"/>
      <c r="PKS143" s="545"/>
      <c r="PKT143" s="545"/>
      <c r="PKU143" s="545"/>
      <c r="PKV143" s="545"/>
      <c r="PKW143" s="545"/>
      <c r="PKX143" s="545"/>
      <c r="PKY143" s="545"/>
      <c r="PKZ143" s="545"/>
      <c r="PLA143" s="545"/>
      <c r="PLB143" s="545"/>
      <c r="PLC143" s="545"/>
      <c r="PLD143" s="545"/>
      <c r="PLE143" s="545"/>
      <c r="PLF143" s="545"/>
      <c r="PLG143" s="545"/>
      <c r="PLH143" s="545"/>
      <c r="PLI143" s="545"/>
      <c r="PLJ143" s="545"/>
      <c r="PLK143" s="545"/>
      <c r="PLL143" s="545"/>
      <c r="PLM143" s="545"/>
      <c r="PLN143" s="545"/>
      <c r="PLO143" s="545"/>
      <c r="PLP143" s="545"/>
      <c r="PLQ143" s="545"/>
      <c r="PLR143" s="545"/>
      <c r="PLS143" s="545"/>
      <c r="PLT143" s="545"/>
      <c r="PLU143" s="545"/>
      <c r="PLV143" s="545"/>
      <c r="PLW143" s="545"/>
      <c r="PLX143" s="545"/>
      <c r="PLY143" s="545"/>
      <c r="PLZ143" s="545"/>
      <c r="PMA143" s="545"/>
      <c r="PMB143" s="545"/>
      <c r="PMC143" s="545"/>
      <c r="PMD143" s="545"/>
      <c r="PME143" s="545"/>
      <c r="PMF143" s="545"/>
      <c r="PMG143" s="545"/>
      <c r="PMH143" s="545"/>
      <c r="PMI143" s="545"/>
      <c r="PMJ143" s="545"/>
      <c r="PMK143" s="545"/>
      <c r="PML143" s="545"/>
      <c r="PMM143" s="545"/>
      <c r="PMN143" s="545"/>
      <c r="PMO143" s="545"/>
      <c r="PMP143" s="545"/>
      <c r="PMQ143" s="545"/>
      <c r="PMR143" s="545"/>
      <c r="PMS143" s="545"/>
      <c r="PMT143" s="545"/>
      <c r="PMU143" s="545"/>
      <c r="PMV143" s="545"/>
      <c r="PMW143" s="545"/>
      <c r="PMX143" s="545"/>
      <c r="PMY143" s="545"/>
      <c r="PMZ143" s="545"/>
      <c r="PNA143" s="545"/>
      <c r="PNB143" s="545"/>
      <c r="PNC143" s="545"/>
      <c r="PND143" s="545"/>
      <c r="PNE143" s="545"/>
      <c r="PNF143" s="545"/>
      <c r="PNG143" s="545"/>
      <c r="PNH143" s="545"/>
      <c r="PNI143" s="545"/>
      <c r="PNJ143" s="545"/>
      <c r="PNK143" s="545"/>
      <c r="PNL143" s="545"/>
      <c r="PNM143" s="545"/>
      <c r="PNN143" s="545"/>
      <c r="PNO143" s="545"/>
      <c r="PNP143" s="545"/>
      <c r="PNQ143" s="545"/>
      <c r="PNR143" s="545"/>
      <c r="PNS143" s="545"/>
      <c r="PNT143" s="545"/>
      <c r="PNU143" s="545"/>
      <c r="PNV143" s="545"/>
      <c r="PNW143" s="545"/>
      <c r="PNX143" s="545"/>
      <c r="PNY143" s="545"/>
      <c r="PNZ143" s="545"/>
      <c r="POA143" s="545"/>
      <c r="POB143" s="545"/>
      <c r="POC143" s="545"/>
      <c r="POD143" s="545"/>
      <c r="POE143" s="545"/>
      <c r="POF143" s="545"/>
      <c r="POG143" s="545"/>
      <c r="POH143" s="545"/>
      <c r="POI143" s="545"/>
      <c r="POJ143" s="545"/>
      <c r="POK143" s="545"/>
      <c r="POL143" s="545"/>
      <c r="POM143" s="545"/>
      <c r="PON143" s="545"/>
      <c r="POO143" s="545"/>
      <c r="POP143" s="545"/>
      <c r="POQ143" s="545"/>
      <c r="POR143" s="545"/>
      <c r="POS143" s="545"/>
      <c r="POT143" s="545"/>
      <c r="POU143" s="545"/>
      <c r="POV143" s="545"/>
      <c r="POW143" s="545"/>
      <c r="POX143" s="545"/>
      <c r="POY143" s="545"/>
      <c r="POZ143" s="545"/>
      <c r="PPA143" s="545"/>
      <c r="PPB143" s="545"/>
      <c r="PPC143" s="545"/>
      <c r="PPD143" s="545"/>
      <c r="PPE143" s="545"/>
      <c r="PPF143" s="545"/>
      <c r="PPG143" s="545"/>
      <c r="PPH143" s="545"/>
      <c r="PPI143" s="545"/>
      <c r="PPJ143" s="545"/>
      <c r="PPK143" s="545"/>
      <c r="PPL143" s="545"/>
      <c r="PPM143" s="545"/>
      <c r="PPN143" s="545"/>
      <c r="PPO143" s="545"/>
      <c r="PPP143" s="545"/>
      <c r="PPQ143" s="545"/>
      <c r="PPR143" s="545"/>
      <c r="PPS143" s="545"/>
      <c r="PPT143" s="545"/>
      <c r="PPU143" s="545"/>
      <c r="PPV143" s="545"/>
      <c r="PPW143" s="545"/>
      <c r="PPX143" s="545"/>
      <c r="PPY143" s="545"/>
      <c r="PPZ143" s="545"/>
      <c r="PQA143" s="545"/>
      <c r="PQB143" s="545"/>
      <c r="PQC143" s="545"/>
      <c r="PQD143" s="545"/>
      <c r="PQE143" s="545"/>
      <c r="PQF143" s="545"/>
      <c r="PQG143" s="545"/>
      <c r="PQH143" s="545"/>
      <c r="PQI143" s="545"/>
      <c r="PQJ143" s="545"/>
      <c r="PQK143" s="545"/>
      <c r="PQL143" s="545"/>
      <c r="PQM143" s="545"/>
      <c r="PQN143" s="545"/>
      <c r="PQO143" s="545"/>
      <c r="PQP143" s="545"/>
      <c r="PQQ143" s="545"/>
      <c r="PQR143" s="545"/>
      <c r="PQS143" s="545"/>
      <c r="PQT143" s="545"/>
      <c r="PQU143" s="545"/>
      <c r="PQV143" s="545"/>
      <c r="PQW143" s="545"/>
      <c r="PQX143" s="545"/>
      <c r="PQY143" s="545"/>
      <c r="PQZ143" s="545"/>
      <c r="PRA143" s="545"/>
      <c r="PRB143" s="545"/>
      <c r="PRC143" s="545"/>
      <c r="PRD143" s="545"/>
      <c r="PRE143" s="545"/>
      <c r="PRF143" s="545"/>
      <c r="PRG143" s="545"/>
      <c r="PRH143" s="545"/>
      <c r="PRI143" s="545"/>
      <c r="PRJ143" s="545"/>
      <c r="PRK143" s="545"/>
      <c r="PRL143" s="545"/>
      <c r="PRM143" s="545"/>
      <c r="PRN143" s="545"/>
      <c r="PRO143" s="545"/>
      <c r="PRP143" s="545"/>
      <c r="PRQ143" s="545"/>
      <c r="PRR143" s="545"/>
      <c r="PRS143" s="545"/>
      <c r="PRT143" s="545"/>
      <c r="PRU143" s="545"/>
      <c r="PRV143" s="545"/>
      <c r="PRW143" s="545"/>
      <c r="PRX143" s="545"/>
      <c r="PRY143" s="545"/>
      <c r="PRZ143" s="545"/>
      <c r="PSA143" s="545"/>
      <c r="PSB143" s="545"/>
      <c r="PSC143" s="545"/>
      <c r="PSD143" s="545"/>
      <c r="PSE143" s="545"/>
      <c r="PSF143" s="545"/>
      <c r="PSG143" s="545"/>
      <c r="PSH143" s="545"/>
      <c r="PSI143" s="545"/>
      <c r="PSJ143" s="545"/>
      <c r="PSK143" s="545"/>
      <c r="PSL143" s="545"/>
      <c r="PSM143" s="545"/>
      <c r="PSN143" s="545"/>
      <c r="PSO143" s="545"/>
      <c r="PSP143" s="545"/>
      <c r="PSQ143" s="545"/>
      <c r="PSR143" s="545"/>
      <c r="PSS143" s="545"/>
      <c r="PST143" s="545"/>
      <c r="PSU143" s="545"/>
      <c r="PSV143" s="545"/>
      <c r="PSW143" s="545"/>
      <c r="PSX143" s="545"/>
      <c r="PSY143" s="545"/>
      <c r="PSZ143" s="545"/>
      <c r="PTA143" s="545"/>
      <c r="PTB143" s="545"/>
      <c r="PTC143" s="545"/>
      <c r="PTD143" s="545"/>
      <c r="PTE143" s="545"/>
      <c r="PTF143" s="545"/>
      <c r="PTG143" s="545"/>
      <c r="PTH143" s="545"/>
      <c r="PTI143" s="545"/>
      <c r="PTJ143" s="545"/>
      <c r="PTK143" s="545"/>
      <c r="PTL143" s="545"/>
      <c r="PTM143" s="545"/>
      <c r="PTN143" s="545"/>
      <c r="PTO143" s="545"/>
      <c r="PTP143" s="545"/>
      <c r="PTQ143" s="545"/>
      <c r="PTR143" s="545"/>
      <c r="PTS143" s="545"/>
      <c r="PTT143" s="545"/>
      <c r="PTU143" s="545"/>
      <c r="PTV143" s="545"/>
      <c r="PTW143" s="545"/>
      <c r="PTX143" s="545"/>
      <c r="PTY143" s="545"/>
      <c r="PTZ143" s="545"/>
      <c r="PUA143" s="545"/>
      <c r="PUB143" s="545"/>
      <c r="PUC143" s="545"/>
      <c r="PUD143" s="545"/>
      <c r="PUE143" s="545"/>
      <c r="PUF143" s="545"/>
      <c r="PUG143" s="545"/>
      <c r="PUH143" s="545"/>
      <c r="PUI143" s="545"/>
      <c r="PUJ143" s="545"/>
      <c r="PUK143" s="545"/>
      <c r="PUL143" s="545"/>
      <c r="PUM143" s="545"/>
      <c r="PUN143" s="545"/>
      <c r="PUO143" s="545"/>
      <c r="PUP143" s="545"/>
      <c r="PUQ143" s="545"/>
      <c r="PUR143" s="545"/>
      <c r="PUS143" s="545"/>
      <c r="PUT143" s="545"/>
      <c r="PUU143" s="545"/>
      <c r="PUV143" s="545"/>
      <c r="PUW143" s="545"/>
      <c r="PUX143" s="545"/>
      <c r="PUY143" s="545"/>
      <c r="PUZ143" s="545"/>
      <c r="PVA143" s="545"/>
      <c r="PVB143" s="545"/>
      <c r="PVC143" s="545"/>
      <c r="PVD143" s="545"/>
      <c r="PVE143" s="545"/>
      <c r="PVF143" s="545"/>
      <c r="PVG143" s="545"/>
      <c r="PVH143" s="545"/>
      <c r="PVI143" s="545"/>
      <c r="PVJ143" s="545"/>
      <c r="PVK143" s="545"/>
      <c r="PVL143" s="545"/>
      <c r="PVM143" s="545"/>
      <c r="PVN143" s="545"/>
      <c r="PVO143" s="545"/>
      <c r="PVP143" s="545"/>
      <c r="PVQ143" s="545"/>
      <c r="PVR143" s="545"/>
      <c r="PVS143" s="545"/>
      <c r="PVT143" s="545"/>
      <c r="PVU143" s="545"/>
      <c r="PVV143" s="545"/>
      <c r="PVW143" s="545"/>
      <c r="PVX143" s="545"/>
      <c r="PVY143" s="545"/>
      <c r="PVZ143" s="545"/>
      <c r="PWA143" s="545"/>
      <c r="PWB143" s="545"/>
      <c r="PWC143" s="545"/>
      <c r="PWD143" s="545"/>
      <c r="PWE143" s="545"/>
      <c r="PWF143" s="545"/>
      <c r="PWG143" s="545"/>
      <c r="PWH143" s="545"/>
      <c r="PWI143" s="545"/>
      <c r="PWJ143" s="545"/>
      <c r="PWK143" s="545"/>
      <c r="PWL143" s="545"/>
      <c r="PWM143" s="545"/>
      <c r="PWN143" s="545"/>
      <c r="PWO143" s="545"/>
      <c r="PWP143" s="545"/>
      <c r="PWQ143" s="545"/>
      <c r="PWR143" s="545"/>
      <c r="PWS143" s="545"/>
      <c r="PWT143" s="545"/>
      <c r="PWU143" s="545"/>
      <c r="PWV143" s="545"/>
      <c r="PWW143" s="545"/>
      <c r="PWX143" s="545"/>
      <c r="PWY143" s="545"/>
      <c r="PWZ143" s="545"/>
      <c r="PXA143" s="545"/>
      <c r="PXB143" s="545"/>
      <c r="PXC143" s="545"/>
      <c r="PXD143" s="545"/>
      <c r="PXE143" s="545"/>
      <c r="PXF143" s="545"/>
      <c r="PXG143" s="545"/>
      <c r="PXH143" s="545"/>
      <c r="PXI143" s="545"/>
      <c r="PXJ143" s="545"/>
      <c r="PXK143" s="545"/>
      <c r="PXL143" s="545"/>
      <c r="PXM143" s="545"/>
      <c r="PXN143" s="545"/>
      <c r="PXO143" s="545"/>
      <c r="PXP143" s="545"/>
      <c r="PXQ143" s="545"/>
      <c r="PXR143" s="545"/>
      <c r="PXS143" s="545"/>
      <c r="PXT143" s="545"/>
      <c r="PXU143" s="545"/>
      <c r="PXV143" s="545"/>
      <c r="PXW143" s="545"/>
      <c r="PXX143" s="545"/>
      <c r="PXY143" s="545"/>
      <c r="PXZ143" s="545"/>
      <c r="PYA143" s="545"/>
      <c r="PYB143" s="545"/>
      <c r="PYC143" s="545"/>
      <c r="PYD143" s="545"/>
      <c r="PYE143" s="545"/>
      <c r="PYF143" s="545"/>
      <c r="PYG143" s="545"/>
      <c r="PYH143" s="545"/>
      <c r="PYI143" s="545"/>
      <c r="PYJ143" s="545"/>
      <c r="PYK143" s="545"/>
      <c r="PYL143" s="545"/>
      <c r="PYM143" s="545"/>
      <c r="PYN143" s="545"/>
      <c r="PYO143" s="545"/>
      <c r="PYP143" s="545"/>
      <c r="PYQ143" s="545"/>
      <c r="PYR143" s="545"/>
      <c r="PYS143" s="545"/>
      <c r="PYT143" s="545"/>
      <c r="PYU143" s="545"/>
      <c r="PYV143" s="545"/>
      <c r="PYW143" s="545"/>
      <c r="PYX143" s="545"/>
      <c r="PYY143" s="545"/>
      <c r="PYZ143" s="545"/>
      <c r="PZA143" s="545"/>
      <c r="PZB143" s="545"/>
      <c r="PZC143" s="545"/>
      <c r="PZD143" s="545"/>
      <c r="PZE143" s="545"/>
      <c r="PZF143" s="545"/>
      <c r="PZG143" s="545"/>
      <c r="PZH143" s="545"/>
      <c r="PZI143" s="545"/>
      <c r="PZJ143" s="545"/>
      <c r="PZK143" s="545"/>
      <c r="PZL143" s="545"/>
      <c r="PZM143" s="545"/>
      <c r="PZN143" s="545"/>
      <c r="PZO143" s="545"/>
      <c r="PZP143" s="545"/>
      <c r="PZQ143" s="545"/>
      <c r="PZR143" s="545"/>
      <c r="PZS143" s="545"/>
      <c r="PZT143" s="545"/>
      <c r="PZU143" s="545"/>
      <c r="PZV143" s="545"/>
      <c r="PZW143" s="545"/>
      <c r="PZX143" s="545"/>
      <c r="PZY143" s="545"/>
      <c r="PZZ143" s="545"/>
      <c r="QAA143" s="545"/>
      <c r="QAB143" s="545"/>
      <c r="QAC143" s="545"/>
      <c r="QAD143" s="545"/>
      <c r="QAE143" s="545"/>
      <c r="QAF143" s="545"/>
      <c r="QAG143" s="545"/>
      <c r="QAH143" s="545"/>
      <c r="QAI143" s="545"/>
      <c r="QAJ143" s="545"/>
      <c r="QAK143" s="545"/>
      <c r="QAL143" s="545"/>
      <c r="QAM143" s="545"/>
      <c r="QAN143" s="545"/>
      <c r="QAO143" s="545"/>
      <c r="QAP143" s="545"/>
      <c r="QAQ143" s="545"/>
      <c r="QAR143" s="545"/>
      <c r="QAS143" s="545"/>
      <c r="QAT143" s="545"/>
      <c r="QAU143" s="545"/>
      <c r="QAV143" s="545"/>
      <c r="QAW143" s="545"/>
      <c r="QAX143" s="545"/>
      <c r="QAY143" s="545"/>
      <c r="QAZ143" s="545"/>
      <c r="QBA143" s="545"/>
      <c r="QBB143" s="545"/>
      <c r="QBC143" s="545"/>
      <c r="QBD143" s="545"/>
      <c r="QBE143" s="545"/>
      <c r="QBF143" s="545"/>
      <c r="QBG143" s="545"/>
      <c r="QBH143" s="545"/>
      <c r="QBI143" s="545"/>
      <c r="QBJ143" s="545"/>
      <c r="QBK143" s="545"/>
      <c r="QBL143" s="545"/>
      <c r="QBM143" s="545"/>
      <c r="QBN143" s="545"/>
      <c r="QBO143" s="545"/>
      <c r="QBP143" s="545"/>
      <c r="QBQ143" s="545"/>
      <c r="QBR143" s="545"/>
      <c r="QBS143" s="545"/>
      <c r="QBT143" s="545"/>
      <c r="QBU143" s="545"/>
      <c r="QBV143" s="545"/>
      <c r="QBW143" s="545"/>
      <c r="QBX143" s="545"/>
      <c r="QBY143" s="545"/>
      <c r="QBZ143" s="545"/>
      <c r="QCA143" s="545"/>
      <c r="QCB143" s="545"/>
      <c r="QCC143" s="545"/>
      <c r="QCD143" s="545"/>
      <c r="QCE143" s="545"/>
      <c r="QCF143" s="545"/>
      <c r="QCG143" s="545"/>
      <c r="QCH143" s="545"/>
      <c r="QCI143" s="545"/>
      <c r="QCJ143" s="545"/>
      <c r="QCK143" s="545"/>
      <c r="QCL143" s="545"/>
      <c r="QCM143" s="545"/>
      <c r="QCN143" s="545"/>
      <c r="QCO143" s="545"/>
      <c r="QCP143" s="545"/>
      <c r="QCQ143" s="545"/>
      <c r="QCR143" s="545"/>
      <c r="QCS143" s="545"/>
      <c r="QCT143" s="545"/>
      <c r="QCU143" s="545"/>
      <c r="QCV143" s="545"/>
      <c r="QCW143" s="545"/>
      <c r="QCX143" s="545"/>
      <c r="QCY143" s="545"/>
      <c r="QCZ143" s="545"/>
      <c r="QDA143" s="545"/>
      <c r="QDB143" s="545"/>
      <c r="QDC143" s="545"/>
      <c r="QDD143" s="545"/>
      <c r="QDE143" s="545"/>
      <c r="QDF143" s="545"/>
      <c r="QDG143" s="545"/>
      <c r="QDH143" s="545"/>
      <c r="QDI143" s="545"/>
      <c r="QDJ143" s="545"/>
      <c r="QDK143" s="545"/>
      <c r="QDL143" s="545"/>
      <c r="QDM143" s="545"/>
      <c r="QDN143" s="545"/>
      <c r="QDO143" s="545"/>
      <c r="QDP143" s="545"/>
      <c r="QDQ143" s="545"/>
      <c r="QDR143" s="545"/>
      <c r="QDS143" s="545"/>
      <c r="QDT143" s="545"/>
      <c r="QDU143" s="545"/>
      <c r="QDV143" s="545"/>
      <c r="QDW143" s="545"/>
      <c r="QDX143" s="545"/>
      <c r="QDY143" s="545"/>
      <c r="QDZ143" s="545"/>
      <c r="QEA143" s="545"/>
      <c r="QEB143" s="545"/>
      <c r="QEC143" s="545"/>
      <c r="QED143" s="545"/>
      <c r="QEE143" s="545"/>
      <c r="QEF143" s="545"/>
      <c r="QEG143" s="545"/>
      <c r="QEH143" s="545"/>
      <c r="QEI143" s="545"/>
      <c r="QEJ143" s="545"/>
      <c r="QEK143" s="545"/>
      <c r="QEL143" s="545"/>
      <c r="QEM143" s="545"/>
      <c r="QEN143" s="545"/>
      <c r="QEO143" s="545"/>
      <c r="QEP143" s="545"/>
      <c r="QEQ143" s="545"/>
      <c r="QER143" s="545"/>
      <c r="QES143" s="545"/>
      <c r="QET143" s="545"/>
      <c r="QEU143" s="545"/>
      <c r="QEV143" s="545"/>
      <c r="QEW143" s="545"/>
      <c r="QEX143" s="545"/>
      <c r="QEY143" s="545"/>
      <c r="QEZ143" s="545"/>
      <c r="QFA143" s="545"/>
      <c r="QFB143" s="545"/>
      <c r="QFC143" s="545"/>
      <c r="QFD143" s="545"/>
      <c r="QFE143" s="545"/>
      <c r="QFF143" s="545"/>
      <c r="QFG143" s="545"/>
      <c r="QFH143" s="545"/>
      <c r="QFI143" s="545"/>
      <c r="QFJ143" s="545"/>
      <c r="QFK143" s="545"/>
      <c r="QFL143" s="545"/>
      <c r="QFM143" s="545"/>
      <c r="QFN143" s="545"/>
      <c r="QFO143" s="545"/>
      <c r="QFP143" s="545"/>
      <c r="QFQ143" s="545"/>
      <c r="QFR143" s="545"/>
      <c r="QFS143" s="545"/>
      <c r="QFT143" s="545"/>
      <c r="QFU143" s="545"/>
      <c r="QFV143" s="545"/>
      <c r="QFW143" s="545"/>
      <c r="QFX143" s="545"/>
      <c r="QFY143" s="545"/>
      <c r="QFZ143" s="545"/>
      <c r="QGA143" s="545"/>
      <c r="QGB143" s="545"/>
      <c r="QGC143" s="545"/>
      <c r="QGD143" s="545"/>
      <c r="QGE143" s="545"/>
      <c r="QGF143" s="545"/>
      <c r="QGG143" s="545"/>
      <c r="QGH143" s="545"/>
      <c r="QGI143" s="545"/>
      <c r="QGJ143" s="545"/>
      <c r="QGK143" s="545"/>
      <c r="QGL143" s="545"/>
      <c r="QGM143" s="545"/>
      <c r="QGN143" s="545"/>
      <c r="QGO143" s="545"/>
      <c r="QGP143" s="545"/>
      <c r="QGQ143" s="545"/>
      <c r="QGR143" s="545"/>
      <c r="QGS143" s="545"/>
      <c r="QGT143" s="545"/>
      <c r="QGU143" s="545"/>
      <c r="QGV143" s="545"/>
      <c r="QGW143" s="545"/>
      <c r="QGX143" s="545"/>
      <c r="QGY143" s="545"/>
      <c r="QGZ143" s="545"/>
      <c r="QHA143" s="545"/>
      <c r="QHB143" s="545"/>
      <c r="QHC143" s="545"/>
      <c r="QHD143" s="545"/>
      <c r="QHE143" s="545"/>
      <c r="QHF143" s="545"/>
      <c r="QHG143" s="545"/>
      <c r="QHH143" s="545"/>
      <c r="QHI143" s="545"/>
      <c r="QHJ143" s="545"/>
      <c r="QHK143" s="545"/>
      <c r="QHL143" s="545"/>
      <c r="QHM143" s="545"/>
      <c r="QHN143" s="545"/>
      <c r="QHO143" s="545"/>
      <c r="QHP143" s="545"/>
      <c r="QHQ143" s="545"/>
      <c r="QHR143" s="545"/>
      <c r="QHS143" s="545"/>
      <c r="QHT143" s="545"/>
      <c r="QHU143" s="545"/>
      <c r="QHV143" s="545"/>
      <c r="QHW143" s="545"/>
      <c r="QHX143" s="545"/>
      <c r="QHY143" s="545"/>
      <c r="QHZ143" s="545"/>
      <c r="QIA143" s="545"/>
      <c r="QIB143" s="545"/>
      <c r="QIC143" s="545"/>
      <c r="QID143" s="545"/>
      <c r="QIE143" s="545"/>
      <c r="QIF143" s="545"/>
      <c r="QIG143" s="545"/>
      <c r="QIH143" s="545"/>
      <c r="QII143" s="545"/>
      <c r="QIJ143" s="545"/>
      <c r="QIK143" s="545"/>
      <c r="QIL143" s="545"/>
      <c r="QIM143" s="545"/>
      <c r="QIN143" s="545"/>
      <c r="QIO143" s="545"/>
      <c r="QIP143" s="545"/>
      <c r="QIQ143" s="545"/>
      <c r="QIR143" s="545"/>
      <c r="QIS143" s="545"/>
      <c r="QIT143" s="545"/>
      <c r="QIU143" s="545"/>
      <c r="QIV143" s="545"/>
      <c r="QIW143" s="545"/>
      <c r="QIX143" s="545"/>
      <c r="QIY143" s="545"/>
      <c r="QIZ143" s="545"/>
      <c r="QJA143" s="545"/>
      <c r="QJB143" s="545"/>
      <c r="QJC143" s="545"/>
      <c r="QJD143" s="545"/>
      <c r="QJE143" s="545"/>
      <c r="QJF143" s="545"/>
      <c r="QJG143" s="545"/>
      <c r="QJH143" s="545"/>
      <c r="QJI143" s="545"/>
      <c r="QJJ143" s="545"/>
      <c r="QJK143" s="545"/>
      <c r="QJL143" s="545"/>
      <c r="QJM143" s="545"/>
      <c r="QJN143" s="545"/>
      <c r="QJO143" s="545"/>
      <c r="QJP143" s="545"/>
      <c r="QJQ143" s="545"/>
      <c r="QJR143" s="545"/>
      <c r="QJS143" s="545"/>
      <c r="QJT143" s="545"/>
      <c r="QJU143" s="545"/>
      <c r="QJV143" s="545"/>
      <c r="QJW143" s="545"/>
      <c r="QJX143" s="545"/>
      <c r="QJY143" s="545"/>
      <c r="QJZ143" s="545"/>
      <c r="QKA143" s="545"/>
      <c r="QKB143" s="545"/>
      <c r="QKC143" s="545"/>
      <c r="QKD143" s="545"/>
      <c r="QKE143" s="545"/>
      <c r="QKF143" s="545"/>
      <c r="QKG143" s="545"/>
      <c r="QKH143" s="545"/>
      <c r="QKI143" s="545"/>
      <c r="QKJ143" s="545"/>
      <c r="QKK143" s="545"/>
      <c r="QKL143" s="545"/>
      <c r="QKM143" s="545"/>
      <c r="QKN143" s="545"/>
      <c r="QKO143" s="545"/>
      <c r="QKP143" s="545"/>
      <c r="QKQ143" s="545"/>
      <c r="QKR143" s="545"/>
      <c r="QKS143" s="545"/>
      <c r="QKT143" s="545"/>
      <c r="QKU143" s="545"/>
      <c r="QKV143" s="545"/>
      <c r="QKW143" s="545"/>
      <c r="QKX143" s="545"/>
      <c r="QKY143" s="545"/>
      <c r="QKZ143" s="545"/>
      <c r="QLA143" s="545"/>
      <c r="QLB143" s="545"/>
      <c r="QLC143" s="545"/>
      <c r="QLD143" s="545"/>
      <c r="QLE143" s="545"/>
      <c r="QLF143" s="545"/>
      <c r="QLG143" s="545"/>
      <c r="QLH143" s="545"/>
      <c r="QLI143" s="545"/>
      <c r="QLJ143" s="545"/>
      <c r="QLK143" s="545"/>
      <c r="QLL143" s="545"/>
      <c r="QLM143" s="545"/>
      <c r="QLN143" s="545"/>
      <c r="QLO143" s="545"/>
      <c r="QLP143" s="545"/>
      <c r="QLQ143" s="545"/>
      <c r="QLR143" s="545"/>
      <c r="QLS143" s="545"/>
      <c r="QLT143" s="545"/>
      <c r="QLU143" s="545"/>
      <c r="QLV143" s="545"/>
      <c r="QLW143" s="545"/>
      <c r="QLX143" s="545"/>
      <c r="QLY143" s="545"/>
      <c r="QLZ143" s="545"/>
      <c r="QMA143" s="545"/>
      <c r="QMB143" s="545"/>
      <c r="QMC143" s="545"/>
      <c r="QMD143" s="545"/>
      <c r="QME143" s="545"/>
      <c r="QMF143" s="545"/>
      <c r="QMG143" s="545"/>
      <c r="QMH143" s="545"/>
      <c r="QMI143" s="545"/>
      <c r="QMJ143" s="545"/>
      <c r="QMK143" s="545"/>
      <c r="QML143" s="545"/>
      <c r="QMM143" s="545"/>
      <c r="QMN143" s="545"/>
      <c r="QMO143" s="545"/>
      <c r="QMP143" s="545"/>
      <c r="QMQ143" s="545"/>
      <c r="QMR143" s="545"/>
      <c r="QMS143" s="545"/>
      <c r="QMT143" s="545"/>
      <c r="QMU143" s="545"/>
      <c r="QMV143" s="545"/>
      <c r="QMW143" s="545"/>
      <c r="QMX143" s="545"/>
      <c r="QMY143" s="545"/>
      <c r="QMZ143" s="545"/>
      <c r="QNA143" s="545"/>
      <c r="QNB143" s="545"/>
      <c r="QNC143" s="545"/>
      <c r="QND143" s="545"/>
      <c r="QNE143" s="545"/>
      <c r="QNF143" s="545"/>
      <c r="QNG143" s="545"/>
      <c r="QNH143" s="545"/>
      <c r="QNI143" s="545"/>
      <c r="QNJ143" s="545"/>
      <c r="QNK143" s="545"/>
      <c r="QNL143" s="545"/>
      <c r="QNM143" s="545"/>
      <c r="QNN143" s="545"/>
      <c r="QNO143" s="545"/>
      <c r="QNP143" s="545"/>
      <c r="QNQ143" s="545"/>
      <c r="QNR143" s="545"/>
      <c r="QNS143" s="545"/>
      <c r="QNT143" s="545"/>
      <c r="QNU143" s="545"/>
      <c r="QNV143" s="545"/>
      <c r="QNW143" s="545"/>
      <c r="QNX143" s="545"/>
      <c r="QNY143" s="545"/>
      <c r="QNZ143" s="545"/>
      <c r="QOA143" s="545"/>
      <c r="QOB143" s="545"/>
      <c r="QOC143" s="545"/>
      <c r="QOD143" s="545"/>
      <c r="QOE143" s="545"/>
      <c r="QOF143" s="545"/>
      <c r="QOG143" s="545"/>
      <c r="QOH143" s="545"/>
      <c r="QOI143" s="545"/>
      <c r="QOJ143" s="545"/>
      <c r="QOK143" s="545"/>
      <c r="QOL143" s="545"/>
      <c r="QOM143" s="545"/>
      <c r="QON143" s="545"/>
      <c r="QOO143" s="545"/>
      <c r="QOP143" s="545"/>
      <c r="QOQ143" s="545"/>
      <c r="QOR143" s="545"/>
      <c r="QOS143" s="545"/>
      <c r="QOT143" s="545"/>
      <c r="QOU143" s="545"/>
      <c r="QOV143" s="545"/>
      <c r="QOW143" s="545"/>
      <c r="QOX143" s="545"/>
      <c r="QOY143" s="545"/>
      <c r="QOZ143" s="545"/>
      <c r="QPA143" s="545"/>
      <c r="QPB143" s="545"/>
      <c r="QPC143" s="545"/>
      <c r="QPD143" s="545"/>
      <c r="QPE143" s="545"/>
      <c r="QPF143" s="545"/>
      <c r="QPG143" s="545"/>
      <c r="QPH143" s="545"/>
      <c r="QPI143" s="545"/>
      <c r="QPJ143" s="545"/>
      <c r="QPK143" s="545"/>
      <c r="QPL143" s="545"/>
      <c r="QPM143" s="545"/>
      <c r="QPN143" s="545"/>
      <c r="QPO143" s="545"/>
      <c r="QPP143" s="545"/>
      <c r="QPQ143" s="545"/>
      <c r="QPR143" s="545"/>
      <c r="QPS143" s="545"/>
      <c r="QPT143" s="545"/>
      <c r="QPU143" s="545"/>
      <c r="QPV143" s="545"/>
      <c r="QPW143" s="545"/>
      <c r="QPX143" s="545"/>
      <c r="QPY143" s="545"/>
      <c r="QPZ143" s="545"/>
      <c r="QQA143" s="545"/>
      <c r="QQB143" s="545"/>
      <c r="QQC143" s="545"/>
      <c r="QQD143" s="545"/>
      <c r="QQE143" s="545"/>
      <c r="QQF143" s="545"/>
      <c r="QQG143" s="545"/>
      <c r="QQH143" s="545"/>
      <c r="QQI143" s="545"/>
      <c r="QQJ143" s="545"/>
      <c r="QQK143" s="545"/>
      <c r="QQL143" s="545"/>
      <c r="QQM143" s="545"/>
      <c r="QQN143" s="545"/>
      <c r="QQO143" s="545"/>
      <c r="QQP143" s="545"/>
      <c r="QQQ143" s="545"/>
      <c r="QQR143" s="545"/>
      <c r="QQS143" s="545"/>
      <c r="QQT143" s="545"/>
      <c r="QQU143" s="545"/>
      <c r="QQV143" s="545"/>
      <c r="QQW143" s="545"/>
      <c r="QQX143" s="545"/>
      <c r="QQY143" s="545"/>
      <c r="QQZ143" s="545"/>
      <c r="QRA143" s="545"/>
      <c r="QRB143" s="545"/>
      <c r="QRC143" s="545"/>
      <c r="QRD143" s="545"/>
      <c r="QRE143" s="545"/>
      <c r="QRF143" s="545"/>
      <c r="QRG143" s="545"/>
      <c r="QRH143" s="545"/>
      <c r="QRI143" s="545"/>
      <c r="QRJ143" s="545"/>
      <c r="QRK143" s="545"/>
      <c r="QRL143" s="545"/>
      <c r="QRM143" s="545"/>
      <c r="QRN143" s="545"/>
      <c r="QRO143" s="545"/>
      <c r="QRP143" s="545"/>
      <c r="QRQ143" s="545"/>
      <c r="QRR143" s="545"/>
      <c r="QRS143" s="545"/>
      <c r="QRT143" s="545"/>
      <c r="QRU143" s="545"/>
      <c r="QRV143" s="545"/>
      <c r="QRW143" s="545"/>
      <c r="QRX143" s="545"/>
      <c r="QRY143" s="545"/>
      <c r="QRZ143" s="545"/>
      <c r="QSA143" s="545"/>
      <c r="QSB143" s="545"/>
      <c r="QSC143" s="545"/>
      <c r="QSD143" s="545"/>
      <c r="QSE143" s="545"/>
      <c r="QSF143" s="545"/>
      <c r="QSG143" s="545"/>
      <c r="QSH143" s="545"/>
      <c r="QSI143" s="545"/>
      <c r="QSJ143" s="545"/>
      <c r="QSK143" s="545"/>
      <c r="QSL143" s="545"/>
      <c r="QSM143" s="545"/>
      <c r="QSN143" s="545"/>
      <c r="QSO143" s="545"/>
      <c r="QSP143" s="545"/>
      <c r="QSQ143" s="545"/>
      <c r="QSR143" s="545"/>
      <c r="QSS143" s="545"/>
      <c r="QST143" s="545"/>
      <c r="QSU143" s="545"/>
      <c r="QSV143" s="545"/>
      <c r="QSW143" s="545"/>
      <c r="QSX143" s="545"/>
      <c r="QSY143" s="545"/>
      <c r="QSZ143" s="545"/>
      <c r="QTA143" s="545"/>
      <c r="QTB143" s="545"/>
      <c r="QTC143" s="545"/>
      <c r="QTD143" s="545"/>
      <c r="QTE143" s="545"/>
      <c r="QTF143" s="545"/>
      <c r="QTG143" s="545"/>
      <c r="QTH143" s="545"/>
      <c r="QTI143" s="545"/>
      <c r="QTJ143" s="545"/>
      <c r="QTK143" s="545"/>
      <c r="QTL143" s="545"/>
      <c r="QTM143" s="545"/>
      <c r="QTN143" s="545"/>
      <c r="QTO143" s="545"/>
      <c r="QTP143" s="545"/>
      <c r="QTQ143" s="545"/>
      <c r="QTR143" s="545"/>
      <c r="QTS143" s="545"/>
      <c r="QTT143" s="545"/>
      <c r="QTU143" s="545"/>
      <c r="QTV143" s="545"/>
      <c r="QTW143" s="545"/>
      <c r="QTX143" s="545"/>
      <c r="QTY143" s="545"/>
      <c r="QTZ143" s="545"/>
      <c r="QUA143" s="545"/>
      <c r="QUB143" s="545"/>
      <c r="QUC143" s="545"/>
      <c r="QUD143" s="545"/>
      <c r="QUE143" s="545"/>
      <c r="QUF143" s="545"/>
      <c r="QUG143" s="545"/>
      <c r="QUH143" s="545"/>
      <c r="QUI143" s="545"/>
      <c r="QUJ143" s="545"/>
      <c r="QUK143" s="545"/>
      <c r="QUL143" s="545"/>
      <c r="QUM143" s="545"/>
      <c r="QUN143" s="545"/>
      <c r="QUO143" s="545"/>
      <c r="QUP143" s="545"/>
      <c r="QUQ143" s="545"/>
      <c r="QUR143" s="545"/>
      <c r="QUS143" s="545"/>
      <c r="QUT143" s="545"/>
      <c r="QUU143" s="545"/>
      <c r="QUV143" s="545"/>
      <c r="QUW143" s="545"/>
      <c r="QUX143" s="545"/>
      <c r="QUY143" s="545"/>
      <c r="QUZ143" s="545"/>
      <c r="QVA143" s="545"/>
      <c r="QVB143" s="545"/>
      <c r="QVC143" s="545"/>
      <c r="QVD143" s="545"/>
      <c r="QVE143" s="545"/>
      <c r="QVF143" s="545"/>
      <c r="QVG143" s="545"/>
      <c r="QVH143" s="545"/>
      <c r="QVI143" s="545"/>
      <c r="QVJ143" s="545"/>
      <c r="QVK143" s="545"/>
      <c r="QVL143" s="545"/>
      <c r="QVM143" s="545"/>
      <c r="QVN143" s="545"/>
      <c r="QVO143" s="545"/>
      <c r="QVP143" s="545"/>
      <c r="QVQ143" s="545"/>
      <c r="QVR143" s="545"/>
      <c r="QVS143" s="545"/>
      <c r="QVT143" s="545"/>
      <c r="QVU143" s="545"/>
      <c r="QVV143" s="545"/>
      <c r="QVW143" s="545"/>
      <c r="QVX143" s="545"/>
      <c r="QVY143" s="545"/>
      <c r="QVZ143" s="545"/>
      <c r="QWA143" s="545"/>
      <c r="QWB143" s="545"/>
      <c r="QWC143" s="545"/>
      <c r="QWD143" s="545"/>
      <c r="QWE143" s="545"/>
      <c r="QWF143" s="545"/>
      <c r="QWG143" s="545"/>
      <c r="QWH143" s="545"/>
      <c r="QWI143" s="545"/>
      <c r="QWJ143" s="545"/>
      <c r="QWK143" s="545"/>
      <c r="QWL143" s="545"/>
      <c r="QWM143" s="545"/>
      <c r="QWN143" s="545"/>
      <c r="QWO143" s="545"/>
      <c r="QWP143" s="545"/>
      <c r="QWQ143" s="545"/>
      <c r="QWR143" s="545"/>
      <c r="QWS143" s="545"/>
      <c r="QWT143" s="545"/>
      <c r="QWU143" s="545"/>
      <c r="QWV143" s="545"/>
      <c r="QWW143" s="545"/>
      <c r="QWX143" s="545"/>
      <c r="QWY143" s="545"/>
      <c r="QWZ143" s="545"/>
      <c r="QXA143" s="545"/>
      <c r="QXB143" s="545"/>
      <c r="QXC143" s="545"/>
      <c r="QXD143" s="545"/>
      <c r="QXE143" s="545"/>
      <c r="QXF143" s="545"/>
      <c r="QXG143" s="545"/>
      <c r="QXH143" s="545"/>
      <c r="QXI143" s="545"/>
      <c r="QXJ143" s="545"/>
      <c r="QXK143" s="545"/>
      <c r="QXL143" s="545"/>
      <c r="QXM143" s="545"/>
      <c r="QXN143" s="545"/>
      <c r="QXO143" s="545"/>
      <c r="QXP143" s="545"/>
      <c r="QXQ143" s="545"/>
      <c r="QXR143" s="545"/>
      <c r="QXS143" s="545"/>
      <c r="QXT143" s="545"/>
      <c r="QXU143" s="545"/>
      <c r="QXV143" s="545"/>
      <c r="QXW143" s="545"/>
      <c r="QXX143" s="545"/>
      <c r="QXY143" s="545"/>
      <c r="QXZ143" s="545"/>
      <c r="QYA143" s="545"/>
      <c r="QYB143" s="545"/>
      <c r="QYC143" s="545"/>
      <c r="QYD143" s="545"/>
      <c r="QYE143" s="545"/>
      <c r="QYF143" s="545"/>
      <c r="QYG143" s="545"/>
      <c r="QYH143" s="545"/>
      <c r="QYI143" s="545"/>
      <c r="QYJ143" s="545"/>
      <c r="QYK143" s="545"/>
      <c r="QYL143" s="545"/>
      <c r="QYM143" s="545"/>
      <c r="QYN143" s="545"/>
      <c r="QYO143" s="545"/>
      <c r="QYP143" s="545"/>
      <c r="QYQ143" s="545"/>
      <c r="QYR143" s="545"/>
      <c r="QYS143" s="545"/>
      <c r="QYT143" s="545"/>
      <c r="QYU143" s="545"/>
      <c r="QYV143" s="545"/>
      <c r="QYW143" s="545"/>
      <c r="QYX143" s="545"/>
      <c r="QYY143" s="545"/>
      <c r="QYZ143" s="545"/>
      <c r="QZA143" s="545"/>
      <c r="QZB143" s="545"/>
      <c r="QZC143" s="545"/>
      <c r="QZD143" s="545"/>
      <c r="QZE143" s="545"/>
      <c r="QZF143" s="545"/>
      <c r="QZG143" s="545"/>
      <c r="QZH143" s="545"/>
      <c r="QZI143" s="545"/>
      <c r="QZJ143" s="545"/>
      <c r="QZK143" s="545"/>
      <c r="QZL143" s="545"/>
      <c r="QZM143" s="545"/>
      <c r="QZN143" s="545"/>
      <c r="QZO143" s="545"/>
      <c r="QZP143" s="545"/>
      <c r="QZQ143" s="545"/>
      <c r="QZR143" s="545"/>
      <c r="QZS143" s="545"/>
      <c r="QZT143" s="545"/>
      <c r="QZU143" s="545"/>
      <c r="QZV143" s="545"/>
      <c r="QZW143" s="545"/>
      <c r="QZX143" s="545"/>
      <c r="QZY143" s="545"/>
      <c r="QZZ143" s="545"/>
      <c r="RAA143" s="545"/>
      <c r="RAB143" s="545"/>
      <c r="RAC143" s="545"/>
      <c r="RAD143" s="545"/>
      <c r="RAE143" s="545"/>
      <c r="RAF143" s="545"/>
      <c r="RAG143" s="545"/>
      <c r="RAH143" s="545"/>
      <c r="RAI143" s="545"/>
      <c r="RAJ143" s="545"/>
      <c r="RAK143" s="545"/>
      <c r="RAL143" s="545"/>
      <c r="RAM143" s="545"/>
      <c r="RAN143" s="545"/>
      <c r="RAO143" s="545"/>
      <c r="RAP143" s="545"/>
      <c r="RAQ143" s="545"/>
      <c r="RAR143" s="545"/>
      <c r="RAS143" s="545"/>
      <c r="RAT143" s="545"/>
      <c r="RAU143" s="545"/>
      <c r="RAV143" s="545"/>
      <c r="RAW143" s="545"/>
      <c r="RAX143" s="545"/>
      <c r="RAY143" s="545"/>
      <c r="RAZ143" s="545"/>
      <c r="RBA143" s="545"/>
      <c r="RBB143" s="545"/>
      <c r="RBC143" s="545"/>
      <c r="RBD143" s="545"/>
      <c r="RBE143" s="545"/>
      <c r="RBF143" s="545"/>
      <c r="RBG143" s="545"/>
      <c r="RBH143" s="545"/>
      <c r="RBI143" s="545"/>
      <c r="RBJ143" s="545"/>
      <c r="RBK143" s="545"/>
      <c r="RBL143" s="545"/>
      <c r="RBM143" s="545"/>
      <c r="RBN143" s="545"/>
      <c r="RBO143" s="545"/>
      <c r="RBP143" s="545"/>
      <c r="RBQ143" s="545"/>
      <c r="RBR143" s="545"/>
      <c r="RBS143" s="545"/>
      <c r="RBT143" s="545"/>
      <c r="RBU143" s="545"/>
      <c r="RBV143" s="545"/>
      <c r="RBW143" s="545"/>
      <c r="RBX143" s="545"/>
      <c r="RBY143" s="545"/>
      <c r="RBZ143" s="545"/>
      <c r="RCA143" s="545"/>
      <c r="RCB143" s="545"/>
      <c r="RCC143" s="545"/>
      <c r="RCD143" s="545"/>
      <c r="RCE143" s="545"/>
      <c r="RCF143" s="545"/>
      <c r="RCG143" s="545"/>
      <c r="RCH143" s="545"/>
      <c r="RCI143" s="545"/>
      <c r="RCJ143" s="545"/>
      <c r="RCK143" s="545"/>
      <c r="RCL143" s="545"/>
      <c r="RCM143" s="545"/>
      <c r="RCN143" s="545"/>
      <c r="RCO143" s="545"/>
      <c r="RCP143" s="545"/>
      <c r="RCQ143" s="545"/>
      <c r="RCR143" s="545"/>
      <c r="RCS143" s="545"/>
      <c r="RCT143" s="545"/>
      <c r="RCU143" s="545"/>
      <c r="RCV143" s="545"/>
      <c r="RCW143" s="545"/>
      <c r="RCX143" s="545"/>
      <c r="RCY143" s="545"/>
      <c r="RCZ143" s="545"/>
      <c r="RDA143" s="545"/>
      <c r="RDB143" s="545"/>
      <c r="RDC143" s="545"/>
      <c r="RDD143" s="545"/>
      <c r="RDE143" s="545"/>
      <c r="RDF143" s="545"/>
      <c r="RDG143" s="545"/>
      <c r="RDH143" s="545"/>
      <c r="RDI143" s="545"/>
      <c r="RDJ143" s="545"/>
      <c r="RDK143" s="545"/>
      <c r="RDL143" s="545"/>
      <c r="RDM143" s="545"/>
      <c r="RDN143" s="545"/>
      <c r="RDO143" s="545"/>
      <c r="RDP143" s="545"/>
      <c r="RDQ143" s="545"/>
      <c r="RDR143" s="545"/>
      <c r="RDS143" s="545"/>
      <c r="RDT143" s="545"/>
      <c r="RDU143" s="545"/>
      <c r="RDV143" s="545"/>
      <c r="RDW143" s="545"/>
      <c r="RDX143" s="545"/>
      <c r="RDY143" s="545"/>
      <c r="RDZ143" s="545"/>
      <c r="REA143" s="545"/>
      <c r="REB143" s="545"/>
      <c r="REC143" s="545"/>
      <c r="RED143" s="545"/>
      <c r="REE143" s="545"/>
      <c r="REF143" s="545"/>
      <c r="REG143" s="545"/>
      <c r="REH143" s="545"/>
      <c r="REI143" s="545"/>
      <c r="REJ143" s="545"/>
      <c r="REK143" s="545"/>
      <c r="REL143" s="545"/>
      <c r="REM143" s="545"/>
      <c r="REN143" s="545"/>
      <c r="REO143" s="545"/>
      <c r="REP143" s="545"/>
      <c r="REQ143" s="545"/>
      <c r="RER143" s="545"/>
      <c r="RES143" s="545"/>
      <c r="RET143" s="545"/>
      <c r="REU143" s="545"/>
      <c r="REV143" s="545"/>
      <c r="REW143" s="545"/>
      <c r="REX143" s="545"/>
      <c r="REY143" s="545"/>
      <c r="REZ143" s="545"/>
      <c r="RFA143" s="545"/>
      <c r="RFB143" s="545"/>
      <c r="RFC143" s="545"/>
      <c r="RFD143" s="545"/>
      <c r="RFE143" s="545"/>
      <c r="RFF143" s="545"/>
      <c r="RFG143" s="545"/>
      <c r="RFH143" s="545"/>
      <c r="RFI143" s="545"/>
      <c r="RFJ143" s="545"/>
      <c r="RFK143" s="545"/>
      <c r="RFL143" s="545"/>
      <c r="RFM143" s="545"/>
      <c r="RFN143" s="545"/>
      <c r="RFO143" s="545"/>
      <c r="RFP143" s="545"/>
      <c r="RFQ143" s="545"/>
      <c r="RFR143" s="545"/>
      <c r="RFS143" s="545"/>
      <c r="RFT143" s="545"/>
      <c r="RFU143" s="545"/>
      <c r="RFV143" s="545"/>
      <c r="RFW143" s="545"/>
      <c r="RFX143" s="545"/>
      <c r="RFY143" s="545"/>
      <c r="RFZ143" s="545"/>
      <c r="RGA143" s="545"/>
      <c r="RGB143" s="545"/>
      <c r="RGC143" s="545"/>
      <c r="RGD143" s="545"/>
      <c r="RGE143" s="545"/>
      <c r="RGF143" s="545"/>
      <c r="RGG143" s="545"/>
      <c r="RGH143" s="545"/>
      <c r="RGI143" s="545"/>
      <c r="RGJ143" s="545"/>
      <c r="RGK143" s="545"/>
      <c r="RGL143" s="545"/>
      <c r="RGM143" s="545"/>
      <c r="RGN143" s="545"/>
      <c r="RGO143" s="545"/>
      <c r="RGP143" s="545"/>
      <c r="RGQ143" s="545"/>
      <c r="RGR143" s="545"/>
      <c r="RGS143" s="545"/>
      <c r="RGT143" s="545"/>
      <c r="RGU143" s="545"/>
      <c r="RGV143" s="545"/>
      <c r="RGW143" s="545"/>
      <c r="RGX143" s="545"/>
      <c r="RGY143" s="545"/>
      <c r="RGZ143" s="545"/>
      <c r="RHA143" s="545"/>
      <c r="RHB143" s="545"/>
      <c r="RHC143" s="545"/>
      <c r="RHD143" s="545"/>
      <c r="RHE143" s="545"/>
      <c r="RHF143" s="545"/>
      <c r="RHG143" s="545"/>
      <c r="RHH143" s="545"/>
      <c r="RHI143" s="545"/>
      <c r="RHJ143" s="545"/>
      <c r="RHK143" s="545"/>
      <c r="RHL143" s="545"/>
      <c r="RHM143" s="545"/>
      <c r="RHN143" s="545"/>
      <c r="RHO143" s="545"/>
      <c r="RHP143" s="545"/>
      <c r="RHQ143" s="545"/>
      <c r="RHR143" s="545"/>
      <c r="RHS143" s="545"/>
      <c r="RHT143" s="545"/>
      <c r="RHU143" s="545"/>
      <c r="RHV143" s="545"/>
      <c r="RHW143" s="545"/>
      <c r="RHX143" s="545"/>
      <c r="RHY143" s="545"/>
      <c r="RHZ143" s="545"/>
      <c r="RIA143" s="545"/>
      <c r="RIB143" s="545"/>
      <c r="RIC143" s="545"/>
      <c r="RID143" s="545"/>
      <c r="RIE143" s="545"/>
      <c r="RIF143" s="545"/>
      <c r="RIG143" s="545"/>
      <c r="RIH143" s="545"/>
      <c r="RII143" s="545"/>
      <c r="RIJ143" s="545"/>
      <c r="RIK143" s="545"/>
      <c r="RIL143" s="545"/>
      <c r="RIM143" s="545"/>
      <c r="RIN143" s="545"/>
      <c r="RIO143" s="545"/>
      <c r="RIP143" s="545"/>
      <c r="RIQ143" s="545"/>
      <c r="RIR143" s="545"/>
      <c r="RIS143" s="545"/>
      <c r="RIT143" s="545"/>
      <c r="RIU143" s="545"/>
      <c r="RIV143" s="545"/>
      <c r="RIW143" s="545"/>
      <c r="RIX143" s="545"/>
      <c r="RIY143" s="545"/>
      <c r="RIZ143" s="545"/>
      <c r="RJA143" s="545"/>
      <c r="RJB143" s="545"/>
      <c r="RJC143" s="545"/>
      <c r="RJD143" s="545"/>
      <c r="RJE143" s="545"/>
      <c r="RJF143" s="545"/>
      <c r="RJG143" s="545"/>
      <c r="RJH143" s="545"/>
      <c r="RJI143" s="545"/>
      <c r="RJJ143" s="545"/>
      <c r="RJK143" s="545"/>
      <c r="RJL143" s="545"/>
      <c r="RJM143" s="545"/>
      <c r="RJN143" s="545"/>
      <c r="RJO143" s="545"/>
      <c r="RJP143" s="545"/>
      <c r="RJQ143" s="545"/>
      <c r="RJR143" s="545"/>
      <c r="RJS143" s="545"/>
      <c r="RJT143" s="545"/>
      <c r="RJU143" s="545"/>
      <c r="RJV143" s="545"/>
      <c r="RJW143" s="545"/>
      <c r="RJX143" s="545"/>
      <c r="RJY143" s="545"/>
      <c r="RJZ143" s="545"/>
      <c r="RKA143" s="545"/>
      <c r="RKB143" s="545"/>
      <c r="RKC143" s="545"/>
      <c r="RKD143" s="545"/>
      <c r="RKE143" s="545"/>
      <c r="RKF143" s="545"/>
      <c r="RKG143" s="545"/>
      <c r="RKH143" s="545"/>
      <c r="RKI143" s="545"/>
      <c r="RKJ143" s="545"/>
      <c r="RKK143" s="545"/>
      <c r="RKL143" s="545"/>
      <c r="RKM143" s="545"/>
      <c r="RKN143" s="545"/>
      <c r="RKO143" s="545"/>
      <c r="RKP143" s="545"/>
      <c r="RKQ143" s="545"/>
      <c r="RKR143" s="545"/>
      <c r="RKS143" s="545"/>
      <c r="RKT143" s="545"/>
      <c r="RKU143" s="545"/>
      <c r="RKV143" s="545"/>
      <c r="RKW143" s="545"/>
      <c r="RKX143" s="545"/>
      <c r="RKY143" s="545"/>
      <c r="RKZ143" s="545"/>
      <c r="RLA143" s="545"/>
      <c r="RLB143" s="545"/>
      <c r="RLC143" s="545"/>
      <c r="RLD143" s="545"/>
      <c r="RLE143" s="545"/>
      <c r="RLF143" s="545"/>
      <c r="RLG143" s="545"/>
      <c r="RLH143" s="545"/>
      <c r="RLI143" s="545"/>
      <c r="RLJ143" s="545"/>
      <c r="RLK143" s="545"/>
      <c r="RLL143" s="545"/>
      <c r="RLM143" s="545"/>
      <c r="RLN143" s="545"/>
      <c r="RLO143" s="545"/>
      <c r="RLP143" s="545"/>
      <c r="RLQ143" s="545"/>
      <c r="RLR143" s="545"/>
      <c r="RLS143" s="545"/>
      <c r="RLT143" s="545"/>
      <c r="RLU143" s="545"/>
      <c r="RLV143" s="545"/>
      <c r="RLW143" s="545"/>
      <c r="RLX143" s="545"/>
      <c r="RLY143" s="545"/>
      <c r="RLZ143" s="545"/>
      <c r="RMA143" s="545"/>
      <c r="RMB143" s="545"/>
      <c r="RMC143" s="545"/>
      <c r="RMD143" s="545"/>
      <c r="RME143" s="545"/>
      <c r="RMF143" s="545"/>
      <c r="RMG143" s="545"/>
      <c r="RMH143" s="545"/>
      <c r="RMI143" s="545"/>
      <c r="RMJ143" s="545"/>
      <c r="RMK143" s="545"/>
      <c r="RML143" s="545"/>
      <c r="RMM143" s="545"/>
      <c r="RMN143" s="545"/>
      <c r="RMO143" s="545"/>
      <c r="RMP143" s="545"/>
      <c r="RMQ143" s="545"/>
      <c r="RMR143" s="545"/>
      <c r="RMS143" s="545"/>
      <c r="RMT143" s="545"/>
      <c r="RMU143" s="545"/>
      <c r="RMV143" s="545"/>
      <c r="RMW143" s="545"/>
      <c r="RMX143" s="545"/>
      <c r="RMY143" s="545"/>
      <c r="RMZ143" s="545"/>
      <c r="RNA143" s="545"/>
      <c r="RNB143" s="545"/>
      <c r="RNC143" s="545"/>
      <c r="RND143" s="545"/>
      <c r="RNE143" s="545"/>
      <c r="RNF143" s="545"/>
      <c r="RNG143" s="545"/>
      <c r="RNH143" s="545"/>
      <c r="RNI143" s="545"/>
      <c r="RNJ143" s="545"/>
      <c r="RNK143" s="545"/>
      <c r="RNL143" s="545"/>
      <c r="RNM143" s="545"/>
      <c r="RNN143" s="545"/>
      <c r="RNO143" s="545"/>
      <c r="RNP143" s="545"/>
      <c r="RNQ143" s="545"/>
      <c r="RNR143" s="545"/>
      <c r="RNS143" s="545"/>
      <c r="RNT143" s="545"/>
      <c r="RNU143" s="545"/>
      <c r="RNV143" s="545"/>
      <c r="RNW143" s="545"/>
      <c r="RNX143" s="545"/>
      <c r="RNY143" s="545"/>
      <c r="RNZ143" s="545"/>
      <c r="ROA143" s="545"/>
      <c r="ROB143" s="545"/>
      <c r="ROC143" s="545"/>
      <c r="ROD143" s="545"/>
      <c r="ROE143" s="545"/>
      <c r="ROF143" s="545"/>
      <c r="ROG143" s="545"/>
      <c r="ROH143" s="545"/>
      <c r="ROI143" s="545"/>
      <c r="ROJ143" s="545"/>
      <c r="ROK143" s="545"/>
      <c r="ROL143" s="545"/>
      <c r="ROM143" s="545"/>
      <c r="RON143" s="545"/>
      <c r="ROO143" s="545"/>
      <c r="ROP143" s="545"/>
      <c r="ROQ143" s="545"/>
      <c r="ROR143" s="545"/>
      <c r="ROS143" s="545"/>
      <c r="ROT143" s="545"/>
      <c r="ROU143" s="545"/>
      <c r="ROV143" s="545"/>
      <c r="ROW143" s="545"/>
      <c r="ROX143" s="545"/>
      <c r="ROY143" s="545"/>
      <c r="ROZ143" s="545"/>
      <c r="RPA143" s="545"/>
      <c r="RPB143" s="545"/>
      <c r="RPC143" s="545"/>
      <c r="RPD143" s="545"/>
      <c r="RPE143" s="545"/>
      <c r="RPF143" s="545"/>
      <c r="RPG143" s="545"/>
      <c r="RPH143" s="545"/>
      <c r="RPI143" s="545"/>
      <c r="RPJ143" s="545"/>
      <c r="RPK143" s="545"/>
      <c r="RPL143" s="545"/>
      <c r="RPM143" s="545"/>
      <c r="RPN143" s="545"/>
      <c r="RPO143" s="545"/>
      <c r="RPP143" s="545"/>
      <c r="RPQ143" s="545"/>
      <c r="RPR143" s="545"/>
      <c r="RPS143" s="545"/>
      <c r="RPT143" s="545"/>
      <c r="RPU143" s="545"/>
      <c r="RPV143" s="545"/>
      <c r="RPW143" s="545"/>
      <c r="RPX143" s="545"/>
      <c r="RPY143" s="545"/>
      <c r="RPZ143" s="545"/>
      <c r="RQA143" s="545"/>
      <c r="RQB143" s="545"/>
      <c r="RQC143" s="545"/>
      <c r="RQD143" s="545"/>
      <c r="RQE143" s="545"/>
      <c r="RQF143" s="545"/>
      <c r="RQG143" s="545"/>
      <c r="RQH143" s="545"/>
      <c r="RQI143" s="545"/>
      <c r="RQJ143" s="545"/>
      <c r="RQK143" s="545"/>
      <c r="RQL143" s="545"/>
      <c r="RQM143" s="545"/>
      <c r="RQN143" s="545"/>
      <c r="RQO143" s="545"/>
      <c r="RQP143" s="545"/>
      <c r="RQQ143" s="545"/>
      <c r="RQR143" s="545"/>
      <c r="RQS143" s="545"/>
      <c r="RQT143" s="545"/>
      <c r="RQU143" s="545"/>
      <c r="RQV143" s="545"/>
      <c r="RQW143" s="545"/>
      <c r="RQX143" s="545"/>
      <c r="RQY143" s="545"/>
      <c r="RQZ143" s="545"/>
      <c r="RRA143" s="545"/>
      <c r="RRB143" s="545"/>
      <c r="RRC143" s="545"/>
      <c r="RRD143" s="545"/>
      <c r="RRE143" s="545"/>
      <c r="RRF143" s="545"/>
      <c r="RRG143" s="545"/>
      <c r="RRH143" s="545"/>
      <c r="RRI143" s="545"/>
      <c r="RRJ143" s="545"/>
      <c r="RRK143" s="545"/>
      <c r="RRL143" s="545"/>
      <c r="RRM143" s="545"/>
      <c r="RRN143" s="545"/>
      <c r="RRO143" s="545"/>
      <c r="RRP143" s="545"/>
      <c r="RRQ143" s="545"/>
      <c r="RRR143" s="545"/>
      <c r="RRS143" s="545"/>
      <c r="RRT143" s="545"/>
      <c r="RRU143" s="545"/>
      <c r="RRV143" s="545"/>
      <c r="RRW143" s="545"/>
      <c r="RRX143" s="545"/>
      <c r="RRY143" s="545"/>
      <c r="RRZ143" s="545"/>
      <c r="RSA143" s="545"/>
      <c r="RSB143" s="545"/>
      <c r="RSC143" s="545"/>
      <c r="RSD143" s="545"/>
      <c r="RSE143" s="545"/>
      <c r="RSF143" s="545"/>
      <c r="RSG143" s="545"/>
      <c r="RSH143" s="545"/>
      <c r="RSI143" s="545"/>
      <c r="RSJ143" s="545"/>
      <c r="RSK143" s="545"/>
      <c r="RSL143" s="545"/>
      <c r="RSM143" s="545"/>
      <c r="RSN143" s="545"/>
      <c r="RSO143" s="545"/>
      <c r="RSP143" s="545"/>
      <c r="RSQ143" s="545"/>
      <c r="RSR143" s="545"/>
      <c r="RSS143" s="545"/>
      <c r="RST143" s="545"/>
      <c r="RSU143" s="545"/>
      <c r="RSV143" s="545"/>
      <c r="RSW143" s="545"/>
      <c r="RSX143" s="545"/>
      <c r="RSY143" s="545"/>
      <c r="RSZ143" s="545"/>
      <c r="RTA143" s="545"/>
      <c r="RTB143" s="545"/>
      <c r="RTC143" s="545"/>
      <c r="RTD143" s="545"/>
      <c r="RTE143" s="545"/>
      <c r="RTF143" s="545"/>
      <c r="RTG143" s="545"/>
      <c r="RTH143" s="545"/>
      <c r="RTI143" s="545"/>
      <c r="RTJ143" s="545"/>
      <c r="RTK143" s="545"/>
      <c r="RTL143" s="545"/>
      <c r="RTM143" s="545"/>
      <c r="RTN143" s="545"/>
      <c r="RTO143" s="545"/>
      <c r="RTP143" s="545"/>
      <c r="RTQ143" s="545"/>
      <c r="RTR143" s="545"/>
      <c r="RTS143" s="545"/>
      <c r="RTT143" s="545"/>
      <c r="RTU143" s="545"/>
      <c r="RTV143" s="545"/>
      <c r="RTW143" s="545"/>
      <c r="RTX143" s="545"/>
      <c r="RTY143" s="545"/>
      <c r="RTZ143" s="545"/>
      <c r="RUA143" s="545"/>
      <c r="RUB143" s="545"/>
      <c r="RUC143" s="545"/>
      <c r="RUD143" s="545"/>
      <c r="RUE143" s="545"/>
      <c r="RUF143" s="545"/>
      <c r="RUG143" s="545"/>
      <c r="RUH143" s="545"/>
      <c r="RUI143" s="545"/>
      <c r="RUJ143" s="545"/>
      <c r="RUK143" s="545"/>
      <c r="RUL143" s="545"/>
      <c r="RUM143" s="545"/>
      <c r="RUN143" s="545"/>
      <c r="RUO143" s="545"/>
      <c r="RUP143" s="545"/>
      <c r="RUQ143" s="545"/>
      <c r="RUR143" s="545"/>
      <c r="RUS143" s="545"/>
      <c r="RUT143" s="545"/>
      <c r="RUU143" s="545"/>
      <c r="RUV143" s="545"/>
      <c r="RUW143" s="545"/>
      <c r="RUX143" s="545"/>
      <c r="RUY143" s="545"/>
      <c r="RUZ143" s="545"/>
      <c r="RVA143" s="545"/>
      <c r="RVB143" s="545"/>
      <c r="RVC143" s="545"/>
      <c r="RVD143" s="545"/>
      <c r="RVE143" s="545"/>
      <c r="RVF143" s="545"/>
      <c r="RVG143" s="545"/>
      <c r="RVH143" s="545"/>
      <c r="RVI143" s="545"/>
      <c r="RVJ143" s="545"/>
      <c r="RVK143" s="545"/>
      <c r="RVL143" s="545"/>
      <c r="RVM143" s="545"/>
      <c r="RVN143" s="545"/>
      <c r="RVO143" s="545"/>
      <c r="RVP143" s="545"/>
      <c r="RVQ143" s="545"/>
      <c r="RVR143" s="545"/>
      <c r="RVS143" s="545"/>
      <c r="RVT143" s="545"/>
      <c r="RVU143" s="545"/>
      <c r="RVV143" s="545"/>
      <c r="RVW143" s="545"/>
      <c r="RVX143" s="545"/>
      <c r="RVY143" s="545"/>
      <c r="RVZ143" s="545"/>
      <c r="RWA143" s="545"/>
      <c r="RWB143" s="545"/>
      <c r="RWC143" s="545"/>
      <c r="RWD143" s="545"/>
      <c r="RWE143" s="545"/>
      <c r="RWF143" s="545"/>
      <c r="RWG143" s="545"/>
      <c r="RWH143" s="545"/>
      <c r="RWI143" s="545"/>
      <c r="RWJ143" s="545"/>
      <c r="RWK143" s="545"/>
      <c r="RWL143" s="545"/>
      <c r="RWM143" s="545"/>
      <c r="RWN143" s="545"/>
      <c r="RWO143" s="545"/>
      <c r="RWP143" s="545"/>
      <c r="RWQ143" s="545"/>
      <c r="RWR143" s="545"/>
      <c r="RWS143" s="545"/>
      <c r="RWT143" s="545"/>
      <c r="RWU143" s="545"/>
      <c r="RWV143" s="545"/>
      <c r="RWW143" s="545"/>
      <c r="RWX143" s="545"/>
      <c r="RWY143" s="545"/>
      <c r="RWZ143" s="545"/>
      <c r="RXA143" s="545"/>
      <c r="RXB143" s="545"/>
      <c r="RXC143" s="545"/>
      <c r="RXD143" s="545"/>
      <c r="RXE143" s="545"/>
      <c r="RXF143" s="545"/>
      <c r="RXG143" s="545"/>
      <c r="RXH143" s="545"/>
      <c r="RXI143" s="545"/>
      <c r="RXJ143" s="545"/>
      <c r="RXK143" s="545"/>
      <c r="RXL143" s="545"/>
      <c r="RXM143" s="545"/>
      <c r="RXN143" s="545"/>
      <c r="RXO143" s="545"/>
      <c r="RXP143" s="545"/>
      <c r="RXQ143" s="545"/>
      <c r="RXR143" s="545"/>
      <c r="RXS143" s="545"/>
      <c r="RXT143" s="545"/>
      <c r="RXU143" s="545"/>
      <c r="RXV143" s="545"/>
      <c r="RXW143" s="545"/>
      <c r="RXX143" s="545"/>
      <c r="RXY143" s="545"/>
      <c r="RXZ143" s="545"/>
      <c r="RYA143" s="545"/>
      <c r="RYB143" s="545"/>
      <c r="RYC143" s="545"/>
      <c r="RYD143" s="545"/>
      <c r="RYE143" s="545"/>
      <c r="RYF143" s="545"/>
      <c r="RYG143" s="545"/>
      <c r="RYH143" s="545"/>
      <c r="RYI143" s="545"/>
      <c r="RYJ143" s="545"/>
      <c r="RYK143" s="545"/>
      <c r="RYL143" s="545"/>
      <c r="RYM143" s="545"/>
      <c r="RYN143" s="545"/>
      <c r="RYO143" s="545"/>
      <c r="RYP143" s="545"/>
      <c r="RYQ143" s="545"/>
      <c r="RYR143" s="545"/>
      <c r="RYS143" s="545"/>
      <c r="RYT143" s="545"/>
      <c r="RYU143" s="545"/>
      <c r="RYV143" s="545"/>
      <c r="RYW143" s="545"/>
      <c r="RYX143" s="545"/>
      <c r="RYY143" s="545"/>
      <c r="RYZ143" s="545"/>
      <c r="RZA143" s="545"/>
      <c r="RZB143" s="545"/>
      <c r="RZC143" s="545"/>
      <c r="RZD143" s="545"/>
      <c r="RZE143" s="545"/>
      <c r="RZF143" s="545"/>
      <c r="RZG143" s="545"/>
      <c r="RZH143" s="545"/>
      <c r="RZI143" s="545"/>
      <c r="RZJ143" s="545"/>
      <c r="RZK143" s="545"/>
      <c r="RZL143" s="545"/>
      <c r="RZM143" s="545"/>
      <c r="RZN143" s="545"/>
      <c r="RZO143" s="545"/>
      <c r="RZP143" s="545"/>
      <c r="RZQ143" s="545"/>
      <c r="RZR143" s="545"/>
      <c r="RZS143" s="545"/>
      <c r="RZT143" s="545"/>
      <c r="RZU143" s="545"/>
      <c r="RZV143" s="545"/>
      <c r="RZW143" s="545"/>
      <c r="RZX143" s="545"/>
      <c r="RZY143" s="545"/>
      <c r="RZZ143" s="545"/>
      <c r="SAA143" s="545"/>
      <c r="SAB143" s="545"/>
      <c r="SAC143" s="545"/>
      <c r="SAD143" s="545"/>
      <c r="SAE143" s="545"/>
      <c r="SAF143" s="545"/>
      <c r="SAG143" s="545"/>
      <c r="SAH143" s="545"/>
      <c r="SAI143" s="545"/>
      <c r="SAJ143" s="545"/>
      <c r="SAK143" s="545"/>
      <c r="SAL143" s="545"/>
      <c r="SAM143" s="545"/>
      <c r="SAN143" s="545"/>
      <c r="SAO143" s="545"/>
      <c r="SAP143" s="545"/>
      <c r="SAQ143" s="545"/>
      <c r="SAR143" s="545"/>
      <c r="SAS143" s="545"/>
      <c r="SAT143" s="545"/>
      <c r="SAU143" s="545"/>
      <c r="SAV143" s="545"/>
      <c r="SAW143" s="545"/>
      <c r="SAX143" s="545"/>
      <c r="SAY143" s="545"/>
      <c r="SAZ143" s="545"/>
      <c r="SBA143" s="545"/>
      <c r="SBB143" s="545"/>
      <c r="SBC143" s="545"/>
      <c r="SBD143" s="545"/>
      <c r="SBE143" s="545"/>
      <c r="SBF143" s="545"/>
      <c r="SBG143" s="545"/>
      <c r="SBH143" s="545"/>
      <c r="SBI143" s="545"/>
      <c r="SBJ143" s="545"/>
      <c r="SBK143" s="545"/>
      <c r="SBL143" s="545"/>
      <c r="SBM143" s="545"/>
      <c r="SBN143" s="545"/>
      <c r="SBO143" s="545"/>
      <c r="SBP143" s="545"/>
      <c r="SBQ143" s="545"/>
      <c r="SBR143" s="545"/>
      <c r="SBS143" s="545"/>
      <c r="SBT143" s="545"/>
      <c r="SBU143" s="545"/>
      <c r="SBV143" s="545"/>
      <c r="SBW143" s="545"/>
      <c r="SBX143" s="545"/>
      <c r="SBY143" s="545"/>
      <c r="SBZ143" s="545"/>
      <c r="SCA143" s="545"/>
      <c r="SCB143" s="545"/>
      <c r="SCC143" s="545"/>
      <c r="SCD143" s="545"/>
      <c r="SCE143" s="545"/>
      <c r="SCF143" s="545"/>
      <c r="SCG143" s="545"/>
      <c r="SCH143" s="545"/>
      <c r="SCI143" s="545"/>
      <c r="SCJ143" s="545"/>
      <c r="SCK143" s="545"/>
      <c r="SCL143" s="545"/>
      <c r="SCM143" s="545"/>
      <c r="SCN143" s="545"/>
      <c r="SCO143" s="545"/>
      <c r="SCP143" s="545"/>
      <c r="SCQ143" s="545"/>
      <c r="SCR143" s="545"/>
      <c r="SCS143" s="545"/>
      <c r="SCT143" s="545"/>
      <c r="SCU143" s="545"/>
      <c r="SCV143" s="545"/>
      <c r="SCW143" s="545"/>
      <c r="SCX143" s="545"/>
      <c r="SCY143" s="545"/>
      <c r="SCZ143" s="545"/>
      <c r="SDA143" s="545"/>
      <c r="SDB143" s="545"/>
      <c r="SDC143" s="545"/>
      <c r="SDD143" s="545"/>
      <c r="SDE143" s="545"/>
      <c r="SDF143" s="545"/>
      <c r="SDG143" s="545"/>
      <c r="SDH143" s="545"/>
      <c r="SDI143" s="545"/>
      <c r="SDJ143" s="545"/>
      <c r="SDK143" s="545"/>
      <c r="SDL143" s="545"/>
      <c r="SDM143" s="545"/>
      <c r="SDN143" s="545"/>
      <c r="SDO143" s="545"/>
      <c r="SDP143" s="545"/>
      <c r="SDQ143" s="545"/>
      <c r="SDR143" s="545"/>
      <c r="SDS143" s="545"/>
      <c r="SDT143" s="545"/>
      <c r="SDU143" s="545"/>
      <c r="SDV143" s="545"/>
      <c r="SDW143" s="545"/>
      <c r="SDX143" s="545"/>
      <c r="SDY143" s="545"/>
      <c r="SDZ143" s="545"/>
      <c r="SEA143" s="545"/>
      <c r="SEB143" s="545"/>
      <c r="SEC143" s="545"/>
      <c r="SED143" s="545"/>
      <c r="SEE143" s="545"/>
      <c r="SEF143" s="545"/>
      <c r="SEG143" s="545"/>
      <c r="SEH143" s="545"/>
      <c r="SEI143" s="545"/>
      <c r="SEJ143" s="545"/>
      <c r="SEK143" s="545"/>
      <c r="SEL143" s="545"/>
      <c r="SEM143" s="545"/>
      <c r="SEN143" s="545"/>
      <c r="SEO143" s="545"/>
      <c r="SEP143" s="545"/>
      <c r="SEQ143" s="545"/>
      <c r="SER143" s="545"/>
      <c r="SES143" s="545"/>
      <c r="SET143" s="545"/>
      <c r="SEU143" s="545"/>
      <c r="SEV143" s="545"/>
      <c r="SEW143" s="545"/>
      <c r="SEX143" s="545"/>
      <c r="SEY143" s="545"/>
      <c r="SEZ143" s="545"/>
      <c r="SFA143" s="545"/>
      <c r="SFB143" s="545"/>
      <c r="SFC143" s="545"/>
      <c r="SFD143" s="545"/>
      <c r="SFE143" s="545"/>
      <c r="SFF143" s="545"/>
      <c r="SFG143" s="545"/>
      <c r="SFH143" s="545"/>
      <c r="SFI143" s="545"/>
      <c r="SFJ143" s="545"/>
      <c r="SFK143" s="545"/>
      <c r="SFL143" s="545"/>
      <c r="SFM143" s="545"/>
      <c r="SFN143" s="545"/>
      <c r="SFO143" s="545"/>
      <c r="SFP143" s="545"/>
      <c r="SFQ143" s="545"/>
      <c r="SFR143" s="545"/>
      <c r="SFS143" s="545"/>
      <c r="SFT143" s="545"/>
      <c r="SFU143" s="545"/>
      <c r="SFV143" s="545"/>
      <c r="SFW143" s="545"/>
      <c r="SFX143" s="545"/>
      <c r="SFY143" s="545"/>
      <c r="SFZ143" s="545"/>
      <c r="SGA143" s="545"/>
      <c r="SGB143" s="545"/>
      <c r="SGC143" s="545"/>
      <c r="SGD143" s="545"/>
      <c r="SGE143" s="545"/>
      <c r="SGF143" s="545"/>
      <c r="SGG143" s="545"/>
      <c r="SGH143" s="545"/>
      <c r="SGI143" s="545"/>
      <c r="SGJ143" s="545"/>
      <c r="SGK143" s="545"/>
      <c r="SGL143" s="545"/>
      <c r="SGM143" s="545"/>
      <c r="SGN143" s="545"/>
      <c r="SGO143" s="545"/>
      <c r="SGP143" s="545"/>
      <c r="SGQ143" s="545"/>
      <c r="SGR143" s="545"/>
      <c r="SGS143" s="545"/>
      <c r="SGT143" s="545"/>
      <c r="SGU143" s="545"/>
      <c r="SGV143" s="545"/>
      <c r="SGW143" s="545"/>
      <c r="SGX143" s="545"/>
      <c r="SGY143" s="545"/>
      <c r="SGZ143" s="545"/>
      <c r="SHA143" s="545"/>
      <c r="SHB143" s="545"/>
      <c r="SHC143" s="545"/>
      <c r="SHD143" s="545"/>
      <c r="SHE143" s="545"/>
      <c r="SHF143" s="545"/>
      <c r="SHG143" s="545"/>
      <c r="SHH143" s="545"/>
      <c r="SHI143" s="545"/>
      <c r="SHJ143" s="545"/>
      <c r="SHK143" s="545"/>
      <c r="SHL143" s="545"/>
      <c r="SHM143" s="545"/>
      <c r="SHN143" s="545"/>
      <c r="SHO143" s="545"/>
      <c r="SHP143" s="545"/>
      <c r="SHQ143" s="545"/>
      <c r="SHR143" s="545"/>
      <c r="SHS143" s="545"/>
      <c r="SHT143" s="545"/>
      <c r="SHU143" s="545"/>
      <c r="SHV143" s="545"/>
      <c r="SHW143" s="545"/>
      <c r="SHX143" s="545"/>
      <c r="SHY143" s="545"/>
      <c r="SHZ143" s="545"/>
      <c r="SIA143" s="545"/>
      <c r="SIB143" s="545"/>
      <c r="SIC143" s="545"/>
      <c r="SID143" s="545"/>
      <c r="SIE143" s="545"/>
      <c r="SIF143" s="545"/>
      <c r="SIG143" s="545"/>
      <c r="SIH143" s="545"/>
      <c r="SII143" s="545"/>
      <c r="SIJ143" s="545"/>
      <c r="SIK143" s="545"/>
      <c r="SIL143" s="545"/>
      <c r="SIM143" s="545"/>
      <c r="SIN143" s="545"/>
      <c r="SIO143" s="545"/>
      <c r="SIP143" s="545"/>
      <c r="SIQ143" s="545"/>
      <c r="SIR143" s="545"/>
      <c r="SIS143" s="545"/>
      <c r="SIT143" s="545"/>
      <c r="SIU143" s="545"/>
      <c r="SIV143" s="545"/>
      <c r="SIW143" s="545"/>
      <c r="SIX143" s="545"/>
      <c r="SIY143" s="545"/>
      <c r="SIZ143" s="545"/>
      <c r="SJA143" s="545"/>
      <c r="SJB143" s="545"/>
      <c r="SJC143" s="545"/>
      <c r="SJD143" s="545"/>
      <c r="SJE143" s="545"/>
      <c r="SJF143" s="545"/>
      <c r="SJG143" s="545"/>
      <c r="SJH143" s="545"/>
      <c r="SJI143" s="545"/>
      <c r="SJJ143" s="545"/>
      <c r="SJK143" s="545"/>
      <c r="SJL143" s="545"/>
      <c r="SJM143" s="545"/>
      <c r="SJN143" s="545"/>
      <c r="SJO143" s="545"/>
      <c r="SJP143" s="545"/>
      <c r="SJQ143" s="545"/>
      <c r="SJR143" s="545"/>
      <c r="SJS143" s="545"/>
      <c r="SJT143" s="545"/>
      <c r="SJU143" s="545"/>
      <c r="SJV143" s="545"/>
      <c r="SJW143" s="545"/>
      <c r="SJX143" s="545"/>
      <c r="SJY143" s="545"/>
      <c r="SJZ143" s="545"/>
      <c r="SKA143" s="545"/>
      <c r="SKB143" s="545"/>
      <c r="SKC143" s="545"/>
      <c r="SKD143" s="545"/>
      <c r="SKE143" s="545"/>
      <c r="SKF143" s="545"/>
      <c r="SKG143" s="545"/>
      <c r="SKH143" s="545"/>
      <c r="SKI143" s="545"/>
      <c r="SKJ143" s="545"/>
      <c r="SKK143" s="545"/>
      <c r="SKL143" s="545"/>
      <c r="SKM143" s="545"/>
      <c r="SKN143" s="545"/>
      <c r="SKO143" s="545"/>
      <c r="SKP143" s="545"/>
      <c r="SKQ143" s="545"/>
      <c r="SKR143" s="545"/>
      <c r="SKS143" s="545"/>
      <c r="SKT143" s="545"/>
      <c r="SKU143" s="545"/>
      <c r="SKV143" s="545"/>
      <c r="SKW143" s="545"/>
      <c r="SKX143" s="545"/>
      <c r="SKY143" s="545"/>
      <c r="SKZ143" s="545"/>
      <c r="SLA143" s="545"/>
      <c r="SLB143" s="545"/>
      <c r="SLC143" s="545"/>
      <c r="SLD143" s="545"/>
      <c r="SLE143" s="545"/>
      <c r="SLF143" s="545"/>
      <c r="SLG143" s="545"/>
      <c r="SLH143" s="545"/>
      <c r="SLI143" s="545"/>
      <c r="SLJ143" s="545"/>
      <c r="SLK143" s="545"/>
      <c r="SLL143" s="545"/>
      <c r="SLM143" s="545"/>
      <c r="SLN143" s="545"/>
      <c r="SLO143" s="545"/>
      <c r="SLP143" s="545"/>
      <c r="SLQ143" s="545"/>
      <c r="SLR143" s="545"/>
      <c r="SLS143" s="545"/>
      <c r="SLT143" s="545"/>
      <c r="SLU143" s="545"/>
      <c r="SLV143" s="545"/>
      <c r="SLW143" s="545"/>
      <c r="SLX143" s="545"/>
      <c r="SLY143" s="545"/>
      <c r="SLZ143" s="545"/>
      <c r="SMA143" s="545"/>
      <c r="SMB143" s="545"/>
      <c r="SMC143" s="545"/>
      <c r="SMD143" s="545"/>
      <c r="SME143" s="545"/>
      <c r="SMF143" s="545"/>
      <c r="SMG143" s="545"/>
      <c r="SMH143" s="545"/>
      <c r="SMI143" s="545"/>
      <c r="SMJ143" s="545"/>
      <c r="SMK143" s="545"/>
      <c r="SML143" s="545"/>
      <c r="SMM143" s="545"/>
      <c r="SMN143" s="545"/>
      <c r="SMO143" s="545"/>
      <c r="SMP143" s="545"/>
      <c r="SMQ143" s="545"/>
      <c r="SMR143" s="545"/>
      <c r="SMS143" s="545"/>
      <c r="SMT143" s="545"/>
      <c r="SMU143" s="545"/>
      <c r="SMV143" s="545"/>
      <c r="SMW143" s="545"/>
      <c r="SMX143" s="545"/>
      <c r="SMY143" s="545"/>
      <c r="SMZ143" s="545"/>
      <c r="SNA143" s="545"/>
      <c r="SNB143" s="545"/>
      <c r="SNC143" s="545"/>
      <c r="SND143" s="545"/>
      <c r="SNE143" s="545"/>
      <c r="SNF143" s="545"/>
      <c r="SNG143" s="545"/>
      <c r="SNH143" s="545"/>
      <c r="SNI143" s="545"/>
      <c r="SNJ143" s="545"/>
      <c r="SNK143" s="545"/>
      <c r="SNL143" s="545"/>
      <c r="SNM143" s="545"/>
      <c r="SNN143" s="545"/>
      <c r="SNO143" s="545"/>
      <c r="SNP143" s="545"/>
      <c r="SNQ143" s="545"/>
      <c r="SNR143" s="545"/>
      <c r="SNS143" s="545"/>
      <c r="SNT143" s="545"/>
      <c r="SNU143" s="545"/>
      <c r="SNV143" s="545"/>
      <c r="SNW143" s="545"/>
      <c r="SNX143" s="545"/>
      <c r="SNY143" s="545"/>
      <c r="SNZ143" s="545"/>
      <c r="SOA143" s="545"/>
      <c r="SOB143" s="545"/>
      <c r="SOC143" s="545"/>
      <c r="SOD143" s="545"/>
      <c r="SOE143" s="545"/>
      <c r="SOF143" s="545"/>
      <c r="SOG143" s="545"/>
      <c r="SOH143" s="545"/>
      <c r="SOI143" s="545"/>
      <c r="SOJ143" s="545"/>
      <c r="SOK143" s="545"/>
      <c r="SOL143" s="545"/>
      <c r="SOM143" s="545"/>
      <c r="SON143" s="545"/>
      <c r="SOO143" s="545"/>
      <c r="SOP143" s="545"/>
      <c r="SOQ143" s="545"/>
      <c r="SOR143" s="545"/>
      <c r="SOS143" s="545"/>
      <c r="SOT143" s="545"/>
      <c r="SOU143" s="545"/>
      <c r="SOV143" s="545"/>
      <c r="SOW143" s="545"/>
      <c r="SOX143" s="545"/>
      <c r="SOY143" s="545"/>
      <c r="SOZ143" s="545"/>
      <c r="SPA143" s="545"/>
      <c r="SPB143" s="545"/>
      <c r="SPC143" s="545"/>
      <c r="SPD143" s="545"/>
      <c r="SPE143" s="545"/>
      <c r="SPF143" s="545"/>
      <c r="SPG143" s="545"/>
      <c r="SPH143" s="545"/>
      <c r="SPI143" s="545"/>
      <c r="SPJ143" s="545"/>
      <c r="SPK143" s="545"/>
      <c r="SPL143" s="545"/>
      <c r="SPM143" s="545"/>
      <c r="SPN143" s="545"/>
      <c r="SPO143" s="545"/>
      <c r="SPP143" s="545"/>
      <c r="SPQ143" s="545"/>
      <c r="SPR143" s="545"/>
      <c r="SPS143" s="545"/>
      <c r="SPT143" s="545"/>
      <c r="SPU143" s="545"/>
      <c r="SPV143" s="545"/>
      <c r="SPW143" s="545"/>
      <c r="SPX143" s="545"/>
      <c r="SPY143" s="545"/>
      <c r="SPZ143" s="545"/>
      <c r="SQA143" s="545"/>
      <c r="SQB143" s="545"/>
      <c r="SQC143" s="545"/>
      <c r="SQD143" s="545"/>
      <c r="SQE143" s="545"/>
      <c r="SQF143" s="545"/>
      <c r="SQG143" s="545"/>
      <c r="SQH143" s="545"/>
      <c r="SQI143" s="545"/>
      <c r="SQJ143" s="545"/>
      <c r="SQK143" s="545"/>
      <c r="SQL143" s="545"/>
      <c r="SQM143" s="545"/>
      <c r="SQN143" s="545"/>
      <c r="SQO143" s="545"/>
      <c r="SQP143" s="545"/>
      <c r="SQQ143" s="545"/>
      <c r="SQR143" s="545"/>
      <c r="SQS143" s="545"/>
      <c r="SQT143" s="545"/>
      <c r="SQU143" s="545"/>
      <c r="SQV143" s="545"/>
      <c r="SQW143" s="545"/>
      <c r="SQX143" s="545"/>
      <c r="SQY143" s="545"/>
      <c r="SQZ143" s="545"/>
      <c r="SRA143" s="545"/>
      <c r="SRB143" s="545"/>
      <c r="SRC143" s="545"/>
      <c r="SRD143" s="545"/>
      <c r="SRE143" s="545"/>
      <c r="SRF143" s="545"/>
      <c r="SRG143" s="545"/>
      <c r="SRH143" s="545"/>
      <c r="SRI143" s="545"/>
      <c r="SRJ143" s="545"/>
      <c r="SRK143" s="545"/>
      <c r="SRL143" s="545"/>
      <c r="SRM143" s="545"/>
      <c r="SRN143" s="545"/>
      <c r="SRO143" s="545"/>
      <c r="SRP143" s="545"/>
      <c r="SRQ143" s="545"/>
      <c r="SRR143" s="545"/>
      <c r="SRS143" s="545"/>
      <c r="SRT143" s="545"/>
      <c r="SRU143" s="545"/>
      <c r="SRV143" s="545"/>
      <c r="SRW143" s="545"/>
      <c r="SRX143" s="545"/>
      <c r="SRY143" s="545"/>
      <c r="SRZ143" s="545"/>
      <c r="SSA143" s="545"/>
      <c r="SSB143" s="545"/>
      <c r="SSC143" s="545"/>
      <c r="SSD143" s="545"/>
      <c r="SSE143" s="545"/>
      <c r="SSF143" s="545"/>
      <c r="SSG143" s="545"/>
      <c r="SSH143" s="545"/>
      <c r="SSI143" s="545"/>
      <c r="SSJ143" s="545"/>
      <c r="SSK143" s="545"/>
      <c r="SSL143" s="545"/>
      <c r="SSM143" s="545"/>
      <c r="SSN143" s="545"/>
      <c r="SSO143" s="545"/>
      <c r="SSP143" s="545"/>
      <c r="SSQ143" s="545"/>
      <c r="SSR143" s="545"/>
      <c r="SSS143" s="545"/>
      <c r="SST143" s="545"/>
      <c r="SSU143" s="545"/>
      <c r="SSV143" s="545"/>
      <c r="SSW143" s="545"/>
      <c r="SSX143" s="545"/>
      <c r="SSY143" s="545"/>
      <c r="SSZ143" s="545"/>
      <c r="STA143" s="545"/>
      <c r="STB143" s="545"/>
      <c r="STC143" s="545"/>
      <c r="STD143" s="545"/>
      <c r="STE143" s="545"/>
      <c r="STF143" s="545"/>
      <c r="STG143" s="545"/>
      <c r="STH143" s="545"/>
      <c r="STI143" s="545"/>
      <c r="STJ143" s="545"/>
      <c r="STK143" s="545"/>
      <c r="STL143" s="545"/>
      <c r="STM143" s="545"/>
      <c r="STN143" s="545"/>
      <c r="STO143" s="545"/>
      <c r="STP143" s="545"/>
      <c r="STQ143" s="545"/>
      <c r="STR143" s="545"/>
      <c r="STS143" s="545"/>
      <c r="STT143" s="545"/>
      <c r="STU143" s="545"/>
      <c r="STV143" s="545"/>
      <c r="STW143" s="545"/>
      <c r="STX143" s="545"/>
      <c r="STY143" s="545"/>
      <c r="STZ143" s="545"/>
      <c r="SUA143" s="545"/>
      <c r="SUB143" s="545"/>
      <c r="SUC143" s="545"/>
      <c r="SUD143" s="545"/>
      <c r="SUE143" s="545"/>
      <c r="SUF143" s="545"/>
      <c r="SUG143" s="545"/>
      <c r="SUH143" s="545"/>
      <c r="SUI143" s="545"/>
      <c r="SUJ143" s="545"/>
      <c r="SUK143" s="545"/>
      <c r="SUL143" s="545"/>
      <c r="SUM143" s="545"/>
      <c r="SUN143" s="545"/>
      <c r="SUO143" s="545"/>
      <c r="SUP143" s="545"/>
      <c r="SUQ143" s="545"/>
      <c r="SUR143" s="545"/>
      <c r="SUS143" s="545"/>
      <c r="SUT143" s="545"/>
      <c r="SUU143" s="545"/>
      <c r="SUV143" s="545"/>
      <c r="SUW143" s="545"/>
      <c r="SUX143" s="545"/>
      <c r="SUY143" s="545"/>
      <c r="SUZ143" s="545"/>
      <c r="SVA143" s="545"/>
      <c r="SVB143" s="545"/>
      <c r="SVC143" s="545"/>
      <c r="SVD143" s="545"/>
      <c r="SVE143" s="545"/>
      <c r="SVF143" s="545"/>
      <c r="SVG143" s="545"/>
      <c r="SVH143" s="545"/>
      <c r="SVI143" s="545"/>
      <c r="SVJ143" s="545"/>
      <c r="SVK143" s="545"/>
      <c r="SVL143" s="545"/>
      <c r="SVM143" s="545"/>
      <c r="SVN143" s="545"/>
      <c r="SVO143" s="545"/>
      <c r="SVP143" s="545"/>
      <c r="SVQ143" s="545"/>
      <c r="SVR143" s="545"/>
      <c r="SVS143" s="545"/>
      <c r="SVT143" s="545"/>
      <c r="SVU143" s="545"/>
      <c r="SVV143" s="545"/>
      <c r="SVW143" s="545"/>
      <c r="SVX143" s="545"/>
      <c r="SVY143" s="545"/>
      <c r="SVZ143" s="545"/>
      <c r="SWA143" s="545"/>
      <c r="SWB143" s="545"/>
      <c r="SWC143" s="545"/>
      <c r="SWD143" s="545"/>
      <c r="SWE143" s="545"/>
      <c r="SWF143" s="545"/>
      <c r="SWG143" s="545"/>
      <c r="SWH143" s="545"/>
      <c r="SWI143" s="545"/>
      <c r="SWJ143" s="545"/>
      <c r="SWK143" s="545"/>
      <c r="SWL143" s="545"/>
      <c r="SWM143" s="545"/>
      <c r="SWN143" s="545"/>
      <c r="SWO143" s="545"/>
      <c r="SWP143" s="545"/>
      <c r="SWQ143" s="545"/>
      <c r="SWR143" s="545"/>
      <c r="SWS143" s="545"/>
      <c r="SWT143" s="545"/>
      <c r="SWU143" s="545"/>
      <c r="SWV143" s="545"/>
      <c r="SWW143" s="545"/>
      <c r="SWX143" s="545"/>
      <c r="SWY143" s="545"/>
      <c r="SWZ143" s="545"/>
      <c r="SXA143" s="545"/>
      <c r="SXB143" s="545"/>
      <c r="SXC143" s="545"/>
      <c r="SXD143" s="545"/>
      <c r="SXE143" s="545"/>
      <c r="SXF143" s="545"/>
      <c r="SXG143" s="545"/>
      <c r="SXH143" s="545"/>
      <c r="SXI143" s="545"/>
      <c r="SXJ143" s="545"/>
      <c r="SXK143" s="545"/>
      <c r="SXL143" s="545"/>
      <c r="SXM143" s="545"/>
      <c r="SXN143" s="545"/>
      <c r="SXO143" s="545"/>
      <c r="SXP143" s="545"/>
      <c r="SXQ143" s="545"/>
      <c r="SXR143" s="545"/>
      <c r="SXS143" s="545"/>
      <c r="SXT143" s="545"/>
      <c r="SXU143" s="545"/>
      <c r="SXV143" s="545"/>
      <c r="SXW143" s="545"/>
      <c r="SXX143" s="545"/>
      <c r="SXY143" s="545"/>
      <c r="SXZ143" s="545"/>
      <c r="SYA143" s="545"/>
      <c r="SYB143" s="545"/>
      <c r="SYC143" s="545"/>
      <c r="SYD143" s="545"/>
      <c r="SYE143" s="545"/>
      <c r="SYF143" s="545"/>
      <c r="SYG143" s="545"/>
      <c r="SYH143" s="545"/>
      <c r="SYI143" s="545"/>
      <c r="SYJ143" s="545"/>
      <c r="SYK143" s="545"/>
      <c r="SYL143" s="545"/>
      <c r="SYM143" s="545"/>
      <c r="SYN143" s="545"/>
      <c r="SYO143" s="545"/>
      <c r="SYP143" s="545"/>
      <c r="SYQ143" s="545"/>
      <c r="SYR143" s="545"/>
      <c r="SYS143" s="545"/>
      <c r="SYT143" s="545"/>
      <c r="SYU143" s="545"/>
      <c r="SYV143" s="545"/>
      <c r="SYW143" s="545"/>
      <c r="SYX143" s="545"/>
      <c r="SYY143" s="545"/>
      <c r="SYZ143" s="545"/>
      <c r="SZA143" s="545"/>
      <c r="SZB143" s="545"/>
      <c r="SZC143" s="545"/>
      <c r="SZD143" s="545"/>
      <c r="SZE143" s="545"/>
      <c r="SZF143" s="545"/>
      <c r="SZG143" s="545"/>
      <c r="SZH143" s="545"/>
      <c r="SZI143" s="545"/>
      <c r="SZJ143" s="545"/>
      <c r="SZK143" s="545"/>
      <c r="SZL143" s="545"/>
      <c r="SZM143" s="545"/>
      <c r="SZN143" s="545"/>
      <c r="SZO143" s="545"/>
      <c r="SZP143" s="545"/>
      <c r="SZQ143" s="545"/>
      <c r="SZR143" s="545"/>
      <c r="SZS143" s="545"/>
      <c r="SZT143" s="545"/>
      <c r="SZU143" s="545"/>
      <c r="SZV143" s="545"/>
      <c r="SZW143" s="545"/>
      <c r="SZX143" s="545"/>
      <c r="SZY143" s="545"/>
      <c r="SZZ143" s="545"/>
      <c r="TAA143" s="545"/>
      <c r="TAB143" s="545"/>
      <c r="TAC143" s="545"/>
      <c r="TAD143" s="545"/>
      <c r="TAE143" s="545"/>
      <c r="TAF143" s="545"/>
      <c r="TAG143" s="545"/>
      <c r="TAH143" s="545"/>
      <c r="TAI143" s="545"/>
      <c r="TAJ143" s="545"/>
      <c r="TAK143" s="545"/>
      <c r="TAL143" s="545"/>
      <c r="TAM143" s="545"/>
      <c r="TAN143" s="545"/>
      <c r="TAO143" s="545"/>
      <c r="TAP143" s="545"/>
      <c r="TAQ143" s="545"/>
      <c r="TAR143" s="545"/>
      <c r="TAS143" s="545"/>
      <c r="TAT143" s="545"/>
      <c r="TAU143" s="545"/>
      <c r="TAV143" s="545"/>
      <c r="TAW143" s="545"/>
      <c r="TAX143" s="545"/>
      <c r="TAY143" s="545"/>
      <c r="TAZ143" s="545"/>
      <c r="TBA143" s="545"/>
      <c r="TBB143" s="545"/>
      <c r="TBC143" s="545"/>
      <c r="TBD143" s="545"/>
      <c r="TBE143" s="545"/>
      <c r="TBF143" s="545"/>
      <c r="TBG143" s="545"/>
      <c r="TBH143" s="545"/>
      <c r="TBI143" s="545"/>
      <c r="TBJ143" s="545"/>
      <c r="TBK143" s="545"/>
      <c r="TBL143" s="545"/>
      <c r="TBM143" s="545"/>
      <c r="TBN143" s="545"/>
      <c r="TBO143" s="545"/>
      <c r="TBP143" s="545"/>
      <c r="TBQ143" s="545"/>
      <c r="TBR143" s="545"/>
      <c r="TBS143" s="545"/>
      <c r="TBT143" s="545"/>
      <c r="TBU143" s="545"/>
      <c r="TBV143" s="545"/>
      <c r="TBW143" s="545"/>
      <c r="TBX143" s="545"/>
      <c r="TBY143" s="545"/>
      <c r="TBZ143" s="545"/>
      <c r="TCA143" s="545"/>
      <c r="TCB143" s="545"/>
      <c r="TCC143" s="545"/>
      <c r="TCD143" s="545"/>
      <c r="TCE143" s="545"/>
      <c r="TCF143" s="545"/>
      <c r="TCG143" s="545"/>
      <c r="TCH143" s="545"/>
      <c r="TCI143" s="545"/>
      <c r="TCJ143" s="545"/>
      <c r="TCK143" s="545"/>
      <c r="TCL143" s="545"/>
      <c r="TCM143" s="545"/>
      <c r="TCN143" s="545"/>
      <c r="TCO143" s="545"/>
      <c r="TCP143" s="545"/>
      <c r="TCQ143" s="545"/>
      <c r="TCR143" s="545"/>
      <c r="TCS143" s="545"/>
      <c r="TCT143" s="545"/>
      <c r="TCU143" s="545"/>
      <c r="TCV143" s="545"/>
      <c r="TCW143" s="545"/>
      <c r="TCX143" s="545"/>
      <c r="TCY143" s="545"/>
      <c r="TCZ143" s="545"/>
      <c r="TDA143" s="545"/>
      <c r="TDB143" s="545"/>
      <c r="TDC143" s="545"/>
      <c r="TDD143" s="545"/>
      <c r="TDE143" s="545"/>
      <c r="TDF143" s="545"/>
      <c r="TDG143" s="545"/>
      <c r="TDH143" s="545"/>
      <c r="TDI143" s="545"/>
      <c r="TDJ143" s="545"/>
      <c r="TDK143" s="545"/>
      <c r="TDL143" s="545"/>
      <c r="TDM143" s="545"/>
      <c r="TDN143" s="545"/>
      <c r="TDO143" s="545"/>
      <c r="TDP143" s="545"/>
      <c r="TDQ143" s="545"/>
      <c r="TDR143" s="545"/>
      <c r="TDS143" s="545"/>
      <c r="TDT143" s="545"/>
      <c r="TDU143" s="545"/>
      <c r="TDV143" s="545"/>
      <c r="TDW143" s="545"/>
      <c r="TDX143" s="545"/>
      <c r="TDY143" s="545"/>
      <c r="TDZ143" s="545"/>
      <c r="TEA143" s="545"/>
      <c r="TEB143" s="545"/>
      <c r="TEC143" s="545"/>
      <c r="TED143" s="545"/>
      <c r="TEE143" s="545"/>
      <c r="TEF143" s="545"/>
      <c r="TEG143" s="545"/>
      <c r="TEH143" s="545"/>
      <c r="TEI143" s="545"/>
      <c r="TEJ143" s="545"/>
      <c r="TEK143" s="545"/>
      <c r="TEL143" s="545"/>
      <c r="TEM143" s="545"/>
      <c r="TEN143" s="545"/>
      <c r="TEO143" s="545"/>
      <c r="TEP143" s="545"/>
      <c r="TEQ143" s="545"/>
      <c r="TER143" s="545"/>
      <c r="TES143" s="545"/>
      <c r="TET143" s="545"/>
      <c r="TEU143" s="545"/>
      <c r="TEV143" s="545"/>
      <c r="TEW143" s="545"/>
      <c r="TEX143" s="545"/>
      <c r="TEY143" s="545"/>
      <c r="TEZ143" s="545"/>
      <c r="TFA143" s="545"/>
      <c r="TFB143" s="545"/>
      <c r="TFC143" s="545"/>
      <c r="TFD143" s="545"/>
      <c r="TFE143" s="545"/>
      <c r="TFF143" s="545"/>
      <c r="TFG143" s="545"/>
      <c r="TFH143" s="545"/>
      <c r="TFI143" s="545"/>
      <c r="TFJ143" s="545"/>
      <c r="TFK143" s="545"/>
      <c r="TFL143" s="545"/>
      <c r="TFM143" s="545"/>
      <c r="TFN143" s="545"/>
      <c r="TFO143" s="545"/>
      <c r="TFP143" s="545"/>
      <c r="TFQ143" s="545"/>
      <c r="TFR143" s="545"/>
      <c r="TFS143" s="545"/>
      <c r="TFT143" s="545"/>
      <c r="TFU143" s="545"/>
      <c r="TFV143" s="545"/>
      <c r="TFW143" s="545"/>
      <c r="TFX143" s="545"/>
      <c r="TFY143" s="545"/>
      <c r="TFZ143" s="545"/>
      <c r="TGA143" s="545"/>
      <c r="TGB143" s="545"/>
      <c r="TGC143" s="545"/>
      <c r="TGD143" s="545"/>
      <c r="TGE143" s="545"/>
      <c r="TGF143" s="545"/>
      <c r="TGG143" s="545"/>
      <c r="TGH143" s="545"/>
      <c r="TGI143" s="545"/>
      <c r="TGJ143" s="545"/>
      <c r="TGK143" s="545"/>
      <c r="TGL143" s="545"/>
      <c r="TGM143" s="545"/>
      <c r="TGN143" s="545"/>
      <c r="TGO143" s="545"/>
      <c r="TGP143" s="545"/>
      <c r="TGQ143" s="545"/>
      <c r="TGR143" s="545"/>
      <c r="TGS143" s="545"/>
      <c r="TGT143" s="545"/>
      <c r="TGU143" s="545"/>
      <c r="TGV143" s="545"/>
      <c r="TGW143" s="545"/>
      <c r="TGX143" s="545"/>
      <c r="TGY143" s="545"/>
      <c r="TGZ143" s="545"/>
      <c r="THA143" s="545"/>
      <c r="THB143" s="545"/>
      <c r="THC143" s="545"/>
      <c r="THD143" s="545"/>
      <c r="THE143" s="545"/>
      <c r="THF143" s="545"/>
      <c r="THG143" s="545"/>
      <c r="THH143" s="545"/>
      <c r="THI143" s="545"/>
      <c r="THJ143" s="545"/>
      <c r="THK143" s="545"/>
      <c r="THL143" s="545"/>
      <c r="THM143" s="545"/>
      <c r="THN143" s="545"/>
      <c r="THO143" s="545"/>
      <c r="THP143" s="545"/>
      <c r="THQ143" s="545"/>
      <c r="THR143" s="545"/>
      <c r="THS143" s="545"/>
      <c r="THT143" s="545"/>
      <c r="THU143" s="545"/>
      <c r="THV143" s="545"/>
      <c r="THW143" s="545"/>
      <c r="THX143" s="545"/>
      <c r="THY143" s="545"/>
      <c r="THZ143" s="545"/>
      <c r="TIA143" s="545"/>
      <c r="TIB143" s="545"/>
      <c r="TIC143" s="545"/>
      <c r="TID143" s="545"/>
      <c r="TIE143" s="545"/>
      <c r="TIF143" s="545"/>
      <c r="TIG143" s="545"/>
      <c r="TIH143" s="545"/>
      <c r="TII143" s="545"/>
      <c r="TIJ143" s="545"/>
      <c r="TIK143" s="545"/>
      <c r="TIL143" s="545"/>
      <c r="TIM143" s="545"/>
      <c r="TIN143" s="545"/>
      <c r="TIO143" s="545"/>
      <c r="TIP143" s="545"/>
      <c r="TIQ143" s="545"/>
      <c r="TIR143" s="545"/>
      <c r="TIS143" s="545"/>
      <c r="TIT143" s="545"/>
      <c r="TIU143" s="545"/>
      <c r="TIV143" s="545"/>
      <c r="TIW143" s="545"/>
      <c r="TIX143" s="545"/>
      <c r="TIY143" s="545"/>
      <c r="TIZ143" s="545"/>
      <c r="TJA143" s="545"/>
      <c r="TJB143" s="545"/>
      <c r="TJC143" s="545"/>
      <c r="TJD143" s="545"/>
      <c r="TJE143" s="545"/>
      <c r="TJF143" s="545"/>
      <c r="TJG143" s="545"/>
      <c r="TJH143" s="545"/>
      <c r="TJI143" s="545"/>
      <c r="TJJ143" s="545"/>
      <c r="TJK143" s="545"/>
      <c r="TJL143" s="545"/>
      <c r="TJM143" s="545"/>
      <c r="TJN143" s="545"/>
      <c r="TJO143" s="545"/>
      <c r="TJP143" s="545"/>
      <c r="TJQ143" s="545"/>
      <c r="TJR143" s="545"/>
      <c r="TJS143" s="545"/>
      <c r="TJT143" s="545"/>
      <c r="TJU143" s="545"/>
      <c r="TJV143" s="545"/>
      <c r="TJW143" s="545"/>
      <c r="TJX143" s="545"/>
      <c r="TJY143" s="545"/>
      <c r="TJZ143" s="545"/>
      <c r="TKA143" s="545"/>
      <c r="TKB143" s="545"/>
      <c r="TKC143" s="545"/>
      <c r="TKD143" s="545"/>
      <c r="TKE143" s="545"/>
      <c r="TKF143" s="545"/>
      <c r="TKG143" s="545"/>
      <c r="TKH143" s="545"/>
      <c r="TKI143" s="545"/>
      <c r="TKJ143" s="545"/>
      <c r="TKK143" s="545"/>
      <c r="TKL143" s="545"/>
      <c r="TKM143" s="545"/>
      <c r="TKN143" s="545"/>
      <c r="TKO143" s="545"/>
      <c r="TKP143" s="545"/>
      <c r="TKQ143" s="545"/>
      <c r="TKR143" s="545"/>
      <c r="TKS143" s="545"/>
      <c r="TKT143" s="545"/>
      <c r="TKU143" s="545"/>
      <c r="TKV143" s="545"/>
      <c r="TKW143" s="545"/>
      <c r="TKX143" s="545"/>
      <c r="TKY143" s="545"/>
      <c r="TKZ143" s="545"/>
      <c r="TLA143" s="545"/>
      <c r="TLB143" s="545"/>
      <c r="TLC143" s="545"/>
      <c r="TLD143" s="545"/>
      <c r="TLE143" s="545"/>
      <c r="TLF143" s="545"/>
      <c r="TLG143" s="545"/>
      <c r="TLH143" s="545"/>
      <c r="TLI143" s="545"/>
      <c r="TLJ143" s="545"/>
      <c r="TLK143" s="545"/>
      <c r="TLL143" s="545"/>
      <c r="TLM143" s="545"/>
      <c r="TLN143" s="545"/>
      <c r="TLO143" s="545"/>
      <c r="TLP143" s="545"/>
      <c r="TLQ143" s="545"/>
      <c r="TLR143" s="545"/>
      <c r="TLS143" s="545"/>
      <c r="TLT143" s="545"/>
      <c r="TLU143" s="545"/>
      <c r="TLV143" s="545"/>
      <c r="TLW143" s="545"/>
      <c r="TLX143" s="545"/>
      <c r="TLY143" s="545"/>
      <c r="TLZ143" s="545"/>
      <c r="TMA143" s="545"/>
      <c r="TMB143" s="545"/>
      <c r="TMC143" s="545"/>
      <c r="TMD143" s="545"/>
      <c r="TME143" s="545"/>
      <c r="TMF143" s="545"/>
      <c r="TMG143" s="545"/>
      <c r="TMH143" s="545"/>
      <c r="TMI143" s="545"/>
      <c r="TMJ143" s="545"/>
      <c r="TMK143" s="545"/>
      <c r="TML143" s="545"/>
      <c r="TMM143" s="545"/>
      <c r="TMN143" s="545"/>
      <c r="TMO143" s="545"/>
      <c r="TMP143" s="545"/>
      <c r="TMQ143" s="545"/>
      <c r="TMR143" s="545"/>
      <c r="TMS143" s="545"/>
      <c r="TMT143" s="545"/>
      <c r="TMU143" s="545"/>
      <c r="TMV143" s="545"/>
      <c r="TMW143" s="545"/>
      <c r="TMX143" s="545"/>
      <c r="TMY143" s="545"/>
      <c r="TMZ143" s="545"/>
      <c r="TNA143" s="545"/>
      <c r="TNB143" s="545"/>
      <c r="TNC143" s="545"/>
      <c r="TND143" s="545"/>
      <c r="TNE143" s="545"/>
      <c r="TNF143" s="545"/>
      <c r="TNG143" s="545"/>
      <c r="TNH143" s="545"/>
      <c r="TNI143" s="545"/>
      <c r="TNJ143" s="545"/>
      <c r="TNK143" s="545"/>
      <c r="TNL143" s="545"/>
      <c r="TNM143" s="545"/>
      <c r="TNN143" s="545"/>
      <c r="TNO143" s="545"/>
      <c r="TNP143" s="545"/>
      <c r="TNQ143" s="545"/>
      <c r="TNR143" s="545"/>
      <c r="TNS143" s="545"/>
      <c r="TNT143" s="545"/>
      <c r="TNU143" s="545"/>
      <c r="TNV143" s="545"/>
      <c r="TNW143" s="545"/>
      <c r="TNX143" s="545"/>
      <c r="TNY143" s="545"/>
      <c r="TNZ143" s="545"/>
      <c r="TOA143" s="545"/>
      <c r="TOB143" s="545"/>
      <c r="TOC143" s="545"/>
      <c r="TOD143" s="545"/>
      <c r="TOE143" s="545"/>
      <c r="TOF143" s="545"/>
      <c r="TOG143" s="545"/>
      <c r="TOH143" s="545"/>
      <c r="TOI143" s="545"/>
      <c r="TOJ143" s="545"/>
      <c r="TOK143" s="545"/>
      <c r="TOL143" s="545"/>
      <c r="TOM143" s="545"/>
      <c r="TON143" s="545"/>
      <c r="TOO143" s="545"/>
      <c r="TOP143" s="545"/>
      <c r="TOQ143" s="545"/>
      <c r="TOR143" s="545"/>
      <c r="TOS143" s="545"/>
      <c r="TOT143" s="545"/>
      <c r="TOU143" s="545"/>
      <c r="TOV143" s="545"/>
      <c r="TOW143" s="545"/>
      <c r="TOX143" s="545"/>
      <c r="TOY143" s="545"/>
      <c r="TOZ143" s="545"/>
      <c r="TPA143" s="545"/>
      <c r="TPB143" s="545"/>
      <c r="TPC143" s="545"/>
      <c r="TPD143" s="545"/>
      <c r="TPE143" s="545"/>
      <c r="TPF143" s="545"/>
      <c r="TPG143" s="545"/>
      <c r="TPH143" s="545"/>
      <c r="TPI143" s="545"/>
      <c r="TPJ143" s="545"/>
      <c r="TPK143" s="545"/>
      <c r="TPL143" s="545"/>
      <c r="TPM143" s="545"/>
      <c r="TPN143" s="545"/>
      <c r="TPO143" s="545"/>
      <c r="TPP143" s="545"/>
      <c r="TPQ143" s="545"/>
      <c r="TPR143" s="545"/>
      <c r="TPS143" s="545"/>
      <c r="TPT143" s="545"/>
      <c r="TPU143" s="545"/>
      <c r="TPV143" s="545"/>
      <c r="TPW143" s="545"/>
      <c r="TPX143" s="545"/>
      <c r="TPY143" s="545"/>
      <c r="TPZ143" s="545"/>
      <c r="TQA143" s="545"/>
      <c r="TQB143" s="545"/>
      <c r="TQC143" s="545"/>
      <c r="TQD143" s="545"/>
      <c r="TQE143" s="545"/>
      <c r="TQF143" s="545"/>
      <c r="TQG143" s="545"/>
      <c r="TQH143" s="545"/>
      <c r="TQI143" s="545"/>
      <c r="TQJ143" s="545"/>
      <c r="TQK143" s="545"/>
      <c r="TQL143" s="545"/>
      <c r="TQM143" s="545"/>
      <c r="TQN143" s="545"/>
      <c r="TQO143" s="545"/>
      <c r="TQP143" s="545"/>
      <c r="TQQ143" s="545"/>
      <c r="TQR143" s="545"/>
      <c r="TQS143" s="545"/>
      <c r="TQT143" s="545"/>
      <c r="TQU143" s="545"/>
      <c r="TQV143" s="545"/>
      <c r="TQW143" s="545"/>
      <c r="TQX143" s="545"/>
      <c r="TQY143" s="545"/>
      <c r="TQZ143" s="545"/>
      <c r="TRA143" s="545"/>
      <c r="TRB143" s="545"/>
      <c r="TRC143" s="545"/>
      <c r="TRD143" s="545"/>
      <c r="TRE143" s="545"/>
      <c r="TRF143" s="545"/>
      <c r="TRG143" s="545"/>
      <c r="TRH143" s="545"/>
      <c r="TRI143" s="545"/>
      <c r="TRJ143" s="545"/>
      <c r="TRK143" s="545"/>
      <c r="TRL143" s="545"/>
      <c r="TRM143" s="545"/>
      <c r="TRN143" s="545"/>
      <c r="TRO143" s="545"/>
      <c r="TRP143" s="545"/>
      <c r="TRQ143" s="545"/>
      <c r="TRR143" s="545"/>
      <c r="TRS143" s="545"/>
      <c r="TRT143" s="545"/>
      <c r="TRU143" s="545"/>
      <c r="TRV143" s="545"/>
      <c r="TRW143" s="545"/>
      <c r="TRX143" s="545"/>
      <c r="TRY143" s="545"/>
      <c r="TRZ143" s="545"/>
      <c r="TSA143" s="545"/>
      <c r="TSB143" s="545"/>
      <c r="TSC143" s="545"/>
      <c r="TSD143" s="545"/>
      <c r="TSE143" s="545"/>
      <c r="TSF143" s="545"/>
      <c r="TSG143" s="545"/>
      <c r="TSH143" s="545"/>
      <c r="TSI143" s="545"/>
      <c r="TSJ143" s="545"/>
      <c r="TSK143" s="545"/>
      <c r="TSL143" s="545"/>
      <c r="TSM143" s="545"/>
      <c r="TSN143" s="545"/>
      <c r="TSO143" s="545"/>
      <c r="TSP143" s="545"/>
      <c r="TSQ143" s="545"/>
      <c r="TSR143" s="545"/>
      <c r="TSS143" s="545"/>
      <c r="TST143" s="545"/>
      <c r="TSU143" s="545"/>
      <c r="TSV143" s="545"/>
      <c r="TSW143" s="545"/>
      <c r="TSX143" s="545"/>
      <c r="TSY143" s="545"/>
      <c r="TSZ143" s="545"/>
      <c r="TTA143" s="545"/>
      <c r="TTB143" s="545"/>
      <c r="TTC143" s="545"/>
      <c r="TTD143" s="545"/>
      <c r="TTE143" s="545"/>
      <c r="TTF143" s="545"/>
      <c r="TTG143" s="545"/>
      <c r="TTH143" s="545"/>
      <c r="TTI143" s="545"/>
      <c r="TTJ143" s="545"/>
      <c r="TTK143" s="545"/>
      <c r="TTL143" s="545"/>
      <c r="TTM143" s="545"/>
      <c r="TTN143" s="545"/>
      <c r="TTO143" s="545"/>
      <c r="TTP143" s="545"/>
      <c r="TTQ143" s="545"/>
      <c r="TTR143" s="545"/>
      <c r="TTS143" s="545"/>
      <c r="TTT143" s="545"/>
      <c r="TTU143" s="545"/>
      <c r="TTV143" s="545"/>
      <c r="TTW143" s="545"/>
      <c r="TTX143" s="545"/>
      <c r="TTY143" s="545"/>
      <c r="TTZ143" s="545"/>
      <c r="TUA143" s="545"/>
      <c r="TUB143" s="545"/>
      <c r="TUC143" s="545"/>
      <c r="TUD143" s="545"/>
      <c r="TUE143" s="545"/>
      <c r="TUF143" s="545"/>
      <c r="TUG143" s="545"/>
      <c r="TUH143" s="545"/>
      <c r="TUI143" s="545"/>
      <c r="TUJ143" s="545"/>
      <c r="TUK143" s="545"/>
      <c r="TUL143" s="545"/>
      <c r="TUM143" s="545"/>
      <c r="TUN143" s="545"/>
      <c r="TUO143" s="545"/>
      <c r="TUP143" s="545"/>
      <c r="TUQ143" s="545"/>
      <c r="TUR143" s="545"/>
      <c r="TUS143" s="545"/>
      <c r="TUT143" s="545"/>
      <c r="TUU143" s="545"/>
      <c r="TUV143" s="545"/>
      <c r="TUW143" s="545"/>
      <c r="TUX143" s="545"/>
      <c r="TUY143" s="545"/>
      <c r="TUZ143" s="545"/>
      <c r="TVA143" s="545"/>
      <c r="TVB143" s="545"/>
      <c r="TVC143" s="545"/>
      <c r="TVD143" s="545"/>
      <c r="TVE143" s="545"/>
      <c r="TVF143" s="545"/>
      <c r="TVG143" s="545"/>
      <c r="TVH143" s="545"/>
      <c r="TVI143" s="545"/>
      <c r="TVJ143" s="545"/>
      <c r="TVK143" s="545"/>
      <c r="TVL143" s="545"/>
      <c r="TVM143" s="545"/>
      <c r="TVN143" s="545"/>
      <c r="TVO143" s="545"/>
      <c r="TVP143" s="545"/>
      <c r="TVQ143" s="545"/>
      <c r="TVR143" s="545"/>
      <c r="TVS143" s="545"/>
      <c r="TVT143" s="545"/>
      <c r="TVU143" s="545"/>
      <c r="TVV143" s="545"/>
      <c r="TVW143" s="545"/>
      <c r="TVX143" s="545"/>
      <c r="TVY143" s="545"/>
      <c r="TVZ143" s="545"/>
      <c r="TWA143" s="545"/>
      <c r="TWB143" s="545"/>
      <c r="TWC143" s="545"/>
      <c r="TWD143" s="545"/>
      <c r="TWE143" s="545"/>
      <c r="TWF143" s="545"/>
      <c r="TWG143" s="545"/>
      <c r="TWH143" s="545"/>
      <c r="TWI143" s="545"/>
      <c r="TWJ143" s="545"/>
      <c r="TWK143" s="545"/>
      <c r="TWL143" s="545"/>
      <c r="TWM143" s="545"/>
      <c r="TWN143" s="545"/>
      <c r="TWO143" s="545"/>
      <c r="TWP143" s="545"/>
      <c r="TWQ143" s="545"/>
      <c r="TWR143" s="545"/>
      <c r="TWS143" s="545"/>
      <c r="TWT143" s="545"/>
      <c r="TWU143" s="545"/>
      <c r="TWV143" s="545"/>
      <c r="TWW143" s="545"/>
      <c r="TWX143" s="545"/>
      <c r="TWY143" s="545"/>
      <c r="TWZ143" s="545"/>
      <c r="TXA143" s="545"/>
      <c r="TXB143" s="545"/>
      <c r="TXC143" s="545"/>
      <c r="TXD143" s="545"/>
      <c r="TXE143" s="545"/>
      <c r="TXF143" s="545"/>
      <c r="TXG143" s="545"/>
      <c r="TXH143" s="545"/>
      <c r="TXI143" s="545"/>
      <c r="TXJ143" s="545"/>
      <c r="TXK143" s="545"/>
      <c r="TXL143" s="545"/>
      <c r="TXM143" s="545"/>
      <c r="TXN143" s="545"/>
      <c r="TXO143" s="545"/>
      <c r="TXP143" s="545"/>
      <c r="TXQ143" s="545"/>
      <c r="TXR143" s="545"/>
      <c r="TXS143" s="545"/>
      <c r="TXT143" s="545"/>
      <c r="TXU143" s="545"/>
      <c r="TXV143" s="545"/>
      <c r="TXW143" s="545"/>
      <c r="TXX143" s="545"/>
      <c r="TXY143" s="545"/>
      <c r="TXZ143" s="545"/>
      <c r="TYA143" s="545"/>
      <c r="TYB143" s="545"/>
      <c r="TYC143" s="545"/>
      <c r="TYD143" s="545"/>
      <c r="TYE143" s="545"/>
      <c r="TYF143" s="545"/>
      <c r="TYG143" s="545"/>
      <c r="TYH143" s="545"/>
      <c r="TYI143" s="545"/>
      <c r="TYJ143" s="545"/>
      <c r="TYK143" s="545"/>
      <c r="TYL143" s="545"/>
      <c r="TYM143" s="545"/>
      <c r="TYN143" s="545"/>
      <c r="TYO143" s="545"/>
      <c r="TYP143" s="545"/>
      <c r="TYQ143" s="545"/>
      <c r="TYR143" s="545"/>
      <c r="TYS143" s="545"/>
      <c r="TYT143" s="545"/>
      <c r="TYU143" s="545"/>
      <c r="TYV143" s="545"/>
      <c r="TYW143" s="545"/>
      <c r="TYX143" s="545"/>
      <c r="TYY143" s="545"/>
      <c r="TYZ143" s="545"/>
      <c r="TZA143" s="545"/>
      <c r="TZB143" s="545"/>
      <c r="TZC143" s="545"/>
      <c r="TZD143" s="545"/>
      <c r="TZE143" s="545"/>
      <c r="TZF143" s="545"/>
      <c r="TZG143" s="545"/>
      <c r="TZH143" s="545"/>
      <c r="TZI143" s="545"/>
      <c r="TZJ143" s="545"/>
      <c r="TZK143" s="545"/>
      <c r="TZL143" s="545"/>
      <c r="TZM143" s="545"/>
      <c r="TZN143" s="545"/>
      <c r="TZO143" s="545"/>
      <c r="TZP143" s="545"/>
      <c r="TZQ143" s="545"/>
      <c r="TZR143" s="545"/>
      <c r="TZS143" s="545"/>
      <c r="TZT143" s="545"/>
      <c r="TZU143" s="545"/>
      <c r="TZV143" s="545"/>
      <c r="TZW143" s="545"/>
      <c r="TZX143" s="545"/>
      <c r="TZY143" s="545"/>
      <c r="TZZ143" s="545"/>
      <c r="UAA143" s="545"/>
      <c r="UAB143" s="545"/>
      <c r="UAC143" s="545"/>
      <c r="UAD143" s="545"/>
      <c r="UAE143" s="545"/>
      <c r="UAF143" s="545"/>
      <c r="UAG143" s="545"/>
      <c r="UAH143" s="545"/>
      <c r="UAI143" s="545"/>
      <c r="UAJ143" s="545"/>
      <c r="UAK143" s="545"/>
      <c r="UAL143" s="545"/>
      <c r="UAM143" s="545"/>
      <c r="UAN143" s="545"/>
      <c r="UAO143" s="545"/>
      <c r="UAP143" s="545"/>
      <c r="UAQ143" s="545"/>
      <c r="UAR143" s="545"/>
      <c r="UAS143" s="545"/>
      <c r="UAT143" s="545"/>
      <c r="UAU143" s="545"/>
      <c r="UAV143" s="545"/>
      <c r="UAW143" s="545"/>
      <c r="UAX143" s="545"/>
      <c r="UAY143" s="545"/>
      <c r="UAZ143" s="545"/>
      <c r="UBA143" s="545"/>
      <c r="UBB143" s="545"/>
      <c r="UBC143" s="545"/>
      <c r="UBD143" s="545"/>
      <c r="UBE143" s="545"/>
      <c r="UBF143" s="545"/>
      <c r="UBG143" s="545"/>
      <c r="UBH143" s="545"/>
      <c r="UBI143" s="545"/>
      <c r="UBJ143" s="545"/>
      <c r="UBK143" s="545"/>
      <c r="UBL143" s="545"/>
      <c r="UBM143" s="545"/>
      <c r="UBN143" s="545"/>
      <c r="UBO143" s="545"/>
      <c r="UBP143" s="545"/>
      <c r="UBQ143" s="545"/>
      <c r="UBR143" s="545"/>
      <c r="UBS143" s="545"/>
      <c r="UBT143" s="545"/>
      <c r="UBU143" s="545"/>
      <c r="UBV143" s="545"/>
      <c r="UBW143" s="545"/>
      <c r="UBX143" s="545"/>
      <c r="UBY143" s="545"/>
      <c r="UBZ143" s="545"/>
      <c r="UCA143" s="545"/>
      <c r="UCB143" s="545"/>
      <c r="UCC143" s="545"/>
      <c r="UCD143" s="545"/>
      <c r="UCE143" s="545"/>
      <c r="UCF143" s="545"/>
      <c r="UCG143" s="545"/>
      <c r="UCH143" s="545"/>
      <c r="UCI143" s="545"/>
      <c r="UCJ143" s="545"/>
      <c r="UCK143" s="545"/>
      <c r="UCL143" s="545"/>
      <c r="UCM143" s="545"/>
      <c r="UCN143" s="545"/>
      <c r="UCO143" s="545"/>
      <c r="UCP143" s="545"/>
      <c r="UCQ143" s="545"/>
      <c r="UCR143" s="545"/>
      <c r="UCS143" s="545"/>
      <c r="UCT143" s="545"/>
      <c r="UCU143" s="545"/>
      <c r="UCV143" s="545"/>
      <c r="UCW143" s="545"/>
      <c r="UCX143" s="545"/>
      <c r="UCY143" s="545"/>
      <c r="UCZ143" s="545"/>
      <c r="UDA143" s="545"/>
      <c r="UDB143" s="545"/>
      <c r="UDC143" s="545"/>
      <c r="UDD143" s="545"/>
      <c r="UDE143" s="545"/>
      <c r="UDF143" s="545"/>
      <c r="UDG143" s="545"/>
      <c r="UDH143" s="545"/>
      <c r="UDI143" s="545"/>
      <c r="UDJ143" s="545"/>
      <c r="UDK143" s="545"/>
      <c r="UDL143" s="545"/>
      <c r="UDM143" s="545"/>
      <c r="UDN143" s="545"/>
      <c r="UDO143" s="545"/>
      <c r="UDP143" s="545"/>
      <c r="UDQ143" s="545"/>
      <c r="UDR143" s="545"/>
      <c r="UDS143" s="545"/>
      <c r="UDT143" s="545"/>
      <c r="UDU143" s="545"/>
      <c r="UDV143" s="545"/>
      <c r="UDW143" s="545"/>
      <c r="UDX143" s="545"/>
      <c r="UDY143" s="545"/>
      <c r="UDZ143" s="545"/>
      <c r="UEA143" s="545"/>
      <c r="UEB143" s="545"/>
      <c r="UEC143" s="545"/>
      <c r="UED143" s="545"/>
      <c r="UEE143" s="545"/>
      <c r="UEF143" s="545"/>
      <c r="UEG143" s="545"/>
      <c r="UEH143" s="545"/>
      <c r="UEI143" s="545"/>
      <c r="UEJ143" s="545"/>
      <c r="UEK143" s="545"/>
      <c r="UEL143" s="545"/>
      <c r="UEM143" s="545"/>
      <c r="UEN143" s="545"/>
      <c r="UEO143" s="545"/>
      <c r="UEP143" s="545"/>
      <c r="UEQ143" s="545"/>
      <c r="UER143" s="545"/>
      <c r="UES143" s="545"/>
      <c r="UET143" s="545"/>
      <c r="UEU143" s="545"/>
      <c r="UEV143" s="545"/>
      <c r="UEW143" s="545"/>
      <c r="UEX143" s="545"/>
      <c r="UEY143" s="545"/>
      <c r="UEZ143" s="545"/>
      <c r="UFA143" s="545"/>
      <c r="UFB143" s="545"/>
      <c r="UFC143" s="545"/>
      <c r="UFD143" s="545"/>
      <c r="UFE143" s="545"/>
      <c r="UFF143" s="545"/>
      <c r="UFG143" s="545"/>
      <c r="UFH143" s="545"/>
      <c r="UFI143" s="545"/>
      <c r="UFJ143" s="545"/>
      <c r="UFK143" s="545"/>
      <c r="UFL143" s="545"/>
      <c r="UFM143" s="545"/>
      <c r="UFN143" s="545"/>
      <c r="UFO143" s="545"/>
      <c r="UFP143" s="545"/>
      <c r="UFQ143" s="545"/>
      <c r="UFR143" s="545"/>
      <c r="UFS143" s="545"/>
      <c r="UFT143" s="545"/>
      <c r="UFU143" s="545"/>
      <c r="UFV143" s="545"/>
      <c r="UFW143" s="545"/>
      <c r="UFX143" s="545"/>
      <c r="UFY143" s="545"/>
      <c r="UFZ143" s="545"/>
      <c r="UGA143" s="545"/>
      <c r="UGB143" s="545"/>
      <c r="UGC143" s="545"/>
      <c r="UGD143" s="545"/>
      <c r="UGE143" s="545"/>
      <c r="UGF143" s="545"/>
      <c r="UGG143" s="545"/>
      <c r="UGH143" s="545"/>
      <c r="UGI143" s="545"/>
      <c r="UGJ143" s="545"/>
      <c r="UGK143" s="545"/>
      <c r="UGL143" s="545"/>
      <c r="UGM143" s="545"/>
      <c r="UGN143" s="545"/>
      <c r="UGO143" s="545"/>
      <c r="UGP143" s="545"/>
      <c r="UGQ143" s="545"/>
      <c r="UGR143" s="545"/>
      <c r="UGS143" s="545"/>
      <c r="UGT143" s="545"/>
      <c r="UGU143" s="545"/>
      <c r="UGV143" s="545"/>
      <c r="UGW143" s="545"/>
      <c r="UGX143" s="545"/>
      <c r="UGY143" s="545"/>
      <c r="UGZ143" s="545"/>
      <c r="UHA143" s="545"/>
      <c r="UHB143" s="545"/>
      <c r="UHC143" s="545"/>
      <c r="UHD143" s="545"/>
      <c r="UHE143" s="545"/>
      <c r="UHF143" s="545"/>
      <c r="UHG143" s="545"/>
      <c r="UHH143" s="545"/>
      <c r="UHI143" s="545"/>
      <c r="UHJ143" s="545"/>
      <c r="UHK143" s="545"/>
      <c r="UHL143" s="545"/>
      <c r="UHM143" s="545"/>
      <c r="UHN143" s="545"/>
      <c r="UHO143" s="545"/>
      <c r="UHP143" s="545"/>
      <c r="UHQ143" s="545"/>
      <c r="UHR143" s="545"/>
      <c r="UHS143" s="545"/>
      <c r="UHT143" s="545"/>
      <c r="UHU143" s="545"/>
      <c r="UHV143" s="545"/>
      <c r="UHW143" s="545"/>
      <c r="UHX143" s="545"/>
      <c r="UHY143" s="545"/>
      <c r="UHZ143" s="545"/>
      <c r="UIA143" s="545"/>
      <c r="UIB143" s="545"/>
      <c r="UIC143" s="545"/>
      <c r="UID143" s="545"/>
      <c r="UIE143" s="545"/>
      <c r="UIF143" s="545"/>
      <c r="UIG143" s="545"/>
      <c r="UIH143" s="545"/>
      <c r="UII143" s="545"/>
      <c r="UIJ143" s="545"/>
      <c r="UIK143" s="545"/>
      <c r="UIL143" s="545"/>
      <c r="UIM143" s="545"/>
      <c r="UIN143" s="545"/>
      <c r="UIO143" s="545"/>
      <c r="UIP143" s="545"/>
      <c r="UIQ143" s="545"/>
      <c r="UIR143" s="545"/>
      <c r="UIS143" s="545"/>
      <c r="UIT143" s="545"/>
      <c r="UIU143" s="545"/>
      <c r="UIV143" s="545"/>
      <c r="UIW143" s="545"/>
      <c r="UIX143" s="545"/>
      <c r="UIY143" s="545"/>
      <c r="UIZ143" s="545"/>
      <c r="UJA143" s="545"/>
      <c r="UJB143" s="545"/>
      <c r="UJC143" s="545"/>
      <c r="UJD143" s="545"/>
      <c r="UJE143" s="545"/>
      <c r="UJF143" s="545"/>
      <c r="UJG143" s="545"/>
      <c r="UJH143" s="545"/>
      <c r="UJI143" s="545"/>
      <c r="UJJ143" s="545"/>
      <c r="UJK143" s="545"/>
      <c r="UJL143" s="545"/>
      <c r="UJM143" s="545"/>
      <c r="UJN143" s="545"/>
      <c r="UJO143" s="545"/>
      <c r="UJP143" s="545"/>
      <c r="UJQ143" s="545"/>
      <c r="UJR143" s="545"/>
      <c r="UJS143" s="545"/>
      <c r="UJT143" s="545"/>
      <c r="UJU143" s="545"/>
      <c r="UJV143" s="545"/>
      <c r="UJW143" s="545"/>
      <c r="UJX143" s="545"/>
      <c r="UJY143" s="545"/>
      <c r="UJZ143" s="545"/>
      <c r="UKA143" s="545"/>
      <c r="UKB143" s="545"/>
      <c r="UKC143" s="545"/>
      <c r="UKD143" s="545"/>
      <c r="UKE143" s="545"/>
      <c r="UKF143" s="545"/>
      <c r="UKG143" s="545"/>
      <c r="UKH143" s="545"/>
      <c r="UKI143" s="545"/>
      <c r="UKJ143" s="545"/>
      <c r="UKK143" s="545"/>
      <c r="UKL143" s="545"/>
      <c r="UKM143" s="545"/>
      <c r="UKN143" s="545"/>
      <c r="UKO143" s="545"/>
      <c r="UKP143" s="545"/>
      <c r="UKQ143" s="545"/>
      <c r="UKR143" s="545"/>
      <c r="UKS143" s="545"/>
      <c r="UKT143" s="545"/>
      <c r="UKU143" s="545"/>
      <c r="UKV143" s="545"/>
      <c r="UKW143" s="545"/>
      <c r="UKX143" s="545"/>
      <c r="UKY143" s="545"/>
      <c r="UKZ143" s="545"/>
      <c r="ULA143" s="545"/>
      <c r="ULB143" s="545"/>
      <c r="ULC143" s="545"/>
      <c r="ULD143" s="545"/>
      <c r="ULE143" s="545"/>
      <c r="ULF143" s="545"/>
      <c r="ULG143" s="545"/>
      <c r="ULH143" s="545"/>
      <c r="ULI143" s="545"/>
      <c r="ULJ143" s="545"/>
      <c r="ULK143" s="545"/>
      <c r="ULL143" s="545"/>
      <c r="ULM143" s="545"/>
      <c r="ULN143" s="545"/>
      <c r="ULO143" s="545"/>
      <c r="ULP143" s="545"/>
      <c r="ULQ143" s="545"/>
      <c r="ULR143" s="545"/>
      <c r="ULS143" s="545"/>
      <c r="ULT143" s="545"/>
      <c r="ULU143" s="545"/>
      <c r="ULV143" s="545"/>
      <c r="ULW143" s="545"/>
      <c r="ULX143" s="545"/>
      <c r="ULY143" s="545"/>
      <c r="ULZ143" s="545"/>
      <c r="UMA143" s="545"/>
      <c r="UMB143" s="545"/>
      <c r="UMC143" s="545"/>
      <c r="UMD143" s="545"/>
      <c r="UME143" s="545"/>
      <c r="UMF143" s="545"/>
      <c r="UMG143" s="545"/>
      <c r="UMH143" s="545"/>
      <c r="UMI143" s="545"/>
      <c r="UMJ143" s="545"/>
      <c r="UMK143" s="545"/>
      <c r="UML143" s="545"/>
      <c r="UMM143" s="545"/>
      <c r="UMN143" s="545"/>
      <c r="UMO143" s="545"/>
      <c r="UMP143" s="545"/>
      <c r="UMQ143" s="545"/>
      <c r="UMR143" s="545"/>
      <c r="UMS143" s="545"/>
      <c r="UMT143" s="545"/>
      <c r="UMU143" s="545"/>
      <c r="UMV143" s="545"/>
      <c r="UMW143" s="545"/>
      <c r="UMX143" s="545"/>
      <c r="UMY143" s="545"/>
      <c r="UMZ143" s="545"/>
      <c r="UNA143" s="545"/>
      <c r="UNB143" s="545"/>
      <c r="UNC143" s="545"/>
      <c r="UND143" s="545"/>
      <c r="UNE143" s="545"/>
      <c r="UNF143" s="545"/>
      <c r="UNG143" s="545"/>
      <c r="UNH143" s="545"/>
      <c r="UNI143" s="545"/>
      <c r="UNJ143" s="545"/>
      <c r="UNK143" s="545"/>
      <c r="UNL143" s="545"/>
      <c r="UNM143" s="545"/>
      <c r="UNN143" s="545"/>
      <c r="UNO143" s="545"/>
      <c r="UNP143" s="545"/>
      <c r="UNQ143" s="545"/>
      <c r="UNR143" s="545"/>
      <c r="UNS143" s="545"/>
      <c r="UNT143" s="545"/>
      <c r="UNU143" s="545"/>
      <c r="UNV143" s="545"/>
      <c r="UNW143" s="545"/>
      <c r="UNX143" s="545"/>
      <c r="UNY143" s="545"/>
      <c r="UNZ143" s="545"/>
      <c r="UOA143" s="545"/>
      <c r="UOB143" s="545"/>
      <c r="UOC143" s="545"/>
      <c r="UOD143" s="545"/>
      <c r="UOE143" s="545"/>
      <c r="UOF143" s="545"/>
      <c r="UOG143" s="545"/>
      <c r="UOH143" s="545"/>
      <c r="UOI143" s="545"/>
      <c r="UOJ143" s="545"/>
      <c r="UOK143" s="545"/>
      <c r="UOL143" s="545"/>
      <c r="UOM143" s="545"/>
      <c r="UON143" s="545"/>
      <c r="UOO143" s="545"/>
      <c r="UOP143" s="545"/>
      <c r="UOQ143" s="545"/>
      <c r="UOR143" s="545"/>
      <c r="UOS143" s="545"/>
      <c r="UOT143" s="545"/>
      <c r="UOU143" s="545"/>
      <c r="UOV143" s="545"/>
      <c r="UOW143" s="545"/>
      <c r="UOX143" s="545"/>
      <c r="UOY143" s="545"/>
      <c r="UOZ143" s="545"/>
      <c r="UPA143" s="545"/>
      <c r="UPB143" s="545"/>
      <c r="UPC143" s="545"/>
      <c r="UPD143" s="545"/>
      <c r="UPE143" s="545"/>
      <c r="UPF143" s="545"/>
      <c r="UPG143" s="545"/>
      <c r="UPH143" s="545"/>
      <c r="UPI143" s="545"/>
      <c r="UPJ143" s="545"/>
      <c r="UPK143" s="545"/>
      <c r="UPL143" s="545"/>
      <c r="UPM143" s="545"/>
      <c r="UPN143" s="545"/>
      <c r="UPO143" s="545"/>
      <c r="UPP143" s="545"/>
      <c r="UPQ143" s="545"/>
      <c r="UPR143" s="545"/>
      <c r="UPS143" s="545"/>
      <c r="UPT143" s="545"/>
      <c r="UPU143" s="545"/>
      <c r="UPV143" s="545"/>
      <c r="UPW143" s="545"/>
      <c r="UPX143" s="545"/>
      <c r="UPY143" s="545"/>
      <c r="UPZ143" s="545"/>
      <c r="UQA143" s="545"/>
      <c r="UQB143" s="545"/>
      <c r="UQC143" s="545"/>
      <c r="UQD143" s="545"/>
      <c r="UQE143" s="545"/>
      <c r="UQF143" s="545"/>
      <c r="UQG143" s="545"/>
      <c r="UQH143" s="545"/>
      <c r="UQI143" s="545"/>
      <c r="UQJ143" s="545"/>
      <c r="UQK143" s="545"/>
      <c r="UQL143" s="545"/>
      <c r="UQM143" s="545"/>
      <c r="UQN143" s="545"/>
      <c r="UQO143" s="545"/>
      <c r="UQP143" s="545"/>
      <c r="UQQ143" s="545"/>
      <c r="UQR143" s="545"/>
      <c r="UQS143" s="545"/>
      <c r="UQT143" s="545"/>
      <c r="UQU143" s="545"/>
      <c r="UQV143" s="545"/>
      <c r="UQW143" s="545"/>
      <c r="UQX143" s="545"/>
      <c r="UQY143" s="545"/>
      <c r="UQZ143" s="545"/>
      <c r="URA143" s="545"/>
      <c r="URB143" s="545"/>
      <c r="URC143" s="545"/>
      <c r="URD143" s="545"/>
      <c r="URE143" s="545"/>
      <c r="URF143" s="545"/>
      <c r="URG143" s="545"/>
      <c r="URH143" s="545"/>
      <c r="URI143" s="545"/>
      <c r="URJ143" s="545"/>
      <c r="URK143" s="545"/>
      <c r="URL143" s="545"/>
      <c r="URM143" s="545"/>
      <c r="URN143" s="545"/>
      <c r="URO143" s="545"/>
      <c r="URP143" s="545"/>
      <c r="URQ143" s="545"/>
      <c r="URR143" s="545"/>
      <c r="URS143" s="545"/>
      <c r="URT143" s="545"/>
      <c r="URU143" s="545"/>
      <c r="URV143" s="545"/>
      <c r="URW143" s="545"/>
      <c r="URX143" s="545"/>
      <c r="URY143" s="545"/>
      <c r="URZ143" s="545"/>
      <c r="USA143" s="545"/>
      <c r="USB143" s="545"/>
      <c r="USC143" s="545"/>
      <c r="USD143" s="545"/>
      <c r="USE143" s="545"/>
      <c r="USF143" s="545"/>
      <c r="USG143" s="545"/>
      <c r="USH143" s="545"/>
      <c r="USI143" s="545"/>
      <c r="USJ143" s="545"/>
      <c r="USK143" s="545"/>
      <c r="USL143" s="545"/>
      <c r="USM143" s="545"/>
      <c r="USN143" s="545"/>
      <c r="USO143" s="545"/>
      <c r="USP143" s="545"/>
      <c r="USQ143" s="545"/>
      <c r="USR143" s="545"/>
      <c r="USS143" s="545"/>
      <c r="UST143" s="545"/>
      <c r="USU143" s="545"/>
      <c r="USV143" s="545"/>
      <c r="USW143" s="545"/>
      <c r="USX143" s="545"/>
      <c r="USY143" s="545"/>
      <c r="USZ143" s="545"/>
      <c r="UTA143" s="545"/>
      <c r="UTB143" s="545"/>
      <c r="UTC143" s="545"/>
      <c r="UTD143" s="545"/>
      <c r="UTE143" s="545"/>
      <c r="UTF143" s="545"/>
      <c r="UTG143" s="545"/>
      <c r="UTH143" s="545"/>
      <c r="UTI143" s="545"/>
      <c r="UTJ143" s="545"/>
      <c r="UTK143" s="545"/>
      <c r="UTL143" s="545"/>
      <c r="UTM143" s="545"/>
      <c r="UTN143" s="545"/>
      <c r="UTO143" s="545"/>
      <c r="UTP143" s="545"/>
      <c r="UTQ143" s="545"/>
      <c r="UTR143" s="545"/>
      <c r="UTS143" s="545"/>
      <c r="UTT143" s="545"/>
      <c r="UTU143" s="545"/>
      <c r="UTV143" s="545"/>
      <c r="UTW143" s="545"/>
      <c r="UTX143" s="545"/>
      <c r="UTY143" s="545"/>
      <c r="UTZ143" s="545"/>
      <c r="UUA143" s="545"/>
      <c r="UUB143" s="545"/>
      <c r="UUC143" s="545"/>
      <c r="UUD143" s="545"/>
      <c r="UUE143" s="545"/>
      <c r="UUF143" s="545"/>
      <c r="UUG143" s="545"/>
      <c r="UUH143" s="545"/>
      <c r="UUI143" s="545"/>
      <c r="UUJ143" s="545"/>
      <c r="UUK143" s="545"/>
      <c r="UUL143" s="545"/>
      <c r="UUM143" s="545"/>
      <c r="UUN143" s="545"/>
      <c r="UUO143" s="545"/>
      <c r="UUP143" s="545"/>
      <c r="UUQ143" s="545"/>
      <c r="UUR143" s="545"/>
      <c r="UUS143" s="545"/>
      <c r="UUT143" s="545"/>
      <c r="UUU143" s="545"/>
      <c r="UUV143" s="545"/>
      <c r="UUW143" s="545"/>
      <c r="UUX143" s="545"/>
      <c r="UUY143" s="545"/>
      <c r="UUZ143" s="545"/>
      <c r="UVA143" s="545"/>
      <c r="UVB143" s="545"/>
      <c r="UVC143" s="545"/>
      <c r="UVD143" s="545"/>
      <c r="UVE143" s="545"/>
      <c r="UVF143" s="545"/>
      <c r="UVG143" s="545"/>
      <c r="UVH143" s="545"/>
      <c r="UVI143" s="545"/>
      <c r="UVJ143" s="545"/>
      <c r="UVK143" s="545"/>
      <c r="UVL143" s="545"/>
      <c r="UVM143" s="545"/>
      <c r="UVN143" s="545"/>
      <c r="UVO143" s="545"/>
      <c r="UVP143" s="545"/>
      <c r="UVQ143" s="545"/>
      <c r="UVR143" s="545"/>
      <c r="UVS143" s="545"/>
      <c r="UVT143" s="545"/>
      <c r="UVU143" s="545"/>
      <c r="UVV143" s="545"/>
      <c r="UVW143" s="545"/>
      <c r="UVX143" s="545"/>
      <c r="UVY143" s="545"/>
      <c r="UVZ143" s="545"/>
      <c r="UWA143" s="545"/>
      <c r="UWB143" s="545"/>
      <c r="UWC143" s="545"/>
      <c r="UWD143" s="545"/>
      <c r="UWE143" s="545"/>
      <c r="UWF143" s="545"/>
      <c r="UWG143" s="545"/>
      <c r="UWH143" s="545"/>
      <c r="UWI143" s="545"/>
      <c r="UWJ143" s="545"/>
      <c r="UWK143" s="545"/>
      <c r="UWL143" s="545"/>
      <c r="UWM143" s="545"/>
      <c r="UWN143" s="545"/>
      <c r="UWO143" s="545"/>
      <c r="UWP143" s="545"/>
      <c r="UWQ143" s="545"/>
      <c r="UWR143" s="545"/>
      <c r="UWS143" s="545"/>
      <c r="UWT143" s="545"/>
      <c r="UWU143" s="545"/>
      <c r="UWV143" s="545"/>
      <c r="UWW143" s="545"/>
      <c r="UWX143" s="545"/>
      <c r="UWY143" s="545"/>
      <c r="UWZ143" s="545"/>
      <c r="UXA143" s="545"/>
      <c r="UXB143" s="545"/>
      <c r="UXC143" s="545"/>
      <c r="UXD143" s="545"/>
      <c r="UXE143" s="545"/>
      <c r="UXF143" s="545"/>
      <c r="UXG143" s="545"/>
      <c r="UXH143" s="545"/>
      <c r="UXI143" s="545"/>
      <c r="UXJ143" s="545"/>
      <c r="UXK143" s="545"/>
      <c r="UXL143" s="545"/>
      <c r="UXM143" s="545"/>
      <c r="UXN143" s="545"/>
      <c r="UXO143" s="545"/>
      <c r="UXP143" s="545"/>
      <c r="UXQ143" s="545"/>
      <c r="UXR143" s="545"/>
      <c r="UXS143" s="545"/>
      <c r="UXT143" s="545"/>
      <c r="UXU143" s="545"/>
      <c r="UXV143" s="545"/>
      <c r="UXW143" s="545"/>
      <c r="UXX143" s="545"/>
      <c r="UXY143" s="545"/>
      <c r="UXZ143" s="545"/>
      <c r="UYA143" s="545"/>
      <c r="UYB143" s="545"/>
      <c r="UYC143" s="545"/>
      <c r="UYD143" s="545"/>
      <c r="UYE143" s="545"/>
      <c r="UYF143" s="545"/>
      <c r="UYG143" s="545"/>
      <c r="UYH143" s="545"/>
      <c r="UYI143" s="545"/>
      <c r="UYJ143" s="545"/>
      <c r="UYK143" s="545"/>
      <c r="UYL143" s="545"/>
      <c r="UYM143" s="545"/>
      <c r="UYN143" s="545"/>
      <c r="UYO143" s="545"/>
      <c r="UYP143" s="545"/>
      <c r="UYQ143" s="545"/>
      <c r="UYR143" s="545"/>
      <c r="UYS143" s="545"/>
      <c r="UYT143" s="545"/>
      <c r="UYU143" s="545"/>
      <c r="UYV143" s="545"/>
      <c r="UYW143" s="545"/>
      <c r="UYX143" s="545"/>
      <c r="UYY143" s="545"/>
      <c r="UYZ143" s="545"/>
      <c r="UZA143" s="545"/>
      <c r="UZB143" s="545"/>
      <c r="UZC143" s="545"/>
      <c r="UZD143" s="545"/>
      <c r="UZE143" s="545"/>
      <c r="UZF143" s="545"/>
      <c r="UZG143" s="545"/>
      <c r="UZH143" s="545"/>
      <c r="UZI143" s="545"/>
      <c r="UZJ143" s="545"/>
      <c r="UZK143" s="545"/>
      <c r="UZL143" s="545"/>
      <c r="UZM143" s="545"/>
      <c r="UZN143" s="545"/>
      <c r="UZO143" s="545"/>
      <c r="UZP143" s="545"/>
      <c r="UZQ143" s="545"/>
      <c r="UZR143" s="545"/>
      <c r="UZS143" s="545"/>
      <c r="UZT143" s="545"/>
      <c r="UZU143" s="545"/>
      <c r="UZV143" s="545"/>
      <c r="UZW143" s="545"/>
      <c r="UZX143" s="545"/>
      <c r="UZY143" s="545"/>
      <c r="UZZ143" s="545"/>
      <c r="VAA143" s="545"/>
      <c r="VAB143" s="545"/>
      <c r="VAC143" s="545"/>
      <c r="VAD143" s="545"/>
      <c r="VAE143" s="545"/>
      <c r="VAF143" s="545"/>
      <c r="VAG143" s="545"/>
      <c r="VAH143" s="545"/>
      <c r="VAI143" s="545"/>
      <c r="VAJ143" s="545"/>
      <c r="VAK143" s="545"/>
      <c r="VAL143" s="545"/>
      <c r="VAM143" s="545"/>
      <c r="VAN143" s="545"/>
      <c r="VAO143" s="545"/>
      <c r="VAP143" s="545"/>
      <c r="VAQ143" s="545"/>
      <c r="VAR143" s="545"/>
      <c r="VAS143" s="545"/>
      <c r="VAT143" s="545"/>
      <c r="VAU143" s="545"/>
      <c r="VAV143" s="545"/>
      <c r="VAW143" s="545"/>
      <c r="VAX143" s="545"/>
      <c r="VAY143" s="545"/>
      <c r="VAZ143" s="545"/>
      <c r="VBA143" s="545"/>
      <c r="VBB143" s="545"/>
      <c r="VBC143" s="545"/>
      <c r="VBD143" s="545"/>
      <c r="VBE143" s="545"/>
      <c r="VBF143" s="545"/>
      <c r="VBG143" s="545"/>
      <c r="VBH143" s="545"/>
      <c r="VBI143" s="545"/>
      <c r="VBJ143" s="545"/>
      <c r="VBK143" s="545"/>
      <c r="VBL143" s="545"/>
      <c r="VBM143" s="545"/>
      <c r="VBN143" s="545"/>
      <c r="VBO143" s="545"/>
      <c r="VBP143" s="545"/>
      <c r="VBQ143" s="545"/>
      <c r="VBR143" s="545"/>
      <c r="VBS143" s="545"/>
      <c r="VBT143" s="545"/>
      <c r="VBU143" s="545"/>
      <c r="VBV143" s="545"/>
      <c r="VBW143" s="545"/>
      <c r="VBX143" s="545"/>
      <c r="VBY143" s="545"/>
      <c r="VBZ143" s="545"/>
      <c r="VCA143" s="545"/>
      <c r="VCB143" s="545"/>
      <c r="VCC143" s="545"/>
      <c r="VCD143" s="545"/>
      <c r="VCE143" s="545"/>
      <c r="VCF143" s="545"/>
      <c r="VCG143" s="545"/>
      <c r="VCH143" s="545"/>
      <c r="VCI143" s="545"/>
      <c r="VCJ143" s="545"/>
      <c r="VCK143" s="545"/>
      <c r="VCL143" s="545"/>
      <c r="VCM143" s="545"/>
      <c r="VCN143" s="545"/>
      <c r="VCO143" s="545"/>
      <c r="VCP143" s="545"/>
      <c r="VCQ143" s="545"/>
      <c r="VCR143" s="545"/>
      <c r="VCS143" s="545"/>
      <c r="VCT143" s="545"/>
      <c r="VCU143" s="545"/>
      <c r="VCV143" s="545"/>
      <c r="VCW143" s="545"/>
      <c r="VCX143" s="545"/>
      <c r="VCY143" s="545"/>
      <c r="VCZ143" s="545"/>
      <c r="VDA143" s="545"/>
      <c r="VDB143" s="545"/>
      <c r="VDC143" s="545"/>
      <c r="VDD143" s="545"/>
      <c r="VDE143" s="545"/>
      <c r="VDF143" s="545"/>
      <c r="VDG143" s="545"/>
      <c r="VDH143" s="545"/>
      <c r="VDI143" s="545"/>
      <c r="VDJ143" s="545"/>
      <c r="VDK143" s="545"/>
      <c r="VDL143" s="545"/>
      <c r="VDM143" s="545"/>
      <c r="VDN143" s="545"/>
      <c r="VDO143" s="545"/>
      <c r="VDP143" s="545"/>
      <c r="VDQ143" s="545"/>
      <c r="VDR143" s="545"/>
      <c r="VDS143" s="545"/>
      <c r="VDT143" s="545"/>
      <c r="VDU143" s="545"/>
      <c r="VDV143" s="545"/>
      <c r="VDW143" s="545"/>
      <c r="VDX143" s="545"/>
      <c r="VDY143" s="545"/>
      <c r="VDZ143" s="545"/>
      <c r="VEA143" s="545"/>
      <c r="VEB143" s="545"/>
      <c r="VEC143" s="545"/>
      <c r="VED143" s="545"/>
      <c r="VEE143" s="545"/>
      <c r="VEF143" s="545"/>
      <c r="VEG143" s="545"/>
      <c r="VEH143" s="545"/>
      <c r="VEI143" s="545"/>
      <c r="VEJ143" s="545"/>
      <c r="VEK143" s="545"/>
      <c r="VEL143" s="545"/>
      <c r="VEM143" s="545"/>
      <c r="VEN143" s="545"/>
      <c r="VEO143" s="545"/>
      <c r="VEP143" s="545"/>
      <c r="VEQ143" s="545"/>
      <c r="VER143" s="545"/>
      <c r="VES143" s="545"/>
      <c r="VET143" s="545"/>
      <c r="VEU143" s="545"/>
      <c r="VEV143" s="545"/>
      <c r="VEW143" s="545"/>
      <c r="VEX143" s="545"/>
      <c r="VEY143" s="545"/>
      <c r="VEZ143" s="545"/>
      <c r="VFA143" s="545"/>
      <c r="VFB143" s="545"/>
      <c r="VFC143" s="545"/>
      <c r="VFD143" s="545"/>
      <c r="VFE143" s="545"/>
      <c r="VFF143" s="545"/>
      <c r="VFG143" s="545"/>
      <c r="VFH143" s="545"/>
      <c r="VFI143" s="545"/>
      <c r="VFJ143" s="545"/>
      <c r="VFK143" s="545"/>
      <c r="VFL143" s="545"/>
      <c r="VFM143" s="545"/>
      <c r="VFN143" s="545"/>
      <c r="VFO143" s="545"/>
      <c r="VFP143" s="545"/>
      <c r="VFQ143" s="545"/>
      <c r="VFR143" s="545"/>
      <c r="VFS143" s="545"/>
      <c r="VFT143" s="545"/>
      <c r="VFU143" s="545"/>
      <c r="VFV143" s="545"/>
      <c r="VFW143" s="545"/>
      <c r="VFX143" s="545"/>
      <c r="VFY143" s="545"/>
      <c r="VFZ143" s="545"/>
      <c r="VGA143" s="545"/>
      <c r="VGB143" s="545"/>
      <c r="VGC143" s="545"/>
      <c r="VGD143" s="545"/>
      <c r="VGE143" s="545"/>
      <c r="VGF143" s="545"/>
      <c r="VGG143" s="545"/>
      <c r="VGH143" s="545"/>
      <c r="VGI143" s="545"/>
      <c r="VGJ143" s="545"/>
      <c r="VGK143" s="545"/>
      <c r="VGL143" s="545"/>
      <c r="VGM143" s="545"/>
      <c r="VGN143" s="545"/>
      <c r="VGO143" s="545"/>
      <c r="VGP143" s="545"/>
      <c r="VGQ143" s="545"/>
      <c r="VGR143" s="545"/>
      <c r="VGS143" s="545"/>
      <c r="VGT143" s="545"/>
      <c r="VGU143" s="545"/>
      <c r="VGV143" s="545"/>
      <c r="VGW143" s="545"/>
      <c r="VGX143" s="545"/>
      <c r="VGY143" s="545"/>
      <c r="VGZ143" s="545"/>
      <c r="VHA143" s="545"/>
      <c r="VHB143" s="545"/>
      <c r="VHC143" s="545"/>
      <c r="VHD143" s="545"/>
      <c r="VHE143" s="545"/>
      <c r="VHF143" s="545"/>
      <c r="VHG143" s="545"/>
      <c r="VHH143" s="545"/>
      <c r="VHI143" s="545"/>
      <c r="VHJ143" s="545"/>
      <c r="VHK143" s="545"/>
      <c r="VHL143" s="545"/>
      <c r="VHM143" s="545"/>
      <c r="VHN143" s="545"/>
      <c r="VHO143" s="545"/>
      <c r="VHP143" s="545"/>
      <c r="VHQ143" s="545"/>
      <c r="VHR143" s="545"/>
      <c r="VHS143" s="545"/>
      <c r="VHT143" s="545"/>
      <c r="VHU143" s="545"/>
      <c r="VHV143" s="545"/>
      <c r="VHW143" s="545"/>
      <c r="VHX143" s="545"/>
      <c r="VHY143" s="545"/>
      <c r="VHZ143" s="545"/>
      <c r="VIA143" s="545"/>
      <c r="VIB143" s="545"/>
      <c r="VIC143" s="545"/>
      <c r="VID143" s="545"/>
      <c r="VIE143" s="545"/>
      <c r="VIF143" s="545"/>
      <c r="VIG143" s="545"/>
      <c r="VIH143" s="545"/>
      <c r="VII143" s="545"/>
      <c r="VIJ143" s="545"/>
      <c r="VIK143" s="545"/>
      <c r="VIL143" s="545"/>
      <c r="VIM143" s="545"/>
      <c r="VIN143" s="545"/>
      <c r="VIO143" s="545"/>
      <c r="VIP143" s="545"/>
      <c r="VIQ143" s="545"/>
      <c r="VIR143" s="545"/>
      <c r="VIS143" s="545"/>
      <c r="VIT143" s="545"/>
      <c r="VIU143" s="545"/>
      <c r="VIV143" s="545"/>
      <c r="VIW143" s="545"/>
      <c r="VIX143" s="545"/>
      <c r="VIY143" s="545"/>
      <c r="VIZ143" s="545"/>
      <c r="VJA143" s="545"/>
      <c r="VJB143" s="545"/>
      <c r="VJC143" s="545"/>
      <c r="VJD143" s="545"/>
      <c r="VJE143" s="545"/>
      <c r="VJF143" s="545"/>
      <c r="VJG143" s="545"/>
      <c r="VJH143" s="545"/>
      <c r="VJI143" s="545"/>
      <c r="VJJ143" s="545"/>
      <c r="VJK143" s="545"/>
      <c r="VJL143" s="545"/>
      <c r="VJM143" s="545"/>
      <c r="VJN143" s="545"/>
      <c r="VJO143" s="545"/>
      <c r="VJP143" s="545"/>
      <c r="VJQ143" s="545"/>
      <c r="VJR143" s="545"/>
      <c r="VJS143" s="545"/>
      <c r="VJT143" s="545"/>
      <c r="VJU143" s="545"/>
      <c r="VJV143" s="545"/>
      <c r="VJW143" s="545"/>
      <c r="VJX143" s="545"/>
      <c r="VJY143" s="545"/>
      <c r="VJZ143" s="545"/>
      <c r="VKA143" s="545"/>
      <c r="VKB143" s="545"/>
      <c r="VKC143" s="545"/>
      <c r="VKD143" s="545"/>
      <c r="VKE143" s="545"/>
      <c r="VKF143" s="545"/>
      <c r="VKG143" s="545"/>
      <c r="VKH143" s="545"/>
      <c r="VKI143" s="545"/>
      <c r="VKJ143" s="545"/>
      <c r="VKK143" s="545"/>
      <c r="VKL143" s="545"/>
      <c r="VKM143" s="545"/>
      <c r="VKN143" s="545"/>
      <c r="VKO143" s="545"/>
      <c r="VKP143" s="545"/>
      <c r="VKQ143" s="545"/>
      <c r="VKR143" s="545"/>
      <c r="VKS143" s="545"/>
      <c r="VKT143" s="545"/>
      <c r="VKU143" s="545"/>
      <c r="VKV143" s="545"/>
      <c r="VKW143" s="545"/>
      <c r="VKX143" s="545"/>
      <c r="VKY143" s="545"/>
      <c r="VKZ143" s="545"/>
      <c r="VLA143" s="545"/>
      <c r="VLB143" s="545"/>
      <c r="VLC143" s="545"/>
      <c r="VLD143" s="545"/>
      <c r="VLE143" s="545"/>
      <c r="VLF143" s="545"/>
      <c r="VLG143" s="545"/>
      <c r="VLH143" s="545"/>
      <c r="VLI143" s="545"/>
      <c r="VLJ143" s="545"/>
      <c r="VLK143" s="545"/>
      <c r="VLL143" s="545"/>
      <c r="VLM143" s="545"/>
      <c r="VLN143" s="545"/>
      <c r="VLO143" s="545"/>
      <c r="VLP143" s="545"/>
      <c r="VLQ143" s="545"/>
      <c r="VLR143" s="545"/>
      <c r="VLS143" s="545"/>
      <c r="VLT143" s="545"/>
      <c r="VLU143" s="545"/>
      <c r="VLV143" s="545"/>
      <c r="VLW143" s="545"/>
      <c r="VLX143" s="545"/>
      <c r="VLY143" s="545"/>
      <c r="VLZ143" s="545"/>
      <c r="VMA143" s="545"/>
      <c r="VMB143" s="545"/>
      <c r="VMC143" s="545"/>
      <c r="VMD143" s="545"/>
      <c r="VME143" s="545"/>
      <c r="VMF143" s="545"/>
      <c r="VMG143" s="545"/>
      <c r="VMH143" s="545"/>
      <c r="VMI143" s="545"/>
      <c r="VMJ143" s="545"/>
      <c r="VMK143" s="545"/>
      <c r="VML143" s="545"/>
      <c r="VMM143" s="545"/>
      <c r="VMN143" s="545"/>
      <c r="VMO143" s="545"/>
      <c r="VMP143" s="545"/>
      <c r="VMQ143" s="545"/>
      <c r="VMR143" s="545"/>
      <c r="VMS143" s="545"/>
      <c r="VMT143" s="545"/>
      <c r="VMU143" s="545"/>
      <c r="VMV143" s="545"/>
      <c r="VMW143" s="545"/>
      <c r="VMX143" s="545"/>
      <c r="VMY143" s="545"/>
      <c r="VMZ143" s="545"/>
      <c r="VNA143" s="545"/>
      <c r="VNB143" s="545"/>
      <c r="VNC143" s="545"/>
      <c r="VND143" s="545"/>
      <c r="VNE143" s="545"/>
      <c r="VNF143" s="545"/>
      <c r="VNG143" s="545"/>
      <c r="VNH143" s="545"/>
      <c r="VNI143" s="545"/>
      <c r="VNJ143" s="545"/>
      <c r="VNK143" s="545"/>
      <c r="VNL143" s="545"/>
      <c r="VNM143" s="545"/>
      <c r="VNN143" s="545"/>
      <c r="VNO143" s="545"/>
      <c r="VNP143" s="545"/>
      <c r="VNQ143" s="545"/>
      <c r="VNR143" s="545"/>
      <c r="VNS143" s="545"/>
      <c r="VNT143" s="545"/>
      <c r="VNU143" s="545"/>
      <c r="VNV143" s="545"/>
      <c r="VNW143" s="545"/>
      <c r="VNX143" s="545"/>
      <c r="VNY143" s="545"/>
      <c r="VNZ143" s="545"/>
      <c r="VOA143" s="545"/>
      <c r="VOB143" s="545"/>
      <c r="VOC143" s="545"/>
      <c r="VOD143" s="545"/>
      <c r="VOE143" s="545"/>
      <c r="VOF143" s="545"/>
      <c r="VOG143" s="545"/>
      <c r="VOH143" s="545"/>
      <c r="VOI143" s="545"/>
      <c r="VOJ143" s="545"/>
      <c r="VOK143" s="545"/>
      <c r="VOL143" s="545"/>
      <c r="VOM143" s="545"/>
      <c r="VON143" s="545"/>
      <c r="VOO143" s="545"/>
      <c r="VOP143" s="545"/>
      <c r="VOQ143" s="545"/>
      <c r="VOR143" s="545"/>
      <c r="VOS143" s="545"/>
      <c r="VOT143" s="545"/>
      <c r="VOU143" s="545"/>
      <c r="VOV143" s="545"/>
      <c r="VOW143" s="545"/>
      <c r="VOX143" s="545"/>
      <c r="VOY143" s="545"/>
      <c r="VOZ143" s="545"/>
      <c r="VPA143" s="545"/>
      <c r="VPB143" s="545"/>
      <c r="VPC143" s="545"/>
      <c r="VPD143" s="545"/>
      <c r="VPE143" s="545"/>
      <c r="VPF143" s="545"/>
      <c r="VPG143" s="545"/>
      <c r="VPH143" s="545"/>
      <c r="VPI143" s="545"/>
      <c r="VPJ143" s="545"/>
      <c r="VPK143" s="545"/>
      <c r="VPL143" s="545"/>
      <c r="VPM143" s="545"/>
      <c r="VPN143" s="545"/>
      <c r="VPO143" s="545"/>
      <c r="VPP143" s="545"/>
      <c r="VPQ143" s="545"/>
      <c r="VPR143" s="545"/>
      <c r="VPS143" s="545"/>
      <c r="VPT143" s="545"/>
      <c r="VPU143" s="545"/>
      <c r="VPV143" s="545"/>
      <c r="VPW143" s="545"/>
      <c r="VPX143" s="545"/>
      <c r="VPY143" s="545"/>
      <c r="VPZ143" s="545"/>
      <c r="VQA143" s="545"/>
      <c r="VQB143" s="545"/>
      <c r="VQC143" s="545"/>
      <c r="VQD143" s="545"/>
      <c r="VQE143" s="545"/>
      <c r="VQF143" s="545"/>
      <c r="VQG143" s="545"/>
      <c r="VQH143" s="545"/>
      <c r="VQI143" s="545"/>
      <c r="VQJ143" s="545"/>
      <c r="VQK143" s="545"/>
      <c r="VQL143" s="545"/>
      <c r="VQM143" s="545"/>
      <c r="VQN143" s="545"/>
      <c r="VQO143" s="545"/>
      <c r="VQP143" s="545"/>
      <c r="VQQ143" s="545"/>
      <c r="VQR143" s="545"/>
      <c r="VQS143" s="545"/>
      <c r="VQT143" s="545"/>
      <c r="VQU143" s="545"/>
      <c r="VQV143" s="545"/>
      <c r="VQW143" s="545"/>
      <c r="VQX143" s="545"/>
      <c r="VQY143" s="545"/>
      <c r="VQZ143" s="545"/>
      <c r="VRA143" s="545"/>
      <c r="VRB143" s="545"/>
      <c r="VRC143" s="545"/>
      <c r="VRD143" s="545"/>
      <c r="VRE143" s="545"/>
      <c r="VRF143" s="545"/>
      <c r="VRG143" s="545"/>
      <c r="VRH143" s="545"/>
      <c r="VRI143" s="545"/>
      <c r="VRJ143" s="545"/>
      <c r="VRK143" s="545"/>
      <c r="VRL143" s="545"/>
      <c r="VRM143" s="545"/>
      <c r="VRN143" s="545"/>
      <c r="VRO143" s="545"/>
      <c r="VRP143" s="545"/>
      <c r="VRQ143" s="545"/>
      <c r="VRR143" s="545"/>
      <c r="VRS143" s="545"/>
      <c r="VRT143" s="545"/>
      <c r="VRU143" s="545"/>
      <c r="VRV143" s="545"/>
      <c r="VRW143" s="545"/>
      <c r="VRX143" s="545"/>
      <c r="VRY143" s="545"/>
      <c r="VRZ143" s="545"/>
      <c r="VSA143" s="545"/>
      <c r="VSB143" s="545"/>
      <c r="VSC143" s="545"/>
      <c r="VSD143" s="545"/>
      <c r="VSE143" s="545"/>
      <c r="VSF143" s="545"/>
      <c r="VSG143" s="545"/>
      <c r="VSH143" s="545"/>
      <c r="VSI143" s="545"/>
      <c r="VSJ143" s="545"/>
      <c r="VSK143" s="545"/>
      <c r="VSL143" s="545"/>
      <c r="VSM143" s="545"/>
      <c r="VSN143" s="545"/>
      <c r="VSO143" s="545"/>
      <c r="VSP143" s="545"/>
      <c r="VSQ143" s="545"/>
      <c r="VSR143" s="545"/>
      <c r="VSS143" s="545"/>
      <c r="VST143" s="545"/>
      <c r="VSU143" s="545"/>
      <c r="VSV143" s="545"/>
      <c r="VSW143" s="545"/>
      <c r="VSX143" s="545"/>
      <c r="VSY143" s="545"/>
      <c r="VSZ143" s="545"/>
      <c r="VTA143" s="545"/>
      <c r="VTB143" s="545"/>
      <c r="VTC143" s="545"/>
      <c r="VTD143" s="545"/>
      <c r="VTE143" s="545"/>
      <c r="VTF143" s="545"/>
      <c r="VTG143" s="545"/>
      <c r="VTH143" s="545"/>
      <c r="VTI143" s="545"/>
      <c r="VTJ143" s="545"/>
      <c r="VTK143" s="545"/>
      <c r="VTL143" s="545"/>
      <c r="VTM143" s="545"/>
      <c r="VTN143" s="545"/>
      <c r="VTO143" s="545"/>
      <c r="VTP143" s="545"/>
      <c r="VTQ143" s="545"/>
      <c r="VTR143" s="545"/>
      <c r="VTS143" s="545"/>
      <c r="VTT143" s="545"/>
      <c r="VTU143" s="545"/>
      <c r="VTV143" s="545"/>
      <c r="VTW143" s="545"/>
      <c r="VTX143" s="545"/>
      <c r="VTY143" s="545"/>
      <c r="VTZ143" s="545"/>
      <c r="VUA143" s="545"/>
      <c r="VUB143" s="545"/>
      <c r="VUC143" s="545"/>
      <c r="VUD143" s="545"/>
      <c r="VUE143" s="545"/>
      <c r="VUF143" s="545"/>
      <c r="VUG143" s="545"/>
      <c r="VUH143" s="545"/>
      <c r="VUI143" s="545"/>
      <c r="VUJ143" s="545"/>
      <c r="VUK143" s="545"/>
      <c r="VUL143" s="545"/>
      <c r="VUM143" s="545"/>
      <c r="VUN143" s="545"/>
      <c r="VUO143" s="545"/>
      <c r="VUP143" s="545"/>
      <c r="VUQ143" s="545"/>
      <c r="VUR143" s="545"/>
      <c r="VUS143" s="545"/>
      <c r="VUT143" s="545"/>
      <c r="VUU143" s="545"/>
      <c r="VUV143" s="545"/>
      <c r="VUW143" s="545"/>
      <c r="VUX143" s="545"/>
      <c r="VUY143" s="545"/>
      <c r="VUZ143" s="545"/>
      <c r="VVA143" s="545"/>
      <c r="VVB143" s="545"/>
      <c r="VVC143" s="545"/>
      <c r="VVD143" s="545"/>
      <c r="VVE143" s="545"/>
      <c r="VVF143" s="545"/>
      <c r="VVG143" s="545"/>
      <c r="VVH143" s="545"/>
      <c r="VVI143" s="545"/>
      <c r="VVJ143" s="545"/>
      <c r="VVK143" s="545"/>
      <c r="VVL143" s="545"/>
      <c r="VVM143" s="545"/>
      <c r="VVN143" s="545"/>
      <c r="VVO143" s="545"/>
      <c r="VVP143" s="545"/>
      <c r="VVQ143" s="545"/>
      <c r="VVR143" s="545"/>
      <c r="VVS143" s="545"/>
      <c r="VVT143" s="545"/>
      <c r="VVU143" s="545"/>
      <c r="VVV143" s="545"/>
      <c r="VVW143" s="545"/>
      <c r="VVX143" s="545"/>
      <c r="VVY143" s="545"/>
      <c r="VVZ143" s="545"/>
      <c r="VWA143" s="545"/>
      <c r="VWB143" s="545"/>
      <c r="VWC143" s="545"/>
      <c r="VWD143" s="545"/>
      <c r="VWE143" s="545"/>
      <c r="VWF143" s="545"/>
      <c r="VWG143" s="545"/>
      <c r="VWH143" s="545"/>
      <c r="VWI143" s="545"/>
      <c r="VWJ143" s="545"/>
      <c r="VWK143" s="545"/>
      <c r="VWL143" s="545"/>
      <c r="VWM143" s="545"/>
      <c r="VWN143" s="545"/>
      <c r="VWO143" s="545"/>
      <c r="VWP143" s="545"/>
      <c r="VWQ143" s="545"/>
      <c r="VWR143" s="545"/>
      <c r="VWS143" s="545"/>
      <c r="VWT143" s="545"/>
      <c r="VWU143" s="545"/>
      <c r="VWV143" s="545"/>
      <c r="VWW143" s="545"/>
      <c r="VWX143" s="545"/>
      <c r="VWY143" s="545"/>
      <c r="VWZ143" s="545"/>
      <c r="VXA143" s="545"/>
      <c r="VXB143" s="545"/>
      <c r="VXC143" s="545"/>
      <c r="VXD143" s="545"/>
      <c r="VXE143" s="545"/>
      <c r="VXF143" s="545"/>
      <c r="VXG143" s="545"/>
      <c r="VXH143" s="545"/>
      <c r="VXI143" s="545"/>
      <c r="VXJ143" s="545"/>
      <c r="VXK143" s="545"/>
      <c r="VXL143" s="545"/>
      <c r="VXM143" s="545"/>
      <c r="VXN143" s="545"/>
      <c r="VXO143" s="545"/>
      <c r="VXP143" s="545"/>
      <c r="VXQ143" s="545"/>
      <c r="VXR143" s="545"/>
      <c r="VXS143" s="545"/>
      <c r="VXT143" s="545"/>
      <c r="VXU143" s="545"/>
      <c r="VXV143" s="545"/>
      <c r="VXW143" s="545"/>
      <c r="VXX143" s="545"/>
      <c r="VXY143" s="545"/>
      <c r="VXZ143" s="545"/>
      <c r="VYA143" s="545"/>
      <c r="VYB143" s="545"/>
      <c r="VYC143" s="545"/>
      <c r="VYD143" s="545"/>
      <c r="VYE143" s="545"/>
      <c r="VYF143" s="545"/>
      <c r="VYG143" s="545"/>
      <c r="VYH143" s="545"/>
      <c r="VYI143" s="545"/>
      <c r="VYJ143" s="545"/>
      <c r="VYK143" s="545"/>
      <c r="VYL143" s="545"/>
      <c r="VYM143" s="545"/>
      <c r="VYN143" s="545"/>
      <c r="VYO143" s="545"/>
      <c r="VYP143" s="545"/>
      <c r="VYQ143" s="545"/>
      <c r="VYR143" s="545"/>
      <c r="VYS143" s="545"/>
      <c r="VYT143" s="545"/>
      <c r="VYU143" s="545"/>
      <c r="VYV143" s="545"/>
      <c r="VYW143" s="545"/>
      <c r="VYX143" s="545"/>
      <c r="VYY143" s="545"/>
      <c r="VYZ143" s="545"/>
      <c r="VZA143" s="545"/>
      <c r="VZB143" s="545"/>
      <c r="VZC143" s="545"/>
      <c r="VZD143" s="545"/>
      <c r="VZE143" s="545"/>
      <c r="VZF143" s="545"/>
      <c r="VZG143" s="545"/>
      <c r="VZH143" s="545"/>
      <c r="VZI143" s="545"/>
      <c r="VZJ143" s="545"/>
      <c r="VZK143" s="545"/>
      <c r="VZL143" s="545"/>
      <c r="VZM143" s="545"/>
      <c r="VZN143" s="545"/>
      <c r="VZO143" s="545"/>
      <c r="VZP143" s="545"/>
      <c r="VZQ143" s="545"/>
      <c r="VZR143" s="545"/>
      <c r="VZS143" s="545"/>
      <c r="VZT143" s="545"/>
      <c r="VZU143" s="545"/>
      <c r="VZV143" s="545"/>
      <c r="VZW143" s="545"/>
      <c r="VZX143" s="545"/>
      <c r="VZY143" s="545"/>
      <c r="VZZ143" s="545"/>
      <c r="WAA143" s="545"/>
      <c r="WAB143" s="545"/>
      <c r="WAC143" s="545"/>
      <c r="WAD143" s="545"/>
      <c r="WAE143" s="545"/>
      <c r="WAF143" s="545"/>
      <c r="WAG143" s="545"/>
      <c r="WAH143" s="545"/>
      <c r="WAI143" s="545"/>
      <c r="WAJ143" s="545"/>
      <c r="WAK143" s="545"/>
      <c r="WAL143" s="545"/>
      <c r="WAM143" s="545"/>
      <c r="WAN143" s="545"/>
      <c r="WAO143" s="545"/>
      <c r="WAP143" s="545"/>
      <c r="WAQ143" s="545"/>
      <c r="WAR143" s="545"/>
      <c r="WAS143" s="545"/>
      <c r="WAT143" s="545"/>
      <c r="WAU143" s="545"/>
      <c r="WAV143" s="545"/>
      <c r="WAW143" s="545"/>
      <c r="WAX143" s="545"/>
      <c r="WAY143" s="545"/>
      <c r="WAZ143" s="545"/>
      <c r="WBA143" s="545"/>
      <c r="WBB143" s="545"/>
      <c r="WBC143" s="545"/>
      <c r="WBD143" s="545"/>
      <c r="WBE143" s="545"/>
      <c r="WBF143" s="545"/>
      <c r="WBG143" s="545"/>
      <c r="WBH143" s="545"/>
      <c r="WBI143" s="545"/>
      <c r="WBJ143" s="545"/>
      <c r="WBK143" s="545"/>
      <c r="WBL143" s="545"/>
      <c r="WBM143" s="545"/>
      <c r="WBN143" s="545"/>
      <c r="WBO143" s="545"/>
      <c r="WBP143" s="545"/>
      <c r="WBQ143" s="545"/>
      <c r="WBR143" s="545"/>
      <c r="WBS143" s="545"/>
      <c r="WBT143" s="545"/>
      <c r="WBU143" s="545"/>
      <c r="WBV143" s="545"/>
      <c r="WBW143" s="545"/>
      <c r="WBX143" s="545"/>
      <c r="WBY143" s="545"/>
      <c r="WBZ143" s="545"/>
      <c r="WCA143" s="545"/>
      <c r="WCB143" s="545"/>
      <c r="WCC143" s="545"/>
      <c r="WCD143" s="545"/>
      <c r="WCE143" s="545"/>
      <c r="WCF143" s="545"/>
      <c r="WCG143" s="545"/>
      <c r="WCH143" s="545"/>
      <c r="WCI143" s="545"/>
      <c r="WCJ143" s="545"/>
      <c r="WCK143" s="545"/>
      <c r="WCL143" s="545"/>
      <c r="WCM143" s="545"/>
      <c r="WCN143" s="545"/>
      <c r="WCO143" s="545"/>
      <c r="WCP143" s="545"/>
      <c r="WCQ143" s="545"/>
      <c r="WCR143" s="545"/>
      <c r="WCS143" s="545"/>
      <c r="WCT143" s="545"/>
      <c r="WCU143" s="545"/>
      <c r="WCV143" s="545"/>
      <c r="WCW143" s="545"/>
      <c r="WCX143" s="545"/>
      <c r="WCY143" s="545"/>
      <c r="WCZ143" s="545"/>
      <c r="WDA143" s="545"/>
      <c r="WDB143" s="545"/>
      <c r="WDC143" s="545"/>
      <c r="WDD143" s="545"/>
      <c r="WDE143" s="545"/>
      <c r="WDF143" s="545"/>
      <c r="WDG143" s="545"/>
      <c r="WDH143" s="545"/>
      <c r="WDI143" s="545"/>
      <c r="WDJ143" s="545"/>
      <c r="WDK143" s="545"/>
      <c r="WDL143" s="545"/>
      <c r="WDM143" s="545"/>
      <c r="WDN143" s="545"/>
      <c r="WDO143" s="545"/>
      <c r="WDP143" s="545"/>
      <c r="WDQ143" s="545"/>
      <c r="WDR143" s="545"/>
      <c r="WDS143" s="545"/>
      <c r="WDT143" s="545"/>
      <c r="WDU143" s="545"/>
      <c r="WDV143" s="545"/>
      <c r="WDW143" s="545"/>
      <c r="WDX143" s="545"/>
      <c r="WDY143" s="545"/>
      <c r="WDZ143" s="545"/>
      <c r="WEA143" s="545"/>
      <c r="WEB143" s="545"/>
      <c r="WEC143" s="545"/>
      <c r="WED143" s="545"/>
      <c r="WEE143" s="545"/>
      <c r="WEF143" s="545"/>
      <c r="WEG143" s="545"/>
      <c r="WEH143" s="545"/>
      <c r="WEI143" s="545"/>
      <c r="WEJ143" s="545"/>
      <c r="WEK143" s="545"/>
      <c r="WEL143" s="545"/>
      <c r="WEM143" s="545"/>
      <c r="WEN143" s="545"/>
      <c r="WEO143" s="545"/>
      <c r="WEP143" s="545"/>
      <c r="WEQ143" s="545"/>
      <c r="WER143" s="545"/>
      <c r="WES143" s="545"/>
      <c r="WET143" s="545"/>
      <c r="WEU143" s="545"/>
      <c r="WEV143" s="545"/>
      <c r="WEW143" s="545"/>
      <c r="WEX143" s="545"/>
      <c r="WEY143" s="545"/>
      <c r="WEZ143" s="545"/>
      <c r="WFA143" s="545"/>
      <c r="WFB143" s="545"/>
      <c r="WFC143" s="545"/>
      <c r="WFD143" s="545"/>
      <c r="WFE143" s="545"/>
      <c r="WFF143" s="545"/>
      <c r="WFG143" s="545"/>
      <c r="WFH143" s="545"/>
      <c r="WFI143" s="545"/>
      <c r="WFJ143" s="545"/>
      <c r="WFK143" s="545"/>
      <c r="WFL143" s="545"/>
      <c r="WFM143" s="545"/>
      <c r="WFN143" s="545"/>
      <c r="WFO143" s="545"/>
      <c r="WFP143" s="545"/>
      <c r="WFQ143" s="545"/>
      <c r="WFR143" s="545"/>
      <c r="WFS143" s="545"/>
      <c r="WFT143" s="545"/>
      <c r="WFU143" s="545"/>
      <c r="WFV143" s="545"/>
      <c r="WFW143" s="545"/>
      <c r="WFX143" s="545"/>
      <c r="WFY143" s="545"/>
      <c r="WFZ143" s="545"/>
      <c r="WGA143" s="545"/>
      <c r="WGB143" s="545"/>
      <c r="WGC143" s="545"/>
      <c r="WGD143" s="545"/>
      <c r="WGE143" s="545"/>
      <c r="WGF143" s="545"/>
      <c r="WGG143" s="545"/>
      <c r="WGH143" s="545"/>
      <c r="WGI143" s="545"/>
      <c r="WGJ143" s="545"/>
      <c r="WGK143" s="545"/>
      <c r="WGL143" s="545"/>
      <c r="WGM143" s="545"/>
      <c r="WGN143" s="545"/>
      <c r="WGO143" s="545"/>
      <c r="WGP143" s="545"/>
      <c r="WGQ143" s="545"/>
      <c r="WGR143" s="545"/>
      <c r="WGS143" s="545"/>
      <c r="WGT143" s="545"/>
      <c r="WGU143" s="545"/>
      <c r="WGV143" s="545"/>
      <c r="WGW143" s="545"/>
      <c r="WGX143" s="545"/>
      <c r="WGY143" s="545"/>
      <c r="WGZ143" s="545"/>
      <c r="WHA143" s="545"/>
      <c r="WHB143" s="545"/>
      <c r="WHC143" s="545"/>
      <c r="WHD143" s="545"/>
      <c r="WHE143" s="545"/>
      <c r="WHF143" s="545"/>
      <c r="WHG143" s="545"/>
      <c r="WHH143" s="545"/>
      <c r="WHI143" s="545"/>
      <c r="WHJ143" s="545"/>
      <c r="WHK143" s="545"/>
      <c r="WHL143" s="545"/>
      <c r="WHM143" s="545"/>
      <c r="WHN143" s="545"/>
      <c r="WHO143" s="545"/>
      <c r="WHP143" s="545"/>
      <c r="WHQ143" s="545"/>
      <c r="WHR143" s="545"/>
      <c r="WHS143" s="545"/>
      <c r="WHT143" s="545"/>
      <c r="WHU143" s="545"/>
      <c r="WHV143" s="545"/>
      <c r="WHW143" s="545"/>
      <c r="WHX143" s="545"/>
      <c r="WHY143" s="545"/>
      <c r="WHZ143" s="545"/>
      <c r="WIA143" s="545"/>
      <c r="WIB143" s="545"/>
      <c r="WIC143" s="545"/>
      <c r="WID143" s="545"/>
      <c r="WIE143" s="545"/>
      <c r="WIF143" s="545"/>
      <c r="WIG143" s="545"/>
      <c r="WIH143" s="545"/>
      <c r="WII143" s="545"/>
      <c r="WIJ143" s="545"/>
      <c r="WIK143" s="545"/>
      <c r="WIL143" s="545"/>
      <c r="WIM143" s="545"/>
      <c r="WIN143" s="545"/>
      <c r="WIO143" s="545"/>
      <c r="WIP143" s="545"/>
      <c r="WIQ143" s="545"/>
      <c r="WIR143" s="545"/>
      <c r="WIS143" s="545"/>
      <c r="WIT143" s="545"/>
      <c r="WIU143" s="545"/>
      <c r="WIV143" s="545"/>
      <c r="WIW143" s="545"/>
      <c r="WIX143" s="545"/>
      <c r="WIY143" s="545"/>
      <c r="WIZ143" s="545"/>
      <c r="WJA143" s="545"/>
      <c r="WJB143" s="545"/>
      <c r="WJC143" s="545"/>
      <c r="WJD143" s="545"/>
      <c r="WJE143" s="545"/>
      <c r="WJF143" s="545"/>
      <c r="WJG143" s="545"/>
      <c r="WJH143" s="545"/>
      <c r="WJI143" s="545"/>
      <c r="WJJ143" s="545"/>
      <c r="WJK143" s="545"/>
      <c r="WJL143" s="545"/>
      <c r="WJM143" s="545"/>
      <c r="WJN143" s="545"/>
      <c r="WJO143" s="545"/>
      <c r="WJP143" s="545"/>
      <c r="WJQ143" s="545"/>
      <c r="WJR143" s="545"/>
      <c r="WJS143" s="545"/>
      <c r="WJT143" s="545"/>
      <c r="WJU143" s="545"/>
      <c r="WJV143" s="545"/>
      <c r="WJW143" s="545"/>
      <c r="WJX143" s="545"/>
      <c r="WJY143" s="545"/>
      <c r="WJZ143" s="545"/>
      <c r="WKA143" s="545"/>
      <c r="WKB143" s="545"/>
      <c r="WKC143" s="545"/>
      <c r="WKD143" s="545"/>
      <c r="WKE143" s="545"/>
      <c r="WKF143" s="545"/>
      <c r="WKG143" s="545"/>
      <c r="WKH143" s="545"/>
      <c r="WKI143" s="545"/>
      <c r="WKJ143" s="545"/>
      <c r="WKK143" s="545"/>
      <c r="WKL143" s="545"/>
      <c r="WKM143" s="545"/>
      <c r="WKN143" s="545"/>
      <c r="WKO143" s="545"/>
      <c r="WKP143" s="545"/>
      <c r="WKQ143" s="545"/>
      <c r="WKR143" s="545"/>
      <c r="WKS143" s="545"/>
      <c r="WKT143" s="545"/>
      <c r="WKU143" s="545"/>
      <c r="WKV143" s="545"/>
      <c r="WKW143" s="545"/>
      <c r="WKX143" s="545"/>
      <c r="WKY143" s="545"/>
      <c r="WKZ143" s="545"/>
      <c r="WLA143" s="545"/>
      <c r="WLB143" s="545"/>
      <c r="WLC143" s="545"/>
      <c r="WLD143" s="545"/>
      <c r="WLE143" s="545"/>
      <c r="WLF143" s="545"/>
      <c r="WLG143" s="545"/>
      <c r="WLH143" s="545"/>
      <c r="WLI143" s="545"/>
      <c r="WLJ143" s="545"/>
      <c r="WLK143" s="545"/>
      <c r="WLL143" s="545"/>
      <c r="WLM143" s="545"/>
      <c r="WLN143" s="545"/>
      <c r="WLO143" s="545"/>
      <c r="WLP143" s="545"/>
      <c r="WLQ143" s="545"/>
      <c r="WLR143" s="545"/>
      <c r="WLS143" s="545"/>
      <c r="WLT143" s="545"/>
      <c r="WLU143" s="545"/>
      <c r="WLV143" s="545"/>
      <c r="WLW143" s="545"/>
      <c r="WLX143" s="545"/>
      <c r="WLY143" s="545"/>
      <c r="WLZ143" s="545"/>
      <c r="WMA143" s="545"/>
      <c r="WMB143" s="545"/>
      <c r="WMC143" s="545"/>
      <c r="WMD143" s="545"/>
      <c r="WME143" s="545"/>
      <c r="WMF143" s="545"/>
      <c r="WMG143" s="545"/>
      <c r="WMH143" s="545"/>
      <c r="WMI143" s="545"/>
      <c r="WMJ143" s="545"/>
      <c r="WMK143" s="545"/>
      <c r="WML143" s="545"/>
      <c r="WMM143" s="545"/>
      <c r="WMN143" s="545"/>
      <c r="WMO143" s="545"/>
      <c r="WMP143" s="545"/>
      <c r="WMQ143" s="545"/>
      <c r="WMR143" s="545"/>
      <c r="WMS143" s="545"/>
      <c r="WMT143" s="545"/>
      <c r="WMU143" s="545"/>
      <c r="WMV143" s="545"/>
      <c r="WMW143" s="545"/>
      <c r="WMX143" s="545"/>
      <c r="WMY143" s="545"/>
      <c r="WMZ143" s="545"/>
      <c r="WNA143" s="545"/>
      <c r="WNB143" s="545"/>
      <c r="WNC143" s="545"/>
      <c r="WND143" s="545"/>
      <c r="WNE143" s="545"/>
      <c r="WNF143" s="545"/>
      <c r="WNG143" s="545"/>
      <c r="WNH143" s="545"/>
      <c r="WNI143" s="545"/>
      <c r="WNJ143" s="545"/>
      <c r="WNK143" s="545"/>
      <c r="WNL143" s="545"/>
      <c r="WNM143" s="545"/>
      <c r="WNN143" s="545"/>
      <c r="WNO143" s="545"/>
      <c r="WNP143" s="545"/>
      <c r="WNQ143" s="545"/>
      <c r="WNR143" s="545"/>
      <c r="WNS143" s="545"/>
      <c r="WNT143" s="545"/>
      <c r="WNU143" s="545"/>
      <c r="WNV143" s="545"/>
      <c r="WNW143" s="545"/>
      <c r="WNX143" s="545"/>
      <c r="WNY143" s="545"/>
      <c r="WNZ143" s="545"/>
      <c r="WOA143" s="545"/>
      <c r="WOB143" s="545"/>
      <c r="WOC143" s="545"/>
      <c r="WOD143" s="545"/>
      <c r="WOE143" s="545"/>
      <c r="WOF143" s="545"/>
      <c r="WOG143" s="545"/>
      <c r="WOH143" s="545"/>
      <c r="WOI143" s="545"/>
      <c r="WOJ143" s="545"/>
      <c r="WOK143" s="545"/>
      <c r="WOL143" s="545"/>
      <c r="WOM143" s="545"/>
      <c r="WON143" s="545"/>
      <c r="WOO143" s="545"/>
      <c r="WOP143" s="545"/>
      <c r="WOQ143" s="545"/>
      <c r="WOR143" s="545"/>
      <c r="WOS143" s="545"/>
      <c r="WOT143" s="545"/>
      <c r="WOU143" s="545"/>
      <c r="WOV143" s="545"/>
      <c r="WOW143" s="545"/>
      <c r="WOX143" s="545"/>
      <c r="WOY143" s="545"/>
      <c r="WOZ143" s="545"/>
      <c r="WPA143" s="545"/>
      <c r="WPB143" s="545"/>
      <c r="WPC143" s="545"/>
      <c r="WPD143" s="545"/>
      <c r="WPE143" s="545"/>
      <c r="WPF143" s="545"/>
      <c r="WPG143" s="545"/>
      <c r="WPH143" s="545"/>
      <c r="WPI143" s="545"/>
      <c r="WPJ143" s="545"/>
      <c r="WPK143" s="545"/>
      <c r="WPL143" s="545"/>
      <c r="WPM143" s="545"/>
      <c r="WPN143" s="545"/>
      <c r="WPO143" s="545"/>
      <c r="WPP143" s="545"/>
      <c r="WPQ143" s="545"/>
      <c r="WPR143" s="545"/>
      <c r="WPS143" s="545"/>
      <c r="WPT143" s="545"/>
      <c r="WPU143" s="545"/>
      <c r="WPV143" s="545"/>
      <c r="WPW143" s="545"/>
      <c r="WPX143" s="545"/>
      <c r="WPY143" s="545"/>
      <c r="WPZ143" s="545"/>
      <c r="WQA143" s="545"/>
      <c r="WQB143" s="545"/>
      <c r="WQC143" s="545"/>
      <c r="WQD143" s="545"/>
      <c r="WQE143" s="545"/>
      <c r="WQF143" s="545"/>
      <c r="WQG143" s="545"/>
      <c r="WQH143" s="545"/>
      <c r="WQI143" s="545"/>
      <c r="WQJ143" s="545"/>
      <c r="WQK143" s="545"/>
      <c r="WQL143" s="545"/>
      <c r="WQM143" s="545"/>
      <c r="WQN143" s="545"/>
      <c r="WQO143" s="545"/>
      <c r="WQP143" s="545"/>
      <c r="WQQ143" s="545"/>
      <c r="WQR143" s="545"/>
      <c r="WQS143" s="545"/>
      <c r="WQT143" s="545"/>
      <c r="WQU143" s="545"/>
      <c r="WQV143" s="545"/>
      <c r="WQW143" s="545"/>
      <c r="WQX143" s="545"/>
      <c r="WQY143" s="545"/>
      <c r="WQZ143" s="545"/>
      <c r="WRA143" s="545"/>
      <c r="WRB143" s="545"/>
      <c r="WRC143" s="545"/>
      <c r="WRD143" s="545"/>
      <c r="WRE143" s="545"/>
      <c r="WRF143" s="545"/>
      <c r="WRG143" s="545"/>
      <c r="WRH143" s="545"/>
      <c r="WRI143" s="545"/>
      <c r="WRJ143" s="545"/>
      <c r="WRK143" s="545"/>
      <c r="WRL143" s="545"/>
      <c r="WRM143" s="545"/>
      <c r="WRN143" s="545"/>
      <c r="WRO143" s="545"/>
      <c r="WRP143" s="545"/>
      <c r="WRQ143" s="545"/>
      <c r="WRR143" s="545"/>
      <c r="WRS143" s="545"/>
      <c r="WRT143" s="545"/>
      <c r="WRU143" s="545"/>
      <c r="WRV143" s="545"/>
      <c r="WRW143" s="545"/>
      <c r="WRX143" s="545"/>
      <c r="WRY143" s="545"/>
      <c r="WRZ143" s="545"/>
      <c r="WSA143" s="545"/>
      <c r="WSB143" s="545"/>
      <c r="WSC143" s="545"/>
      <c r="WSD143" s="545"/>
      <c r="WSE143" s="545"/>
      <c r="WSF143" s="545"/>
      <c r="WSG143" s="545"/>
      <c r="WSH143" s="545"/>
      <c r="WSI143" s="545"/>
      <c r="WSJ143" s="545"/>
      <c r="WSK143" s="545"/>
      <c r="WSL143" s="545"/>
      <c r="WSM143" s="545"/>
      <c r="WSN143" s="545"/>
      <c r="WSO143" s="545"/>
      <c r="WSP143" s="545"/>
      <c r="WSQ143" s="545"/>
      <c r="WSR143" s="545"/>
      <c r="WSS143" s="545"/>
      <c r="WST143" s="545"/>
      <c r="WSU143" s="545"/>
      <c r="WSV143" s="545"/>
      <c r="WSW143" s="545"/>
      <c r="WSX143" s="545"/>
      <c r="WSY143" s="545"/>
      <c r="WSZ143" s="545"/>
      <c r="WTA143" s="545"/>
      <c r="WTB143" s="545"/>
      <c r="WTC143" s="545"/>
      <c r="WTD143" s="545"/>
      <c r="WTE143" s="545"/>
      <c r="WTF143" s="545"/>
      <c r="WTG143" s="545"/>
      <c r="WTH143" s="545"/>
      <c r="WTI143" s="545"/>
      <c r="WTJ143" s="545"/>
      <c r="WTK143" s="545"/>
      <c r="WTL143" s="545"/>
      <c r="WTM143" s="545"/>
      <c r="WTN143" s="545"/>
      <c r="WTO143" s="545"/>
      <c r="WTP143" s="545"/>
      <c r="WTQ143" s="545"/>
      <c r="WTR143" s="545"/>
      <c r="WTS143" s="545"/>
      <c r="WTT143" s="545"/>
      <c r="WTU143" s="545"/>
      <c r="WTV143" s="545"/>
      <c r="WTW143" s="545"/>
      <c r="WTX143" s="545"/>
      <c r="WTY143" s="545"/>
      <c r="WTZ143" s="545"/>
      <c r="WUA143" s="545"/>
      <c r="WUB143" s="545"/>
      <c r="WUC143" s="545"/>
      <c r="WUD143" s="545"/>
      <c r="WUE143" s="545"/>
      <c r="WUF143" s="545"/>
      <c r="WUG143" s="545"/>
      <c r="WUH143" s="545"/>
      <c r="WUI143" s="545"/>
      <c r="WUJ143" s="545"/>
      <c r="WUK143" s="545"/>
      <c r="WUL143" s="545"/>
      <c r="WUM143" s="545"/>
      <c r="WUN143" s="545"/>
      <c r="WUO143" s="545"/>
      <c r="WUP143" s="545"/>
      <c r="WUQ143" s="545"/>
      <c r="WUR143" s="545"/>
      <c r="WUS143" s="545"/>
      <c r="WUT143" s="545"/>
      <c r="WUU143" s="545"/>
      <c r="WUV143" s="545"/>
      <c r="WUW143" s="545"/>
      <c r="WUX143" s="545"/>
      <c r="WUY143" s="545"/>
      <c r="WUZ143" s="545"/>
      <c r="WVA143" s="545"/>
      <c r="WVB143" s="545"/>
      <c r="WVC143" s="545"/>
      <c r="WVD143" s="545"/>
      <c r="WVE143" s="545"/>
      <c r="WVF143" s="545"/>
      <c r="WVG143" s="545"/>
      <c r="WVH143" s="545"/>
      <c r="WVI143" s="545"/>
      <c r="WVJ143" s="545"/>
      <c r="WVK143" s="545"/>
      <c r="WVL143" s="545"/>
      <c r="WVM143" s="545"/>
      <c r="WVN143" s="545"/>
      <c r="WVO143" s="545"/>
      <c r="WVP143" s="545"/>
      <c r="WVQ143" s="545"/>
      <c r="WVR143" s="545"/>
      <c r="WVS143" s="545"/>
      <c r="WVT143" s="545"/>
      <c r="WVU143" s="545"/>
      <c r="WVV143" s="545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135:D135"/>
    <mergeCell ref="I135:L135"/>
    <mergeCell ref="I136:L136"/>
    <mergeCell ref="J25:K25"/>
    <mergeCell ref="L25:L26"/>
    <mergeCell ref="A122:K122"/>
    <mergeCell ref="A123:K123"/>
    <mergeCell ref="C128:D128"/>
    <mergeCell ref="I128:L128"/>
    <mergeCell ref="I129:L129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P55"/>
  <sheetViews>
    <sheetView view="pageBreakPreview" topLeftCell="A11" zoomScaleNormal="100" zoomScaleSheetLayoutView="100" workbookViewId="0">
      <selection activeCell="N36" sqref="N36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1050" t="s">
        <v>513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4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800">
        <v>45435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422</v>
      </c>
      <c r="D24" s="296"/>
      <c r="E24" s="297">
        <f>H24</f>
        <v>45524</v>
      </c>
      <c r="F24" s="266"/>
      <c r="G24" s="297">
        <v>45464</v>
      </c>
      <c r="H24" s="297">
        <v>45524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49">
        <v>45505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v>5723079.7999999989</v>
      </c>
      <c r="N36" s="850">
        <f>ROUND('КС-2 №5'!L111/1.2,2)</f>
        <v>5246604.51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54549995.099999994</v>
      </c>
      <c r="F38" s="323" t="e">
        <f>F39+#REF!+#REF!</f>
        <v>#REF!</v>
      </c>
      <c r="G38" s="323">
        <f>G39</f>
        <v>54549995.099999994</v>
      </c>
      <c r="H38" s="323">
        <f>H39</f>
        <v>5246604.51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54549995.099999994</v>
      </c>
      <c r="F39" s="328"/>
      <c r="G39" s="323">
        <f>J36+K36+L36+M36+N36</f>
        <v>54549995.099999994</v>
      </c>
      <c r="H39" s="323">
        <f>N36</f>
        <v>5246604.51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5246604.51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1049320.902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6295925.4119999995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6295925.4119999995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836" t="s">
        <v>495</v>
      </c>
      <c r="C48" s="836"/>
      <c r="D48" s="836"/>
      <c r="E48" s="836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836" t="s">
        <v>501</v>
      </c>
      <c r="C53" s="836"/>
      <c r="D53" s="836"/>
      <c r="E53" s="836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WVV132"/>
  <sheetViews>
    <sheetView view="pageBreakPreview" topLeftCell="A52" zoomScaleNormal="100" zoomScaleSheetLayoutView="100" workbookViewId="0">
      <pane xSplit="13" topLeftCell="N1" activePane="topRight" state="frozen"/>
      <selection activeCell="G63" sqref="G63"/>
      <selection pane="topRight" activeCell="L14" sqref="L14:M15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77.4257812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1087"/>
      <c r="F1" s="1087"/>
      <c r="G1" s="1087"/>
      <c r="H1" s="1087"/>
      <c r="I1" s="1087"/>
      <c r="J1" s="1087"/>
      <c r="K1" s="1087"/>
      <c r="L1" s="1087"/>
      <c r="M1" s="1087"/>
      <c r="N1" s="508"/>
    </row>
    <row r="2" spans="1:14" s="507" customFormat="1" ht="14.25" customHeight="1" x14ac:dyDescent="0.2">
      <c r="E2" s="1087"/>
      <c r="F2" s="1087"/>
      <c r="G2" s="1087"/>
      <c r="H2" s="1087"/>
      <c r="I2" s="1087"/>
      <c r="J2" s="1087"/>
      <c r="K2" s="1087"/>
      <c r="L2" s="1087"/>
      <c r="M2" s="1087"/>
      <c r="N2" s="510"/>
    </row>
    <row r="3" spans="1:14" s="507" customFormat="1" ht="12.75" x14ac:dyDescent="0.2">
      <c r="E3" s="1087"/>
      <c r="F3" s="1087"/>
      <c r="G3" s="1087"/>
      <c r="H3" s="1087"/>
      <c r="I3" s="1087"/>
      <c r="J3" s="1087"/>
      <c r="K3" s="1087"/>
      <c r="L3" s="1087"/>
      <c r="M3" s="1087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1088" t="s">
        <v>337</v>
      </c>
      <c r="M4" s="108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1089"/>
      <c r="I5" s="1090"/>
      <c r="J5" s="1089" t="s">
        <v>338</v>
      </c>
      <c r="K5" s="1090"/>
      <c r="L5" s="1091" t="s">
        <v>518</v>
      </c>
      <c r="M5" s="1091"/>
      <c r="N5" s="510"/>
    </row>
    <row r="6" spans="1:14" s="507" customFormat="1" hidden="1" x14ac:dyDescent="0.2">
      <c r="A6" s="1092" t="s">
        <v>463</v>
      </c>
      <c r="B6" s="1092"/>
      <c r="C6" s="1092"/>
      <c r="D6" s="1092"/>
      <c r="E6" s="513"/>
      <c r="F6" s="513"/>
      <c r="G6" s="513"/>
      <c r="H6" s="514"/>
      <c r="I6" s="515" t="s">
        <v>340</v>
      </c>
      <c r="J6" s="514"/>
      <c r="K6" s="515" t="s">
        <v>340</v>
      </c>
      <c r="L6" s="1093"/>
      <c r="M6" s="1093"/>
      <c r="N6" s="510"/>
    </row>
    <row r="7" spans="1:14" s="507" customFormat="1" ht="33.75" customHeight="1" x14ac:dyDescent="0.2">
      <c r="A7" s="1094" t="s">
        <v>519</v>
      </c>
      <c r="B7" s="1094"/>
      <c r="C7" s="1094"/>
      <c r="D7" s="1094"/>
      <c r="E7" s="1094"/>
      <c r="F7" s="1094"/>
      <c r="G7" s="1094"/>
      <c r="H7" s="1094"/>
      <c r="I7" s="516"/>
      <c r="J7" s="516"/>
      <c r="K7" s="516" t="s">
        <v>340</v>
      </c>
      <c r="L7" s="1088" t="s">
        <v>342</v>
      </c>
      <c r="M7" s="1088"/>
      <c r="N7" s="510"/>
    </row>
    <row r="8" spans="1:14" s="507" customFormat="1" ht="36" customHeight="1" x14ac:dyDescent="0.2">
      <c r="A8" s="1095" t="s">
        <v>520</v>
      </c>
      <c r="B8" s="1095"/>
      <c r="C8" s="1095"/>
      <c r="D8" s="1095"/>
      <c r="E8" s="1095"/>
      <c r="F8" s="1095"/>
      <c r="G8" s="1095"/>
      <c r="H8" s="1095"/>
      <c r="I8" s="516"/>
      <c r="J8" s="516"/>
      <c r="K8" s="516" t="s">
        <v>340</v>
      </c>
      <c r="L8" s="1088" t="s">
        <v>469</v>
      </c>
      <c r="M8" s="1088"/>
      <c r="N8" s="510"/>
    </row>
    <row r="9" spans="1:14" s="507" customFormat="1" ht="40.5" customHeight="1" x14ac:dyDescent="0.2">
      <c r="A9" s="1096" t="s">
        <v>521</v>
      </c>
      <c r="B9" s="1096"/>
      <c r="C9" s="1096"/>
      <c r="D9" s="1096"/>
      <c r="E9" s="1096"/>
      <c r="F9" s="1096"/>
      <c r="G9" s="1096"/>
      <c r="H9" s="1096"/>
      <c r="I9" s="517"/>
      <c r="J9" s="517"/>
      <c r="K9" s="517"/>
      <c r="L9" s="1097"/>
      <c r="M9" s="1097"/>
      <c r="N9" s="510"/>
    </row>
    <row r="10" spans="1:14" s="507" customFormat="1" ht="21" customHeight="1" x14ac:dyDescent="0.2">
      <c r="A10" s="1096" t="s">
        <v>522</v>
      </c>
      <c r="B10" s="1096"/>
      <c r="C10" s="1096"/>
      <c r="D10" s="1096"/>
      <c r="E10" s="1096"/>
      <c r="F10" s="1096"/>
      <c r="G10" s="1096"/>
      <c r="H10" s="1096"/>
      <c r="I10" s="517"/>
      <c r="J10" s="517"/>
      <c r="K10" s="517"/>
      <c r="L10" s="1097"/>
      <c r="M10" s="1097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1098"/>
      <c r="I11" s="1098"/>
      <c r="J11" s="1098" t="s">
        <v>523</v>
      </c>
      <c r="K11" s="1098"/>
      <c r="L11" s="1097"/>
      <c r="M11" s="1097"/>
      <c r="N11" s="510"/>
    </row>
    <row r="12" spans="1:14" s="507" customFormat="1" ht="17.25" customHeight="1" x14ac:dyDescent="0.2">
      <c r="A12" s="1098"/>
      <c r="B12" s="1098"/>
      <c r="C12" s="1098"/>
      <c r="D12" s="1098"/>
      <c r="E12" s="1098"/>
      <c r="F12" s="1098"/>
      <c r="G12" s="1098"/>
      <c r="H12" s="1098"/>
      <c r="I12" s="1098"/>
      <c r="J12" s="256" t="s">
        <v>514</v>
      </c>
      <c r="K12" s="521" t="s">
        <v>349</v>
      </c>
      <c r="L12" s="1088" t="s">
        <v>460</v>
      </c>
      <c r="M12" s="1088"/>
      <c r="N12" s="510"/>
    </row>
    <row r="13" spans="1:14" s="507" customFormat="1" ht="12.75" x14ac:dyDescent="0.2">
      <c r="A13" s="1099"/>
      <c r="B13" s="1099"/>
      <c r="C13" s="1099"/>
      <c r="D13" s="1099"/>
      <c r="E13" s="1099"/>
      <c r="F13" s="1099"/>
      <c r="G13" s="1099"/>
      <c r="H13" s="1099"/>
      <c r="I13" s="1099"/>
      <c r="J13" s="522"/>
      <c r="K13" s="521" t="s">
        <v>350</v>
      </c>
      <c r="L13" s="1088" t="s">
        <v>515</v>
      </c>
      <c r="M13" s="1088"/>
      <c r="N13" s="510"/>
    </row>
    <row r="14" spans="1:14" s="507" customFormat="1" ht="12.75" x14ac:dyDescent="0.2">
      <c r="A14" s="838"/>
      <c r="B14" s="838"/>
      <c r="C14" s="838"/>
      <c r="D14" s="838"/>
      <c r="E14" s="838"/>
      <c r="F14" s="838"/>
      <c r="G14" s="838"/>
      <c r="H14" s="838"/>
      <c r="I14" s="838"/>
      <c r="J14" s="256" t="s">
        <v>351</v>
      </c>
      <c r="K14" s="521" t="s">
        <v>349</v>
      </c>
      <c r="L14" s="1123" t="s">
        <v>419</v>
      </c>
      <c r="M14" s="1123"/>
      <c r="N14" s="510"/>
    </row>
    <row r="15" spans="1:14" s="507" customFormat="1" ht="12.75" x14ac:dyDescent="0.2">
      <c r="A15" s="838"/>
      <c r="B15" s="838"/>
      <c r="C15" s="838"/>
      <c r="D15" s="838"/>
      <c r="E15" s="838"/>
      <c r="F15" s="838"/>
      <c r="G15" s="838"/>
      <c r="H15" s="838"/>
      <c r="I15" s="838"/>
      <c r="J15" s="522"/>
      <c r="K15" s="521" t="s">
        <v>350</v>
      </c>
      <c r="L15" s="1123" t="s">
        <v>673</v>
      </c>
      <c r="M15" s="1123"/>
      <c r="N15" s="510"/>
    </row>
    <row r="16" spans="1:14" s="507" customFormat="1" ht="12.75" customHeight="1" x14ac:dyDescent="0.2">
      <c r="E16" s="524"/>
      <c r="F16" s="524"/>
      <c r="G16" s="524"/>
      <c r="H16" s="839"/>
      <c r="I16" s="524"/>
      <c r="J16" s="839"/>
      <c r="K16" s="524"/>
      <c r="L16" s="839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1100"/>
      <c r="M17" s="110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1101" t="s">
        <v>355</v>
      </c>
      <c r="M18" s="110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422</v>
      </c>
      <c r="K20" s="616">
        <f>'КС-3 №5'!E24</f>
        <v>45524</v>
      </c>
      <c r="L20" s="617">
        <f>'КС-3 №5'!G24</f>
        <v>45464</v>
      </c>
      <c r="M20" s="618">
        <f>'КС-3 №5'!H24</f>
        <v>45524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1102" t="s">
        <v>527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510"/>
    </row>
    <row r="23" spans="1:14" s="510" customFormat="1" ht="16.5" customHeight="1" x14ac:dyDescent="0.25">
      <c r="A23" s="1102" t="s">
        <v>362</v>
      </c>
      <c r="B23" s="1102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1103" t="s">
        <v>528</v>
      </c>
      <c r="B25" s="1104"/>
      <c r="C25" s="1105" t="s">
        <v>529</v>
      </c>
      <c r="D25" s="1105" t="s">
        <v>530</v>
      </c>
      <c r="E25" s="1106" t="s">
        <v>531</v>
      </c>
      <c r="F25" s="1108" t="s">
        <v>532</v>
      </c>
      <c r="G25" s="1109"/>
      <c r="H25" s="1110" t="s">
        <v>533</v>
      </c>
      <c r="I25" s="1110"/>
      <c r="J25" s="1108" t="s">
        <v>534</v>
      </c>
      <c r="K25" s="1109"/>
      <c r="L25" s="1116" t="s">
        <v>535</v>
      </c>
      <c r="M25" s="1111" t="s">
        <v>507</v>
      </c>
    </row>
    <row r="26" spans="1:14" ht="19.149999999999999" customHeight="1" x14ac:dyDescent="0.2">
      <c r="A26" s="837" t="s">
        <v>363</v>
      </c>
      <c r="B26" s="837" t="s">
        <v>364</v>
      </c>
      <c r="C26" s="1105"/>
      <c r="D26" s="1105"/>
      <c r="E26" s="110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1117"/>
      <c r="M26" s="1112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4" customHeight="1" x14ac:dyDescent="0.2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623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551</v>
      </c>
      <c r="C30" s="576" t="s">
        <v>552</v>
      </c>
      <c r="D30" s="570" t="s">
        <v>21</v>
      </c>
      <c r="E30" s="852">
        <v>25.58</v>
      </c>
      <c r="F30" s="623"/>
      <c r="G30" s="624">
        <f t="shared" ref="G30" si="0">ROUND(F30*E30,2)</f>
        <v>0</v>
      </c>
      <c r="H30" s="574"/>
      <c r="I30" s="624"/>
      <c r="J30" s="623">
        <v>5300</v>
      </c>
      <c r="K30" s="624">
        <f>ROUND(J30*E30,2)</f>
        <v>135574</v>
      </c>
      <c r="L30" s="625">
        <f t="shared" ref="L30" si="1">G30+K30</f>
        <v>135574</v>
      </c>
      <c r="M30" s="624"/>
      <c r="N30" s="558"/>
    </row>
    <row r="31" spans="1:14" ht="15" customHeight="1" x14ac:dyDescent="0.2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1.38</v>
      </c>
      <c r="F31" s="623">
        <v>2154.2399999999998</v>
      </c>
      <c r="G31" s="624">
        <f t="shared" ref="G31:G36" si="2">ROUND(F31*E31,2)</f>
        <v>2972.85</v>
      </c>
      <c r="H31" s="574"/>
      <c r="I31" s="624"/>
      <c r="J31" s="623">
        <v>2931.6</v>
      </c>
      <c r="K31" s="624">
        <f>ROUND(J31*E31,2)</f>
        <v>4045.61</v>
      </c>
      <c r="L31" s="625">
        <f t="shared" ref="L31:L33" si="3">G31+K31</f>
        <v>7018.46</v>
      </c>
      <c r="M31" s="624"/>
      <c r="N31" s="558"/>
    </row>
    <row r="32" spans="1:14" ht="15" customHeight="1" x14ac:dyDescent="0.2">
      <c r="A32" s="570">
        <f>A31+1</f>
        <v>3</v>
      </c>
      <c r="B32" s="575" t="s">
        <v>553</v>
      </c>
      <c r="C32" s="576" t="s">
        <v>554</v>
      </c>
      <c r="D32" s="570" t="s">
        <v>21</v>
      </c>
      <c r="E32" s="852">
        <v>12.276</v>
      </c>
      <c r="F32" s="623"/>
      <c r="G32" s="624">
        <f t="shared" si="2"/>
        <v>0</v>
      </c>
      <c r="H32" s="574"/>
      <c r="I32" s="624"/>
      <c r="J32" s="623">
        <v>2931.6</v>
      </c>
      <c r="K32" s="624">
        <f>ROUND(J32*E32,2)</f>
        <v>35988.32</v>
      </c>
      <c r="L32" s="625">
        <f t="shared" si="3"/>
        <v>35988.32</v>
      </c>
      <c r="M32" s="624"/>
      <c r="N32" s="558"/>
    </row>
    <row r="33" spans="1:14" ht="15" customHeight="1" x14ac:dyDescent="0.2">
      <c r="A33" s="570">
        <f>A32+1</f>
        <v>4</v>
      </c>
      <c r="B33" s="575" t="s">
        <v>25</v>
      </c>
      <c r="C33" s="576" t="s">
        <v>30</v>
      </c>
      <c r="D33" s="570" t="s">
        <v>35</v>
      </c>
      <c r="E33" s="577">
        <v>0.75</v>
      </c>
      <c r="F33" s="623">
        <v>220.3</v>
      </c>
      <c r="G33" s="624">
        <f t="shared" si="2"/>
        <v>165.23</v>
      </c>
      <c r="H33" s="574"/>
      <c r="I33" s="624"/>
      <c r="J33" s="623">
        <v>202.4</v>
      </c>
      <c r="K33" s="624">
        <f>ROUND(J33*E33,2)</f>
        <v>151.80000000000001</v>
      </c>
      <c r="L33" s="625">
        <f t="shared" si="3"/>
        <v>317.02999999999997</v>
      </c>
      <c r="M33" s="624"/>
      <c r="N33" s="558"/>
    </row>
    <row r="34" spans="1:14" ht="15" customHeight="1" x14ac:dyDescent="0.2">
      <c r="A34" s="570"/>
      <c r="B34" s="575"/>
      <c r="C34" s="569" t="s">
        <v>32</v>
      </c>
      <c r="D34" s="570"/>
      <c r="E34" s="577"/>
      <c r="F34" s="623"/>
      <c r="G34" s="624"/>
      <c r="H34" s="574"/>
      <c r="I34" s="624"/>
      <c r="J34" s="623"/>
      <c r="K34" s="624"/>
      <c r="L34" s="625"/>
      <c r="M34" s="624"/>
      <c r="N34" s="558"/>
    </row>
    <row r="35" spans="1:14" ht="50.25" customHeight="1" x14ac:dyDescent="0.2">
      <c r="A35" s="570">
        <f>A33+1</f>
        <v>5</v>
      </c>
      <c r="B35" s="575" t="s">
        <v>301</v>
      </c>
      <c r="C35" s="576" t="s">
        <v>34</v>
      </c>
      <c r="D35" s="570" t="s">
        <v>35</v>
      </c>
      <c r="E35" s="577">
        <v>0.75</v>
      </c>
      <c r="F35" s="623">
        <v>1903</v>
      </c>
      <c r="G35" s="624">
        <f t="shared" si="2"/>
        <v>1427.25</v>
      </c>
      <c r="H35" s="574"/>
      <c r="I35" s="624"/>
      <c r="J35" s="578">
        <v>0</v>
      </c>
      <c r="K35" s="578">
        <f t="shared" ref="K35:K36" si="4">ROUND(J35*E35,2)</f>
        <v>0</v>
      </c>
      <c r="L35" s="625">
        <f>G35+K35</f>
        <v>1427.25</v>
      </c>
      <c r="M35" s="626" t="s">
        <v>508</v>
      </c>
      <c r="N35" s="558"/>
    </row>
    <row r="36" spans="1:14" ht="24" customHeight="1" x14ac:dyDescent="0.2">
      <c r="A36" s="570">
        <f>A35+1</f>
        <v>6</v>
      </c>
      <c r="B36" s="575" t="s">
        <v>27</v>
      </c>
      <c r="C36" s="576" t="s">
        <v>37</v>
      </c>
      <c r="D36" s="570" t="s">
        <v>35</v>
      </c>
      <c r="E36" s="577">
        <v>0.75</v>
      </c>
      <c r="F36" s="623">
        <v>5040</v>
      </c>
      <c r="G36" s="624">
        <f t="shared" si="2"/>
        <v>3780</v>
      </c>
      <c r="H36" s="574"/>
      <c r="I36" s="624"/>
      <c r="J36" s="578">
        <v>0</v>
      </c>
      <c r="K36" s="578">
        <f t="shared" si="4"/>
        <v>0</v>
      </c>
      <c r="L36" s="625">
        <f t="shared" ref="L36" si="5">G36+K36</f>
        <v>3780</v>
      </c>
      <c r="M36" s="626" t="s">
        <v>508</v>
      </c>
      <c r="N36" s="558"/>
    </row>
    <row r="37" spans="1:14" ht="15" customHeight="1" x14ac:dyDescent="0.2">
      <c r="A37" s="562"/>
      <c r="B37" s="560" t="s">
        <v>43</v>
      </c>
      <c r="C37" s="561" t="s">
        <v>44</v>
      </c>
      <c r="D37" s="562"/>
      <c r="E37" s="563"/>
      <c r="F37" s="621"/>
      <c r="G37" s="622">
        <f>ROUND(F37*E37,2)</f>
        <v>0</v>
      </c>
      <c r="H37" s="566">
        <v>1</v>
      </c>
      <c r="I37" s="622">
        <v>34499.25</v>
      </c>
      <c r="J37" s="622"/>
      <c r="K37" s="622">
        <f>ROUND(E37*J37,2)</f>
        <v>0</v>
      </c>
      <c r="L37" s="566"/>
      <c r="M37" s="622"/>
      <c r="N37" s="558"/>
    </row>
    <row r="38" spans="1:14" ht="25.5" customHeight="1" x14ac:dyDescent="0.2">
      <c r="A38" s="570"/>
      <c r="B38" s="575"/>
      <c r="C38" s="569" t="s">
        <v>24</v>
      </c>
      <c r="D38" s="570"/>
      <c r="E38" s="577"/>
      <c r="F38" s="623"/>
      <c r="G38" s="624"/>
      <c r="H38" s="574"/>
      <c r="I38" s="624"/>
      <c r="J38" s="578"/>
      <c r="K38" s="624"/>
      <c r="L38" s="625"/>
      <c r="M38" s="624"/>
      <c r="N38" s="558"/>
    </row>
    <row r="39" spans="1:14" ht="21" customHeight="1" x14ac:dyDescent="0.2">
      <c r="A39" s="570">
        <f>A36+1</f>
        <v>7</v>
      </c>
      <c r="B39" s="575" t="s">
        <v>46</v>
      </c>
      <c r="C39" s="576" t="s">
        <v>26</v>
      </c>
      <c r="D39" s="570" t="s">
        <v>21</v>
      </c>
      <c r="E39" s="852">
        <v>6.73</v>
      </c>
      <c r="F39" s="623">
        <v>2319.84</v>
      </c>
      <c r="G39" s="624">
        <f>ROUND(F39*E39,2)</f>
        <v>15612.52</v>
      </c>
      <c r="H39" s="574"/>
      <c r="I39" s="624"/>
      <c r="J39" s="623">
        <v>5300</v>
      </c>
      <c r="K39" s="624">
        <f>ROUND(J39*E39,2)</f>
        <v>35669</v>
      </c>
      <c r="L39" s="625">
        <f t="shared" ref="L39" si="6">G39+K39</f>
        <v>51281.520000000004</v>
      </c>
      <c r="M39" s="624"/>
      <c r="N39" s="558"/>
    </row>
    <row r="40" spans="1:14" ht="21" customHeight="1" x14ac:dyDescent="0.2">
      <c r="A40" s="570">
        <f>A39+1</f>
        <v>8</v>
      </c>
      <c r="B40" s="575" t="s">
        <v>557</v>
      </c>
      <c r="C40" s="576" t="s">
        <v>558</v>
      </c>
      <c r="D40" s="570" t="s">
        <v>21</v>
      </c>
      <c r="E40" s="852">
        <v>25.49</v>
      </c>
      <c r="F40" s="623"/>
      <c r="G40" s="624">
        <f t="shared" ref="G40:G43" si="7">ROUND(F40*E40,2)</f>
        <v>0</v>
      </c>
      <c r="H40" s="574"/>
      <c r="I40" s="624"/>
      <c r="J40" s="623">
        <v>5300</v>
      </c>
      <c r="K40" s="624">
        <f t="shared" ref="K40:K43" si="8">ROUND(J40*E40,2)</f>
        <v>135097</v>
      </c>
      <c r="L40" s="625">
        <f t="shared" ref="L40:L43" si="9">G40+K40</f>
        <v>135097</v>
      </c>
      <c r="M40" s="624"/>
      <c r="N40" s="558"/>
    </row>
    <row r="41" spans="1:14" ht="21" customHeight="1" x14ac:dyDescent="0.2">
      <c r="A41" s="570">
        <f t="shared" ref="A41:A43" si="10">A40+1</f>
        <v>9</v>
      </c>
      <c r="B41" s="575" t="s">
        <v>304</v>
      </c>
      <c r="C41" s="576" t="s">
        <v>28</v>
      </c>
      <c r="D41" s="570" t="s">
        <v>21</v>
      </c>
      <c r="E41" s="852">
        <v>3.72</v>
      </c>
      <c r="F41" s="623">
        <v>2154.2399999999998</v>
      </c>
      <c r="G41" s="624">
        <f t="shared" si="7"/>
        <v>8013.77</v>
      </c>
      <c r="H41" s="574"/>
      <c r="I41" s="624"/>
      <c r="J41" s="623">
        <v>2932</v>
      </c>
      <c r="K41" s="624">
        <f t="shared" si="8"/>
        <v>10907.04</v>
      </c>
      <c r="L41" s="625">
        <f t="shared" si="9"/>
        <v>18920.810000000001</v>
      </c>
      <c r="M41" s="624"/>
      <c r="N41" s="558"/>
    </row>
    <row r="42" spans="1:14" ht="21" customHeight="1" x14ac:dyDescent="0.2">
      <c r="A42" s="570">
        <f t="shared" si="10"/>
        <v>10</v>
      </c>
      <c r="B42" s="575" t="s">
        <v>559</v>
      </c>
      <c r="C42" s="576" t="s">
        <v>560</v>
      </c>
      <c r="D42" s="570" t="s">
        <v>21</v>
      </c>
      <c r="E42" s="853">
        <v>12.244</v>
      </c>
      <c r="F42" s="623"/>
      <c r="G42" s="624">
        <f t="shared" si="7"/>
        <v>0</v>
      </c>
      <c r="H42" s="574"/>
      <c r="I42" s="624"/>
      <c r="J42" s="623">
        <v>2932</v>
      </c>
      <c r="K42" s="624">
        <f t="shared" si="8"/>
        <v>35899.410000000003</v>
      </c>
      <c r="L42" s="625">
        <f t="shared" si="9"/>
        <v>35899.410000000003</v>
      </c>
      <c r="M42" s="624"/>
      <c r="N42" s="558"/>
    </row>
    <row r="43" spans="1:14" ht="43.5" customHeight="1" x14ac:dyDescent="0.2">
      <c r="A43" s="570">
        <f t="shared" si="10"/>
        <v>11</v>
      </c>
      <c r="B43" s="575" t="s">
        <v>47</v>
      </c>
      <c r="C43" s="576" t="s">
        <v>30</v>
      </c>
      <c r="D43" s="570" t="s">
        <v>35</v>
      </c>
      <c r="E43" s="577">
        <v>32.11</v>
      </c>
      <c r="F43" s="623">
        <v>220</v>
      </c>
      <c r="G43" s="624">
        <f t="shared" si="7"/>
        <v>7064.2</v>
      </c>
      <c r="H43" s="574"/>
      <c r="I43" s="624"/>
      <c r="J43" s="623">
        <v>202</v>
      </c>
      <c r="K43" s="624">
        <f t="shared" si="8"/>
        <v>6486.22</v>
      </c>
      <c r="L43" s="625">
        <f t="shared" si="9"/>
        <v>13550.42</v>
      </c>
      <c r="M43" s="624"/>
      <c r="N43" s="854"/>
    </row>
    <row r="44" spans="1:14" ht="15" customHeight="1" x14ac:dyDescent="0.2">
      <c r="A44" s="562"/>
      <c r="B44" s="560" t="s">
        <v>59</v>
      </c>
      <c r="C44" s="561" t="s">
        <v>60</v>
      </c>
      <c r="D44" s="562"/>
      <c r="E44" s="563"/>
      <c r="F44" s="621"/>
      <c r="G44" s="622">
        <f>ROUND(F44*E44,2)</f>
        <v>0</v>
      </c>
      <c r="H44" s="566">
        <v>1</v>
      </c>
      <c r="I44" s="622">
        <v>34499.25</v>
      </c>
      <c r="J44" s="622"/>
      <c r="K44" s="622">
        <f>ROUND(E44*J44,2)</f>
        <v>0</v>
      </c>
      <c r="L44" s="566"/>
      <c r="M44" s="622"/>
      <c r="N44" s="558"/>
    </row>
    <row r="45" spans="1:14" ht="25.5" customHeight="1" x14ac:dyDescent="0.2">
      <c r="A45" s="570"/>
      <c r="B45" s="575"/>
      <c r="C45" s="569" t="s">
        <v>18</v>
      </c>
      <c r="D45" s="570"/>
      <c r="E45" s="577"/>
      <c r="F45" s="623"/>
      <c r="G45" s="624"/>
      <c r="H45" s="574"/>
      <c r="I45" s="624"/>
      <c r="J45" s="578"/>
      <c r="K45" s="624"/>
      <c r="L45" s="625"/>
      <c r="M45" s="624"/>
      <c r="N45" s="558"/>
    </row>
    <row r="46" spans="1:14" ht="15" customHeight="1" x14ac:dyDescent="0.2">
      <c r="A46" s="570">
        <f>A43+1</f>
        <v>12</v>
      </c>
      <c r="B46" s="575" t="s">
        <v>307</v>
      </c>
      <c r="C46" s="576" t="s">
        <v>23</v>
      </c>
      <c r="D46" s="570" t="s">
        <v>21</v>
      </c>
      <c r="E46" s="577">
        <v>7.95</v>
      </c>
      <c r="F46" s="623">
        <v>800</v>
      </c>
      <c r="G46" s="624">
        <f t="shared" ref="G46" si="11">ROUND(F46*E46,2)</f>
        <v>6360</v>
      </c>
      <c r="H46" s="574"/>
      <c r="I46" s="624"/>
      <c r="J46" s="578">
        <v>0</v>
      </c>
      <c r="K46" s="578">
        <f t="shared" ref="K46" si="12">ROUND(J46*E46,2)</f>
        <v>0</v>
      </c>
      <c r="L46" s="625">
        <f t="shared" ref="L46" si="13">G46+K46</f>
        <v>6360</v>
      </c>
      <c r="M46" s="624"/>
      <c r="N46" s="558"/>
    </row>
    <row r="47" spans="1:14" ht="25.5" x14ac:dyDescent="0.2">
      <c r="A47" s="570"/>
      <c r="B47" s="575"/>
      <c r="C47" s="801" t="s">
        <v>24</v>
      </c>
      <c r="D47" s="628"/>
      <c r="E47" s="577"/>
      <c r="F47" s="623"/>
      <c r="G47" s="624"/>
      <c r="H47" s="574"/>
      <c r="I47" s="624"/>
      <c r="J47" s="578"/>
      <c r="K47" s="624"/>
      <c r="L47" s="625"/>
      <c r="M47" s="624"/>
      <c r="N47" s="558"/>
    </row>
    <row r="48" spans="1:14" ht="15" customHeight="1" x14ac:dyDescent="0.2">
      <c r="A48" s="570">
        <f>A46+1</f>
        <v>13</v>
      </c>
      <c r="B48" s="575" t="s">
        <v>561</v>
      </c>
      <c r="C48" s="629" t="s">
        <v>552</v>
      </c>
      <c r="D48" s="630" t="s">
        <v>21</v>
      </c>
      <c r="E48" s="852">
        <v>45.69</v>
      </c>
      <c r="F48" s="623"/>
      <c r="G48" s="624">
        <f t="shared" ref="G48:G53" si="14">ROUND(F48*E48,2)</f>
        <v>0</v>
      </c>
      <c r="H48" s="574"/>
      <c r="I48" s="624"/>
      <c r="J48" s="623">
        <v>5300</v>
      </c>
      <c r="K48" s="624">
        <f>ROUND(J48*E48,2)</f>
        <v>242157</v>
      </c>
      <c r="L48" s="625">
        <f t="shared" ref="L48" si="15">G48+K48</f>
        <v>242157</v>
      </c>
      <c r="M48" s="624"/>
      <c r="N48" s="558"/>
    </row>
    <row r="49" spans="1:14" ht="15" customHeight="1" x14ac:dyDescent="0.2">
      <c r="A49" s="570">
        <f>A48+1</f>
        <v>14</v>
      </c>
      <c r="B49" s="575" t="s">
        <v>562</v>
      </c>
      <c r="C49" s="629" t="s">
        <v>563</v>
      </c>
      <c r="D49" s="630" t="s">
        <v>21</v>
      </c>
      <c r="E49" s="852">
        <v>19.940000000000001</v>
      </c>
      <c r="F49" s="623"/>
      <c r="G49" s="624">
        <f t="shared" si="14"/>
        <v>0</v>
      </c>
      <c r="H49" s="574"/>
      <c r="I49" s="624"/>
      <c r="J49" s="623">
        <v>2932</v>
      </c>
      <c r="K49" s="624">
        <f>ROUND(J49*E49,2)</f>
        <v>58464.08</v>
      </c>
      <c r="L49" s="625">
        <f>G49+K49</f>
        <v>58464.08</v>
      </c>
      <c r="M49" s="624"/>
      <c r="N49" s="558"/>
    </row>
    <row r="50" spans="1:14" ht="15" customHeight="1" x14ac:dyDescent="0.2">
      <c r="A50" s="570">
        <f t="shared" ref="A50:A51" si="16">A49+1</f>
        <v>15</v>
      </c>
      <c r="B50" s="575" t="s">
        <v>63</v>
      </c>
      <c r="C50" s="629" t="s">
        <v>30</v>
      </c>
      <c r="D50" s="630" t="s">
        <v>35</v>
      </c>
      <c r="E50" s="852">
        <v>31.65</v>
      </c>
      <c r="F50" s="623">
        <v>220</v>
      </c>
      <c r="G50" s="624">
        <f t="shared" si="14"/>
        <v>6963</v>
      </c>
      <c r="H50" s="574"/>
      <c r="I50" s="624"/>
      <c r="J50" s="623">
        <v>202</v>
      </c>
      <c r="K50" s="624">
        <f>ROUND(J50*E50,2)</f>
        <v>6393.3</v>
      </c>
      <c r="L50" s="625">
        <f>G50+K50</f>
        <v>13356.3</v>
      </c>
      <c r="M50" s="624"/>
      <c r="N50" s="558"/>
    </row>
    <row r="51" spans="1:14" ht="15" customHeight="1" x14ac:dyDescent="0.2">
      <c r="A51" s="570">
        <f t="shared" si="16"/>
        <v>16</v>
      </c>
      <c r="B51" s="575" t="s">
        <v>564</v>
      </c>
      <c r="C51" s="629" t="s">
        <v>548</v>
      </c>
      <c r="D51" s="630" t="s">
        <v>35</v>
      </c>
      <c r="E51" s="852">
        <v>156.65</v>
      </c>
      <c r="F51" s="623">
        <v>220</v>
      </c>
      <c r="G51" s="624">
        <f t="shared" si="14"/>
        <v>34463</v>
      </c>
      <c r="H51" s="574"/>
      <c r="I51" s="624"/>
      <c r="J51" s="623">
        <v>180</v>
      </c>
      <c r="K51" s="624">
        <f>ROUND(J51*E51,2)</f>
        <v>28197</v>
      </c>
      <c r="L51" s="625">
        <f>G51+K51</f>
        <v>62660</v>
      </c>
      <c r="M51" s="624"/>
      <c r="N51" s="558"/>
    </row>
    <row r="52" spans="1:14" ht="15" customHeight="1" x14ac:dyDescent="0.2">
      <c r="A52" s="570"/>
      <c r="B52" s="575"/>
      <c r="C52" s="569" t="s">
        <v>66</v>
      </c>
      <c r="D52" s="570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51" x14ac:dyDescent="0.2">
      <c r="A53" s="570">
        <f>A51+1</f>
        <v>17</v>
      </c>
      <c r="B53" s="575" t="s">
        <v>309</v>
      </c>
      <c r="C53" s="576" t="s">
        <v>52</v>
      </c>
      <c r="D53" s="570" t="s">
        <v>35</v>
      </c>
      <c r="E53" s="851">
        <v>0.4</v>
      </c>
      <c r="F53" s="623">
        <v>1903</v>
      </c>
      <c r="G53" s="624">
        <f t="shared" si="14"/>
        <v>761.2</v>
      </c>
      <c r="H53" s="574"/>
      <c r="I53" s="624"/>
      <c r="J53" s="578">
        <v>0</v>
      </c>
      <c r="K53" s="578">
        <f>ROUND(J53*E53,2)</f>
        <v>0</v>
      </c>
      <c r="L53" s="625">
        <f>G53+K53</f>
        <v>761.2</v>
      </c>
      <c r="M53" s="626" t="s">
        <v>508</v>
      </c>
      <c r="N53" s="558"/>
    </row>
    <row r="54" spans="1:14" ht="25.5" x14ac:dyDescent="0.2">
      <c r="A54" s="570">
        <f>A53+1</f>
        <v>18</v>
      </c>
      <c r="B54" s="575" t="s">
        <v>64</v>
      </c>
      <c r="C54" s="576" t="s">
        <v>54</v>
      </c>
      <c r="D54" s="570" t="s">
        <v>40</v>
      </c>
      <c r="E54" s="571">
        <v>20</v>
      </c>
      <c r="F54" s="623">
        <v>977.23</v>
      </c>
      <c r="G54" s="624">
        <f t="shared" ref="G54:G56" si="17">ROUND(F54*E54,2)</f>
        <v>19544.599999999999</v>
      </c>
      <c r="H54" s="574"/>
      <c r="I54" s="624"/>
      <c r="J54" s="623">
        <v>85</v>
      </c>
      <c r="K54" s="624">
        <f t="shared" ref="K54:K56" si="18">ROUND(J54*E54,2)</f>
        <v>1700</v>
      </c>
      <c r="L54" s="625">
        <f t="shared" ref="L54:L56" si="19">G54+K54</f>
        <v>21244.6</v>
      </c>
      <c r="M54" s="624"/>
      <c r="N54" s="558"/>
    </row>
    <row r="55" spans="1:14" ht="25.5" x14ac:dyDescent="0.2">
      <c r="A55" s="570">
        <f>A54+1</f>
        <v>19</v>
      </c>
      <c r="B55" s="575" t="s">
        <v>310</v>
      </c>
      <c r="C55" s="576" t="s">
        <v>37</v>
      </c>
      <c r="D55" s="570" t="s">
        <v>35</v>
      </c>
      <c r="E55" s="851">
        <v>0.4</v>
      </c>
      <c r="F55" s="623">
        <v>5040</v>
      </c>
      <c r="G55" s="624">
        <f t="shared" si="17"/>
        <v>2016</v>
      </c>
      <c r="H55" s="574"/>
      <c r="I55" s="624"/>
      <c r="J55" s="578">
        <v>0</v>
      </c>
      <c r="K55" s="578">
        <f t="shared" si="18"/>
        <v>0</v>
      </c>
      <c r="L55" s="625">
        <f t="shared" si="19"/>
        <v>2016</v>
      </c>
      <c r="M55" s="626" t="s">
        <v>508</v>
      </c>
      <c r="N55" s="558"/>
    </row>
    <row r="56" spans="1:14" ht="25.5" x14ac:dyDescent="0.2">
      <c r="A56" s="570">
        <f>A55+1</f>
        <v>20</v>
      </c>
      <c r="B56" s="575" t="s">
        <v>69</v>
      </c>
      <c r="C56" s="576" t="s">
        <v>42</v>
      </c>
      <c r="D56" s="570" t="s">
        <v>35</v>
      </c>
      <c r="E56" s="851">
        <v>0.3</v>
      </c>
      <c r="F56" s="623">
        <v>1673</v>
      </c>
      <c r="G56" s="624">
        <f t="shared" si="17"/>
        <v>501.9</v>
      </c>
      <c r="H56" s="574"/>
      <c r="I56" s="624"/>
      <c r="J56" s="623">
        <v>1686</v>
      </c>
      <c r="K56" s="624">
        <f t="shared" si="18"/>
        <v>505.8</v>
      </c>
      <c r="L56" s="625">
        <f t="shared" si="19"/>
        <v>1007.7</v>
      </c>
      <c r="M56" s="624"/>
      <c r="N56" s="558"/>
    </row>
    <row r="57" spans="1:14" ht="15" customHeight="1" x14ac:dyDescent="0.2">
      <c r="A57" s="562"/>
      <c r="B57" s="560" t="s">
        <v>70</v>
      </c>
      <c r="C57" s="561" t="s">
        <v>71</v>
      </c>
      <c r="D57" s="562"/>
      <c r="E57" s="563"/>
      <c r="F57" s="621"/>
      <c r="G57" s="622"/>
      <c r="H57" s="566"/>
      <c r="I57" s="622"/>
      <c r="J57" s="622"/>
      <c r="K57" s="622"/>
      <c r="L57" s="566"/>
      <c r="M57" s="622"/>
      <c r="N57" s="558"/>
    </row>
    <row r="58" spans="1:14" ht="25.5" x14ac:dyDescent="0.2">
      <c r="A58" s="570"/>
      <c r="B58" s="575"/>
      <c r="C58" s="569" t="s">
        <v>24</v>
      </c>
      <c r="D58" s="570"/>
      <c r="E58" s="577"/>
      <c r="F58" s="623"/>
      <c r="G58" s="624"/>
      <c r="H58" s="574"/>
      <c r="I58" s="624"/>
      <c r="J58" s="578"/>
      <c r="K58" s="624"/>
      <c r="L58" s="625"/>
      <c r="M58" s="624"/>
      <c r="N58" s="558"/>
    </row>
    <row r="59" spans="1:14" ht="15" customHeight="1" x14ac:dyDescent="0.2">
      <c r="A59" s="570">
        <f>A56+1</f>
        <v>21</v>
      </c>
      <c r="B59" s="575" t="s">
        <v>566</v>
      </c>
      <c r="C59" s="576" t="s">
        <v>567</v>
      </c>
      <c r="D59" s="570" t="s">
        <v>21</v>
      </c>
      <c r="E59" s="852">
        <v>31.69</v>
      </c>
      <c r="F59" s="623"/>
      <c r="G59" s="624">
        <f t="shared" ref="G59:G60" si="20">ROUND(F59*E59,2)</f>
        <v>0</v>
      </c>
      <c r="H59" s="574"/>
      <c r="I59" s="624"/>
      <c r="J59" s="623">
        <v>5299.2</v>
      </c>
      <c r="K59" s="624">
        <f t="shared" ref="K59" si="21">ROUND(J59*E59,2)</f>
        <v>167931.65</v>
      </c>
      <c r="L59" s="625">
        <f t="shared" ref="L59:L60" si="22">G59+K59</f>
        <v>167931.65</v>
      </c>
      <c r="M59" s="624"/>
      <c r="N59" s="558"/>
    </row>
    <row r="60" spans="1:14" ht="15" customHeight="1" x14ac:dyDescent="0.2">
      <c r="A60" s="570">
        <f>A59+1</f>
        <v>22</v>
      </c>
      <c r="B60" s="575" t="s">
        <v>568</v>
      </c>
      <c r="C60" s="576" t="s">
        <v>569</v>
      </c>
      <c r="D60" s="570" t="s">
        <v>21</v>
      </c>
      <c r="E60" s="852">
        <v>14</v>
      </c>
      <c r="F60" s="623"/>
      <c r="G60" s="624">
        <f t="shared" si="20"/>
        <v>0</v>
      </c>
      <c r="H60" s="574"/>
      <c r="I60" s="624"/>
      <c r="J60" s="623">
        <v>2931.6</v>
      </c>
      <c r="K60" s="624">
        <f>ROUND(J60*E60,2)</f>
        <v>41042.400000000001</v>
      </c>
      <c r="L60" s="625">
        <f t="shared" si="22"/>
        <v>41042.400000000001</v>
      </c>
      <c r="M60" s="624"/>
      <c r="N60" s="558"/>
    </row>
    <row r="61" spans="1:14" ht="15" customHeight="1" x14ac:dyDescent="0.2">
      <c r="A61" s="570">
        <f>A60+1</f>
        <v>23</v>
      </c>
      <c r="B61" s="575" t="s">
        <v>74</v>
      </c>
      <c r="C61" s="576" t="s">
        <v>30</v>
      </c>
      <c r="D61" s="570" t="s">
        <v>35</v>
      </c>
      <c r="E61" s="852">
        <v>1.62</v>
      </c>
      <c r="F61" s="623">
        <v>220</v>
      </c>
      <c r="G61" s="624">
        <f t="shared" ref="G61:G65" si="23">ROUND(F61*E61,2)</f>
        <v>356.4</v>
      </c>
      <c r="H61" s="574"/>
      <c r="I61" s="624"/>
      <c r="J61" s="623">
        <v>202</v>
      </c>
      <c r="K61" s="624">
        <f t="shared" ref="K61:K65" si="24">ROUND(J61*E61,2)</f>
        <v>327.24</v>
      </c>
      <c r="L61" s="625">
        <f t="shared" ref="L61:L65" si="25">G61+K61</f>
        <v>683.64</v>
      </c>
      <c r="M61" s="624"/>
      <c r="N61" s="558"/>
    </row>
    <row r="62" spans="1:14" ht="15" customHeight="1" x14ac:dyDescent="0.2">
      <c r="A62" s="570"/>
      <c r="B62" s="575"/>
      <c r="C62" s="569" t="s">
        <v>77</v>
      </c>
      <c r="D62" s="570"/>
      <c r="E62" s="577"/>
      <c r="F62" s="623"/>
      <c r="G62" s="624"/>
      <c r="H62" s="574"/>
      <c r="I62" s="624"/>
      <c r="J62" s="623"/>
      <c r="K62" s="624"/>
      <c r="L62" s="625"/>
      <c r="M62" s="624"/>
      <c r="N62" s="558"/>
    </row>
    <row r="63" spans="1:14" ht="51.75" customHeight="1" x14ac:dyDescent="0.2">
      <c r="A63" s="570">
        <f>A61+1</f>
        <v>24</v>
      </c>
      <c r="B63" s="575" t="s">
        <v>313</v>
      </c>
      <c r="C63" s="576" t="s">
        <v>79</v>
      </c>
      <c r="D63" s="570" t="s">
        <v>35</v>
      </c>
      <c r="E63" s="577">
        <v>0.67</v>
      </c>
      <c r="F63" s="623">
        <v>1903</v>
      </c>
      <c r="G63" s="624">
        <f t="shared" si="23"/>
        <v>1275.01</v>
      </c>
      <c r="H63" s="574"/>
      <c r="I63" s="624"/>
      <c r="J63" s="578">
        <v>0</v>
      </c>
      <c r="K63" s="578">
        <f>ROUND(J63*E63,2)</f>
        <v>0</v>
      </c>
      <c r="L63" s="625">
        <f t="shared" si="25"/>
        <v>1275.01</v>
      </c>
      <c r="M63" s="626" t="s">
        <v>508</v>
      </c>
      <c r="N63" s="558"/>
    </row>
    <row r="64" spans="1:14" ht="25.5" customHeight="1" x14ac:dyDescent="0.2">
      <c r="A64" s="570">
        <f>A63+1</f>
        <v>25</v>
      </c>
      <c r="B64" s="575" t="s">
        <v>75</v>
      </c>
      <c r="C64" s="576" t="s">
        <v>37</v>
      </c>
      <c r="D64" s="570" t="s">
        <v>35</v>
      </c>
      <c r="E64" s="577">
        <v>0.67</v>
      </c>
      <c r="F64" s="623">
        <v>5040</v>
      </c>
      <c r="G64" s="624">
        <f t="shared" si="23"/>
        <v>3376.8</v>
      </c>
      <c r="H64" s="574"/>
      <c r="I64" s="624"/>
      <c r="J64" s="578">
        <v>0</v>
      </c>
      <c r="K64" s="578">
        <f>ROUND(J64*E64,2)</f>
        <v>0</v>
      </c>
      <c r="L64" s="625">
        <f t="shared" si="25"/>
        <v>3376.8</v>
      </c>
      <c r="M64" s="626" t="s">
        <v>508</v>
      </c>
      <c r="N64" s="558"/>
    </row>
    <row r="65" spans="1:14" ht="30" customHeight="1" x14ac:dyDescent="0.2">
      <c r="A65" s="570">
        <f>A64+1</f>
        <v>26</v>
      </c>
      <c r="B65" s="575" t="s">
        <v>80</v>
      </c>
      <c r="C65" s="576" t="s">
        <v>42</v>
      </c>
      <c r="D65" s="570" t="s">
        <v>35</v>
      </c>
      <c r="E65" s="577">
        <v>1.02</v>
      </c>
      <c r="F65" s="623">
        <v>1673</v>
      </c>
      <c r="G65" s="624">
        <f t="shared" si="23"/>
        <v>1706.46</v>
      </c>
      <c r="H65" s="574"/>
      <c r="I65" s="624"/>
      <c r="J65" s="623">
        <v>1686</v>
      </c>
      <c r="K65" s="624">
        <f t="shared" si="24"/>
        <v>1719.72</v>
      </c>
      <c r="L65" s="625">
        <f t="shared" si="25"/>
        <v>3426.1800000000003</v>
      </c>
      <c r="M65" s="624"/>
      <c r="N65" s="558"/>
    </row>
    <row r="66" spans="1:14" ht="15" customHeight="1" x14ac:dyDescent="0.2">
      <c r="A66" s="550"/>
      <c r="B66" s="551" t="s">
        <v>417</v>
      </c>
      <c r="C66" s="552" t="s">
        <v>81</v>
      </c>
      <c r="D66" s="553"/>
      <c r="E66" s="554"/>
      <c r="F66" s="619"/>
      <c r="G66" s="620"/>
      <c r="H66" s="557"/>
      <c r="I66" s="620"/>
      <c r="J66" s="620"/>
      <c r="K66" s="620"/>
      <c r="L66" s="557"/>
      <c r="M66" s="620"/>
      <c r="N66" s="558"/>
    </row>
    <row r="67" spans="1:14" ht="25.5" customHeight="1" x14ac:dyDescent="0.2">
      <c r="A67" s="570">
        <f>A65+1</f>
        <v>27</v>
      </c>
      <c r="B67" s="575" t="s">
        <v>317</v>
      </c>
      <c r="C67" s="576" t="s">
        <v>87</v>
      </c>
      <c r="D67" s="570" t="s">
        <v>21</v>
      </c>
      <c r="E67" s="577">
        <v>50.17</v>
      </c>
      <c r="F67" s="623">
        <v>2439.86</v>
      </c>
      <c r="G67" s="624">
        <f t="shared" ref="G67:G69" si="26">ROUND(F67*E67,2)</f>
        <v>122407.78</v>
      </c>
      <c r="H67" s="574"/>
      <c r="I67" s="624"/>
      <c r="J67" s="623">
        <v>2124.63</v>
      </c>
      <c r="K67" s="624">
        <f>ROUND(J67*E67,2)</f>
        <v>106592.69</v>
      </c>
      <c r="L67" s="625">
        <f>G67+K67</f>
        <v>229000.47</v>
      </c>
      <c r="M67" s="626"/>
      <c r="N67" s="558"/>
    </row>
    <row r="68" spans="1:14" ht="18" customHeight="1" x14ac:dyDescent="0.2">
      <c r="A68" s="570">
        <f>A67+1</f>
        <v>28</v>
      </c>
      <c r="B68" s="575" t="s">
        <v>318</v>
      </c>
      <c r="C68" s="576" t="s">
        <v>89</v>
      </c>
      <c r="D68" s="570" t="s">
        <v>21</v>
      </c>
      <c r="E68" s="577">
        <v>24.85</v>
      </c>
      <c r="F68" s="623">
        <v>704.02</v>
      </c>
      <c r="G68" s="624">
        <f t="shared" si="26"/>
        <v>17494.900000000001</v>
      </c>
      <c r="H68" s="574"/>
      <c r="I68" s="624"/>
      <c r="J68" s="578">
        <v>0</v>
      </c>
      <c r="K68" s="578">
        <f t="shared" ref="K68:K69" si="27">ROUND(J68*E68,2)</f>
        <v>0</v>
      </c>
      <c r="L68" s="625">
        <f t="shared" ref="L68:L69" si="28">G68+K68</f>
        <v>17494.900000000001</v>
      </c>
      <c r="M68" s="626"/>
      <c r="N68" s="558"/>
    </row>
    <row r="69" spans="1:14" ht="26.25" customHeight="1" x14ac:dyDescent="0.2">
      <c r="A69" s="570">
        <f t="shared" ref="A69" si="29">A68+1</f>
        <v>29</v>
      </c>
      <c r="B69" s="575" t="s">
        <v>319</v>
      </c>
      <c r="C69" s="576" t="s">
        <v>90</v>
      </c>
      <c r="D69" s="570" t="s">
        <v>35</v>
      </c>
      <c r="E69" s="577">
        <v>-2.7</v>
      </c>
      <c r="F69" s="623">
        <v>3711.23</v>
      </c>
      <c r="G69" s="624">
        <f t="shared" si="26"/>
        <v>-10020.32</v>
      </c>
      <c r="H69" s="574"/>
      <c r="I69" s="624"/>
      <c r="J69" s="623">
        <v>3215.09</v>
      </c>
      <c r="K69" s="578">
        <f t="shared" si="27"/>
        <v>-8680.74</v>
      </c>
      <c r="L69" s="625">
        <f t="shared" si="28"/>
        <v>-18701.059999999998</v>
      </c>
      <c r="M69" s="626"/>
      <c r="N69" s="558"/>
    </row>
    <row r="70" spans="1:14" ht="15" customHeight="1" x14ac:dyDescent="0.2">
      <c r="A70" s="550"/>
      <c r="B70" s="551" t="s">
        <v>352</v>
      </c>
      <c r="C70" s="552" t="s">
        <v>93</v>
      </c>
      <c r="D70" s="553"/>
      <c r="E70" s="554"/>
      <c r="F70" s="619"/>
      <c r="G70" s="620"/>
      <c r="H70" s="557"/>
      <c r="I70" s="620"/>
      <c r="J70" s="620"/>
      <c r="K70" s="620"/>
      <c r="L70" s="557"/>
      <c r="M70" s="620"/>
      <c r="N70" s="558"/>
    </row>
    <row r="71" spans="1:14" ht="15" customHeight="1" x14ac:dyDescent="0.2">
      <c r="A71" s="570"/>
      <c r="B71" s="568"/>
      <c r="C71" s="569" t="s">
        <v>94</v>
      </c>
      <c r="D71" s="570"/>
      <c r="E71" s="571"/>
      <c r="F71" s="623"/>
      <c r="G71" s="624"/>
      <c r="H71" s="574"/>
      <c r="I71" s="624"/>
      <c r="J71" s="624"/>
      <c r="K71" s="624"/>
      <c r="L71" s="574"/>
      <c r="M71" s="624"/>
      <c r="N71" s="558"/>
    </row>
    <row r="72" spans="1:14" ht="23.25" customHeight="1" x14ac:dyDescent="0.2">
      <c r="A72" s="570">
        <f>A69+1</f>
        <v>30</v>
      </c>
      <c r="B72" s="575" t="s">
        <v>98</v>
      </c>
      <c r="C72" s="576" t="s">
        <v>99</v>
      </c>
      <c r="D72" s="570" t="s">
        <v>97</v>
      </c>
      <c r="E72" s="577">
        <v>1.07</v>
      </c>
      <c r="F72" s="623">
        <v>69940</v>
      </c>
      <c r="G72" s="624">
        <f t="shared" ref="G72" si="30">ROUND(F72*E72,2)</f>
        <v>74835.8</v>
      </c>
      <c r="H72" s="574"/>
      <c r="I72" s="624"/>
      <c r="J72" s="578">
        <v>0</v>
      </c>
      <c r="K72" s="578">
        <f>ROUND(J72*E72,2)</f>
        <v>0</v>
      </c>
      <c r="L72" s="625">
        <f>G72+K72</f>
        <v>74835.8</v>
      </c>
      <c r="M72" s="626" t="s">
        <v>508</v>
      </c>
      <c r="N72" s="558"/>
    </row>
    <row r="73" spans="1:14" ht="15" customHeight="1" x14ac:dyDescent="0.2">
      <c r="A73" s="550"/>
      <c r="B73" s="551" t="s">
        <v>419</v>
      </c>
      <c r="C73" s="552" t="s">
        <v>121</v>
      </c>
      <c r="D73" s="553"/>
      <c r="E73" s="554"/>
      <c r="F73" s="619"/>
      <c r="G73" s="620"/>
      <c r="H73" s="557"/>
      <c r="I73" s="620"/>
      <c r="J73" s="620"/>
      <c r="K73" s="620"/>
      <c r="L73" s="557"/>
      <c r="M73" s="620"/>
      <c r="N73" s="558"/>
    </row>
    <row r="74" spans="1:14" ht="18" customHeight="1" x14ac:dyDescent="0.2">
      <c r="A74" s="570"/>
      <c r="B74" s="575"/>
      <c r="C74" s="569" t="s">
        <v>244</v>
      </c>
      <c r="D74" s="570"/>
      <c r="E74" s="577"/>
      <c r="F74" s="623"/>
      <c r="G74" s="624"/>
      <c r="H74" s="574"/>
      <c r="I74" s="624"/>
      <c r="J74" s="653"/>
      <c r="K74" s="624"/>
      <c r="L74" s="625"/>
      <c r="M74" s="624"/>
      <c r="N74" s="558"/>
    </row>
    <row r="75" spans="1:14" ht="25.5" x14ac:dyDescent="0.2">
      <c r="A75" s="570">
        <f>A72+1</f>
        <v>31</v>
      </c>
      <c r="B75" s="575" t="s">
        <v>576</v>
      </c>
      <c r="C75" s="576" t="s">
        <v>245</v>
      </c>
      <c r="D75" s="570" t="s">
        <v>114</v>
      </c>
      <c r="E75" s="577">
        <v>0.23</v>
      </c>
      <c r="F75" s="623">
        <v>102809.07</v>
      </c>
      <c r="G75" s="624">
        <f>ROUND(F75*E75,2)</f>
        <v>23646.09</v>
      </c>
      <c r="H75" s="574"/>
      <c r="I75" s="624"/>
      <c r="J75" s="623">
        <v>107173.16</v>
      </c>
      <c r="K75" s="624">
        <f t="shared" ref="K75:K78" si="31">ROUND(J75*E75,2)</f>
        <v>24649.83</v>
      </c>
      <c r="L75" s="625">
        <f t="shared" ref="L75:L78" si="32">G75+K75</f>
        <v>48295.92</v>
      </c>
      <c r="M75" s="626"/>
      <c r="N75" s="558"/>
    </row>
    <row r="76" spans="1:14" ht="38.25" x14ac:dyDescent="0.2">
      <c r="A76" s="570">
        <f>A75+1</f>
        <v>32</v>
      </c>
      <c r="B76" s="575" t="s">
        <v>577</v>
      </c>
      <c r="C76" s="576" t="s">
        <v>578</v>
      </c>
      <c r="D76" s="570" t="s">
        <v>132</v>
      </c>
      <c r="E76" s="577">
        <v>5</v>
      </c>
      <c r="F76" s="623">
        <v>542</v>
      </c>
      <c r="G76" s="624">
        <f>ROUND(F76*E76,2)</f>
        <v>2710</v>
      </c>
      <c r="H76" s="574"/>
      <c r="I76" s="624"/>
      <c r="J76" s="623">
        <v>993</v>
      </c>
      <c r="K76" s="624">
        <f t="shared" si="31"/>
        <v>4965</v>
      </c>
      <c r="L76" s="625">
        <f t="shared" si="32"/>
        <v>7675</v>
      </c>
      <c r="M76" s="624"/>
      <c r="N76" s="558"/>
    </row>
    <row r="77" spans="1:14" ht="25.5" x14ac:dyDescent="0.2">
      <c r="A77" s="570">
        <f>A76+1</f>
        <v>33</v>
      </c>
      <c r="B77" s="575" t="s">
        <v>579</v>
      </c>
      <c r="C77" s="576" t="s">
        <v>249</v>
      </c>
      <c r="D77" s="570" t="s">
        <v>114</v>
      </c>
      <c r="E77" s="577">
        <v>0.23</v>
      </c>
      <c r="F77" s="623">
        <v>85764</v>
      </c>
      <c r="G77" s="624">
        <f>ROUND(F77*E77,2)</f>
        <v>19725.72</v>
      </c>
      <c r="H77" s="574"/>
      <c r="I77" s="624"/>
      <c r="J77" s="653">
        <v>0</v>
      </c>
      <c r="K77" s="653">
        <f t="shared" si="31"/>
        <v>0</v>
      </c>
      <c r="L77" s="625">
        <f t="shared" si="32"/>
        <v>19725.72</v>
      </c>
      <c r="M77" s="626"/>
      <c r="N77" s="558"/>
    </row>
    <row r="78" spans="1:14" ht="25.5" x14ac:dyDescent="0.2">
      <c r="A78" s="570">
        <f>A77+1</f>
        <v>34</v>
      </c>
      <c r="B78" s="575" t="s">
        <v>580</v>
      </c>
      <c r="C78" s="576" t="s">
        <v>251</v>
      </c>
      <c r="D78" s="570" t="s">
        <v>31</v>
      </c>
      <c r="E78" s="577">
        <v>6.6</v>
      </c>
      <c r="F78" s="623">
        <v>1950</v>
      </c>
      <c r="G78" s="624">
        <f>ROUND(F78*E78,2)</f>
        <v>12870</v>
      </c>
      <c r="H78" s="574"/>
      <c r="I78" s="624"/>
      <c r="J78" s="623">
        <v>949</v>
      </c>
      <c r="K78" s="624">
        <f t="shared" si="31"/>
        <v>6263.4</v>
      </c>
      <c r="L78" s="625">
        <f t="shared" si="32"/>
        <v>19133.400000000001</v>
      </c>
      <c r="M78" s="624"/>
      <c r="N78" s="558"/>
    </row>
    <row r="79" spans="1:14" ht="15" customHeight="1" x14ac:dyDescent="0.2">
      <c r="A79" s="550"/>
      <c r="B79" s="551" t="s">
        <v>422</v>
      </c>
      <c r="C79" s="552" t="s">
        <v>133</v>
      </c>
      <c r="D79" s="553"/>
      <c r="E79" s="554"/>
      <c r="F79" s="619"/>
      <c r="G79" s="620"/>
      <c r="H79" s="557"/>
      <c r="I79" s="620"/>
      <c r="J79" s="620"/>
      <c r="K79" s="620"/>
      <c r="L79" s="557"/>
      <c r="M79" s="620"/>
      <c r="N79" s="558"/>
    </row>
    <row r="80" spans="1:14" ht="15" customHeight="1" x14ac:dyDescent="0.2">
      <c r="A80" s="570"/>
      <c r="B80" s="575"/>
      <c r="C80" s="569" t="s">
        <v>192</v>
      </c>
      <c r="D80" s="570"/>
      <c r="E80" s="577"/>
      <c r="F80" s="623"/>
      <c r="G80" s="624"/>
      <c r="H80" s="574"/>
      <c r="I80" s="624"/>
      <c r="J80" s="578"/>
      <c r="K80" s="624"/>
      <c r="L80" s="625"/>
      <c r="M80" s="624"/>
      <c r="N80" s="558"/>
    </row>
    <row r="81" spans="1:14" ht="25.5" x14ac:dyDescent="0.2">
      <c r="A81" s="570">
        <f>A78+1</f>
        <v>35</v>
      </c>
      <c r="B81" s="575" t="s">
        <v>193</v>
      </c>
      <c r="C81" s="576" t="s">
        <v>194</v>
      </c>
      <c r="D81" s="570" t="s">
        <v>21</v>
      </c>
      <c r="E81" s="577">
        <v>78.45</v>
      </c>
      <c r="F81" s="623">
        <v>12146</v>
      </c>
      <c r="G81" s="624">
        <f t="shared" ref="G81:G106" si="33">ROUND(F81*E81,2)</f>
        <v>952853.7</v>
      </c>
      <c r="H81" s="574"/>
      <c r="I81" s="624"/>
      <c r="J81" s="623">
        <v>9160</v>
      </c>
      <c r="K81" s="624">
        <f>ROUND(J81*E81,2)</f>
        <v>718602</v>
      </c>
      <c r="L81" s="625">
        <f>G81+K81</f>
        <v>1671455.7</v>
      </c>
      <c r="M81" s="624"/>
      <c r="N81" s="558"/>
    </row>
    <row r="82" spans="1:14" ht="25.5" x14ac:dyDescent="0.2">
      <c r="A82" s="570">
        <f>A81+1</f>
        <v>36</v>
      </c>
      <c r="B82" s="575" t="s">
        <v>195</v>
      </c>
      <c r="C82" s="576" t="s">
        <v>196</v>
      </c>
      <c r="D82" s="570" t="s">
        <v>31</v>
      </c>
      <c r="E82" s="577">
        <v>380.71</v>
      </c>
      <c r="F82" s="623">
        <v>1008</v>
      </c>
      <c r="G82" s="624">
        <f t="shared" ref="G82:G95" si="34">ROUND(F82*E82,2)</f>
        <v>383755.68</v>
      </c>
      <c r="H82" s="574"/>
      <c r="I82" s="624"/>
      <c r="J82" s="623">
        <v>439.22</v>
      </c>
      <c r="K82" s="624">
        <f t="shared" ref="K82:K93" si="35">ROUND(J82*E82,2)</f>
        <v>167215.45000000001</v>
      </c>
      <c r="L82" s="625">
        <f t="shared" ref="L82:L95" si="36">G82+K82</f>
        <v>550971.13</v>
      </c>
      <c r="M82" s="624"/>
      <c r="N82" s="558"/>
    </row>
    <row r="83" spans="1:14" ht="21" customHeight="1" x14ac:dyDescent="0.2">
      <c r="A83" s="570">
        <f>A82+1</f>
        <v>37</v>
      </c>
      <c r="B83" s="575" t="s">
        <v>197</v>
      </c>
      <c r="C83" s="576" t="s">
        <v>198</v>
      </c>
      <c r="D83" s="570" t="s">
        <v>31</v>
      </c>
      <c r="E83" s="577">
        <v>23.34</v>
      </c>
      <c r="F83" s="623">
        <v>240</v>
      </c>
      <c r="G83" s="624">
        <f t="shared" si="34"/>
        <v>5601.6</v>
      </c>
      <c r="H83" s="574"/>
      <c r="I83" s="624"/>
      <c r="J83" s="623">
        <v>201.6</v>
      </c>
      <c r="K83" s="624">
        <f t="shared" si="35"/>
        <v>4705.34</v>
      </c>
      <c r="L83" s="625">
        <f t="shared" si="36"/>
        <v>10306.94</v>
      </c>
      <c r="M83" s="624"/>
      <c r="N83" s="558"/>
    </row>
    <row r="84" spans="1:14" ht="21" customHeight="1" x14ac:dyDescent="0.2">
      <c r="A84" s="570">
        <f t="shared" ref="A84:A85" si="37">A83+1</f>
        <v>38</v>
      </c>
      <c r="B84" s="575" t="s">
        <v>201</v>
      </c>
      <c r="C84" s="576" t="s">
        <v>202</v>
      </c>
      <c r="D84" s="570" t="s">
        <v>35</v>
      </c>
      <c r="E84" s="852">
        <v>163.22</v>
      </c>
      <c r="F84" s="623">
        <v>1349.03</v>
      </c>
      <c r="G84" s="624">
        <f t="shared" si="34"/>
        <v>220188.68</v>
      </c>
      <c r="H84" s="574"/>
      <c r="I84" s="624"/>
      <c r="J84" s="623">
        <v>63.6</v>
      </c>
      <c r="K84" s="624">
        <f t="shared" si="35"/>
        <v>10380.790000000001</v>
      </c>
      <c r="L84" s="625">
        <f t="shared" si="36"/>
        <v>230569.47</v>
      </c>
      <c r="M84" s="624"/>
      <c r="N84" s="558"/>
    </row>
    <row r="85" spans="1:14" ht="21" customHeight="1" x14ac:dyDescent="0.2">
      <c r="A85" s="570">
        <f t="shared" si="37"/>
        <v>39</v>
      </c>
      <c r="B85" s="575" t="s">
        <v>203</v>
      </c>
      <c r="C85" s="576" t="s">
        <v>204</v>
      </c>
      <c r="D85" s="570" t="s">
        <v>35</v>
      </c>
      <c r="E85" s="852">
        <v>168.34</v>
      </c>
      <c r="F85" s="623">
        <v>1503.95</v>
      </c>
      <c r="G85" s="624">
        <f t="shared" si="34"/>
        <v>253174.94</v>
      </c>
      <c r="H85" s="574"/>
      <c r="I85" s="624"/>
      <c r="J85" s="653">
        <v>0</v>
      </c>
      <c r="K85" s="653">
        <f t="shared" si="35"/>
        <v>0</v>
      </c>
      <c r="L85" s="625">
        <f t="shared" si="36"/>
        <v>253174.94</v>
      </c>
      <c r="M85" s="624"/>
      <c r="N85" s="558"/>
    </row>
    <row r="86" spans="1:14" ht="20.25" customHeight="1" x14ac:dyDescent="0.2">
      <c r="A86" s="570"/>
      <c r="B86" s="575"/>
      <c r="C86" s="569" t="s">
        <v>205</v>
      </c>
      <c r="D86" s="570"/>
      <c r="E86" s="577"/>
      <c r="F86" s="623"/>
      <c r="G86" s="624"/>
      <c r="H86" s="574"/>
      <c r="I86" s="624"/>
      <c r="J86" s="623"/>
      <c r="K86" s="624"/>
      <c r="L86" s="625"/>
      <c r="M86" s="624"/>
      <c r="N86" s="558"/>
    </row>
    <row r="87" spans="1:14" ht="25.5" x14ac:dyDescent="0.2">
      <c r="A87" s="570">
        <f>A85+1</f>
        <v>40</v>
      </c>
      <c r="B87" s="575" t="s">
        <v>211</v>
      </c>
      <c r="C87" s="576" t="s">
        <v>194</v>
      </c>
      <c r="D87" s="570" t="s">
        <v>21</v>
      </c>
      <c r="E87" s="577">
        <v>0.84</v>
      </c>
      <c r="F87" s="623">
        <v>12146</v>
      </c>
      <c r="G87" s="624">
        <f t="shared" si="34"/>
        <v>10202.64</v>
      </c>
      <c r="H87" s="574"/>
      <c r="I87" s="624"/>
      <c r="J87" s="623">
        <v>9160</v>
      </c>
      <c r="K87" s="624">
        <f t="shared" si="35"/>
        <v>7694.4</v>
      </c>
      <c r="L87" s="625">
        <f t="shared" si="36"/>
        <v>17897.04</v>
      </c>
      <c r="M87" s="624"/>
      <c r="N87" s="558"/>
    </row>
    <row r="88" spans="1:14" ht="25.5" x14ac:dyDescent="0.2">
      <c r="A88" s="570"/>
      <c r="B88" s="575"/>
      <c r="C88" s="569" t="s">
        <v>212</v>
      </c>
      <c r="D88" s="570"/>
      <c r="E88" s="577"/>
      <c r="F88" s="623"/>
      <c r="G88" s="624"/>
      <c r="H88" s="574"/>
      <c r="I88" s="624"/>
      <c r="J88" s="623"/>
      <c r="K88" s="624"/>
      <c r="L88" s="625"/>
      <c r="M88" s="624"/>
      <c r="N88" s="558"/>
    </row>
    <row r="89" spans="1:14" ht="15" customHeight="1" x14ac:dyDescent="0.2">
      <c r="A89" s="570">
        <f>A87+1</f>
        <v>41</v>
      </c>
      <c r="B89" s="575" t="s">
        <v>214</v>
      </c>
      <c r="C89" s="576" t="s">
        <v>215</v>
      </c>
      <c r="D89" s="570" t="s">
        <v>21</v>
      </c>
      <c r="E89" s="577">
        <v>26.35</v>
      </c>
      <c r="F89" s="623">
        <v>1438.5</v>
      </c>
      <c r="G89" s="624">
        <f t="shared" si="34"/>
        <v>37904.480000000003</v>
      </c>
      <c r="H89" s="574"/>
      <c r="I89" s="624"/>
      <c r="J89" s="653">
        <v>0</v>
      </c>
      <c r="K89" s="653">
        <f t="shared" si="35"/>
        <v>0</v>
      </c>
      <c r="L89" s="625">
        <f t="shared" si="36"/>
        <v>37904.480000000003</v>
      </c>
      <c r="M89" s="624"/>
      <c r="N89" s="558"/>
    </row>
    <row r="90" spans="1:14" ht="15" customHeight="1" x14ac:dyDescent="0.2">
      <c r="A90" s="570">
        <f>A89+1</f>
        <v>42</v>
      </c>
      <c r="B90" s="575" t="s">
        <v>216</v>
      </c>
      <c r="C90" s="576" t="s">
        <v>217</v>
      </c>
      <c r="D90" s="570" t="s">
        <v>21</v>
      </c>
      <c r="E90" s="577">
        <v>15.42</v>
      </c>
      <c r="F90" s="623">
        <v>13893.99</v>
      </c>
      <c r="G90" s="624">
        <f t="shared" si="34"/>
        <v>214245.33</v>
      </c>
      <c r="H90" s="574"/>
      <c r="I90" s="624"/>
      <c r="J90" s="623">
        <v>19775.22</v>
      </c>
      <c r="K90" s="624">
        <f t="shared" si="35"/>
        <v>304933.89</v>
      </c>
      <c r="L90" s="625">
        <f t="shared" si="36"/>
        <v>519179.22</v>
      </c>
      <c r="M90" s="624"/>
      <c r="N90" s="558"/>
    </row>
    <row r="91" spans="1:14" ht="25.5" x14ac:dyDescent="0.2">
      <c r="A91" s="570"/>
      <c r="B91" s="575"/>
      <c r="C91" s="569" t="s">
        <v>218</v>
      </c>
      <c r="D91" s="570"/>
      <c r="E91" s="577"/>
      <c r="F91" s="623"/>
      <c r="G91" s="624"/>
      <c r="H91" s="574"/>
      <c r="I91" s="624"/>
      <c r="J91" s="623"/>
      <c r="K91" s="624"/>
      <c r="L91" s="625"/>
      <c r="M91" s="624"/>
      <c r="N91" s="558"/>
    </row>
    <row r="92" spans="1:14" ht="20.25" customHeight="1" x14ac:dyDescent="0.2">
      <c r="A92" s="570">
        <f>A90+1</f>
        <v>43</v>
      </c>
      <c r="B92" s="575" t="s">
        <v>220</v>
      </c>
      <c r="C92" s="576" t="s">
        <v>215</v>
      </c>
      <c r="D92" s="570" t="s">
        <v>21</v>
      </c>
      <c r="E92" s="577">
        <v>0.36</v>
      </c>
      <c r="F92" s="623">
        <v>1515.46</v>
      </c>
      <c r="G92" s="624">
        <f t="shared" si="34"/>
        <v>545.57000000000005</v>
      </c>
      <c r="H92" s="574"/>
      <c r="I92" s="624"/>
      <c r="J92" s="653">
        <v>0</v>
      </c>
      <c r="K92" s="653">
        <f t="shared" si="35"/>
        <v>0</v>
      </c>
      <c r="L92" s="625">
        <f t="shared" si="36"/>
        <v>545.57000000000005</v>
      </c>
      <c r="M92" s="624"/>
      <c r="N92" s="558"/>
    </row>
    <row r="93" spans="1:14" ht="20.25" customHeight="1" x14ac:dyDescent="0.2">
      <c r="A93" s="570">
        <f>A92+1</f>
        <v>44</v>
      </c>
      <c r="B93" s="575" t="s">
        <v>221</v>
      </c>
      <c r="C93" s="576" t="s">
        <v>222</v>
      </c>
      <c r="D93" s="570" t="s">
        <v>21</v>
      </c>
      <c r="E93" s="577">
        <v>5.09</v>
      </c>
      <c r="F93" s="623">
        <v>13197.92</v>
      </c>
      <c r="G93" s="624">
        <f t="shared" si="34"/>
        <v>67177.41</v>
      </c>
      <c r="H93" s="574"/>
      <c r="I93" s="624"/>
      <c r="J93" s="623">
        <v>19386.73</v>
      </c>
      <c r="K93" s="624">
        <f t="shared" si="35"/>
        <v>98678.46</v>
      </c>
      <c r="L93" s="625">
        <f t="shared" si="36"/>
        <v>165855.87</v>
      </c>
      <c r="M93" s="624"/>
      <c r="N93" s="558"/>
    </row>
    <row r="94" spans="1:14" ht="25.5" x14ac:dyDescent="0.2">
      <c r="A94" s="570"/>
      <c r="B94" s="575"/>
      <c r="C94" s="569" t="s">
        <v>226</v>
      </c>
      <c r="D94" s="570"/>
      <c r="E94" s="577"/>
      <c r="F94" s="623"/>
      <c r="G94" s="624"/>
      <c r="H94" s="574"/>
      <c r="I94" s="624"/>
      <c r="J94" s="623"/>
      <c r="K94" s="624"/>
      <c r="L94" s="625"/>
      <c r="M94" s="624"/>
      <c r="N94" s="558"/>
    </row>
    <row r="95" spans="1:14" ht="16.5" customHeight="1" x14ac:dyDescent="0.2">
      <c r="A95" s="570">
        <f>A93+1</f>
        <v>45</v>
      </c>
      <c r="B95" s="575" t="s">
        <v>326</v>
      </c>
      <c r="C95" s="576" t="s">
        <v>230</v>
      </c>
      <c r="D95" s="570" t="s">
        <v>21</v>
      </c>
      <c r="E95" s="577">
        <v>17.579999999999998</v>
      </c>
      <c r="F95" s="623">
        <v>2132.4299999999998</v>
      </c>
      <c r="G95" s="624">
        <f t="shared" si="34"/>
        <v>37488.120000000003</v>
      </c>
      <c r="H95" s="574"/>
      <c r="I95" s="624"/>
      <c r="J95" s="653">
        <v>0</v>
      </c>
      <c r="K95" s="653">
        <f t="shared" ref="K95" si="38">ROUND(J95*E95,2)</f>
        <v>0</v>
      </c>
      <c r="L95" s="625">
        <f t="shared" si="36"/>
        <v>37488.120000000003</v>
      </c>
      <c r="M95" s="624"/>
      <c r="N95" s="558"/>
    </row>
    <row r="96" spans="1:14" ht="25.5" x14ac:dyDescent="0.2">
      <c r="A96" s="570"/>
      <c r="B96" s="575"/>
      <c r="C96" s="569" t="s">
        <v>582</v>
      </c>
      <c r="D96" s="570"/>
      <c r="E96" s="577"/>
      <c r="F96" s="623"/>
      <c r="G96" s="624"/>
      <c r="H96" s="574"/>
      <c r="I96" s="624"/>
      <c r="J96" s="623"/>
      <c r="K96" s="624"/>
      <c r="L96" s="625"/>
      <c r="M96" s="624"/>
      <c r="N96" s="558"/>
    </row>
    <row r="97" spans="1:14" ht="19.5" customHeight="1" x14ac:dyDescent="0.2">
      <c r="A97" s="570">
        <f>A95+1</f>
        <v>46</v>
      </c>
      <c r="B97" s="575" t="s">
        <v>259</v>
      </c>
      <c r="C97" s="576" t="s">
        <v>586</v>
      </c>
      <c r="D97" s="570" t="s">
        <v>40</v>
      </c>
      <c r="E97" s="577">
        <v>2</v>
      </c>
      <c r="F97" s="623">
        <v>40000</v>
      </c>
      <c r="G97" s="624">
        <f t="shared" ref="G97:G105" si="39">ROUND(F97*E97,2)</f>
        <v>80000</v>
      </c>
      <c r="H97" s="574"/>
      <c r="I97" s="624"/>
      <c r="J97" s="623">
        <v>25000</v>
      </c>
      <c r="K97" s="624">
        <f t="shared" ref="K97:K105" si="40">ROUND(J97*E97,2)</f>
        <v>50000</v>
      </c>
      <c r="L97" s="625">
        <f t="shared" ref="L97:L105" si="41">G97+K97</f>
        <v>130000</v>
      </c>
      <c r="M97" s="624"/>
      <c r="N97" s="558"/>
    </row>
    <row r="98" spans="1:14" ht="19.5" customHeight="1" x14ac:dyDescent="0.2">
      <c r="A98" s="570">
        <f>A97+1</f>
        <v>47</v>
      </c>
      <c r="B98" s="575" t="s">
        <v>263</v>
      </c>
      <c r="C98" s="576" t="s">
        <v>587</v>
      </c>
      <c r="D98" s="570" t="s">
        <v>40</v>
      </c>
      <c r="E98" s="577">
        <v>2</v>
      </c>
      <c r="F98" s="623">
        <v>45000</v>
      </c>
      <c r="G98" s="624">
        <f t="shared" si="39"/>
        <v>90000</v>
      </c>
      <c r="H98" s="574"/>
      <c r="I98" s="624"/>
      <c r="J98" s="623">
        <v>147000</v>
      </c>
      <c r="K98" s="624">
        <f t="shared" si="40"/>
        <v>294000</v>
      </c>
      <c r="L98" s="625">
        <f t="shared" si="41"/>
        <v>384000</v>
      </c>
      <c r="M98" s="624"/>
      <c r="N98" s="558"/>
    </row>
    <row r="99" spans="1:14" x14ac:dyDescent="0.2">
      <c r="A99" s="550"/>
      <c r="B99" s="551" t="s">
        <v>677</v>
      </c>
      <c r="C99" s="552" t="s">
        <v>644</v>
      </c>
      <c r="D99" s="553"/>
      <c r="E99" s="554"/>
      <c r="F99" s="619"/>
      <c r="G99" s="620"/>
      <c r="H99" s="557"/>
      <c r="I99" s="620"/>
      <c r="J99" s="620"/>
      <c r="K99" s="620"/>
      <c r="L99" s="557"/>
      <c r="M99" s="620"/>
      <c r="N99" s="558"/>
    </row>
    <row r="100" spans="1:14" ht="17.25" customHeight="1" x14ac:dyDescent="0.2">
      <c r="A100" s="570">
        <f>A98+1</f>
        <v>48</v>
      </c>
      <c r="B100" s="575" t="s">
        <v>645</v>
      </c>
      <c r="C100" s="576" t="s">
        <v>646</v>
      </c>
      <c r="D100" s="570" t="s">
        <v>40</v>
      </c>
      <c r="E100" s="577">
        <v>65</v>
      </c>
      <c r="F100" s="623">
        <v>2550</v>
      </c>
      <c r="G100" s="624">
        <f t="shared" si="39"/>
        <v>165750</v>
      </c>
      <c r="H100" s="574"/>
      <c r="I100" s="624"/>
      <c r="J100" s="623">
        <v>5950</v>
      </c>
      <c r="K100" s="624">
        <f t="shared" si="40"/>
        <v>386750</v>
      </c>
      <c r="L100" s="625">
        <f t="shared" si="41"/>
        <v>552500</v>
      </c>
      <c r="M100" s="624"/>
      <c r="N100" s="558"/>
    </row>
    <row r="101" spans="1:14" ht="38.25" x14ac:dyDescent="0.2">
      <c r="A101" s="570">
        <f>A100+1</f>
        <v>49</v>
      </c>
      <c r="B101" s="575" t="s">
        <v>655</v>
      </c>
      <c r="C101" s="576" t="s">
        <v>656</v>
      </c>
      <c r="D101" s="570" t="s">
        <v>40</v>
      </c>
      <c r="E101" s="577">
        <v>8</v>
      </c>
      <c r="F101" s="623">
        <v>10200</v>
      </c>
      <c r="G101" s="624">
        <f t="shared" si="39"/>
        <v>81600</v>
      </c>
      <c r="H101" s="574"/>
      <c r="I101" s="624"/>
      <c r="J101" s="623">
        <v>23800</v>
      </c>
      <c r="K101" s="624">
        <f t="shared" si="40"/>
        <v>190400</v>
      </c>
      <c r="L101" s="625">
        <f t="shared" si="41"/>
        <v>272000</v>
      </c>
      <c r="M101" s="624"/>
      <c r="N101" s="558"/>
    </row>
    <row r="102" spans="1:14" ht="12.75" hidden="1" x14ac:dyDescent="0.2">
      <c r="A102" s="570"/>
      <c r="B102" s="575"/>
      <c r="C102" s="576"/>
      <c r="D102" s="570"/>
      <c r="E102" s="577"/>
      <c r="F102" s="623"/>
      <c r="G102" s="624">
        <f t="shared" si="39"/>
        <v>0</v>
      </c>
      <c r="H102" s="574"/>
      <c r="I102" s="624"/>
      <c r="J102" s="623"/>
      <c r="K102" s="624">
        <f t="shared" si="40"/>
        <v>0</v>
      </c>
      <c r="L102" s="625">
        <f t="shared" si="41"/>
        <v>0</v>
      </c>
      <c r="M102" s="624"/>
      <c r="N102" s="558"/>
    </row>
    <row r="103" spans="1:14" ht="12.75" hidden="1" x14ac:dyDescent="0.2">
      <c r="A103" s="570"/>
      <c r="B103" s="575"/>
      <c r="C103" s="576"/>
      <c r="D103" s="570"/>
      <c r="E103" s="577"/>
      <c r="F103" s="623"/>
      <c r="G103" s="624">
        <f t="shared" si="39"/>
        <v>0</v>
      </c>
      <c r="H103" s="574"/>
      <c r="I103" s="624"/>
      <c r="J103" s="623"/>
      <c r="K103" s="624">
        <f t="shared" si="40"/>
        <v>0</v>
      </c>
      <c r="L103" s="625">
        <f t="shared" si="41"/>
        <v>0</v>
      </c>
      <c r="M103" s="624"/>
      <c r="N103" s="558"/>
    </row>
    <row r="104" spans="1:14" ht="12.75" hidden="1" x14ac:dyDescent="0.2">
      <c r="A104" s="570"/>
      <c r="B104" s="575"/>
      <c r="C104" s="576"/>
      <c r="D104" s="570"/>
      <c r="E104" s="577"/>
      <c r="F104" s="623"/>
      <c r="G104" s="624">
        <f t="shared" si="39"/>
        <v>0</v>
      </c>
      <c r="H104" s="574"/>
      <c r="I104" s="624"/>
      <c r="J104" s="623"/>
      <c r="K104" s="624">
        <f t="shared" si="40"/>
        <v>0</v>
      </c>
      <c r="L104" s="625">
        <f t="shared" si="41"/>
        <v>0</v>
      </c>
      <c r="M104" s="624"/>
      <c r="N104" s="558"/>
    </row>
    <row r="105" spans="1:14" ht="12.75" hidden="1" x14ac:dyDescent="0.2">
      <c r="A105" s="570"/>
      <c r="B105" s="575"/>
      <c r="C105" s="576"/>
      <c r="D105" s="570"/>
      <c r="E105" s="577"/>
      <c r="F105" s="623"/>
      <c r="G105" s="624">
        <f t="shared" si="39"/>
        <v>0</v>
      </c>
      <c r="H105" s="574"/>
      <c r="I105" s="624"/>
      <c r="J105" s="623"/>
      <c r="K105" s="624">
        <f t="shared" si="40"/>
        <v>0</v>
      </c>
      <c r="L105" s="625">
        <f t="shared" si="41"/>
        <v>0</v>
      </c>
      <c r="M105" s="624"/>
      <c r="N105" s="558"/>
    </row>
    <row r="106" spans="1:14" ht="18.75" hidden="1" customHeight="1" x14ac:dyDescent="0.2">
      <c r="A106" s="570">
        <f>A81+1</f>
        <v>36</v>
      </c>
      <c r="B106" s="575"/>
      <c r="C106" s="576"/>
      <c r="D106" s="570"/>
      <c r="E106" s="577"/>
      <c r="F106" s="623"/>
      <c r="G106" s="624">
        <f t="shared" si="33"/>
        <v>0</v>
      </c>
      <c r="H106" s="574"/>
      <c r="I106" s="624"/>
      <c r="J106" s="623"/>
      <c r="K106" s="624">
        <f>ROUND(J106*E106,2)</f>
        <v>0</v>
      </c>
      <c r="L106" s="625">
        <f>G106+K106</f>
        <v>0</v>
      </c>
      <c r="M106" s="624"/>
      <c r="N106" s="558"/>
    </row>
    <row r="107" spans="1:14" ht="24" hidden="1" customHeight="1" x14ac:dyDescent="0.2">
      <c r="A107" s="645"/>
      <c r="B107" s="646"/>
      <c r="C107" s="652"/>
      <c r="D107" s="645"/>
      <c r="E107" s="647"/>
      <c r="F107" s="648"/>
      <c r="G107" s="649"/>
      <c r="H107" s="650"/>
      <c r="I107" s="649"/>
      <c r="J107" s="648"/>
      <c r="K107" s="649"/>
      <c r="L107" s="651"/>
      <c r="M107" s="649"/>
      <c r="N107" s="558"/>
    </row>
    <row r="108" spans="1:14" ht="18" hidden="1" customHeight="1" x14ac:dyDescent="0.2">
      <c r="A108" s="645"/>
      <c r="B108" s="646"/>
      <c r="C108" s="652"/>
      <c r="D108" s="645"/>
      <c r="E108" s="647"/>
      <c r="F108" s="648"/>
      <c r="G108" s="649"/>
      <c r="H108" s="650"/>
      <c r="I108" s="649"/>
      <c r="J108" s="648"/>
      <c r="K108" s="649"/>
      <c r="L108" s="651"/>
      <c r="M108" s="649"/>
      <c r="N108" s="558"/>
    </row>
    <row r="109" spans="1:14" ht="18" hidden="1" customHeight="1" x14ac:dyDescent="0.2">
      <c r="A109" s="645"/>
      <c r="B109" s="646"/>
      <c r="C109" s="652"/>
      <c r="D109" s="645"/>
      <c r="E109" s="647"/>
      <c r="F109" s="648"/>
      <c r="G109" s="649"/>
      <c r="H109" s="650"/>
      <c r="I109" s="649"/>
      <c r="J109" s="648"/>
      <c r="K109" s="649"/>
      <c r="L109" s="651"/>
      <c r="M109" s="649"/>
      <c r="N109" s="558"/>
    </row>
    <row r="110" spans="1:14" ht="18" hidden="1" customHeight="1" x14ac:dyDescent="0.2">
      <c r="A110" s="645"/>
      <c r="B110" s="646"/>
      <c r="C110" s="652"/>
      <c r="D110" s="645"/>
      <c r="E110" s="647"/>
      <c r="F110" s="648"/>
      <c r="G110" s="649"/>
      <c r="H110" s="650"/>
      <c r="I110" s="649"/>
      <c r="J110" s="648"/>
      <c r="K110" s="649"/>
      <c r="L110" s="651"/>
      <c r="M110" s="649"/>
      <c r="N110" s="558"/>
    </row>
    <row r="111" spans="1:14" ht="19.5" customHeight="1" x14ac:dyDescent="0.2">
      <c r="A111" s="1118" t="s">
        <v>540</v>
      </c>
      <c r="B111" s="1119"/>
      <c r="C111" s="1119"/>
      <c r="D111" s="1119"/>
      <c r="E111" s="1119"/>
      <c r="F111" s="1119"/>
      <c r="G111" s="1119"/>
      <c r="H111" s="1119"/>
      <c r="I111" s="1119"/>
      <c r="J111" s="1119"/>
      <c r="K111" s="1119"/>
      <c r="L111" s="631">
        <f>SUM(L29:L110)</f>
        <v>6295925.4100000001</v>
      </c>
      <c r="M111" s="588"/>
    </row>
    <row r="112" spans="1:14" ht="19.5" customHeight="1" x14ac:dyDescent="0.2">
      <c r="A112" s="1120" t="s">
        <v>366</v>
      </c>
      <c r="B112" s="1121"/>
      <c r="C112" s="1121"/>
      <c r="D112" s="1121"/>
      <c r="E112" s="1121"/>
      <c r="F112" s="1121"/>
      <c r="G112" s="1121"/>
      <c r="H112" s="1121"/>
      <c r="I112" s="1121"/>
      <c r="J112" s="1121"/>
      <c r="K112" s="1121"/>
      <c r="L112" s="589">
        <f>ROUND(L111/120*20,2)</f>
        <v>1049320.8999999999</v>
      </c>
      <c r="M112" s="590"/>
    </row>
    <row r="113" spans="1:16142" ht="12.75" customHeight="1" x14ac:dyDescent="0.25">
      <c r="A113" s="591"/>
      <c r="B113" s="591"/>
      <c r="C113" s="591"/>
      <c r="D113" s="592"/>
      <c r="E113" s="593"/>
      <c r="F113" s="593"/>
      <c r="G113" s="594"/>
      <c r="H113" s="595"/>
      <c r="I113" s="594"/>
      <c r="J113" s="595"/>
      <c r="K113" s="594"/>
      <c r="L113" s="596"/>
      <c r="M113" s="594"/>
    </row>
    <row r="114" spans="1:16142" x14ac:dyDescent="0.25">
      <c r="A114" s="591"/>
      <c r="B114" s="591"/>
      <c r="C114" s="597" t="s">
        <v>541</v>
      </c>
      <c r="D114" s="592"/>
      <c r="E114" s="593"/>
      <c r="F114" s="593"/>
      <c r="G114" s="594"/>
      <c r="H114" s="595"/>
      <c r="I114" s="594"/>
      <c r="J114" s="595"/>
      <c r="K114" s="594"/>
      <c r="L114" s="596"/>
      <c r="M114" s="594"/>
    </row>
    <row r="115" spans="1:16142" x14ac:dyDescent="0.25">
      <c r="A115" s="591"/>
      <c r="B115" s="591"/>
      <c r="C115" s="597"/>
      <c r="D115" s="592"/>
      <c r="E115" s="593"/>
      <c r="F115" s="593"/>
      <c r="G115" s="594"/>
      <c r="H115" s="595"/>
      <c r="I115" s="594"/>
      <c r="J115" s="595"/>
      <c r="K115" s="594"/>
      <c r="L115" s="596"/>
      <c r="M115" s="594"/>
    </row>
    <row r="116" spans="1:16142" x14ac:dyDescent="0.25">
      <c r="A116" s="598"/>
      <c r="B116" s="598"/>
      <c r="C116" s="597" t="s">
        <v>280</v>
      </c>
      <c r="D116" s="599" t="s">
        <v>542</v>
      </c>
      <c r="E116" s="600"/>
      <c r="F116" s="598"/>
      <c r="G116" s="598"/>
      <c r="H116" s="598"/>
      <c r="I116" s="600"/>
      <c r="J116" s="598"/>
      <c r="K116" s="600"/>
      <c r="L116" s="601"/>
      <c r="M116" s="600"/>
    </row>
    <row r="117" spans="1:16142" ht="35.25" customHeight="1" x14ac:dyDescent="0.25">
      <c r="A117" s="598"/>
      <c r="B117" s="598"/>
      <c r="C117" s="1122" t="s">
        <v>501</v>
      </c>
      <c r="D117" s="1122"/>
      <c r="E117" s="602"/>
      <c r="F117" s="602"/>
      <c r="G117" s="602"/>
      <c r="H117" s="602"/>
      <c r="I117" s="1114" t="s">
        <v>517</v>
      </c>
      <c r="J117" s="1114"/>
      <c r="K117" s="1114"/>
      <c r="L117" s="1114"/>
      <c r="M117" s="600"/>
    </row>
    <row r="118" spans="1:16142" ht="12.75" x14ac:dyDescent="0.2">
      <c r="A118" s="507"/>
      <c r="B118" s="507"/>
      <c r="C118" s="507"/>
      <c r="D118" s="603"/>
      <c r="E118" s="604"/>
      <c r="F118" s="604"/>
      <c r="G118" s="604"/>
      <c r="H118" s="605" t="s">
        <v>498</v>
      </c>
      <c r="I118" s="1115" t="s">
        <v>499</v>
      </c>
      <c r="J118" s="1115"/>
      <c r="K118" s="1115"/>
      <c r="L118" s="1115"/>
      <c r="M118" s="531"/>
    </row>
    <row r="119" spans="1:16142" ht="12.75" x14ac:dyDescent="0.2">
      <c r="A119" s="507"/>
      <c r="B119" s="507"/>
      <c r="C119" s="606" t="s">
        <v>375</v>
      </c>
      <c r="D119" s="507"/>
      <c r="E119" s="507"/>
      <c r="F119" s="507"/>
      <c r="G119" s="507"/>
      <c r="H119" s="507"/>
      <c r="I119" s="531"/>
      <c r="J119" s="507"/>
      <c r="K119" s="531"/>
      <c r="L119" s="507"/>
      <c r="M119" s="531"/>
    </row>
    <row r="120" spans="1:16142" ht="10.5" customHeight="1" x14ac:dyDescent="0.2">
      <c r="A120" s="507"/>
      <c r="B120" s="507"/>
      <c r="C120" s="606"/>
      <c r="D120" s="507"/>
      <c r="E120" s="507"/>
      <c r="F120" s="507"/>
      <c r="G120" s="507"/>
      <c r="H120" s="507"/>
      <c r="I120" s="531"/>
      <c r="J120" s="507"/>
      <c r="K120" s="531"/>
      <c r="L120" s="507"/>
      <c r="M120" s="531"/>
    </row>
    <row r="121" spans="1:16142" ht="14.25" x14ac:dyDescent="0.2">
      <c r="A121" s="507"/>
      <c r="B121" s="507"/>
      <c r="C121" s="597" t="s">
        <v>543</v>
      </c>
      <c r="D121" s="507"/>
      <c r="E121" s="507"/>
      <c r="F121" s="507"/>
      <c r="G121" s="507"/>
      <c r="H121" s="507"/>
      <c r="I121" s="531"/>
      <c r="J121" s="507"/>
      <c r="K121" s="531"/>
      <c r="L121" s="507"/>
      <c r="M121" s="531"/>
    </row>
    <row r="122" spans="1:16142" ht="14.25" x14ac:dyDescent="0.2">
      <c r="A122" s="507"/>
      <c r="B122" s="507"/>
      <c r="C122" s="597"/>
      <c r="D122" s="507"/>
      <c r="E122" s="507"/>
      <c r="F122" s="507"/>
      <c r="G122" s="507"/>
      <c r="H122" s="507"/>
      <c r="I122" s="531"/>
      <c r="J122" s="507"/>
      <c r="K122" s="531"/>
      <c r="L122" s="507"/>
      <c r="M122" s="531"/>
    </row>
    <row r="123" spans="1:16142" s="546" customFormat="1" x14ac:dyDescent="0.25">
      <c r="A123" s="597"/>
      <c r="B123" s="597"/>
      <c r="C123" s="597" t="s">
        <v>279</v>
      </c>
      <c r="D123" s="592"/>
      <c r="E123" s="593"/>
      <c r="F123" s="593"/>
      <c r="G123" s="593"/>
      <c r="H123" s="595"/>
      <c r="I123" s="594"/>
      <c r="J123" s="595"/>
      <c r="K123" s="594"/>
      <c r="L123" s="596"/>
      <c r="M123" s="607"/>
      <c r="O123" s="545"/>
      <c r="P123" s="545"/>
      <c r="Q123" s="545"/>
      <c r="R123" s="545"/>
      <c r="S123" s="545"/>
      <c r="T123" s="545"/>
      <c r="U123" s="545"/>
      <c r="V123" s="545"/>
      <c r="W123" s="545"/>
      <c r="X123" s="545"/>
      <c r="Y123" s="545"/>
      <c r="Z123" s="545"/>
      <c r="AA123" s="545"/>
      <c r="AB123" s="545"/>
      <c r="AC123" s="545"/>
      <c r="AD123" s="545"/>
      <c r="AE123" s="545"/>
      <c r="AF123" s="545"/>
      <c r="AG123" s="545"/>
      <c r="AH123" s="545"/>
      <c r="AI123" s="545"/>
      <c r="AJ123" s="545"/>
      <c r="AK123" s="545"/>
      <c r="AL123" s="545"/>
      <c r="AM123" s="545"/>
      <c r="AN123" s="545"/>
      <c r="AO123" s="545"/>
      <c r="AP123" s="545"/>
      <c r="AQ123" s="545"/>
      <c r="AR123" s="545"/>
      <c r="AS123" s="545"/>
      <c r="AT123" s="545"/>
      <c r="AU123" s="545"/>
      <c r="AV123" s="545"/>
      <c r="AW123" s="545"/>
      <c r="AX123" s="545"/>
      <c r="AY123" s="545"/>
      <c r="AZ123" s="545"/>
      <c r="BA123" s="545"/>
      <c r="BB123" s="545"/>
      <c r="BC123" s="545"/>
      <c r="BD123" s="545"/>
      <c r="BE123" s="545"/>
      <c r="BF123" s="545"/>
      <c r="BG123" s="545"/>
      <c r="BH123" s="545"/>
      <c r="BI123" s="545"/>
      <c r="BJ123" s="545"/>
      <c r="BK123" s="545"/>
      <c r="BL123" s="545"/>
      <c r="BM123" s="545"/>
      <c r="BN123" s="545"/>
      <c r="BO123" s="545"/>
      <c r="BP123" s="545"/>
      <c r="BQ123" s="545"/>
      <c r="BR123" s="545"/>
      <c r="BS123" s="545"/>
      <c r="BT123" s="545"/>
      <c r="BU123" s="545"/>
      <c r="BV123" s="545"/>
      <c r="BW123" s="545"/>
      <c r="BX123" s="545"/>
      <c r="BY123" s="545"/>
      <c r="BZ123" s="545"/>
      <c r="CA123" s="545"/>
      <c r="CB123" s="545"/>
      <c r="CC123" s="545"/>
      <c r="CD123" s="545"/>
      <c r="CE123" s="545"/>
      <c r="CF123" s="545"/>
      <c r="CG123" s="545"/>
      <c r="CH123" s="545"/>
      <c r="CI123" s="545"/>
      <c r="CJ123" s="545"/>
      <c r="CK123" s="545"/>
      <c r="CL123" s="545"/>
      <c r="CM123" s="545"/>
      <c r="CN123" s="545"/>
      <c r="CO123" s="545"/>
      <c r="CP123" s="545"/>
      <c r="CQ123" s="545"/>
      <c r="CR123" s="545"/>
      <c r="CS123" s="545"/>
      <c r="CT123" s="545"/>
      <c r="CU123" s="545"/>
      <c r="CV123" s="545"/>
      <c r="CW123" s="545"/>
      <c r="CX123" s="545"/>
      <c r="CY123" s="545"/>
      <c r="CZ123" s="545"/>
      <c r="DA123" s="545"/>
      <c r="DB123" s="545"/>
      <c r="DC123" s="545"/>
      <c r="DD123" s="545"/>
      <c r="DE123" s="545"/>
      <c r="DF123" s="545"/>
      <c r="DG123" s="545"/>
      <c r="DH123" s="545"/>
      <c r="DI123" s="545"/>
      <c r="DJ123" s="545"/>
      <c r="DK123" s="545"/>
      <c r="DL123" s="545"/>
      <c r="DM123" s="545"/>
      <c r="DN123" s="545"/>
      <c r="DO123" s="545"/>
      <c r="DP123" s="545"/>
      <c r="DQ123" s="545"/>
      <c r="DR123" s="545"/>
      <c r="DS123" s="545"/>
      <c r="DT123" s="545"/>
      <c r="DU123" s="545"/>
      <c r="DV123" s="545"/>
      <c r="DW123" s="545"/>
      <c r="DX123" s="545"/>
      <c r="DY123" s="545"/>
      <c r="DZ123" s="545"/>
      <c r="EA123" s="545"/>
      <c r="EB123" s="545"/>
      <c r="EC123" s="545"/>
      <c r="ED123" s="545"/>
      <c r="EE123" s="545"/>
      <c r="EF123" s="545"/>
      <c r="EG123" s="545"/>
      <c r="EH123" s="545"/>
      <c r="EI123" s="545"/>
      <c r="EJ123" s="545"/>
      <c r="EK123" s="545"/>
      <c r="EL123" s="545"/>
      <c r="EM123" s="545"/>
      <c r="EN123" s="545"/>
      <c r="EO123" s="545"/>
      <c r="EP123" s="545"/>
      <c r="EQ123" s="545"/>
      <c r="ER123" s="545"/>
      <c r="ES123" s="545"/>
      <c r="ET123" s="545"/>
      <c r="EU123" s="545"/>
      <c r="EV123" s="545"/>
      <c r="EW123" s="545"/>
      <c r="EX123" s="545"/>
      <c r="EY123" s="545"/>
      <c r="EZ123" s="545"/>
      <c r="FA123" s="545"/>
      <c r="FB123" s="545"/>
      <c r="FC123" s="545"/>
      <c r="FD123" s="545"/>
      <c r="FE123" s="545"/>
      <c r="FF123" s="545"/>
      <c r="FG123" s="545"/>
      <c r="FH123" s="545"/>
      <c r="FI123" s="545"/>
      <c r="FJ123" s="545"/>
      <c r="FK123" s="545"/>
      <c r="FL123" s="545"/>
      <c r="FM123" s="545"/>
      <c r="FN123" s="545"/>
      <c r="FO123" s="545"/>
      <c r="FP123" s="545"/>
      <c r="FQ123" s="545"/>
      <c r="FR123" s="545"/>
      <c r="FS123" s="545"/>
      <c r="FT123" s="545"/>
      <c r="FU123" s="545"/>
      <c r="FV123" s="545"/>
      <c r="FW123" s="545"/>
      <c r="FX123" s="545"/>
      <c r="FY123" s="545"/>
      <c r="FZ123" s="545"/>
      <c r="GA123" s="545"/>
      <c r="GB123" s="545"/>
      <c r="GC123" s="545"/>
      <c r="GD123" s="545"/>
      <c r="GE123" s="545"/>
      <c r="GF123" s="545"/>
      <c r="GG123" s="545"/>
      <c r="GH123" s="545"/>
      <c r="GI123" s="545"/>
      <c r="GJ123" s="545"/>
      <c r="GK123" s="545"/>
      <c r="GL123" s="545"/>
      <c r="GM123" s="545"/>
      <c r="GN123" s="545"/>
      <c r="GO123" s="545"/>
      <c r="GP123" s="545"/>
      <c r="GQ123" s="545"/>
      <c r="GR123" s="545"/>
      <c r="GS123" s="545"/>
      <c r="GT123" s="545"/>
      <c r="GU123" s="545"/>
      <c r="GV123" s="545"/>
      <c r="GW123" s="545"/>
      <c r="GX123" s="545"/>
      <c r="GY123" s="545"/>
      <c r="GZ123" s="545"/>
      <c r="HA123" s="545"/>
      <c r="HB123" s="545"/>
      <c r="HC123" s="545"/>
      <c r="HD123" s="545"/>
      <c r="HE123" s="545"/>
      <c r="HF123" s="545"/>
      <c r="HG123" s="545"/>
      <c r="HH123" s="545"/>
      <c r="HI123" s="545"/>
      <c r="HJ123" s="545"/>
      <c r="HK123" s="545"/>
      <c r="HL123" s="545"/>
      <c r="HM123" s="545"/>
      <c r="HN123" s="545"/>
      <c r="HO123" s="545"/>
      <c r="HP123" s="545"/>
      <c r="HQ123" s="545"/>
      <c r="HR123" s="545"/>
      <c r="HS123" s="545"/>
      <c r="HT123" s="545"/>
      <c r="HU123" s="545"/>
      <c r="HV123" s="545"/>
      <c r="HW123" s="545"/>
      <c r="HX123" s="545"/>
      <c r="HY123" s="545"/>
      <c r="HZ123" s="545"/>
      <c r="IA123" s="545"/>
      <c r="IB123" s="545"/>
      <c r="IC123" s="545"/>
      <c r="ID123" s="545"/>
      <c r="IE123" s="545"/>
      <c r="IF123" s="545"/>
      <c r="IG123" s="545"/>
      <c r="IH123" s="545"/>
      <c r="II123" s="545"/>
      <c r="IJ123" s="545"/>
      <c r="IK123" s="545"/>
      <c r="IL123" s="545"/>
      <c r="IM123" s="545"/>
      <c r="IN123" s="545"/>
      <c r="IO123" s="545"/>
      <c r="IP123" s="545"/>
      <c r="IQ123" s="545"/>
      <c r="IR123" s="545"/>
      <c r="IS123" s="545"/>
      <c r="IT123" s="545"/>
      <c r="IU123" s="545"/>
      <c r="IV123" s="545"/>
      <c r="IW123" s="545"/>
      <c r="IX123" s="545"/>
      <c r="IY123" s="545"/>
      <c r="IZ123" s="545"/>
      <c r="JA123" s="545"/>
      <c r="JB123" s="545"/>
      <c r="JC123" s="545"/>
      <c r="JD123" s="545"/>
      <c r="JE123" s="545"/>
      <c r="JF123" s="545"/>
      <c r="JG123" s="545"/>
      <c r="JH123" s="545"/>
      <c r="JI123" s="545"/>
      <c r="JJ123" s="545"/>
      <c r="JK123" s="545"/>
      <c r="JL123" s="545"/>
      <c r="JM123" s="545"/>
      <c r="JN123" s="545"/>
      <c r="JO123" s="545"/>
      <c r="JP123" s="545"/>
      <c r="JQ123" s="545"/>
      <c r="JR123" s="545"/>
      <c r="JS123" s="545"/>
      <c r="JT123" s="545"/>
      <c r="JU123" s="545"/>
      <c r="JV123" s="545"/>
      <c r="JW123" s="545"/>
      <c r="JX123" s="545"/>
      <c r="JY123" s="545"/>
      <c r="JZ123" s="545"/>
      <c r="KA123" s="545"/>
      <c r="KB123" s="545"/>
      <c r="KC123" s="545"/>
      <c r="KD123" s="545"/>
      <c r="KE123" s="545"/>
      <c r="KF123" s="545"/>
      <c r="KG123" s="545"/>
      <c r="KH123" s="545"/>
      <c r="KI123" s="545"/>
      <c r="KJ123" s="545"/>
      <c r="KK123" s="545"/>
      <c r="KL123" s="545"/>
      <c r="KM123" s="545"/>
      <c r="KN123" s="545"/>
      <c r="KO123" s="545"/>
      <c r="KP123" s="545"/>
      <c r="KQ123" s="545"/>
      <c r="KR123" s="545"/>
      <c r="KS123" s="545"/>
      <c r="KT123" s="545"/>
      <c r="KU123" s="545"/>
      <c r="KV123" s="545"/>
      <c r="KW123" s="545"/>
      <c r="KX123" s="545"/>
      <c r="KY123" s="545"/>
      <c r="KZ123" s="545"/>
      <c r="LA123" s="545"/>
      <c r="LB123" s="545"/>
      <c r="LC123" s="545"/>
      <c r="LD123" s="545"/>
      <c r="LE123" s="545"/>
      <c r="LF123" s="545"/>
      <c r="LG123" s="545"/>
      <c r="LH123" s="545"/>
      <c r="LI123" s="545"/>
      <c r="LJ123" s="545"/>
      <c r="LK123" s="545"/>
      <c r="LL123" s="545"/>
      <c r="LM123" s="545"/>
      <c r="LN123" s="545"/>
      <c r="LO123" s="545"/>
      <c r="LP123" s="545"/>
      <c r="LQ123" s="545"/>
      <c r="LR123" s="545"/>
      <c r="LS123" s="545"/>
      <c r="LT123" s="545"/>
      <c r="LU123" s="545"/>
      <c r="LV123" s="545"/>
      <c r="LW123" s="545"/>
      <c r="LX123" s="545"/>
      <c r="LY123" s="545"/>
      <c r="LZ123" s="545"/>
      <c r="MA123" s="545"/>
      <c r="MB123" s="545"/>
      <c r="MC123" s="545"/>
      <c r="MD123" s="545"/>
      <c r="ME123" s="545"/>
      <c r="MF123" s="545"/>
      <c r="MG123" s="545"/>
      <c r="MH123" s="545"/>
      <c r="MI123" s="545"/>
      <c r="MJ123" s="545"/>
      <c r="MK123" s="545"/>
      <c r="ML123" s="545"/>
      <c r="MM123" s="545"/>
      <c r="MN123" s="545"/>
      <c r="MO123" s="545"/>
      <c r="MP123" s="545"/>
      <c r="MQ123" s="545"/>
      <c r="MR123" s="545"/>
      <c r="MS123" s="545"/>
      <c r="MT123" s="545"/>
      <c r="MU123" s="545"/>
      <c r="MV123" s="545"/>
      <c r="MW123" s="545"/>
      <c r="MX123" s="545"/>
      <c r="MY123" s="545"/>
      <c r="MZ123" s="545"/>
      <c r="NA123" s="545"/>
      <c r="NB123" s="545"/>
      <c r="NC123" s="545"/>
      <c r="ND123" s="545"/>
      <c r="NE123" s="545"/>
      <c r="NF123" s="545"/>
      <c r="NG123" s="545"/>
      <c r="NH123" s="545"/>
      <c r="NI123" s="545"/>
      <c r="NJ123" s="545"/>
      <c r="NK123" s="545"/>
      <c r="NL123" s="545"/>
      <c r="NM123" s="545"/>
      <c r="NN123" s="545"/>
      <c r="NO123" s="545"/>
      <c r="NP123" s="545"/>
      <c r="NQ123" s="545"/>
      <c r="NR123" s="545"/>
      <c r="NS123" s="545"/>
      <c r="NT123" s="545"/>
      <c r="NU123" s="545"/>
      <c r="NV123" s="545"/>
      <c r="NW123" s="545"/>
      <c r="NX123" s="545"/>
      <c r="NY123" s="545"/>
      <c r="NZ123" s="545"/>
      <c r="OA123" s="545"/>
      <c r="OB123" s="545"/>
      <c r="OC123" s="545"/>
      <c r="OD123" s="545"/>
      <c r="OE123" s="545"/>
      <c r="OF123" s="545"/>
      <c r="OG123" s="545"/>
      <c r="OH123" s="545"/>
      <c r="OI123" s="545"/>
      <c r="OJ123" s="545"/>
      <c r="OK123" s="545"/>
      <c r="OL123" s="545"/>
      <c r="OM123" s="545"/>
      <c r="ON123" s="545"/>
      <c r="OO123" s="545"/>
      <c r="OP123" s="545"/>
      <c r="OQ123" s="545"/>
      <c r="OR123" s="545"/>
      <c r="OS123" s="545"/>
      <c r="OT123" s="545"/>
      <c r="OU123" s="545"/>
      <c r="OV123" s="545"/>
      <c r="OW123" s="545"/>
      <c r="OX123" s="545"/>
      <c r="OY123" s="545"/>
      <c r="OZ123" s="545"/>
      <c r="PA123" s="545"/>
      <c r="PB123" s="545"/>
      <c r="PC123" s="545"/>
      <c r="PD123" s="545"/>
      <c r="PE123" s="545"/>
      <c r="PF123" s="545"/>
      <c r="PG123" s="545"/>
      <c r="PH123" s="545"/>
      <c r="PI123" s="545"/>
      <c r="PJ123" s="545"/>
      <c r="PK123" s="545"/>
      <c r="PL123" s="545"/>
      <c r="PM123" s="545"/>
      <c r="PN123" s="545"/>
      <c r="PO123" s="545"/>
      <c r="PP123" s="545"/>
      <c r="PQ123" s="545"/>
      <c r="PR123" s="545"/>
      <c r="PS123" s="545"/>
      <c r="PT123" s="545"/>
      <c r="PU123" s="545"/>
      <c r="PV123" s="545"/>
      <c r="PW123" s="545"/>
      <c r="PX123" s="545"/>
      <c r="PY123" s="545"/>
      <c r="PZ123" s="545"/>
      <c r="QA123" s="545"/>
      <c r="QB123" s="545"/>
      <c r="QC123" s="545"/>
      <c r="QD123" s="545"/>
      <c r="QE123" s="545"/>
      <c r="QF123" s="545"/>
      <c r="QG123" s="545"/>
      <c r="QH123" s="545"/>
      <c r="QI123" s="545"/>
      <c r="QJ123" s="545"/>
      <c r="QK123" s="545"/>
      <c r="QL123" s="545"/>
      <c r="QM123" s="545"/>
      <c r="QN123" s="545"/>
      <c r="QO123" s="545"/>
      <c r="QP123" s="545"/>
      <c r="QQ123" s="545"/>
      <c r="QR123" s="545"/>
      <c r="QS123" s="545"/>
      <c r="QT123" s="545"/>
      <c r="QU123" s="545"/>
      <c r="QV123" s="545"/>
      <c r="QW123" s="545"/>
      <c r="QX123" s="545"/>
      <c r="QY123" s="545"/>
      <c r="QZ123" s="545"/>
      <c r="RA123" s="545"/>
      <c r="RB123" s="545"/>
      <c r="RC123" s="545"/>
      <c r="RD123" s="545"/>
      <c r="RE123" s="545"/>
      <c r="RF123" s="545"/>
      <c r="RG123" s="545"/>
      <c r="RH123" s="545"/>
      <c r="RI123" s="545"/>
      <c r="RJ123" s="545"/>
      <c r="RK123" s="545"/>
      <c r="RL123" s="545"/>
      <c r="RM123" s="545"/>
      <c r="RN123" s="545"/>
      <c r="RO123" s="545"/>
      <c r="RP123" s="545"/>
      <c r="RQ123" s="545"/>
      <c r="RR123" s="545"/>
      <c r="RS123" s="545"/>
      <c r="RT123" s="545"/>
      <c r="RU123" s="545"/>
      <c r="RV123" s="545"/>
      <c r="RW123" s="545"/>
      <c r="RX123" s="545"/>
      <c r="RY123" s="545"/>
      <c r="RZ123" s="545"/>
      <c r="SA123" s="545"/>
      <c r="SB123" s="545"/>
      <c r="SC123" s="545"/>
      <c r="SD123" s="545"/>
      <c r="SE123" s="545"/>
      <c r="SF123" s="545"/>
      <c r="SG123" s="545"/>
      <c r="SH123" s="545"/>
      <c r="SI123" s="545"/>
      <c r="SJ123" s="545"/>
      <c r="SK123" s="545"/>
      <c r="SL123" s="545"/>
      <c r="SM123" s="545"/>
      <c r="SN123" s="545"/>
      <c r="SO123" s="545"/>
      <c r="SP123" s="545"/>
      <c r="SQ123" s="545"/>
      <c r="SR123" s="545"/>
      <c r="SS123" s="545"/>
      <c r="ST123" s="545"/>
      <c r="SU123" s="545"/>
      <c r="SV123" s="545"/>
      <c r="SW123" s="545"/>
      <c r="SX123" s="545"/>
      <c r="SY123" s="545"/>
      <c r="SZ123" s="545"/>
      <c r="TA123" s="545"/>
      <c r="TB123" s="545"/>
      <c r="TC123" s="545"/>
      <c r="TD123" s="545"/>
      <c r="TE123" s="545"/>
      <c r="TF123" s="545"/>
      <c r="TG123" s="545"/>
      <c r="TH123" s="545"/>
      <c r="TI123" s="545"/>
      <c r="TJ123" s="545"/>
      <c r="TK123" s="545"/>
      <c r="TL123" s="545"/>
      <c r="TM123" s="545"/>
      <c r="TN123" s="545"/>
      <c r="TO123" s="545"/>
      <c r="TP123" s="545"/>
      <c r="TQ123" s="545"/>
      <c r="TR123" s="545"/>
      <c r="TS123" s="545"/>
      <c r="TT123" s="545"/>
      <c r="TU123" s="545"/>
      <c r="TV123" s="545"/>
      <c r="TW123" s="545"/>
      <c r="TX123" s="545"/>
      <c r="TY123" s="545"/>
      <c r="TZ123" s="545"/>
      <c r="UA123" s="545"/>
      <c r="UB123" s="545"/>
      <c r="UC123" s="545"/>
      <c r="UD123" s="545"/>
      <c r="UE123" s="545"/>
      <c r="UF123" s="545"/>
      <c r="UG123" s="545"/>
      <c r="UH123" s="545"/>
      <c r="UI123" s="545"/>
      <c r="UJ123" s="545"/>
      <c r="UK123" s="545"/>
      <c r="UL123" s="545"/>
      <c r="UM123" s="545"/>
      <c r="UN123" s="545"/>
      <c r="UO123" s="545"/>
      <c r="UP123" s="545"/>
      <c r="UQ123" s="545"/>
      <c r="UR123" s="545"/>
      <c r="US123" s="545"/>
      <c r="UT123" s="545"/>
      <c r="UU123" s="545"/>
      <c r="UV123" s="545"/>
      <c r="UW123" s="545"/>
      <c r="UX123" s="545"/>
      <c r="UY123" s="545"/>
      <c r="UZ123" s="545"/>
      <c r="VA123" s="545"/>
      <c r="VB123" s="545"/>
      <c r="VC123" s="545"/>
      <c r="VD123" s="545"/>
      <c r="VE123" s="545"/>
      <c r="VF123" s="545"/>
      <c r="VG123" s="545"/>
      <c r="VH123" s="545"/>
      <c r="VI123" s="545"/>
      <c r="VJ123" s="545"/>
      <c r="VK123" s="545"/>
      <c r="VL123" s="545"/>
      <c r="VM123" s="545"/>
      <c r="VN123" s="545"/>
      <c r="VO123" s="545"/>
      <c r="VP123" s="545"/>
      <c r="VQ123" s="545"/>
      <c r="VR123" s="545"/>
      <c r="VS123" s="545"/>
      <c r="VT123" s="545"/>
      <c r="VU123" s="545"/>
      <c r="VV123" s="545"/>
      <c r="VW123" s="545"/>
      <c r="VX123" s="545"/>
      <c r="VY123" s="545"/>
      <c r="VZ123" s="545"/>
      <c r="WA123" s="545"/>
      <c r="WB123" s="545"/>
      <c r="WC123" s="545"/>
      <c r="WD123" s="545"/>
      <c r="WE123" s="545"/>
      <c r="WF123" s="545"/>
      <c r="WG123" s="545"/>
      <c r="WH123" s="545"/>
      <c r="WI123" s="545"/>
      <c r="WJ123" s="545"/>
      <c r="WK123" s="545"/>
      <c r="WL123" s="545"/>
      <c r="WM123" s="545"/>
      <c r="WN123" s="545"/>
      <c r="WO123" s="545"/>
      <c r="WP123" s="545"/>
      <c r="WQ123" s="545"/>
      <c r="WR123" s="545"/>
      <c r="WS123" s="545"/>
      <c r="WT123" s="545"/>
      <c r="WU123" s="545"/>
      <c r="WV123" s="545"/>
      <c r="WW123" s="545"/>
      <c r="WX123" s="545"/>
      <c r="WY123" s="545"/>
      <c r="WZ123" s="545"/>
      <c r="XA123" s="545"/>
      <c r="XB123" s="545"/>
      <c r="XC123" s="545"/>
      <c r="XD123" s="545"/>
      <c r="XE123" s="545"/>
      <c r="XF123" s="545"/>
      <c r="XG123" s="545"/>
      <c r="XH123" s="545"/>
      <c r="XI123" s="545"/>
      <c r="XJ123" s="545"/>
      <c r="XK123" s="545"/>
      <c r="XL123" s="545"/>
      <c r="XM123" s="545"/>
      <c r="XN123" s="545"/>
      <c r="XO123" s="545"/>
      <c r="XP123" s="545"/>
      <c r="XQ123" s="545"/>
      <c r="XR123" s="545"/>
      <c r="XS123" s="545"/>
      <c r="XT123" s="545"/>
      <c r="XU123" s="545"/>
      <c r="XV123" s="545"/>
      <c r="XW123" s="545"/>
      <c r="XX123" s="545"/>
      <c r="XY123" s="545"/>
      <c r="XZ123" s="545"/>
      <c r="YA123" s="545"/>
      <c r="YB123" s="545"/>
      <c r="YC123" s="545"/>
      <c r="YD123" s="545"/>
      <c r="YE123" s="545"/>
      <c r="YF123" s="545"/>
      <c r="YG123" s="545"/>
      <c r="YH123" s="545"/>
      <c r="YI123" s="545"/>
      <c r="YJ123" s="545"/>
      <c r="YK123" s="545"/>
      <c r="YL123" s="545"/>
      <c r="YM123" s="545"/>
      <c r="YN123" s="545"/>
      <c r="YO123" s="545"/>
      <c r="YP123" s="545"/>
      <c r="YQ123" s="545"/>
      <c r="YR123" s="545"/>
      <c r="YS123" s="545"/>
      <c r="YT123" s="545"/>
      <c r="YU123" s="545"/>
      <c r="YV123" s="545"/>
      <c r="YW123" s="545"/>
      <c r="YX123" s="545"/>
      <c r="YY123" s="545"/>
      <c r="YZ123" s="545"/>
      <c r="ZA123" s="545"/>
      <c r="ZB123" s="545"/>
      <c r="ZC123" s="545"/>
      <c r="ZD123" s="545"/>
      <c r="ZE123" s="545"/>
      <c r="ZF123" s="545"/>
      <c r="ZG123" s="545"/>
      <c r="ZH123" s="545"/>
      <c r="ZI123" s="545"/>
      <c r="ZJ123" s="545"/>
      <c r="ZK123" s="545"/>
      <c r="ZL123" s="545"/>
      <c r="ZM123" s="545"/>
      <c r="ZN123" s="545"/>
      <c r="ZO123" s="545"/>
      <c r="ZP123" s="545"/>
      <c r="ZQ123" s="545"/>
      <c r="ZR123" s="545"/>
      <c r="ZS123" s="545"/>
      <c r="ZT123" s="545"/>
      <c r="ZU123" s="545"/>
      <c r="ZV123" s="545"/>
      <c r="ZW123" s="545"/>
      <c r="ZX123" s="545"/>
      <c r="ZY123" s="545"/>
      <c r="ZZ123" s="545"/>
      <c r="AAA123" s="545"/>
      <c r="AAB123" s="545"/>
      <c r="AAC123" s="545"/>
      <c r="AAD123" s="545"/>
      <c r="AAE123" s="545"/>
      <c r="AAF123" s="545"/>
      <c r="AAG123" s="545"/>
      <c r="AAH123" s="545"/>
      <c r="AAI123" s="545"/>
      <c r="AAJ123" s="545"/>
      <c r="AAK123" s="545"/>
      <c r="AAL123" s="545"/>
      <c r="AAM123" s="545"/>
      <c r="AAN123" s="545"/>
      <c r="AAO123" s="545"/>
      <c r="AAP123" s="545"/>
      <c r="AAQ123" s="545"/>
      <c r="AAR123" s="545"/>
      <c r="AAS123" s="545"/>
      <c r="AAT123" s="545"/>
      <c r="AAU123" s="545"/>
      <c r="AAV123" s="545"/>
      <c r="AAW123" s="545"/>
      <c r="AAX123" s="545"/>
      <c r="AAY123" s="545"/>
      <c r="AAZ123" s="545"/>
      <c r="ABA123" s="545"/>
      <c r="ABB123" s="545"/>
      <c r="ABC123" s="545"/>
      <c r="ABD123" s="545"/>
      <c r="ABE123" s="545"/>
      <c r="ABF123" s="545"/>
      <c r="ABG123" s="545"/>
      <c r="ABH123" s="545"/>
      <c r="ABI123" s="545"/>
      <c r="ABJ123" s="545"/>
      <c r="ABK123" s="545"/>
      <c r="ABL123" s="545"/>
      <c r="ABM123" s="545"/>
      <c r="ABN123" s="545"/>
      <c r="ABO123" s="545"/>
      <c r="ABP123" s="545"/>
      <c r="ABQ123" s="545"/>
      <c r="ABR123" s="545"/>
      <c r="ABS123" s="545"/>
      <c r="ABT123" s="545"/>
      <c r="ABU123" s="545"/>
      <c r="ABV123" s="545"/>
      <c r="ABW123" s="545"/>
      <c r="ABX123" s="545"/>
      <c r="ABY123" s="545"/>
      <c r="ABZ123" s="545"/>
      <c r="ACA123" s="545"/>
      <c r="ACB123" s="545"/>
      <c r="ACC123" s="545"/>
      <c r="ACD123" s="545"/>
      <c r="ACE123" s="545"/>
      <c r="ACF123" s="545"/>
      <c r="ACG123" s="545"/>
      <c r="ACH123" s="545"/>
      <c r="ACI123" s="545"/>
      <c r="ACJ123" s="545"/>
      <c r="ACK123" s="545"/>
      <c r="ACL123" s="545"/>
      <c r="ACM123" s="545"/>
      <c r="ACN123" s="545"/>
      <c r="ACO123" s="545"/>
      <c r="ACP123" s="545"/>
      <c r="ACQ123" s="545"/>
      <c r="ACR123" s="545"/>
      <c r="ACS123" s="545"/>
      <c r="ACT123" s="545"/>
      <c r="ACU123" s="545"/>
      <c r="ACV123" s="545"/>
      <c r="ACW123" s="545"/>
      <c r="ACX123" s="545"/>
      <c r="ACY123" s="545"/>
      <c r="ACZ123" s="545"/>
      <c r="ADA123" s="545"/>
      <c r="ADB123" s="545"/>
      <c r="ADC123" s="545"/>
      <c r="ADD123" s="545"/>
      <c r="ADE123" s="545"/>
      <c r="ADF123" s="545"/>
      <c r="ADG123" s="545"/>
      <c r="ADH123" s="545"/>
      <c r="ADI123" s="545"/>
      <c r="ADJ123" s="545"/>
      <c r="ADK123" s="545"/>
      <c r="ADL123" s="545"/>
      <c r="ADM123" s="545"/>
      <c r="ADN123" s="545"/>
      <c r="ADO123" s="545"/>
      <c r="ADP123" s="545"/>
      <c r="ADQ123" s="545"/>
      <c r="ADR123" s="545"/>
      <c r="ADS123" s="545"/>
      <c r="ADT123" s="545"/>
      <c r="ADU123" s="545"/>
      <c r="ADV123" s="545"/>
      <c r="ADW123" s="545"/>
      <c r="ADX123" s="545"/>
      <c r="ADY123" s="545"/>
      <c r="ADZ123" s="545"/>
      <c r="AEA123" s="545"/>
      <c r="AEB123" s="545"/>
      <c r="AEC123" s="545"/>
      <c r="AED123" s="545"/>
      <c r="AEE123" s="545"/>
      <c r="AEF123" s="545"/>
      <c r="AEG123" s="545"/>
      <c r="AEH123" s="545"/>
      <c r="AEI123" s="545"/>
      <c r="AEJ123" s="545"/>
      <c r="AEK123" s="545"/>
      <c r="AEL123" s="545"/>
      <c r="AEM123" s="545"/>
      <c r="AEN123" s="545"/>
      <c r="AEO123" s="545"/>
      <c r="AEP123" s="545"/>
      <c r="AEQ123" s="545"/>
      <c r="AER123" s="545"/>
      <c r="AES123" s="545"/>
      <c r="AET123" s="545"/>
      <c r="AEU123" s="545"/>
      <c r="AEV123" s="545"/>
      <c r="AEW123" s="545"/>
      <c r="AEX123" s="545"/>
      <c r="AEY123" s="545"/>
      <c r="AEZ123" s="545"/>
      <c r="AFA123" s="545"/>
      <c r="AFB123" s="545"/>
      <c r="AFC123" s="545"/>
      <c r="AFD123" s="545"/>
      <c r="AFE123" s="545"/>
      <c r="AFF123" s="545"/>
      <c r="AFG123" s="545"/>
      <c r="AFH123" s="545"/>
      <c r="AFI123" s="545"/>
      <c r="AFJ123" s="545"/>
      <c r="AFK123" s="545"/>
      <c r="AFL123" s="545"/>
      <c r="AFM123" s="545"/>
      <c r="AFN123" s="545"/>
      <c r="AFO123" s="545"/>
      <c r="AFP123" s="545"/>
      <c r="AFQ123" s="545"/>
      <c r="AFR123" s="545"/>
      <c r="AFS123" s="545"/>
      <c r="AFT123" s="545"/>
      <c r="AFU123" s="545"/>
      <c r="AFV123" s="545"/>
      <c r="AFW123" s="545"/>
      <c r="AFX123" s="545"/>
      <c r="AFY123" s="545"/>
      <c r="AFZ123" s="545"/>
      <c r="AGA123" s="545"/>
      <c r="AGB123" s="545"/>
      <c r="AGC123" s="545"/>
      <c r="AGD123" s="545"/>
      <c r="AGE123" s="545"/>
      <c r="AGF123" s="545"/>
      <c r="AGG123" s="545"/>
      <c r="AGH123" s="545"/>
      <c r="AGI123" s="545"/>
      <c r="AGJ123" s="545"/>
      <c r="AGK123" s="545"/>
      <c r="AGL123" s="545"/>
      <c r="AGM123" s="545"/>
      <c r="AGN123" s="545"/>
      <c r="AGO123" s="545"/>
      <c r="AGP123" s="545"/>
      <c r="AGQ123" s="545"/>
      <c r="AGR123" s="545"/>
      <c r="AGS123" s="545"/>
      <c r="AGT123" s="545"/>
      <c r="AGU123" s="545"/>
      <c r="AGV123" s="545"/>
      <c r="AGW123" s="545"/>
      <c r="AGX123" s="545"/>
      <c r="AGY123" s="545"/>
      <c r="AGZ123" s="545"/>
      <c r="AHA123" s="545"/>
      <c r="AHB123" s="545"/>
      <c r="AHC123" s="545"/>
      <c r="AHD123" s="545"/>
      <c r="AHE123" s="545"/>
      <c r="AHF123" s="545"/>
      <c r="AHG123" s="545"/>
      <c r="AHH123" s="545"/>
      <c r="AHI123" s="545"/>
      <c r="AHJ123" s="545"/>
      <c r="AHK123" s="545"/>
      <c r="AHL123" s="545"/>
      <c r="AHM123" s="545"/>
      <c r="AHN123" s="545"/>
      <c r="AHO123" s="545"/>
      <c r="AHP123" s="545"/>
      <c r="AHQ123" s="545"/>
      <c r="AHR123" s="545"/>
      <c r="AHS123" s="545"/>
      <c r="AHT123" s="545"/>
      <c r="AHU123" s="545"/>
      <c r="AHV123" s="545"/>
      <c r="AHW123" s="545"/>
      <c r="AHX123" s="545"/>
      <c r="AHY123" s="545"/>
      <c r="AHZ123" s="545"/>
      <c r="AIA123" s="545"/>
      <c r="AIB123" s="545"/>
      <c r="AIC123" s="545"/>
      <c r="AID123" s="545"/>
      <c r="AIE123" s="545"/>
      <c r="AIF123" s="545"/>
      <c r="AIG123" s="545"/>
      <c r="AIH123" s="545"/>
      <c r="AII123" s="545"/>
      <c r="AIJ123" s="545"/>
      <c r="AIK123" s="545"/>
      <c r="AIL123" s="545"/>
      <c r="AIM123" s="545"/>
      <c r="AIN123" s="545"/>
      <c r="AIO123" s="545"/>
      <c r="AIP123" s="545"/>
      <c r="AIQ123" s="545"/>
      <c r="AIR123" s="545"/>
      <c r="AIS123" s="545"/>
      <c r="AIT123" s="545"/>
      <c r="AIU123" s="545"/>
      <c r="AIV123" s="545"/>
      <c r="AIW123" s="545"/>
      <c r="AIX123" s="545"/>
      <c r="AIY123" s="545"/>
      <c r="AIZ123" s="545"/>
      <c r="AJA123" s="545"/>
      <c r="AJB123" s="545"/>
      <c r="AJC123" s="545"/>
      <c r="AJD123" s="545"/>
      <c r="AJE123" s="545"/>
      <c r="AJF123" s="545"/>
      <c r="AJG123" s="545"/>
      <c r="AJH123" s="545"/>
      <c r="AJI123" s="545"/>
      <c r="AJJ123" s="545"/>
      <c r="AJK123" s="545"/>
      <c r="AJL123" s="545"/>
      <c r="AJM123" s="545"/>
      <c r="AJN123" s="545"/>
      <c r="AJO123" s="545"/>
      <c r="AJP123" s="545"/>
      <c r="AJQ123" s="545"/>
      <c r="AJR123" s="545"/>
      <c r="AJS123" s="545"/>
      <c r="AJT123" s="545"/>
      <c r="AJU123" s="545"/>
      <c r="AJV123" s="545"/>
      <c r="AJW123" s="545"/>
      <c r="AJX123" s="545"/>
      <c r="AJY123" s="545"/>
      <c r="AJZ123" s="545"/>
      <c r="AKA123" s="545"/>
      <c r="AKB123" s="545"/>
      <c r="AKC123" s="545"/>
      <c r="AKD123" s="545"/>
      <c r="AKE123" s="545"/>
      <c r="AKF123" s="545"/>
      <c r="AKG123" s="545"/>
      <c r="AKH123" s="545"/>
      <c r="AKI123" s="545"/>
      <c r="AKJ123" s="545"/>
      <c r="AKK123" s="545"/>
      <c r="AKL123" s="545"/>
      <c r="AKM123" s="545"/>
      <c r="AKN123" s="545"/>
      <c r="AKO123" s="545"/>
      <c r="AKP123" s="545"/>
      <c r="AKQ123" s="545"/>
      <c r="AKR123" s="545"/>
      <c r="AKS123" s="545"/>
      <c r="AKT123" s="545"/>
      <c r="AKU123" s="545"/>
      <c r="AKV123" s="545"/>
      <c r="AKW123" s="545"/>
      <c r="AKX123" s="545"/>
      <c r="AKY123" s="545"/>
      <c r="AKZ123" s="545"/>
      <c r="ALA123" s="545"/>
      <c r="ALB123" s="545"/>
      <c r="ALC123" s="545"/>
      <c r="ALD123" s="545"/>
      <c r="ALE123" s="545"/>
      <c r="ALF123" s="545"/>
      <c r="ALG123" s="545"/>
      <c r="ALH123" s="545"/>
      <c r="ALI123" s="545"/>
      <c r="ALJ123" s="545"/>
      <c r="ALK123" s="545"/>
      <c r="ALL123" s="545"/>
      <c r="ALM123" s="545"/>
      <c r="ALN123" s="545"/>
      <c r="ALO123" s="545"/>
      <c r="ALP123" s="545"/>
      <c r="ALQ123" s="545"/>
      <c r="ALR123" s="545"/>
      <c r="ALS123" s="545"/>
      <c r="ALT123" s="545"/>
      <c r="ALU123" s="545"/>
      <c r="ALV123" s="545"/>
      <c r="ALW123" s="545"/>
      <c r="ALX123" s="545"/>
      <c r="ALY123" s="545"/>
      <c r="ALZ123" s="545"/>
      <c r="AMA123" s="545"/>
      <c r="AMB123" s="545"/>
      <c r="AMC123" s="545"/>
      <c r="AMD123" s="545"/>
      <c r="AME123" s="545"/>
      <c r="AMF123" s="545"/>
      <c r="AMG123" s="545"/>
      <c r="AMH123" s="545"/>
      <c r="AMI123" s="545"/>
      <c r="AMJ123" s="545"/>
      <c r="AMK123" s="545"/>
      <c r="AML123" s="545"/>
      <c r="AMM123" s="545"/>
      <c r="AMN123" s="545"/>
      <c r="AMO123" s="545"/>
      <c r="AMP123" s="545"/>
      <c r="AMQ123" s="545"/>
      <c r="AMR123" s="545"/>
      <c r="AMS123" s="545"/>
      <c r="AMT123" s="545"/>
      <c r="AMU123" s="545"/>
      <c r="AMV123" s="545"/>
      <c r="AMW123" s="545"/>
      <c r="AMX123" s="545"/>
      <c r="AMY123" s="545"/>
      <c r="AMZ123" s="545"/>
      <c r="ANA123" s="545"/>
      <c r="ANB123" s="545"/>
      <c r="ANC123" s="545"/>
      <c r="AND123" s="545"/>
      <c r="ANE123" s="545"/>
      <c r="ANF123" s="545"/>
      <c r="ANG123" s="545"/>
      <c r="ANH123" s="545"/>
      <c r="ANI123" s="545"/>
      <c r="ANJ123" s="545"/>
      <c r="ANK123" s="545"/>
      <c r="ANL123" s="545"/>
      <c r="ANM123" s="545"/>
      <c r="ANN123" s="545"/>
      <c r="ANO123" s="545"/>
      <c r="ANP123" s="545"/>
      <c r="ANQ123" s="545"/>
      <c r="ANR123" s="545"/>
      <c r="ANS123" s="545"/>
      <c r="ANT123" s="545"/>
      <c r="ANU123" s="545"/>
      <c r="ANV123" s="545"/>
      <c r="ANW123" s="545"/>
      <c r="ANX123" s="545"/>
      <c r="ANY123" s="545"/>
      <c r="ANZ123" s="545"/>
      <c r="AOA123" s="545"/>
      <c r="AOB123" s="545"/>
      <c r="AOC123" s="545"/>
      <c r="AOD123" s="545"/>
      <c r="AOE123" s="545"/>
      <c r="AOF123" s="545"/>
      <c r="AOG123" s="545"/>
      <c r="AOH123" s="545"/>
      <c r="AOI123" s="545"/>
      <c r="AOJ123" s="545"/>
      <c r="AOK123" s="545"/>
      <c r="AOL123" s="545"/>
      <c r="AOM123" s="545"/>
      <c r="AON123" s="545"/>
      <c r="AOO123" s="545"/>
      <c r="AOP123" s="545"/>
      <c r="AOQ123" s="545"/>
      <c r="AOR123" s="545"/>
      <c r="AOS123" s="545"/>
      <c r="AOT123" s="545"/>
      <c r="AOU123" s="545"/>
      <c r="AOV123" s="545"/>
      <c r="AOW123" s="545"/>
      <c r="AOX123" s="545"/>
      <c r="AOY123" s="545"/>
      <c r="AOZ123" s="545"/>
      <c r="APA123" s="545"/>
      <c r="APB123" s="545"/>
      <c r="APC123" s="545"/>
      <c r="APD123" s="545"/>
      <c r="APE123" s="545"/>
      <c r="APF123" s="545"/>
      <c r="APG123" s="545"/>
      <c r="APH123" s="545"/>
      <c r="API123" s="545"/>
      <c r="APJ123" s="545"/>
      <c r="APK123" s="545"/>
      <c r="APL123" s="545"/>
      <c r="APM123" s="545"/>
      <c r="APN123" s="545"/>
      <c r="APO123" s="545"/>
      <c r="APP123" s="545"/>
      <c r="APQ123" s="545"/>
      <c r="APR123" s="545"/>
      <c r="APS123" s="545"/>
      <c r="APT123" s="545"/>
      <c r="APU123" s="545"/>
      <c r="APV123" s="545"/>
      <c r="APW123" s="545"/>
      <c r="APX123" s="545"/>
      <c r="APY123" s="545"/>
      <c r="APZ123" s="545"/>
      <c r="AQA123" s="545"/>
      <c r="AQB123" s="545"/>
      <c r="AQC123" s="545"/>
      <c r="AQD123" s="545"/>
      <c r="AQE123" s="545"/>
      <c r="AQF123" s="545"/>
      <c r="AQG123" s="545"/>
      <c r="AQH123" s="545"/>
      <c r="AQI123" s="545"/>
      <c r="AQJ123" s="545"/>
      <c r="AQK123" s="545"/>
      <c r="AQL123" s="545"/>
      <c r="AQM123" s="545"/>
      <c r="AQN123" s="545"/>
      <c r="AQO123" s="545"/>
      <c r="AQP123" s="545"/>
      <c r="AQQ123" s="545"/>
      <c r="AQR123" s="545"/>
      <c r="AQS123" s="545"/>
      <c r="AQT123" s="545"/>
      <c r="AQU123" s="545"/>
      <c r="AQV123" s="545"/>
      <c r="AQW123" s="545"/>
      <c r="AQX123" s="545"/>
      <c r="AQY123" s="545"/>
      <c r="AQZ123" s="545"/>
      <c r="ARA123" s="545"/>
      <c r="ARB123" s="545"/>
      <c r="ARC123" s="545"/>
      <c r="ARD123" s="545"/>
      <c r="ARE123" s="545"/>
      <c r="ARF123" s="545"/>
      <c r="ARG123" s="545"/>
      <c r="ARH123" s="545"/>
      <c r="ARI123" s="545"/>
      <c r="ARJ123" s="545"/>
      <c r="ARK123" s="545"/>
      <c r="ARL123" s="545"/>
      <c r="ARM123" s="545"/>
      <c r="ARN123" s="545"/>
      <c r="ARO123" s="545"/>
      <c r="ARP123" s="545"/>
      <c r="ARQ123" s="545"/>
      <c r="ARR123" s="545"/>
      <c r="ARS123" s="545"/>
      <c r="ART123" s="545"/>
      <c r="ARU123" s="545"/>
      <c r="ARV123" s="545"/>
      <c r="ARW123" s="545"/>
      <c r="ARX123" s="545"/>
      <c r="ARY123" s="545"/>
      <c r="ARZ123" s="545"/>
      <c r="ASA123" s="545"/>
      <c r="ASB123" s="545"/>
      <c r="ASC123" s="545"/>
      <c r="ASD123" s="545"/>
      <c r="ASE123" s="545"/>
      <c r="ASF123" s="545"/>
      <c r="ASG123" s="545"/>
      <c r="ASH123" s="545"/>
      <c r="ASI123" s="545"/>
      <c r="ASJ123" s="545"/>
      <c r="ASK123" s="545"/>
      <c r="ASL123" s="545"/>
      <c r="ASM123" s="545"/>
      <c r="ASN123" s="545"/>
      <c r="ASO123" s="545"/>
      <c r="ASP123" s="545"/>
      <c r="ASQ123" s="545"/>
      <c r="ASR123" s="545"/>
      <c r="ASS123" s="545"/>
      <c r="AST123" s="545"/>
      <c r="ASU123" s="545"/>
      <c r="ASV123" s="545"/>
      <c r="ASW123" s="545"/>
      <c r="ASX123" s="545"/>
      <c r="ASY123" s="545"/>
      <c r="ASZ123" s="545"/>
      <c r="ATA123" s="545"/>
      <c r="ATB123" s="545"/>
      <c r="ATC123" s="545"/>
      <c r="ATD123" s="545"/>
      <c r="ATE123" s="545"/>
      <c r="ATF123" s="545"/>
      <c r="ATG123" s="545"/>
      <c r="ATH123" s="545"/>
      <c r="ATI123" s="545"/>
      <c r="ATJ123" s="545"/>
      <c r="ATK123" s="545"/>
      <c r="ATL123" s="545"/>
      <c r="ATM123" s="545"/>
      <c r="ATN123" s="545"/>
      <c r="ATO123" s="545"/>
      <c r="ATP123" s="545"/>
      <c r="ATQ123" s="545"/>
      <c r="ATR123" s="545"/>
      <c r="ATS123" s="545"/>
      <c r="ATT123" s="545"/>
      <c r="ATU123" s="545"/>
      <c r="ATV123" s="545"/>
      <c r="ATW123" s="545"/>
      <c r="ATX123" s="545"/>
      <c r="ATY123" s="545"/>
      <c r="ATZ123" s="545"/>
      <c r="AUA123" s="545"/>
      <c r="AUB123" s="545"/>
      <c r="AUC123" s="545"/>
      <c r="AUD123" s="545"/>
      <c r="AUE123" s="545"/>
      <c r="AUF123" s="545"/>
      <c r="AUG123" s="545"/>
      <c r="AUH123" s="545"/>
      <c r="AUI123" s="545"/>
      <c r="AUJ123" s="545"/>
      <c r="AUK123" s="545"/>
      <c r="AUL123" s="545"/>
      <c r="AUM123" s="545"/>
      <c r="AUN123" s="545"/>
      <c r="AUO123" s="545"/>
      <c r="AUP123" s="545"/>
      <c r="AUQ123" s="545"/>
      <c r="AUR123" s="545"/>
      <c r="AUS123" s="545"/>
      <c r="AUT123" s="545"/>
      <c r="AUU123" s="545"/>
      <c r="AUV123" s="545"/>
      <c r="AUW123" s="545"/>
      <c r="AUX123" s="545"/>
      <c r="AUY123" s="545"/>
      <c r="AUZ123" s="545"/>
      <c r="AVA123" s="545"/>
      <c r="AVB123" s="545"/>
      <c r="AVC123" s="545"/>
      <c r="AVD123" s="545"/>
      <c r="AVE123" s="545"/>
      <c r="AVF123" s="545"/>
      <c r="AVG123" s="545"/>
      <c r="AVH123" s="545"/>
      <c r="AVI123" s="545"/>
      <c r="AVJ123" s="545"/>
      <c r="AVK123" s="545"/>
      <c r="AVL123" s="545"/>
      <c r="AVM123" s="545"/>
      <c r="AVN123" s="545"/>
      <c r="AVO123" s="545"/>
      <c r="AVP123" s="545"/>
      <c r="AVQ123" s="545"/>
      <c r="AVR123" s="545"/>
      <c r="AVS123" s="545"/>
      <c r="AVT123" s="545"/>
      <c r="AVU123" s="545"/>
      <c r="AVV123" s="545"/>
      <c r="AVW123" s="545"/>
      <c r="AVX123" s="545"/>
      <c r="AVY123" s="545"/>
      <c r="AVZ123" s="545"/>
      <c r="AWA123" s="545"/>
      <c r="AWB123" s="545"/>
      <c r="AWC123" s="545"/>
      <c r="AWD123" s="545"/>
      <c r="AWE123" s="545"/>
      <c r="AWF123" s="545"/>
      <c r="AWG123" s="545"/>
      <c r="AWH123" s="545"/>
      <c r="AWI123" s="545"/>
      <c r="AWJ123" s="545"/>
      <c r="AWK123" s="545"/>
      <c r="AWL123" s="545"/>
      <c r="AWM123" s="545"/>
      <c r="AWN123" s="545"/>
      <c r="AWO123" s="545"/>
      <c r="AWP123" s="545"/>
      <c r="AWQ123" s="545"/>
      <c r="AWR123" s="545"/>
      <c r="AWS123" s="545"/>
      <c r="AWT123" s="545"/>
      <c r="AWU123" s="545"/>
      <c r="AWV123" s="545"/>
      <c r="AWW123" s="545"/>
      <c r="AWX123" s="545"/>
      <c r="AWY123" s="545"/>
      <c r="AWZ123" s="545"/>
      <c r="AXA123" s="545"/>
      <c r="AXB123" s="545"/>
      <c r="AXC123" s="545"/>
      <c r="AXD123" s="545"/>
      <c r="AXE123" s="545"/>
      <c r="AXF123" s="545"/>
      <c r="AXG123" s="545"/>
      <c r="AXH123" s="545"/>
      <c r="AXI123" s="545"/>
      <c r="AXJ123" s="545"/>
      <c r="AXK123" s="545"/>
      <c r="AXL123" s="545"/>
      <c r="AXM123" s="545"/>
      <c r="AXN123" s="545"/>
      <c r="AXO123" s="545"/>
      <c r="AXP123" s="545"/>
      <c r="AXQ123" s="545"/>
      <c r="AXR123" s="545"/>
      <c r="AXS123" s="545"/>
      <c r="AXT123" s="545"/>
      <c r="AXU123" s="545"/>
      <c r="AXV123" s="545"/>
      <c r="AXW123" s="545"/>
      <c r="AXX123" s="545"/>
      <c r="AXY123" s="545"/>
      <c r="AXZ123" s="545"/>
      <c r="AYA123" s="545"/>
      <c r="AYB123" s="545"/>
      <c r="AYC123" s="545"/>
      <c r="AYD123" s="545"/>
      <c r="AYE123" s="545"/>
      <c r="AYF123" s="545"/>
      <c r="AYG123" s="545"/>
      <c r="AYH123" s="545"/>
      <c r="AYI123" s="545"/>
      <c r="AYJ123" s="545"/>
      <c r="AYK123" s="545"/>
      <c r="AYL123" s="545"/>
      <c r="AYM123" s="545"/>
      <c r="AYN123" s="545"/>
      <c r="AYO123" s="545"/>
      <c r="AYP123" s="545"/>
      <c r="AYQ123" s="545"/>
      <c r="AYR123" s="545"/>
      <c r="AYS123" s="545"/>
      <c r="AYT123" s="545"/>
      <c r="AYU123" s="545"/>
      <c r="AYV123" s="545"/>
      <c r="AYW123" s="545"/>
      <c r="AYX123" s="545"/>
      <c r="AYY123" s="545"/>
      <c r="AYZ123" s="545"/>
      <c r="AZA123" s="545"/>
      <c r="AZB123" s="545"/>
      <c r="AZC123" s="545"/>
      <c r="AZD123" s="545"/>
      <c r="AZE123" s="545"/>
      <c r="AZF123" s="545"/>
      <c r="AZG123" s="545"/>
      <c r="AZH123" s="545"/>
      <c r="AZI123" s="545"/>
      <c r="AZJ123" s="545"/>
      <c r="AZK123" s="545"/>
      <c r="AZL123" s="545"/>
      <c r="AZM123" s="545"/>
      <c r="AZN123" s="545"/>
      <c r="AZO123" s="545"/>
      <c r="AZP123" s="545"/>
      <c r="AZQ123" s="545"/>
      <c r="AZR123" s="545"/>
      <c r="AZS123" s="545"/>
      <c r="AZT123" s="545"/>
      <c r="AZU123" s="545"/>
      <c r="AZV123" s="545"/>
      <c r="AZW123" s="545"/>
      <c r="AZX123" s="545"/>
      <c r="AZY123" s="545"/>
      <c r="AZZ123" s="545"/>
      <c r="BAA123" s="545"/>
      <c r="BAB123" s="545"/>
      <c r="BAC123" s="545"/>
      <c r="BAD123" s="545"/>
      <c r="BAE123" s="545"/>
      <c r="BAF123" s="545"/>
      <c r="BAG123" s="545"/>
      <c r="BAH123" s="545"/>
      <c r="BAI123" s="545"/>
      <c r="BAJ123" s="545"/>
      <c r="BAK123" s="545"/>
      <c r="BAL123" s="545"/>
      <c r="BAM123" s="545"/>
      <c r="BAN123" s="545"/>
      <c r="BAO123" s="545"/>
      <c r="BAP123" s="545"/>
      <c r="BAQ123" s="545"/>
      <c r="BAR123" s="545"/>
      <c r="BAS123" s="545"/>
      <c r="BAT123" s="545"/>
      <c r="BAU123" s="545"/>
      <c r="BAV123" s="545"/>
      <c r="BAW123" s="545"/>
      <c r="BAX123" s="545"/>
      <c r="BAY123" s="545"/>
      <c r="BAZ123" s="545"/>
      <c r="BBA123" s="545"/>
      <c r="BBB123" s="545"/>
      <c r="BBC123" s="545"/>
      <c r="BBD123" s="545"/>
      <c r="BBE123" s="545"/>
      <c r="BBF123" s="545"/>
      <c r="BBG123" s="545"/>
      <c r="BBH123" s="545"/>
      <c r="BBI123" s="545"/>
      <c r="BBJ123" s="545"/>
      <c r="BBK123" s="545"/>
      <c r="BBL123" s="545"/>
      <c r="BBM123" s="545"/>
      <c r="BBN123" s="545"/>
      <c r="BBO123" s="545"/>
      <c r="BBP123" s="545"/>
      <c r="BBQ123" s="545"/>
      <c r="BBR123" s="545"/>
      <c r="BBS123" s="545"/>
      <c r="BBT123" s="545"/>
      <c r="BBU123" s="545"/>
      <c r="BBV123" s="545"/>
      <c r="BBW123" s="545"/>
      <c r="BBX123" s="545"/>
      <c r="BBY123" s="545"/>
      <c r="BBZ123" s="545"/>
      <c r="BCA123" s="545"/>
      <c r="BCB123" s="545"/>
      <c r="BCC123" s="545"/>
      <c r="BCD123" s="545"/>
      <c r="BCE123" s="545"/>
      <c r="BCF123" s="545"/>
      <c r="BCG123" s="545"/>
      <c r="BCH123" s="545"/>
      <c r="BCI123" s="545"/>
      <c r="BCJ123" s="545"/>
      <c r="BCK123" s="545"/>
      <c r="BCL123" s="545"/>
      <c r="BCM123" s="545"/>
      <c r="BCN123" s="545"/>
      <c r="BCO123" s="545"/>
      <c r="BCP123" s="545"/>
      <c r="BCQ123" s="545"/>
      <c r="BCR123" s="545"/>
      <c r="BCS123" s="545"/>
      <c r="BCT123" s="545"/>
      <c r="BCU123" s="545"/>
      <c r="BCV123" s="545"/>
      <c r="BCW123" s="545"/>
      <c r="BCX123" s="545"/>
      <c r="BCY123" s="545"/>
      <c r="BCZ123" s="545"/>
      <c r="BDA123" s="545"/>
      <c r="BDB123" s="545"/>
      <c r="BDC123" s="545"/>
      <c r="BDD123" s="545"/>
      <c r="BDE123" s="545"/>
      <c r="BDF123" s="545"/>
      <c r="BDG123" s="545"/>
      <c r="BDH123" s="545"/>
      <c r="BDI123" s="545"/>
      <c r="BDJ123" s="545"/>
      <c r="BDK123" s="545"/>
      <c r="BDL123" s="545"/>
      <c r="BDM123" s="545"/>
      <c r="BDN123" s="545"/>
      <c r="BDO123" s="545"/>
      <c r="BDP123" s="545"/>
      <c r="BDQ123" s="545"/>
      <c r="BDR123" s="545"/>
      <c r="BDS123" s="545"/>
      <c r="BDT123" s="545"/>
      <c r="BDU123" s="545"/>
      <c r="BDV123" s="545"/>
      <c r="BDW123" s="545"/>
      <c r="BDX123" s="545"/>
      <c r="BDY123" s="545"/>
      <c r="BDZ123" s="545"/>
      <c r="BEA123" s="545"/>
      <c r="BEB123" s="545"/>
      <c r="BEC123" s="545"/>
      <c r="BED123" s="545"/>
      <c r="BEE123" s="545"/>
      <c r="BEF123" s="545"/>
      <c r="BEG123" s="545"/>
      <c r="BEH123" s="545"/>
      <c r="BEI123" s="545"/>
      <c r="BEJ123" s="545"/>
      <c r="BEK123" s="545"/>
      <c r="BEL123" s="545"/>
      <c r="BEM123" s="545"/>
      <c r="BEN123" s="545"/>
      <c r="BEO123" s="545"/>
      <c r="BEP123" s="545"/>
      <c r="BEQ123" s="545"/>
      <c r="BER123" s="545"/>
      <c r="BES123" s="545"/>
      <c r="BET123" s="545"/>
      <c r="BEU123" s="545"/>
      <c r="BEV123" s="545"/>
      <c r="BEW123" s="545"/>
      <c r="BEX123" s="545"/>
      <c r="BEY123" s="545"/>
      <c r="BEZ123" s="545"/>
      <c r="BFA123" s="545"/>
      <c r="BFB123" s="545"/>
      <c r="BFC123" s="545"/>
      <c r="BFD123" s="545"/>
      <c r="BFE123" s="545"/>
      <c r="BFF123" s="545"/>
      <c r="BFG123" s="545"/>
      <c r="BFH123" s="545"/>
      <c r="BFI123" s="545"/>
      <c r="BFJ123" s="545"/>
      <c r="BFK123" s="545"/>
      <c r="BFL123" s="545"/>
      <c r="BFM123" s="545"/>
      <c r="BFN123" s="545"/>
      <c r="BFO123" s="545"/>
      <c r="BFP123" s="545"/>
      <c r="BFQ123" s="545"/>
      <c r="BFR123" s="545"/>
      <c r="BFS123" s="545"/>
      <c r="BFT123" s="545"/>
      <c r="BFU123" s="545"/>
      <c r="BFV123" s="545"/>
      <c r="BFW123" s="545"/>
      <c r="BFX123" s="545"/>
      <c r="BFY123" s="545"/>
      <c r="BFZ123" s="545"/>
      <c r="BGA123" s="545"/>
      <c r="BGB123" s="545"/>
      <c r="BGC123" s="545"/>
      <c r="BGD123" s="545"/>
      <c r="BGE123" s="545"/>
      <c r="BGF123" s="545"/>
      <c r="BGG123" s="545"/>
      <c r="BGH123" s="545"/>
      <c r="BGI123" s="545"/>
      <c r="BGJ123" s="545"/>
      <c r="BGK123" s="545"/>
      <c r="BGL123" s="545"/>
      <c r="BGM123" s="545"/>
      <c r="BGN123" s="545"/>
      <c r="BGO123" s="545"/>
      <c r="BGP123" s="545"/>
      <c r="BGQ123" s="545"/>
      <c r="BGR123" s="545"/>
      <c r="BGS123" s="545"/>
      <c r="BGT123" s="545"/>
      <c r="BGU123" s="545"/>
      <c r="BGV123" s="545"/>
      <c r="BGW123" s="545"/>
      <c r="BGX123" s="545"/>
      <c r="BGY123" s="545"/>
      <c r="BGZ123" s="545"/>
      <c r="BHA123" s="545"/>
      <c r="BHB123" s="545"/>
      <c r="BHC123" s="545"/>
      <c r="BHD123" s="545"/>
      <c r="BHE123" s="545"/>
      <c r="BHF123" s="545"/>
      <c r="BHG123" s="545"/>
      <c r="BHH123" s="545"/>
      <c r="BHI123" s="545"/>
      <c r="BHJ123" s="545"/>
      <c r="BHK123" s="545"/>
      <c r="BHL123" s="545"/>
      <c r="BHM123" s="545"/>
      <c r="BHN123" s="545"/>
      <c r="BHO123" s="545"/>
      <c r="BHP123" s="545"/>
      <c r="BHQ123" s="545"/>
      <c r="BHR123" s="545"/>
      <c r="BHS123" s="545"/>
      <c r="BHT123" s="545"/>
      <c r="BHU123" s="545"/>
      <c r="BHV123" s="545"/>
      <c r="BHW123" s="545"/>
      <c r="BHX123" s="545"/>
      <c r="BHY123" s="545"/>
      <c r="BHZ123" s="545"/>
      <c r="BIA123" s="545"/>
      <c r="BIB123" s="545"/>
      <c r="BIC123" s="545"/>
      <c r="BID123" s="545"/>
      <c r="BIE123" s="545"/>
      <c r="BIF123" s="545"/>
      <c r="BIG123" s="545"/>
      <c r="BIH123" s="545"/>
      <c r="BII123" s="545"/>
      <c r="BIJ123" s="545"/>
      <c r="BIK123" s="545"/>
      <c r="BIL123" s="545"/>
      <c r="BIM123" s="545"/>
      <c r="BIN123" s="545"/>
      <c r="BIO123" s="545"/>
      <c r="BIP123" s="545"/>
      <c r="BIQ123" s="545"/>
      <c r="BIR123" s="545"/>
      <c r="BIS123" s="545"/>
      <c r="BIT123" s="545"/>
      <c r="BIU123" s="545"/>
      <c r="BIV123" s="545"/>
      <c r="BIW123" s="545"/>
      <c r="BIX123" s="545"/>
      <c r="BIY123" s="545"/>
      <c r="BIZ123" s="545"/>
      <c r="BJA123" s="545"/>
      <c r="BJB123" s="545"/>
      <c r="BJC123" s="545"/>
      <c r="BJD123" s="545"/>
      <c r="BJE123" s="545"/>
      <c r="BJF123" s="545"/>
      <c r="BJG123" s="545"/>
      <c r="BJH123" s="545"/>
      <c r="BJI123" s="545"/>
      <c r="BJJ123" s="545"/>
      <c r="BJK123" s="545"/>
      <c r="BJL123" s="545"/>
      <c r="BJM123" s="545"/>
      <c r="BJN123" s="545"/>
      <c r="BJO123" s="545"/>
      <c r="BJP123" s="545"/>
      <c r="BJQ123" s="545"/>
      <c r="BJR123" s="545"/>
      <c r="BJS123" s="545"/>
      <c r="BJT123" s="545"/>
      <c r="BJU123" s="545"/>
      <c r="BJV123" s="545"/>
      <c r="BJW123" s="545"/>
      <c r="BJX123" s="545"/>
      <c r="BJY123" s="545"/>
      <c r="BJZ123" s="545"/>
      <c r="BKA123" s="545"/>
      <c r="BKB123" s="545"/>
      <c r="BKC123" s="545"/>
      <c r="BKD123" s="545"/>
      <c r="BKE123" s="545"/>
      <c r="BKF123" s="545"/>
      <c r="BKG123" s="545"/>
      <c r="BKH123" s="545"/>
      <c r="BKI123" s="545"/>
      <c r="BKJ123" s="545"/>
      <c r="BKK123" s="545"/>
      <c r="BKL123" s="545"/>
      <c r="BKM123" s="545"/>
      <c r="BKN123" s="545"/>
      <c r="BKO123" s="545"/>
      <c r="BKP123" s="545"/>
      <c r="BKQ123" s="545"/>
      <c r="BKR123" s="545"/>
      <c r="BKS123" s="545"/>
      <c r="BKT123" s="545"/>
      <c r="BKU123" s="545"/>
      <c r="BKV123" s="545"/>
      <c r="BKW123" s="545"/>
      <c r="BKX123" s="545"/>
      <c r="BKY123" s="545"/>
      <c r="BKZ123" s="545"/>
      <c r="BLA123" s="545"/>
      <c r="BLB123" s="545"/>
      <c r="BLC123" s="545"/>
      <c r="BLD123" s="545"/>
      <c r="BLE123" s="545"/>
      <c r="BLF123" s="545"/>
      <c r="BLG123" s="545"/>
      <c r="BLH123" s="545"/>
      <c r="BLI123" s="545"/>
      <c r="BLJ123" s="545"/>
      <c r="BLK123" s="545"/>
      <c r="BLL123" s="545"/>
      <c r="BLM123" s="545"/>
      <c r="BLN123" s="545"/>
      <c r="BLO123" s="545"/>
      <c r="BLP123" s="545"/>
      <c r="BLQ123" s="545"/>
      <c r="BLR123" s="545"/>
      <c r="BLS123" s="545"/>
      <c r="BLT123" s="545"/>
      <c r="BLU123" s="545"/>
      <c r="BLV123" s="545"/>
      <c r="BLW123" s="545"/>
      <c r="BLX123" s="545"/>
      <c r="BLY123" s="545"/>
      <c r="BLZ123" s="545"/>
      <c r="BMA123" s="545"/>
      <c r="BMB123" s="545"/>
      <c r="BMC123" s="545"/>
      <c r="BMD123" s="545"/>
      <c r="BME123" s="545"/>
      <c r="BMF123" s="545"/>
      <c r="BMG123" s="545"/>
      <c r="BMH123" s="545"/>
      <c r="BMI123" s="545"/>
      <c r="BMJ123" s="545"/>
      <c r="BMK123" s="545"/>
      <c r="BML123" s="545"/>
      <c r="BMM123" s="545"/>
      <c r="BMN123" s="545"/>
      <c r="BMO123" s="545"/>
      <c r="BMP123" s="545"/>
      <c r="BMQ123" s="545"/>
      <c r="BMR123" s="545"/>
      <c r="BMS123" s="545"/>
      <c r="BMT123" s="545"/>
      <c r="BMU123" s="545"/>
      <c r="BMV123" s="545"/>
      <c r="BMW123" s="545"/>
      <c r="BMX123" s="545"/>
      <c r="BMY123" s="545"/>
      <c r="BMZ123" s="545"/>
      <c r="BNA123" s="545"/>
      <c r="BNB123" s="545"/>
      <c r="BNC123" s="545"/>
      <c r="BND123" s="545"/>
      <c r="BNE123" s="545"/>
      <c r="BNF123" s="545"/>
      <c r="BNG123" s="545"/>
      <c r="BNH123" s="545"/>
      <c r="BNI123" s="545"/>
      <c r="BNJ123" s="545"/>
      <c r="BNK123" s="545"/>
      <c r="BNL123" s="545"/>
      <c r="BNM123" s="545"/>
      <c r="BNN123" s="545"/>
      <c r="BNO123" s="545"/>
      <c r="BNP123" s="545"/>
      <c r="BNQ123" s="545"/>
      <c r="BNR123" s="545"/>
      <c r="BNS123" s="545"/>
      <c r="BNT123" s="545"/>
      <c r="BNU123" s="545"/>
      <c r="BNV123" s="545"/>
      <c r="BNW123" s="545"/>
      <c r="BNX123" s="545"/>
      <c r="BNY123" s="545"/>
      <c r="BNZ123" s="545"/>
      <c r="BOA123" s="545"/>
      <c r="BOB123" s="545"/>
      <c r="BOC123" s="545"/>
      <c r="BOD123" s="545"/>
      <c r="BOE123" s="545"/>
      <c r="BOF123" s="545"/>
      <c r="BOG123" s="545"/>
      <c r="BOH123" s="545"/>
      <c r="BOI123" s="545"/>
      <c r="BOJ123" s="545"/>
      <c r="BOK123" s="545"/>
      <c r="BOL123" s="545"/>
      <c r="BOM123" s="545"/>
      <c r="BON123" s="545"/>
      <c r="BOO123" s="545"/>
      <c r="BOP123" s="545"/>
      <c r="BOQ123" s="545"/>
      <c r="BOR123" s="545"/>
      <c r="BOS123" s="545"/>
      <c r="BOT123" s="545"/>
      <c r="BOU123" s="545"/>
      <c r="BOV123" s="545"/>
      <c r="BOW123" s="545"/>
      <c r="BOX123" s="545"/>
      <c r="BOY123" s="545"/>
      <c r="BOZ123" s="545"/>
      <c r="BPA123" s="545"/>
      <c r="BPB123" s="545"/>
      <c r="BPC123" s="545"/>
      <c r="BPD123" s="545"/>
      <c r="BPE123" s="545"/>
      <c r="BPF123" s="545"/>
      <c r="BPG123" s="545"/>
      <c r="BPH123" s="545"/>
      <c r="BPI123" s="545"/>
      <c r="BPJ123" s="545"/>
      <c r="BPK123" s="545"/>
      <c r="BPL123" s="545"/>
      <c r="BPM123" s="545"/>
      <c r="BPN123" s="545"/>
      <c r="BPO123" s="545"/>
      <c r="BPP123" s="545"/>
      <c r="BPQ123" s="545"/>
      <c r="BPR123" s="545"/>
      <c r="BPS123" s="545"/>
      <c r="BPT123" s="545"/>
      <c r="BPU123" s="545"/>
      <c r="BPV123" s="545"/>
      <c r="BPW123" s="545"/>
      <c r="BPX123" s="545"/>
      <c r="BPY123" s="545"/>
      <c r="BPZ123" s="545"/>
      <c r="BQA123" s="545"/>
      <c r="BQB123" s="545"/>
      <c r="BQC123" s="545"/>
      <c r="BQD123" s="545"/>
      <c r="BQE123" s="545"/>
      <c r="BQF123" s="545"/>
      <c r="BQG123" s="545"/>
      <c r="BQH123" s="545"/>
      <c r="BQI123" s="545"/>
      <c r="BQJ123" s="545"/>
      <c r="BQK123" s="545"/>
      <c r="BQL123" s="545"/>
      <c r="BQM123" s="545"/>
      <c r="BQN123" s="545"/>
      <c r="BQO123" s="545"/>
      <c r="BQP123" s="545"/>
      <c r="BQQ123" s="545"/>
      <c r="BQR123" s="545"/>
      <c r="BQS123" s="545"/>
      <c r="BQT123" s="545"/>
      <c r="BQU123" s="545"/>
      <c r="BQV123" s="545"/>
      <c r="BQW123" s="545"/>
      <c r="BQX123" s="545"/>
      <c r="BQY123" s="545"/>
      <c r="BQZ123" s="545"/>
      <c r="BRA123" s="545"/>
      <c r="BRB123" s="545"/>
      <c r="BRC123" s="545"/>
      <c r="BRD123" s="545"/>
      <c r="BRE123" s="545"/>
      <c r="BRF123" s="545"/>
      <c r="BRG123" s="545"/>
      <c r="BRH123" s="545"/>
      <c r="BRI123" s="545"/>
      <c r="BRJ123" s="545"/>
      <c r="BRK123" s="545"/>
      <c r="BRL123" s="545"/>
      <c r="BRM123" s="545"/>
      <c r="BRN123" s="545"/>
      <c r="BRO123" s="545"/>
      <c r="BRP123" s="545"/>
      <c r="BRQ123" s="545"/>
      <c r="BRR123" s="545"/>
      <c r="BRS123" s="545"/>
      <c r="BRT123" s="545"/>
      <c r="BRU123" s="545"/>
      <c r="BRV123" s="545"/>
      <c r="BRW123" s="545"/>
      <c r="BRX123" s="545"/>
      <c r="BRY123" s="545"/>
      <c r="BRZ123" s="545"/>
      <c r="BSA123" s="545"/>
      <c r="BSB123" s="545"/>
      <c r="BSC123" s="545"/>
      <c r="BSD123" s="545"/>
      <c r="BSE123" s="545"/>
      <c r="BSF123" s="545"/>
      <c r="BSG123" s="545"/>
      <c r="BSH123" s="545"/>
      <c r="BSI123" s="545"/>
      <c r="BSJ123" s="545"/>
      <c r="BSK123" s="545"/>
      <c r="BSL123" s="545"/>
      <c r="BSM123" s="545"/>
      <c r="BSN123" s="545"/>
      <c r="BSO123" s="545"/>
      <c r="BSP123" s="545"/>
      <c r="BSQ123" s="545"/>
      <c r="BSR123" s="545"/>
      <c r="BSS123" s="545"/>
      <c r="BST123" s="545"/>
      <c r="BSU123" s="545"/>
      <c r="BSV123" s="545"/>
      <c r="BSW123" s="545"/>
      <c r="BSX123" s="545"/>
      <c r="BSY123" s="545"/>
      <c r="BSZ123" s="545"/>
      <c r="BTA123" s="545"/>
      <c r="BTB123" s="545"/>
      <c r="BTC123" s="545"/>
      <c r="BTD123" s="545"/>
      <c r="BTE123" s="545"/>
      <c r="BTF123" s="545"/>
      <c r="BTG123" s="545"/>
      <c r="BTH123" s="545"/>
      <c r="BTI123" s="545"/>
      <c r="BTJ123" s="545"/>
      <c r="BTK123" s="545"/>
      <c r="BTL123" s="545"/>
      <c r="BTM123" s="545"/>
      <c r="BTN123" s="545"/>
      <c r="BTO123" s="545"/>
      <c r="BTP123" s="545"/>
      <c r="BTQ123" s="545"/>
      <c r="BTR123" s="545"/>
      <c r="BTS123" s="545"/>
      <c r="BTT123" s="545"/>
      <c r="BTU123" s="545"/>
      <c r="BTV123" s="545"/>
      <c r="BTW123" s="545"/>
      <c r="BTX123" s="545"/>
      <c r="BTY123" s="545"/>
      <c r="BTZ123" s="545"/>
      <c r="BUA123" s="545"/>
      <c r="BUB123" s="545"/>
      <c r="BUC123" s="545"/>
      <c r="BUD123" s="545"/>
      <c r="BUE123" s="545"/>
      <c r="BUF123" s="545"/>
      <c r="BUG123" s="545"/>
      <c r="BUH123" s="545"/>
      <c r="BUI123" s="545"/>
      <c r="BUJ123" s="545"/>
      <c r="BUK123" s="545"/>
      <c r="BUL123" s="545"/>
      <c r="BUM123" s="545"/>
      <c r="BUN123" s="545"/>
      <c r="BUO123" s="545"/>
      <c r="BUP123" s="545"/>
      <c r="BUQ123" s="545"/>
      <c r="BUR123" s="545"/>
      <c r="BUS123" s="545"/>
      <c r="BUT123" s="545"/>
      <c r="BUU123" s="545"/>
      <c r="BUV123" s="545"/>
      <c r="BUW123" s="545"/>
      <c r="BUX123" s="545"/>
      <c r="BUY123" s="545"/>
      <c r="BUZ123" s="545"/>
      <c r="BVA123" s="545"/>
      <c r="BVB123" s="545"/>
      <c r="BVC123" s="545"/>
      <c r="BVD123" s="545"/>
      <c r="BVE123" s="545"/>
      <c r="BVF123" s="545"/>
      <c r="BVG123" s="545"/>
      <c r="BVH123" s="545"/>
      <c r="BVI123" s="545"/>
      <c r="BVJ123" s="545"/>
      <c r="BVK123" s="545"/>
      <c r="BVL123" s="545"/>
      <c r="BVM123" s="545"/>
      <c r="BVN123" s="545"/>
      <c r="BVO123" s="545"/>
      <c r="BVP123" s="545"/>
      <c r="BVQ123" s="545"/>
      <c r="BVR123" s="545"/>
      <c r="BVS123" s="545"/>
      <c r="BVT123" s="545"/>
      <c r="BVU123" s="545"/>
      <c r="BVV123" s="545"/>
      <c r="BVW123" s="545"/>
      <c r="BVX123" s="545"/>
      <c r="BVY123" s="545"/>
      <c r="BVZ123" s="545"/>
      <c r="BWA123" s="545"/>
      <c r="BWB123" s="545"/>
      <c r="BWC123" s="545"/>
      <c r="BWD123" s="545"/>
      <c r="BWE123" s="545"/>
      <c r="BWF123" s="545"/>
      <c r="BWG123" s="545"/>
      <c r="BWH123" s="545"/>
      <c r="BWI123" s="545"/>
      <c r="BWJ123" s="545"/>
      <c r="BWK123" s="545"/>
      <c r="BWL123" s="545"/>
      <c r="BWM123" s="545"/>
      <c r="BWN123" s="545"/>
      <c r="BWO123" s="545"/>
      <c r="BWP123" s="545"/>
      <c r="BWQ123" s="545"/>
      <c r="BWR123" s="545"/>
      <c r="BWS123" s="545"/>
      <c r="BWT123" s="545"/>
      <c r="BWU123" s="545"/>
      <c r="BWV123" s="545"/>
      <c r="BWW123" s="545"/>
      <c r="BWX123" s="545"/>
      <c r="BWY123" s="545"/>
      <c r="BWZ123" s="545"/>
      <c r="BXA123" s="545"/>
      <c r="BXB123" s="545"/>
      <c r="BXC123" s="545"/>
      <c r="BXD123" s="545"/>
      <c r="BXE123" s="545"/>
      <c r="BXF123" s="545"/>
      <c r="BXG123" s="545"/>
      <c r="BXH123" s="545"/>
      <c r="BXI123" s="545"/>
      <c r="BXJ123" s="545"/>
      <c r="BXK123" s="545"/>
      <c r="BXL123" s="545"/>
      <c r="BXM123" s="545"/>
      <c r="BXN123" s="545"/>
      <c r="BXO123" s="545"/>
      <c r="BXP123" s="545"/>
      <c r="BXQ123" s="545"/>
      <c r="BXR123" s="545"/>
      <c r="BXS123" s="545"/>
      <c r="BXT123" s="545"/>
      <c r="BXU123" s="545"/>
      <c r="BXV123" s="545"/>
      <c r="BXW123" s="545"/>
      <c r="BXX123" s="545"/>
      <c r="BXY123" s="545"/>
      <c r="BXZ123" s="545"/>
      <c r="BYA123" s="545"/>
      <c r="BYB123" s="545"/>
      <c r="BYC123" s="545"/>
      <c r="BYD123" s="545"/>
      <c r="BYE123" s="545"/>
      <c r="BYF123" s="545"/>
      <c r="BYG123" s="545"/>
      <c r="BYH123" s="545"/>
      <c r="BYI123" s="545"/>
      <c r="BYJ123" s="545"/>
      <c r="BYK123" s="545"/>
      <c r="BYL123" s="545"/>
      <c r="BYM123" s="545"/>
      <c r="BYN123" s="545"/>
      <c r="BYO123" s="545"/>
      <c r="BYP123" s="545"/>
      <c r="BYQ123" s="545"/>
      <c r="BYR123" s="545"/>
      <c r="BYS123" s="545"/>
      <c r="BYT123" s="545"/>
      <c r="BYU123" s="545"/>
      <c r="BYV123" s="545"/>
      <c r="BYW123" s="545"/>
      <c r="BYX123" s="545"/>
      <c r="BYY123" s="545"/>
      <c r="BYZ123" s="545"/>
      <c r="BZA123" s="545"/>
      <c r="BZB123" s="545"/>
      <c r="BZC123" s="545"/>
      <c r="BZD123" s="545"/>
      <c r="BZE123" s="545"/>
      <c r="BZF123" s="545"/>
      <c r="BZG123" s="545"/>
      <c r="BZH123" s="545"/>
      <c r="BZI123" s="545"/>
      <c r="BZJ123" s="545"/>
      <c r="BZK123" s="545"/>
      <c r="BZL123" s="545"/>
      <c r="BZM123" s="545"/>
      <c r="BZN123" s="545"/>
      <c r="BZO123" s="545"/>
      <c r="BZP123" s="545"/>
      <c r="BZQ123" s="545"/>
      <c r="BZR123" s="545"/>
      <c r="BZS123" s="545"/>
      <c r="BZT123" s="545"/>
      <c r="BZU123" s="545"/>
      <c r="BZV123" s="545"/>
      <c r="BZW123" s="545"/>
      <c r="BZX123" s="545"/>
      <c r="BZY123" s="545"/>
      <c r="BZZ123" s="545"/>
      <c r="CAA123" s="545"/>
      <c r="CAB123" s="545"/>
      <c r="CAC123" s="545"/>
      <c r="CAD123" s="545"/>
      <c r="CAE123" s="545"/>
      <c r="CAF123" s="545"/>
      <c r="CAG123" s="545"/>
      <c r="CAH123" s="545"/>
      <c r="CAI123" s="545"/>
      <c r="CAJ123" s="545"/>
      <c r="CAK123" s="545"/>
      <c r="CAL123" s="545"/>
      <c r="CAM123" s="545"/>
      <c r="CAN123" s="545"/>
      <c r="CAO123" s="545"/>
      <c r="CAP123" s="545"/>
      <c r="CAQ123" s="545"/>
      <c r="CAR123" s="545"/>
      <c r="CAS123" s="545"/>
      <c r="CAT123" s="545"/>
      <c r="CAU123" s="545"/>
      <c r="CAV123" s="545"/>
      <c r="CAW123" s="545"/>
      <c r="CAX123" s="545"/>
      <c r="CAY123" s="545"/>
      <c r="CAZ123" s="545"/>
      <c r="CBA123" s="545"/>
      <c r="CBB123" s="545"/>
      <c r="CBC123" s="545"/>
      <c r="CBD123" s="545"/>
      <c r="CBE123" s="545"/>
      <c r="CBF123" s="545"/>
      <c r="CBG123" s="545"/>
      <c r="CBH123" s="545"/>
      <c r="CBI123" s="545"/>
      <c r="CBJ123" s="545"/>
      <c r="CBK123" s="545"/>
      <c r="CBL123" s="545"/>
      <c r="CBM123" s="545"/>
      <c r="CBN123" s="545"/>
      <c r="CBO123" s="545"/>
      <c r="CBP123" s="545"/>
      <c r="CBQ123" s="545"/>
      <c r="CBR123" s="545"/>
      <c r="CBS123" s="545"/>
      <c r="CBT123" s="545"/>
      <c r="CBU123" s="545"/>
      <c r="CBV123" s="545"/>
      <c r="CBW123" s="545"/>
      <c r="CBX123" s="545"/>
      <c r="CBY123" s="545"/>
      <c r="CBZ123" s="545"/>
      <c r="CCA123" s="545"/>
      <c r="CCB123" s="545"/>
      <c r="CCC123" s="545"/>
      <c r="CCD123" s="545"/>
      <c r="CCE123" s="545"/>
      <c r="CCF123" s="545"/>
      <c r="CCG123" s="545"/>
      <c r="CCH123" s="545"/>
      <c r="CCI123" s="545"/>
      <c r="CCJ123" s="545"/>
      <c r="CCK123" s="545"/>
      <c r="CCL123" s="545"/>
      <c r="CCM123" s="545"/>
      <c r="CCN123" s="545"/>
      <c r="CCO123" s="545"/>
      <c r="CCP123" s="545"/>
      <c r="CCQ123" s="545"/>
      <c r="CCR123" s="545"/>
      <c r="CCS123" s="545"/>
      <c r="CCT123" s="545"/>
      <c r="CCU123" s="545"/>
      <c r="CCV123" s="545"/>
      <c r="CCW123" s="545"/>
      <c r="CCX123" s="545"/>
      <c r="CCY123" s="545"/>
      <c r="CCZ123" s="545"/>
      <c r="CDA123" s="545"/>
      <c r="CDB123" s="545"/>
      <c r="CDC123" s="545"/>
      <c r="CDD123" s="545"/>
      <c r="CDE123" s="545"/>
      <c r="CDF123" s="545"/>
      <c r="CDG123" s="545"/>
      <c r="CDH123" s="545"/>
      <c r="CDI123" s="545"/>
      <c r="CDJ123" s="545"/>
      <c r="CDK123" s="545"/>
      <c r="CDL123" s="545"/>
      <c r="CDM123" s="545"/>
      <c r="CDN123" s="545"/>
      <c r="CDO123" s="545"/>
      <c r="CDP123" s="545"/>
      <c r="CDQ123" s="545"/>
      <c r="CDR123" s="545"/>
      <c r="CDS123" s="545"/>
      <c r="CDT123" s="545"/>
      <c r="CDU123" s="545"/>
      <c r="CDV123" s="545"/>
      <c r="CDW123" s="545"/>
      <c r="CDX123" s="545"/>
      <c r="CDY123" s="545"/>
      <c r="CDZ123" s="545"/>
      <c r="CEA123" s="545"/>
      <c r="CEB123" s="545"/>
      <c r="CEC123" s="545"/>
      <c r="CED123" s="545"/>
      <c r="CEE123" s="545"/>
      <c r="CEF123" s="545"/>
      <c r="CEG123" s="545"/>
      <c r="CEH123" s="545"/>
      <c r="CEI123" s="545"/>
      <c r="CEJ123" s="545"/>
      <c r="CEK123" s="545"/>
      <c r="CEL123" s="545"/>
      <c r="CEM123" s="545"/>
      <c r="CEN123" s="545"/>
      <c r="CEO123" s="545"/>
      <c r="CEP123" s="545"/>
      <c r="CEQ123" s="545"/>
      <c r="CER123" s="545"/>
      <c r="CES123" s="545"/>
      <c r="CET123" s="545"/>
      <c r="CEU123" s="545"/>
      <c r="CEV123" s="545"/>
      <c r="CEW123" s="545"/>
      <c r="CEX123" s="545"/>
      <c r="CEY123" s="545"/>
      <c r="CEZ123" s="545"/>
      <c r="CFA123" s="545"/>
      <c r="CFB123" s="545"/>
      <c r="CFC123" s="545"/>
      <c r="CFD123" s="545"/>
      <c r="CFE123" s="545"/>
      <c r="CFF123" s="545"/>
      <c r="CFG123" s="545"/>
      <c r="CFH123" s="545"/>
      <c r="CFI123" s="545"/>
      <c r="CFJ123" s="545"/>
      <c r="CFK123" s="545"/>
      <c r="CFL123" s="545"/>
      <c r="CFM123" s="545"/>
      <c r="CFN123" s="545"/>
      <c r="CFO123" s="545"/>
      <c r="CFP123" s="545"/>
      <c r="CFQ123" s="545"/>
      <c r="CFR123" s="545"/>
      <c r="CFS123" s="545"/>
      <c r="CFT123" s="545"/>
      <c r="CFU123" s="545"/>
      <c r="CFV123" s="545"/>
      <c r="CFW123" s="545"/>
      <c r="CFX123" s="545"/>
      <c r="CFY123" s="545"/>
      <c r="CFZ123" s="545"/>
      <c r="CGA123" s="545"/>
      <c r="CGB123" s="545"/>
      <c r="CGC123" s="545"/>
      <c r="CGD123" s="545"/>
      <c r="CGE123" s="545"/>
      <c r="CGF123" s="545"/>
      <c r="CGG123" s="545"/>
      <c r="CGH123" s="545"/>
      <c r="CGI123" s="545"/>
      <c r="CGJ123" s="545"/>
      <c r="CGK123" s="545"/>
      <c r="CGL123" s="545"/>
      <c r="CGM123" s="545"/>
      <c r="CGN123" s="545"/>
      <c r="CGO123" s="545"/>
      <c r="CGP123" s="545"/>
      <c r="CGQ123" s="545"/>
      <c r="CGR123" s="545"/>
      <c r="CGS123" s="545"/>
      <c r="CGT123" s="545"/>
      <c r="CGU123" s="545"/>
      <c r="CGV123" s="545"/>
      <c r="CGW123" s="545"/>
      <c r="CGX123" s="545"/>
      <c r="CGY123" s="545"/>
      <c r="CGZ123" s="545"/>
      <c r="CHA123" s="545"/>
      <c r="CHB123" s="545"/>
      <c r="CHC123" s="545"/>
      <c r="CHD123" s="545"/>
      <c r="CHE123" s="545"/>
      <c r="CHF123" s="545"/>
      <c r="CHG123" s="545"/>
      <c r="CHH123" s="545"/>
      <c r="CHI123" s="545"/>
      <c r="CHJ123" s="545"/>
      <c r="CHK123" s="545"/>
      <c r="CHL123" s="545"/>
      <c r="CHM123" s="545"/>
      <c r="CHN123" s="545"/>
      <c r="CHO123" s="545"/>
      <c r="CHP123" s="545"/>
      <c r="CHQ123" s="545"/>
      <c r="CHR123" s="545"/>
      <c r="CHS123" s="545"/>
      <c r="CHT123" s="545"/>
      <c r="CHU123" s="545"/>
      <c r="CHV123" s="545"/>
      <c r="CHW123" s="545"/>
      <c r="CHX123" s="545"/>
      <c r="CHY123" s="545"/>
      <c r="CHZ123" s="545"/>
      <c r="CIA123" s="545"/>
      <c r="CIB123" s="545"/>
      <c r="CIC123" s="545"/>
      <c r="CID123" s="545"/>
      <c r="CIE123" s="545"/>
      <c r="CIF123" s="545"/>
      <c r="CIG123" s="545"/>
      <c r="CIH123" s="545"/>
      <c r="CII123" s="545"/>
      <c r="CIJ123" s="545"/>
      <c r="CIK123" s="545"/>
      <c r="CIL123" s="545"/>
      <c r="CIM123" s="545"/>
      <c r="CIN123" s="545"/>
      <c r="CIO123" s="545"/>
      <c r="CIP123" s="545"/>
      <c r="CIQ123" s="545"/>
      <c r="CIR123" s="545"/>
      <c r="CIS123" s="545"/>
      <c r="CIT123" s="545"/>
      <c r="CIU123" s="545"/>
      <c r="CIV123" s="545"/>
      <c r="CIW123" s="545"/>
      <c r="CIX123" s="545"/>
      <c r="CIY123" s="545"/>
      <c r="CIZ123" s="545"/>
      <c r="CJA123" s="545"/>
      <c r="CJB123" s="545"/>
      <c r="CJC123" s="545"/>
      <c r="CJD123" s="545"/>
      <c r="CJE123" s="545"/>
      <c r="CJF123" s="545"/>
      <c r="CJG123" s="545"/>
      <c r="CJH123" s="545"/>
      <c r="CJI123" s="545"/>
      <c r="CJJ123" s="545"/>
      <c r="CJK123" s="545"/>
      <c r="CJL123" s="545"/>
      <c r="CJM123" s="545"/>
      <c r="CJN123" s="545"/>
      <c r="CJO123" s="545"/>
      <c r="CJP123" s="545"/>
      <c r="CJQ123" s="545"/>
      <c r="CJR123" s="545"/>
      <c r="CJS123" s="545"/>
      <c r="CJT123" s="545"/>
      <c r="CJU123" s="545"/>
      <c r="CJV123" s="545"/>
      <c r="CJW123" s="545"/>
      <c r="CJX123" s="545"/>
      <c r="CJY123" s="545"/>
      <c r="CJZ123" s="545"/>
      <c r="CKA123" s="545"/>
      <c r="CKB123" s="545"/>
      <c r="CKC123" s="545"/>
      <c r="CKD123" s="545"/>
      <c r="CKE123" s="545"/>
      <c r="CKF123" s="545"/>
      <c r="CKG123" s="545"/>
      <c r="CKH123" s="545"/>
      <c r="CKI123" s="545"/>
      <c r="CKJ123" s="545"/>
      <c r="CKK123" s="545"/>
      <c r="CKL123" s="545"/>
      <c r="CKM123" s="545"/>
      <c r="CKN123" s="545"/>
      <c r="CKO123" s="545"/>
      <c r="CKP123" s="545"/>
      <c r="CKQ123" s="545"/>
      <c r="CKR123" s="545"/>
      <c r="CKS123" s="545"/>
      <c r="CKT123" s="545"/>
      <c r="CKU123" s="545"/>
      <c r="CKV123" s="545"/>
      <c r="CKW123" s="545"/>
      <c r="CKX123" s="545"/>
      <c r="CKY123" s="545"/>
      <c r="CKZ123" s="545"/>
      <c r="CLA123" s="545"/>
      <c r="CLB123" s="545"/>
      <c r="CLC123" s="545"/>
      <c r="CLD123" s="545"/>
      <c r="CLE123" s="545"/>
      <c r="CLF123" s="545"/>
      <c r="CLG123" s="545"/>
      <c r="CLH123" s="545"/>
      <c r="CLI123" s="545"/>
      <c r="CLJ123" s="545"/>
      <c r="CLK123" s="545"/>
      <c r="CLL123" s="545"/>
      <c r="CLM123" s="545"/>
      <c r="CLN123" s="545"/>
      <c r="CLO123" s="545"/>
      <c r="CLP123" s="545"/>
      <c r="CLQ123" s="545"/>
      <c r="CLR123" s="545"/>
      <c r="CLS123" s="545"/>
      <c r="CLT123" s="545"/>
      <c r="CLU123" s="545"/>
      <c r="CLV123" s="545"/>
      <c r="CLW123" s="545"/>
      <c r="CLX123" s="545"/>
      <c r="CLY123" s="545"/>
      <c r="CLZ123" s="545"/>
      <c r="CMA123" s="545"/>
      <c r="CMB123" s="545"/>
      <c r="CMC123" s="545"/>
      <c r="CMD123" s="545"/>
      <c r="CME123" s="545"/>
      <c r="CMF123" s="545"/>
      <c r="CMG123" s="545"/>
      <c r="CMH123" s="545"/>
      <c r="CMI123" s="545"/>
      <c r="CMJ123" s="545"/>
      <c r="CMK123" s="545"/>
      <c r="CML123" s="545"/>
      <c r="CMM123" s="545"/>
      <c r="CMN123" s="545"/>
      <c r="CMO123" s="545"/>
      <c r="CMP123" s="545"/>
      <c r="CMQ123" s="545"/>
      <c r="CMR123" s="545"/>
      <c r="CMS123" s="545"/>
      <c r="CMT123" s="545"/>
      <c r="CMU123" s="545"/>
      <c r="CMV123" s="545"/>
      <c r="CMW123" s="545"/>
      <c r="CMX123" s="545"/>
      <c r="CMY123" s="545"/>
      <c r="CMZ123" s="545"/>
      <c r="CNA123" s="545"/>
      <c r="CNB123" s="545"/>
      <c r="CNC123" s="545"/>
      <c r="CND123" s="545"/>
      <c r="CNE123" s="545"/>
      <c r="CNF123" s="545"/>
      <c r="CNG123" s="545"/>
      <c r="CNH123" s="545"/>
      <c r="CNI123" s="545"/>
      <c r="CNJ123" s="545"/>
      <c r="CNK123" s="545"/>
      <c r="CNL123" s="545"/>
      <c r="CNM123" s="545"/>
      <c r="CNN123" s="545"/>
      <c r="CNO123" s="545"/>
      <c r="CNP123" s="545"/>
      <c r="CNQ123" s="545"/>
      <c r="CNR123" s="545"/>
      <c r="CNS123" s="545"/>
      <c r="CNT123" s="545"/>
      <c r="CNU123" s="545"/>
      <c r="CNV123" s="545"/>
      <c r="CNW123" s="545"/>
      <c r="CNX123" s="545"/>
      <c r="CNY123" s="545"/>
      <c r="CNZ123" s="545"/>
      <c r="COA123" s="545"/>
      <c r="COB123" s="545"/>
      <c r="COC123" s="545"/>
      <c r="COD123" s="545"/>
      <c r="COE123" s="545"/>
      <c r="COF123" s="545"/>
      <c r="COG123" s="545"/>
      <c r="COH123" s="545"/>
      <c r="COI123" s="545"/>
      <c r="COJ123" s="545"/>
      <c r="COK123" s="545"/>
      <c r="COL123" s="545"/>
      <c r="COM123" s="545"/>
      <c r="CON123" s="545"/>
      <c r="COO123" s="545"/>
      <c r="COP123" s="545"/>
      <c r="COQ123" s="545"/>
      <c r="COR123" s="545"/>
      <c r="COS123" s="545"/>
      <c r="COT123" s="545"/>
      <c r="COU123" s="545"/>
      <c r="COV123" s="545"/>
      <c r="COW123" s="545"/>
      <c r="COX123" s="545"/>
      <c r="COY123" s="545"/>
      <c r="COZ123" s="545"/>
      <c r="CPA123" s="545"/>
      <c r="CPB123" s="545"/>
      <c r="CPC123" s="545"/>
      <c r="CPD123" s="545"/>
      <c r="CPE123" s="545"/>
      <c r="CPF123" s="545"/>
      <c r="CPG123" s="545"/>
      <c r="CPH123" s="545"/>
      <c r="CPI123" s="545"/>
      <c r="CPJ123" s="545"/>
      <c r="CPK123" s="545"/>
      <c r="CPL123" s="545"/>
      <c r="CPM123" s="545"/>
      <c r="CPN123" s="545"/>
      <c r="CPO123" s="545"/>
      <c r="CPP123" s="545"/>
      <c r="CPQ123" s="545"/>
      <c r="CPR123" s="545"/>
      <c r="CPS123" s="545"/>
      <c r="CPT123" s="545"/>
      <c r="CPU123" s="545"/>
      <c r="CPV123" s="545"/>
      <c r="CPW123" s="545"/>
      <c r="CPX123" s="545"/>
      <c r="CPY123" s="545"/>
      <c r="CPZ123" s="545"/>
      <c r="CQA123" s="545"/>
      <c r="CQB123" s="545"/>
      <c r="CQC123" s="545"/>
      <c r="CQD123" s="545"/>
      <c r="CQE123" s="545"/>
      <c r="CQF123" s="545"/>
      <c r="CQG123" s="545"/>
      <c r="CQH123" s="545"/>
      <c r="CQI123" s="545"/>
      <c r="CQJ123" s="545"/>
      <c r="CQK123" s="545"/>
      <c r="CQL123" s="545"/>
      <c r="CQM123" s="545"/>
      <c r="CQN123" s="545"/>
      <c r="CQO123" s="545"/>
      <c r="CQP123" s="545"/>
      <c r="CQQ123" s="545"/>
      <c r="CQR123" s="545"/>
      <c r="CQS123" s="545"/>
      <c r="CQT123" s="545"/>
      <c r="CQU123" s="545"/>
      <c r="CQV123" s="545"/>
      <c r="CQW123" s="545"/>
      <c r="CQX123" s="545"/>
      <c r="CQY123" s="545"/>
      <c r="CQZ123" s="545"/>
      <c r="CRA123" s="545"/>
      <c r="CRB123" s="545"/>
      <c r="CRC123" s="545"/>
      <c r="CRD123" s="545"/>
      <c r="CRE123" s="545"/>
      <c r="CRF123" s="545"/>
      <c r="CRG123" s="545"/>
      <c r="CRH123" s="545"/>
      <c r="CRI123" s="545"/>
      <c r="CRJ123" s="545"/>
      <c r="CRK123" s="545"/>
      <c r="CRL123" s="545"/>
      <c r="CRM123" s="545"/>
      <c r="CRN123" s="545"/>
      <c r="CRO123" s="545"/>
      <c r="CRP123" s="545"/>
      <c r="CRQ123" s="545"/>
      <c r="CRR123" s="545"/>
      <c r="CRS123" s="545"/>
      <c r="CRT123" s="545"/>
      <c r="CRU123" s="545"/>
      <c r="CRV123" s="545"/>
      <c r="CRW123" s="545"/>
      <c r="CRX123" s="545"/>
      <c r="CRY123" s="545"/>
      <c r="CRZ123" s="545"/>
      <c r="CSA123" s="545"/>
      <c r="CSB123" s="545"/>
      <c r="CSC123" s="545"/>
      <c r="CSD123" s="545"/>
      <c r="CSE123" s="545"/>
      <c r="CSF123" s="545"/>
      <c r="CSG123" s="545"/>
      <c r="CSH123" s="545"/>
      <c r="CSI123" s="545"/>
      <c r="CSJ123" s="545"/>
      <c r="CSK123" s="545"/>
      <c r="CSL123" s="545"/>
      <c r="CSM123" s="545"/>
      <c r="CSN123" s="545"/>
      <c r="CSO123" s="545"/>
      <c r="CSP123" s="545"/>
      <c r="CSQ123" s="545"/>
      <c r="CSR123" s="545"/>
      <c r="CSS123" s="545"/>
      <c r="CST123" s="545"/>
      <c r="CSU123" s="545"/>
      <c r="CSV123" s="545"/>
      <c r="CSW123" s="545"/>
      <c r="CSX123" s="545"/>
      <c r="CSY123" s="545"/>
      <c r="CSZ123" s="545"/>
      <c r="CTA123" s="545"/>
      <c r="CTB123" s="545"/>
      <c r="CTC123" s="545"/>
      <c r="CTD123" s="545"/>
      <c r="CTE123" s="545"/>
      <c r="CTF123" s="545"/>
      <c r="CTG123" s="545"/>
      <c r="CTH123" s="545"/>
      <c r="CTI123" s="545"/>
      <c r="CTJ123" s="545"/>
      <c r="CTK123" s="545"/>
      <c r="CTL123" s="545"/>
      <c r="CTM123" s="545"/>
      <c r="CTN123" s="545"/>
      <c r="CTO123" s="545"/>
      <c r="CTP123" s="545"/>
      <c r="CTQ123" s="545"/>
      <c r="CTR123" s="545"/>
      <c r="CTS123" s="545"/>
      <c r="CTT123" s="545"/>
      <c r="CTU123" s="545"/>
      <c r="CTV123" s="545"/>
      <c r="CTW123" s="545"/>
      <c r="CTX123" s="545"/>
      <c r="CTY123" s="545"/>
      <c r="CTZ123" s="545"/>
      <c r="CUA123" s="545"/>
      <c r="CUB123" s="545"/>
      <c r="CUC123" s="545"/>
      <c r="CUD123" s="545"/>
      <c r="CUE123" s="545"/>
      <c r="CUF123" s="545"/>
      <c r="CUG123" s="545"/>
      <c r="CUH123" s="545"/>
      <c r="CUI123" s="545"/>
      <c r="CUJ123" s="545"/>
      <c r="CUK123" s="545"/>
      <c r="CUL123" s="545"/>
      <c r="CUM123" s="545"/>
      <c r="CUN123" s="545"/>
      <c r="CUO123" s="545"/>
      <c r="CUP123" s="545"/>
      <c r="CUQ123" s="545"/>
      <c r="CUR123" s="545"/>
      <c r="CUS123" s="545"/>
      <c r="CUT123" s="545"/>
      <c r="CUU123" s="545"/>
      <c r="CUV123" s="545"/>
      <c r="CUW123" s="545"/>
      <c r="CUX123" s="545"/>
      <c r="CUY123" s="545"/>
      <c r="CUZ123" s="545"/>
      <c r="CVA123" s="545"/>
      <c r="CVB123" s="545"/>
      <c r="CVC123" s="545"/>
      <c r="CVD123" s="545"/>
      <c r="CVE123" s="545"/>
      <c r="CVF123" s="545"/>
      <c r="CVG123" s="545"/>
      <c r="CVH123" s="545"/>
      <c r="CVI123" s="545"/>
      <c r="CVJ123" s="545"/>
      <c r="CVK123" s="545"/>
      <c r="CVL123" s="545"/>
      <c r="CVM123" s="545"/>
      <c r="CVN123" s="545"/>
      <c r="CVO123" s="545"/>
      <c r="CVP123" s="545"/>
      <c r="CVQ123" s="545"/>
      <c r="CVR123" s="545"/>
      <c r="CVS123" s="545"/>
      <c r="CVT123" s="545"/>
      <c r="CVU123" s="545"/>
      <c r="CVV123" s="545"/>
      <c r="CVW123" s="545"/>
      <c r="CVX123" s="545"/>
      <c r="CVY123" s="545"/>
      <c r="CVZ123" s="545"/>
      <c r="CWA123" s="545"/>
      <c r="CWB123" s="545"/>
      <c r="CWC123" s="545"/>
      <c r="CWD123" s="545"/>
      <c r="CWE123" s="545"/>
      <c r="CWF123" s="545"/>
      <c r="CWG123" s="545"/>
      <c r="CWH123" s="545"/>
      <c r="CWI123" s="545"/>
      <c r="CWJ123" s="545"/>
      <c r="CWK123" s="545"/>
      <c r="CWL123" s="545"/>
      <c r="CWM123" s="545"/>
      <c r="CWN123" s="545"/>
      <c r="CWO123" s="545"/>
      <c r="CWP123" s="545"/>
      <c r="CWQ123" s="545"/>
      <c r="CWR123" s="545"/>
      <c r="CWS123" s="545"/>
      <c r="CWT123" s="545"/>
      <c r="CWU123" s="545"/>
      <c r="CWV123" s="545"/>
      <c r="CWW123" s="545"/>
      <c r="CWX123" s="545"/>
      <c r="CWY123" s="545"/>
      <c r="CWZ123" s="545"/>
      <c r="CXA123" s="545"/>
      <c r="CXB123" s="545"/>
      <c r="CXC123" s="545"/>
      <c r="CXD123" s="545"/>
      <c r="CXE123" s="545"/>
      <c r="CXF123" s="545"/>
      <c r="CXG123" s="545"/>
      <c r="CXH123" s="545"/>
      <c r="CXI123" s="545"/>
      <c r="CXJ123" s="545"/>
      <c r="CXK123" s="545"/>
      <c r="CXL123" s="545"/>
      <c r="CXM123" s="545"/>
      <c r="CXN123" s="545"/>
      <c r="CXO123" s="545"/>
      <c r="CXP123" s="545"/>
      <c r="CXQ123" s="545"/>
      <c r="CXR123" s="545"/>
      <c r="CXS123" s="545"/>
      <c r="CXT123" s="545"/>
      <c r="CXU123" s="545"/>
      <c r="CXV123" s="545"/>
      <c r="CXW123" s="545"/>
      <c r="CXX123" s="545"/>
      <c r="CXY123" s="545"/>
      <c r="CXZ123" s="545"/>
      <c r="CYA123" s="545"/>
      <c r="CYB123" s="545"/>
      <c r="CYC123" s="545"/>
      <c r="CYD123" s="545"/>
      <c r="CYE123" s="545"/>
      <c r="CYF123" s="545"/>
      <c r="CYG123" s="545"/>
      <c r="CYH123" s="545"/>
      <c r="CYI123" s="545"/>
      <c r="CYJ123" s="545"/>
      <c r="CYK123" s="545"/>
      <c r="CYL123" s="545"/>
      <c r="CYM123" s="545"/>
      <c r="CYN123" s="545"/>
      <c r="CYO123" s="545"/>
      <c r="CYP123" s="545"/>
      <c r="CYQ123" s="545"/>
      <c r="CYR123" s="545"/>
      <c r="CYS123" s="545"/>
      <c r="CYT123" s="545"/>
      <c r="CYU123" s="545"/>
      <c r="CYV123" s="545"/>
      <c r="CYW123" s="545"/>
      <c r="CYX123" s="545"/>
      <c r="CYY123" s="545"/>
      <c r="CYZ123" s="545"/>
      <c r="CZA123" s="545"/>
      <c r="CZB123" s="545"/>
      <c r="CZC123" s="545"/>
      <c r="CZD123" s="545"/>
      <c r="CZE123" s="545"/>
      <c r="CZF123" s="545"/>
      <c r="CZG123" s="545"/>
      <c r="CZH123" s="545"/>
      <c r="CZI123" s="545"/>
      <c r="CZJ123" s="545"/>
      <c r="CZK123" s="545"/>
      <c r="CZL123" s="545"/>
      <c r="CZM123" s="545"/>
      <c r="CZN123" s="545"/>
      <c r="CZO123" s="545"/>
      <c r="CZP123" s="545"/>
      <c r="CZQ123" s="545"/>
      <c r="CZR123" s="545"/>
      <c r="CZS123" s="545"/>
      <c r="CZT123" s="545"/>
      <c r="CZU123" s="545"/>
      <c r="CZV123" s="545"/>
      <c r="CZW123" s="545"/>
      <c r="CZX123" s="545"/>
      <c r="CZY123" s="545"/>
      <c r="CZZ123" s="545"/>
      <c r="DAA123" s="545"/>
      <c r="DAB123" s="545"/>
      <c r="DAC123" s="545"/>
      <c r="DAD123" s="545"/>
      <c r="DAE123" s="545"/>
      <c r="DAF123" s="545"/>
      <c r="DAG123" s="545"/>
      <c r="DAH123" s="545"/>
      <c r="DAI123" s="545"/>
      <c r="DAJ123" s="545"/>
      <c r="DAK123" s="545"/>
      <c r="DAL123" s="545"/>
      <c r="DAM123" s="545"/>
      <c r="DAN123" s="545"/>
      <c r="DAO123" s="545"/>
      <c r="DAP123" s="545"/>
      <c r="DAQ123" s="545"/>
      <c r="DAR123" s="545"/>
      <c r="DAS123" s="545"/>
      <c r="DAT123" s="545"/>
      <c r="DAU123" s="545"/>
      <c r="DAV123" s="545"/>
      <c r="DAW123" s="545"/>
      <c r="DAX123" s="545"/>
      <c r="DAY123" s="545"/>
      <c r="DAZ123" s="545"/>
      <c r="DBA123" s="545"/>
      <c r="DBB123" s="545"/>
      <c r="DBC123" s="545"/>
      <c r="DBD123" s="545"/>
      <c r="DBE123" s="545"/>
      <c r="DBF123" s="545"/>
      <c r="DBG123" s="545"/>
      <c r="DBH123" s="545"/>
      <c r="DBI123" s="545"/>
      <c r="DBJ123" s="545"/>
      <c r="DBK123" s="545"/>
      <c r="DBL123" s="545"/>
      <c r="DBM123" s="545"/>
      <c r="DBN123" s="545"/>
      <c r="DBO123" s="545"/>
      <c r="DBP123" s="545"/>
      <c r="DBQ123" s="545"/>
      <c r="DBR123" s="545"/>
      <c r="DBS123" s="545"/>
      <c r="DBT123" s="545"/>
      <c r="DBU123" s="545"/>
      <c r="DBV123" s="545"/>
      <c r="DBW123" s="545"/>
      <c r="DBX123" s="545"/>
      <c r="DBY123" s="545"/>
      <c r="DBZ123" s="545"/>
      <c r="DCA123" s="545"/>
      <c r="DCB123" s="545"/>
      <c r="DCC123" s="545"/>
      <c r="DCD123" s="545"/>
      <c r="DCE123" s="545"/>
      <c r="DCF123" s="545"/>
      <c r="DCG123" s="545"/>
      <c r="DCH123" s="545"/>
      <c r="DCI123" s="545"/>
      <c r="DCJ123" s="545"/>
      <c r="DCK123" s="545"/>
      <c r="DCL123" s="545"/>
      <c r="DCM123" s="545"/>
      <c r="DCN123" s="545"/>
      <c r="DCO123" s="545"/>
      <c r="DCP123" s="545"/>
      <c r="DCQ123" s="545"/>
      <c r="DCR123" s="545"/>
      <c r="DCS123" s="545"/>
      <c r="DCT123" s="545"/>
      <c r="DCU123" s="545"/>
      <c r="DCV123" s="545"/>
      <c r="DCW123" s="545"/>
      <c r="DCX123" s="545"/>
      <c r="DCY123" s="545"/>
      <c r="DCZ123" s="545"/>
      <c r="DDA123" s="545"/>
      <c r="DDB123" s="545"/>
      <c r="DDC123" s="545"/>
      <c r="DDD123" s="545"/>
      <c r="DDE123" s="545"/>
      <c r="DDF123" s="545"/>
      <c r="DDG123" s="545"/>
      <c r="DDH123" s="545"/>
      <c r="DDI123" s="545"/>
      <c r="DDJ123" s="545"/>
      <c r="DDK123" s="545"/>
      <c r="DDL123" s="545"/>
      <c r="DDM123" s="545"/>
      <c r="DDN123" s="545"/>
      <c r="DDO123" s="545"/>
      <c r="DDP123" s="545"/>
      <c r="DDQ123" s="545"/>
      <c r="DDR123" s="545"/>
      <c r="DDS123" s="545"/>
      <c r="DDT123" s="545"/>
      <c r="DDU123" s="545"/>
      <c r="DDV123" s="545"/>
      <c r="DDW123" s="545"/>
      <c r="DDX123" s="545"/>
      <c r="DDY123" s="545"/>
      <c r="DDZ123" s="545"/>
      <c r="DEA123" s="545"/>
      <c r="DEB123" s="545"/>
      <c r="DEC123" s="545"/>
      <c r="DED123" s="545"/>
      <c r="DEE123" s="545"/>
      <c r="DEF123" s="545"/>
      <c r="DEG123" s="545"/>
      <c r="DEH123" s="545"/>
      <c r="DEI123" s="545"/>
      <c r="DEJ123" s="545"/>
      <c r="DEK123" s="545"/>
      <c r="DEL123" s="545"/>
      <c r="DEM123" s="545"/>
      <c r="DEN123" s="545"/>
      <c r="DEO123" s="545"/>
      <c r="DEP123" s="545"/>
      <c r="DEQ123" s="545"/>
      <c r="DER123" s="545"/>
      <c r="DES123" s="545"/>
      <c r="DET123" s="545"/>
      <c r="DEU123" s="545"/>
      <c r="DEV123" s="545"/>
      <c r="DEW123" s="545"/>
      <c r="DEX123" s="545"/>
      <c r="DEY123" s="545"/>
      <c r="DEZ123" s="545"/>
      <c r="DFA123" s="545"/>
      <c r="DFB123" s="545"/>
      <c r="DFC123" s="545"/>
      <c r="DFD123" s="545"/>
      <c r="DFE123" s="545"/>
      <c r="DFF123" s="545"/>
      <c r="DFG123" s="545"/>
      <c r="DFH123" s="545"/>
      <c r="DFI123" s="545"/>
      <c r="DFJ123" s="545"/>
      <c r="DFK123" s="545"/>
      <c r="DFL123" s="545"/>
      <c r="DFM123" s="545"/>
      <c r="DFN123" s="545"/>
      <c r="DFO123" s="545"/>
      <c r="DFP123" s="545"/>
      <c r="DFQ123" s="545"/>
      <c r="DFR123" s="545"/>
      <c r="DFS123" s="545"/>
      <c r="DFT123" s="545"/>
      <c r="DFU123" s="545"/>
      <c r="DFV123" s="545"/>
      <c r="DFW123" s="545"/>
      <c r="DFX123" s="545"/>
      <c r="DFY123" s="545"/>
      <c r="DFZ123" s="545"/>
      <c r="DGA123" s="545"/>
      <c r="DGB123" s="545"/>
      <c r="DGC123" s="545"/>
      <c r="DGD123" s="545"/>
      <c r="DGE123" s="545"/>
      <c r="DGF123" s="545"/>
      <c r="DGG123" s="545"/>
      <c r="DGH123" s="545"/>
      <c r="DGI123" s="545"/>
      <c r="DGJ123" s="545"/>
      <c r="DGK123" s="545"/>
      <c r="DGL123" s="545"/>
      <c r="DGM123" s="545"/>
      <c r="DGN123" s="545"/>
      <c r="DGO123" s="545"/>
      <c r="DGP123" s="545"/>
      <c r="DGQ123" s="545"/>
      <c r="DGR123" s="545"/>
      <c r="DGS123" s="545"/>
      <c r="DGT123" s="545"/>
      <c r="DGU123" s="545"/>
      <c r="DGV123" s="545"/>
      <c r="DGW123" s="545"/>
      <c r="DGX123" s="545"/>
      <c r="DGY123" s="545"/>
      <c r="DGZ123" s="545"/>
      <c r="DHA123" s="545"/>
      <c r="DHB123" s="545"/>
      <c r="DHC123" s="545"/>
      <c r="DHD123" s="545"/>
      <c r="DHE123" s="545"/>
      <c r="DHF123" s="545"/>
      <c r="DHG123" s="545"/>
      <c r="DHH123" s="545"/>
      <c r="DHI123" s="545"/>
      <c r="DHJ123" s="545"/>
      <c r="DHK123" s="545"/>
      <c r="DHL123" s="545"/>
      <c r="DHM123" s="545"/>
      <c r="DHN123" s="545"/>
      <c r="DHO123" s="545"/>
      <c r="DHP123" s="545"/>
      <c r="DHQ123" s="545"/>
      <c r="DHR123" s="545"/>
      <c r="DHS123" s="545"/>
      <c r="DHT123" s="545"/>
      <c r="DHU123" s="545"/>
      <c r="DHV123" s="545"/>
      <c r="DHW123" s="545"/>
      <c r="DHX123" s="545"/>
      <c r="DHY123" s="545"/>
      <c r="DHZ123" s="545"/>
      <c r="DIA123" s="545"/>
      <c r="DIB123" s="545"/>
      <c r="DIC123" s="545"/>
      <c r="DID123" s="545"/>
      <c r="DIE123" s="545"/>
      <c r="DIF123" s="545"/>
      <c r="DIG123" s="545"/>
      <c r="DIH123" s="545"/>
      <c r="DII123" s="545"/>
      <c r="DIJ123" s="545"/>
      <c r="DIK123" s="545"/>
      <c r="DIL123" s="545"/>
      <c r="DIM123" s="545"/>
      <c r="DIN123" s="545"/>
      <c r="DIO123" s="545"/>
      <c r="DIP123" s="545"/>
      <c r="DIQ123" s="545"/>
      <c r="DIR123" s="545"/>
      <c r="DIS123" s="545"/>
      <c r="DIT123" s="545"/>
      <c r="DIU123" s="545"/>
      <c r="DIV123" s="545"/>
      <c r="DIW123" s="545"/>
      <c r="DIX123" s="545"/>
      <c r="DIY123" s="545"/>
      <c r="DIZ123" s="545"/>
      <c r="DJA123" s="545"/>
      <c r="DJB123" s="545"/>
      <c r="DJC123" s="545"/>
      <c r="DJD123" s="545"/>
      <c r="DJE123" s="545"/>
      <c r="DJF123" s="545"/>
      <c r="DJG123" s="545"/>
      <c r="DJH123" s="545"/>
      <c r="DJI123" s="545"/>
      <c r="DJJ123" s="545"/>
      <c r="DJK123" s="545"/>
      <c r="DJL123" s="545"/>
      <c r="DJM123" s="545"/>
      <c r="DJN123" s="545"/>
      <c r="DJO123" s="545"/>
      <c r="DJP123" s="545"/>
      <c r="DJQ123" s="545"/>
      <c r="DJR123" s="545"/>
      <c r="DJS123" s="545"/>
      <c r="DJT123" s="545"/>
      <c r="DJU123" s="545"/>
      <c r="DJV123" s="545"/>
      <c r="DJW123" s="545"/>
      <c r="DJX123" s="545"/>
      <c r="DJY123" s="545"/>
      <c r="DJZ123" s="545"/>
      <c r="DKA123" s="545"/>
      <c r="DKB123" s="545"/>
      <c r="DKC123" s="545"/>
      <c r="DKD123" s="545"/>
      <c r="DKE123" s="545"/>
      <c r="DKF123" s="545"/>
      <c r="DKG123" s="545"/>
      <c r="DKH123" s="545"/>
      <c r="DKI123" s="545"/>
      <c r="DKJ123" s="545"/>
      <c r="DKK123" s="545"/>
      <c r="DKL123" s="545"/>
      <c r="DKM123" s="545"/>
      <c r="DKN123" s="545"/>
      <c r="DKO123" s="545"/>
      <c r="DKP123" s="545"/>
      <c r="DKQ123" s="545"/>
      <c r="DKR123" s="545"/>
      <c r="DKS123" s="545"/>
      <c r="DKT123" s="545"/>
      <c r="DKU123" s="545"/>
      <c r="DKV123" s="545"/>
      <c r="DKW123" s="545"/>
      <c r="DKX123" s="545"/>
      <c r="DKY123" s="545"/>
      <c r="DKZ123" s="545"/>
      <c r="DLA123" s="545"/>
      <c r="DLB123" s="545"/>
      <c r="DLC123" s="545"/>
      <c r="DLD123" s="545"/>
      <c r="DLE123" s="545"/>
      <c r="DLF123" s="545"/>
      <c r="DLG123" s="545"/>
      <c r="DLH123" s="545"/>
      <c r="DLI123" s="545"/>
      <c r="DLJ123" s="545"/>
      <c r="DLK123" s="545"/>
      <c r="DLL123" s="545"/>
      <c r="DLM123" s="545"/>
      <c r="DLN123" s="545"/>
      <c r="DLO123" s="545"/>
      <c r="DLP123" s="545"/>
      <c r="DLQ123" s="545"/>
      <c r="DLR123" s="545"/>
      <c r="DLS123" s="545"/>
      <c r="DLT123" s="545"/>
      <c r="DLU123" s="545"/>
      <c r="DLV123" s="545"/>
      <c r="DLW123" s="545"/>
      <c r="DLX123" s="545"/>
      <c r="DLY123" s="545"/>
      <c r="DLZ123" s="545"/>
      <c r="DMA123" s="545"/>
      <c r="DMB123" s="545"/>
      <c r="DMC123" s="545"/>
      <c r="DMD123" s="545"/>
      <c r="DME123" s="545"/>
      <c r="DMF123" s="545"/>
      <c r="DMG123" s="545"/>
      <c r="DMH123" s="545"/>
      <c r="DMI123" s="545"/>
      <c r="DMJ123" s="545"/>
      <c r="DMK123" s="545"/>
      <c r="DML123" s="545"/>
      <c r="DMM123" s="545"/>
      <c r="DMN123" s="545"/>
      <c r="DMO123" s="545"/>
      <c r="DMP123" s="545"/>
      <c r="DMQ123" s="545"/>
      <c r="DMR123" s="545"/>
      <c r="DMS123" s="545"/>
      <c r="DMT123" s="545"/>
      <c r="DMU123" s="545"/>
      <c r="DMV123" s="545"/>
      <c r="DMW123" s="545"/>
      <c r="DMX123" s="545"/>
      <c r="DMY123" s="545"/>
      <c r="DMZ123" s="545"/>
      <c r="DNA123" s="545"/>
      <c r="DNB123" s="545"/>
      <c r="DNC123" s="545"/>
      <c r="DND123" s="545"/>
      <c r="DNE123" s="545"/>
      <c r="DNF123" s="545"/>
      <c r="DNG123" s="545"/>
      <c r="DNH123" s="545"/>
      <c r="DNI123" s="545"/>
      <c r="DNJ123" s="545"/>
      <c r="DNK123" s="545"/>
      <c r="DNL123" s="545"/>
      <c r="DNM123" s="545"/>
      <c r="DNN123" s="545"/>
      <c r="DNO123" s="545"/>
      <c r="DNP123" s="545"/>
      <c r="DNQ123" s="545"/>
      <c r="DNR123" s="545"/>
      <c r="DNS123" s="545"/>
      <c r="DNT123" s="545"/>
      <c r="DNU123" s="545"/>
      <c r="DNV123" s="545"/>
      <c r="DNW123" s="545"/>
      <c r="DNX123" s="545"/>
      <c r="DNY123" s="545"/>
      <c r="DNZ123" s="545"/>
      <c r="DOA123" s="545"/>
      <c r="DOB123" s="545"/>
      <c r="DOC123" s="545"/>
      <c r="DOD123" s="545"/>
      <c r="DOE123" s="545"/>
      <c r="DOF123" s="545"/>
      <c r="DOG123" s="545"/>
      <c r="DOH123" s="545"/>
      <c r="DOI123" s="545"/>
      <c r="DOJ123" s="545"/>
      <c r="DOK123" s="545"/>
      <c r="DOL123" s="545"/>
      <c r="DOM123" s="545"/>
      <c r="DON123" s="545"/>
      <c r="DOO123" s="545"/>
      <c r="DOP123" s="545"/>
      <c r="DOQ123" s="545"/>
      <c r="DOR123" s="545"/>
      <c r="DOS123" s="545"/>
      <c r="DOT123" s="545"/>
      <c r="DOU123" s="545"/>
      <c r="DOV123" s="545"/>
      <c r="DOW123" s="545"/>
      <c r="DOX123" s="545"/>
      <c r="DOY123" s="545"/>
      <c r="DOZ123" s="545"/>
      <c r="DPA123" s="545"/>
      <c r="DPB123" s="545"/>
      <c r="DPC123" s="545"/>
      <c r="DPD123" s="545"/>
      <c r="DPE123" s="545"/>
      <c r="DPF123" s="545"/>
      <c r="DPG123" s="545"/>
      <c r="DPH123" s="545"/>
      <c r="DPI123" s="545"/>
      <c r="DPJ123" s="545"/>
      <c r="DPK123" s="545"/>
      <c r="DPL123" s="545"/>
      <c r="DPM123" s="545"/>
      <c r="DPN123" s="545"/>
      <c r="DPO123" s="545"/>
      <c r="DPP123" s="545"/>
      <c r="DPQ123" s="545"/>
      <c r="DPR123" s="545"/>
      <c r="DPS123" s="545"/>
      <c r="DPT123" s="545"/>
      <c r="DPU123" s="545"/>
      <c r="DPV123" s="545"/>
      <c r="DPW123" s="545"/>
      <c r="DPX123" s="545"/>
      <c r="DPY123" s="545"/>
      <c r="DPZ123" s="545"/>
      <c r="DQA123" s="545"/>
      <c r="DQB123" s="545"/>
      <c r="DQC123" s="545"/>
      <c r="DQD123" s="545"/>
      <c r="DQE123" s="545"/>
      <c r="DQF123" s="545"/>
      <c r="DQG123" s="545"/>
      <c r="DQH123" s="545"/>
      <c r="DQI123" s="545"/>
      <c r="DQJ123" s="545"/>
      <c r="DQK123" s="545"/>
      <c r="DQL123" s="545"/>
      <c r="DQM123" s="545"/>
      <c r="DQN123" s="545"/>
      <c r="DQO123" s="545"/>
      <c r="DQP123" s="545"/>
      <c r="DQQ123" s="545"/>
      <c r="DQR123" s="545"/>
      <c r="DQS123" s="545"/>
      <c r="DQT123" s="545"/>
      <c r="DQU123" s="545"/>
      <c r="DQV123" s="545"/>
      <c r="DQW123" s="545"/>
      <c r="DQX123" s="545"/>
      <c r="DQY123" s="545"/>
      <c r="DQZ123" s="545"/>
      <c r="DRA123" s="545"/>
      <c r="DRB123" s="545"/>
      <c r="DRC123" s="545"/>
      <c r="DRD123" s="545"/>
      <c r="DRE123" s="545"/>
      <c r="DRF123" s="545"/>
      <c r="DRG123" s="545"/>
      <c r="DRH123" s="545"/>
      <c r="DRI123" s="545"/>
      <c r="DRJ123" s="545"/>
      <c r="DRK123" s="545"/>
      <c r="DRL123" s="545"/>
      <c r="DRM123" s="545"/>
      <c r="DRN123" s="545"/>
      <c r="DRO123" s="545"/>
      <c r="DRP123" s="545"/>
      <c r="DRQ123" s="545"/>
      <c r="DRR123" s="545"/>
      <c r="DRS123" s="545"/>
      <c r="DRT123" s="545"/>
      <c r="DRU123" s="545"/>
      <c r="DRV123" s="545"/>
      <c r="DRW123" s="545"/>
      <c r="DRX123" s="545"/>
      <c r="DRY123" s="545"/>
      <c r="DRZ123" s="545"/>
      <c r="DSA123" s="545"/>
      <c r="DSB123" s="545"/>
      <c r="DSC123" s="545"/>
      <c r="DSD123" s="545"/>
      <c r="DSE123" s="545"/>
      <c r="DSF123" s="545"/>
      <c r="DSG123" s="545"/>
      <c r="DSH123" s="545"/>
      <c r="DSI123" s="545"/>
      <c r="DSJ123" s="545"/>
      <c r="DSK123" s="545"/>
      <c r="DSL123" s="545"/>
      <c r="DSM123" s="545"/>
      <c r="DSN123" s="545"/>
      <c r="DSO123" s="545"/>
      <c r="DSP123" s="545"/>
      <c r="DSQ123" s="545"/>
      <c r="DSR123" s="545"/>
      <c r="DSS123" s="545"/>
      <c r="DST123" s="545"/>
      <c r="DSU123" s="545"/>
      <c r="DSV123" s="545"/>
      <c r="DSW123" s="545"/>
      <c r="DSX123" s="545"/>
      <c r="DSY123" s="545"/>
      <c r="DSZ123" s="545"/>
      <c r="DTA123" s="545"/>
      <c r="DTB123" s="545"/>
      <c r="DTC123" s="545"/>
      <c r="DTD123" s="545"/>
      <c r="DTE123" s="545"/>
      <c r="DTF123" s="545"/>
      <c r="DTG123" s="545"/>
      <c r="DTH123" s="545"/>
      <c r="DTI123" s="545"/>
      <c r="DTJ123" s="545"/>
      <c r="DTK123" s="545"/>
      <c r="DTL123" s="545"/>
      <c r="DTM123" s="545"/>
      <c r="DTN123" s="545"/>
      <c r="DTO123" s="545"/>
      <c r="DTP123" s="545"/>
      <c r="DTQ123" s="545"/>
      <c r="DTR123" s="545"/>
      <c r="DTS123" s="545"/>
      <c r="DTT123" s="545"/>
      <c r="DTU123" s="545"/>
      <c r="DTV123" s="545"/>
      <c r="DTW123" s="545"/>
      <c r="DTX123" s="545"/>
      <c r="DTY123" s="545"/>
      <c r="DTZ123" s="545"/>
      <c r="DUA123" s="545"/>
      <c r="DUB123" s="545"/>
      <c r="DUC123" s="545"/>
      <c r="DUD123" s="545"/>
      <c r="DUE123" s="545"/>
      <c r="DUF123" s="545"/>
      <c r="DUG123" s="545"/>
      <c r="DUH123" s="545"/>
      <c r="DUI123" s="545"/>
      <c r="DUJ123" s="545"/>
      <c r="DUK123" s="545"/>
      <c r="DUL123" s="545"/>
      <c r="DUM123" s="545"/>
      <c r="DUN123" s="545"/>
      <c r="DUO123" s="545"/>
      <c r="DUP123" s="545"/>
      <c r="DUQ123" s="545"/>
      <c r="DUR123" s="545"/>
      <c r="DUS123" s="545"/>
      <c r="DUT123" s="545"/>
      <c r="DUU123" s="545"/>
      <c r="DUV123" s="545"/>
      <c r="DUW123" s="545"/>
      <c r="DUX123" s="545"/>
      <c r="DUY123" s="545"/>
      <c r="DUZ123" s="545"/>
      <c r="DVA123" s="545"/>
      <c r="DVB123" s="545"/>
      <c r="DVC123" s="545"/>
      <c r="DVD123" s="545"/>
      <c r="DVE123" s="545"/>
      <c r="DVF123" s="545"/>
      <c r="DVG123" s="545"/>
      <c r="DVH123" s="545"/>
      <c r="DVI123" s="545"/>
      <c r="DVJ123" s="545"/>
      <c r="DVK123" s="545"/>
      <c r="DVL123" s="545"/>
      <c r="DVM123" s="545"/>
      <c r="DVN123" s="545"/>
      <c r="DVO123" s="545"/>
      <c r="DVP123" s="545"/>
      <c r="DVQ123" s="545"/>
      <c r="DVR123" s="545"/>
      <c r="DVS123" s="545"/>
      <c r="DVT123" s="545"/>
      <c r="DVU123" s="545"/>
      <c r="DVV123" s="545"/>
      <c r="DVW123" s="545"/>
      <c r="DVX123" s="545"/>
      <c r="DVY123" s="545"/>
      <c r="DVZ123" s="545"/>
      <c r="DWA123" s="545"/>
      <c r="DWB123" s="545"/>
      <c r="DWC123" s="545"/>
      <c r="DWD123" s="545"/>
      <c r="DWE123" s="545"/>
      <c r="DWF123" s="545"/>
      <c r="DWG123" s="545"/>
      <c r="DWH123" s="545"/>
      <c r="DWI123" s="545"/>
      <c r="DWJ123" s="545"/>
      <c r="DWK123" s="545"/>
      <c r="DWL123" s="545"/>
      <c r="DWM123" s="545"/>
      <c r="DWN123" s="545"/>
      <c r="DWO123" s="545"/>
      <c r="DWP123" s="545"/>
      <c r="DWQ123" s="545"/>
      <c r="DWR123" s="545"/>
      <c r="DWS123" s="545"/>
      <c r="DWT123" s="545"/>
      <c r="DWU123" s="545"/>
      <c r="DWV123" s="545"/>
      <c r="DWW123" s="545"/>
      <c r="DWX123" s="545"/>
      <c r="DWY123" s="545"/>
      <c r="DWZ123" s="545"/>
      <c r="DXA123" s="545"/>
      <c r="DXB123" s="545"/>
      <c r="DXC123" s="545"/>
      <c r="DXD123" s="545"/>
      <c r="DXE123" s="545"/>
      <c r="DXF123" s="545"/>
      <c r="DXG123" s="545"/>
      <c r="DXH123" s="545"/>
      <c r="DXI123" s="545"/>
      <c r="DXJ123" s="545"/>
      <c r="DXK123" s="545"/>
      <c r="DXL123" s="545"/>
      <c r="DXM123" s="545"/>
      <c r="DXN123" s="545"/>
      <c r="DXO123" s="545"/>
      <c r="DXP123" s="545"/>
      <c r="DXQ123" s="545"/>
      <c r="DXR123" s="545"/>
      <c r="DXS123" s="545"/>
      <c r="DXT123" s="545"/>
      <c r="DXU123" s="545"/>
      <c r="DXV123" s="545"/>
      <c r="DXW123" s="545"/>
      <c r="DXX123" s="545"/>
      <c r="DXY123" s="545"/>
      <c r="DXZ123" s="545"/>
      <c r="DYA123" s="545"/>
      <c r="DYB123" s="545"/>
      <c r="DYC123" s="545"/>
      <c r="DYD123" s="545"/>
      <c r="DYE123" s="545"/>
      <c r="DYF123" s="545"/>
      <c r="DYG123" s="545"/>
      <c r="DYH123" s="545"/>
      <c r="DYI123" s="545"/>
      <c r="DYJ123" s="545"/>
      <c r="DYK123" s="545"/>
      <c r="DYL123" s="545"/>
      <c r="DYM123" s="545"/>
      <c r="DYN123" s="545"/>
      <c r="DYO123" s="545"/>
      <c r="DYP123" s="545"/>
      <c r="DYQ123" s="545"/>
      <c r="DYR123" s="545"/>
      <c r="DYS123" s="545"/>
      <c r="DYT123" s="545"/>
      <c r="DYU123" s="545"/>
      <c r="DYV123" s="545"/>
      <c r="DYW123" s="545"/>
      <c r="DYX123" s="545"/>
      <c r="DYY123" s="545"/>
      <c r="DYZ123" s="545"/>
      <c r="DZA123" s="545"/>
      <c r="DZB123" s="545"/>
      <c r="DZC123" s="545"/>
      <c r="DZD123" s="545"/>
      <c r="DZE123" s="545"/>
      <c r="DZF123" s="545"/>
      <c r="DZG123" s="545"/>
      <c r="DZH123" s="545"/>
      <c r="DZI123" s="545"/>
      <c r="DZJ123" s="545"/>
      <c r="DZK123" s="545"/>
      <c r="DZL123" s="545"/>
      <c r="DZM123" s="545"/>
      <c r="DZN123" s="545"/>
      <c r="DZO123" s="545"/>
      <c r="DZP123" s="545"/>
      <c r="DZQ123" s="545"/>
      <c r="DZR123" s="545"/>
      <c r="DZS123" s="545"/>
      <c r="DZT123" s="545"/>
      <c r="DZU123" s="545"/>
      <c r="DZV123" s="545"/>
      <c r="DZW123" s="545"/>
      <c r="DZX123" s="545"/>
      <c r="DZY123" s="545"/>
      <c r="DZZ123" s="545"/>
      <c r="EAA123" s="545"/>
      <c r="EAB123" s="545"/>
      <c r="EAC123" s="545"/>
      <c r="EAD123" s="545"/>
      <c r="EAE123" s="545"/>
      <c r="EAF123" s="545"/>
      <c r="EAG123" s="545"/>
      <c r="EAH123" s="545"/>
      <c r="EAI123" s="545"/>
      <c r="EAJ123" s="545"/>
      <c r="EAK123" s="545"/>
      <c r="EAL123" s="545"/>
      <c r="EAM123" s="545"/>
      <c r="EAN123" s="545"/>
      <c r="EAO123" s="545"/>
      <c r="EAP123" s="545"/>
      <c r="EAQ123" s="545"/>
      <c r="EAR123" s="545"/>
      <c r="EAS123" s="545"/>
      <c r="EAT123" s="545"/>
      <c r="EAU123" s="545"/>
      <c r="EAV123" s="545"/>
      <c r="EAW123" s="545"/>
      <c r="EAX123" s="545"/>
      <c r="EAY123" s="545"/>
      <c r="EAZ123" s="545"/>
      <c r="EBA123" s="545"/>
      <c r="EBB123" s="545"/>
      <c r="EBC123" s="545"/>
      <c r="EBD123" s="545"/>
      <c r="EBE123" s="545"/>
      <c r="EBF123" s="545"/>
      <c r="EBG123" s="545"/>
      <c r="EBH123" s="545"/>
      <c r="EBI123" s="545"/>
      <c r="EBJ123" s="545"/>
      <c r="EBK123" s="545"/>
      <c r="EBL123" s="545"/>
      <c r="EBM123" s="545"/>
      <c r="EBN123" s="545"/>
      <c r="EBO123" s="545"/>
      <c r="EBP123" s="545"/>
      <c r="EBQ123" s="545"/>
      <c r="EBR123" s="545"/>
      <c r="EBS123" s="545"/>
      <c r="EBT123" s="545"/>
      <c r="EBU123" s="545"/>
      <c r="EBV123" s="545"/>
      <c r="EBW123" s="545"/>
      <c r="EBX123" s="545"/>
      <c r="EBY123" s="545"/>
      <c r="EBZ123" s="545"/>
      <c r="ECA123" s="545"/>
      <c r="ECB123" s="545"/>
      <c r="ECC123" s="545"/>
      <c r="ECD123" s="545"/>
      <c r="ECE123" s="545"/>
      <c r="ECF123" s="545"/>
      <c r="ECG123" s="545"/>
      <c r="ECH123" s="545"/>
      <c r="ECI123" s="545"/>
      <c r="ECJ123" s="545"/>
      <c r="ECK123" s="545"/>
      <c r="ECL123" s="545"/>
      <c r="ECM123" s="545"/>
      <c r="ECN123" s="545"/>
      <c r="ECO123" s="545"/>
      <c r="ECP123" s="545"/>
      <c r="ECQ123" s="545"/>
      <c r="ECR123" s="545"/>
      <c r="ECS123" s="545"/>
      <c r="ECT123" s="545"/>
      <c r="ECU123" s="545"/>
      <c r="ECV123" s="545"/>
      <c r="ECW123" s="545"/>
      <c r="ECX123" s="545"/>
      <c r="ECY123" s="545"/>
      <c r="ECZ123" s="545"/>
      <c r="EDA123" s="545"/>
      <c r="EDB123" s="545"/>
      <c r="EDC123" s="545"/>
      <c r="EDD123" s="545"/>
      <c r="EDE123" s="545"/>
      <c r="EDF123" s="545"/>
      <c r="EDG123" s="545"/>
      <c r="EDH123" s="545"/>
      <c r="EDI123" s="545"/>
      <c r="EDJ123" s="545"/>
      <c r="EDK123" s="545"/>
      <c r="EDL123" s="545"/>
      <c r="EDM123" s="545"/>
      <c r="EDN123" s="545"/>
      <c r="EDO123" s="545"/>
      <c r="EDP123" s="545"/>
      <c r="EDQ123" s="545"/>
      <c r="EDR123" s="545"/>
      <c r="EDS123" s="545"/>
      <c r="EDT123" s="545"/>
      <c r="EDU123" s="545"/>
      <c r="EDV123" s="545"/>
      <c r="EDW123" s="545"/>
      <c r="EDX123" s="545"/>
      <c r="EDY123" s="545"/>
      <c r="EDZ123" s="545"/>
      <c r="EEA123" s="545"/>
      <c r="EEB123" s="545"/>
      <c r="EEC123" s="545"/>
      <c r="EED123" s="545"/>
      <c r="EEE123" s="545"/>
      <c r="EEF123" s="545"/>
      <c r="EEG123" s="545"/>
      <c r="EEH123" s="545"/>
      <c r="EEI123" s="545"/>
      <c r="EEJ123" s="545"/>
      <c r="EEK123" s="545"/>
      <c r="EEL123" s="545"/>
      <c r="EEM123" s="545"/>
      <c r="EEN123" s="545"/>
      <c r="EEO123" s="545"/>
      <c r="EEP123" s="545"/>
      <c r="EEQ123" s="545"/>
      <c r="EER123" s="545"/>
      <c r="EES123" s="545"/>
      <c r="EET123" s="545"/>
      <c r="EEU123" s="545"/>
      <c r="EEV123" s="545"/>
      <c r="EEW123" s="545"/>
      <c r="EEX123" s="545"/>
      <c r="EEY123" s="545"/>
      <c r="EEZ123" s="545"/>
      <c r="EFA123" s="545"/>
      <c r="EFB123" s="545"/>
      <c r="EFC123" s="545"/>
      <c r="EFD123" s="545"/>
      <c r="EFE123" s="545"/>
      <c r="EFF123" s="545"/>
      <c r="EFG123" s="545"/>
      <c r="EFH123" s="545"/>
      <c r="EFI123" s="545"/>
      <c r="EFJ123" s="545"/>
      <c r="EFK123" s="545"/>
      <c r="EFL123" s="545"/>
      <c r="EFM123" s="545"/>
      <c r="EFN123" s="545"/>
      <c r="EFO123" s="545"/>
      <c r="EFP123" s="545"/>
      <c r="EFQ123" s="545"/>
      <c r="EFR123" s="545"/>
      <c r="EFS123" s="545"/>
      <c r="EFT123" s="545"/>
      <c r="EFU123" s="545"/>
      <c r="EFV123" s="545"/>
      <c r="EFW123" s="545"/>
      <c r="EFX123" s="545"/>
      <c r="EFY123" s="545"/>
      <c r="EFZ123" s="545"/>
      <c r="EGA123" s="545"/>
      <c r="EGB123" s="545"/>
      <c r="EGC123" s="545"/>
      <c r="EGD123" s="545"/>
      <c r="EGE123" s="545"/>
      <c r="EGF123" s="545"/>
      <c r="EGG123" s="545"/>
      <c r="EGH123" s="545"/>
      <c r="EGI123" s="545"/>
      <c r="EGJ123" s="545"/>
      <c r="EGK123" s="545"/>
      <c r="EGL123" s="545"/>
      <c r="EGM123" s="545"/>
      <c r="EGN123" s="545"/>
      <c r="EGO123" s="545"/>
      <c r="EGP123" s="545"/>
      <c r="EGQ123" s="545"/>
      <c r="EGR123" s="545"/>
      <c r="EGS123" s="545"/>
      <c r="EGT123" s="545"/>
      <c r="EGU123" s="545"/>
      <c r="EGV123" s="545"/>
      <c r="EGW123" s="545"/>
      <c r="EGX123" s="545"/>
      <c r="EGY123" s="545"/>
      <c r="EGZ123" s="545"/>
      <c r="EHA123" s="545"/>
      <c r="EHB123" s="545"/>
      <c r="EHC123" s="545"/>
      <c r="EHD123" s="545"/>
      <c r="EHE123" s="545"/>
      <c r="EHF123" s="545"/>
      <c r="EHG123" s="545"/>
      <c r="EHH123" s="545"/>
      <c r="EHI123" s="545"/>
      <c r="EHJ123" s="545"/>
      <c r="EHK123" s="545"/>
      <c r="EHL123" s="545"/>
      <c r="EHM123" s="545"/>
      <c r="EHN123" s="545"/>
      <c r="EHO123" s="545"/>
      <c r="EHP123" s="545"/>
      <c r="EHQ123" s="545"/>
      <c r="EHR123" s="545"/>
      <c r="EHS123" s="545"/>
      <c r="EHT123" s="545"/>
      <c r="EHU123" s="545"/>
      <c r="EHV123" s="545"/>
      <c r="EHW123" s="545"/>
      <c r="EHX123" s="545"/>
      <c r="EHY123" s="545"/>
      <c r="EHZ123" s="545"/>
      <c r="EIA123" s="545"/>
      <c r="EIB123" s="545"/>
      <c r="EIC123" s="545"/>
      <c r="EID123" s="545"/>
      <c r="EIE123" s="545"/>
      <c r="EIF123" s="545"/>
      <c r="EIG123" s="545"/>
      <c r="EIH123" s="545"/>
      <c r="EII123" s="545"/>
      <c r="EIJ123" s="545"/>
      <c r="EIK123" s="545"/>
      <c r="EIL123" s="545"/>
      <c r="EIM123" s="545"/>
      <c r="EIN123" s="545"/>
      <c r="EIO123" s="545"/>
      <c r="EIP123" s="545"/>
      <c r="EIQ123" s="545"/>
      <c r="EIR123" s="545"/>
      <c r="EIS123" s="545"/>
      <c r="EIT123" s="545"/>
      <c r="EIU123" s="545"/>
      <c r="EIV123" s="545"/>
      <c r="EIW123" s="545"/>
      <c r="EIX123" s="545"/>
      <c r="EIY123" s="545"/>
      <c r="EIZ123" s="545"/>
      <c r="EJA123" s="545"/>
      <c r="EJB123" s="545"/>
      <c r="EJC123" s="545"/>
      <c r="EJD123" s="545"/>
      <c r="EJE123" s="545"/>
      <c r="EJF123" s="545"/>
      <c r="EJG123" s="545"/>
      <c r="EJH123" s="545"/>
      <c r="EJI123" s="545"/>
      <c r="EJJ123" s="545"/>
      <c r="EJK123" s="545"/>
      <c r="EJL123" s="545"/>
      <c r="EJM123" s="545"/>
      <c r="EJN123" s="545"/>
      <c r="EJO123" s="545"/>
      <c r="EJP123" s="545"/>
      <c r="EJQ123" s="545"/>
      <c r="EJR123" s="545"/>
      <c r="EJS123" s="545"/>
      <c r="EJT123" s="545"/>
      <c r="EJU123" s="545"/>
      <c r="EJV123" s="545"/>
      <c r="EJW123" s="545"/>
      <c r="EJX123" s="545"/>
      <c r="EJY123" s="545"/>
      <c r="EJZ123" s="545"/>
      <c r="EKA123" s="545"/>
      <c r="EKB123" s="545"/>
      <c r="EKC123" s="545"/>
      <c r="EKD123" s="545"/>
      <c r="EKE123" s="545"/>
      <c r="EKF123" s="545"/>
      <c r="EKG123" s="545"/>
      <c r="EKH123" s="545"/>
      <c r="EKI123" s="545"/>
      <c r="EKJ123" s="545"/>
      <c r="EKK123" s="545"/>
      <c r="EKL123" s="545"/>
      <c r="EKM123" s="545"/>
      <c r="EKN123" s="545"/>
      <c r="EKO123" s="545"/>
      <c r="EKP123" s="545"/>
      <c r="EKQ123" s="545"/>
      <c r="EKR123" s="545"/>
      <c r="EKS123" s="545"/>
      <c r="EKT123" s="545"/>
      <c r="EKU123" s="545"/>
      <c r="EKV123" s="545"/>
      <c r="EKW123" s="545"/>
      <c r="EKX123" s="545"/>
      <c r="EKY123" s="545"/>
      <c r="EKZ123" s="545"/>
      <c r="ELA123" s="545"/>
      <c r="ELB123" s="545"/>
      <c r="ELC123" s="545"/>
      <c r="ELD123" s="545"/>
      <c r="ELE123" s="545"/>
      <c r="ELF123" s="545"/>
      <c r="ELG123" s="545"/>
      <c r="ELH123" s="545"/>
      <c r="ELI123" s="545"/>
      <c r="ELJ123" s="545"/>
      <c r="ELK123" s="545"/>
      <c r="ELL123" s="545"/>
      <c r="ELM123" s="545"/>
      <c r="ELN123" s="545"/>
      <c r="ELO123" s="545"/>
      <c r="ELP123" s="545"/>
      <c r="ELQ123" s="545"/>
      <c r="ELR123" s="545"/>
      <c r="ELS123" s="545"/>
      <c r="ELT123" s="545"/>
      <c r="ELU123" s="545"/>
      <c r="ELV123" s="545"/>
      <c r="ELW123" s="545"/>
      <c r="ELX123" s="545"/>
      <c r="ELY123" s="545"/>
      <c r="ELZ123" s="545"/>
      <c r="EMA123" s="545"/>
      <c r="EMB123" s="545"/>
      <c r="EMC123" s="545"/>
      <c r="EMD123" s="545"/>
      <c r="EME123" s="545"/>
      <c r="EMF123" s="545"/>
      <c r="EMG123" s="545"/>
      <c r="EMH123" s="545"/>
      <c r="EMI123" s="545"/>
      <c r="EMJ123" s="545"/>
      <c r="EMK123" s="545"/>
      <c r="EML123" s="545"/>
      <c r="EMM123" s="545"/>
      <c r="EMN123" s="545"/>
      <c r="EMO123" s="545"/>
      <c r="EMP123" s="545"/>
      <c r="EMQ123" s="545"/>
      <c r="EMR123" s="545"/>
      <c r="EMS123" s="545"/>
      <c r="EMT123" s="545"/>
      <c r="EMU123" s="545"/>
      <c r="EMV123" s="545"/>
      <c r="EMW123" s="545"/>
      <c r="EMX123" s="545"/>
      <c r="EMY123" s="545"/>
      <c r="EMZ123" s="545"/>
      <c r="ENA123" s="545"/>
      <c r="ENB123" s="545"/>
      <c r="ENC123" s="545"/>
      <c r="END123" s="545"/>
      <c r="ENE123" s="545"/>
      <c r="ENF123" s="545"/>
      <c r="ENG123" s="545"/>
      <c r="ENH123" s="545"/>
      <c r="ENI123" s="545"/>
      <c r="ENJ123" s="545"/>
      <c r="ENK123" s="545"/>
      <c r="ENL123" s="545"/>
      <c r="ENM123" s="545"/>
      <c r="ENN123" s="545"/>
      <c r="ENO123" s="545"/>
      <c r="ENP123" s="545"/>
      <c r="ENQ123" s="545"/>
      <c r="ENR123" s="545"/>
      <c r="ENS123" s="545"/>
      <c r="ENT123" s="545"/>
      <c r="ENU123" s="545"/>
      <c r="ENV123" s="545"/>
      <c r="ENW123" s="545"/>
      <c r="ENX123" s="545"/>
      <c r="ENY123" s="545"/>
      <c r="ENZ123" s="545"/>
      <c r="EOA123" s="545"/>
      <c r="EOB123" s="545"/>
      <c r="EOC123" s="545"/>
      <c r="EOD123" s="545"/>
      <c r="EOE123" s="545"/>
      <c r="EOF123" s="545"/>
      <c r="EOG123" s="545"/>
      <c r="EOH123" s="545"/>
      <c r="EOI123" s="545"/>
      <c r="EOJ123" s="545"/>
      <c r="EOK123" s="545"/>
      <c r="EOL123" s="545"/>
      <c r="EOM123" s="545"/>
      <c r="EON123" s="545"/>
      <c r="EOO123" s="545"/>
      <c r="EOP123" s="545"/>
      <c r="EOQ123" s="545"/>
      <c r="EOR123" s="545"/>
      <c r="EOS123" s="545"/>
      <c r="EOT123" s="545"/>
      <c r="EOU123" s="545"/>
      <c r="EOV123" s="545"/>
      <c r="EOW123" s="545"/>
      <c r="EOX123" s="545"/>
      <c r="EOY123" s="545"/>
      <c r="EOZ123" s="545"/>
      <c r="EPA123" s="545"/>
      <c r="EPB123" s="545"/>
      <c r="EPC123" s="545"/>
      <c r="EPD123" s="545"/>
      <c r="EPE123" s="545"/>
      <c r="EPF123" s="545"/>
      <c r="EPG123" s="545"/>
      <c r="EPH123" s="545"/>
      <c r="EPI123" s="545"/>
      <c r="EPJ123" s="545"/>
      <c r="EPK123" s="545"/>
      <c r="EPL123" s="545"/>
      <c r="EPM123" s="545"/>
      <c r="EPN123" s="545"/>
      <c r="EPO123" s="545"/>
      <c r="EPP123" s="545"/>
      <c r="EPQ123" s="545"/>
      <c r="EPR123" s="545"/>
      <c r="EPS123" s="545"/>
      <c r="EPT123" s="545"/>
      <c r="EPU123" s="545"/>
      <c r="EPV123" s="545"/>
      <c r="EPW123" s="545"/>
      <c r="EPX123" s="545"/>
      <c r="EPY123" s="545"/>
      <c r="EPZ123" s="545"/>
      <c r="EQA123" s="545"/>
      <c r="EQB123" s="545"/>
      <c r="EQC123" s="545"/>
      <c r="EQD123" s="545"/>
      <c r="EQE123" s="545"/>
      <c r="EQF123" s="545"/>
      <c r="EQG123" s="545"/>
      <c r="EQH123" s="545"/>
      <c r="EQI123" s="545"/>
      <c r="EQJ123" s="545"/>
      <c r="EQK123" s="545"/>
      <c r="EQL123" s="545"/>
      <c r="EQM123" s="545"/>
      <c r="EQN123" s="545"/>
      <c r="EQO123" s="545"/>
      <c r="EQP123" s="545"/>
      <c r="EQQ123" s="545"/>
      <c r="EQR123" s="545"/>
      <c r="EQS123" s="545"/>
      <c r="EQT123" s="545"/>
      <c r="EQU123" s="545"/>
      <c r="EQV123" s="545"/>
      <c r="EQW123" s="545"/>
      <c r="EQX123" s="545"/>
      <c r="EQY123" s="545"/>
      <c r="EQZ123" s="545"/>
      <c r="ERA123" s="545"/>
      <c r="ERB123" s="545"/>
      <c r="ERC123" s="545"/>
      <c r="ERD123" s="545"/>
      <c r="ERE123" s="545"/>
      <c r="ERF123" s="545"/>
      <c r="ERG123" s="545"/>
      <c r="ERH123" s="545"/>
      <c r="ERI123" s="545"/>
      <c r="ERJ123" s="545"/>
      <c r="ERK123" s="545"/>
      <c r="ERL123" s="545"/>
      <c r="ERM123" s="545"/>
      <c r="ERN123" s="545"/>
      <c r="ERO123" s="545"/>
      <c r="ERP123" s="545"/>
      <c r="ERQ123" s="545"/>
      <c r="ERR123" s="545"/>
      <c r="ERS123" s="545"/>
      <c r="ERT123" s="545"/>
      <c r="ERU123" s="545"/>
      <c r="ERV123" s="545"/>
      <c r="ERW123" s="545"/>
      <c r="ERX123" s="545"/>
      <c r="ERY123" s="545"/>
      <c r="ERZ123" s="545"/>
      <c r="ESA123" s="545"/>
      <c r="ESB123" s="545"/>
      <c r="ESC123" s="545"/>
      <c r="ESD123" s="545"/>
      <c r="ESE123" s="545"/>
      <c r="ESF123" s="545"/>
      <c r="ESG123" s="545"/>
      <c r="ESH123" s="545"/>
      <c r="ESI123" s="545"/>
      <c r="ESJ123" s="545"/>
      <c r="ESK123" s="545"/>
      <c r="ESL123" s="545"/>
      <c r="ESM123" s="545"/>
      <c r="ESN123" s="545"/>
      <c r="ESO123" s="545"/>
      <c r="ESP123" s="545"/>
      <c r="ESQ123" s="545"/>
      <c r="ESR123" s="545"/>
      <c r="ESS123" s="545"/>
      <c r="EST123" s="545"/>
      <c r="ESU123" s="545"/>
      <c r="ESV123" s="545"/>
      <c r="ESW123" s="545"/>
      <c r="ESX123" s="545"/>
      <c r="ESY123" s="545"/>
      <c r="ESZ123" s="545"/>
      <c r="ETA123" s="545"/>
      <c r="ETB123" s="545"/>
      <c r="ETC123" s="545"/>
      <c r="ETD123" s="545"/>
      <c r="ETE123" s="545"/>
      <c r="ETF123" s="545"/>
      <c r="ETG123" s="545"/>
      <c r="ETH123" s="545"/>
      <c r="ETI123" s="545"/>
      <c r="ETJ123" s="545"/>
      <c r="ETK123" s="545"/>
      <c r="ETL123" s="545"/>
      <c r="ETM123" s="545"/>
      <c r="ETN123" s="545"/>
      <c r="ETO123" s="545"/>
      <c r="ETP123" s="545"/>
      <c r="ETQ123" s="545"/>
      <c r="ETR123" s="545"/>
      <c r="ETS123" s="545"/>
      <c r="ETT123" s="545"/>
      <c r="ETU123" s="545"/>
      <c r="ETV123" s="545"/>
      <c r="ETW123" s="545"/>
      <c r="ETX123" s="545"/>
      <c r="ETY123" s="545"/>
      <c r="ETZ123" s="545"/>
      <c r="EUA123" s="545"/>
      <c r="EUB123" s="545"/>
      <c r="EUC123" s="545"/>
      <c r="EUD123" s="545"/>
      <c r="EUE123" s="545"/>
      <c r="EUF123" s="545"/>
      <c r="EUG123" s="545"/>
      <c r="EUH123" s="545"/>
      <c r="EUI123" s="545"/>
      <c r="EUJ123" s="545"/>
      <c r="EUK123" s="545"/>
      <c r="EUL123" s="545"/>
      <c r="EUM123" s="545"/>
      <c r="EUN123" s="545"/>
      <c r="EUO123" s="545"/>
      <c r="EUP123" s="545"/>
      <c r="EUQ123" s="545"/>
      <c r="EUR123" s="545"/>
      <c r="EUS123" s="545"/>
      <c r="EUT123" s="545"/>
      <c r="EUU123" s="545"/>
      <c r="EUV123" s="545"/>
      <c r="EUW123" s="545"/>
      <c r="EUX123" s="545"/>
      <c r="EUY123" s="545"/>
      <c r="EUZ123" s="545"/>
      <c r="EVA123" s="545"/>
      <c r="EVB123" s="545"/>
      <c r="EVC123" s="545"/>
      <c r="EVD123" s="545"/>
      <c r="EVE123" s="545"/>
      <c r="EVF123" s="545"/>
      <c r="EVG123" s="545"/>
      <c r="EVH123" s="545"/>
      <c r="EVI123" s="545"/>
      <c r="EVJ123" s="545"/>
      <c r="EVK123" s="545"/>
      <c r="EVL123" s="545"/>
      <c r="EVM123" s="545"/>
      <c r="EVN123" s="545"/>
      <c r="EVO123" s="545"/>
      <c r="EVP123" s="545"/>
      <c r="EVQ123" s="545"/>
      <c r="EVR123" s="545"/>
      <c r="EVS123" s="545"/>
      <c r="EVT123" s="545"/>
      <c r="EVU123" s="545"/>
      <c r="EVV123" s="545"/>
      <c r="EVW123" s="545"/>
      <c r="EVX123" s="545"/>
      <c r="EVY123" s="545"/>
      <c r="EVZ123" s="545"/>
      <c r="EWA123" s="545"/>
      <c r="EWB123" s="545"/>
      <c r="EWC123" s="545"/>
      <c r="EWD123" s="545"/>
      <c r="EWE123" s="545"/>
      <c r="EWF123" s="545"/>
      <c r="EWG123" s="545"/>
      <c r="EWH123" s="545"/>
      <c r="EWI123" s="545"/>
      <c r="EWJ123" s="545"/>
      <c r="EWK123" s="545"/>
      <c r="EWL123" s="545"/>
      <c r="EWM123" s="545"/>
      <c r="EWN123" s="545"/>
      <c r="EWO123" s="545"/>
      <c r="EWP123" s="545"/>
      <c r="EWQ123" s="545"/>
      <c r="EWR123" s="545"/>
      <c r="EWS123" s="545"/>
      <c r="EWT123" s="545"/>
      <c r="EWU123" s="545"/>
      <c r="EWV123" s="545"/>
      <c r="EWW123" s="545"/>
      <c r="EWX123" s="545"/>
      <c r="EWY123" s="545"/>
      <c r="EWZ123" s="545"/>
      <c r="EXA123" s="545"/>
      <c r="EXB123" s="545"/>
      <c r="EXC123" s="545"/>
      <c r="EXD123" s="545"/>
      <c r="EXE123" s="545"/>
      <c r="EXF123" s="545"/>
      <c r="EXG123" s="545"/>
      <c r="EXH123" s="545"/>
      <c r="EXI123" s="545"/>
      <c r="EXJ123" s="545"/>
      <c r="EXK123" s="545"/>
      <c r="EXL123" s="545"/>
      <c r="EXM123" s="545"/>
      <c r="EXN123" s="545"/>
      <c r="EXO123" s="545"/>
      <c r="EXP123" s="545"/>
      <c r="EXQ123" s="545"/>
      <c r="EXR123" s="545"/>
      <c r="EXS123" s="545"/>
      <c r="EXT123" s="545"/>
      <c r="EXU123" s="545"/>
      <c r="EXV123" s="545"/>
      <c r="EXW123" s="545"/>
      <c r="EXX123" s="545"/>
      <c r="EXY123" s="545"/>
      <c r="EXZ123" s="545"/>
      <c r="EYA123" s="545"/>
      <c r="EYB123" s="545"/>
      <c r="EYC123" s="545"/>
      <c r="EYD123" s="545"/>
      <c r="EYE123" s="545"/>
      <c r="EYF123" s="545"/>
      <c r="EYG123" s="545"/>
      <c r="EYH123" s="545"/>
      <c r="EYI123" s="545"/>
      <c r="EYJ123" s="545"/>
      <c r="EYK123" s="545"/>
      <c r="EYL123" s="545"/>
      <c r="EYM123" s="545"/>
      <c r="EYN123" s="545"/>
      <c r="EYO123" s="545"/>
      <c r="EYP123" s="545"/>
      <c r="EYQ123" s="545"/>
      <c r="EYR123" s="545"/>
      <c r="EYS123" s="545"/>
      <c r="EYT123" s="545"/>
      <c r="EYU123" s="545"/>
      <c r="EYV123" s="545"/>
      <c r="EYW123" s="545"/>
      <c r="EYX123" s="545"/>
      <c r="EYY123" s="545"/>
      <c r="EYZ123" s="545"/>
      <c r="EZA123" s="545"/>
      <c r="EZB123" s="545"/>
      <c r="EZC123" s="545"/>
      <c r="EZD123" s="545"/>
      <c r="EZE123" s="545"/>
      <c r="EZF123" s="545"/>
      <c r="EZG123" s="545"/>
      <c r="EZH123" s="545"/>
      <c r="EZI123" s="545"/>
      <c r="EZJ123" s="545"/>
      <c r="EZK123" s="545"/>
      <c r="EZL123" s="545"/>
      <c r="EZM123" s="545"/>
      <c r="EZN123" s="545"/>
      <c r="EZO123" s="545"/>
      <c r="EZP123" s="545"/>
      <c r="EZQ123" s="545"/>
      <c r="EZR123" s="545"/>
      <c r="EZS123" s="545"/>
      <c r="EZT123" s="545"/>
      <c r="EZU123" s="545"/>
      <c r="EZV123" s="545"/>
      <c r="EZW123" s="545"/>
      <c r="EZX123" s="545"/>
      <c r="EZY123" s="545"/>
      <c r="EZZ123" s="545"/>
      <c r="FAA123" s="545"/>
      <c r="FAB123" s="545"/>
      <c r="FAC123" s="545"/>
      <c r="FAD123" s="545"/>
      <c r="FAE123" s="545"/>
      <c r="FAF123" s="545"/>
      <c r="FAG123" s="545"/>
      <c r="FAH123" s="545"/>
      <c r="FAI123" s="545"/>
      <c r="FAJ123" s="545"/>
      <c r="FAK123" s="545"/>
      <c r="FAL123" s="545"/>
      <c r="FAM123" s="545"/>
      <c r="FAN123" s="545"/>
      <c r="FAO123" s="545"/>
      <c r="FAP123" s="545"/>
      <c r="FAQ123" s="545"/>
      <c r="FAR123" s="545"/>
      <c r="FAS123" s="545"/>
      <c r="FAT123" s="545"/>
      <c r="FAU123" s="545"/>
      <c r="FAV123" s="545"/>
      <c r="FAW123" s="545"/>
      <c r="FAX123" s="545"/>
      <c r="FAY123" s="545"/>
      <c r="FAZ123" s="545"/>
      <c r="FBA123" s="545"/>
      <c r="FBB123" s="545"/>
      <c r="FBC123" s="545"/>
      <c r="FBD123" s="545"/>
      <c r="FBE123" s="545"/>
      <c r="FBF123" s="545"/>
      <c r="FBG123" s="545"/>
      <c r="FBH123" s="545"/>
      <c r="FBI123" s="545"/>
      <c r="FBJ123" s="545"/>
      <c r="FBK123" s="545"/>
      <c r="FBL123" s="545"/>
      <c r="FBM123" s="545"/>
      <c r="FBN123" s="545"/>
      <c r="FBO123" s="545"/>
      <c r="FBP123" s="545"/>
      <c r="FBQ123" s="545"/>
      <c r="FBR123" s="545"/>
      <c r="FBS123" s="545"/>
      <c r="FBT123" s="545"/>
      <c r="FBU123" s="545"/>
      <c r="FBV123" s="545"/>
      <c r="FBW123" s="545"/>
      <c r="FBX123" s="545"/>
      <c r="FBY123" s="545"/>
      <c r="FBZ123" s="545"/>
      <c r="FCA123" s="545"/>
      <c r="FCB123" s="545"/>
      <c r="FCC123" s="545"/>
      <c r="FCD123" s="545"/>
      <c r="FCE123" s="545"/>
      <c r="FCF123" s="545"/>
      <c r="FCG123" s="545"/>
      <c r="FCH123" s="545"/>
      <c r="FCI123" s="545"/>
      <c r="FCJ123" s="545"/>
      <c r="FCK123" s="545"/>
      <c r="FCL123" s="545"/>
      <c r="FCM123" s="545"/>
      <c r="FCN123" s="545"/>
      <c r="FCO123" s="545"/>
      <c r="FCP123" s="545"/>
      <c r="FCQ123" s="545"/>
      <c r="FCR123" s="545"/>
      <c r="FCS123" s="545"/>
      <c r="FCT123" s="545"/>
      <c r="FCU123" s="545"/>
      <c r="FCV123" s="545"/>
      <c r="FCW123" s="545"/>
      <c r="FCX123" s="545"/>
      <c r="FCY123" s="545"/>
      <c r="FCZ123" s="545"/>
      <c r="FDA123" s="545"/>
      <c r="FDB123" s="545"/>
      <c r="FDC123" s="545"/>
      <c r="FDD123" s="545"/>
      <c r="FDE123" s="545"/>
      <c r="FDF123" s="545"/>
      <c r="FDG123" s="545"/>
      <c r="FDH123" s="545"/>
      <c r="FDI123" s="545"/>
      <c r="FDJ123" s="545"/>
      <c r="FDK123" s="545"/>
      <c r="FDL123" s="545"/>
      <c r="FDM123" s="545"/>
      <c r="FDN123" s="545"/>
      <c r="FDO123" s="545"/>
      <c r="FDP123" s="545"/>
      <c r="FDQ123" s="545"/>
      <c r="FDR123" s="545"/>
      <c r="FDS123" s="545"/>
      <c r="FDT123" s="545"/>
      <c r="FDU123" s="545"/>
      <c r="FDV123" s="545"/>
      <c r="FDW123" s="545"/>
      <c r="FDX123" s="545"/>
      <c r="FDY123" s="545"/>
      <c r="FDZ123" s="545"/>
      <c r="FEA123" s="545"/>
      <c r="FEB123" s="545"/>
      <c r="FEC123" s="545"/>
      <c r="FED123" s="545"/>
      <c r="FEE123" s="545"/>
      <c r="FEF123" s="545"/>
      <c r="FEG123" s="545"/>
      <c r="FEH123" s="545"/>
      <c r="FEI123" s="545"/>
      <c r="FEJ123" s="545"/>
      <c r="FEK123" s="545"/>
      <c r="FEL123" s="545"/>
      <c r="FEM123" s="545"/>
      <c r="FEN123" s="545"/>
      <c r="FEO123" s="545"/>
      <c r="FEP123" s="545"/>
      <c r="FEQ123" s="545"/>
      <c r="FER123" s="545"/>
      <c r="FES123" s="545"/>
      <c r="FET123" s="545"/>
      <c r="FEU123" s="545"/>
      <c r="FEV123" s="545"/>
      <c r="FEW123" s="545"/>
      <c r="FEX123" s="545"/>
      <c r="FEY123" s="545"/>
      <c r="FEZ123" s="545"/>
      <c r="FFA123" s="545"/>
      <c r="FFB123" s="545"/>
      <c r="FFC123" s="545"/>
      <c r="FFD123" s="545"/>
      <c r="FFE123" s="545"/>
      <c r="FFF123" s="545"/>
      <c r="FFG123" s="545"/>
      <c r="FFH123" s="545"/>
      <c r="FFI123" s="545"/>
      <c r="FFJ123" s="545"/>
      <c r="FFK123" s="545"/>
      <c r="FFL123" s="545"/>
      <c r="FFM123" s="545"/>
      <c r="FFN123" s="545"/>
      <c r="FFO123" s="545"/>
      <c r="FFP123" s="545"/>
      <c r="FFQ123" s="545"/>
      <c r="FFR123" s="545"/>
      <c r="FFS123" s="545"/>
      <c r="FFT123" s="545"/>
      <c r="FFU123" s="545"/>
      <c r="FFV123" s="545"/>
      <c r="FFW123" s="545"/>
      <c r="FFX123" s="545"/>
      <c r="FFY123" s="545"/>
      <c r="FFZ123" s="545"/>
      <c r="FGA123" s="545"/>
      <c r="FGB123" s="545"/>
      <c r="FGC123" s="545"/>
      <c r="FGD123" s="545"/>
      <c r="FGE123" s="545"/>
      <c r="FGF123" s="545"/>
      <c r="FGG123" s="545"/>
      <c r="FGH123" s="545"/>
      <c r="FGI123" s="545"/>
      <c r="FGJ123" s="545"/>
      <c r="FGK123" s="545"/>
      <c r="FGL123" s="545"/>
      <c r="FGM123" s="545"/>
      <c r="FGN123" s="545"/>
      <c r="FGO123" s="545"/>
      <c r="FGP123" s="545"/>
      <c r="FGQ123" s="545"/>
      <c r="FGR123" s="545"/>
      <c r="FGS123" s="545"/>
      <c r="FGT123" s="545"/>
      <c r="FGU123" s="545"/>
      <c r="FGV123" s="545"/>
      <c r="FGW123" s="545"/>
      <c r="FGX123" s="545"/>
      <c r="FGY123" s="545"/>
      <c r="FGZ123" s="545"/>
      <c r="FHA123" s="545"/>
      <c r="FHB123" s="545"/>
      <c r="FHC123" s="545"/>
      <c r="FHD123" s="545"/>
      <c r="FHE123" s="545"/>
      <c r="FHF123" s="545"/>
      <c r="FHG123" s="545"/>
      <c r="FHH123" s="545"/>
      <c r="FHI123" s="545"/>
      <c r="FHJ123" s="545"/>
      <c r="FHK123" s="545"/>
      <c r="FHL123" s="545"/>
      <c r="FHM123" s="545"/>
      <c r="FHN123" s="545"/>
      <c r="FHO123" s="545"/>
      <c r="FHP123" s="545"/>
      <c r="FHQ123" s="545"/>
      <c r="FHR123" s="545"/>
      <c r="FHS123" s="545"/>
      <c r="FHT123" s="545"/>
      <c r="FHU123" s="545"/>
      <c r="FHV123" s="545"/>
      <c r="FHW123" s="545"/>
      <c r="FHX123" s="545"/>
      <c r="FHY123" s="545"/>
      <c r="FHZ123" s="545"/>
      <c r="FIA123" s="545"/>
      <c r="FIB123" s="545"/>
      <c r="FIC123" s="545"/>
      <c r="FID123" s="545"/>
      <c r="FIE123" s="545"/>
      <c r="FIF123" s="545"/>
      <c r="FIG123" s="545"/>
      <c r="FIH123" s="545"/>
      <c r="FII123" s="545"/>
      <c r="FIJ123" s="545"/>
      <c r="FIK123" s="545"/>
      <c r="FIL123" s="545"/>
      <c r="FIM123" s="545"/>
      <c r="FIN123" s="545"/>
      <c r="FIO123" s="545"/>
      <c r="FIP123" s="545"/>
      <c r="FIQ123" s="545"/>
      <c r="FIR123" s="545"/>
      <c r="FIS123" s="545"/>
      <c r="FIT123" s="545"/>
      <c r="FIU123" s="545"/>
      <c r="FIV123" s="545"/>
      <c r="FIW123" s="545"/>
      <c r="FIX123" s="545"/>
      <c r="FIY123" s="545"/>
      <c r="FIZ123" s="545"/>
      <c r="FJA123" s="545"/>
      <c r="FJB123" s="545"/>
      <c r="FJC123" s="545"/>
      <c r="FJD123" s="545"/>
      <c r="FJE123" s="545"/>
      <c r="FJF123" s="545"/>
      <c r="FJG123" s="545"/>
      <c r="FJH123" s="545"/>
      <c r="FJI123" s="545"/>
      <c r="FJJ123" s="545"/>
      <c r="FJK123" s="545"/>
      <c r="FJL123" s="545"/>
      <c r="FJM123" s="545"/>
      <c r="FJN123" s="545"/>
      <c r="FJO123" s="545"/>
      <c r="FJP123" s="545"/>
      <c r="FJQ123" s="545"/>
      <c r="FJR123" s="545"/>
      <c r="FJS123" s="545"/>
      <c r="FJT123" s="545"/>
      <c r="FJU123" s="545"/>
      <c r="FJV123" s="545"/>
      <c r="FJW123" s="545"/>
      <c r="FJX123" s="545"/>
      <c r="FJY123" s="545"/>
      <c r="FJZ123" s="545"/>
      <c r="FKA123" s="545"/>
      <c r="FKB123" s="545"/>
      <c r="FKC123" s="545"/>
      <c r="FKD123" s="545"/>
      <c r="FKE123" s="545"/>
      <c r="FKF123" s="545"/>
      <c r="FKG123" s="545"/>
      <c r="FKH123" s="545"/>
      <c r="FKI123" s="545"/>
      <c r="FKJ123" s="545"/>
      <c r="FKK123" s="545"/>
      <c r="FKL123" s="545"/>
      <c r="FKM123" s="545"/>
      <c r="FKN123" s="545"/>
      <c r="FKO123" s="545"/>
      <c r="FKP123" s="545"/>
      <c r="FKQ123" s="545"/>
      <c r="FKR123" s="545"/>
      <c r="FKS123" s="545"/>
      <c r="FKT123" s="545"/>
      <c r="FKU123" s="545"/>
      <c r="FKV123" s="545"/>
      <c r="FKW123" s="545"/>
      <c r="FKX123" s="545"/>
      <c r="FKY123" s="545"/>
      <c r="FKZ123" s="545"/>
      <c r="FLA123" s="545"/>
      <c r="FLB123" s="545"/>
      <c r="FLC123" s="545"/>
      <c r="FLD123" s="545"/>
      <c r="FLE123" s="545"/>
      <c r="FLF123" s="545"/>
      <c r="FLG123" s="545"/>
      <c r="FLH123" s="545"/>
      <c r="FLI123" s="545"/>
      <c r="FLJ123" s="545"/>
      <c r="FLK123" s="545"/>
      <c r="FLL123" s="545"/>
      <c r="FLM123" s="545"/>
      <c r="FLN123" s="545"/>
      <c r="FLO123" s="545"/>
      <c r="FLP123" s="545"/>
      <c r="FLQ123" s="545"/>
      <c r="FLR123" s="545"/>
      <c r="FLS123" s="545"/>
      <c r="FLT123" s="545"/>
      <c r="FLU123" s="545"/>
      <c r="FLV123" s="545"/>
      <c r="FLW123" s="545"/>
      <c r="FLX123" s="545"/>
      <c r="FLY123" s="545"/>
      <c r="FLZ123" s="545"/>
      <c r="FMA123" s="545"/>
      <c r="FMB123" s="545"/>
      <c r="FMC123" s="545"/>
      <c r="FMD123" s="545"/>
      <c r="FME123" s="545"/>
      <c r="FMF123" s="545"/>
      <c r="FMG123" s="545"/>
      <c r="FMH123" s="545"/>
      <c r="FMI123" s="545"/>
      <c r="FMJ123" s="545"/>
      <c r="FMK123" s="545"/>
      <c r="FML123" s="545"/>
      <c r="FMM123" s="545"/>
      <c r="FMN123" s="545"/>
      <c r="FMO123" s="545"/>
      <c r="FMP123" s="545"/>
      <c r="FMQ123" s="545"/>
      <c r="FMR123" s="545"/>
      <c r="FMS123" s="545"/>
      <c r="FMT123" s="545"/>
      <c r="FMU123" s="545"/>
      <c r="FMV123" s="545"/>
      <c r="FMW123" s="545"/>
      <c r="FMX123" s="545"/>
      <c r="FMY123" s="545"/>
      <c r="FMZ123" s="545"/>
      <c r="FNA123" s="545"/>
      <c r="FNB123" s="545"/>
      <c r="FNC123" s="545"/>
      <c r="FND123" s="545"/>
      <c r="FNE123" s="545"/>
      <c r="FNF123" s="545"/>
      <c r="FNG123" s="545"/>
      <c r="FNH123" s="545"/>
      <c r="FNI123" s="545"/>
      <c r="FNJ123" s="545"/>
      <c r="FNK123" s="545"/>
      <c r="FNL123" s="545"/>
      <c r="FNM123" s="545"/>
      <c r="FNN123" s="545"/>
      <c r="FNO123" s="545"/>
      <c r="FNP123" s="545"/>
      <c r="FNQ123" s="545"/>
      <c r="FNR123" s="545"/>
      <c r="FNS123" s="545"/>
      <c r="FNT123" s="545"/>
      <c r="FNU123" s="545"/>
      <c r="FNV123" s="545"/>
      <c r="FNW123" s="545"/>
      <c r="FNX123" s="545"/>
      <c r="FNY123" s="545"/>
      <c r="FNZ123" s="545"/>
      <c r="FOA123" s="545"/>
      <c r="FOB123" s="545"/>
      <c r="FOC123" s="545"/>
      <c r="FOD123" s="545"/>
      <c r="FOE123" s="545"/>
      <c r="FOF123" s="545"/>
      <c r="FOG123" s="545"/>
      <c r="FOH123" s="545"/>
      <c r="FOI123" s="545"/>
      <c r="FOJ123" s="545"/>
      <c r="FOK123" s="545"/>
      <c r="FOL123" s="545"/>
      <c r="FOM123" s="545"/>
      <c r="FON123" s="545"/>
      <c r="FOO123" s="545"/>
      <c r="FOP123" s="545"/>
      <c r="FOQ123" s="545"/>
      <c r="FOR123" s="545"/>
      <c r="FOS123" s="545"/>
      <c r="FOT123" s="545"/>
      <c r="FOU123" s="545"/>
      <c r="FOV123" s="545"/>
      <c r="FOW123" s="545"/>
      <c r="FOX123" s="545"/>
      <c r="FOY123" s="545"/>
      <c r="FOZ123" s="545"/>
      <c r="FPA123" s="545"/>
      <c r="FPB123" s="545"/>
      <c r="FPC123" s="545"/>
      <c r="FPD123" s="545"/>
      <c r="FPE123" s="545"/>
      <c r="FPF123" s="545"/>
      <c r="FPG123" s="545"/>
      <c r="FPH123" s="545"/>
      <c r="FPI123" s="545"/>
      <c r="FPJ123" s="545"/>
      <c r="FPK123" s="545"/>
      <c r="FPL123" s="545"/>
      <c r="FPM123" s="545"/>
      <c r="FPN123" s="545"/>
      <c r="FPO123" s="545"/>
      <c r="FPP123" s="545"/>
      <c r="FPQ123" s="545"/>
      <c r="FPR123" s="545"/>
      <c r="FPS123" s="545"/>
      <c r="FPT123" s="545"/>
      <c r="FPU123" s="545"/>
      <c r="FPV123" s="545"/>
      <c r="FPW123" s="545"/>
      <c r="FPX123" s="545"/>
      <c r="FPY123" s="545"/>
      <c r="FPZ123" s="545"/>
      <c r="FQA123" s="545"/>
      <c r="FQB123" s="545"/>
      <c r="FQC123" s="545"/>
      <c r="FQD123" s="545"/>
      <c r="FQE123" s="545"/>
      <c r="FQF123" s="545"/>
      <c r="FQG123" s="545"/>
      <c r="FQH123" s="545"/>
      <c r="FQI123" s="545"/>
      <c r="FQJ123" s="545"/>
      <c r="FQK123" s="545"/>
      <c r="FQL123" s="545"/>
      <c r="FQM123" s="545"/>
      <c r="FQN123" s="545"/>
      <c r="FQO123" s="545"/>
      <c r="FQP123" s="545"/>
      <c r="FQQ123" s="545"/>
      <c r="FQR123" s="545"/>
      <c r="FQS123" s="545"/>
      <c r="FQT123" s="545"/>
      <c r="FQU123" s="545"/>
      <c r="FQV123" s="545"/>
      <c r="FQW123" s="545"/>
      <c r="FQX123" s="545"/>
      <c r="FQY123" s="545"/>
      <c r="FQZ123" s="545"/>
      <c r="FRA123" s="545"/>
      <c r="FRB123" s="545"/>
      <c r="FRC123" s="545"/>
      <c r="FRD123" s="545"/>
      <c r="FRE123" s="545"/>
      <c r="FRF123" s="545"/>
      <c r="FRG123" s="545"/>
      <c r="FRH123" s="545"/>
      <c r="FRI123" s="545"/>
      <c r="FRJ123" s="545"/>
      <c r="FRK123" s="545"/>
      <c r="FRL123" s="545"/>
      <c r="FRM123" s="545"/>
      <c r="FRN123" s="545"/>
      <c r="FRO123" s="545"/>
      <c r="FRP123" s="545"/>
      <c r="FRQ123" s="545"/>
      <c r="FRR123" s="545"/>
      <c r="FRS123" s="545"/>
      <c r="FRT123" s="545"/>
      <c r="FRU123" s="545"/>
      <c r="FRV123" s="545"/>
      <c r="FRW123" s="545"/>
      <c r="FRX123" s="545"/>
      <c r="FRY123" s="545"/>
      <c r="FRZ123" s="545"/>
      <c r="FSA123" s="545"/>
      <c r="FSB123" s="545"/>
      <c r="FSC123" s="545"/>
      <c r="FSD123" s="545"/>
      <c r="FSE123" s="545"/>
      <c r="FSF123" s="545"/>
      <c r="FSG123" s="545"/>
      <c r="FSH123" s="545"/>
      <c r="FSI123" s="545"/>
      <c r="FSJ123" s="545"/>
      <c r="FSK123" s="545"/>
      <c r="FSL123" s="545"/>
      <c r="FSM123" s="545"/>
      <c r="FSN123" s="545"/>
      <c r="FSO123" s="545"/>
      <c r="FSP123" s="545"/>
      <c r="FSQ123" s="545"/>
      <c r="FSR123" s="545"/>
      <c r="FSS123" s="545"/>
      <c r="FST123" s="545"/>
      <c r="FSU123" s="545"/>
      <c r="FSV123" s="545"/>
      <c r="FSW123" s="545"/>
      <c r="FSX123" s="545"/>
      <c r="FSY123" s="545"/>
      <c r="FSZ123" s="545"/>
      <c r="FTA123" s="545"/>
      <c r="FTB123" s="545"/>
      <c r="FTC123" s="545"/>
      <c r="FTD123" s="545"/>
      <c r="FTE123" s="545"/>
      <c r="FTF123" s="545"/>
      <c r="FTG123" s="545"/>
      <c r="FTH123" s="545"/>
      <c r="FTI123" s="545"/>
      <c r="FTJ123" s="545"/>
      <c r="FTK123" s="545"/>
      <c r="FTL123" s="545"/>
      <c r="FTM123" s="545"/>
      <c r="FTN123" s="545"/>
      <c r="FTO123" s="545"/>
      <c r="FTP123" s="545"/>
      <c r="FTQ123" s="545"/>
      <c r="FTR123" s="545"/>
      <c r="FTS123" s="545"/>
      <c r="FTT123" s="545"/>
      <c r="FTU123" s="545"/>
      <c r="FTV123" s="545"/>
      <c r="FTW123" s="545"/>
      <c r="FTX123" s="545"/>
      <c r="FTY123" s="545"/>
      <c r="FTZ123" s="545"/>
      <c r="FUA123" s="545"/>
      <c r="FUB123" s="545"/>
      <c r="FUC123" s="545"/>
      <c r="FUD123" s="545"/>
      <c r="FUE123" s="545"/>
      <c r="FUF123" s="545"/>
      <c r="FUG123" s="545"/>
      <c r="FUH123" s="545"/>
      <c r="FUI123" s="545"/>
      <c r="FUJ123" s="545"/>
      <c r="FUK123" s="545"/>
      <c r="FUL123" s="545"/>
      <c r="FUM123" s="545"/>
      <c r="FUN123" s="545"/>
      <c r="FUO123" s="545"/>
      <c r="FUP123" s="545"/>
      <c r="FUQ123" s="545"/>
      <c r="FUR123" s="545"/>
      <c r="FUS123" s="545"/>
      <c r="FUT123" s="545"/>
      <c r="FUU123" s="545"/>
      <c r="FUV123" s="545"/>
      <c r="FUW123" s="545"/>
      <c r="FUX123" s="545"/>
      <c r="FUY123" s="545"/>
      <c r="FUZ123" s="545"/>
      <c r="FVA123" s="545"/>
      <c r="FVB123" s="545"/>
      <c r="FVC123" s="545"/>
      <c r="FVD123" s="545"/>
      <c r="FVE123" s="545"/>
      <c r="FVF123" s="545"/>
      <c r="FVG123" s="545"/>
      <c r="FVH123" s="545"/>
      <c r="FVI123" s="545"/>
      <c r="FVJ123" s="545"/>
      <c r="FVK123" s="545"/>
      <c r="FVL123" s="545"/>
      <c r="FVM123" s="545"/>
      <c r="FVN123" s="545"/>
      <c r="FVO123" s="545"/>
      <c r="FVP123" s="545"/>
      <c r="FVQ123" s="545"/>
      <c r="FVR123" s="545"/>
      <c r="FVS123" s="545"/>
      <c r="FVT123" s="545"/>
      <c r="FVU123" s="545"/>
      <c r="FVV123" s="545"/>
      <c r="FVW123" s="545"/>
      <c r="FVX123" s="545"/>
      <c r="FVY123" s="545"/>
      <c r="FVZ123" s="545"/>
      <c r="FWA123" s="545"/>
      <c r="FWB123" s="545"/>
      <c r="FWC123" s="545"/>
      <c r="FWD123" s="545"/>
      <c r="FWE123" s="545"/>
      <c r="FWF123" s="545"/>
      <c r="FWG123" s="545"/>
      <c r="FWH123" s="545"/>
      <c r="FWI123" s="545"/>
      <c r="FWJ123" s="545"/>
      <c r="FWK123" s="545"/>
      <c r="FWL123" s="545"/>
      <c r="FWM123" s="545"/>
      <c r="FWN123" s="545"/>
      <c r="FWO123" s="545"/>
      <c r="FWP123" s="545"/>
      <c r="FWQ123" s="545"/>
      <c r="FWR123" s="545"/>
      <c r="FWS123" s="545"/>
      <c r="FWT123" s="545"/>
      <c r="FWU123" s="545"/>
      <c r="FWV123" s="545"/>
      <c r="FWW123" s="545"/>
      <c r="FWX123" s="545"/>
      <c r="FWY123" s="545"/>
      <c r="FWZ123" s="545"/>
      <c r="FXA123" s="545"/>
      <c r="FXB123" s="545"/>
      <c r="FXC123" s="545"/>
      <c r="FXD123" s="545"/>
      <c r="FXE123" s="545"/>
      <c r="FXF123" s="545"/>
      <c r="FXG123" s="545"/>
      <c r="FXH123" s="545"/>
      <c r="FXI123" s="545"/>
      <c r="FXJ123" s="545"/>
      <c r="FXK123" s="545"/>
      <c r="FXL123" s="545"/>
      <c r="FXM123" s="545"/>
      <c r="FXN123" s="545"/>
      <c r="FXO123" s="545"/>
      <c r="FXP123" s="545"/>
      <c r="FXQ123" s="545"/>
      <c r="FXR123" s="545"/>
      <c r="FXS123" s="545"/>
      <c r="FXT123" s="545"/>
      <c r="FXU123" s="545"/>
      <c r="FXV123" s="545"/>
      <c r="FXW123" s="545"/>
      <c r="FXX123" s="545"/>
      <c r="FXY123" s="545"/>
      <c r="FXZ123" s="545"/>
      <c r="FYA123" s="545"/>
      <c r="FYB123" s="545"/>
      <c r="FYC123" s="545"/>
      <c r="FYD123" s="545"/>
      <c r="FYE123" s="545"/>
      <c r="FYF123" s="545"/>
      <c r="FYG123" s="545"/>
      <c r="FYH123" s="545"/>
      <c r="FYI123" s="545"/>
      <c r="FYJ123" s="545"/>
      <c r="FYK123" s="545"/>
      <c r="FYL123" s="545"/>
      <c r="FYM123" s="545"/>
      <c r="FYN123" s="545"/>
      <c r="FYO123" s="545"/>
      <c r="FYP123" s="545"/>
      <c r="FYQ123" s="545"/>
      <c r="FYR123" s="545"/>
      <c r="FYS123" s="545"/>
      <c r="FYT123" s="545"/>
      <c r="FYU123" s="545"/>
      <c r="FYV123" s="545"/>
      <c r="FYW123" s="545"/>
      <c r="FYX123" s="545"/>
      <c r="FYY123" s="545"/>
      <c r="FYZ123" s="545"/>
      <c r="FZA123" s="545"/>
      <c r="FZB123" s="545"/>
      <c r="FZC123" s="545"/>
      <c r="FZD123" s="545"/>
      <c r="FZE123" s="545"/>
      <c r="FZF123" s="545"/>
      <c r="FZG123" s="545"/>
      <c r="FZH123" s="545"/>
      <c r="FZI123" s="545"/>
      <c r="FZJ123" s="545"/>
      <c r="FZK123" s="545"/>
      <c r="FZL123" s="545"/>
      <c r="FZM123" s="545"/>
      <c r="FZN123" s="545"/>
      <c r="FZO123" s="545"/>
      <c r="FZP123" s="545"/>
      <c r="FZQ123" s="545"/>
      <c r="FZR123" s="545"/>
      <c r="FZS123" s="545"/>
      <c r="FZT123" s="545"/>
      <c r="FZU123" s="545"/>
      <c r="FZV123" s="545"/>
      <c r="FZW123" s="545"/>
      <c r="FZX123" s="545"/>
      <c r="FZY123" s="545"/>
      <c r="FZZ123" s="545"/>
      <c r="GAA123" s="545"/>
      <c r="GAB123" s="545"/>
      <c r="GAC123" s="545"/>
      <c r="GAD123" s="545"/>
      <c r="GAE123" s="545"/>
      <c r="GAF123" s="545"/>
      <c r="GAG123" s="545"/>
      <c r="GAH123" s="545"/>
      <c r="GAI123" s="545"/>
      <c r="GAJ123" s="545"/>
      <c r="GAK123" s="545"/>
      <c r="GAL123" s="545"/>
      <c r="GAM123" s="545"/>
      <c r="GAN123" s="545"/>
      <c r="GAO123" s="545"/>
      <c r="GAP123" s="545"/>
      <c r="GAQ123" s="545"/>
      <c r="GAR123" s="545"/>
      <c r="GAS123" s="545"/>
      <c r="GAT123" s="545"/>
      <c r="GAU123" s="545"/>
      <c r="GAV123" s="545"/>
      <c r="GAW123" s="545"/>
      <c r="GAX123" s="545"/>
      <c r="GAY123" s="545"/>
      <c r="GAZ123" s="545"/>
      <c r="GBA123" s="545"/>
      <c r="GBB123" s="545"/>
      <c r="GBC123" s="545"/>
      <c r="GBD123" s="545"/>
      <c r="GBE123" s="545"/>
      <c r="GBF123" s="545"/>
      <c r="GBG123" s="545"/>
      <c r="GBH123" s="545"/>
      <c r="GBI123" s="545"/>
      <c r="GBJ123" s="545"/>
      <c r="GBK123" s="545"/>
      <c r="GBL123" s="545"/>
      <c r="GBM123" s="545"/>
      <c r="GBN123" s="545"/>
      <c r="GBO123" s="545"/>
      <c r="GBP123" s="545"/>
      <c r="GBQ123" s="545"/>
      <c r="GBR123" s="545"/>
      <c r="GBS123" s="545"/>
      <c r="GBT123" s="545"/>
      <c r="GBU123" s="545"/>
      <c r="GBV123" s="545"/>
      <c r="GBW123" s="545"/>
      <c r="GBX123" s="545"/>
      <c r="GBY123" s="545"/>
      <c r="GBZ123" s="545"/>
      <c r="GCA123" s="545"/>
      <c r="GCB123" s="545"/>
      <c r="GCC123" s="545"/>
      <c r="GCD123" s="545"/>
      <c r="GCE123" s="545"/>
      <c r="GCF123" s="545"/>
      <c r="GCG123" s="545"/>
      <c r="GCH123" s="545"/>
      <c r="GCI123" s="545"/>
      <c r="GCJ123" s="545"/>
      <c r="GCK123" s="545"/>
      <c r="GCL123" s="545"/>
      <c r="GCM123" s="545"/>
      <c r="GCN123" s="545"/>
      <c r="GCO123" s="545"/>
      <c r="GCP123" s="545"/>
      <c r="GCQ123" s="545"/>
      <c r="GCR123" s="545"/>
      <c r="GCS123" s="545"/>
      <c r="GCT123" s="545"/>
      <c r="GCU123" s="545"/>
      <c r="GCV123" s="545"/>
      <c r="GCW123" s="545"/>
      <c r="GCX123" s="545"/>
      <c r="GCY123" s="545"/>
      <c r="GCZ123" s="545"/>
      <c r="GDA123" s="545"/>
      <c r="GDB123" s="545"/>
      <c r="GDC123" s="545"/>
      <c r="GDD123" s="545"/>
      <c r="GDE123" s="545"/>
      <c r="GDF123" s="545"/>
      <c r="GDG123" s="545"/>
      <c r="GDH123" s="545"/>
      <c r="GDI123" s="545"/>
      <c r="GDJ123" s="545"/>
      <c r="GDK123" s="545"/>
      <c r="GDL123" s="545"/>
      <c r="GDM123" s="545"/>
      <c r="GDN123" s="545"/>
      <c r="GDO123" s="545"/>
      <c r="GDP123" s="545"/>
      <c r="GDQ123" s="545"/>
      <c r="GDR123" s="545"/>
      <c r="GDS123" s="545"/>
      <c r="GDT123" s="545"/>
      <c r="GDU123" s="545"/>
      <c r="GDV123" s="545"/>
      <c r="GDW123" s="545"/>
      <c r="GDX123" s="545"/>
      <c r="GDY123" s="545"/>
      <c r="GDZ123" s="545"/>
      <c r="GEA123" s="545"/>
      <c r="GEB123" s="545"/>
      <c r="GEC123" s="545"/>
      <c r="GED123" s="545"/>
      <c r="GEE123" s="545"/>
      <c r="GEF123" s="545"/>
      <c r="GEG123" s="545"/>
      <c r="GEH123" s="545"/>
      <c r="GEI123" s="545"/>
      <c r="GEJ123" s="545"/>
      <c r="GEK123" s="545"/>
      <c r="GEL123" s="545"/>
      <c r="GEM123" s="545"/>
      <c r="GEN123" s="545"/>
      <c r="GEO123" s="545"/>
      <c r="GEP123" s="545"/>
      <c r="GEQ123" s="545"/>
      <c r="GER123" s="545"/>
      <c r="GES123" s="545"/>
      <c r="GET123" s="545"/>
      <c r="GEU123" s="545"/>
      <c r="GEV123" s="545"/>
      <c r="GEW123" s="545"/>
      <c r="GEX123" s="545"/>
      <c r="GEY123" s="545"/>
      <c r="GEZ123" s="545"/>
      <c r="GFA123" s="545"/>
      <c r="GFB123" s="545"/>
      <c r="GFC123" s="545"/>
      <c r="GFD123" s="545"/>
      <c r="GFE123" s="545"/>
      <c r="GFF123" s="545"/>
      <c r="GFG123" s="545"/>
      <c r="GFH123" s="545"/>
      <c r="GFI123" s="545"/>
      <c r="GFJ123" s="545"/>
      <c r="GFK123" s="545"/>
      <c r="GFL123" s="545"/>
      <c r="GFM123" s="545"/>
      <c r="GFN123" s="545"/>
      <c r="GFO123" s="545"/>
      <c r="GFP123" s="545"/>
      <c r="GFQ123" s="545"/>
      <c r="GFR123" s="545"/>
      <c r="GFS123" s="545"/>
      <c r="GFT123" s="545"/>
      <c r="GFU123" s="545"/>
      <c r="GFV123" s="545"/>
      <c r="GFW123" s="545"/>
      <c r="GFX123" s="545"/>
      <c r="GFY123" s="545"/>
      <c r="GFZ123" s="545"/>
      <c r="GGA123" s="545"/>
      <c r="GGB123" s="545"/>
      <c r="GGC123" s="545"/>
      <c r="GGD123" s="545"/>
      <c r="GGE123" s="545"/>
      <c r="GGF123" s="545"/>
      <c r="GGG123" s="545"/>
      <c r="GGH123" s="545"/>
      <c r="GGI123" s="545"/>
      <c r="GGJ123" s="545"/>
      <c r="GGK123" s="545"/>
      <c r="GGL123" s="545"/>
      <c r="GGM123" s="545"/>
      <c r="GGN123" s="545"/>
      <c r="GGO123" s="545"/>
      <c r="GGP123" s="545"/>
      <c r="GGQ123" s="545"/>
      <c r="GGR123" s="545"/>
      <c r="GGS123" s="545"/>
      <c r="GGT123" s="545"/>
      <c r="GGU123" s="545"/>
      <c r="GGV123" s="545"/>
      <c r="GGW123" s="545"/>
      <c r="GGX123" s="545"/>
      <c r="GGY123" s="545"/>
      <c r="GGZ123" s="545"/>
      <c r="GHA123" s="545"/>
      <c r="GHB123" s="545"/>
      <c r="GHC123" s="545"/>
      <c r="GHD123" s="545"/>
      <c r="GHE123" s="545"/>
      <c r="GHF123" s="545"/>
      <c r="GHG123" s="545"/>
      <c r="GHH123" s="545"/>
      <c r="GHI123" s="545"/>
      <c r="GHJ123" s="545"/>
      <c r="GHK123" s="545"/>
      <c r="GHL123" s="545"/>
      <c r="GHM123" s="545"/>
      <c r="GHN123" s="545"/>
      <c r="GHO123" s="545"/>
      <c r="GHP123" s="545"/>
      <c r="GHQ123" s="545"/>
      <c r="GHR123" s="545"/>
      <c r="GHS123" s="545"/>
      <c r="GHT123" s="545"/>
      <c r="GHU123" s="545"/>
      <c r="GHV123" s="545"/>
      <c r="GHW123" s="545"/>
      <c r="GHX123" s="545"/>
      <c r="GHY123" s="545"/>
      <c r="GHZ123" s="545"/>
      <c r="GIA123" s="545"/>
      <c r="GIB123" s="545"/>
      <c r="GIC123" s="545"/>
      <c r="GID123" s="545"/>
      <c r="GIE123" s="545"/>
      <c r="GIF123" s="545"/>
      <c r="GIG123" s="545"/>
      <c r="GIH123" s="545"/>
      <c r="GII123" s="545"/>
      <c r="GIJ123" s="545"/>
      <c r="GIK123" s="545"/>
      <c r="GIL123" s="545"/>
      <c r="GIM123" s="545"/>
      <c r="GIN123" s="545"/>
      <c r="GIO123" s="545"/>
      <c r="GIP123" s="545"/>
      <c r="GIQ123" s="545"/>
      <c r="GIR123" s="545"/>
      <c r="GIS123" s="545"/>
      <c r="GIT123" s="545"/>
      <c r="GIU123" s="545"/>
      <c r="GIV123" s="545"/>
      <c r="GIW123" s="545"/>
      <c r="GIX123" s="545"/>
      <c r="GIY123" s="545"/>
      <c r="GIZ123" s="545"/>
      <c r="GJA123" s="545"/>
      <c r="GJB123" s="545"/>
      <c r="GJC123" s="545"/>
      <c r="GJD123" s="545"/>
      <c r="GJE123" s="545"/>
      <c r="GJF123" s="545"/>
      <c r="GJG123" s="545"/>
      <c r="GJH123" s="545"/>
      <c r="GJI123" s="545"/>
      <c r="GJJ123" s="545"/>
      <c r="GJK123" s="545"/>
      <c r="GJL123" s="545"/>
      <c r="GJM123" s="545"/>
      <c r="GJN123" s="545"/>
      <c r="GJO123" s="545"/>
      <c r="GJP123" s="545"/>
      <c r="GJQ123" s="545"/>
      <c r="GJR123" s="545"/>
      <c r="GJS123" s="545"/>
      <c r="GJT123" s="545"/>
      <c r="GJU123" s="545"/>
      <c r="GJV123" s="545"/>
      <c r="GJW123" s="545"/>
      <c r="GJX123" s="545"/>
      <c r="GJY123" s="545"/>
      <c r="GJZ123" s="545"/>
      <c r="GKA123" s="545"/>
      <c r="GKB123" s="545"/>
      <c r="GKC123" s="545"/>
      <c r="GKD123" s="545"/>
      <c r="GKE123" s="545"/>
      <c r="GKF123" s="545"/>
      <c r="GKG123" s="545"/>
      <c r="GKH123" s="545"/>
      <c r="GKI123" s="545"/>
      <c r="GKJ123" s="545"/>
      <c r="GKK123" s="545"/>
      <c r="GKL123" s="545"/>
      <c r="GKM123" s="545"/>
      <c r="GKN123" s="545"/>
      <c r="GKO123" s="545"/>
      <c r="GKP123" s="545"/>
      <c r="GKQ123" s="545"/>
      <c r="GKR123" s="545"/>
      <c r="GKS123" s="545"/>
      <c r="GKT123" s="545"/>
      <c r="GKU123" s="545"/>
      <c r="GKV123" s="545"/>
      <c r="GKW123" s="545"/>
      <c r="GKX123" s="545"/>
      <c r="GKY123" s="545"/>
      <c r="GKZ123" s="545"/>
      <c r="GLA123" s="545"/>
      <c r="GLB123" s="545"/>
      <c r="GLC123" s="545"/>
      <c r="GLD123" s="545"/>
      <c r="GLE123" s="545"/>
      <c r="GLF123" s="545"/>
      <c r="GLG123" s="545"/>
      <c r="GLH123" s="545"/>
      <c r="GLI123" s="545"/>
      <c r="GLJ123" s="545"/>
      <c r="GLK123" s="545"/>
      <c r="GLL123" s="545"/>
      <c r="GLM123" s="545"/>
      <c r="GLN123" s="545"/>
      <c r="GLO123" s="545"/>
      <c r="GLP123" s="545"/>
      <c r="GLQ123" s="545"/>
      <c r="GLR123" s="545"/>
      <c r="GLS123" s="545"/>
      <c r="GLT123" s="545"/>
      <c r="GLU123" s="545"/>
      <c r="GLV123" s="545"/>
      <c r="GLW123" s="545"/>
      <c r="GLX123" s="545"/>
      <c r="GLY123" s="545"/>
      <c r="GLZ123" s="545"/>
      <c r="GMA123" s="545"/>
      <c r="GMB123" s="545"/>
      <c r="GMC123" s="545"/>
      <c r="GMD123" s="545"/>
      <c r="GME123" s="545"/>
      <c r="GMF123" s="545"/>
      <c r="GMG123" s="545"/>
      <c r="GMH123" s="545"/>
      <c r="GMI123" s="545"/>
      <c r="GMJ123" s="545"/>
      <c r="GMK123" s="545"/>
      <c r="GML123" s="545"/>
      <c r="GMM123" s="545"/>
      <c r="GMN123" s="545"/>
      <c r="GMO123" s="545"/>
      <c r="GMP123" s="545"/>
      <c r="GMQ123" s="545"/>
      <c r="GMR123" s="545"/>
      <c r="GMS123" s="545"/>
      <c r="GMT123" s="545"/>
      <c r="GMU123" s="545"/>
      <c r="GMV123" s="545"/>
      <c r="GMW123" s="545"/>
      <c r="GMX123" s="545"/>
      <c r="GMY123" s="545"/>
      <c r="GMZ123" s="545"/>
      <c r="GNA123" s="545"/>
      <c r="GNB123" s="545"/>
      <c r="GNC123" s="545"/>
      <c r="GND123" s="545"/>
      <c r="GNE123" s="545"/>
      <c r="GNF123" s="545"/>
      <c r="GNG123" s="545"/>
      <c r="GNH123" s="545"/>
      <c r="GNI123" s="545"/>
      <c r="GNJ123" s="545"/>
      <c r="GNK123" s="545"/>
      <c r="GNL123" s="545"/>
      <c r="GNM123" s="545"/>
      <c r="GNN123" s="545"/>
      <c r="GNO123" s="545"/>
      <c r="GNP123" s="545"/>
      <c r="GNQ123" s="545"/>
      <c r="GNR123" s="545"/>
      <c r="GNS123" s="545"/>
      <c r="GNT123" s="545"/>
      <c r="GNU123" s="545"/>
      <c r="GNV123" s="545"/>
      <c r="GNW123" s="545"/>
      <c r="GNX123" s="545"/>
      <c r="GNY123" s="545"/>
      <c r="GNZ123" s="545"/>
      <c r="GOA123" s="545"/>
      <c r="GOB123" s="545"/>
      <c r="GOC123" s="545"/>
      <c r="GOD123" s="545"/>
      <c r="GOE123" s="545"/>
      <c r="GOF123" s="545"/>
      <c r="GOG123" s="545"/>
      <c r="GOH123" s="545"/>
      <c r="GOI123" s="545"/>
      <c r="GOJ123" s="545"/>
      <c r="GOK123" s="545"/>
      <c r="GOL123" s="545"/>
      <c r="GOM123" s="545"/>
      <c r="GON123" s="545"/>
      <c r="GOO123" s="545"/>
      <c r="GOP123" s="545"/>
      <c r="GOQ123" s="545"/>
      <c r="GOR123" s="545"/>
      <c r="GOS123" s="545"/>
      <c r="GOT123" s="545"/>
      <c r="GOU123" s="545"/>
      <c r="GOV123" s="545"/>
      <c r="GOW123" s="545"/>
      <c r="GOX123" s="545"/>
      <c r="GOY123" s="545"/>
      <c r="GOZ123" s="545"/>
      <c r="GPA123" s="545"/>
      <c r="GPB123" s="545"/>
      <c r="GPC123" s="545"/>
      <c r="GPD123" s="545"/>
      <c r="GPE123" s="545"/>
      <c r="GPF123" s="545"/>
      <c r="GPG123" s="545"/>
      <c r="GPH123" s="545"/>
      <c r="GPI123" s="545"/>
      <c r="GPJ123" s="545"/>
      <c r="GPK123" s="545"/>
      <c r="GPL123" s="545"/>
      <c r="GPM123" s="545"/>
      <c r="GPN123" s="545"/>
      <c r="GPO123" s="545"/>
      <c r="GPP123" s="545"/>
      <c r="GPQ123" s="545"/>
      <c r="GPR123" s="545"/>
      <c r="GPS123" s="545"/>
      <c r="GPT123" s="545"/>
      <c r="GPU123" s="545"/>
      <c r="GPV123" s="545"/>
      <c r="GPW123" s="545"/>
      <c r="GPX123" s="545"/>
      <c r="GPY123" s="545"/>
      <c r="GPZ123" s="545"/>
      <c r="GQA123" s="545"/>
      <c r="GQB123" s="545"/>
      <c r="GQC123" s="545"/>
      <c r="GQD123" s="545"/>
      <c r="GQE123" s="545"/>
      <c r="GQF123" s="545"/>
      <c r="GQG123" s="545"/>
      <c r="GQH123" s="545"/>
      <c r="GQI123" s="545"/>
      <c r="GQJ123" s="545"/>
      <c r="GQK123" s="545"/>
      <c r="GQL123" s="545"/>
      <c r="GQM123" s="545"/>
      <c r="GQN123" s="545"/>
      <c r="GQO123" s="545"/>
      <c r="GQP123" s="545"/>
      <c r="GQQ123" s="545"/>
      <c r="GQR123" s="545"/>
      <c r="GQS123" s="545"/>
      <c r="GQT123" s="545"/>
      <c r="GQU123" s="545"/>
      <c r="GQV123" s="545"/>
      <c r="GQW123" s="545"/>
      <c r="GQX123" s="545"/>
      <c r="GQY123" s="545"/>
      <c r="GQZ123" s="545"/>
      <c r="GRA123" s="545"/>
      <c r="GRB123" s="545"/>
      <c r="GRC123" s="545"/>
      <c r="GRD123" s="545"/>
      <c r="GRE123" s="545"/>
      <c r="GRF123" s="545"/>
      <c r="GRG123" s="545"/>
      <c r="GRH123" s="545"/>
      <c r="GRI123" s="545"/>
      <c r="GRJ123" s="545"/>
      <c r="GRK123" s="545"/>
      <c r="GRL123" s="545"/>
      <c r="GRM123" s="545"/>
      <c r="GRN123" s="545"/>
      <c r="GRO123" s="545"/>
      <c r="GRP123" s="545"/>
      <c r="GRQ123" s="545"/>
      <c r="GRR123" s="545"/>
      <c r="GRS123" s="545"/>
      <c r="GRT123" s="545"/>
      <c r="GRU123" s="545"/>
      <c r="GRV123" s="545"/>
      <c r="GRW123" s="545"/>
      <c r="GRX123" s="545"/>
      <c r="GRY123" s="545"/>
      <c r="GRZ123" s="545"/>
      <c r="GSA123" s="545"/>
      <c r="GSB123" s="545"/>
      <c r="GSC123" s="545"/>
      <c r="GSD123" s="545"/>
      <c r="GSE123" s="545"/>
      <c r="GSF123" s="545"/>
      <c r="GSG123" s="545"/>
      <c r="GSH123" s="545"/>
      <c r="GSI123" s="545"/>
      <c r="GSJ123" s="545"/>
      <c r="GSK123" s="545"/>
      <c r="GSL123" s="545"/>
      <c r="GSM123" s="545"/>
      <c r="GSN123" s="545"/>
      <c r="GSO123" s="545"/>
      <c r="GSP123" s="545"/>
      <c r="GSQ123" s="545"/>
      <c r="GSR123" s="545"/>
      <c r="GSS123" s="545"/>
      <c r="GST123" s="545"/>
      <c r="GSU123" s="545"/>
      <c r="GSV123" s="545"/>
      <c r="GSW123" s="545"/>
      <c r="GSX123" s="545"/>
      <c r="GSY123" s="545"/>
      <c r="GSZ123" s="545"/>
      <c r="GTA123" s="545"/>
      <c r="GTB123" s="545"/>
      <c r="GTC123" s="545"/>
      <c r="GTD123" s="545"/>
      <c r="GTE123" s="545"/>
      <c r="GTF123" s="545"/>
      <c r="GTG123" s="545"/>
      <c r="GTH123" s="545"/>
      <c r="GTI123" s="545"/>
      <c r="GTJ123" s="545"/>
      <c r="GTK123" s="545"/>
      <c r="GTL123" s="545"/>
      <c r="GTM123" s="545"/>
      <c r="GTN123" s="545"/>
      <c r="GTO123" s="545"/>
      <c r="GTP123" s="545"/>
      <c r="GTQ123" s="545"/>
      <c r="GTR123" s="545"/>
      <c r="GTS123" s="545"/>
      <c r="GTT123" s="545"/>
      <c r="GTU123" s="545"/>
      <c r="GTV123" s="545"/>
      <c r="GTW123" s="545"/>
      <c r="GTX123" s="545"/>
      <c r="GTY123" s="545"/>
      <c r="GTZ123" s="545"/>
      <c r="GUA123" s="545"/>
      <c r="GUB123" s="545"/>
      <c r="GUC123" s="545"/>
      <c r="GUD123" s="545"/>
      <c r="GUE123" s="545"/>
      <c r="GUF123" s="545"/>
      <c r="GUG123" s="545"/>
      <c r="GUH123" s="545"/>
      <c r="GUI123" s="545"/>
      <c r="GUJ123" s="545"/>
      <c r="GUK123" s="545"/>
      <c r="GUL123" s="545"/>
      <c r="GUM123" s="545"/>
      <c r="GUN123" s="545"/>
      <c r="GUO123" s="545"/>
      <c r="GUP123" s="545"/>
      <c r="GUQ123" s="545"/>
      <c r="GUR123" s="545"/>
      <c r="GUS123" s="545"/>
      <c r="GUT123" s="545"/>
      <c r="GUU123" s="545"/>
      <c r="GUV123" s="545"/>
      <c r="GUW123" s="545"/>
      <c r="GUX123" s="545"/>
      <c r="GUY123" s="545"/>
      <c r="GUZ123" s="545"/>
      <c r="GVA123" s="545"/>
      <c r="GVB123" s="545"/>
      <c r="GVC123" s="545"/>
      <c r="GVD123" s="545"/>
      <c r="GVE123" s="545"/>
      <c r="GVF123" s="545"/>
      <c r="GVG123" s="545"/>
      <c r="GVH123" s="545"/>
      <c r="GVI123" s="545"/>
      <c r="GVJ123" s="545"/>
      <c r="GVK123" s="545"/>
      <c r="GVL123" s="545"/>
      <c r="GVM123" s="545"/>
      <c r="GVN123" s="545"/>
      <c r="GVO123" s="545"/>
      <c r="GVP123" s="545"/>
      <c r="GVQ123" s="545"/>
      <c r="GVR123" s="545"/>
      <c r="GVS123" s="545"/>
      <c r="GVT123" s="545"/>
      <c r="GVU123" s="545"/>
      <c r="GVV123" s="545"/>
      <c r="GVW123" s="545"/>
      <c r="GVX123" s="545"/>
      <c r="GVY123" s="545"/>
      <c r="GVZ123" s="545"/>
      <c r="GWA123" s="545"/>
      <c r="GWB123" s="545"/>
      <c r="GWC123" s="545"/>
      <c r="GWD123" s="545"/>
      <c r="GWE123" s="545"/>
      <c r="GWF123" s="545"/>
      <c r="GWG123" s="545"/>
      <c r="GWH123" s="545"/>
      <c r="GWI123" s="545"/>
      <c r="GWJ123" s="545"/>
      <c r="GWK123" s="545"/>
      <c r="GWL123" s="545"/>
      <c r="GWM123" s="545"/>
      <c r="GWN123" s="545"/>
      <c r="GWO123" s="545"/>
      <c r="GWP123" s="545"/>
      <c r="GWQ123" s="545"/>
      <c r="GWR123" s="545"/>
      <c r="GWS123" s="545"/>
      <c r="GWT123" s="545"/>
      <c r="GWU123" s="545"/>
      <c r="GWV123" s="545"/>
      <c r="GWW123" s="545"/>
      <c r="GWX123" s="545"/>
      <c r="GWY123" s="545"/>
      <c r="GWZ123" s="545"/>
      <c r="GXA123" s="545"/>
      <c r="GXB123" s="545"/>
      <c r="GXC123" s="545"/>
      <c r="GXD123" s="545"/>
      <c r="GXE123" s="545"/>
      <c r="GXF123" s="545"/>
      <c r="GXG123" s="545"/>
      <c r="GXH123" s="545"/>
      <c r="GXI123" s="545"/>
      <c r="GXJ123" s="545"/>
      <c r="GXK123" s="545"/>
      <c r="GXL123" s="545"/>
      <c r="GXM123" s="545"/>
      <c r="GXN123" s="545"/>
      <c r="GXO123" s="545"/>
      <c r="GXP123" s="545"/>
      <c r="GXQ123" s="545"/>
      <c r="GXR123" s="545"/>
      <c r="GXS123" s="545"/>
      <c r="GXT123" s="545"/>
      <c r="GXU123" s="545"/>
      <c r="GXV123" s="545"/>
      <c r="GXW123" s="545"/>
      <c r="GXX123" s="545"/>
      <c r="GXY123" s="545"/>
      <c r="GXZ123" s="545"/>
      <c r="GYA123" s="545"/>
      <c r="GYB123" s="545"/>
      <c r="GYC123" s="545"/>
      <c r="GYD123" s="545"/>
      <c r="GYE123" s="545"/>
      <c r="GYF123" s="545"/>
      <c r="GYG123" s="545"/>
      <c r="GYH123" s="545"/>
      <c r="GYI123" s="545"/>
      <c r="GYJ123" s="545"/>
      <c r="GYK123" s="545"/>
      <c r="GYL123" s="545"/>
      <c r="GYM123" s="545"/>
      <c r="GYN123" s="545"/>
      <c r="GYO123" s="545"/>
      <c r="GYP123" s="545"/>
      <c r="GYQ123" s="545"/>
      <c r="GYR123" s="545"/>
      <c r="GYS123" s="545"/>
      <c r="GYT123" s="545"/>
      <c r="GYU123" s="545"/>
      <c r="GYV123" s="545"/>
      <c r="GYW123" s="545"/>
      <c r="GYX123" s="545"/>
      <c r="GYY123" s="545"/>
      <c r="GYZ123" s="545"/>
      <c r="GZA123" s="545"/>
      <c r="GZB123" s="545"/>
      <c r="GZC123" s="545"/>
      <c r="GZD123" s="545"/>
      <c r="GZE123" s="545"/>
      <c r="GZF123" s="545"/>
      <c r="GZG123" s="545"/>
      <c r="GZH123" s="545"/>
      <c r="GZI123" s="545"/>
      <c r="GZJ123" s="545"/>
      <c r="GZK123" s="545"/>
      <c r="GZL123" s="545"/>
      <c r="GZM123" s="545"/>
      <c r="GZN123" s="545"/>
      <c r="GZO123" s="545"/>
      <c r="GZP123" s="545"/>
      <c r="GZQ123" s="545"/>
      <c r="GZR123" s="545"/>
      <c r="GZS123" s="545"/>
      <c r="GZT123" s="545"/>
      <c r="GZU123" s="545"/>
      <c r="GZV123" s="545"/>
      <c r="GZW123" s="545"/>
      <c r="GZX123" s="545"/>
      <c r="GZY123" s="545"/>
      <c r="GZZ123" s="545"/>
      <c r="HAA123" s="545"/>
      <c r="HAB123" s="545"/>
      <c r="HAC123" s="545"/>
      <c r="HAD123" s="545"/>
      <c r="HAE123" s="545"/>
      <c r="HAF123" s="545"/>
      <c r="HAG123" s="545"/>
      <c r="HAH123" s="545"/>
      <c r="HAI123" s="545"/>
      <c r="HAJ123" s="545"/>
      <c r="HAK123" s="545"/>
      <c r="HAL123" s="545"/>
      <c r="HAM123" s="545"/>
      <c r="HAN123" s="545"/>
      <c r="HAO123" s="545"/>
      <c r="HAP123" s="545"/>
      <c r="HAQ123" s="545"/>
      <c r="HAR123" s="545"/>
      <c r="HAS123" s="545"/>
      <c r="HAT123" s="545"/>
      <c r="HAU123" s="545"/>
      <c r="HAV123" s="545"/>
      <c r="HAW123" s="545"/>
      <c r="HAX123" s="545"/>
      <c r="HAY123" s="545"/>
      <c r="HAZ123" s="545"/>
      <c r="HBA123" s="545"/>
      <c r="HBB123" s="545"/>
      <c r="HBC123" s="545"/>
      <c r="HBD123" s="545"/>
      <c r="HBE123" s="545"/>
      <c r="HBF123" s="545"/>
      <c r="HBG123" s="545"/>
      <c r="HBH123" s="545"/>
      <c r="HBI123" s="545"/>
      <c r="HBJ123" s="545"/>
      <c r="HBK123" s="545"/>
      <c r="HBL123" s="545"/>
      <c r="HBM123" s="545"/>
      <c r="HBN123" s="545"/>
      <c r="HBO123" s="545"/>
      <c r="HBP123" s="545"/>
      <c r="HBQ123" s="545"/>
      <c r="HBR123" s="545"/>
      <c r="HBS123" s="545"/>
      <c r="HBT123" s="545"/>
      <c r="HBU123" s="545"/>
      <c r="HBV123" s="545"/>
      <c r="HBW123" s="545"/>
      <c r="HBX123" s="545"/>
      <c r="HBY123" s="545"/>
      <c r="HBZ123" s="545"/>
      <c r="HCA123" s="545"/>
      <c r="HCB123" s="545"/>
      <c r="HCC123" s="545"/>
      <c r="HCD123" s="545"/>
      <c r="HCE123" s="545"/>
      <c r="HCF123" s="545"/>
      <c r="HCG123" s="545"/>
      <c r="HCH123" s="545"/>
      <c r="HCI123" s="545"/>
      <c r="HCJ123" s="545"/>
      <c r="HCK123" s="545"/>
      <c r="HCL123" s="545"/>
      <c r="HCM123" s="545"/>
      <c r="HCN123" s="545"/>
      <c r="HCO123" s="545"/>
      <c r="HCP123" s="545"/>
      <c r="HCQ123" s="545"/>
      <c r="HCR123" s="545"/>
      <c r="HCS123" s="545"/>
      <c r="HCT123" s="545"/>
      <c r="HCU123" s="545"/>
      <c r="HCV123" s="545"/>
      <c r="HCW123" s="545"/>
      <c r="HCX123" s="545"/>
      <c r="HCY123" s="545"/>
      <c r="HCZ123" s="545"/>
      <c r="HDA123" s="545"/>
      <c r="HDB123" s="545"/>
      <c r="HDC123" s="545"/>
      <c r="HDD123" s="545"/>
      <c r="HDE123" s="545"/>
      <c r="HDF123" s="545"/>
      <c r="HDG123" s="545"/>
      <c r="HDH123" s="545"/>
      <c r="HDI123" s="545"/>
      <c r="HDJ123" s="545"/>
      <c r="HDK123" s="545"/>
      <c r="HDL123" s="545"/>
      <c r="HDM123" s="545"/>
      <c r="HDN123" s="545"/>
      <c r="HDO123" s="545"/>
      <c r="HDP123" s="545"/>
      <c r="HDQ123" s="545"/>
      <c r="HDR123" s="545"/>
      <c r="HDS123" s="545"/>
      <c r="HDT123" s="545"/>
      <c r="HDU123" s="545"/>
      <c r="HDV123" s="545"/>
      <c r="HDW123" s="545"/>
      <c r="HDX123" s="545"/>
      <c r="HDY123" s="545"/>
      <c r="HDZ123" s="545"/>
      <c r="HEA123" s="545"/>
      <c r="HEB123" s="545"/>
      <c r="HEC123" s="545"/>
      <c r="HED123" s="545"/>
      <c r="HEE123" s="545"/>
      <c r="HEF123" s="545"/>
      <c r="HEG123" s="545"/>
      <c r="HEH123" s="545"/>
      <c r="HEI123" s="545"/>
      <c r="HEJ123" s="545"/>
      <c r="HEK123" s="545"/>
      <c r="HEL123" s="545"/>
      <c r="HEM123" s="545"/>
      <c r="HEN123" s="545"/>
      <c r="HEO123" s="545"/>
      <c r="HEP123" s="545"/>
      <c r="HEQ123" s="545"/>
      <c r="HER123" s="545"/>
      <c r="HES123" s="545"/>
      <c r="HET123" s="545"/>
      <c r="HEU123" s="545"/>
      <c r="HEV123" s="545"/>
      <c r="HEW123" s="545"/>
      <c r="HEX123" s="545"/>
      <c r="HEY123" s="545"/>
      <c r="HEZ123" s="545"/>
      <c r="HFA123" s="545"/>
      <c r="HFB123" s="545"/>
      <c r="HFC123" s="545"/>
      <c r="HFD123" s="545"/>
      <c r="HFE123" s="545"/>
      <c r="HFF123" s="545"/>
      <c r="HFG123" s="545"/>
      <c r="HFH123" s="545"/>
      <c r="HFI123" s="545"/>
      <c r="HFJ123" s="545"/>
      <c r="HFK123" s="545"/>
      <c r="HFL123" s="545"/>
      <c r="HFM123" s="545"/>
      <c r="HFN123" s="545"/>
      <c r="HFO123" s="545"/>
      <c r="HFP123" s="545"/>
      <c r="HFQ123" s="545"/>
      <c r="HFR123" s="545"/>
      <c r="HFS123" s="545"/>
      <c r="HFT123" s="545"/>
      <c r="HFU123" s="545"/>
      <c r="HFV123" s="545"/>
      <c r="HFW123" s="545"/>
      <c r="HFX123" s="545"/>
      <c r="HFY123" s="545"/>
      <c r="HFZ123" s="545"/>
      <c r="HGA123" s="545"/>
      <c r="HGB123" s="545"/>
      <c r="HGC123" s="545"/>
      <c r="HGD123" s="545"/>
      <c r="HGE123" s="545"/>
      <c r="HGF123" s="545"/>
      <c r="HGG123" s="545"/>
      <c r="HGH123" s="545"/>
      <c r="HGI123" s="545"/>
      <c r="HGJ123" s="545"/>
      <c r="HGK123" s="545"/>
      <c r="HGL123" s="545"/>
      <c r="HGM123" s="545"/>
      <c r="HGN123" s="545"/>
      <c r="HGO123" s="545"/>
      <c r="HGP123" s="545"/>
      <c r="HGQ123" s="545"/>
      <c r="HGR123" s="545"/>
      <c r="HGS123" s="545"/>
      <c r="HGT123" s="545"/>
      <c r="HGU123" s="545"/>
      <c r="HGV123" s="545"/>
      <c r="HGW123" s="545"/>
      <c r="HGX123" s="545"/>
      <c r="HGY123" s="545"/>
      <c r="HGZ123" s="545"/>
      <c r="HHA123" s="545"/>
      <c r="HHB123" s="545"/>
      <c r="HHC123" s="545"/>
      <c r="HHD123" s="545"/>
      <c r="HHE123" s="545"/>
      <c r="HHF123" s="545"/>
      <c r="HHG123" s="545"/>
      <c r="HHH123" s="545"/>
      <c r="HHI123" s="545"/>
      <c r="HHJ123" s="545"/>
      <c r="HHK123" s="545"/>
      <c r="HHL123" s="545"/>
      <c r="HHM123" s="545"/>
      <c r="HHN123" s="545"/>
      <c r="HHO123" s="545"/>
      <c r="HHP123" s="545"/>
      <c r="HHQ123" s="545"/>
      <c r="HHR123" s="545"/>
      <c r="HHS123" s="545"/>
      <c r="HHT123" s="545"/>
      <c r="HHU123" s="545"/>
      <c r="HHV123" s="545"/>
      <c r="HHW123" s="545"/>
      <c r="HHX123" s="545"/>
      <c r="HHY123" s="545"/>
      <c r="HHZ123" s="545"/>
      <c r="HIA123" s="545"/>
      <c r="HIB123" s="545"/>
      <c r="HIC123" s="545"/>
      <c r="HID123" s="545"/>
      <c r="HIE123" s="545"/>
      <c r="HIF123" s="545"/>
      <c r="HIG123" s="545"/>
      <c r="HIH123" s="545"/>
      <c r="HII123" s="545"/>
      <c r="HIJ123" s="545"/>
      <c r="HIK123" s="545"/>
      <c r="HIL123" s="545"/>
      <c r="HIM123" s="545"/>
      <c r="HIN123" s="545"/>
      <c r="HIO123" s="545"/>
      <c r="HIP123" s="545"/>
      <c r="HIQ123" s="545"/>
      <c r="HIR123" s="545"/>
      <c r="HIS123" s="545"/>
      <c r="HIT123" s="545"/>
      <c r="HIU123" s="545"/>
      <c r="HIV123" s="545"/>
      <c r="HIW123" s="545"/>
      <c r="HIX123" s="545"/>
      <c r="HIY123" s="545"/>
      <c r="HIZ123" s="545"/>
      <c r="HJA123" s="545"/>
      <c r="HJB123" s="545"/>
      <c r="HJC123" s="545"/>
      <c r="HJD123" s="545"/>
      <c r="HJE123" s="545"/>
      <c r="HJF123" s="545"/>
      <c r="HJG123" s="545"/>
      <c r="HJH123" s="545"/>
      <c r="HJI123" s="545"/>
      <c r="HJJ123" s="545"/>
      <c r="HJK123" s="545"/>
      <c r="HJL123" s="545"/>
      <c r="HJM123" s="545"/>
      <c r="HJN123" s="545"/>
      <c r="HJO123" s="545"/>
      <c r="HJP123" s="545"/>
      <c r="HJQ123" s="545"/>
      <c r="HJR123" s="545"/>
      <c r="HJS123" s="545"/>
      <c r="HJT123" s="545"/>
      <c r="HJU123" s="545"/>
      <c r="HJV123" s="545"/>
      <c r="HJW123" s="545"/>
      <c r="HJX123" s="545"/>
      <c r="HJY123" s="545"/>
      <c r="HJZ123" s="545"/>
      <c r="HKA123" s="545"/>
      <c r="HKB123" s="545"/>
      <c r="HKC123" s="545"/>
      <c r="HKD123" s="545"/>
      <c r="HKE123" s="545"/>
      <c r="HKF123" s="545"/>
      <c r="HKG123" s="545"/>
      <c r="HKH123" s="545"/>
      <c r="HKI123" s="545"/>
      <c r="HKJ123" s="545"/>
      <c r="HKK123" s="545"/>
      <c r="HKL123" s="545"/>
      <c r="HKM123" s="545"/>
      <c r="HKN123" s="545"/>
      <c r="HKO123" s="545"/>
      <c r="HKP123" s="545"/>
      <c r="HKQ123" s="545"/>
      <c r="HKR123" s="545"/>
      <c r="HKS123" s="545"/>
      <c r="HKT123" s="545"/>
      <c r="HKU123" s="545"/>
      <c r="HKV123" s="545"/>
      <c r="HKW123" s="545"/>
      <c r="HKX123" s="545"/>
      <c r="HKY123" s="545"/>
      <c r="HKZ123" s="545"/>
      <c r="HLA123" s="545"/>
      <c r="HLB123" s="545"/>
      <c r="HLC123" s="545"/>
      <c r="HLD123" s="545"/>
      <c r="HLE123" s="545"/>
      <c r="HLF123" s="545"/>
      <c r="HLG123" s="545"/>
      <c r="HLH123" s="545"/>
      <c r="HLI123" s="545"/>
      <c r="HLJ123" s="545"/>
      <c r="HLK123" s="545"/>
      <c r="HLL123" s="545"/>
      <c r="HLM123" s="545"/>
      <c r="HLN123" s="545"/>
      <c r="HLO123" s="545"/>
      <c r="HLP123" s="545"/>
      <c r="HLQ123" s="545"/>
      <c r="HLR123" s="545"/>
      <c r="HLS123" s="545"/>
      <c r="HLT123" s="545"/>
      <c r="HLU123" s="545"/>
      <c r="HLV123" s="545"/>
      <c r="HLW123" s="545"/>
      <c r="HLX123" s="545"/>
      <c r="HLY123" s="545"/>
      <c r="HLZ123" s="545"/>
      <c r="HMA123" s="545"/>
      <c r="HMB123" s="545"/>
      <c r="HMC123" s="545"/>
      <c r="HMD123" s="545"/>
      <c r="HME123" s="545"/>
      <c r="HMF123" s="545"/>
      <c r="HMG123" s="545"/>
      <c r="HMH123" s="545"/>
      <c r="HMI123" s="545"/>
      <c r="HMJ123" s="545"/>
      <c r="HMK123" s="545"/>
      <c r="HML123" s="545"/>
      <c r="HMM123" s="545"/>
      <c r="HMN123" s="545"/>
      <c r="HMO123" s="545"/>
      <c r="HMP123" s="545"/>
      <c r="HMQ123" s="545"/>
      <c r="HMR123" s="545"/>
      <c r="HMS123" s="545"/>
      <c r="HMT123" s="545"/>
      <c r="HMU123" s="545"/>
      <c r="HMV123" s="545"/>
      <c r="HMW123" s="545"/>
      <c r="HMX123" s="545"/>
      <c r="HMY123" s="545"/>
      <c r="HMZ123" s="545"/>
      <c r="HNA123" s="545"/>
      <c r="HNB123" s="545"/>
      <c r="HNC123" s="545"/>
      <c r="HND123" s="545"/>
      <c r="HNE123" s="545"/>
      <c r="HNF123" s="545"/>
      <c r="HNG123" s="545"/>
      <c r="HNH123" s="545"/>
      <c r="HNI123" s="545"/>
      <c r="HNJ123" s="545"/>
      <c r="HNK123" s="545"/>
      <c r="HNL123" s="545"/>
      <c r="HNM123" s="545"/>
      <c r="HNN123" s="545"/>
      <c r="HNO123" s="545"/>
      <c r="HNP123" s="545"/>
      <c r="HNQ123" s="545"/>
      <c r="HNR123" s="545"/>
      <c r="HNS123" s="545"/>
      <c r="HNT123" s="545"/>
      <c r="HNU123" s="545"/>
      <c r="HNV123" s="545"/>
      <c r="HNW123" s="545"/>
      <c r="HNX123" s="545"/>
      <c r="HNY123" s="545"/>
      <c r="HNZ123" s="545"/>
      <c r="HOA123" s="545"/>
      <c r="HOB123" s="545"/>
      <c r="HOC123" s="545"/>
      <c r="HOD123" s="545"/>
      <c r="HOE123" s="545"/>
      <c r="HOF123" s="545"/>
      <c r="HOG123" s="545"/>
      <c r="HOH123" s="545"/>
      <c r="HOI123" s="545"/>
      <c r="HOJ123" s="545"/>
      <c r="HOK123" s="545"/>
      <c r="HOL123" s="545"/>
      <c r="HOM123" s="545"/>
      <c r="HON123" s="545"/>
      <c r="HOO123" s="545"/>
      <c r="HOP123" s="545"/>
      <c r="HOQ123" s="545"/>
      <c r="HOR123" s="545"/>
      <c r="HOS123" s="545"/>
      <c r="HOT123" s="545"/>
      <c r="HOU123" s="545"/>
      <c r="HOV123" s="545"/>
      <c r="HOW123" s="545"/>
      <c r="HOX123" s="545"/>
      <c r="HOY123" s="545"/>
      <c r="HOZ123" s="545"/>
      <c r="HPA123" s="545"/>
      <c r="HPB123" s="545"/>
      <c r="HPC123" s="545"/>
      <c r="HPD123" s="545"/>
      <c r="HPE123" s="545"/>
      <c r="HPF123" s="545"/>
      <c r="HPG123" s="545"/>
      <c r="HPH123" s="545"/>
      <c r="HPI123" s="545"/>
      <c r="HPJ123" s="545"/>
      <c r="HPK123" s="545"/>
      <c r="HPL123" s="545"/>
      <c r="HPM123" s="545"/>
      <c r="HPN123" s="545"/>
      <c r="HPO123" s="545"/>
      <c r="HPP123" s="545"/>
      <c r="HPQ123" s="545"/>
      <c r="HPR123" s="545"/>
      <c r="HPS123" s="545"/>
      <c r="HPT123" s="545"/>
      <c r="HPU123" s="545"/>
      <c r="HPV123" s="545"/>
      <c r="HPW123" s="545"/>
      <c r="HPX123" s="545"/>
      <c r="HPY123" s="545"/>
      <c r="HPZ123" s="545"/>
      <c r="HQA123" s="545"/>
      <c r="HQB123" s="545"/>
      <c r="HQC123" s="545"/>
      <c r="HQD123" s="545"/>
      <c r="HQE123" s="545"/>
      <c r="HQF123" s="545"/>
      <c r="HQG123" s="545"/>
      <c r="HQH123" s="545"/>
      <c r="HQI123" s="545"/>
      <c r="HQJ123" s="545"/>
      <c r="HQK123" s="545"/>
      <c r="HQL123" s="545"/>
      <c r="HQM123" s="545"/>
      <c r="HQN123" s="545"/>
      <c r="HQO123" s="545"/>
      <c r="HQP123" s="545"/>
      <c r="HQQ123" s="545"/>
      <c r="HQR123" s="545"/>
      <c r="HQS123" s="545"/>
      <c r="HQT123" s="545"/>
      <c r="HQU123" s="545"/>
      <c r="HQV123" s="545"/>
      <c r="HQW123" s="545"/>
      <c r="HQX123" s="545"/>
      <c r="HQY123" s="545"/>
      <c r="HQZ123" s="545"/>
      <c r="HRA123" s="545"/>
      <c r="HRB123" s="545"/>
      <c r="HRC123" s="545"/>
      <c r="HRD123" s="545"/>
      <c r="HRE123" s="545"/>
      <c r="HRF123" s="545"/>
      <c r="HRG123" s="545"/>
      <c r="HRH123" s="545"/>
      <c r="HRI123" s="545"/>
      <c r="HRJ123" s="545"/>
      <c r="HRK123" s="545"/>
      <c r="HRL123" s="545"/>
      <c r="HRM123" s="545"/>
      <c r="HRN123" s="545"/>
      <c r="HRO123" s="545"/>
      <c r="HRP123" s="545"/>
      <c r="HRQ123" s="545"/>
      <c r="HRR123" s="545"/>
      <c r="HRS123" s="545"/>
      <c r="HRT123" s="545"/>
      <c r="HRU123" s="545"/>
      <c r="HRV123" s="545"/>
      <c r="HRW123" s="545"/>
      <c r="HRX123" s="545"/>
      <c r="HRY123" s="545"/>
      <c r="HRZ123" s="545"/>
      <c r="HSA123" s="545"/>
      <c r="HSB123" s="545"/>
      <c r="HSC123" s="545"/>
      <c r="HSD123" s="545"/>
      <c r="HSE123" s="545"/>
      <c r="HSF123" s="545"/>
      <c r="HSG123" s="545"/>
      <c r="HSH123" s="545"/>
      <c r="HSI123" s="545"/>
      <c r="HSJ123" s="545"/>
      <c r="HSK123" s="545"/>
      <c r="HSL123" s="545"/>
      <c r="HSM123" s="545"/>
      <c r="HSN123" s="545"/>
      <c r="HSO123" s="545"/>
      <c r="HSP123" s="545"/>
      <c r="HSQ123" s="545"/>
      <c r="HSR123" s="545"/>
      <c r="HSS123" s="545"/>
      <c r="HST123" s="545"/>
      <c r="HSU123" s="545"/>
      <c r="HSV123" s="545"/>
      <c r="HSW123" s="545"/>
      <c r="HSX123" s="545"/>
      <c r="HSY123" s="545"/>
      <c r="HSZ123" s="545"/>
      <c r="HTA123" s="545"/>
      <c r="HTB123" s="545"/>
      <c r="HTC123" s="545"/>
      <c r="HTD123" s="545"/>
      <c r="HTE123" s="545"/>
      <c r="HTF123" s="545"/>
      <c r="HTG123" s="545"/>
      <c r="HTH123" s="545"/>
      <c r="HTI123" s="545"/>
      <c r="HTJ123" s="545"/>
      <c r="HTK123" s="545"/>
      <c r="HTL123" s="545"/>
      <c r="HTM123" s="545"/>
      <c r="HTN123" s="545"/>
      <c r="HTO123" s="545"/>
      <c r="HTP123" s="545"/>
      <c r="HTQ123" s="545"/>
      <c r="HTR123" s="545"/>
      <c r="HTS123" s="545"/>
      <c r="HTT123" s="545"/>
      <c r="HTU123" s="545"/>
      <c r="HTV123" s="545"/>
      <c r="HTW123" s="545"/>
      <c r="HTX123" s="545"/>
      <c r="HTY123" s="545"/>
      <c r="HTZ123" s="545"/>
      <c r="HUA123" s="545"/>
      <c r="HUB123" s="545"/>
      <c r="HUC123" s="545"/>
      <c r="HUD123" s="545"/>
      <c r="HUE123" s="545"/>
      <c r="HUF123" s="545"/>
      <c r="HUG123" s="545"/>
      <c r="HUH123" s="545"/>
      <c r="HUI123" s="545"/>
      <c r="HUJ123" s="545"/>
      <c r="HUK123" s="545"/>
      <c r="HUL123" s="545"/>
      <c r="HUM123" s="545"/>
      <c r="HUN123" s="545"/>
      <c r="HUO123" s="545"/>
      <c r="HUP123" s="545"/>
      <c r="HUQ123" s="545"/>
      <c r="HUR123" s="545"/>
      <c r="HUS123" s="545"/>
      <c r="HUT123" s="545"/>
      <c r="HUU123" s="545"/>
      <c r="HUV123" s="545"/>
      <c r="HUW123" s="545"/>
      <c r="HUX123" s="545"/>
      <c r="HUY123" s="545"/>
      <c r="HUZ123" s="545"/>
      <c r="HVA123" s="545"/>
      <c r="HVB123" s="545"/>
      <c r="HVC123" s="545"/>
      <c r="HVD123" s="545"/>
      <c r="HVE123" s="545"/>
      <c r="HVF123" s="545"/>
      <c r="HVG123" s="545"/>
      <c r="HVH123" s="545"/>
      <c r="HVI123" s="545"/>
      <c r="HVJ123" s="545"/>
      <c r="HVK123" s="545"/>
      <c r="HVL123" s="545"/>
      <c r="HVM123" s="545"/>
      <c r="HVN123" s="545"/>
      <c r="HVO123" s="545"/>
      <c r="HVP123" s="545"/>
      <c r="HVQ123" s="545"/>
      <c r="HVR123" s="545"/>
      <c r="HVS123" s="545"/>
      <c r="HVT123" s="545"/>
      <c r="HVU123" s="545"/>
      <c r="HVV123" s="545"/>
      <c r="HVW123" s="545"/>
      <c r="HVX123" s="545"/>
      <c r="HVY123" s="545"/>
      <c r="HVZ123" s="545"/>
      <c r="HWA123" s="545"/>
      <c r="HWB123" s="545"/>
      <c r="HWC123" s="545"/>
      <c r="HWD123" s="545"/>
      <c r="HWE123" s="545"/>
      <c r="HWF123" s="545"/>
      <c r="HWG123" s="545"/>
      <c r="HWH123" s="545"/>
      <c r="HWI123" s="545"/>
      <c r="HWJ123" s="545"/>
      <c r="HWK123" s="545"/>
      <c r="HWL123" s="545"/>
      <c r="HWM123" s="545"/>
      <c r="HWN123" s="545"/>
      <c r="HWO123" s="545"/>
      <c r="HWP123" s="545"/>
      <c r="HWQ123" s="545"/>
      <c r="HWR123" s="545"/>
      <c r="HWS123" s="545"/>
      <c r="HWT123" s="545"/>
      <c r="HWU123" s="545"/>
      <c r="HWV123" s="545"/>
      <c r="HWW123" s="545"/>
      <c r="HWX123" s="545"/>
      <c r="HWY123" s="545"/>
      <c r="HWZ123" s="545"/>
      <c r="HXA123" s="545"/>
      <c r="HXB123" s="545"/>
      <c r="HXC123" s="545"/>
      <c r="HXD123" s="545"/>
      <c r="HXE123" s="545"/>
      <c r="HXF123" s="545"/>
      <c r="HXG123" s="545"/>
      <c r="HXH123" s="545"/>
      <c r="HXI123" s="545"/>
      <c r="HXJ123" s="545"/>
      <c r="HXK123" s="545"/>
      <c r="HXL123" s="545"/>
      <c r="HXM123" s="545"/>
      <c r="HXN123" s="545"/>
      <c r="HXO123" s="545"/>
      <c r="HXP123" s="545"/>
      <c r="HXQ123" s="545"/>
      <c r="HXR123" s="545"/>
      <c r="HXS123" s="545"/>
      <c r="HXT123" s="545"/>
      <c r="HXU123" s="545"/>
      <c r="HXV123" s="545"/>
      <c r="HXW123" s="545"/>
      <c r="HXX123" s="545"/>
      <c r="HXY123" s="545"/>
      <c r="HXZ123" s="545"/>
      <c r="HYA123" s="545"/>
      <c r="HYB123" s="545"/>
      <c r="HYC123" s="545"/>
      <c r="HYD123" s="545"/>
      <c r="HYE123" s="545"/>
      <c r="HYF123" s="545"/>
      <c r="HYG123" s="545"/>
      <c r="HYH123" s="545"/>
      <c r="HYI123" s="545"/>
      <c r="HYJ123" s="545"/>
      <c r="HYK123" s="545"/>
      <c r="HYL123" s="545"/>
      <c r="HYM123" s="545"/>
      <c r="HYN123" s="545"/>
      <c r="HYO123" s="545"/>
      <c r="HYP123" s="545"/>
      <c r="HYQ123" s="545"/>
      <c r="HYR123" s="545"/>
      <c r="HYS123" s="545"/>
      <c r="HYT123" s="545"/>
      <c r="HYU123" s="545"/>
      <c r="HYV123" s="545"/>
      <c r="HYW123" s="545"/>
      <c r="HYX123" s="545"/>
      <c r="HYY123" s="545"/>
      <c r="HYZ123" s="545"/>
      <c r="HZA123" s="545"/>
      <c r="HZB123" s="545"/>
      <c r="HZC123" s="545"/>
      <c r="HZD123" s="545"/>
      <c r="HZE123" s="545"/>
      <c r="HZF123" s="545"/>
      <c r="HZG123" s="545"/>
      <c r="HZH123" s="545"/>
      <c r="HZI123" s="545"/>
      <c r="HZJ123" s="545"/>
      <c r="HZK123" s="545"/>
      <c r="HZL123" s="545"/>
      <c r="HZM123" s="545"/>
      <c r="HZN123" s="545"/>
      <c r="HZO123" s="545"/>
      <c r="HZP123" s="545"/>
      <c r="HZQ123" s="545"/>
      <c r="HZR123" s="545"/>
      <c r="HZS123" s="545"/>
      <c r="HZT123" s="545"/>
      <c r="HZU123" s="545"/>
      <c r="HZV123" s="545"/>
      <c r="HZW123" s="545"/>
      <c r="HZX123" s="545"/>
      <c r="HZY123" s="545"/>
      <c r="HZZ123" s="545"/>
      <c r="IAA123" s="545"/>
      <c r="IAB123" s="545"/>
      <c r="IAC123" s="545"/>
      <c r="IAD123" s="545"/>
      <c r="IAE123" s="545"/>
      <c r="IAF123" s="545"/>
      <c r="IAG123" s="545"/>
      <c r="IAH123" s="545"/>
      <c r="IAI123" s="545"/>
      <c r="IAJ123" s="545"/>
      <c r="IAK123" s="545"/>
      <c r="IAL123" s="545"/>
      <c r="IAM123" s="545"/>
      <c r="IAN123" s="545"/>
      <c r="IAO123" s="545"/>
      <c r="IAP123" s="545"/>
      <c r="IAQ123" s="545"/>
      <c r="IAR123" s="545"/>
      <c r="IAS123" s="545"/>
      <c r="IAT123" s="545"/>
      <c r="IAU123" s="545"/>
      <c r="IAV123" s="545"/>
      <c r="IAW123" s="545"/>
      <c r="IAX123" s="545"/>
      <c r="IAY123" s="545"/>
      <c r="IAZ123" s="545"/>
      <c r="IBA123" s="545"/>
      <c r="IBB123" s="545"/>
      <c r="IBC123" s="545"/>
      <c r="IBD123" s="545"/>
      <c r="IBE123" s="545"/>
      <c r="IBF123" s="545"/>
      <c r="IBG123" s="545"/>
      <c r="IBH123" s="545"/>
      <c r="IBI123" s="545"/>
      <c r="IBJ123" s="545"/>
      <c r="IBK123" s="545"/>
      <c r="IBL123" s="545"/>
      <c r="IBM123" s="545"/>
      <c r="IBN123" s="545"/>
      <c r="IBO123" s="545"/>
      <c r="IBP123" s="545"/>
      <c r="IBQ123" s="545"/>
      <c r="IBR123" s="545"/>
      <c r="IBS123" s="545"/>
      <c r="IBT123" s="545"/>
      <c r="IBU123" s="545"/>
      <c r="IBV123" s="545"/>
      <c r="IBW123" s="545"/>
      <c r="IBX123" s="545"/>
      <c r="IBY123" s="545"/>
      <c r="IBZ123" s="545"/>
      <c r="ICA123" s="545"/>
      <c r="ICB123" s="545"/>
      <c r="ICC123" s="545"/>
      <c r="ICD123" s="545"/>
      <c r="ICE123" s="545"/>
      <c r="ICF123" s="545"/>
      <c r="ICG123" s="545"/>
      <c r="ICH123" s="545"/>
      <c r="ICI123" s="545"/>
      <c r="ICJ123" s="545"/>
      <c r="ICK123" s="545"/>
      <c r="ICL123" s="545"/>
      <c r="ICM123" s="545"/>
      <c r="ICN123" s="545"/>
      <c r="ICO123" s="545"/>
      <c r="ICP123" s="545"/>
      <c r="ICQ123" s="545"/>
      <c r="ICR123" s="545"/>
      <c r="ICS123" s="545"/>
      <c r="ICT123" s="545"/>
      <c r="ICU123" s="545"/>
      <c r="ICV123" s="545"/>
      <c r="ICW123" s="545"/>
      <c r="ICX123" s="545"/>
      <c r="ICY123" s="545"/>
      <c r="ICZ123" s="545"/>
      <c r="IDA123" s="545"/>
      <c r="IDB123" s="545"/>
      <c r="IDC123" s="545"/>
      <c r="IDD123" s="545"/>
      <c r="IDE123" s="545"/>
      <c r="IDF123" s="545"/>
      <c r="IDG123" s="545"/>
      <c r="IDH123" s="545"/>
      <c r="IDI123" s="545"/>
      <c r="IDJ123" s="545"/>
      <c r="IDK123" s="545"/>
      <c r="IDL123" s="545"/>
      <c r="IDM123" s="545"/>
      <c r="IDN123" s="545"/>
      <c r="IDO123" s="545"/>
      <c r="IDP123" s="545"/>
      <c r="IDQ123" s="545"/>
      <c r="IDR123" s="545"/>
      <c r="IDS123" s="545"/>
      <c r="IDT123" s="545"/>
      <c r="IDU123" s="545"/>
      <c r="IDV123" s="545"/>
      <c r="IDW123" s="545"/>
      <c r="IDX123" s="545"/>
      <c r="IDY123" s="545"/>
      <c r="IDZ123" s="545"/>
      <c r="IEA123" s="545"/>
      <c r="IEB123" s="545"/>
      <c r="IEC123" s="545"/>
      <c r="IED123" s="545"/>
      <c r="IEE123" s="545"/>
      <c r="IEF123" s="545"/>
      <c r="IEG123" s="545"/>
      <c r="IEH123" s="545"/>
      <c r="IEI123" s="545"/>
      <c r="IEJ123" s="545"/>
      <c r="IEK123" s="545"/>
      <c r="IEL123" s="545"/>
      <c r="IEM123" s="545"/>
      <c r="IEN123" s="545"/>
      <c r="IEO123" s="545"/>
      <c r="IEP123" s="545"/>
      <c r="IEQ123" s="545"/>
      <c r="IER123" s="545"/>
      <c r="IES123" s="545"/>
      <c r="IET123" s="545"/>
      <c r="IEU123" s="545"/>
      <c r="IEV123" s="545"/>
      <c r="IEW123" s="545"/>
      <c r="IEX123" s="545"/>
      <c r="IEY123" s="545"/>
      <c r="IEZ123" s="545"/>
      <c r="IFA123" s="545"/>
      <c r="IFB123" s="545"/>
      <c r="IFC123" s="545"/>
      <c r="IFD123" s="545"/>
      <c r="IFE123" s="545"/>
      <c r="IFF123" s="545"/>
      <c r="IFG123" s="545"/>
      <c r="IFH123" s="545"/>
      <c r="IFI123" s="545"/>
      <c r="IFJ123" s="545"/>
      <c r="IFK123" s="545"/>
      <c r="IFL123" s="545"/>
      <c r="IFM123" s="545"/>
      <c r="IFN123" s="545"/>
      <c r="IFO123" s="545"/>
      <c r="IFP123" s="545"/>
      <c r="IFQ123" s="545"/>
      <c r="IFR123" s="545"/>
      <c r="IFS123" s="545"/>
      <c r="IFT123" s="545"/>
      <c r="IFU123" s="545"/>
      <c r="IFV123" s="545"/>
      <c r="IFW123" s="545"/>
      <c r="IFX123" s="545"/>
      <c r="IFY123" s="545"/>
      <c r="IFZ123" s="545"/>
      <c r="IGA123" s="545"/>
      <c r="IGB123" s="545"/>
      <c r="IGC123" s="545"/>
      <c r="IGD123" s="545"/>
      <c r="IGE123" s="545"/>
      <c r="IGF123" s="545"/>
      <c r="IGG123" s="545"/>
      <c r="IGH123" s="545"/>
      <c r="IGI123" s="545"/>
      <c r="IGJ123" s="545"/>
      <c r="IGK123" s="545"/>
      <c r="IGL123" s="545"/>
      <c r="IGM123" s="545"/>
      <c r="IGN123" s="545"/>
      <c r="IGO123" s="545"/>
      <c r="IGP123" s="545"/>
      <c r="IGQ123" s="545"/>
      <c r="IGR123" s="545"/>
      <c r="IGS123" s="545"/>
      <c r="IGT123" s="545"/>
      <c r="IGU123" s="545"/>
      <c r="IGV123" s="545"/>
      <c r="IGW123" s="545"/>
      <c r="IGX123" s="545"/>
      <c r="IGY123" s="545"/>
      <c r="IGZ123" s="545"/>
      <c r="IHA123" s="545"/>
      <c r="IHB123" s="545"/>
      <c r="IHC123" s="545"/>
      <c r="IHD123" s="545"/>
      <c r="IHE123" s="545"/>
      <c r="IHF123" s="545"/>
      <c r="IHG123" s="545"/>
      <c r="IHH123" s="545"/>
      <c r="IHI123" s="545"/>
      <c r="IHJ123" s="545"/>
      <c r="IHK123" s="545"/>
      <c r="IHL123" s="545"/>
      <c r="IHM123" s="545"/>
      <c r="IHN123" s="545"/>
      <c r="IHO123" s="545"/>
      <c r="IHP123" s="545"/>
      <c r="IHQ123" s="545"/>
      <c r="IHR123" s="545"/>
      <c r="IHS123" s="545"/>
      <c r="IHT123" s="545"/>
      <c r="IHU123" s="545"/>
      <c r="IHV123" s="545"/>
      <c r="IHW123" s="545"/>
      <c r="IHX123" s="545"/>
      <c r="IHY123" s="545"/>
      <c r="IHZ123" s="545"/>
      <c r="IIA123" s="545"/>
      <c r="IIB123" s="545"/>
      <c r="IIC123" s="545"/>
      <c r="IID123" s="545"/>
      <c r="IIE123" s="545"/>
      <c r="IIF123" s="545"/>
      <c r="IIG123" s="545"/>
      <c r="IIH123" s="545"/>
      <c r="III123" s="545"/>
      <c r="IIJ123" s="545"/>
      <c r="IIK123" s="545"/>
      <c r="IIL123" s="545"/>
      <c r="IIM123" s="545"/>
      <c r="IIN123" s="545"/>
      <c r="IIO123" s="545"/>
      <c r="IIP123" s="545"/>
      <c r="IIQ123" s="545"/>
      <c r="IIR123" s="545"/>
      <c r="IIS123" s="545"/>
      <c r="IIT123" s="545"/>
      <c r="IIU123" s="545"/>
      <c r="IIV123" s="545"/>
      <c r="IIW123" s="545"/>
      <c r="IIX123" s="545"/>
      <c r="IIY123" s="545"/>
      <c r="IIZ123" s="545"/>
      <c r="IJA123" s="545"/>
      <c r="IJB123" s="545"/>
      <c r="IJC123" s="545"/>
      <c r="IJD123" s="545"/>
      <c r="IJE123" s="545"/>
      <c r="IJF123" s="545"/>
      <c r="IJG123" s="545"/>
      <c r="IJH123" s="545"/>
      <c r="IJI123" s="545"/>
      <c r="IJJ123" s="545"/>
      <c r="IJK123" s="545"/>
      <c r="IJL123" s="545"/>
      <c r="IJM123" s="545"/>
      <c r="IJN123" s="545"/>
      <c r="IJO123" s="545"/>
      <c r="IJP123" s="545"/>
      <c r="IJQ123" s="545"/>
      <c r="IJR123" s="545"/>
      <c r="IJS123" s="545"/>
      <c r="IJT123" s="545"/>
      <c r="IJU123" s="545"/>
      <c r="IJV123" s="545"/>
      <c r="IJW123" s="545"/>
      <c r="IJX123" s="545"/>
      <c r="IJY123" s="545"/>
      <c r="IJZ123" s="545"/>
      <c r="IKA123" s="545"/>
      <c r="IKB123" s="545"/>
      <c r="IKC123" s="545"/>
      <c r="IKD123" s="545"/>
      <c r="IKE123" s="545"/>
      <c r="IKF123" s="545"/>
      <c r="IKG123" s="545"/>
      <c r="IKH123" s="545"/>
      <c r="IKI123" s="545"/>
      <c r="IKJ123" s="545"/>
      <c r="IKK123" s="545"/>
      <c r="IKL123" s="545"/>
      <c r="IKM123" s="545"/>
      <c r="IKN123" s="545"/>
      <c r="IKO123" s="545"/>
      <c r="IKP123" s="545"/>
      <c r="IKQ123" s="545"/>
      <c r="IKR123" s="545"/>
      <c r="IKS123" s="545"/>
      <c r="IKT123" s="545"/>
      <c r="IKU123" s="545"/>
      <c r="IKV123" s="545"/>
      <c r="IKW123" s="545"/>
      <c r="IKX123" s="545"/>
      <c r="IKY123" s="545"/>
      <c r="IKZ123" s="545"/>
      <c r="ILA123" s="545"/>
      <c r="ILB123" s="545"/>
      <c r="ILC123" s="545"/>
      <c r="ILD123" s="545"/>
      <c r="ILE123" s="545"/>
      <c r="ILF123" s="545"/>
      <c r="ILG123" s="545"/>
      <c r="ILH123" s="545"/>
      <c r="ILI123" s="545"/>
      <c r="ILJ123" s="545"/>
      <c r="ILK123" s="545"/>
      <c r="ILL123" s="545"/>
      <c r="ILM123" s="545"/>
      <c r="ILN123" s="545"/>
      <c r="ILO123" s="545"/>
      <c r="ILP123" s="545"/>
      <c r="ILQ123" s="545"/>
      <c r="ILR123" s="545"/>
      <c r="ILS123" s="545"/>
      <c r="ILT123" s="545"/>
      <c r="ILU123" s="545"/>
      <c r="ILV123" s="545"/>
      <c r="ILW123" s="545"/>
      <c r="ILX123" s="545"/>
      <c r="ILY123" s="545"/>
      <c r="ILZ123" s="545"/>
      <c r="IMA123" s="545"/>
      <c r="IMB123" s="545"/>
      <c r="IMC123" s="545"/>
      <c r="IMD123" s="545"/>
      <c r="IME123" s="545"/>
      <c r="IMF123" s="545"/>
      <c r="IMG123" s="545"/>
      <c r="IMH123" s="545"/>
      <c r="IMI123" s="545"/>
      <c r="IMJ123" s="545"/>
      <c r="IMK123" s="545"/>
      <c r="IML123" s="545"/>
      <c r="IMM123" s="545"/>
      <c r="IMN123" s="545"/>
      <c r="IMO123" s="545"/>
      <c r="IMP123" s="545"/>
      <c r="IMQ123" s="545"/>
      <c r="IMR123" s="545"/>
      <c r="IMS123" s="545"/>
      <c r="IMT123" s="545"/>
      <c r="IMU123" s="545"/>
      <c r="IMV123" s="545"/>
      <c r="IMW123" s="545"/>
      <c r="IMX123" s="545"/>
      <c r="IMY123" s="545"/>
      <c r="IMZ123" s="545"/>
      <c r="INA123" s="545"/>
      <c r="INB123" s="545"/>
      <c r="INC123" s="545"/>
      <c r="IND123" s="545"/>
      <c r="INE123" s="545"/>
      <c r="INF123" s="545"/>
      <c r="ING123" s="545"/>
      <c r="INH123" s="545"/>
      <c r="INI123" s="545"/>
      <c r="INJ123" s="545"/>
      <c r="INK123" s="545"/>
      <c r="INL123" s="545"/>
      <c r="INM123" s="545"/>
      <c r="INN123" s="545"/>
      <c r="INO123" s="545"/>
      <c r="INP123" s="545"/>
      <c r="INQ123" s="545"/>
      <c r="INR123" s="545"/>
      <c r="INS123" s="545"/>
      <c r="INT123" s="545"/>
      <c r="INU123" s="545"/>
      <c r="INV123" s="545"/>
      <c r="INW123" s="545"/>
      <c r="INX123" s="545"/>
      <c r="INY123" s="545"/>
      <c r="INZ123" s="545"/>
      <c r="IOA123" s="545"/>
      <c r="IOB123" s="545"/>
      <c r="IOC123" s="545"/>
      <c r="IOD123" s="545"/>
      <c r="IOE123" s="545"/>
      <c r="IOF123" s="545"/>
      <c r="IOG123" s="545"/>
      <c r="IOH123" s="545"/>
      <c r="IOI123" s="545"/>
      <c r="IOJ123" s="545"/>
      <c r="IOK123" s="545"/>
      <c r="IOL123" s="545"/>
      <c r="IOM123" s="545"/>
      <c r="ION123" s="545"/>
      <c r="IOO123" s="545"/>
      <c r="IOP123" s="545"/>
      <c r="IOQ123" s="545"/>
      <c r="IOR123" s="545"/>
      <c r="IOS123" s="545"/>
      <c r="IOT123" s="545"/>
      <c r="IOU123" s="545"/>
      <c r="IOV123" s="545"/>
      <c r="IOW123" s="545"/>
      <c r="IOX123" s="545"/>
      <c r="IOY123" s="545"/>
      <c r="IOZ123" s="545"/>
      <c r="IPA123" s="545"/>
      <c r="IPB123" s="545"/>
      <c r="IPC123" s="545"/>
      <c r="IPD123" s="545"/>
      <c r="IPE123" s="545"/>
      <c r="IPF123" s="545"/>
      <c r="IPG123" s="545"/>
      <c r="IPH123" s="545"/>
      <c r="IPI123" s="545"/>
      <c r="IPJ123" s="545"/>
      <c r="IPK123" s="545"/>
      <c r="IPL123" s="545"/>
      <c r="IPM123" s="545"/>
      <c r="IPN123" s="545"/>
      <c r="IPO123" s="545"/>
      <c r="IPP123" s="545"/>
      <c r="IPQ123" s="545"/>
      <c r="IPR123" s="545"/>
      <c r="IPS123" s="545"/>
      <c r="IPT123" s="545"/>
      <c r="IPU123" s="545"/>
      <c r="IPV123" s="545"/>
      <c r="IPW123" s="545"/>
      <c r="IPX123" s="545"/>
      <c r="IPY123" s="545"/>
      <c r="IPZ123" s="545"/>
      <c r="IQA123" s="545"/>
      <c r="IQB123" s="545"/>
      <c r="IQC123" s="545"/>
      <c r="IQD123" s="545"/>
      <c r="IQE123" s="545"/>
      <c r="IQF123" s="545"/>
      <c r="IQG123" s="545"/>
      <c r="IQH123" s="545"/>
      <c r="IQI123" s="545"/>
      <c r="IQJ123" s="545"/>
      <c r="IQK123" s="545"/>
      <c r="IQL123" s="545"/>
      <c r="IQM123" s="545"/>
      <c r="IQN123" s="545"/>
      <c r="IQO123" s="545"/>
      <c r="IQP123" s="545"/>
      <c r="IQQ123" s="545"/>
      <c r="IQR123" s="545"/>
      <c r="IQS123" s="545"/>
      <c r="IQT123" s="545"/>
      <c r="IQU123" s="545"/>
      <c r="IQV123" s="545"/>
      <c r="IQW123" s="545"/>
      <c r="IQX123" s="545"/>
      <c r="IQY123" s="545"/>
      <c r="IQZ123" s="545"/>
      <c r="IRA123" s="545"/>
      <c r="IRB123" s="545"/>
      <c r="IRC123" s="545"/>
      <c r="IRD123" s="545"/>
      <c r="IRE123" s="545"/>
      <c r="IRF123" s="545"/>
      <c r="IRG123" s="545"/>
      <c r="IRH123" s="545"/>
      <c r="IRI123" s="545"/>
      <c r="IRJ123" s="545"/>
      <c r="IRK123" s="545"/>
      <c r="IRL123" s="545"/>
      <c r="IRM123" s="545"/>
      <c r="IRN123" s="545"/>
      <c r="IRO123" s="545"/>
      <c r="IRP123" s="545"/>
      <c r="IRQ123" s="545"/>
      <c r="IRR123" s="545"/>
      <c r="IRS123" s="545"/>
      <c r="IRT123" s="545"/>
      <c r="IRU123" s="545"/>
      <c r="IRV123" s="545"/>
      <c r="IRW123" s="545"/>
      <c r="IRX123" s="545"/>
      <c r="IRY123" s="545"/>
      <c r="IRZ123" s="545"/>
      <c r="ISA123" s="545"/>
      <c r="ISB123" s="545"/>
      <c r="ISC123" s="545"/>
      <c r="ISD123" s="545"/>
      <c r="ISE123" s="545"/>
      <c r="ISF123" s="545"/>
      <c r="ISG123" s="545"/>
      <c r="ISH123" s="545"/>
      <c r="ISI123" s="545"/>
      <c r="ISJ123" s="545"/>
      <c r="ISK123" s="545"/>
      <c r="ISL123" s="545"/>
      <c r="ISM123" s="545"/>
      <c r="ISN123" s="545"/>
      <c r="ISO123" s="545"/>
      <c r="ISP123" s="545"/>
      <c r="ISQ123" s="545"/>
      <c r="ISR123" s="545"/>
      <c r="ISS123" s="545"/>
      <c r="IST123" s="545"/>
      <c r="ISU123" s="545"/>
      <c r="ISV123" s="545"/>
      <c r="ISW123" s="545"/>
      <c r="ISX123" s="545"/>
      <c r="ISY123" s="545"/>
      <c r="ISZ123" s="545"/>
      <c r="ITA123" s="545"/>
      <c r="ITB123" s="545"/>
      <c r="ITC123" s="545"/>
      <c r="ITD123" s="545"/>
      <c r="ITE123" s="545"/>
      <c r="ITF123" s="545"/>
      <c r="ITG123" s="545"/>
      <c r="ITH123" s="545"/>
      <c r="ITI123" s="545"/>
      <c r="ITJ123" s="545"/>
      <c r="ITK123" s="545"/>
      <c r="ITL123" s="545"/>
      <c r="ITM123" s="545"/>
      <c r="ITN123" s="545"/>
      <c r="ITO123" s="545"/>
      <c r="ITP123" s="545"/>
      <c r="ITQ123" s="545"/>
      <c r="ITR123" s="545"/>
      <c r="ITS123" s="545"/>
      <c r="ITT123" s="545"/>
      <c r="ITU123" s="545"/>
      <c r="ITV123" s="545"/>
      <c r="ITW123" s="545"/>
      <c r="ITX123" s="545"/>
      <c r="ITY123" s="545"/>
      <c r="ITZ123" s="545"/>
      <c r="IUA123" s="545"/>
      <c r="IUB123" s="545"/>
      <c r="IUC123" s="545"/>
      <c r="IUD123" s="545"/>
      <c r="IUE123" s="545"/>
      <c r="IUF123" s="545"/>
      <c r="IUG123" s="545"/>
      <c r="IUH123" s="545"/>
      <c r="IUI123" s="545"/>
      <c r="IUJ123" s="545"/>
      <c r="IUK123" s="545"/>
      <c r="IUL123" s="545"/>
      <c r="IUM123" s="545"/>
      <c r="IUN123" s="545"/>
      <c r="IUO123" s="545"/>
      <c r="IUP123" s="545"/>
      <c r="IUQ123" s="545"/>
      <c r="IUR123" s="545"/>
      <c r="IUS123" s="545"/>
      <c r="IUT123" s="545"/>
      <c r="IUU123" s="545"/>
      <c r="IUV123" s="545"/>
      <c r="IUW123" s="545"/>
      <c r="IUX123" s="545"/>
      <c r="IUY123" s="545"/>
      <c r="IUZ123" s="545"/>
      <c r="IVA123" s="545"/>
      <c r="IVB123" s="545"/>
      <c r="IVC123" s="545"/>
      <c r="IVD123" s="545"/>
      <c r="IVE123" s="545"/>
      <c r="IVF123" s="545"/>
      <c r="IVG123" s="545"/>
      <c r="IVH123" s="545"/>
      <c r="IVI123" s="545"/>
      <c r="IVJ123" s="545"/>
      <c r="IVK123" s="545"/>
      <c r="IVL123" s="545"/>
      <c r="IVM123" s="545"/>
      <c r="IVN123" s="545"/>
      <c r="IVO123" s="545"/>
      <c r="IVP123" s="545"/>
      <c r="IVQ123" s="545"/>
      <c r="IVR123" s="545"/>
      <c r="IVS123" s="545"/>
      <c r="IVT123" s="545"/>
      <c r="IVU123" s="545"/>
      <c r="IVV123" s="545"/>
      <c r="IVW123" s="545"/>
      <c r="IVX123" s="545"/>
      <c r="IVY123" s="545"/>
      <c r="IVZ123" s="545"/>
      <c r="IWA123" s="545"/>
      <c r="IWB123" s="545"/>
      <c r="IWC123" s="545"/>
      <c r="IWD123" s="545"/>
      <c r="IWE123" s="545"/>
      <c r="IWF123" s="545"/>
      <c r="IWG123" s="545"/>
      <c r="IWH123" s="545"/>
      <c r="IWI123" s="545"/>
      <c r="IWJ123" s="545"/>
      <c r="IWK123" s="545"/>
      <c r="IWL123" s="545"/>
      <c r="IWM123" s="545"/>
      <c r="IWN123" s="545"/>
      <c r="IWO123" s="545"/>
      <c r="IWP123" s="545"/>
      <c r="IWQ123" s="545"/>
      <c r="IWR123" s="545"/>
      <c r="IWS123" s="545"/>
      <c r="IWT123" s="545"/>
      <c r="IWU123" s="545"/>
      <c r="IWV123" s="545"/>
      <c r="IWW123" s="545"/>
      <c r="IWX123" s="545"/>
      <c r="IWY123" s="545"/>
      <c r="IWZ123" s="545"/>
      <c r="IXA123" s="545"/>
      <c r="IXB123" s="545"/>
      <c r="IXC123" s="545"/>
      <c r="IXD123" s="545"/>
      <c r="IXE123" s="545"/>
      <c r="IXF123" s="545"/>
      <c r="IXG123" s="545"/>
      <c r="IXH123" s="545"/>
      <c r="IXI123" s="545"/>
      <c r="IXJ123" s="545"/>
      <c r="IXK123" s="545"/>
      <c r="IXL123" s="545"/>
      <c r="IXM123" s="545"/>
      <c r="IXN123" s="545"/>
      <c r="IXO123" s="545"/>
      <c r="IXP123" s="545"/>
      <c r="IXQ123" s="545"/>
      <c r="IXR123" s="545"/>
      <c r="IXS123" s="545"/>
      <c r="IXT123" s="545"/>
      <c r="IXU123" s="545"/>
      <c r="IXV123" s="545"/>
      <c r="IXW123" s="545"/>
      <c r="IXX123" s="545"/>
      <c r="IXY123" s="545"/>
      <c r="IXZ123" s="545"/>
      <c r="IYA123" s="545"/>
      <c r="IYB123" s="545"/>
      <c r="IYC123" s="545"/>
      <c r="IYD123" s="545"/>
      <c r="IYE123" s="545"/>
      <c r="IYF123" s="545"/>
      <c r="IYG123" s="545"/>
      <c r="IYH123" s="545"/>
      <c r="IYI123" s="545"/>
      <c r="IYJ123" s="545"/>
      <c r="IYK123" s="545"/>
      <c r="IYL123" s="545"/>
      <c r="IYM123" s="545"/>
      <c r="IYN123" s="545"/>
      <c r="IYO123" s="545"/>
      <c r="IYP123" s="545"/>
      <c r="IYQ123" s="545"/>
      <c r="IYR123" s="545"/>
      <c r="IYS123" s="545"/>
      <c r="IYT123" s="545"/>
      <c r="IYU123" s="545"/>
      <c r="IYV123" s="545"/>
      <c r="IYW123" s="545"/>
      <c r="IYX123" s="545"/>
      <c r="IYY123" s="545"/>
      <c r="IYZ123" s="545"/>
      <c r="IZA123" s="545"/>
      <c r="IZB123" s="545"/>
      <c r="IZC123" s="545"/>
      <c r="IZD123" s="545"/>
      <c r="IZE123" s="545"/>
      <c r="IZF123" s="545"/>
      <c r="IZG123" s="545"/>
      <c r="IZH123" s="545"/>
      <c r="IZI123" s="545"/>
      <c r="IZJ123" s="545"/>
      <c r="IZK123" s="545"/>
      <c r="IZL123" s="545"/>
      <c r="IZM123" s="545"/>
      <c r="IZN123" s="545"/>
      <c r="IZO123" s="545"/>
      <c r="IZP123" s="545"/>
      <c r="IZQ123" s="545"/>
      <c r="IZR123" s="545"/>
      <c r="IZS123" s="545"/>
      <c r="IZT123" s="545"/>
      <c r="IZU123" s="545"/>
      <c r="IZV123" s="545"/>
      <c r="IZW123" s="545"/>
      <c r="IZX123" s="545"/>
      <c r="IZY123" s="545"/>
      <c r="IZZ123" s="545"/>
      <c r="JAA123" s="545"/>
      <c r="JAB123" s="545"/>
      <c r="JAC123" s="545"/>
      <c r="JAD123" s="545"/>
      <c r="JAE123" s="545"/>
      <c r="JAF123" s="545"/>
      <c r="JAG123" s="545"/>
      <c r="JAH123" s="545"/>
      <c r="JAI123" s="545"/>
      <c r="JAJ123" s="545"/>
      <c r="JAK123" s="545"/>
      <c r="JAL123" s="545"/>
      <c r="JAM123" s="545"/>
      <c r="JAN123" s="545"/>
      <c r="JAO123" s="545"/>
      <c r="JAP123" s="545"/>
      <c r="JAQ123" s="545"/>
      <c r="JAR123" s="545"/>
      <c r="JAS123" s="545"/>
      <c r="JAT123" s="545"/>
      <c r="JAU123" s="545"/>
      <c r="JAV123" s="545"/>
      <c r="JAW123" s="545"/>
      <c r="JAX123" s="545"/>
      <c r="JAY123" s="545"/>
      <c r="JAZ123" s="545"/>
      <c r="JBA123" s="545"/>
      <c r="JBB123" s="545"/>
      <c r="JBC123" s="545"/>
      <c r="JBD123" s="545"/>
      <c r="JBE123" s="545"/>
      <c r="JBF123" s="545"/>
      <c r="JBG123" s="545"/>
      <c r="JBH123" s="545"/>
      <c r="JBI123" s="545"/>
      <c r="JBJ123" s="545"/>
      <c r="JBK123" s="545"/>
      <c r="JBL123" s="545"/>
      <c r="JBM123" s="545"/>
      <c r="JBN123" s="545"/>
      <c r="JBO123" s="545"/>
      <c r="JBP123" s="545"/>
      <c r="JBQ123" s="545"/>
      <c r="JBR123" s="545"/>
      <c r="JBS123" s="545"/>
      <c r="JBT123" s="545"/>
      <c r="JBU123" s="545"/>
      <c r="JBV123" s="545"/>
      <c r="JBW123" s="545"/>
      <c r="JBX123" s="545"/>
      <c r="JBY123" s="545"/>
      <c r="JBZ123" s="545"/>
      <c r="JCA123" s="545"/>
      <c r="JCB123" s="545"/>
      <c r="JCC123" s="545"/>
      <c r="JCD123" s="545"/>
      <c r="JCE123" s="545"/>
      <c r="JCF123" s="545"/>
      <c r="JCG123" s="545"/>
      <c r="JCH123" s="545"/>
      <c r="JCI123" s="545"/>
      <c r="JCJ123" s="545"/>
      <c r="JCK123" s="545"/>
      <c r="JCL123" s="545"/>
      <c r="JCM123" s="545"/>
      <c r="JCN123" s="545"/>
      <c r="JCO123" s="545"/>
      <c r="JCP123" s="545"/>
      <c r="JCQ123" s="545"/>
      <c r="JCR123" s="545"/>
      <c r="JCS123" s="545"/>
      <c r="JCT123" s="545"/>
      <c r="JCU123" s="545"/>
      <c r="JCV123" s="545"/>
      <c r="JCW123" s="545"/>
      <c r="JCX123" s="545"/>
      <c r="JCY123" s="545"/>
      <c r="JCZ123" s="545"/>
      <c r="JDA123" s="545"/>
      <c r="JDB123" s="545"/>
      <c r="JDC123" s="545"/>
      <c r="JDD123" s="545"/>
      <c r="JDE123" s="545"/>
      <c r="JDF123" s="545"/>
      <c r="JDG123" s="545"/>
      <c r="JDH123" s="545"/>
      <c r="JDI123" s="545"/>
      <c r="JDJ123" s="545"/>
      <c r="JDK123" s="545"/>
      <c r="JDL123" s="545"/>
      <c r="JDM123" s="545"/>
      <c r="JDN123" s="545"/>
      <c r="JDO123" s="545"/>
      <c r="JDP123" s="545"/>
      <c r="JDQ123" s="545"/>
      <c r="JDR123" s="545"/>
      <c r="JDS123" s="545"/>
      <c r="JDT123" s="545"/>
      <c r="JDU123" s="545"/>
      <c r="JDV123" s="545"/>
      <c r="JDW123" s="545"/>
      <c r="JDX123" s="545"/>
      <c r="JDY123" s="545"/>
      <c r="JDZ123" s="545"/>
      <c r="JEA123" s="545"/>
      <c r="JEB123" s="545"/>
      <c r="JEC123" s="545"/>
      <c r="JED123" s="545"/>
      <c r="JEE123" s="545"/>
      <c r="JEF123" s="545"/>
      <c r="JEG123" s="545"/>
      <c r="JEH123" s="545"/>
      <c r="JEI123" s="545"/>
      <c r="JEJ123" s="545"/>
      <c r="JEK123" s="545"/>
      <c r="JEL123" s="545"/>
      <c r="JEM123" s="545"/>
      <c r="JEN123" s="545"/>
      <c r="JEO123" s="545"/>
      <c r="JEP123" s="545"/>
      <c r="JEQ123" s="545"/>
      <c r="JER123" s="545"/>
      <c r="JES123" s="545"/>
      <c r="JET123" s="545"/>
      <c r="JEU123" s="545"/>
      <c r="JEV123" s="545"/>
      <c r="JEW123" s="545"/>
      <c r="JEX123" s="545"/>
      <c r="JEY123" s="545"/>
      <c r="JEZ123" s="545"/>
      <c r="JFA123" s="545"/>
      <c r="JFB123" s="545"/>
      <c r="JFC123" s="545"/>
      <c r="JFD123" s="545"/>
      <c r="JFE123" s="545"/>
      <c r="JFF123" s="545"/>
      <c r="JFG123" s="545"/>
      <c r="JFH123" s="545"/>
      <c r="JFI123" s="545"/>
      <c r="JFJ123" s="545"/>
      <c r="JFK123" s="545"/>
      <c r="JFL123" s="545"/>
      <c r="JFM123" s="545"/>
      <c r="JFN123" s="545"/>
      <c r="JFO123" s="545"/>
      <c r="JFP123" s="545"/>
      <c r="JFQ123" s="545"/>
      <c r="JFR123" s="545"/>
      <c r="JFS123" s="545"/>
      <c r="JFT123" s="545"/>
      <c r="JFU123" s="545"/>
      <c r="JFV123" s="545"/>
      <c r="JFW123" s="545"/>
      <c r="JFX123" s="545"/>
      <c r="JFY123" s="545"/>
      <c r="JFZ123" s="545"/>
      <c r="JGA123" s="545"/>
      <c r="JGB123" s="545"/>
      <c r="JGC123" s="545"/>
      <c r="JGD123" s="545"/>
      <c r="JGE123" s="545"/>
      <c r="JGF123" s="545"/>
      <c r="JGG123" s="545"/>
      <c r="JGH123" s="545"/>
      <c r="JGI123" s="545"/>
      <c r="JGJ123" s="545"/>
      <c r="JGK123" s="545"/>
      <c r="JGL123" s="545"/>
      <c r="JGM123" s="545"/>
      <c r="JGN123" s="545"/>
      <c r="JGO123" s="545"/>
      <c r="JGP123" s="545"/>
      <c r="JGQ123" s="545"/>
      <c r="JGR123" s="545"/>
      <c r="JGS123" s="545"/>
      <c r="JGT123" s="545"/>
      <c r="JGU123" s="545"/>
      <c r="JGV123" s="545"/>
      <c r="JGW123" s="545"/>
      <c r="JGX123" s="545"/>
      <c r="JGY123" s="545"/>
      <c r="JGZ123" s="545"/>
      <c r="JHA123" s="545"/>
      <c r="JHB123" s="545"/>
      <c r="JHC123" s="545"/>
      <c r="JHD123" s="545"/>
      <c r="JHE123" s="545"/>
      <c r="JHF123" s="545"/>
      <c r="JHG123" s="545"/>
      <c r="JHH123" s="545"/>
      <c r="JHI123" s="545"/>
      <c r="JHJ123" s="545"/>
      <c r="JHK123" s="545"/>
      <c r="JHL123" s="545"/>
      <c r="JHM123" s="545"/>
      <c r="JHN123" s="545"/>
      <c r="JHO123" s="545"/>
      <c r="JHP123" s="545"/>
      <c r="JHQ123" s="545"/>
      <c r="JHR123" s="545"/>
      <c r="JHS123" s="545"/>
      <c r="JHT123" s="545"/>
      <c r="JHU123" s="545"/>
      <c r="JHV123" s="545"/>
      <c r="JHW123" s="545"/>
      <c r="JHX123" s="545"/>
      <c r="JHY123" s="545"/>
      <c r="JHZ123" s="545"/>
      <c r="JIA123" s="545"/>
      <c r="JIB123" s="545"/>
      <c r="JIC123" s="545"/>
      <c r="JID123" s="545"/>
      <c r="JIE123" s="545"/>
      <c r="JIF123" s="545"/>
      <c r="JIG123" s="545"/>
      <c r="JIH123" s="545"/>
      <c r="JII123" s="545"/>
      <c r="JIJ123" s="545"/>
      <c r="JIK123" s="545"/>
      <c r="JIL123" s="545"/>
      <c r="JIM123" s="545"/>
      <c r="JIN123" s="545"/>
      <c r="JIO123" s="545"/>
      <c r="JIP123" s="545"/>
      <c r="JIQ123" s="545"/>
      <c r="JIR123" s="545"/>
      <c r="JIS123" s="545"/>
      <c r="JIT123" s="545"/>
      <c r="JIU123" s="545"/>
      <c r="JIV123" s="545"/>
      <c r="JIW123" s="545"/>
      <c r="JIX123" s="545"/>
      <c r="JIY123" s="545"/>
      <c r="JIZ123" s="545"/>
      <c r="JJA123" s="545"/>
      <c r="JJB123" s="545"/>
      <c r="JJC123" s="545"/>
      <c r="JJD123" s="545"/>
      <c r="JJE123" s="545"/>
      <c r="JJF123" s="545"/>
      <c r="JJG123" s="545"/>
      <c r="JJH123" s="545"/>
      <c r="JJI123" s="545"/>
      <c r="JJJ123" s="545"/>
      <c r="JJK123" s="545"/>
      <c r="JJL123" s="545"/>
      <c r="JJM123" s="545"/>
      <c r="JJN123" s="545"/>
      <c r="JJO123" s="545"/>
      <c r="JJP123" s="545"/>
      <c r="JJQ123" s="545"/>
      <c r="JJR123" s="545"/>
      <c r="JJS123" s="545"/>
      <c r="JJT123" s="545"/>
      <c r="JJU123" s="545"/>
      <c r="JJV123" s="545"/>
      <c r="JJW123" s="545"/>
      <c r="JJX123" s="545"/>
      <c r="JJY123" s="545"/>
      <c r="JJZ123" s="545"/>
      <c r="JKA123" s="545"/>
      <c r="JKB123" s="545"/>
      <c r="JKC123" s="545"/>
      <c r="JKD123" s="545"/>
      <c r="JKE123" s="545"/>
      <c r="JKF123" s="545"/>
      <c r="JKG123" s="545"/>
      <c r="JKH123" s="545"/>
      <c r="JKI123" s="545"/>
      <c r="JKJ123" s="545"/>
      <c r="JKK123" s="545"/>
      <c r="JKL123" s="545"/>
      <c r="JKM123" s="545"/>
      <c r="JKN123" s="545"/>
      <c r="JKO123" s="545"/>
      <c r="JKP123" s="545"/>
      <c r="JKQ123" s="545"/>
      <c r="JKR123" s="545"/>
      <c r="JKS123" s="545"/>
      <c r="JKT123" s="545"/>
      <c r="JKU123" s="545"/>
      <c r="JKV123" s="545"/>
      <c r="JKW123" s="545"/>
      <c r="JKX123" s="545"/>
      <c r="JKY123" s="545"/>
      <c r="JKZ123" s="545"/>
      <c r="JLA123" s="545"/>
      <c r="JLB123" s="545"/>
      <c r="JLC123" s="545"/>
      <c r="JLD123" s="545"/>
      <c r="JLE123" s="545"/>
      <c r="JLF123" s="545"/>
      <c r="JLG123" s="545"/>
      <c r="JLH123" s="545"/>
      <c r="JLI123" s="545"/>
      <c r="JLJ123" s="545"/>
      <c r="JLK123" s="545"/>
      <c r="JLL123" s="545"/>
      <c r="JLM123" s="545"/>
      <c r="JLN123" s="545"/>
      <c r="JLO123" s="545"/>
      <c r="JLP123" s="545"/>
      <c r="JLQ123" s="545"/>
      <c r="JLR123" s="545"/>
      <c r="JLS123" s="545"/>
      <c r="JLT123" s="545"/>
      <c r="JLU123" s="545"/>
      <c r="JLV123" s="545"/>
      <c r="JLW123" s="545"/>
      <c r="JLX123" s="545"/>
      <c r="JLY123" s="545"/>
      <c r="JLZ123" s="545"/>
      <c r="JMA123" s="545"/>
      <c r="JMB123" s="545"/>
      <c r="JMC123" s="545"/>
      <c r="JMD123" s="545"/>
      <c r="JME123" s="545"/>
      <c r="JMF123" s="545"/>
      <c r="JMG123" s="545"/>
      <c r="JMH123" s="545"/>
      <c r="JMI123" s="545"/>
      <c r="JMJ123" s="545"/>
      <c r="JMK123" s="545"/>
      <c r="JML123" s="545"/>
      <c r="JMM123" s="545"/>
      <c r="JMN123" s="545"/>
      <c r="JMO123" s="545"/>
      <c r="JMP123" s="545"/>
      <c r="JMQ123" s="545"/>
      <c r="JMR123" s="545"/>
      <c r="JMS123" s="545"/>
      <c r="JMT123" s="545"/>
      <c r="JMU123" s="545"/>
      <c r="JMV123" s="545"/>
      <c r="JMW123" s="545"/>
      <c r="JMX123" s="545"/>
      <c r="JMY123" s="545"/>
      <c r="JMZ123" s="545"/>
      <c r="JNA123" s="545"/>
      <c r="JNB123" s="545"/>
      <c r="JNC123" s="545"/>
      <c r="JND123" s="545"/>
      <c r="JNE123" s="545"/>
      <c r="JNF123" s="545"/>
      <c r="JNG123" s="545"/>
      <c r="JNH123" s="545"/>
      <c r="JNI123" s="545"/>
      <c r="JNJ123" s="545"/>
      <c r="JNK123" s="545"/>
      <c r="JNL123" s="545"/>
      <c r="JNM123" s="545"/>
      <c r="JNN123" s="545"/>
      <c r="JNO123" s="545"/>
      <c r="JNP123" s="545"/>
      <c r="JNQ123" s="545"/>
      <c r="JNR123" s="545"/>
      <c r="JNS123" s="545"/>
      <c r="JNT123" s="545"/>
      <c r="JNU123" s="545"/>
      <c r="JNV123" s="545"/>
      <c r="JNW123" s="545"/>
      <c r="JNX123" s="545"/>
      <c r="JNY123" s="545"/>
      <c r="JNZ123" s="545"/>
      <c r="JOA123" s="545"/>
      <c r="JOB123" s="545"/>
      <c r="JOC123" s="545"/>
      <c r="JOD123" s="545"/>
      <c r="JOE123" s="545"/>
      <c r="JOF123" s="545"/>
      <c r="JOG123" s="545"/>
      <c r="JOH123" s="545"/>
      <c r="JOI123" s="545"/>
      <c r="JOJ123" s="545"/>
      <c r="JOK123" s="545"/>
      <c r="JOL123" s="545"/>
      <c r="JOM123" s="545"/>
      <c r="JON123" s="545"/>
      <c r="JOO123" s="545"/>
      <c r="JOP123" s="545"/>
      <c r="JOQ123" s="545"/>
      <c r="JOR123" s="545"/>
      <c r="JOS123" s="545"/>
      <c r="JOT123" s="545"/>
      <c r="JOU123" s="545"/>
      <c r="JOV123" s="545"/>
      <c r="JOW123" s="545"/>
      <c r="JOX123" s="545"/>
      <c r="JOY123" s="545"/>
      <c r="JOZ123" s="545"/>
      <c r="JPA123" s="545"/>
      <c r="JPB123" s="545"/>
      <c r="JPC123" s="545"/>
      <c r="JPD123" s="545"/>
      <c r="JPE123" s="545"/>
      <c r="JPF123" s="545"/>
      <c r="JPG123" s="545"/>
      <c r="JPH123" s="545"/>
      <c r="JPI123" s="545"/>
      <c r="JPJ123" s="545"/>
      <c r="JPK123" s="545"/>
      <c r="JPL123" s="545"/>
      <c r="JPM123" s="545"/>
      <c r="JPN123" s="545"/>
      <c r="JPO123" s="545"/>
      <c r="JPP123" s="545"/>
      <c r="JPQ123" s="545"/>
      <c r="JPR123" s="545"/>
      <c r="JPS123" s="545"/>
      <c r="JPT123" s="545"/>
      <c r="JPU123" s="545"/>
      <c r="JPV123" s="545"/>
      <c r="JPW123" s="545"/>
      <c r="JPX123" s="545"/>
      <c r="JPY123" s="545"/>
      <c r="JPZ123" s="545"/>
      <c r="JQA123" s="545"/>
      <c r="JQB123" s="545"/>
      <c r="JQC123" s="545"/>
      <c r="JQD123" s="545"/>
      <c r="JQE123" s="545"/>
      <c r="JQF123" s="545"/>
      <c r="JQG123" s="545"/>
      <c r="JQH123" s="545"/>
      <c r="JQI123" s="545"/>
      <c r="JQJ123" s="545"/>
      <c r="JQK123" s="545"/>
      <c r="JQL123" s="545"/>
      <c r="JQM123" s="545"/>
      <c r="JQN123" s="545"/>
      <c r="JQO123" s="545"/>
      <c r="JQP123" s="545"/>
      <c r="JQQ123" s="545"/>
      <c r="JQR123" s="545"/>
      <c r="JQS123" s="545"/>
      <c r="JQT123" s="545"/>
      <c r="JQU123" s="545"/>
      <c r="JQV123" s="545"/>
      <c r="JQW123" s="545"/>
      <c r="JQX123" s="545"/>
      <c r="JQY123" s="545"/>
      <c r="JQZ123" s="545"/>
      <c r="JRA123" s="545"/>
      <c r="JRB123" s="545"/>
      <c r="JRC123" s="545"/>
      <c r="JRD123" s="545"/>
      <c r="JRE123" s="545"/>
      <c r="JRF123" s="545"/>
      <c r="JRG123" s="545"/>
      <c r="JRH123" s="545"/>
      <c r="JRI123" s="545"/>
      <c r="JRJ123" s="545"/>
      <c r="JRK123" s="545"/>
      <c r="JRL123" s="545"/>
      <c r="JRM123" s="545"/>
      <c r="JRN123" s="545"/>
      <c r="JRO123" s="545"/>
      <c r="JRP123" s="545"/>
      <c r="JRQ123" s="545"/>
      <c r="JRR123" s="545"/>
      <c r="JRS123" s="545"/>
      <c r="JRT123" s="545"/>
      <c r="JRU123" s="545"/>
      <c r="JRV123" s="545"/>
      <c r="JRW123" s="545"/>
      <c r="JRX123" s="545"/>
      <c r="JRY123" s="545"/>
      <c r="JRZ123" s="545"/>
      <c r="JSA123" s="545"/>
      <c r="JSB123" s="545"/>
      <c r="JSC123" s="545"/>
      <c r="JSD123" s="545"/>
      <c r="JSE123" s="545"/>
      <c r="JSF123" s="545"/>
      <c r="JSG123" s="545"/>
      <c r="JSH123" s="545"/>
      <c r="JSI123" s="545"/>
      <c r="JSJ123" s="545"/>
      <c r="JSK123" s="545"/>
      <c r="JSL123" s="545"/>
      <c r="JSM123" s="545"/>
      <c r="JSN123" s="545"/>
      <c r="JSO123" s="545"/>
      <c r="JSP123" s="545"/>
      <c r="JSQ123" s="545"/>
      <c r="JSR123" s="545"/>
      <c r="JSS123" s="545"/>
      <c r="JST123" s="545"/>
      <c r="JSU123" s="545"/>
      <c r="JSV123" s="545"/>
      <c r="JSW123" s="545"/>
      <c r="JSX123" s="545"/>
      <c r="JSY123" s="545"/>
      <c r="JSZ123" s="545"/>
      <c r="JTA123" s="545"/>
      <c r="JTB123" s="545"/>
      <c r="JTC123" s="545"/>
      <c r="JTD123" s="545"/>
      <c r="JTE123" s="545"/>
      <c r="JTF123" s="545"/>
      <c r="JTG123" s="545"/>
      <c r="JTH123" s="545"/>
      <c r="JTI123" s="545"/>
      <c r="JTJ123" s="545"/>
      <c r="JTK123" s="545"/>
      <c r="JTL123" s="545"/>
      <c r="JTM123" s="545"/>
      <c r="JTN123" s="545"/>
      <c r="JTO123" s="545"/>
      <c r="JTP123" s="545"/>
      <c r="JTQ123" s="545"/>
      <c r="JTR123" s="545"/>
      <c r="JTS123" s="545"/>
      <c r="JTT123" s="545"/>
      <c r="JTU123" s="545"/>
      <c r="JTV123" s="545"/>
      <c r="JTW123" s="545"/>
      <c r="JTX123" s="545"/>
      <c r="JTY123" s="545"/>
      <c r="JTZ123" s="545"/>
      <c r="JUA123" s="545"/>
      <c r="JUB123" s="545"/>
      <c r="JUC123" s="545"/>
      <c r="JUD123" s="545"/>
      <c r="JUE123" s="545"/>
      <c r="JUF123" s="545"/>
      <c r="JUG123" s="545"/>
      <c r="JUH123" s="545"/>
      <c r="JUI123" s="545"/>
      <c r="JUJ123" s="545"/>
      <c r="JUK123" s="545"/>
      <c r="JUL123" s="545"/>
      <c r="JUM123" s="545"/>
      <c r="JUN123" s="545"/>
      <c r="JUO123" s="545"/>
      <c r="JUP123" s="545"/>
      <c r="JUQ123" s="545"/>
      <c r="JUR123" s="545"/>
      <c r="JUS123" s="545"/>
      <c r="JUT123" s="545"/>
      <c r="JUU123" s="545"/>
      <c r="JUV123" s="545"/>
      <c r="JUW123" s="545"/>
      <c r="JUX123" s="545"/>
      <c r="JUY123" s="545"/>
      <c r="JUZ123" s="545"/>
      <c r="JVA123" s="545"/>
      <c r="JVB123" s="545"/>
      <c r="JVC123" s="545"/>
      <c r="JVD123" s="545"/>
      <c r="JVE123" s="545"/>
      <c r="JVF123" s="545"/>
      <c r="JVG123" s="545"/>
      <c r="JVH123" s="545"/>
      <c r="JVI123" s="545"/>
      <c r="JVJ123" s="545"/>
      <c r="JVK123" s="545"/>
      <c r="JVL123" s="545"/>
      <c r="JVM123" s="545"/>
      <c r="JVN123" s="545"/>
      <c r="JVO123" s="545"/>
      <c r="JVP123" s="545"/>
      <c r="JVQ123" s="545"/>
      <c r="JVR123" s="545"/>
      <c r="JVS123" s="545"/>
      <c r="JVT123" s="545"/>
      <c r="JVU123" s="545"/>
      <c r="JVV123" s="545"/>
      <c r="JVW123" s="545"/>
      <c r="JVX123" s="545"/>
      <c r="JVY123" s="545"/>
      <c r="JVZ123" s="545"/>
      <c r="JWA123" s="545"/>
      <c r="JWB123" s="545"/>
      <c r="JWC123" s="545"/>
      <c r="JWD123" s="545"/>
      <c r="JWE123" s="545"/>
      <c r="JWF123" s="545"/>
      <c r="JWG123" s="545"/>
      <c r="JWH123" s="545"/>
      <c r="JWI123" s="545"/>
      <c r="JWJ123" s="545"/>
      <c r="JWK123" s="545"/>
      <c r="JWL123" s="545"/>
      <c r="JWM123" s="545"/>
      <c r="JWN123" s="545"/>
      <c r="JWO123" s="545"/>
      <c r="JWP123" s="545"/>
      <c r="JWQ123" s="545"/>
      <c r="JWR123" s="545"/>
      <c r="JWS123" s="545"/>
      <c r="JWT123" s="545"/>
      <c r="JWU123" s="545"/>
      <c r="JWV123" s="545"/>
      <c r="JWW123" s="545"/>
      <c r="JWX123" s="545"/>
      <c r="JWY123" s="545"/>
      <c r="JWZ123" s="545"/>
      <c r="JXA123" s="545"/>
      <c r="JXB123" s="545"/>
      <c r="JXC123" s="545"/>
      <c r="JXD123" s="545"/>
      <c r="JXE123" s="545"/>
      <c r="JXF123" s="545"/>
      <c r="JXG123" s="545"/>
      <c r="JXH123" s="545"/>
      <c r="JXI123" s="545"/>
      <c r="JXJ123" s="545"/>
      <c r="JXK123" s="545"/>
      <c r="JXL123" s="545"/>
      <c r="JXM123" s="545"/>
      <c r="JXN123" s="545"/>
      <c r="JXO123" s="545"/>
      <c r="JXP123" s="545"/>
      <c r="JXQ123" s="545"/>
      <c r="JXR123" s="545"/>
      <c r="JXS123" s="545"/>
      <c r="JXT123" s="545"/>
      <c r="JXU123" s="545"/>
      <c r="JXV123" s="545"/>
      <c r="JXW123" s="545"/>
      <c r="JXX123" s="545"/>
      <c r="JXY123" s="545"/>
      <c r="JXZ123" s="545"/>
      <c r="JYA123" s="545"/>
      <c r="JYB123" s="545"/>
      <c r="JYC123" s="545"/>
      <c r="JYD123" s="545"/>
      <c r="JYE123" s="545"/>
      <c r="JYF123" s="545"/>
      <c r="JYG123" s="545"/>
      <c r="JYH123" s="545"/>
      <c r="JYI123" s="545"/>
      <c r="JYJ123" s="545"/>
      <c r="JYK123" s="545"/>
      <c r="JYL123" s="545"/>
      <c r="JYM123" s="545"/>
      <c r="JYN123" s="545"/>
      <c r="JYO123" s="545"/>
      <c r="JYP123" s="545"/>
      <c r="JYQ123" s="545"/>
      <c r="JYR123" s="545"/>
      <c r="JYS123" s="545"/>
      <c r="JYT123" s="545"/>
      <c r="JYU123" s="545"/>
      <c r="JYV123" s="545"/>
      <c r="JYW123" s="545"/>
      <c r="JYX123" s="545"/>
      <c r="JYY123" s="545"/>
      <c r="JYZ123" s="545"/>
      <c r="JZA123" s="545"/>
      <c r="JZB123" s="545"/>
      <c r="JZC123" s="545"/>
      <c r="JZD123" s="545"/>
      <c r="JZE123" s="545"/>
      <c r="JZF123" s="545"/>
      <c r="JZG123" s="545"/>
      <c r="JZH123" s="545"/>
      <c r="JZI123" s="545"/>
      <c r="JZJ123" s="545"/>
      <c r="JZK123" s="545"/>
      <c r="JZL123" s="545"/>
      <c r="JZM123" s="545"/>
      <c r="JZN123" s="545"/>
      <c r="JZO123" s="545"/>
      <c r="JZP123" s="545"/>
      <c r="JZQ123" s="545"/>
      <c r="JZR123" s="545"/>
      <c r="JZS123" s="545"/>
      <c r="JZT123" s="545"/>
      <c r="JZU123" s="545"/>
      <c r="JZV123" s="545"/>
      <c r="JZW123" s="545"/>
      <c r="JZX123" s="545"/>
      <c r="JZY123" s="545"/>
      <c r="JZZ123" s="545"/>
      <c r="KAA123" s="545"/>
      <c r="KAB123" s="545"/>
      <c r="KAC123" s="545"/>
      <c r="KAD123" s="545"/>
      <c r="KAE123" s="545"/>
      <c r="KAF123" s="545"/>
      <c r="KAG123" s="545"/>
      <c r="KAH123" s="545"/>
      <c r="KAI123" s="545"/>
      <c r="KAJ123" s="545"/>
      <c r="KAK123" s="545"/>
      <c r="KAL123" s="545"/>
      <c r="KAM123" s="545"/>
      <c r="KAN123" s="545"/>
      <c r="KAO123" s="545"/>
      <c r="KAP123" s="545"/>
      <c r="KAQ123" s="545"/>
      <c r="KAR123" s="545"/>
      <c r="KAS123" s="545"/>
      <c r="KAT123" s="545"/>
      <c r="KAU123" s="545"/>
      <c r="KAV123" s="545"/>
      <c r="KAW123" s="545"/>
      <c r="KAX123" s="545"/>
      <c r="KAY123" s="545"/>
      <c r="KAZ123" s="545"/>
      <c r="KBA123" s="545"/>
      <c r="KBB123" s="545"/>
      <c r="KBC123" s="545"/>
      <c r="KBD123" s="545"/>
      <c r="KBE123" s="545"/>
      <c r="KBF123" s="545"/>
      <c r="KBG123" s="545"/>
      <c r="KBH123" s="545"/>
      <c r="KBI123" s="545"/>
      <c r="KBJ123" s="545"/>
      <c r="KBK123" s="545"/>
      <c r="KBL123" s="545"/>
      <c r="KBM123" s="545"/>
      <c r="KBN123" s="545"/>
      <c r="KBO123" s="545"/>
      <c r="KBP123" s="545"/>
      <c r="KBQ123" s="545"/>
      <c r="KBR123" s="545"/>
      <c r="KBS123" s="545"/>
      <c r="KBT123" s="545"/>
      <c r="KBU123" s="545"/>
      <c r="KBV123" s="545"/>
      <c r="KBW123" s="545"/>
      <c r="KBX123" s="545"/>
      <c r="KBY123" s="545"/>
      <c r="KBZ123" s="545"/>
      <c r="KCA123" s="545"/>
      <c r="KCB123" s="545"/>
      <c r="KCC123" s="545"/>
      <c r="KCD123" s="545"/>
      <c r="KCE123" s="545"/>
      <c r="KCF123" s="545"/>
      <c r="KCG123" s="545"/>
      <c r="KCH123" s="545"/>
      <c r="KCI123" s="545"/>
      <c r="KCJ123" s="545"/>
      <c r="KCK123" s="545"/>
      <c r="KCL123" s="545"/>
      <c r="KCM123" s="545"/>
      <c r="KCN123" s="545"/>
      <c r="KCO123" s="545"/>
      <c r="KCP123" s="545"/>
      <c r="KCQ123" s="545"/>
      <c r="KCR123" s="545"/>
      <c r="KCS123" s="545"/>
      <c r="KCT123" s="545"/>
      <c r="KCU123" s="545"/>
      <c r="KCV123" s="545"/>
      <c r="KCW123" s="545"/>
      <c r="KCX123" s="545"/>
      <c r="KCY123" s="545"/>
      <c r="KCZ123" s="545"/>
      <c r="KDA123" s="545"/>
      <c r="KDB123" s="545"/>
      <c r="KDC123" s="545"/>
      <c r="KDD123" s="545"/>
      <c r="KDE123" s="545"/>
      <c r="KDF123" s="545"/>
      <c r="KDG123" s="545"/>
      <c r="KDH123" s="545"/>
      <c r="KDI123" s="545"/>
      <c r="KDJ123" s="545"/>
      <c r="KDK123" s="545"/>
      <c r="KDL123" s="545"/>
      <c r="KDM123" s="545"/>
      <c r="KDN123" s="545"/>
      <c r="KDO123" s="545"/>
      <c r="KDP123" s="545"/>
      <c r="KDQ123" s="545"/>
      <c r="KDR123" s="545"/>
      <c r="KDS123" s="545"/>
      <c r="KDT123" s="545"/>
      <c r="KDU123" s="545"/>
      <c r="KDV123" s="545"/>
      <c r="KDW123" s="545"/>
      <c r="KDX123" s="545"/>
      <c r="KDY123" s="545"/>
      <c r="KDZ123" s="545"/>
      <c r="KEA123" s="545"/>
      <c r="KEB123" s="545"/>
      <c r="KEC123" s="545"/>
      <c r="KED123" s="545"/>
      <c r="KEE123" s="545"/>
      <c r="KEF123" s="545"/>
      <c r="KEG123" s="545"/>
      <c r="KEH123" s="545"/>
      <c r="KEI123" s="545"/>
      <c r="KEJ123" s="545"/>
      <c r="KEK123" s="545"/>
      <c r="KEL123" s="545"/>
      <c r="KEM123" s="545"/>
      <c r="KEN123" s="545"/>
      <c r="KEO123" s="545"/>
      <c r="KEP123" s="545"/>
      <c r="KEQ123" s="545"/>
      <c r="KER123" s="545"/>
      <c r="KES123" s="545"/>
      <c r="KET123" s="545"/>
      <c r="KEU123" s="545"/>
      <c r="KEV123" s="545"/>
      <c r="KEW123" s="545"/>
      <c r="KEX123" s="545"/>
      <c r="KEY123" s="545"/>
      <c r="KEZ123" s="545"/>
      <c r="KFA123" s="545"/>
      <c r="KFB123" s="545"/>
      <c r="KFC123" s="545"/>
      <c r="KFD123" s="545"/>
      <c r="KFE123" s="545"/>
      <c r="KFF123" s="545"/>
      <c r="KFG123" s="545"/>
      <c r="KFH123" s="545"/>
      <c r="KFI123" s="545"/>
      <c r="KFJ123" s="545"/>
      <c r="KFK123" s="545"/>
      <c r="KFL123" s="545"/>
      <c r="KFM123" s="545"/>
      <c r="KFN123" s="545"/>
      <c r="KFO123" s="545"/>
      <c r="KFP123" s="545"/>
      <c r="KFQ123" s="545"/>
      <c r="KFR123" s="545"/>
      <c r="KFS123" s="545"/>
      <c r="KFT123" s="545"/>
      <c r="KFU123" s="545"/>
      <c r="KFV123" s="545"/>
      <c r="KFW123" s="545"/>
      <c r="KFX123" s="545"/>
      <c r="KFY123" s="545"/>
      <c r="KFZ123" s="545"/>
      <c r="KGA123" s="545"/>
      <c r="KGB123" s="545"/>
      <c r="KGC123" s="545"/>
      <c r="KGD123" s="545"/>
      <c r="KGE123" s="545"/>
      <c r="KGF123" s="545"/>
      <c r="KGG123" s="545"/>
      <c r="KGH123" s="545"/>
      <c r="KGI123" s="545"/>
      <c r="KGJ123" s="545"/>
      <c r="KGK123" s="545"/>
      <c r="KGL123" s="545"/>
      <c r="KGM123" s="545"/>
      <c r="KGN123" s="545"/>
      <c r="KGO123" s="545"/>
      <c r="KGP123" s="545"/>
      <c r="KGQ123" s="545"/>
      <c r="KGR123" s="545"/>
      <c r="KGS123" s="545"/>
      <c r="KGT123" s="545"/>
      <c r="KGU123" s="545"/>
      <c r="KGV123" s="545"/>
      <c r="KGW123" s="545"/>
      <c r="KGX123" s="545"/>
      <c r="KGY123" s="545"/>
      <c r="KGZ123" s="545"/>
      <c r="KHA123" s="545"/>
      <c r="KHB123" s="545"/>
      <c r="KHC123" s="545"/>
      <c r="KHD123" s="545"/>
      <c r="KHE123" s="545"/>
      <c r="KHF123" s="545"/>
      <c r="KHG123" s="545"/>
      <c r="KHH123" s="545"/>
      <c r="KHI123" s="545"/>
      <c r="KHJ123" s="545"/>
      <c r="KHK123" s="545"/>
      <c r="KHL123" s="545"/>
      <c r="KHM123" s="545"/>
      <c r="KHN123" s="545"/>
      <c r="KHO123" s="545"/>
      <c r="KHP123" s="545"/>
      <c r="KHQ123" s="545"/>
      <c r="KHR123" s="545"/>
      <c r="KHS123" s="545"/>
      <c r="KHT123" s="545"/>
      <c r="KHU123" s="545"/>
      <c r="KHV123" s="545"/>
      <c r="KHW123" s="545"/>
      <c r="KHX123" s="545"/>
      <c r="KHY123" s="545"/>
      <c r="KHZ123" s="545"/>
      <c r="KIA123" s="545"/>
      <c r="KIB123" s="545"/>
      <c r="KIC123" s="545"/>
      <c r="KID123" s="545"/>
      <c r="KIE123" s="545"/>
      <c r="KIF123" s="545"/>
      <c r="KIG123" s="545"/>
      <c r="KIH123" s="545"/>
      <c r="KII123" s="545"/>
      <c r="KIJ123" s="545"/>
      <c r="KIK123" s="545"/>
      <c r="KIL123" s="545"/>
      <c r="KIM123" s="545"/>
      <c r="KIN123" s="545"/>
      <c r="KIO123" s="545"/>
      <c r="KIP123" s="545"/>
      <c r="KIQ123" s="545"/>
      <c r="KIR123" s="545"/>
      <c r="KIS123" s="545"/>
      <c r="KIT123" s="545"/>
      <c r="KIU123" s="545"/>
      <c r="KIV123" s="545"/>
      <c r="KIW123" s="545"/>
      <c r="KIX123" s="545"/>
      <c r="KIY123" s="545"/>
      <c r="KIZ123" s="545"/>
      <c r="KJA123" s="545"/>
      <c r="KJB123" s="545"/>
      <c r="KJC123" s="545"/>
      <c r="KJD123" s="545"/>
      <c r="KJE123" s="545"/>
      <c r="KJF123" s="545"/>
      <c r="KJG123" s="545"/>
      <c r="KJH123" s="545"/>
      <c r="KJI123" s="545"/>
      <c r="KJJ123" s="545"/>
      <c r="KJK123" s="545"/>
      <c r="KJL123" s="545"/>
      <c r="KJM123" s="545"/>
      <c r="KJN123" s="545"/>
      <c r="KJO123" s="545"/>
      <c r="KJP123" s="545"/>
      <c r="KJQ123" s="545"/>
      <c r="KJR123" s="545"/>
      <c r="KJS123" s="545"/>
      <c r="KJT123" s="545"/>
      <c r="KJU123" s="545"/>
      <c r="KJV123" s="545"/>
      <c r="KJW123" s="545"/>
      <c r="KJX123" s="545"/>
      <c r="KJY123" s="545"/>
      <c r="KJZ123" s="545"/>
      <c r="KKA123" s="545"/>
      <c r="KKB123" s="545"/>
      <c r="KKC123" s="545"/>
      <c r="KKD123" s="545"/>
      <c r="KKE123" s="545"/>
      <c r="KKF123" s="545"/>
      <c r="KKG123" s="545"/>
      <c r="KKH123" s="545"/>
      <c r="KKI123" s="545"/>
      <c r="KKJ123" s="545"/>
      <c r="KKK123" s="545"/>
      <c r="KKL123" s="545"/>
      <c r="KKM123" s="545"/>
      <c r="KKN123" s="545"/>
      <c r="KKO123" s="545"/>
      <c r="KKP123" s="545"/>
      <c r="KKQ123" s="545"/>
      <c r="KKR123" s="545"/>
      <c r="KKS123" s="545"/>
      <c r="KKT123" s="545"/>
      <c r="KKU123" s="545"/>
      <c r="KKV123" s="545"/>
      <c r="KKW123" s="545"/>
      <c r="KKX123" s="545"/>
      <c r="KKY123" s="545"/>
      <c r="KKZ123" s="545"/>
      <c r="KLA123" s="545"/>
      <c r="KLB123" s="545"/>
      <c r="KLC123" s="545"/>
      <c r="KLD123" s="545"/>
      <c r="KLE123" s="545"/>
      <c r="KLF123" s="545"/>
      <c r="KLG123" s="545"/>
      <c r="KLH123" s="545"/>
      <c r="KLI123" s="545"/>
      <c r="KLJ123" s="545"/>
      <c r="KLK123" s="545"/>
      <c r="KLL123" s="545"/>
      <c r="KLM123" s="545"/>
      <c r="KLN123" s="545"/>
      <c r="KLO123" s="545"/>
      <c r="KLP123" s="545"/>
      <c r="KLQ123" s="545"/>
      <c r="KLR123" s="545"/>
      <c r="KLS123" s="545"/>
      <c r="KLT123" s="545"/>
      <c r="KLU123" s="545"/>
      <c r="KLV123" s="545"/>
      <c r="KLW123" s="545"/>
      <c r="KLX123" s="545"/>
      <c r="KLY123" s="545"/>
      <c r="KLZ123" s="545"/>
      <c r="KMA123" s="545"/>
      <c r="KMB123" s="545"/>
      <c r="KMC123" s="545"/>
      <c r="KMD123" s="545"/>
      <c r="KME123" s="545"/>
      <c r="KMF123" s="545"/>
      <c r="KMG123" s="545"/>
      <c r="KMH123" s="545"/>
      <c r="KMI123" s="545"/>
      <c r="KMJ123" s="545"/>
      <c r="KMK123" s="545"/>
      <c r="KML123" s="545"/>
      <c r="KMM123" s="545"/>
      <c r="KMN123" s="545"/>
      <c r="KMO123" s="545"/>
      <c r="KMP123" s="545"/>
      <c r="KMQ123" s="545"/>
      <c r="KMR123" s="545"/>
      <c r="KMS123" s="545"/>
      <c r="KMT123" s="545"/>
      <c r="KMU123" s="545"/>
      <c r="KMV123" s="545"/>
      <c r="KMW123" s="545"/>
      <c r="KMX123" s="545"/>
      <c r="KMY123" s="545"/>
      <c r="KMZ123" s="545"/>
      <c r="KNA123" s="545"/>
      <c r="KNB123" s="545"/>
      <c r="KNC123" s="545"/>
      <c r="KND123" s="545"/>
      <c r="KNE123" s="545"/>
      <c r="KNF123" s="545"/>
      <c r="KNG123" s="545"/>
      <c r="KNH123" s="545"/>
      <c r="KNI123" s="545"/>
      <c r="KNJ123" s="545"/>
      <c r="KNK123" s="545"/>
      <c r="KNL123" s="545"/>
      <c r="KNM123" s="545"/>
      <c r="KNN123" s="545"/>
      <c r="KNO123" s="545"/>
      <c r="KNP123" s="545"/>
      <c r="KNQ123" s="545"/>
      <c r="KNR123" s="545"/>
      <c r="KNS123" s="545"/>
      <c r="KNT123" s="545"/>
      <c r="KNU123" s="545"/>
      <c r="KNV123" s="545"/>
      <c r="KNW123" s="545"/>
      <c r="KNX123" s="545"/>
      <c r="KNY123" s="545"/>
      <c r="KNZ123" s="545"/>
      <c r="KOA123" s="545"/>
      <c r="KOB123" s="545"/>
      <c r="KOC123" s="545"/>
      <c r="KOD123" s="545"/>
      <c r="KOE123" s="545"/>
      <c r="KOF123" s="545"/>
      <c r="KOG123" s="545"/>
      <c r="KOH123" s="545"/>
      <c r="KOI123" s="545"/>
      <c r="KOJ123" s="545"/>
      <c r="KOK123" s="545"/>
      <c r="KOL123" s="545"/>
      <c r="KOM123" s="545"/>
      <c r="KON123" s="545"/>
      <c r="KOO123" s="545"/>
      <c r="KOP123" s="545"/>
      <c r="KOQ123" s="545"/>
      <c r="KOR123" s="545"/>
      <c r="KOS123" s="545"/>
      <c r="KOT123" s="545"/>
      <c r="KOU123" s="545"/>
      <c r="KOV123" s="545"/>
      <c r="KOW123" s="545"/>
      <c r="KOX123" s="545"/>
      <c r="KOY123" s="545"/>
      <c r="KOZ123" s="545"/>
      <c r="KPA123" s="545"/>
      <c r="KPB123" s="545"/>
      <c r="KPC123" s="545"/>
      <c r="KPD123" s="545"/>
      <c r="KPE123" s="545"/>
      <c r="KPF123" s="545"/>
      <c r="KPG123" s="545"/>
      <c r="KPH123" s="545"/>
      <c r="KPI123" s="545"/>
      <c r="KPJ123" s="545"/>
      <c r="KPK123" s="545"/>
      <c r="KPL123" s="545"/>
      <c r="KPM123" s="545"/>
      <c r="KPN123" s="545"/>
      <c r="KPO123" s="545"/>
      <c r="KPP123" s="545"/>
      <c r="KPQ123" s="545"/>
      <c r="KPR123" s="545"/>
      <c r="KPS123" s="545"/>
      <c r="KPT123" s="545"/>
      <c r="KPU123" s="545"/>
      <c r="KPV123" s="545"/>
      <c r="KPW123" s="545"/>
      <c r="KPX123" s="545"/>
      <c r="KPY123" s="545"/>
      <c r="KPZ123" s="545"/>
      <c r="KQA123" s="545"/>
      <c r="KQB123" s="545"/>
      <c r="KQC123" s="545"/>
      <c r="KQD123" s="545"/>
      <c r="KQE123" s="545"/>
      <c r="KQF123" s="545"/>
      <c r="KQG123" s="545"/>
      <c r="KQH123" s="545"/>
      <c r="KQI123" s="545"/>
      <c r="KQJ123" s="545"/>
      <c r="KQK123" s="545"/>
      <c r="KQL123" s="545"/>
      <c r="KQM123" s="545"/>
      <c r="KQN123" s="545"/>
      <c r="KQO123" s="545"/>
      <c r="KQP123" s="545"/>
      <c r="KQQ123" s="545"/>
      <c r="KQR123" s="545"/>
      <c r="KQS123" s="545"/>
      <c r="KQT123" s="545"/>
      <c r="KQU123" s="545"/>
      <c r="KQV123" s="545"/>
      <c r="KQW123" s="545"/>
      <c r="KQX123" s="545"/>
      <c r="KQY123" s="545"/>
      <c r="KQZ123" s="545"/>
      <c r="KRA123" s="545"/>
      <c r="KRB123" s="545"/>
      <c r="KRC123" s="545"/>
      <c r="KRD123" s="545"/>
      <c r="KRE123" s="545"/>
      <c r="KRF123" s="545"/>
      <c r="KRG123" s="545"/>
      <c r="KRH123" s="545"/>
      <c r="KRI123" s="545"/>
      <c r="KRJ123" s="545"/>
      <c r="KRK123" s="545"/>
      <c r="KRL123" s="545"/>
      <c r="KRM123" s="545"/>
      <c r="KRN123" s="545"/>
      <c r="KRO123" s="545"/>
      <c r="KRP123" s="545"/>
      <c r="KRQ123" s="545"/>
      <c r="KRR123" s="545"/>
      <c r="KRS123" s="545"/>
      <c r="KRT123" s="545"/>
      <c r="KRU123" s="545"/>
      <c r="KRV123" s="545"/>
      <c r="KRW123" s="545"/>
      <c r="KRX123" s="545"/>
      <c r="KRY123" s="545"/>
      <c r="KRZ123" s="545"/>
      <c r="KSA123" s="545"/>
      <c r="KSB123" s="545"/>
      <c r="KSC123" s="545"/>
      <c r="KSD123" s="545"/>
      <c r="KSE123" s="545"/>
      <c r="KSF123" s="545"/>
      <c r="KSG123" s="545"/>
      <c r="KSH123" s="545"/>
      <c r="KSI123" s="545"/>
      <c r="KSJ123" s="545"/>
      <c r="KSK123" s="545"/>
      <c r="KSL123" s="545"/>
      <c r="KSM123" s="545"/>
      <c r="KSN123" s="545"/>
      <c r="KSO123" s="545"/>
      <c r="KSP123" s="545"/>
      <c r="KSQ123" s="545"/>
      <c r="KSR123" s="545"/>
      <c r="KSS123" s="545"/>
      <c r="KST123" s="545"/>
      <c r="KSU123" s="545"/>
      <c r="KSV123" s="545"/>
      <c r="KSW123" s="545"/>
      <c r="KSX123" s="545"/>
      <c r="KSY123" s="545"/>
      <c r="KSZ123" s="545"/>
      <c r="KTA123" s="545"/>
      <c r="KTB123" s="545"/>
      <c r="KTC123" s="545"/>
      <c r="KTD123" s="545"/>
      <c r="KTE123" s="545"/>
      <c r="KTF123" s="545"/>
      <c r="KTG123" s="545"/>
      <c r="KTH123" s="545"/>
      <c r="KTI123" s="545"/>
      <c r="KTJ123" s="545"/>
      <c r="KTK123" s="545"/>
      <c r="KTL123" s="545"/>
      <c r="KTM123" s="545"/>
      <c r="KTN123" s="545"/>
      <c r="KTO123" s="545"/>
      <c r="KTP123" s="545"/>
      <c r="KTQ123" s="545"/>
      <c r="KTR123" s="545"/>
      <c r="KTS123" s="545"/>
      <c r="KTT123" s="545"/>
      <c r="KTU123" s="545"/>
      <c r="KTV123" s="545"/>
      <c r="KTW123" s="545"/>
      <c r="KTX123" s="545"/>
      <c r="KTY123" s="545"/>
      <c r="KTZ123" s="545"/>
      <c r="KUA123" s="545"/>
      <c r="KUB123" s="545"/>
      <c r="KUC123" s="545"/>
      <c r="KUD123" s="545"/>
      <c r="KUE123" s="545"/>
      <c r="KUF123" s="545"/>
      <c r="KUG123" s="545"/>
      <c r="KUH123" s="545"/>
      <c r="KUI123" s="545"/>
      <c r="KUJ123" s="545"/>
      <c r="KUK123" s="545"/>
      <c r="KUL123" s="545"/>
      <c r="KUM123" s="545"/>
      <c r="KUN123" s="545"/>
      <c r="KUO123" s="545"/>
      <c r="KUP123" s="545"/>
      <c r="KUQ123" s="545"/>
      <c r="KUR123" s="545"/>
      <c r="KUS123" s="545"/>
      <c r="KUT123" s="545"/>
      <c r="KUU123" s="545"/>
      <c r="KUV123" s="545"/>
      <c r="KUW123" s="545"/>
      <c r="KUX123" s="545"/>
      <c r="KUY123" s="545"/>
      <c r="KUZ123" s="545"/>
      <c r="KVA123" s="545"/>
      <c r="KVB123" s="545"/>
      <c r="KVC123" s="545"/>
      <c r="KVD123" s="545"/>
      <c r="KVE123" s="545"/>
      <c r="KVF123" s="545"/>
      <c r="KVG123" s="545"/>
      <c r="KVH123" s="545"/>
      <c r="KVI123" s="545"/>
      <c r="KVJ123" s="545"/>
      <c r="KVK123" s="545"/>
      <c r="KVL123" s="545"/>
      <c r="KVM123" s="545"/>
      <c r="KVN123" s="545"/>
      <c r="KVO123" s="545"/>
      <c r="KVP123" s="545"/>
      <c r="KVQ123" s="545"/>
      <c r="KVR123" s="545"/>
      <c r="KVS123" s="545"/>
      <c r="KVT123" s="545"/>
      <c r="KVU123" s="545"/>
      <c r="KVV123" s="545"/>
      <c r="KVW123" s="545"/>
      <c r="KVX123" s="545"/>
      <c r="KVY123" s="545"/>
      <c r="KVZ123" s="545"/>
      <c r="KWA123" s="545"/>
      <c r="KWB123" s="545"/>
      <c r="KWC123" s="545"/>
      <c r="KWD123" s="545"/>
      <c r="KWE123" s="545"/>
      <c r="KWF123" s="545"/>
      <c r="KWG123" s="545"/>
      <c r="KWH123" s="545"/>
      <c r="KWI123" s="545"/>
      <c r="KWJ123" s="545"/>
      <c r="KWK123" s="545"/>
      <c r="KWL123" s="545"/>
      <c r="KWM123" s="545"/>
      <c r="KWN123" s="545"/>
      <c r="KWO123" s="545"/>
      <c r="KWP123" s="545"/>
      <c r="KWQ123" s="545"/>
      <c r="KWR123" s="545"/>
      <c r="KWS123" s="545"/>
      <c r="KWT123" s="545"/>
      <c r="KWU123" s="545"/>
      <c r="KWV123" s="545"/>
      <c r="KWW123" s="545"/>
      <c r="KWX123" s="545"/>
      <c r="KWY123" s="545"/>
      <c r="KWZ123" s="545"/>
      <c r="KXA123" s="545"/>
      <c r="KXB123" s="545"/>
      <c r="KXC123" s="545"/>
      <c r="KXD123" s="545"/>
      <c r="KXE123" s="545"/>
      <c r="KXF123" s="545"/>
      <c r="KXG123" s="545"/>
      <c r="KXH123" s="545"/>
      <c r="KXI123" s="545"/>
      <c r="KXJ123" s="545"/>
      <c r="KXK123" s="545"/>
      <c r="KXL123" s="545"/>
      <c r="KXM123" s="545"/>
      <c r="KXN123" s="545"/>
      <c r="KXO123" s="545"/>
      <c r="KXP123" s="545"/>
      <c r="KXQ123" s="545"/>
      <c r="KXR123" s="545"/>
      <c r="KXS123" s="545"/>
      <c r="KXT123" s="545"/>
      <c r="KXU123" s="545"/>
      <c r="KXV123" s="545"/>
      <c r="KXW123" s="545"/>
      <c r="KXX123" s="545"/>
      <c r="KXY123" s="545"/>
      <c r="KXZ123" s="545"/>
      <c r="KYA123" s="545"/>
      <c r="KYB123" s="545"/>
      <c r="KYC123" s="545"/>
      <c r="KYD123" s="545"/>
      <c r="KYE123" s="545"/>
      <c r="KYF123" s="545"/>
      <c r="KYG123" s="545"/>
      <c r="KYH123" s="545"/>
      <c r="KYI123" s="545"/>
      <c r="KYJ123" s="545"/>
      <c r="KYK123" s="545"/>
      <c r="KYL123" s="545"/>
      <c r="KYM123" s="545"/>
      <c r="KYN123" s="545"/>
      <c r="KYO123" s="545"/>
      <c r="KYP123" s="545"/>
      <c r="KYQ123" s="545"/>
      <c r="KYR123" s="545"/>
      <c r="KYS123" s="545"/>
      <c r="KYT123" s="545"/>
      <c r="KYU123" s="545"/>
      <c r="KYV123" s="545"/>
      <c r="KYW123" s="545"/>
      <c r="KYX123" s="545"/>
      <c r="KYY123" s="545"/>
      <c r="KYZ123" s="545"/>
      <c r="KZA123" s="545"/>
      <c r="KZB123" s="545"/>
      <c r="KZC123" s="545"/>
      <c r="KZD123" s="545"/>
      <c r="KZE123" s="545"/>
      <c r="KZF123" s="545"/>
      <c r="KZG123" s="545"/>
      <c r="KZH123" s="545"/>
      <c r="KZI123" s="545"/>
      <c r="KZJ123" s="545"/>
      <c r="KZK123" s="545"/>
      <c r="KZL123" s="545"/>
      <c r="KZM123" s="545"/>
      <c r="KZN123" s="545"/>
      <c r="KZO123" s="545"/>
      <c r="KZP123" s="545"/>
      <c r="KZQ123" s="545"/>
      <c r="KZR123" s="545"/>
      <c r="KZS123" s="545"/>
      <c r="KZT123" s="545"/>
      <c r="KZU123" s="545"/>
      <c r="KZV123" s="545"/>
      <c r="KZW123" s="545"/>
      <c r="KZX123" s="545"/>
      <c r="KZY123" s="545"/>
      <c r="KZZ123" s="545"/>
      <c r="LAA123" s="545"/>
      <c r="LAB123" s="545"/>
      <c r="LAC123" s="545"/>
      <c r="LAD123" s="545"/>
      <c r="LAE123" s="545"/>
      <c r="LAF123" s="545"/>
      <c r="LAG123" s="545"/>
      <c r="LAH123" s="545"/>
      <c r="LAI123" s="545"/>
      <c r="LAJ123" s="545"/>
      <c r="LAK123" s="545"/>
      <c r="LAL123" s="545"/>
      <c r="LAM123" s="545"/>
      <c r="LAN123" s="545"/>
      <c r="LAO123" s="545"/>
      <c r="LAP123" s="545"/>
      <c r="LAQ123" s="545"/>
      <c r="LAR123" s="545"/>
      <c r="LAS123" s="545"/>
      <c r="LAT123" s="545"/>
      <c r="LAU123" s="545"/>
      <c r="LAV123" s="545"/>
      <c r="LAW123" s="545"/>
      <c r="LAX123" s="545"/>
      <c r="LAY123" s="545"/>
      <c r="LAZ123" s="545"/>
      <c r="LBA123" s="545"/>
      <c r="LBB123" s="545"/>
      <c r="LBC123" s="545"/>
      <c r="LBD123" s="545"/>
      <c r="LBE123" s="545"/>
      <c r="LBF123" s="545"/>
      <c r="LBG123" s="545"/>
      <c r="LBH123" s="545"/>
      <c r="LBI123" s="545"/>
      <c r="LBJ123" s="545"/>
      <c r="LBK123" s="545"/>
      <c r="LBL123" s="545"/>
      <c r="LBM123" s="545"/>
      <c r="LBN123" s="545"/>
      <c r="LBO123" s="545"/>
      <c r="LBP123" s="545"/>
      <c r="LBQ123" s="545"/>
      <c r="LBR123" s="545"/>
      <c r="LBS123" s="545"/>
      <c r="LBT123" s="545"/>
      <c r="LBU123" s="545"/>
      <c r="LBV123" s="545"/>
      <c r="LBW123" s="545"/>
      <c r="LBX123" s="545"/>
      <c r="LBY123" s="545"/>
      <c r="LBZ123" s="545"/>
      <c r="LCA123" s="545"/>
      <c r="LCB123" s="545"/>
      <c r="LCC123" s="545"/>
      <c r="LCD123" s="545"/>
      <c r="LCE123" s="545"/>
      <c r="LCF123" s="545"/>
      <c r="LCG123" s="545"/>
      <c r="LCH123" s="545"/>
      <c r="LCI123" s="545"/>
      <c r="LCJ123" s="545"/>
      <c r="LCK123" s="545"/>
      <c r="LCL123" s="545"/>
      <c r="LCM123" s="545"/>
      <c r="LCN123" s="545"/>
      <c r="LCO123" s="545"/>
      <c r="LCP123" s="545"/>
      <c r="LCQ123" s="545"/>
      <c r="LCR123" s="545"/>
      <c r="LCS123" s="545"/>
      <c r="LCT123" s="545"/>
      <c r="LCU123" s="545"/>
      <c r="LCV123" s="545"/>
      <c r="LCW123" s="545"/>
      <c r="LCX123" s="545"/>
      <c r="LCY123" s="545"/>
      <c r="LCZ123" s="545"/>
      <c r="LDA123" s="545"/>
      <c r="LDB123" s="545"/>
      <c r="LDC123" s="545"/>
      <c r="LDD123" s="545"/>
      <c r="LDE123" s="545"/>
      <c r="LDF123" s="545"/>
      <c r="LDG123" s="545"/>
      <c r="LDH123" s="545"/>
      <c r="LDI123" s="545"/>
      <c r="LDJ123" s="545"/>
      <c r="LDK123" s="545"/>
      <c r="LDL123" s="545"/>
      <c r="LDM123" s="545"/>
      <c r="LDN123" s="545"/>
      <c r="LDO123" s="545"/>
      <c r="LDP123" s="545"/>
      <c r="LDQ123" s="545"/>
      <c r="LDR123" s="545"/>
      <c r="LDS123" s="545"/>
      <c r="LDT123" s="545"/>
      <c r="LDU123" s="545"/>
      <c r="LDV123" s="545"/>
      <c r="LDW123" s="545"/>
      <c r="LDX123" s="545"/>
      <c r="LDY123" s="545"/>
      <c r="LDZ123" s="545"/>
      <c r="LEA123" s="545"/>
      <c r="LEB123" s="545"/>
      <c r="LEC123" s="545"/>
      <c r="LED123" s="545"/>
      <c r="LEE123" s="545"/>
      <c r="LEF123" s="545"/>
      <c r="LEG123" s="545"/>
      <c r="LEH123" s="545"/>
      <c r="LEI123" s="545"/>
      <c r="LEJ123" s="545"/>
      <c r="LEK123" s="545"/>
      <c r="LEL123" s="545"/>
      <c r="LEM123" s="545"/>
      <c r="LEN123" s="545"/>
      <c r="LEO123" s="545"/>
      <c r="LEP123" s="545"/>
      <c r="LEQ123" s="545"/>
      <c r="LER123" s="545"/>
      <c r="LES123" s="545"/>
      <c r="LET123" s="545"/>
      <c r="LEU123" s="545"/>
      <c r="LEV123" s="545"/>
      <c r="LEW123" s="545"/>
      <c r="LEX123" s="545"/>
      <c r="LEY123" s="545"/>
      <c r="LEZ123" s="545"/>
      <c r="LFA123" s="545"/>
      <c r="LFB123" s="545"/>
      <c r="LFC123" s="545"/>
      <c r="LFD123" s="545"/>
      <c r="LFE123" s="545"/>
      <c r="LFF123" s="545"/>
      <c r="LFG123" s="545"/>
      <c r="LFH123" s="545"/>
      <c r="LFI123" s="545"/>
      <c r="LFJ123" s="545"/>
      <c r="LFK123" s="545"/>
      <c r="LFL123" s="545"/>
      <c r="LFM123" s="545"/>
      <c r="LFN123" s="545"/>
      <c r="LFO123" s="545"/>
      <c r="LFP123" s="545"/>
      <c r="LFQ123" s="545"/>
      <c r="LFR123" s="545"/>
      <c r="LFS123" s="545"/>
      <c r="LFT123" s="545"/>
      <c r="LFU123" s="545"/>
      <c r="LFV123" s="545"/>
      <c r="LFW123" s="545"/>
      <c r="LFX123" s="545"/>
      <c r="LFY123" s="545"/>
      <c r="LFZ123" s="545"/>
      <c r="LGA123" s="545"/>
      <c r="LGB123" s="545"/>
      <c r="LGC123" s="545"/>
      <c r="LGD123" s="545"/>
      <c r="LGE123" s="545"/>
      <c r="LGF123" s="545"/>
      <c r="LGG123" s="545"/>
      <c r="LGH123" s="545"/>
      <c r="LGI123" s="545"/>
      <c r="LGJ123" s="545"/>
      <c r="LGK123" s="545"/>
      <c r="LGL123" s="545"/>
      <c r="LGM123" s="545"/>
      <c r="LGN123" s="545"/>
      <c r="LGO123" s="545"/>
      <c r="LGP123" s="545"/>
      <c r="LGQ123" s="545"/>
      <c r="LGR123" s="545"/>
      <c r="LGS123" s="545"/>
      <c r="LGT123" s="545"/>
      <c r="LGU123" s="545"/>
      <c r="LGV123" s="545"/>
      <c r="LGW123" s="545"/>
      <c r="LGX123" s="545"/>
      <c r="LGY123" s="545"/>
      <c r="LGZ123" s="545"/>
      <c r="LHA123" s="545"/>
      <c r="LHB123" s="545"/>
      <c r="LHC123" s="545"/>
      <c r="LHD123" s="545"/>
      <c r="LHE123" s="545"/>
      <c r="LHF123" s="545"/>
      <c r="LHG123" s="545"/>
      <c r="LHH123" s="545"/>
      <c r="LHI123" s="545"/>
      <c r="LHJ123" s="545"/>
      <c r="LHK123" s="545"/>
      <c r="LHL123" s="545"/>
      <c r="LHM123" s="545"/>
      <c r="LHN123" s="545"/>
      <c r="LHO123" s="545"/>
      <c r="LHP123" s="545"/>
      <c r="LHQ123" s="545"/>
      <c r="LHR123" s="545"/>
      <c r="LHS123" s="545"/>
      <c r="LHT123" s="545"/>
      <c r="LHU123" s="545"/>
      <c r="LHV123" s="545"/>
      <c r="LHW123" s="545"/>
      <c r="LHX123" s="545"/>
      <c r="LHY123" s="545"/>
      <c r="LHZ123" s="545"/>
      <c r="LIA123" s="545"/>
      <c r="LIB123" s="545"/>
      <c r="LIC123" s="545"/>
      <c r="LID123" s="545"/>
      <c r="LIE123" s="545"/>
      <c r="LIF123" s="545"/>
      <c r="LIG123" s="545"/>
      <c r="LIH123" s="545"/>
      <c r="LII123" s="545"/>
      <c r="LIJ123" s="545"/>
      <c r="LIK123" s="545"/>
      <c r="LIL123" s="545"/>
      <c r="LIM123" s="545"/>
      <c r="LIN123" s="545"/>
      <c r="LIO123" s="545"/>
      <c r="LIP123" s="545"/>
      <c r="LIQ123" s="545"/>
      <c r="LIR123" s="545"/>
      <c r="LIS123" s="545"/>
      <c r="LIT123" s="545"/>
      <c r="LIU123" s="545"/>
      <c r="LIV123" s="545"/>
      <c r="LIW123" s="545"/>
      <c r="LIX123" s="545"/>
      <c r="LIY123" s="545"/>
      <c r="LIZ123" s="545"/>
      <c r="LJA123" s="545"/>
      <c r="LJB123" s="545"/>
      <c r="LJC123" s="545"/>
      <c r="LJD123" s="545"/>
      <c r="LJE123" s="545"/>
      <c r="LJF123" s="545"/>
      <c r="LJG123" s="545"/>
      <c r="LJH123" s="545"/>
      <c r="LJI123" s="545"/>
      <c r="LJJ123" s="545"/>
      <c r="LJK123" s="545"/>
      <c r="LJL123" s="545"/>
      <c r="LJM123" s="545"/>
      <c r="LJN123" s="545"/>
      <c r="LJO123" s="545"/>
      <c r="LJP123" s="545"/>
      <c r="LJQ123" s="545"/>
      <c r="LJR123" s="545"/>
      <c r="LJS123" s="545"/>
      <c r="LJT123" s="545"/>
      <c r="LJU123" s="545"/>
      <c r="LJV123" s="545"/>
      <c r="LJW123" s="545"/>
      <c r="LJX123" s="545"/>
      <c r="LJY123" s="545"/>
      <c r="LJZ123" s="545"/>
      <c r="LKA123" s="545"/>
      <c r="LKB123" s="545"/>
      <c r="LKC123" s="545"/>
      <c r="LKD123" s="545"/>
      <c r="LKE123" s="545"/>
      <c r="LKF123" s="545"/>
      <c r="LKG123" s="545"/>
      <c r="LKH123" s="545"/>
      <c r="LKI123" s="545"/>
      <c r="LKJ123" s="545"/>
      <c r="LKK123" s="545"/>
      <c r="LKL123" s="545"/>
      <c r="LKM123" s="545"/>
      <c r="LKN123" s="545"/>
      <c r="LKO123" s="545"/>
      <c r="LKP123" s="545"/>
      <c r="LKQ123" s="545"/>
      <c r="LKR123" s="545"/>
      <c r="LKS123" s="545"/>
      <c r="LKT123" s="545"/>
      <c r="LKU123" s="545"/>
      <c r="LKV123" s="545"/>
      <c r="LKW123" s="545"/>
      <c r="LKX123" s="545"/>
      <c r="LKY123" s="545"/>
      <c r="LKZ123" s="545"/>
      <c r="LLA123" s="545"/>
      <c r="LLB123" s="545"/>
      <c r="LLC123" s="545"/>
      <c r="LLD123" s="545"/>
      <c r="LLE123" s="545"/>
      <c r="LLF123" s="545"/>
      <c r="LLG123" s="545"/>
      <c r="LLH123" s="545"/>
      <c r="LLI123" s="545"/>
      <c r="LLJ123" s="545"/>
      <c r="LLK123" s="545"/>
      <c r="LLL123" s="545"/>
      <c r="LLM123" s="545"/>
      <c r="LLN123" s="545"/>
      <c r="LLO123" s="545"/>
      <c r="LLP123" s="545"/>
      <c r="LLQ123" s="545"/>
      <c r="LLR123" s="545"/>
      <c r="LLS123" s="545"/>
      <c r="LLT123" s="545"/>
      <c r="LLU123" s="545"/>
      <c r="LLV123" s="545"/>
      <c r="LLW123" s="545"/>
      <c r="LLX123" s="545"/>
      <c r="LLY123" s="545"/>
      <c r="LLZ123" s="545"/>
      <c r="LMA123" s="545"/>
      <c r="LMB123" s="545"/>
      <c r="LMC123" s="545"/>
      <c r="LMD123" s="545"/>
      <c r="LME123" s="545"/>
      <c r="LMF123" s="545"/>
      <c r="LMG123" s="545"/>
      <c r="LMH123" s="545"/>
      <c r="LMI123" s="545"/>
      <c r="LMJ123" s="545"/>
      <c r="LMK123" s="545"/>
      <c r="LML123" s="545"/>
      <c r="LMM123" s="545"/>
      <c r="LMN123" s="545"/>
      <c r="LMO123" s="545"/>
      <c r="LMP123" s="545"/>
      <c r="LMQ123" s="545"/>
      <c r="LMR123" s="545"/>
      <c r="LMS123" s="545"/>
      <c r="LMT123" s="545"/>
      <c r="LMU123" s="545"/>
      <c r="LMV123" s="545"/>
      <c r="LMW123" s="545"/>
      <c r="LMX123" s="545"/>
      <c r="LMY123" s="545"/>
      <c r="LMZ123" s="545"/>
      <c r="LNA123" s="545"/>
      <c r="LNB123" s="545"/>
      <c r="LNC123" s="545"/>
      <c r="LND123" s="545"/>
      <c r="LNE123" s="545"/>
      <c r="LNF123" s="545"/>
      <c r="LNG123" s="545"/>
      <c r="LNH123" s="545"/>
      <c r="LNI123" s="545"/>
      <c r="LNJ123" s="545"/>
      <c r="LNK123" s="545"/>
      <c r="LNL123" s="545"/>
      <c r="LNM123" s="545"/>
      <c r="LNN123" s="545"/>
      <c r="LNO123" s="545"/>
      <c r="LNP123" s="545"/>
      <c r="LNQ123" s="545"/>
      <c r="LNR123" s="545"/>
      <c r="LNS123" s="545"/>
      <c r="LNT123" s="545"/>
      <c r="LNU123" s="545"/>
      <c r="LNV123" s="545"/>
      <c r="LNW123" s="545"/>
      <c r="LNX123" s="545"/>
      <c r="LNY123" s="545"/>
      <c r="LNZ123" s="545"/>
      <c r="LOA123" s="545"/>
      <c r="LOB123" s="545"/>
      <c r="LOC123" s="545"/>
      <c r="LOD123" s="545"/>
      <c r="LOE123" s="545"/>
      <c r="LOF123" s="545"/>
      <c r="LOG123" s="545"/>
      <c r="LOH123" s="545"/>
      <c r="LOI123" s="545"/>
      <c r="LOJ123" s="545"/>
      <c r="LOK123" s="545"/>
      <c r="LOL123" s="545"/>
      <c r="LOM123" s="545"/>
      <c r="LON123" s="545"/>
      <c r="LOO123" s="545"/>
      <c r="LOP123" s="545"/>
      <c r="LOQ123" s="545"/>
      <c r="LOR123" s="545"/>
      <c r="LOS123" s="545"/>
      <c r="LOT123" s="545"/>
      <c r="LOU123" s="545"/>
      <c r="LOV123" s="545"/>
      <c r="LOW123" s="545"/>
      <c r="LOX123" s="545"/>
      <c r="LOY123" s="545"/>
      <c r="LOZ123" s="545"/>
      <c r="LPA123" s="545"/>
      <c r="LPB123" s="545"/>
      <c r="LPC123" s="545"/>
      <c r="LPD123" s="545"/>
      <c r="LPE123" s="545"/>
      <c r="LPF123" s="545"/>
      <c r="LPG123" s="545"/>
      <c r="LPH123" s="545"/>
      <c r="LPI123" s="545"/>
      <c r="LPJ123" s="545"/>
      <c r="LPK123" s="545"/>
      <c r="LPL123" s="545"/>
      <c r="LPM123" s="545"/>
      <c r="LPN123" s="545"/>
      <c r="LPO123" s="545"/>
      <c r="LPP123" s="545"/>
      <c r="LPQ123" s="545"/>
      <c r="LPR123" s="545"/>
      <c r="LPS123" s="545"/>
      <c r="LPT123" s="545"/>
      <c r="LPU123" s="545"/>
      <c r="LPV123" s="545"/>
      <c r="LPW123" s="545"/>
      <c r="LPX123" s="545"/>
      <c r="LPY123" s="545"/>
      <c r="LPZ123" s="545"/>
      <c r="LQA123" s="545"/>
      <c r="LQB123" s="545"/>
      <c r="LQC123" s="545"/>
      <c r="LQD123" s="545"/>
      <c r="LQE123" s="545"/>
      <c r="LQF123" s="545"/>
      <c r="LQG123" s="545"/>
      <c r="LQH123" s="545"/>
      <c r="LQI123" s="545"/>
      <c r="LQJ123" s="545"/>
      <c r="LQK123" s="545"/>
      <c r="LQL123" s="545"/>
      <c r="LQM123" s="545"/>
      <c r="LQN123" s="545"/>
      <c r="LQO123" s="545"/>
      <c r="LQP123" s="545"/>
      <c r="LQQ123" s="545"/>
      <c r="LQR123" s="545"/>
      <c r="LQS123" s="545"/>
      <c r="LQT123" s="545"/>
      <c r="LQU123" s="545"/>
      <c r="LQV123" s="545"/>
      <c r="LQW123" s="545"/>
      <c r="LQX123" s="545"/>
      <c r="LQY123" s="545"/>
      <c r="LQZ123" s="545"/>
      <c r="LRA123" s="545"/>
      <c r="LRB123" s="545"/>
      <c r="LRC123" s="545"/>
      <c r="LRD123" s="545"/>
      <c r="LRE123" s="545"/>
      <c r="LRF123" s="545"/>
      <c r="LRG123" s="545"/>
      <c r="LRH123" s="545"/>
      <c r="LRI123" s="545"/>
      <c r="LRJ123" s="545"/>
      <c r="LRK123" s="545"/>
      <c r="LRL123" s="545"/>
      <c r="LRM123" s="545"/>
      <c r="LRN123" s="545"/>
      <c r="LRO123" s="545"/>
      <c r="LRP123" s="545"/>
      <c r="LRQ123" s="545"/>
      <c r="LRR123" s="545"/>
      <c r="LRS123" s="545"/>
      <c r="LRT123" s="545"/>
      <c r="LRU123" s="545"/>
      <c r="LRV123" s="545"/>
      <c r="LRW123" s="545"/>
      <c r="LRX123" s="545"/>
      <c r="LRY123" s="545"/>
      <c r="LRZ123" s="545"/>
      <c r="LSA123" s="545"/>
      <c r="LSB123" s="545"/>
      <c r="LSC123" s="545"/>
      <c r="LSD123" s="545"/>
      <c r="LSE123" s="545"/>
      <c r="LSF123" s="545"/>
      <c r="LSG123" s="545"/>
      <c r="LSH123" s="545"/>
      <c r="LSI123" s="545"/>
      <c r="LSJ123" s="545"/>
      <c r="LSK123" s="545"/>
      <c r="LSL123" s="545"/>
      <c r="LSM123" s="545"/>
      <c r="LSN123" s="545"/>
      <c r="LSO123" s="545"/>
      <c r="LSP123" s="545"/>
      <c r="LSQ123" s="545"/>
      <c r="LSR123" s="545"/>
      <c r="LSS123" s="545"/>
      <c r="LST123" s="545"/>
      <c r="LSU123" s="545"/>
      <c r="LSV123" s="545"/>
      <c r="LSW123" s="545"/>
      <c r="LSX123" s="545"/>
      <c r="LSY123" s="545"/>
      <c r="LSZ123" s="545"/>
      <c r="LTA123" s="545"/>
      <c r="LTB123" s="545"/>
      <c r="LTC123" s="545"/>
      <c r="LTD123" s="545"/>
      <c r="LTE123" s="545"/>
      <c r="LTF123" s="545"/>
      <c r="LTG123" s="545"/>
      <c r="LTH123" s="545"/>
      <c r="LTI123" s="545"/>
      <c r="LTJ123" s="545"/>
      <c r="LTK123" s="545"/>
      <c r="LTL123" s="545"/>
      <c r="LTM123" s="545"/>
      <c r="LTN123" s="545"/>
      <c r="LTO123" s="545"/>
      <c r="LTP123" s="545"/>
      <c r="LTQ123" s="545"/>
      <c r="LTR123" s="545"/>
      <c r="LTS123" s="545"/>
      <c r="LTT123" s="545"/>
      <c r="LTU123" s="545"/>
      <c r="LTV123" s="545"/>
      <c r="LTW123" s="545"/>
      <c r="LTX123" s="545"/>
      <c r="LTY123" s="545"/>
      <c r="LTZ123" s="545"/>
      <c r="LUA123" s="545"/>
      <c r="LUB123" s="545"/>
      <c r="LUC123" s="545"/>
      <c r="LUD123" s="545"/>
      <c r="LUE123" s="545"/>
      <c r="LUF123" s="545"/>
      <c r="LUG123" s="545"/>
      <c r="LUH123" s="545"/>
      <c r="LUI123" s="545"/>
      <c r="LUJ123" s="545"/>
      <c r="LUK123" s="545"/>
      <c r="LUL123" s="545"/>
      <c r="LUM123" s="545"/>
      <c r="LUN123" s="545"/>
      <c r="LUO123" s="545"/>
      <c r="LUP123" s="545"/>
      <c r="LUQ123" s="545"/>
      <c r="LUR123" s="545"/>
      <c r="LUS123" s="545"/>
      <c r="LUT123" s="545"/>
      <c r="LUU123" s="545"/>
      <c r="LUV123" s="545"/>
      <c r="LUW123" s="545"/>
      <c r="LUX123" s="545"/>
      <c r="LUY123" s="545"/>
      <c r="LUZ123" s="545"/>
      <c r="LVA123" s="545"/>
      <c r="LVB123" s="545"/>
      <c r="LVC123" s="545"/>
      <c r="LVD123" s="545"/>
      <c r="LVE123" s="545"/>
      <c r="LVF123" s="545"/>
      <c r="LVG123" s="545"/>
      <c r="LVH123" s="545"/>
      <c r="LVI123" s="545"/>
      <c r="LVJ123" s="545"/>
      <c r="LVK123" s="545"/>
      <c r="LVL123" s="545"/>
      <c r="LVM123" s="545"/>
      <c r="LVN123" s="545"/>
      <c r="LVO123" s="545"/>
      <c r="LVP123" s="545"/>
      <c r="LVQ123" s="545"/>
      <c r="LVR123" s="545"/>
      <c r="LVS123" s="545"/>
      <c r="LVT123" s="545"/>
      <c r="LVU123" s="545"/>
      <c r="LVV123" s="545"/>
      <c r="LVW123" s="545"/>
      <c r="LVX123" s="545"/>
      <c r="LVY123" s="545"/>
      <c r="LVZ123" s="545"/>
      <c r="LWA123" s="545"/>
      <c r="LWB123" s="545"/>
      <c r="LWC123" s="545"/>
      <c r="LWD123" s="545"/>
      <c r="LWE123" s="545"/>
      <c r="LWF123" s="545"/>
      <c r="LWG123" s="545"/>
      <c r="LWH123" s="545"/>
      <c r="LWI123" s="545"/>
      <c r="LWJ123" s="545"/>
      <c r="LWK123" s="545"/>
      <c r="LWL123" s="545"/>
      <c r="LWM123" s="545"/>
      <c r="LWN123" s="545"/>
      <c r="LWO123" s="545"/>
      <c r="LWP123" s="545"/>
      <c r="LWQ123" s="545"/>
      <c r="LWR123" s="545"/>
      <c r="LWS123" s="545"/>
      <c r="LWT123" s="545"/>
      <c r="LWU123" s="545"/>
      <c r="LWV123" s="545"/>
      <c r="LWW123" s="545"/>
      <c r="LWX123" s="545"/>
      <c r="LWY123" s="545"/>
      <c r="LWZ123" s="545"/>
      <c r="LXA123" s="545"/>
      <c r="LXB123" s="545"/>
      <c r="LXC123" s="545"/>
      <c r="LXD123" s="545"/>
      <c r="LXE123" s="545"/>
      <c r="LXF123" s="545"/>
      <c r="LXG123" s="545"/>
      <c r="LXH123" s="545"/>
      <c r="LXI123" s="545"/>
      <c r="LXJ123" s="545"/>
      <c r="LXK123" s="545"/>
      <c r="LXL123" s="545"/>
      <c r="LXM123" s="545"/>
      <c r="LXN123" s="545"/>
      <c r="LXO123" s="545"/>
      <c r="LXP123" s="545"/>
      <c r="LXQ123" s="545"/>
      <c r="LXR123" s="545"/>
      <c r="LXS123" s="545"/>
      <c r="LXT123" s="545"/>
      <c r="LXU123" s="545"/>
      <c r="LXV123" s="545"/>
      <c r="LXW123" s="545"/>
      <c r="LXX123" s="545"/>
      <c r="LXY123" s="545"/>
      <c r="LXZ123" s="545"/>
      <c r="LYA123" s="545"/>
      <c r="LYB123" s="545"/>
      <c r="LYC123" s="545"/>
      <c r="LYD123" s="545"/>
      <c r="LYE123" s="545"/>
      <c r="LYF123" s="545"/>
      <c r="LYG123" s="545"/>
      <c r="LYH123" s="545"/>
      <c r="LYI123" s="545"/>
      <c r="LYJ123" s="545"/>
      <c r="LYK123" s="545"/>
      <c r="LYL123" s="545"/>
      <c r="LYM123" s="545"/>
      <c r="LYN123" s="545"/>
      <c r="LYO123" s="545"/>
      <c r="LYP123" s="545"/>
      <c r="LYQ123" s="545"/>
      <c r="LYR123" s="545"/>
      <c r="LYS123" s="545"/>
      <c r="LYT123" s="545"/>
      <c r="LYU123" s="545"/>
      <c r="LYV123" s="545"/>
      <c r="LYW123" s="545"/>
      <c r="LYX123" s="545"/>
      <c r="LYY123" s="545"/>
      <c r="LYZ123" s="545"/>
      <c r="LZA123" s="545"/>
      <c r="LZB123" s="545"/>
      <c r="LZC123" s="545"/>
      <c r="LZD123" s="545"/>
      <c r="LZE123" s="545"/>
      <c r="LZF123" s="545"/>
      <c r="LZG123" s="545"/>
      <c r="LZH123" s="545"/>
      <c r="LZI123" s="545"/>
      <c r="LZJ123" s="545"/>
      <c r="LZK123" s="545"/>
      <c r="LZL123" s="545"/>
      <c r="LZM123" s="545"/>
      <c r="LZN123" s="545"/>
      <c r="LZO123" s="545"/>
      <c r="LZP123" s="545"/>
      <c r="LZQ123" s="545"/>
      <c r="LZR123" s="545"/>
      <c r="LZS123" s="545"/>
      <c r="LZT123" s="545"/>
      <c r="LZU123" s="545"/>
      <c r="LZV123" s="545"/>
      <c r="LZW123" s="545"/>
      <c r="LZX123" s="545"/>
      <c r="LZY123" s="545"/>
      <c r="LZZ123" s="545"/>
      <c r="MAA123" s="545"/>
      <c r="MAB123" s="545"/>
      <c r="MAC123" s="545"/>
      <c r="MAD123" s="545"/>
      <c r="MAE123" s="545"/>
      <c r="MAF123" s="545"/>
      <c r="MAG123" s="545"/>
      <c r="MAH123" s="545"/>
      <c r="MAI123" s="545"/>
      <c r="MAJ123" s="545"/>
      <c r="MAK123" s="545"/>
      <c r="MAL123" s="545"/>
      <c r="MAM123" s="545"/>
      <c r="MAN123" s="545"/>
      <c r="MAO123" s="545"/>
      <c r="MAP123" s="545"/>
      <c r="MAQ123" s="545"/>
      <c r="MAR123" s="545"/>
      <c r="MAS123" s="545"/>
      <c r="MAT123" s="545"/>
      <c r="MAU123" s="545"/>
      <c r="MAV123" s="545"/>
      <c r="MAW123" s="545"/>
      <c r="MAX123" s="545"/>
      <c r="MAY123" s="545"/>
      <c r="MAZ123" s="545"/>
      <c r="MBA123" s="545"/>
      <c r="MBB123" s="545"/>
      <c r="MBC123" s="545"/>
      <c r="MBD123" s="545"/>
      <c r="MBE123" s="545"/>
      <c r="MBF123" s="545"/>
      <c r="MBG123" s="545"/>
      <c r="MBH123" s="545"/>
      <c r="MBI123" s="545"/>
      <c r="MBJ123" s="545"/>
      <c r="MBK123" s="545"/>
      <c r="MBL123" s="545"/>
      <c r="MBM123" s="545"/>
      <c r="MBN123" s="545"/>
      <c r="MBO123" s="545"/>
      <c r="MBP123" s="545"/>
      <c r="MBQ123" s="545"/>
      <c r="MBR123" s="545"/>
      <c r="MBS123" s="545"/>
      <c r="MBT123" s="545"/>
      <c r="MBU123" s="545"/>
      <c r="MBV123" s="545"/>
      <c r="MBW123" s="545"/>
      <c r="MBX123" s="545"/>
      <c r="MBY123" s="545"/>
      <c r="MBZ123" s="545"/>
      <c r="MCA123" s="545"/>
      <c r="MCB123" s="545"/>
      <c r="MCC123" s="545"/>
      <c r="MCD123" s="545"/>
      <c r="MCE123" s="545"/>
      <c r="MCF123" s="545"/>
      <c r="MCG123" s="545"/>
      <c r="MCH123" s="545"/>
      <c r="MCI123" s="545"/>
      <c r="MCJ123" s="545"/>
      <c r="MCK123" s="545"/>
      <c r="MCL123" s="545"/>
      <c r="MCM123" s="545"/>
      <c r="MCN123" s="545"/>
      <c r="MCO123" s="545"/>
      <c r="MCP123" s="545"/>
      <c r="MCQ123" s="545"/>
      <c r="MCR123" s="545"/>
      <c r="MCS123" s="545"/>
      <c r="MCT123" s="545"/>
      <c r="MCU123" s="545"/>
      <c r="MCV123" s="545"/>
      <c r="MCW123" s="545"/>
      <c r="MCX123" s="545"/>
      <c r="MCY123" s="545"/>
      <c r="MCZ123" s="545"/>
      <c r="MDA123" s="545"/>
      <c r="MDB123" s="545"/>
      <c r="MDC123" s="545"/>
      <c r="MDD123" s="545"/>
      <c r="MDE123" s="545"/>
      <c r="MDF123" s="545"/>
      <c r="MDG123" s="545"/>
      <c r="MDH123" s="545"/>
      <c r="MDI123" s="545"/>
      <c r="MDJ123" s="545"/>
      <c r="MDK123" s="545"/>
      <c r="MDL123" s="545"/>
      <c r="MDM123" s="545"/>
      <c r="MDN123" s="545"/>
      <c r="MDO123" s="545"/>
      <c r="MDP123" s="545"/>
      <c r="MDQ123" s="545"/>
      <c r="MDR123" s="545"/>
      <c r="MDS123" s="545"/>
      <c r="MDT123" s="545"/>
      <c r="MDU123" s="545"/>
      <c r="MDV123" s="545"/>
      <c r="MDW123" s="545"/>
      <c r="MDX123" s="545"/>
      <c r="MDY123" s="545"/>
      <c r="MDZ123" s="545"/>
      <c r="MEA123" s="545"/>
      <c r="MEB123" s="545"/>
      <c r="MEC123" s="545"/>
      <c r="MED123" s="545"/>
      <c r="MEE123" s="545"/>
      <c r="MEF123" s="545"/>
      <c r="MEG123" s="545"/>
      <c r="MEH123" s="545"/>
      <c r="MEI123" s="545"/>
      <c r="MEJ123" s="545"/>
      <c r="MEK123" s="545"/>
      <c r="MEL123" s="545"/>
      <c r="MEM123" s="545"/>
      <c r="MEN123" s="545"/>
      <c r="MEO123" s="545"/>
      <c r="MEP123" s="545"/>
      <c r="MEQ123" s="545"/>
      <c r="MER123" s="545"/>
      <c r="MES123" s="545"/>
      <c r="MET123" s="545"/>
      <c r="MEU123" s="545"/>
      <c r="MEV123" s="545"/>
      <c r="MEW123" s="545"/>
      <c r="MEX123" s="545"/>
      <c r="MEY123" s="545"/>
      <c r="MEZ123" s="545"/>
      <c r="MFA123" s="545"/>
      <c r="MFB123" s="545"/>
      <c r="MFC123" s="545"/>
      <c r="MFD123" s="545"/>
      <c r="MFE123" s="545"/>
      <c r="MFF123" s="545"/>
      <c r="MFG123" s="545"/>
      <c r="MFH123" s="545"/>
      <c r="MFI123" s="545"/>
      <c r="MFJ123" s="545"/>
      <c r="MFK123" s="545"/>
      <c r="MFL123" s="545"/>
      <c r="MFM123" s="545"/>
      <c r="MFN123" s="545"/>
      <c r="MFO123" s="545"/>
      <c r="MFP123" s="545"/>
      <c r="MFQ123" s="545"/>
      <c r="MFR123" s="545"/>
      <c r="MFS123" s="545"/>
      <c r="MFT123" s="545"/>
      <c r="MFU123" s="545"/>
      <c r="MFV123" s="545"/>
      <c r="MFW123" s="545"/>
      <c r="MFX123" s="545"/>
      <c r="MFY123" s="545"/>
      <c r="MFZ123" s="545"/>
      <c r="MGA123" s="545"/>
      <c r="MGB123" s="545"/>
      <c r="MGC123" s="545"/>
      <c r="MGD123" s="545"/>
      <c r="MGE123" s="545"/>
      <c r="MGF123" s="545"/>
      <c r="MGG123" s="545"/>
      <c r="MGH123" s="545"/>
      <c r="MGI123" s="545"/>
      <c r="MGJ123" s="545"/>
      <c r="MGK123" s="545"/>
      <c r="MGL123" s="545"/>
      <c r="MGM123" s="545"/>
      <c r="MGN123" s="545"/>
      <c r="MGO123" s="545"/>
      <c r="MGP123" s="545"/>
      <c r="MGQ123" s="545"/>
      <c r="MGR123" s="545"/>
      <c r="MGS123" s="545"/>
      <c r="MGT123" s="545"/>
      <c r="MGU123" s="545"/>
      <c r="MGV123" s="545"/>
      <c r="MGW123" s="545"/>
      <c r="MGX123" s="545"/>
      <c r="MGY123" s="545"/>
      <c r="MGZ123" s="545"/>
      <c r="MHA123" s="545"/>
      <c r="MHB123" s="545"/>
      <c r="MHC123" s="545"/>
      <c r="MHD123" s="545"/>
      <c r="MHE123" s="545"/>
      <c r="MHF123" s="545"/>
      <c r="MHG123" s="545"/>
      <c r="MHH123" s="545"/>
      <c r="MHI123" s="545"/>
      <c r="MHJ123" s="545"/>
      <c r="MHK123" s="545"/>
      <c r="MHL123" s="545"/>
      <c r="MHM123" s="545"/>
      <c r="MHN123" s="545"/>
      <c r="MHO123" s="545"/>
      <c r="MHP123" s="545"/>
      <c r="MHQ123" s="545"/>
      <c r="MHR123" s="545"/>
      <c r="MHS123" s="545"/>
      <c r="MHT123" s="545"/>
      <c r="MHU123" s="545"/>
      <c r="MHV123" s="545"/>
      <c r="MHW123" s="545"/>
      <c r="MHX123" s="545"/>
      <c r="MHY123" s="545"/>
      <c r="MHZ123" s="545"/>
      <c r="MIA123" s="545"/>
      <c r="MIB123" s="545"/>
      <c r="MIC123" s="545"/>
      <c r="MID123" s="545"/>
      <c r="MIE123" s="545"/>
      <c r="MIF123" s="545"/>
      <c r="MIG123" s="545"/>
      <c r="MIH123" s="545"/>
      <c r="MII123" s="545"/>
      <c r="MIJ123" s="545"/>
      <c r="MIK123" s="545"/>
      <c r="MIL123" s="545"/>
      <c r="MIM123" s="545"/>
      <c r="MIN123" s="545"/>
      <c r="MIO123" s="545"/>
      <c r="MIP123" s="545"/>
      <c r="MIQ123" s="545"/>
      <c r="MIR123" s="545"/>
      <c r="MIS123" s="545"/>
      <c r="MIT123" s="545"/>
      <c r="MIU123" s="545"/>
      <c r="MIV123" s="545"/>
      <c r="MIW123" s="545"/>
      <c r="MIX123" s="545"/>
      <c r="MIY123" s="545"/>
      <c r="MIZ123" s="545"/>
      <c r="MJA123" s="545"/>
      <c r="MJB123" s="545"/>
      <c r="MJC123" s="545"/>
      <c r="MJD123" s="545"/>
      <c r="MJE123" s="545"/>
      <c r="MJF123" s="545"/>
      <c r="MJG123" s="545"/>
      <c r="MJH123" s="545"/>
      <c r="MJI123" s="545"/>
      <c r="MJJ123" s="545"/>
      <c r="MJK123" s="545"/>
      <c r="MJL123" s="545"/>
      <c r="MJM123" s="545"/>
      <c r="MJN123" s="545"/>
      <c r="MJO123" s="545"/>
      <c r="MJP123" s="545"/>
      <c r="MJQ123" s="545"/>
      <c r="MJR123" s="545"/>
      <c r="MJS123" s="545"/>
      <c r="MJT123" s="545"/>
      <c r="MJU123" s="545"/>
      <c r="MJV123" s="545"/>
      <c r="MJW123" s="545"/>
      <c r="MJX123" s="545"/>
      <c r="MJY123" s="545"/>
      <c r="MJZ123" s="545"/>
      <c r="MKA123" s="545"/>
      <c r="MKB123" s="545"/>
      <c r="MKC123" s="545"/>
      <c r="MKD123" s="545"/>
      <c r="MKE123" s="545"/>
      <c r="MKF123" s="545"/>
      <c r="MKG123" s="545"/>
      <c r="MKH123" s="545"/>
      <c r="MKI123" s="545"/>
      <c r="MKJ123" s="545"/>
      <c r="MKK123" s="545"/>
      <c r="MKL123" s="545"/>
      <c r="MKM123" s="545"/>
      <c r="MKN123" s="545"/>
      <c r="MKO123" s="545"/>
      <c r="MKP123" s="545"/>
      <c r="MKQ123" s="545"/>
      <c r="MKR123" s="545"/>
      <c r="MKS123" s="545"/>
      <c r="MKT123" s="545"/>
      <c r="MKU123" s="545"/>
      <c r="MKV123" s="545"/>
      <c r="MKW123" s="545"/>
      <c r="MKX123" s="545"/>
      <c r="MKY123" s="545"/>
      <c r="MKZ123" s="545"/>
      <c r="MLA123" s="545"/>
      <c r="MLB123" s="545"/>
      <c r="MLC123" s="545"/>
      <c r="MLD123" s="545"/>
      <c r="MLE123" s="545"/>
      <c r="MLF123" s="545"/>
      <c r="MLG123" s="545"/>
      <c r="MLH123" s="545"/>
      <c r="MLI123" s="545"/>
      <c r="MLJ123" s="545"/>
      <c r="MLK123" s="545"/>
      <c r="MLL123" s="545"/>
      <c r="MLM123" s="545"/>
      <c r="MLN123" s="545"/>
      <c r="MLO123" s="545"/>
      <c r="MLP123" s="545"/>
      <c r="MLQ123" s="545"/>
      <c r="MLR123" s="545"/>
      <c r="MLS123" s="545"/>
      <c r="MLT123" s="545"/>
      <c r="MLU123" s="545"/>
      <c r="MLV123" s="545"/>
      <c r="MLW123" s="545"/>
      <c r="MLX123" s="545"/>
      <c r="MLY123" s="545"/>
      <c r="MLZ123" s="545"/>
      <c r="MMA123" s="545"/>
      <c r="MMB123" s="545"/>
      <c r="MMC123" s="545"/>
      <c r="MMD123" s="545"/>
      <c r="MME123" s="545"/>
      <c r="MMF123" s="545"/>
      <c r="MMG123" s="545"/>
      <c r="MMH123" s="545"/>
      <c r="MMI123" s="545"/>
      <c r="MMJ123" s="545"/>
      <c r="MMK123" s="545"/>
      <c r="MML123" s="545"/>
      <c r="MMM123" s="545"/>
      <c r="MMN123" s="545"/>
      <c r="MMO123" s="545"/>
      <c r="MMP123" s="545"/>
      <c r="MMQ123" s="545"/>
      <c r="MMR123" s="545"/>
      <c r="MMS123" s="545"/>
      <c r="MMT123" s="545"/>
      <c r="MMU123" s="545"/>
      <c r="MMV123" s="545"/>
      <c r="MMW123" s="545"/>
      <c r="MMX123" s="545"/>
      <c r="MMY123" s="545"/>
      <c r="MMZ123" s="545"/>
      <c r="MNA123" s="545"/>
      <c r="MNB123" s="545"/>
      <c r="MNC123" s="545"/>
      <c r="MND123" s="545"/>
      <c r="MNE123" s="545"/>
      <c r="MNF123" s="545"/>
      <c r="MNG123" s="545"/>
      <c r="MNH123" s="545"/>
      <c r="MNI123" s="545"/>
      <c r="MNJ123" s="545"/>
      <c r="MNK123" s="545"/>
      <c r="MNL123" s="545"/>
      <c r="MNM123" s="545"/>
      <c r="MNN123" s="545"/>
      <c r="MNO123" s="545"/>
      <c r="MNP123" s="545"/>
      <c r="MNQ123" s="545"/>
      <c r="MNR123" s="545"/>
      <c r="MNS123" s="545"/>
      <c r="MNT123" s="545"/>
      <c r="MNU123" s="545"/>
      <c r="MNV123" s="545"/>
      <c r="MNW123" s="545"/>
      <c r="MNX123" s="545"/>
      <c r="MNY123" s="545"/>
      <c r="MNZ123" s="545"/>
      <c r="MOA123" s="545"/>
      <c r="MOB123" s="545"/>
      <c r="MOC123" s="545"/>
      <c r="MOD123" s="545"/>
      <c r="MOE123" s="545"/>
      <c r="MOF123" s="545"/>
      <c r="MOG123" s="545"/>
      <c r="MOH123" s="545"/>
      <c r="MOI123" s="545"/>
      <c r="MOJ123" s="545"/>
      <c r="MOK123" s="545"/>
      <c r="MOL123" s="545"/>
      <c r="MOM123" s="545"/>
      <c r="MON123" s="545"/>
      <c r="MOO123" s="545"/>
      <c r="MOP123" s="545"/>
      <c r="MOQ123" s="545"/>
      <c r="MOR123" s="545"/>
      <c r="MOS123" s="545"/>
      <c r="MOT123" s="545"/>
      <c r="MOU123" s="545"/>
      <c r="MOV123" s="545"/>
      <c r="MOW123" s="545"/>
      <c r="MOX123" s="545"/>
      <c r="MOY123" s="545"/>
      <c r="MOZ123" s="545"/>
      <c r="MPA123" s="545"/>
      <c r="MPB123" s="545"/>
      <c r="MPC123" s="545"/>
      <c r="MPD123" s="545"/>
      <c r="MPE123" s="545"/>
      <c r="MPF123" s="545"/>
      <c r="MPG123" s="545"/>
      <c r="MPH123" s="545"/>
      <c r="MPI123" s="545"/>
      <c r="MPJ123" s="545"/>
      <c r="MPK123" s="545"/>
      <c r="MPL123" s="545"/>
      <c r="MPM123" s="545"/>
      <c r="MPN123" s="545"/>
      <c r="MPO123" s="545"/>
      <c r="MPP123" s="545"/>
      <c r="MPQ123" s="545"/>
      <c r="MPR123" s="545"/>
      <c r="MPS123" s="545"/>
      <c r="MPT123" s="545"/>
      <c r="MPU123" s="545"/>
      <c r="MPV123" s="545"/>
      <c r="MPW123" s="545"/>
      <c r="MPX123" s="545"/>
      <c r="MPY123" s="545"/>
      <c r="MPZ123" s="545"/>
      <c r="MQA123" s="545"/>
      <c r="MQB123" s="545"/>
      <c r="MQC123" s="545"/>
      <c r="MQD123" s="545"/>
      <c r="MQE123" s="545"/>
      <c r="MQF123" s="545"/>
      <c r="MQG123" s="545"/>
      <c r="MQH123" s="545"/>
      <c r="MQI123" s="545"/>
      <c r="MQJ123" s="545"/>
      <c r="MQK123" s="545"/>
      <c r="MQL123" s="545"/>
      <c r="MQM123" s="545"/>
      <c r="MQN123" s="545"/>
      <c r="MQO123" s="545"/>
      <c r="MQP123" s="545"/>
      <c r="MQQ123" s="545"/>
      <c r="MQR123" s="545"/>
      <c r="MQS123" s="545"/>
      <c r="MQT123" s="545"/>
      <c r="MQU123" s="545"/>
      <c r="MQV123" s="545"/>
      <c r="MQW123" s="545"/>
      <c r="MQX123" s="545"/>
      <c r="MQY123" s="545"/>
      <c r="MQZ123" s="545"/>
      <c r="MRA123" s="545"/>
      <c r="MRB123" s="545"/>
      <c r="MRC123" s="545"/>
      <c r="MRD123" s="545"/>
      <c r="MRE123" s="545"/>
      <c r="MRF123" s="545"/>
      <c r="MRG123" s="545"/>
      <c r="MRH123" s="545"/>
      <c r="MRI123" s="545"/>
      <c r="MRJ123" s="545"/>
      <c r="MRK123" s="545"/>
      <c r="MRL123" s="545"/>
      <c r="MRM123" s="545"/>
      <c r="MRN123" s="545"/>
      <c r="MRO123" s="545"/>
      <c r="MRP123" s="545"/>
      <c r="MRQ123" s="545"/>
      <c r="MRR123" s="545"/>
      <c r="MRS123" s="545"/>
      <c r="MRT123" s="545"/>
      <c r="MRU123" s="545"/>
      <c r="MRV123" s="545"/>
      <c r="MRW123" s="545"/>
      <c r="MRX123" s="545"/>
      <c r="MRY123" s="545"/>
      <c r="MRZ123" s="545"/>
      <c r="MSA123" s="545"/>
      <c r="MSB123" s="545"/>
      <c r="MSC123" s="545"/>
      <c r="MSD123" s="545"/>
      <c r="MSE123" s="545"/>
      <c r="MSF123" s="545"/>
      <c r="MSG123" s="545"/>
      <c r="MSH123" s="545"/>
      <c r="MSI123" s="545"/>
      <c r="MSJ123" s="545"/>
      <c r="MSK123" s="545"/>
      <c r="MSL123" s="545"/>
      <c r="MSM123" s="545"/>
      <c r="MSN123" s="545"/>
      <c r="MSO123" s="545"/>
      <c r="MSP123" s="545"/>
      <c r="MSQ123" s="545"/>
      <c r="MSR123" s="545"/>
      <c r="MSS123" s="545"/>
      <c r="MST123" s="545"/>
      <c r="MSU123" s="545"/>
      <c r="MSV123" s="545"/>
      <c r="MSW123" s="545"/>
      <c r="MSX123" s="545"/>
      <c r="MSY123" s="545"/>
      <c r="MSZ123" s="545"/>
      <c r="MTA123" s="545"/>
      <c r="MTB123" s="545"/>
      <c r="MTC123" s="545"/>
      <c r="MTD123" s="545"/>
      <c r="MTE123" s="545"/>
      <c r="MTF123" s="545"/>
      <c r="MTG123" s="545"/>
      <c r="MTH123" s="545"/>
      <c r="MTI123" s="545"/>
      <c r="MTJ123" s="545"/>
      <c r="MTK123" s="545"/>
      <c r="MTL123" s="545"/>
      <c r="MTM123" s="545"/>
      <c r="MTN123" s="545"/>
      <c r="MTO123" s="545"/>
      <c r="MTP123" s="545"/>
      <c r="MTQ123" s="545"/>
      <c r="MTR123" s="545"/>
      <c r="MTS123" s="545"/>
      <c r="MTT123" s="545"/>
      <c r="MTU123" s="545"/>
      <c r="MTV123" s="545"/>
      <c r="MTW123" s="545"/>
      <c r="MTX123" s="545"/>
      <c r="MTY123" s="545"/>
      <c r="MTZ123" s="545"/>
      <c r="MUA123" s="545"/>
      <c r="MUB123" s="545"/>
      <c r="MUC123" s="545"/>
      <c r="MUD123" s="545"/>
      <c r="MUE123" s="545"/>
      <c r="MUF123" s="545"/>
      <c r="MUG123" s="545"/>
      <c r="MUH123" s="545"/>
      <c r="MUI123" s="545"/>
      <c r="MUJ123" s="545"/>
      <c r="MUK123" s="545"/>
      <c r="MUL123" s="545"/>
      <c r="MUM123" s="545"/>
      <c r="MUN123" s="545"/>
      <c r="MUO123" s="545"/>
      <c r="MUP123" s="545"/>
      <c r="MUQ123" s="545"/>
      <c r="MUR123" s="545"/>
      <c r="MUS123" s="545"/>
      <c r="MUT123" s="545"/>
      <c r="MUU123" s="545"/>
      <c r="MUV123" s="545"/>
      <c r="MUW123" s="545"/>
      <c r="MUX123" s="545"/>
      <c r="MUY123" s="545"/>
      <c r="MUZ123" s="545"/>
      <c r="MVA123" s="545"/>
      <c r="MVB123" s="545"/>
      <c r="MVC123" s="545"/>
      <c r="MVD123" s="545"/>
      <c r="MVE123" s="545"/>
      <c r="MVF123" s="545"/>
      <c r="MVG123" s="545"/>
      <c r="MVH123" s="545"/>
      <c r="MVI123" s="545"/>
      <c r="MVJ123" s="545"/>
      <c r="MVK123" s="545"/>
      <c r="MVL123" s="545"/>
      <c r="MVM123" s="545"/>
      <c r="MVN123" s="545"/>
      <c r="MVO123" s="545"/>
      <c r="MVP123" s="545"/>
      <c r="MVQ123" s="545"/>
      <c r="MVR123" s="545"/>
      <c r="MVS123" s="545"/>
      <c r="MVT123" s="545"/>
      <c r="MVU123" s="545"/>
      <c r="MVV123" s="545"/>
      <c r="MVW123" s="545"/>
      <c r="MVX123" s="545"/>
      <c r="MVY123" s="545"/>
      <c r="MVZ123" s="545"/>
      <c r="MWA123" s="545"/>
      <c r="MWB123" s="545"/>
      <c r="MWC123" s="545"/>
      <c r="MWD123" s="545"/>
      <c r="MWE123" s="545"/>
      <c r="MWF123" s="545"/>
      <c r="MWG123" s="545"/>
      <c r="MWH123" s="545"/>
      <c r="MWI123" s="545"/>
      <c r="MWJ123" s="545"/>
      <c r="MWK123" s="545"/>
      <c r="MWL123" s="545"/>
      <c r="MWM123" s="545"/>
      <c r="MWN123" s="545"/>
      <c r="MWO123" s="545"/>
      <c r="MWP123" s="545"/>
      <c r="MWQ123" s="545"/>
      <c r="MWR123" s="545"/>
      <c r="MWS123" s="545"/>
      <c r="MWT123" s="545"/>
      <c r="MWU123" s="545"/>
      <c r="MWV123" s="545"/>
      <c r="MWW123" s="545"/>
      <c r="MWX123" s="545"/>
      <c r="MWY123" s="545"/>
      <c r="MWZ123" s="545"/>
      <c r="MXA123" s="545"/>
      <c r="MXB123" s="545"/>
      <c r="MXC123" s="545"/>
      <c r="MXD123" s="545"/>
      <c r="MXE123" s="545"/>
      <c r="MXF123" s="545"/>
      <c r="MXG123" s="545"/>
      <c r="MXH123" s="545"/>
      <c r="MXI123" s="545"/>
      <c r="MXJ123" s="545"/>
      <c r="MXK123" s="545"/>
      <c r="MXL123" s="545"/>
      <c r="MXM123" s="545"/>
      <c r="MXN123" s="545"/>
      <c r="MXO123" s="545"/>
      <c r="MXP123" s="545"/>
      <c r="MXQ123" s="545"/>
      <c r="MXR123" s="545"/>
      <c r="MXS123" s="545"/>
      <c r="MXT123" s="545"/>
      <c r="MXU123" s="545"/>
      <c r="MXV123" s="545"/>
      <c r="MXW123" s="545"/>
      <c r="MXX123" s="545"/>
      <c r="MXY123" s="545"/>
      <c r="MXZ123" s="545"/>
      <c r="MYA123" s="545"/>
      <c r="MYB123" s="545"/>
      <c r="MYC123" s="545"/>
      <c r="MYD123" s="545"/>
      <c r="MYE123" s="545"/>
      <c r="MYF123" s="545"/>
      <c r="MYG123" s="545"/>
      <c r="MYH123" s="545"/>
      <c r="MYI123" s="545"/>
      <c r="MYJ123" s="545"/>
      <c r="MYK123" s="545"/>
      <c r="MYL123" s="545"/>
      <c r="MYM123" s="545"/>
      <c r="MYN123" s="545"/>
      <c r="MYO123" s="545"/>
      <c r="MYP123" s="545"/>
      <c r="MYQ123" s="545"/>
      <c r="MYR123" s="545"/>
      <c r="MYS123" s="545"/>
      <c r="MYT123" s="545"/>
      <c r="MYU123" s="545"/>
      <c r="MYV123" s="545"/>
      <c r="MYW123" s="545"/>
      <c r="MYX123" s="545"/>
      <c r="MYY123" s="545"/>
      <c r="MYZ123" s="545"/>
      <c r="MZA123" s="545"/>
      <c r="MZB123" s="545"/>
      <c r="MZC123" s="545"/>
      <c r="MZD123" s="545"/>
      <c r="MZE123" s="545"/>
      <c r="MZF123" s="545"/>
      <c r="MZG123" s="545"/>
      <c r="MZH123" s="545"/>
      <c r="MZI123" s="545"/>
      <c r="MZJ123" s="545"/>
      <c r="MZK123" s="545"/>
      <c r="MZL123" s="545"/>
      <c r="MZM123" s="545"/>
      <c r="MZN123" s="545"/>
      <c r="MZO123" s="545"/>
      <c r="MZP123" s="545"/>
      <c r="MZQ123" s="545"/>
      <c r="MZR123" s="545"/>
      <c r="MZS123" s="545"/>
      <c r="MZT123" s="545"/>
      <c r="MZU123" s="545"/>
      <c r="MZV123" s="545"/>
      <c r="MZW123" s="545"/>
      <c r="MZX123" s="545"/>
      <c r="MZY123" s="545"/>
      <c r="MZZ123" s="545"/>
      <c r="NAA123" s="545"/>
      <c r="NAB123" s="545"/>
      <c r="NAC123" s="545"/>
      <c r="NAD123" s="545"/>
      <c r="NAE123" s="545"/>
      <c r="NAF123" s="545"/>
      <c r="NAG123" s="545"/>
      <c r="NAH123" s="545"/>
      <c r="NAI123" s="545"/>
      <c r="NAJ123" s="545"/>
      <c r="NAK123" s="545"/>
      <c r="NAL123" s="545"/>
      <c r="NAM123" s="545"/>
      <c r="NAN123" s="545"/>
      <c r="NAO123" s="545"/>
      <c r="NAP123" s="545"/>
      <c r="NAQ123" s="545"/>
      <c r="NAR123" s="545"/>
      <c r="NAS123" s="545"/>
      <c r="NAT123" s="545"/>
      <c r="NAU123" s="545"/>
      <c r="NAV123" s="545"/>
      <c r="NAW123" s="545"/>
      <c r="NAX123" s="545"/>
      <c r="NAY123" s="545"/>
      <c r="NAZ123" s="545"/>
      <c r="NBA123" s="545"/>
      <c r="NBB123" s="545"/>
      <c r="NBC123" s="545"/>
      <c r="NBD123" s="545"/>
      <c r="NBE123" s="545"/>
      <c r="NBF123" s="545"/>
      <c r="NBG123" s="545"/>
      <c r="NBH123" s="545"/>
      <c r="NBI123" s="545"/>
      <c r="NBJ123" s="545"/>
      <c r="NBK123" s="545"/>
      <c r="NBL123" s="545"/>
      <c r="NBM123" s="545"/>
      <c r="NBN123" s="545"/>
      <c r="NBO123" s="545"/>
      <c r="NBP123" s="545"/>
      <c r="NBQ123" s="545"/>
      <c r="NBR123" s="545"/>
      <c r="NBS123" s="545"/>
      <c r="NBT123" s="545"/>
      <c r="NBU123" s="545"/>
      <c r="NBV123" s="545"/>
      <c r="NBW123" s="545"/>
      <c r="NBX123" s="545"/>
      <c r="NBY123" s="545"/>
      <c r="NBZ123" s="545"/>
      <c r="NCA123" s="545"/>
      <c r="NCB123" s="545"/>
      <c r="NCC123" s="545"/>
      <c r="NCD123" s="545"/>
      <c r="NCE123" s="545"/>
      <c r="NCF123" s="545"/>
      <c r="NCG123" s="545"/>
      <c r="NCH123" s="545"/>
      <c r="NCI123" s="545"/>
      <c r="NCJ123" s="545"/>
      <c r="NCK123" s="545"/>
      <c r="NCL123" s="545"/>
      <c r="NCM123" s="545"/>
      <c r="NCN123" s="545"/>
      <c r="NCO123" s="545"/>
      <c r="NCP123" s="545"/>
      <c r="NCQ123" s="545"/>
      <c r="NCR123" s="545"/>
      <c r="NCS123" s="545"/>
      <c r="NCT123" s="545"/>
      <c r="NCU123" s="545"/>
      <c r="NCV123" s="545"/>
      <c r="NCW123" s="545"/>
      <c r="NCX123" s="545"/>
      <c r="NCY123" s="545"/>
      <c r="NCZ123" s="545"/>
      <c r="NDA123" s="545"/>
      <c r="NDB123" s="545"/>
      <c r="NDC123" s="545"/>
      <c r="NDD123" s="545"/>
      <c r="NDE123" s="545"/>
      <c r="NDF123" s="545"/>
      <c r="NDG123" s="545"/>
      <c r="NDH123" s="545"/>
      <c r="NDI123" s="545"/>
      <c r="NDJ123" s="545"/>
      <c r="NDK123" s="545"/>
      <c r="NDL123" s="545"/>
      <c r="NDM123" s="545"/>
      <c r="NDN123" s="545"/>
      <c r="NDO123" s="545"/>
      <c r="NDP123" s="545"/>
      <c r="NDQ123" s="545"/>
      <c r="NDR123" s="545"/>
      <c r="NDS123" s="545"/>
      <c r="NDT123" s="545"/>
      <c r="NDU123" s="545"/>
      <c r="NDV123" s="545"/>
      <c r="NDW123" s="545"/>
      <c r="NDX123" s="545"/>
      <c r="NDY123" s="545"/>
      <c r="NDZ123" s="545"/>
      <c r="NEA123" s="545"/>
      <c r="NEB123" s="545"/>
      <c r="NEC123" s="545"/>
      <c r="NED123" s="545"/>
      <c r="NEE123" s="545"/>
      <c r="NEF123" s="545"/>
      <c r="NEG123" s="545"/>
      <c r="NEH123" s="545"/>
      <c r="NEI123" s="545"/>
      <c r="NEJ123" s="545"/>
      <c r="NEK123" s="545"/>
      <c r="NEL123" s="545"/>
      <c r="NEM123" s="545"/>
      <c r="NEN123" s="545"/>
      <c r="NEO123" s="545"/>
      <c r="NEP123" s="545"/>
      <c r="NEQ123" s="545"/>
      <c r="NER123" s="545"/>
      <c r="NES123" s="545"/>
      <c r="NET123" s="545"/>
      <c r="NEU123" s="545"/>
      <c r="NEV123" s="545"/>
      <c r="NEW123" s="545"/>
      <c r="NEX123" s="545"/>
      <c r="NEY123" s="545"/>
      <c r="NEZ123" s="545"/>
      <c r="NFA123" s="545"/>
      <c r="NFB123" s="545"/>
      <c r="NFC123" s="545"/>
      <c r="NFD123" s="545"/>
      <c r="NFE123" s="545"/>
      <c r="NFF123" s="545"/>
      <c r="NFG123" s="545"/>
      <c r="NFH123" s="545"/>
      <c r="NFI123" s="545"/>
      <c r="NFJ123" s="545"/>
      <c r="NFK123" s="545"/>
      <c r="NFL123" s="545"/>
      <c r="NFM123" s="545"/>
      <c r="NFN123" s="545"/>
      <c r="NFO123" s="545"/>
      <c r="NFP123" s="545"/>
      <c r="NFQ123" s="545"/>
      <c r="NFR123" s="545"/>
      <c r="NFS123" s="545"/>
      <c r="NFT123" s="545"/>
      <c r="NFU123" s="545"/>
      <c r="NFV123" s="545"/>
      <c r="NFW123" s="545"/>
      <c r="NFX123" s="545"/>
      <c r="NFY123" s="545"/>
      <c r="NFZ123" s="545"/>
      <c r="NGA123" s="545"/>
      <c r="NGB123" s="545"/>
      <c r="NGC123" s="545"/>
      <c r="NGD123" s="545"/>
      <c r="NGE123" s="545"/>
      <c r="NGF123" s="545"/>
      <c r="NGG123" s="545"/>
      <c r="NGH123" s="545"/>
      <c r="NGI123" s="545"/>
      <c r="NGJ123" s="545"/>
      <c r="NGK123" s="545"/>
      <c r="NGL123" s="545"/>
      <c r="NGM123" s="545"/>
      <c r="NGN123" s="545"/>
      <c r="NGO123" s="545"/>
      <c r="NGP123" s="545"/>
      <c r="NGQ123" s="545"/>
      <c r="NGR123" s="545"/>
      <c r="NGS123" s="545"/>
      <c r="NGT123" s="545"/>
      <c r="NGU123" s="545"/>
      <c r="NGV123" s="545"/>
      <c r="NGW123" s="545"/>
      <c r="NGX123" s="545"/>
      <c r="NGY123" s="545"/>
      <c r="NGZ123" s="545"/>
      <c r="NHA123" s="545"/>
      <c r="NHB123" s="545"/>
      <c r="NHC123" s="545"/>
      <c r="NHD123" s="545"/>
      <c r="NHE123" s="545"/>
      <c r="NHF123" s="545"/>
      <c r="NHG123" s="545"/>
      <c r="NHH123" s="545"/>
      <c r="NHI123" s="545"/>
      <c r="NHJ123" s="545"/>
      <c r="NHK123" s="545"/>
      <c r="NHL123" s="545"/>
      <c r="NHM123" s="545"/>
      <c r="NHN123" s="545"/>
      <c r="NHO123" s="545"/>
      <c r="NHP123" s="545"/>
      <c r="NHQ123" s="545"/>
      <c r="NHR123" s="545"/>
      <c r="NHS123" s="545"/>
      <c r="NHT123" s="545"/>
      <c r="NHU123" s="545"/>
      <c r="NHV123" s="545"/>
      <c r="NHW123" s="545"/>
      <c r="NHX123" s="545"/>
      <c r="NHY123" s="545"/>
      <c r="NHZ123" s="545"/>
      <c r="NIA123" s="545"/>
      <c r="NIB123" s="545"/>
      <c r="NIC123" s="545"/>
      <c r="NID123" s="545"/>
      <c r="NIE123" s="545"/>
      <c r="NIF123" s="545"/>
      <c r="NIG123" s="545"/>
      <c r="NIH123" s="545"/>
      <c r="NII123" s="545"/>
      <c r="NIJ123" s="545"/>
      <c r="NIK123" s="545"/>
      <c r="NIL123" s="545"/>
      <c r="NIM123" s="545"/>
      <c r="NIN123" s="545"/>
      <c r="NIO123" s="545"/>
      <c r="NIP123" s="545"/>
      <c r="NIQ123" s="545"/>
      <c r="NIR123" s="545"/>
      <c r="NIS123" s="545"/>
      <c r="NIT123" s="545"/>
      <c r="NIU123" s="545"/>
      <c r="NIV123" s="545"/>
      <c r="NIW123" s="545"/>
      <c r="NIX123" s="545"/>
      <c r="NIY123" s="545"/>
      <c r="NIZ123" s="545"/>
      <c r="NJA123" s="545"/>
      <c r="NJB123" s="545"/>
      <c r="NJC123" s="545"/>
      <c r="NJD123" s="545"/>
      <c r="NJE123" s="545"/>
      <c r="NJF123" s="545"/>
      <c r="NJG123" s="545"/>
      <c r="NJH123" s="545"/>
      <c r="NJI123" s="545"/>
      <c r="NJJ123" s="545"/>
      <c r="NJK123" s="545"/>
      <c r="NJL123" s="545"/>
      <c r="NJM123" s="545"/>
      <c r="NJN123" s="545"/>
      <c r="NJO123" s="545"/>
      <c r="NJP123" s="545"/>
      <c r="NJQ123" s="545"/>
      <c r="NJR123" s="545"/>
      <c r="NJS123" s="545"/>
      <c r="NJT123" s="545"/>
      <c r="NJU123" s="545"/>
      <c r="NJV123" s="545"/>
      <c r="NJW123" s="545"/>
      <c r="NJX123" s="545"/>
      <c r="NJY123" s="545"/>
      <c r="NJZ123" s="545"/>
      <c r="NKA123" s="545"/>
      <c r="NKB123" s="545"/>
      <c r="NKC123" s="545"/>
      <c r="NKD123" s="545"/>
      <c r="NKE123" s="545"/>
      <c r="NKF123" s="545"/>
      <c r="NKG123" s="545"/>
      <c r="NKH123" s="545"/>
      <c r="NKI123" s="545"/>
      <c r="NKJ123" s="545"/>
      <c r="NKK123" s="545"/>
      <c r="NKL123" s="545"/>
      <c r="NKM123" s="545"/>
      <c r="NKN123" s="545"/>
      <c r="NKO123" s="545"/>
      <c r="NKP123" s="545"/>
      <c r="NKQ123" s="545"/>
      <c r="NKR123" s="545"/>
      <c r="NKS123" s="545"/>
      <c r="NKT123" s="545"/>
      <c r="NKU123" s="545"/>
      <c r="NKV123" s="545"/>
      <c r="NKW123" s="545"/>
      <c r="NKX123" s="545"/>
      <c r="NKY123" s="545"/>
      <c r="NKZ123" s="545"/>
      <c r="NLA123" s="545"/>
      <c r="NLB123" s="545"/>
      <c r="NLC123" s="545"/>
      <c r="NLD123" s="545"/>
      <c r="NLE123" s="545"/>
      <c r="NLF123" s="545"/>
      <c r="NLG123" s="545"/>
      <c r="NLH123" s="545"/>
      <c r="NLI123" s="545"/>
      <c r="NLJ123" s="545"/>
      <c r="NLK123" s="545"/>
      <c r="NLL123" s="545"/>
      <c r="NLM123" s="545"/>
      <c r="NLN123" s="545"/>
      <c r="NLO123" s="545"/>
      <c r="NLP123" s="545"/>
      <c r="NLQ123" s="545"/>
      <c r="NLR123" s="545"/>
      <c r="NLS123" s="545"/>
      <c r="NLT123" s="545"/>
      <c r="NLU123" s="545"/>
      <c r="NLV123" s="545"/>
      <c r="NLW123" s="545"/>
      <c r="NLX123" s="545"/>
      <c r="NLY123" s="545"/>
      <c r="NLZ123" s="545"/>
      <c r="NMA123" s="545"/>
      <c r="NMB123" s="545"/>
      <c r="NMC123" s="545"/>
      <c r="NMD123" s="545"/>
      <c r="NME123" s="545"/>
      <c r="NMF123" s="545"/>
      <c r="NMG123" s="545"/>
      <c r="NMH123" s="545"/>
      <c r="NMI123" s="545"/>
      <c r="NMJ123" s="545"/>
      <c r="NMK123" s="545"/>
      <c r="NML123" s="545"/>
      <c r="NMM123" s="545"/>
      <c r="NMN123" s="545"/>
      <c r="NMO123" s="545"/>
      <c r="NMP123" s="545"/>
      <c r="NMQ123" s="545"/>
      <c r="NMR123" s="545"/>
      <c r="NMS123" s="545"/>
      <c r="NMT123" s="545"/>
      <c r="NMU123" s="545"/>
      <c r="NMV123" s="545"/>
      <c r="NMW123" s="545"/>
      <c r="NMX123" s="545"/>
      <c r="NMY123" s="545"/>
      <c r="NMZ123" s="545"/>
      <c r="NNA123" s="545"/>
      <c r="NNB123" s="545"/>
      <c r="NNC123" s="545"/>
      <c r="NND123" s="545"/>
      <c r="NNE123" s="545"/>
      <c r="NNF123" s="545"/>
      <c r="NNG123" s="545"/>
      <c r="NNH123" s="545"/>
      <c r="NNI123" s="545"/>
      <c r="NNJ123" s="545"/>
      <c r="NNK123" s="545"/>
      <c r="NNL123" s="545"/>
      <c r="NNM123" s="545"/>
      <c r="NNN123" s="545"/>
      <c r="NNO123" s="545"/>
      <c r="NNP123" s="545"/>
      <c r="NNQ123" s="545"/>
      <c r="NNR123" s="545"/>
      <c r="NNS123" s="545"/>
      <c r="NNT123" s="545"/>
      <c r="NNU123" s="545"/>
      <c r="NNV123" s="545"/>
      <c r="NNW123" s="545"/>
      <c r="NNX123" s="545"/>
      <c r="NNY123" s="545"/>
      <c r="NNZ123" s="545"/>
      <c r="NOA123" s="545"/>
      <c r="NOB123" s="545"/>
      <c r="NOC123" s="545"/>
      <c r="NOD123" s="545"/>
      <c r="NOE123" s="545"/>
      <c r="NOF123" s="545"/>
      <c r="NOG123" s="545"/>
      <c r="NOH123" s="545"/>
      <c r="NOI123" s="545"/>
      <c r="NOJ123" s="545"/>
      <c r="NOK123" s="545"/>
      <c r="NOL123" s="545"/>
      <c r="NOM123" s="545"/>
      <c r="NON123" s="545"/>
      <c r="NOO123" s="545"/>
      <c r="NOP123" s="545"/>
      <c r="NOQ123" s="545"/>
      <c r="NOR123" s="545"/>
      <c r="NOS123" s="545"/>
      <c r="NOT123" s="545"/>
      <c r="NOU123" s="545"/>
      <c r="NOV123" s="545"/>
      <c r="NOW123" s="545"/>
      <c r="NOX123" s="545"/>
      <c r="NOY123" s="545"/>
      <c r="NOZ123" s="545"/>
      <c r="NPA123" s="545"/>
      <c r="NPB123" s="545"/>
      <c r="NPC123" s="545"/>
      <c r="NPD123" s="545"/>
      <c r="NPE123" s="545"/>
      <c r="NPF123" s="545"/>
      <c r="NPG123" s="545"/>
      <c r="NPH123" s="545"/>
      <c r="NPI123" s="545"/>
      <c r="NPJ123" s="545"/>
      <c r="NPK123" s="545"/>
      <c r="NPL123" s="545"/>
      <c r="NPM123" s="545"/>
      <c r="NPN123" s="545"/>
      <c r="NPO123" s="545"/>
      <c r="NPP123" s="545"/>
      <c r="NPQ123" s="545"/>
      <c r="NPR123" s="545"/>
      <c r="NPS123" s="545"/>
      <c r="NPT123" s="545"/>
      <c r="NPU123" s="545"/>
      <c r="NPV123" s="545"/>
      <c r="NPW123" s="545"/>
      <c r="NPX123" s="545"/>
      <c r="NPY123" s="545"/>
      <c r="NPZ123" s="545"/>
      <c r="NQA123" s="545"/>
      <c r="NQB123" s="545"/>
      <c r="NQC123" s="545"/>
      <c r="NQD123" s="545"/>
      <c r="NQE123" s="545"/>
      <c r="NQF123" s="545"/>
      <c r="NQG123" s="545"/>
      <c r="NQH123" s="545"/>
      <c r="NQI123" s="545"/>
      <c r="NQJ123" s="545"/>
      <c r="NQK123" s="545"/>
      <c r="NQL123" s="545"/>
      <c r="NQM123" s="545"/>
      <c r="NQN123" s="545"/>
      <c r="NQO123" s="545"/>
      <c r="NQP123" s="545"/>
      <c r="NQQ123" s="545"/>
      <c r="NQR123" s="545"/>
      <c r="NQS123" s="545"/>
      <c r="NQT123" s="545"/>
      <c r="NQU123" s="545"/>
      <c r="NQV123" s="545"/>
      <c r="NQW123" s="545"/>
      <c r="NQX123" s="545"/>
      <c r="NQY123" s="545"/>
      <c r="NQZ123" s="545"/>
      <c r="NRA123" s="545"/>
      <c r="NRB123" s="545"/>
      <c r="NRC123" s="545"/>
      <c r="NRD123" s="545"/>
      <c r="NRE123" s="545"/>
      <c r="NRF123" s="545"/>
      <c r="NRG123" s="545"/>
      <c r="NRH123" s="545"/>
      <c r="NRI123" s="545"/>
      <c r="NRJ123" s="545"/>
      <c r="NRK123" s="545"/>
      <c r="NRL123" s="545"/>
      <c r="NRM123" s="545"/>
      <c r="NRN123" s="545"/>
      <c r="NRO123" s="545"/>
      <c r="NRP123" s="545"/>
      <c r="NRQ123" s="545"/>
      <c r="NRR123" s="545"/>
      <c r="NRS123" s="545"/>
      <c r="NRT123" s="545"/>
      <c r="NRU123" s="545"/>
      <c r="NRV123" s="545"/>
      <c r="NRW123" s="545"/>
      <c r="NRX123" s="545"/>
      <c r="NRY123" s="545"/>
      <c r="NRZ123" s="545"/>
      <c r="NSA123" s="545"/>
      <c r="NSB123" s="545"/>
      <c r="NSC123" s="545"/>
      <c r="NSD123" s="545"/>
      <c r="NSE123" s="545"/>
      <c r="NSF123" s="545"/>
      <c r="NSG123" s="545"/>
      <c r="NSH123" s="545"/>
      <c r="NSI123" s="545"/>
      <c r="NSJ123" s="545"/>
      <c r="NSK123" s="545"/>
      <c r="NSL123" s="545"/>
      <c r="NSM123" s="545"/>
      <c r="NSN123" s="545"/>
      <c r="NSO123" s="545"/>
      <c r="NSP123" s="545"/>
      <c r="NSQ123" s="545"/>
      <c r="NSR123" s="545"/>
      <c r="NSS123" s="545"/>
      <c r="NST123" s="545"/>
      <c r="NSU123" s="545"/>
      <c r="NSV123" s="545"/>
      <c r="NSW123" s="545"/>
      <c r="NSX123" s="545"/>
      <c r="NSY123" s="545"/>
      <c r="NSZ123" s="545"/>
      <c r="NTA123" s="545"/>
      <c r="NTB123" s="545"/>
      <c r="NTC123" s="545"/>
      <c r="NTD123" s="545"/>
      <c r="NTE123" s="545"/>
      <c r="NTF123" s="545"/>
      <c r="NTG123" s="545"/>
      <c r="NTH123" s="545"/>
      <c r="NTI123" s="545"/>
      <c r="NTJ123" s="545"/>
      <c r="NTK123" s="545"/>
      <c r="NTL123" s="545"/>
      <c r="NTM123" s="545"/>
      <c r="NTN123" s="545"/>
      <c r="NTO123" s="545"/>
      <c r="NTP123" s="545"/>
      <c r="NTQ123" s="545"/>
      <c r="NTR123" s="545"/>
      <c r="NTS123" s="545"/>
      <c r="NTT123" s="545"/>
      <c r="NTU123" s="545"/>
      <c r="NTV123" s="545"/>
      <c r="NTW123" s="545"/>
      <c r="NTX123" s="545"/>
      <c r="NTY123" s="545"/>
      <c r="NTZ123" s="545"/>
      <c r="NUA123" s="545"/>
      <c r="NUB123" s="545"/>
      <c r="NUC123" s="545"/>
      <c r="NUD123" s="545"/>
      <c r="NUE123" s="545"/>
      <c r="NUF123" s="545"/>
      <c r="NUG123" s="545"/>
      <c r="NUH123" s="545"/>
      <c r="NUI123" s="545"/>
      <c r="NUJ123" s="545"/>
      <c r="NUK123" s="545"/>
      <c r="NUL123" s="545"/>
      <c r="NUM123" s="545"/>
      <c r="NUN123" s="545"/>
      <c r="NUO123" s="545"/>
      <c r="NUP123" s="545"/>
      <c r="NUQ123" s="545"/>
      <c r="NUR123" s="545"/>
      <c r="NUS123" s="545"/>
      <c r="NUT123" s="545"/>
      <c r="NUU123" s="545"/>
      <c r="NUV123" s="545"/>
      <c r="NUW123" s="545"/>
      <c r="NUX123" s="545"/>
      <c r="NUY123" s="545"/>
      <c r="NUZ123" s="545"/>
      <c r="NVA123" s="545"/>
      <c r="NVB123" s="545"/>
      <c r="NVC123" s="545"/>
      <c r="NVD123" s="545"/>
      <c r="NVE123" s="545"/>
      <c r="NVF123" s="545"/>
      <c r="NVG123" s="545"/>
      <c r="NVH123" s="545"/>
      <c r="NVI123" s="545"/>
      <c r="NVJ123" s="545"/>
      <c r="NVK123" s="545"/>
      <c r="NVL123" s="545"/>
      <c r="NVM123" s="545"/>
      <c r="NVN123" s="545"/>
      <c r="NVO123" s="545"/>
      <c r="NVP123" s="545"/>
      <c r="NVQ123" s="545"/>
      <c r="NVR123" s="545"/>
      <c r="NVS123" s="545"/>
      <c r="NVT123" s="545"/>
      <c r="NVU123" s="545"/>
      <c r="NVV123" s="545"/>
      <c r="NVW123" s="545"/>
      <c r="NVX123" s="545"/>
      <c r="NVY123" s="545"/>
      <c r="NVZ123" s="545"/>
      <c r="NWA123" s="545"/>
      <c r="NWB123" s="545"/>
      <c r="NWC123" s="545"/>
      <c r="NWD123" s="545"/>
      <c r="NWE123" s="545"/>
      <c r="NWF123" s="545"/>
      <c r="NWG123" s="545"/>
      <c r="NWH123" s="545"/>
      <c r="NWI123" s="545"/>
      <c r="NWJ123" s="545"/>
      <c r="NWK123" s="545"/>
      <c r="NWL123" s="545"/>
      <c r="NWM123" s="545"/>
      <c r="NWN123" s="545"/>
      <c r="NWO123" s="545"/>
      <c r="NWP123" s="545"/>
      <c r="NWQ123" s="545"/>
      <c r="NWR123" s="545"/>
      <c r="NWS123" s="545"/>
      <c r="NWT123" s="545"/>
      <c r="NWU123" s="545"/>
      <c r="NWV123" s="545"/>
      <c r="NWW123" s="545"/>
      <c r="NWX123" s="545"/>
      <c r="NWY123" s="545"/>
      <c r="NWZ123" s="545"/>
      <c r="NXA123" s="545"/>
      <c r="NXB123" s="545"/>
      <c r="NXC123" s="545"/>
      <c r="NXD123" s="545"/>
      <c r="NXE123" s="545"/>
      <c r="NXF123" s="545"/>
      <c r="NXG123" s="545"/>
      <c r="NXH123" s="545"/>
      <c r="NXI123" s="545"/>
      <c r="NXJ123" s="545"/>
      <c r="NXK123" s="545"/>
      <c r="NXL123" s="545"/>
      <c r="NXM123" s="545"/>
      <c r="NXN123" s="545"/>
      <c r="NXO123" s="545"/>
      <c r="NXP123" s="545"/>
      <c r="NXQ123" s="545"/>
      <c r="NXR123" s="545"/>
      <c r="NXS123" s="545"/>
      <c r="NXT123" s="545"/>
      <c r="NXU123" s="545"/>
      <c r="NXV123" s="545"/>
      <c r="NXW123" s="545"/>
      <c r="NXX123" s="545"/>
      <c r="NXY123" s="545"/>
      <c r="NXZ123" s="545"/>
      <c r="NYA123" s="545"/>
      <c r="NYB123" s="545"/>
      <c r="NYC123" s="545"/>
      <c r="NYD123" s="545"/>
      <c r="NYE123" s="545"/>
      <c r="NYF123" s="545"/>
      <c r="NYG123" s="545"/>
      <c r="NYH123" s="545"/>
      <c r="NYI123" s="545"/>
      <c r="NYJ123" s="545"/>
      <c r="NYK123" s="545"/>
      <c r="NYL123" s="545"/>
      <c r="NYM123" s="545"/>
      <c r="NYN123" s="545"/>
      <c r="NYO123" s="545"/>
      <c r="NYP123" s="545"/>
      <c r="NYQ123" s="545"/>
      <c r="NYR123" s="545"/>
      <c r="NYS123" s="545"/>
      <c r="NYT123" s="545"/>
      <c r="NYU123" s="545"/>
      <c r="NYV123" s="545"/>
      <c r="NYW123" s="545"/>
      <c r="NYX123" s="545"/>
      <c r="NYY123" s="545"/>
      <c r="NYZ123" s="545"/>
      <c r="NZA123" s="545"/>
      <c r="NZB123" s="545"/>
      <c r="NZC123" s="545"/>
      <c r="NZD123" s="545"/>
      <c r="NZE123" s="545"/>
      <c r="NZF123" s="545"/>
      <c r="NZG123" s="545"/>
      <c r="NZH123" s="545"/>
      <c r="NZI123" s="545"/>
      <c r="NZJ123" s="545"/>
      <c r="NZK123" s="545"/>
      <c r="NZL123" s="545"/>
      <c r="NZM123" s="545"/>
      <c r="NZN123" s="545"/>
      <c r="NZO123" s="545"/>
      <c r="NZP123" s="545"/>
      <c r="NZQ123" s="545"/>
      <c r="NZR123" s="545"/>
      <c r="NZS123" s="545"/>
      <c r="NZT123" s="545"/>
      <c r="NZU123" s="545"/>
      <c r="NZV123" s="545"/>
      <c r="NZW123" s="545"/>
      <c r="NZX123" s="545"/>
      <c r="NZY123" s="545"/>
      <c r="NZZ123" s="545"/>
      <c r="OAA123" s="545"/>
      <c r="OAB123" s="545"/>
      <c r="OAC123" s="545"/>
      <c r="OAD123" s="545"/>
      <c r="OAE123" s="545"/>
      <c r="OAF123" s="545"/>
      <c r="OAG123" s="545"/>
      <c r="OAH123" s="545"/>
      <c r="OAI123" s="545"/>
      <c r="OAJ123" s="545"/>
      <c r="OAK123" s="545"/>
      <c r="OAL123" s="545"/>
      <c r="OAM123" s="545"/>
      <c r="OAN123" s="545"/>
      <c r="OAO123" s="545"/>
      <c r="OAP123" s="545"/>
      <c r="OAQ123" s="545"/>
      <c r="OAR123" s="545"/>
      <c r="OAS123" s="545"/>
      <c r="OAT123" s="545"/>
      <c r="OAU123" s="545"/>
      <c r="OAV123" s="545"/>
      <c r="OAW123" s="545"/>
      <c r="OAX123" s="545"/>
      <c r="OAY123" s="545"/>
      <c r="OAZ123" s="545"/>
      <c r="OBA123" s="545"/>
      <c r="OBB123" s="545"/>
      <c r="OBC123" s="545"/>
      <c r="OBD123" s="545"/>
      <c r="OBE123" s="545"/>
      <c r="OBF123" s="545"/>
      <c r="OBG123" s="545"/>
      <c r="OBH123" s="545"/>
      <c r="OBI123" s="545"/>
      <c r="OBJ123" s="545"/>
      <c r="OBK123" s="545"/>
      <c r="OBL123" s="545"/>
      <c r="OBM123" s="545"/>
      <c r="OBN123" s="545"/>
      <c r="OBO123" s="545"/>
      <c r="OBP123" s="545"/>
      <c r="OBQ123" s="545"/>
      <c r="OBR123" s="545"/>
      <c r="OBS123" s="545"/>
      <c r="OBT123" s="545"/>
      <c r="OBU123" s="545"/>
      <c r="OBV123" s="545"/>
      <c r="OBW123" s="545"/>
      <c r="OBX123" s="545"/>
      <c r="OBY123" s="545"/>
      <c r="OBZ123" s="545"/>
      <c r="OCA123" s="545"/>
      <c r="OCB123" s="545"/>
      <c r="OCC123" s="545"/>
      <c r="OCD123" s="545"/>
      <c r="OCE123" s="545"/>
      <c r="OCF123" s="545"/>
      <c r="OCG123" s="545"/>
      <c r="OCH123" s="545"/>
      <c r="OCI123" s="545"/>
      <c r="OCJ123" s="545"/>
      <c r="OCK123" s="545"/>
      <c r="OCL123" s="545"/>
      <c r="OCM123" s="545"/>
      <c r="OCN123" s="545"/>
      <c r="OCO123" s="545"/>
      <c r="OCP123" s="545"/>
      <c r="OCQ123" s="545"/>
      <c r="OCR123" s="545"/>
      <c r="OCS123" s="545"/>
      <c r="OCT123" s="545"/>
      <c r="OCU123" s="545"/>
      <c r="OCV123" s="545"/>
      <c r="OCW123" s="545"/>
      <c r="OCX123" s="545"/>
      <c r="OCY123" s="545"/>
      <c r="OCZ123" s="545"/>
      <c r="ODA123" s="545"/>
      <c r="ODB123" s="545"/>
      <c r="ODC123" s="545"/>
      <c r="ODD123" s="545"/>
      <c r="ODE123" s="545"/>
      <c r="ODF123" s="545"/>
      <c r="ODG123" s="545"/>
      <c r="ODH123" s="545"/>
      <c r="ODI123" s="545"/>
      <c r="ODJ123" s="545"/>
      <c r="ODK123" s="545"/>
      <c r="ODL123" s="545"/>
      <c r="ODM123" s="545"/>
      <c r="ODN123" s="545"/>
      <c r="ODO123" s="545"/>
      <c r="ODP123" s="545"/>
      <c r="ODQ123" s="545"/>
      <c r="ODR123" s="545"/>
      <c r="ODS123" s="545"/>
      <c r="ODT123" s="545"/>
      <c r="ODU123" s="545"/>
      <c r="ODV123" s="545"/>
      <c r="ODW123" s="545"/>
      <c r="ODX123" s="545"/>
      <c r="ODY123" s="545"/>
      <c r="ODZ123" s="545"/>
      <c r="OEA123" s="545"/>
      <c r="OEB123" s="545"/>
      <c r="OEC123" s="545"/>
      <c r="OED123" s="545"/>
      <c r="OEE123" s="545"/>
      <c r="OEF123" s="545"/>
      <c r="OEG123" s="545"/>
      <c r="OEH123" s="545"/>
      <c r="OEI123" s="545"/>
      <c r="OEJ123" s="545"/>
      <c r="OEK123" s="545"/>
      <c r="OEL123" s="545"/>
      <c r="OEM123" s="545"/>
      <c r="OEN123" s="545"/>
      <c r="OEO123" s="545"/>
      <c r="OEP123" s="545"/>
      <c r="OEQ123" s="545"/>
      <c r="OER123" s="545"/>
      <c r="OES123" s="545"/>
      <c r="OET123" s="545"/>
      <c r="OEU123" s="545"/>
      <c r="OEV123" s="545"/>
      <c r="OEW123" s="545"/>
      <c r="OEX123" s="545"/>
      <c r="OEY123" s="545"/>
      <c r="OEZ123" s="545"/>
      <c r="OFA123" s="545"/>
      <c r="OFB123" s="545"/>
      <c r="OFC123" s="545"/>
      <c r="OFD123" s="545"/>
      <c r="OFE123" s="545"/>
      <c r="OFF123" s="545"/>
      <c r="OFG123" s="545"/>
      <c r="OFH123" s="545"/>
      <c r="OFI123" s="545"/>
      <c r="OFJ123" s="545"/>
      <c r="OFK123" s="545"/>
      <c r="OFL123" s="545"/>
      <c r="OFM123" s="545"/>
      <c r="OFN123" s="545"/>
      <c r="OFO123" s="545"/>
      <c r="OFP123" s="545"/>
      <c r="OFQ123" s="545"/>
      <c r="OFR123" s="545"/>
      <c r="OFS123" s="545"/>
      <c r="OFT123" s="545"/>
      <c r="OFU123" s="545"/>
      <c r="OFV123" s="545"/>
      <c r="OFW123" s="545"/>
      <c r="OFX123" s="545"/>
      <c r="OFY123" s="545"/>
      <c r="OFZ123" s="545"/>
      <c r="OGA123" s="545"/>
      <c r="OGB123" s="545"/>
      <c r="OGC123" s="545"/>
      <c r="OGD123" s="545"/>
      <c r="OGE123" s="545"/>
      <c r="OGF123" s="545"/>
      <c r="OGG123" s="545"/>
      <c r="OGH123" s="545"/>
      <c r="OGI123" s="545"/>
      <c r="OGJ123" s="545"/>
      <c r="OGK123" s="545"/>
      <c r="OGL123" s="545"/>
      <c r="OGM123" s="545"/>
      <c r="OGN123" s="545"/>
      <c r="OGO123" s="545"/>
      <c r="OGP123" s="545"/>
      <c r="OGQ123" s="545"/>
      <c r="OGR123" s="545"/>
      <c r="OGS123" s="545"/>
      <c r="OGT123" s="545"/>
      <c r="OGU123" s="545"/>
      <c r="OGV123" s="545"/>
      <c r="OGW123" s="545"/>
      <c r="OGX123" s="545"/>
      <c r="OGY123" s="545"/>
      <c r="OGZ123" s="545"/>
      <c r="OHA123" s="545"/>
      <c r="OHB123" s="545"/>
      <c r="OHC123" s="545"/>
      <c r="OHD123" s="545"/>
      <c r="OHE123" s="545"/>
      <c r="OHF123" s="545"/>
      <c r="OHG123" s="545"/>
      <c r="OHH123" s="545"/>
      <c r="OHI123" s="545"/>
      <c r="OHJ123" s="545"/>
      <c r="OHK123" s="545"/>
      <c r="OHL123" s="545"/>
      <c r="OHM123" s="545"/>
      <c r="OHN123" s="545"/>
      <c r="OHO123" s="545"/>
      <c r="OHP123" s="545"/>
      <c r="OHQ123" s="545"/>
      <c r="OHR123" s="545"/>
      <c r="OHS123" s="545"/>
      <c r="OHT123" s="545"/>
      <c r="OHU123" s="545"/>
      <c r="OHV123" s="545"/>
      <c r="OHW123" s="545"/>
      <c r="OHX123" s="545"/>
      <c r="OHY123" s="545"/>
      <c r="OHZ123" s="545"/>
      <c r="OIA123" s="545"/>
      <c r="OIB123" s="545"/>
      <c r="OIC123" s="545"/>
      <c r="OID123" s="545"/>
      <c r="OIE123" s="545"/>
      <c r="OIF123" s="545"/>
      <c r="OIG123" s="545"/>
      <c r="OIH123" s="545"/>
      <c r="OII123" s="545"/>
      <c r="OIJ123" s="545"/>
      <c r="OIK123" s="545"/>
      <c r="OIL123" s="545"/>
      <c r="OIM123" s="545"/>
      <c r="OIN123" s="545"/>
      <c r="OIO123" s="545"/>
      <c r="OIP123" s="545"/>
      <c r="OIQ123" s="545"/>
      <c r="OIR123" s="545"/>
      <c r="OIS123" s="545"/>
      <c r="OIT123" s="545"/>
      <c r="OIU123" s="545"/>
      <c r="OIV123" s="545"/>
      <c r="OIW123" s="545"/>
      <c r="OIX123" s="545"/>
      <c r="OIY123" s="545"/>
      <c r="OIZ123" s="545"/>
      <c r="OJA123" s="545"/>
      <c r="OJB123" s="545"/>
      <c r="OJC123" s="545"/>
      <c r="OJD123" s="545"/>
      <c r="OJE123" s="545"/>
      <c r="OJF123" s="545"/>
      <c r="OJG123" s="545"/>
      <c r="OJH123" s="545"/>
      <c r="OJI123" s="545"/>
      <c r="OJJ123" s="545"/>
      <c r="OJK123" s="545"/>
      <c r="OJL123" s="545"/>
      <c r="OJM123" s="545"/>
      <c r="OJN123" s="545"/>
      <c r="OJO123" s="545"/>
      <c r="OJP123" s="545"/>
      <c r="OJQ123" s="545"/>
      <c r="OJR123" s="545"/>
      <c r="OJS123" s="545"/>
      <c r="OJT123" s="545"/>
      <c r="OJU123" s="545"/>
      <c r="OJV123" s="545"/>
      <c r="OJW123" s="545"/>
      <c r="OJX123" s="545"/>
      <c r="OJY123" s="545"/>
      <c r="OJZ123" s="545"/>
      <c r="OKA123" s="545"/>
      <c r="OKB123" s="545"/>
      <c r="OKC123" s="545"/>
      <c r="OKD123" s="545"/>
      <c r="OKE123" s="545"/>
      <c r="OKF123" s="545"/>
      <c r="OKG123" s="545"/>
      <c r="OKH123" s="545"/>
      <c r="OKI123" s="545"/>
      <c r="OKJ123" s="545"/>
      <c r="OKK123" s="545"/>
      <c r="OKL123" s="545"/>
      <c r="OKM123" s="545"/>
      <c r="OKN123" s="545"/>
      <c r="OKO123" s="545"/>
      <c r="OKP123" s="545"/>
      <c r="OKQ123" s="545"/>
      <c r="OKR123" s="545"/>
      <c r="OKS123" s="545"/>
      <c r="OKT123" s="545"/>
      <c r="OKU123" s="545"/>
      <c r="OKV123" s="545"/>
      <c r="OKW123" s="545"/>
      <c r="OKX123" s="545"/>
      <c r="OKY123" s="545"/>
      <c r="OKZ123" s="545"/>
      <c r="OLA123" s="545"/>
      <c r="OLB123" s="545"/>
      <c r="OLC123" s="545"/>
      <c r="OLD123" s="545"/>
      <c r="OLE123" s="545"/>
      <c r="OLF123" s="545"/>
      <c r="OLG123" s="545"/>
      <c r="OLH123" s="545"/>
      <c r="OLI123" s="545"/>
      <c r="OLJ123" s="545"/>
      <c r="OLK123" s="545"/>
      <c r="OLL123" s="545"/>
      <c r="OLM123" s="545"/>
      <c r="OLN123" s="545"/>
      <c r="OLO123" s="545"/>
      <c r="OLP123" s="545"/>
      <c r="OLQ123" s="545"/>
      <c r="OLR123" s="545"/>
      <c r="OLS123" s="545"/>
      <c r="OLT123" s="545"/>
      <c r="OLU123" s="545"/>
      <c r="OLV123" s="545"/>
      <c r="OLW123" s="545"/>
      <c r="OLX123" s="545"/>
      <c r="OLY123" s="545"/>
      <c r="OLZ123" s="545"/>
      <c r="OMA123" s="545"/>
      <c r="OMB123" s="545"/>
      <c r="OMC123" s="545"/>
      <c r="OMD123" s="545"/>
      <c r="OME123" s="545"/>
      <c r="OMF123" s="545"/>
      <c r="OMG123" s="545"/>
      <c r="OMH123" s="545"/>
      <c r="OMI123" s="545"/>
      <c r="OMJ123" s="545"/>
      <c r="OMK123" s="545"/>
      <c r="OML123" s="545"/>
      <c r="OMM123" s="545"/>
      <c r="OMN123" s="545"/>
      <c r="OMO123" s="545"/>
      <c r="OMP123" s="545"/>
      <c r="OMQ123" s="545"/>
      <c r="OMR123" s="545"/>
      <c r="OMS123" s="545"/>
      <c r="OMT123" s="545"/>
      <c r="OMU123" s="545"/>
      <c r="OMV123" s="545"/>
      <c r="OMW123" s="545"/>
      <c r="OMX123" s="545"/>
      <c r="OMY123" s="545"/>
      <c r="OMZ123" s="545"/>
      <c r="ONA123" s="545"/>
      <c r="ONB123" s="545"/>
      <c r="ONC123" s="545"/>
      <c r="OND123" s="545"/>
      <c r="ONE123" s="545"/>
      <c r="ONF123" s="545"/>
      <c r="ONG123" s="545"/>
      <c r="ONH123" s="545"/>
      <c r="ONI123" s="545"/>
      <c r="ONJ123" s="545"/>
      <c r="ONK123" s="545"/>
      <c r="ONL123" s="545"/>
      <c r="ONM123" s="545"/>
      <c r="ONN123" s="545"/>
      <c r="ONO123" s="545"/>
      <c r="ONP123" s="545"/>
      <c r="ONQ123" s="545"/>
      <c r="ONR123" s="545"/>
      <c r="ONS123" s="545"/>
      <c r="ONT123" s="545"/>
      <c r="ONU123" s="545"/>
      <c r="ONV123" s="545"/>
      <c r="ONW123" s="545"/>
      <c r="ONX123" s="545"/>
      <c r="ONY123" s="545"/>
      <c r="ONZ123" s="545"/>
      <c r="OOA123" s="545"/>
      <c r="OOB123" s="545"/>
      <c r="OOC123" s="545"/>
      <c r="OOD123" s="545"/>
      <c r="OOE123" s="545"/>
      <c r="OOF123" s="545"/>
      <c r="OOG123" s="545"/>
      <c r="OOH123" s="545"/>
      <c r="OOI123" s="545"/>
      <c r="OOJ123" s="545"/>
      <c r="OOK123" s="545"/>
      <c r="OOL123" s="545"/>
      <c r="OOM123" s="545"/>
      <c r="OON123" s="545"/>
      <c r="OOO123" s="545"/>
      <c r="OOP123" s="545"/>
      <c r="OOQ123" s="545"/>
      <c r="OOR123" s="545"/>
      <c r="OOS123" s="545"/>
      <c r="OOT123" s="545"/>
      <c r="OOU123" s="545"/>
      <c r="OOV123" s="545"/>
      <c r="OOW123" s="545"/>
      <c r="OOX123" s="545"/>
      <c r="OOY123" s="545"/>
      <c r="OOZ123" s="545"/>
      <c r="OPA123" s="545"/>
      <c r="OPB123" s="545"/>
      <c r="OPC123" s="545"/>
      <c r="OPD123" s="545"/>
      <c r="OPE123" s="545"/>
      <c r="OPF123" s="545"/>
      <c r="OPG123" s="545"/>
      <c r="OPH123" s="545"/>
      <c r="OPI123" s="545"/>
      <c r="OPJ123" s="545"/>
      <c r="OPK123" s="545"/>
      <c r="OPL123" s="545"/>
      <c r="OPM123" s="545"/>
      <c r="OPN123" s="545"/>
      <c r="OPO123" s="545"/>
      <c r="OPP123" s="545"/>
      <c r="OPQ123" s="545"/>
      <c r="OPR123" s="545"/>
      <c r="OPS123" s="545"/>
      <c r="OPT123" s="545"/>
      <c r="OPU123" s="545"/>
      <c r="OPV123" s="545"/>
      <c r="OPW123" s="545"/>
      <c r="OPX123" s="545"/>
      <c r="OPY123" s="545"/>
      <c r="OPZ123" s="545"/>
      <c r="OQA123" s="545"/>
      <c r="OQB123" s="545"/>
      <c r="OQC123" s="545"/>
      <c r="OQD123" s="545"/>
      <c r="OQE123" s="545"/>
      <c r="OQF123" s="545"/>
      <c r="OQG123" s="545"/>
      <c r="OQH123" s="545"/>
      <c r="OQI123" s="545"/>
      <c r="OQJ123" s="545"/>
      <c r="OQK123" s="545"/>
      <c r="OQL123" s="545"/>
      <c r="OQM123" s="545"/>
      <c r="OQN123" s="545"/>
      <c r="OQO123" s="545"/>
      <c r="OQP123" s="545"/>
      <c r="OQQ123" s="545"/>
      <c r="OQR123" s="545"/>
      <c r="OQS123" s="545"/>
      <c r="OQT123" s="545"/>
      <c r="OQU123" s="545"/>
      <c r="OQV123" s="545"/>
      <c r="OQW123" s="545"/>
      <c r="OQX123" s="545"/>
      <c r="OQY123" s="545"/>
      <c r="OQZ123" s="545"/>
      <c r="ORA123" s="545"/>
      <c r="ORB123" s="545"/>
      <c r="ORC123" s="545"/>
      <c r="ORD123" s="545"/>
      <c r="ORE123" s="545"/>
      <c r="ORF123" s="545"/>
      <c r="ORG123" s="545"/>
      <c r="ORH123" s="545"/>
      <c r="ORI123" s="545"/>
      <c r="ORJ123" s="545"/>
      <c r="ORK123" s="545"/>
      <c r="ORL123" s="545"/>
      <c r="ORM123" s="545"/>
      <c r="ORN123" s="545"/>
      <c r="ORO123" s="545"/>
      <c r="ORP123" s="545"/>
      <c r="ORQ123" s="545"/>
      <c r="ORR123" s="545"/>
      <c r="ORS123" s="545"/>
      <c r="ORT123" s="545"/>
      <c r="ORU123" s="545"/>
      <c r="ORV123" s="545"/>
      <c r="ORW123" s="545"/>
      <c r="ORX123" s="545"/>
      <c r="ORY123" s="545"/>
      <c r="ORZ123" s="545"/>
      <c r="OSA123" s="545"/>
      <c r="OSB123" s="545"/>
      <c r="OSC123" s="545"/>
      <c r="OSD123" s="545"/>
      <c r="OSE123" s="545"/>
      <c r="OSF123" s="545"/>
      <c r="OSG123" s="545"/>
      <c r="OSH123" s="545"/>
      <c r="OSI123" s="545"/>
      <c r="OSJ123" s="545"/>
      <c r="OSK123" s="545"/>
      <c r="OSL123" s="545"/>
      <c r="OSM123" s="545"/>
      <c r="OSN123" s="545"/>
      <c r="OSO123" s="545"/>
      <c r="OSP123" s="545"/>
      <c r="OSQ123" s="545"/>
      <c r="OSR123" s="545"/>
      <c r="OSS123" s="545"/>
      <c r="OST123" s="545"/>
      <c r="OSU123" s="545"/>
      <c r="OSV123" s="545"/>
      <c r="OSW123" s="545"/>
      <c r="OSX123" s="545"/>
      <c r="OSY123" s="545"/>
      <c r="OSZ123" s="545"/>
      <c r="OTA123" s="545"/>
      <c r="OTB123" s="545"/>
      <c r="OTC123" s="545"/>
      <c r="OTD123" s="545"/>
      <c r="OTE123" s="545"/>
      <c r="OTF123" s="545"/>
      <c r="OTG123" s="545"/>
      <c r="OTH123" s="545"/>
      <c r="OTI123" s="545"/>
      <c r="OTJ123" s="545"/>
      <c r="OTK123" s="545"/>
      <c r="OTL123" s="545"/>
      <c r="OTM123" s="545"/>
      <c r="OTN123" s="545"/>
      <c r="OTO123" s="545"/>
      <c r="OTP123" s="545"/>
      <c r="OTQ123" s="545"/>
      <c r="OTR123" s="545"/>
      <c r="OTS123" s="545"/>
      <c r="OTT123" s="545"/>
      <c r="OTU123" s="545"/>
      <c r="OTV123" s="545"/>
      <c r="OTW123" s="545"/>
      <c r="OTX123" s="545"/>
      <c r="OTY123" s="545"/>
      <c r="OTZ123" s="545"/>
      <c r="OUA123" s="545"/>
      <c r="OUB123" s="545"/>
      <c r="OUC123" s="545"/>
      <c r="OUD123" s="545"/>
      <c r="OUE123" s="545"/>
      <c r="OUF123" s="545"/>
      <c r="OUG123" s="545"/>
      <c r="OUH123" s="545"/>
      <c r="OUI123" s="545"/>
      <c r="OUJ123" s="545"/>
      <c r="OUK123" s="545"/>
      <c r="OUL123" s="545"/>
      <c r="OUM123" s="545"/>
      <c r="OUN123" s="545"/>
      <c r="OUO123" s="545"/>
      <c r="OUP123" s="545"/>
      <c r="OUQ123" s="545"/>
      <c r="OUR123" s="545"/>
      <c r="OUS123" s="545"/>
      <c r="OUT123" s="545"/>
      <c r="OUU123" s="545"/>
      <c r="OUV123" s="545"/>
      <c r="OUW123" s="545"/>
      <c r="OUX123" s="545"/>
      <c r="OUY123" s="545"/>
      <c r="OUZ123" s="545"/>
      <c r="OVA123" s="545"/>
      <c r="OVB123" s="545"/>
      <c r="OVC123" s="545"/>
      <c r="OVD123" s="545"/>
      <c r="OVE123" s="545"/>
      <c r="OVF123" s="545"/>
      <c r="OVG123" s="545"/>
      <c r="OVH123" s="545"/>
      <c r="OVI123" s="545"/>
      <c r="OVJ123" s="545"/>
      <c r="OVK123" s="545"/>
      <c r="OVL123" s="545"/>
      <c r="OVM123" s="545"/>
      <c r="OVN123" s="545"/>
      <c r="OVO123" s="545"/>
      <c r="OVP123" s="545"/>
      <c r="OVQ123" s="545"/>
      <c r="OVR123" s="545"/>
      <c r="OVS123" s="545"/>
      <c r="OVT123" s="545"/>
      <c r="OVU123" s="545"/>
      <c r="OVV123" s="545"/>
      <c r="OVW123" s="545"/>
      <c r="OVX123" s="545"/>
      <c r="OVY123" s="545"/>
      <c r="OVZ123" s="545"/>
      <c r="OWA123" s="545"/>
      <c r="OWB123" s="545"/>
      <c r="OWC123" s="545"/>
      <c r="OWD123" s="545"/>
      <c r="OWE123" s="545"/>
      <c r="OWF123" s="545"/>
      <c r="OWG123" s="545"/>
      <c r="OWH123" s="545"/>
      <c r="OWI123" s="545"/>
      <c r="OWJ123" s="545"/>
      <c r="OWK123" s="545"/>
      <c r="OWL123" s="545"/>
      <c r="OWM123" s="545"/>
      <c r="OWN123" s="545"/>
      <c r="OWO123" s="545"/>
      <c r="OWP123" s="545"/>
      <c r="OWQ123" s="545"/>
      <c r="OWR123" s="545"/>
      <c r="OWS123" s="545"/>
      <c r="OWT123" s="545"/>
      <c r="OWU123" s="545"/>
      <c r="OWV123" s="545"/>
      <c r="OWW123" s="545"/>
      <c r="OWX123" s="545"/>
      <c r="OWY123" s="545"/>
      <c r="OWZ123" s="545"/>
      <c r="OXA123" s="545"/>
      <c r="OXB123" s="545"/>
      <c r="OXC123" s="545"/>
      <c r="OXD123" s="545"/>
      <c r="OXE123" s="545"/>
      <c r="OXF123" s="545"/>
      <c r="OXG123" s="545"/>
      <c r="OXH123" s="545"/>
      <c r="OXI123" s="545"/>
      <c r="OXJ123" s="545"/>
      <c r="OXK123" s="545"/>
      <c r="OXL123" s="545"/>
      <c r="OXM123" s="545"/>
      <c r="OXN123" s="545"/>
      <c r="OXO123" s="545"/>
      <c r="OXP123" s="545"/>
      <c r="OXQ123" s="545"/>
      <c r="OXR123" s="545"/>
      <c r="OXS123" s="545"/>
      <c r="OXT123" s="545"/>
      <c r="OXU123" s="545"/>
      <c r="OXV123" s="545"/>
      <c r="OXW123" s="545"/>
      <c r="OXX123" s="545"/>
      <c r="OXY123" s="545"/>
      <c r="OXZ123" s="545"/>
      <c r="OYA123" s="545"/>
      <c r="OYB123" s="545"/>
      <c r="OYC123" s="545"/>
      <c r="OYD123" s="545"/>
      <c r="OYE123" s="545"/>
      <c r="OYF123" s="545"/>
      <c r="OYG123" s="545"/>
      <c r="OYH123" s="545"/>
      <c r="OYI123" s="545"/>
      <c r="OYJ123" s="545"/>
      <c r="OYK123" s="545"/>
      <c r="OYL123" s="545"/>
      <c r="OYM123" s="545"/>
      <c r="OYN123" s="545"/>
      <c r="OYO123" s="545"/>
      <c r="OYP123" s="545"/>
      <c r="OYQ123" s="545"/>
      <c r="OYR123" s="545"/>
      <c r="OYS123" s="545"/>
      <c r="OYT123" s="545"/>
      <c r="OYU123" s="545"/>
      <c r="OYV123" s="545"/>
      <c r="OYW123" s="545"/>
      <c r="OYX123" s="545"/>
      <c r="OYY123" s="545"/>
      <c r="OYZ123" s="545"/>
      <c r="OZA123" s="545"/>
      <c r="OZB123" s="545"/>
      <c r="OZC123" s="545"/>
      <c r="OZD123" s="545"/>
      <c r="OZE123" s="545"/>
      <c r="OZF123" s="545"/>
      <c r="OZG123" s="545"/>
      <c r="OZH123" s="545"/>
      <c r="OZI123" s="545"/>
      <c r="OZJ123" s="545"/>
      <c r="OZK123" s="545"/>
      <c r="OZL123" s="545"/>
      <c r="OZM123" s="545"/>
      <c r="OZN123" s="545"/>
      <c r="OZO123" s="545"/>
      <c r="OZP123" s="545"/>
      <c r="OZQ123" s="545"/>
      <c r="OZR123" s="545"/>
      <c r="OZS123" s="545"/>
      <c r="OZT123" s="545"/>
      <c r="OZU123" s="545"/>
      <c r="OZV123" s="545"/>
      <c r="OZW123" s="545"/>
      <c r="OZX123" s="545"/>
      <c r="OZY123" s="545"/>
      <c r="OZZ123" s="545"/>
      <c r="PAA123" s="545"/>
      <c r="PAB123" s="545"/>
      <c r="PAC123" s="545"/>
      <c r="PAD123" s="545"/>
      <c r="PAE123" s="545"/>
      <c r="PAF123" s="545"/>
      <c r="PAG123" s="545"/>
      <c r="PAH123" s="545"/>
      <c r="PAI123" s="545"/>
      <c r="PAJ123" s="545"/>
      <c r="PAK123" s="545"/>
      <c r="PAL123" s="545"/>
      <c r="PAM123" s="545"/>
      <c r="PAN123" s="545"/>
      <c r="PAO123" s="545"/>
      <c r="PAP123" s="545"/>
      <c r="PAQ123" s="545"/>
      <c r="PAR123" s="545"/>
      <c r="PAS123" s="545"/>
      <c r="PAT123" s="545"/>
      <c r="PAU123" s="545"/>
      <c r="PAV123" s="545"/>
      <c r="PAW123" s="545"/>
      <c r="PAX123" s="545"/>
      <c r="PAY123" s="545"/>
      <c r="PAZ123" s="545"/>
      <c r="PBA123" s="545"/>
      <c r="PBB123" s="545"/>
      <c r="PBC123" s="545"/>
      <c r="PBD123" s="545"/>
      <c r="PBE123" s="545"/>
      <c r="PBF123" s="545"/>
      <c r="PBG123" s="545"/>
      <c r="PBH123" s="545"/>
      <c r="PBI123" s="545"/>
      <c r="PBJ123" s="545"/>
      <c r="PBK123" s="545"/>
      <c r="PBL123" s="545"/>
      <c r="PBM123" s="545"/>
      <c r="PBN123" s="545"/>
      <c r="PBO123" s="545"/>
      <c r="PBP123" s="545"/>
      <c r="PBQ123" s="545"/>
      <c r="PBR123" s="545"/>
      <c r="PBS123" s="545"/>
      <c r="PBT123" s="545"/>
      <c r="PBU123" s="545"/>
      <c r="PBV123" s="545"/>
      <c r="PBW123" s="545"/>
      <c r="PBX123" s="545"/>
      <c r="PBY123" s="545"/>
      <c r="PBZ123" s="545"/>
      <c r="PCA123" s="545"/>
      <c r="PCB123" s="545"/>
      <c r="PCC123" s="545"/>
      <c r="PCD123" s="545"/>
      <c r="PCE123" s="545"/>
      <c r="PCF123" s="545"/>
      <c r="PCG123" s="545"/>
      <c r="PCH123" s="545"/>
      <c r="PCI123" s="545"/>
      <c r="PCJ123" s="545"/>
      <c r="PCK123" s="545"/>
      <c r="PCL123" s="545"/>
      <c r="PCM123" s="545"/>
      <c r="PCN123" s="545"/>
      <c r="PCO123" s="545"/>
      <c r="PCP123" s="545"/>
      <c r="PCQ123" s="545"/>
      <c r="PCR123" s="545"/>
      <c r="PCS123" s="545"/>
      <c r="PCT123" s="545"/>
      <c r="PCU123" s="545"/>
      <c r="PCV123" s="545"/>
      <c r="PCW123" s="545"/>
      <c r="PCX123" s="545"/>
      <c r="PCY123" s="545"/>
      <c r="PCZ123" s="545"/>
      <c r="PDA123" s="545"/>
      <c r="PDB123" s="545"/>
      <c r="PDC123" s="545"/>
      <c r="PDD123" s="545"/>
      <c r="PDE123" s="545"/>
      <c r="PDF123" s="545"/>
      <c r="PDG123" s="545"/>
      <c r="PDH123" s="545"/>
      <c r="PDI123" s="545"/>
      <c r="PDJ123" s="545"/>
      <c r="PDK123" s="545"/>
      <c r="PDL123" s="545"/>
      <c r="PDM123" s="545"/>
      <c r="PDN123" s="545"/>
      <c r="PDO123" s="545"/>
      <c r="PDP123" s="545"/>
      <c r="PDQ123" s="545"/>
      <c r="PDR123" s="545"/>
      <c r="PDS123" s="545"/>
      <c r="PDT123" s="545"/>
      <c r="PDU123" s="545"/>
      <c r="PDV123" s="545"/>
      <c r="PDW123" s="545"/>
      <c r="PDX123" s="545"/>
      <c r="PDY123" s="545"/>
      <c r="PDZ123" s="545"/>
      <c r="PEA123" s="545"/>
      <c r="PEB123" s="545"/>
      <c r="PEC123" s="545"/>
      <c r="PED123" s="545"/>
      <c r="PEE123" s="545"/>
      <c r="PEF123" s="545"/>
      <c r="PEG123" s="545"/>
      <c r="PEH123" s="545"/>
      <c r="PEI123" s="545"/>
      <c r="PEJ123" s="545"/>
      <c r="PEK123" s="545"/>
      <c r="PEL123" s="545"/>
      <c r="PEM123" s="545"/>
      <c r="PEN123" s="545"/>
      <c r="PEO123" s="545"/>
      <c r="PEP123" s="545"/>
      <c r="PEQ123" s="545"/>
      <c r="PER123" s="545"/>
      <c r="PES123" s="545"/>
      <c r="PET123" s="545"/>
      <c r="PEU123" s="545"/>
      <c r="PEV123" s="545"/>
      <c r="PEW123" s="545"/>
      <c r="PEX123" s="545"/>
      <c r="PEY123" s="545"/>
      <c r="PEZ123" s="545"/>
      <c r="PFA123" s="545"/>
      <c r="PFB123" s="545"/>
      <c r="PFC123" s="545"/>
      <c r="PFD123" s="545"/>
      <c r="PFE123" s="545"/>
      <c r="PFF123" s="545"/>
      <c r="PFG123" s="545"/>
      <c r="PFH123" s="545"/>
      <c r="PFI123" s="545"/>
      <c r="PFJ123" s="545"/>
      <c r="PFK123" s="545"/>
      <c r="PFL123" s="545"/>
      <c r="PFM123" s="545"/>
      <c r="PFN123" s="545"/>
      <c r="PFO123" s="545"/>
      <c r="PFP123" s="545"/>
      <c r="PFQ123" s="545"/>
      <c r="PFR123" s="545"/>
      <c r="PFS123" s="545"/>
      <c r="PFT123" s="545"/>
      <c r="PFU123" s="545"/>
      <c r="PFV123" s="545"/>
      <c r="PFW123" s="545"/>
      <c r="PFX123" s="545"/>
      <c r="PFY123" s="545"/>
      <c r="PFZ123" s="545"/>
      <c r="PGA123" s="545"/>
      <c r="PGB123" s="545"/>
      <c r="PGC123" s="545"/>
      <c r="PGD123" s="545"/>
      <c r="PGE123" s="545"/>
      <c r="PGF123" s="545"/>
      <c r="PGG123" s="545"/>
      <c r="PGH123" s="545"/>
      <c r="PGI123" s="545"/>
      <c r="PGJ123" s="545"/>
      <c r="PGK123" s="545"/>
      <c r="PGL123" s="545"/>
      <c r="PGM123" s="545"/>
      <c r="PGN123" s="545"/>
      <c r="PGO123" s="545"/>
      <c r="PGP123" s="545"/>
      <c r="PGQ123" s="545"/>
      <c r="PGR123" s="545"/>
      <c r="PGS123" s="545"/>
      <c r="PGT123" s="545"/>
      <c r="PGU123" s="545"/>
      <c r="PGV123" s="545"/>
      <c r="PGW123" s="545"/>
      <c r="PGX123" s="545"/>
      <c r="PGY123" s="545"/>
      <c r="PGZ123" s="545"/>
      <c r="PHA123" s="545"/>
      <c r="PHB123" s="545"/>
      <c r="PHC123" s="545"/>
      <c r="PHD123" s="545"/>
      <c r="PHE123" s="545"/>
      <c r="PHF123" s="545"/>
      <c r="PHG123" s="545"/>
      <c r="PHH123" s="545"/>
      <c r="PHI123" s="545"/>
      <c r="PHJ123" s="545"/>
      <c r="PHK123" s="545"/>
      <c r="PHL123" s="545"/>
      <c r="PHM123" s="545"/>
      <c r="PHN123" s="545"/>
      <c r="PHO123" s="545"/>
      <c r="PHP123" s="545"/>
      <c r="PHQ123" s="545"/>
      <c r="PHR123" s="545"/>
      <c r="PHS123" s="545"/>
      <c r="PHT123" s="545"/>
      <c r="PHU123" s="545"/>
      <c r="PHV123" s="545"/>
      <c r="PHW123" s="545"/>
      <c r="PHX123" s="545"/>
      <c r="PHY123" s="545"/>
      <c r="PHZ123" s="545"/>
      <c r="PIA123" s="545"/>
      <c r="PIB123" s="545"/>
      <c r="PIC123" s="545"/>
      <c r="PID123" s="545"/>
      <c r="PIE123" s="545"/>
      <c r="PIF123" s="545"/>
      <c r="PIG123" s="545"/>
      <c r="PIH123" s="545"/>
      <c r="PII123" s="545"/>
      <c r="PIJ123" s="545"/>
      <c r="PIK123" s="545"/>
      <c r="PIL123" s="545"/>
      <c r="PIM123" s="545"/>
      <c r="PIN123" s="545"/>
      <c r="PIO123" s="545"/>
      <c r="PIP123" s="545"/>
      <c r="PIQ123" s="545"/>
      <c r="PIR123" s="545"/>
      <c r="PIS123" s="545"/>
      <c r="PIT123" s="545"/>
      <c r="PIU123" s="545"/>
      <c r="PIV123" s="545"/>
      <c r="PIW123" s="545"/>
      <c r="PIX123" s="545"/>
      <c r="PIY123" s="545"/>
      <c r="PIZ123" s="545"/>
      <c r="PJA123" s="545"/>
      <c r="PJB123" s="545"/>
      <c r="PJC123" s="545"/>
      <c r="PJD123" s="545"/>
      <c r="PJE123" s="545"/>
      <c r="PJF123" s="545"/>
      <c r="PJG123" s="545"/>
      <c r="PJH123" s="545"/>
      <c r="PJI123" s="545"/>
      <c r="PJJ123" s="545"/>
      <c r="PJK123" s="545"/>
      <c r="PJL123" s="545"/>
      <c r="PJM123" s="545"/>
      <c r="PJN123" s="545"/>
      <c r="PJO123" s="545"/>
      <c r="PJP123" s="545"/>
      <c r="PJQ123" s="545"/>
      <c r="PJR123" s="545"/>
      <c r="PJS123" s="545"/>
      <c r="PJT123" s="545"/>
      <c r="PJU123" s="545"/>
      <c r="PJV123" s="545"/>
      <c r="PJW123" s="545"/>
      <c r="PJX123" s="545"/>
      <c r="PJY123" s="545"/>
      <c r="PJZ123" s="545"/>
      <c r="PKA123" s="545"/>
      <c r="PKB123" s="545"/>
      <c r="PKC123" s="545"/>
      <c r="PKD123" s="545"/>
      <c r="PKE123" s="545"/>
      <c r="PKF123" s="545"/>
      <c r="PKG123" s="545"/>
      <c r="PKH123" s="545"/>
      <c r="PKI123" s="545"/>
      <c r="PKJ123" s="545"/>
      <c r="PKK123" s="545"/>
      <c r="PKL123" s="545"/>
      <c r="PKM123" s="545"/>
      <c r="PKN123" s="545"/>
      <c r="PKO123" s="545"/>
      <c r="PKP123" s="545"/>
      <c r="PKQ123" s="545"/>
      <c r="PKR123" s="545"/>
      <c r="PKS123" s="545"/>
      <c r="PKT123" s="545"/>
      <c r="PKU123" s="545"/>
      <c r="PKV123" s="545"/>
      <c r="PKW123" s="545"/>
      <c r="PKX123" s="545"/>
      <c r="PKY123" s="545"/>
      <c r="PKZ123" s="545"/>
      <c r="PLA123" s="545"/>
      <c r="PLB123" s="545"/>
      <c r="PLC123" s="545"/>
      <c r="PLD123" s="545"/>
      <c r="PLE123" s="545"/>
      <c r="PLF123" s="545"/>
      <c r="PLG123" s="545"/>
      <c r="PLH123" s="545"/>
      <c r="PLI123" s="545"/>
      <c r="PLJ123" s="545"/>
      <c r="PLK123" s="545"/>
      <c r="PLL123" s="545"/>
      <c r="PLM123" s="545"/>
      <c r="PLN123" s="545"/>
      <c r="PLO123" s="545"/>
      <c r="PLP123" s="545"/>
      <c r="PLQ123" s="545"/>
      <c r="PLR123" s="545"/>
      <c r="PLS123" s="545"/>
      <c r="PLT123" s="545"/>
      <c r="PLU123" s="545"/>
      <c r="PLV123" s="545"/>
      <c r="PLW123" s="545"/>
      <c r="PLX123" s="545"/>
      <c r="PLY123" s="545"/>
      <c r="PLZ123" s="545"/>
      <c r="PMA123" s="545"/>
      <c r="PMB123" s="545"/>
      <c r="PMC123" s="545"/>
      <c r="PMD123" s="545"/>
      <c r="PME123" s="545"/>
      <c r="PMF123" s="545"/>
      <c r="PMG123" s="545"/>
      <c r="PMH123" s="545"/>
      <c r="PMI123" s="545"/>
      <c r="PMJ123" s="545"/>
      <c r="PMK123" s="545"/>
      <c r="PML123" s="545"/>
      <c r="PMM123" s="545"/>
      <c r="PMN123" s="545"/>
      <c r="PMO123" s="545"/>
      <c r="PMP123" s="545"/>
      <c r="PMQ123" s="545"/>
      <c r="PMR123" s="545"/>
      <c r="PMS123" s="545"/>
      <c r="PMT123" s="545"/>
      <c r="PMU123" s="545"/>
      <c r="PMV123" s="545"/>
      <c r="PMW123" s="545"/>
      <c r="PMX123" s="545"/>
      <c r="PMY123" s="545"/>
      <c r="PMZ123" s="545"/>
      <c r="PNA123" s="545"/>
      <c r="PNB123" s="545"/>
      <c r="PNC123" s="545"/>
      <c r="PND123" s="545"/>
      <c r="PNE123" s="545"/>
      <c r="PNF123" s="545"/>
      <c r="PNG123" s="545"/>
      <c r="PNH123" s="545"/>
      <c r="PNI123" s="545"/>
      <c r="PNJ123" s="545"/>
      <c r="PNK123" s="545"/>
      <c r="PNL123" s="545"/>
      <c r="PNM123" s="545"/>
      <c r="PNN123" s="545"/>
      <c r="PNO123" s="545"/>
      <c r="PNP123" s="545"/>
      <c r="PNQ123" s="545"/>
      <c r="PNR123" s="545"/>
      <c r="PNS123" s="545"/>
      <c r="PNT123" s="545"/>
      <c r="PNU123" s="545"/>
      <c r="PNV123" s="545"/>
      <c r="PNW123" s="545"/>
      <c r="PNX123" s="545"/>
      <c r="PNY123" s="545"/>
      <c r="PNZ123" s="545"/>
      <c r="POA123" s="545"/>
      <c r="POB123" s="545"/>
      <c r="POC123" s="545"/>
      <c r="POD123" s="545"/>
      <c r="POE123" s="545"/>
      <c r="POF123" s="545"/>
      <c r="POG123" s="545"/>
      <c r="POH123" s="545"/>
      <c r="POI123" s="545"/>
      <c r="POJ123" s="545"/>
      <c r="POK123" s="545"/>
      <c r="POL123" s="545"/>
      <c r="POM123" s="545"/>
      <c r="PON123" s="545"/>
      <c r="POO123" s="545"/>
      <c r="POP123" s="545"/>
      <c r="POQ123" s="545"/>
      <c r="POR123" s="545"/>
      <c r="POS123" s="545"/>
      <c r="POT123" s="545"/>
      <c r="POU123" s="545"/>
      <c r="POV123" s="545"/>
      <c r="POW123" s="545"/>
      <c r="POX123" s="545"/>
      <c r="POY123" s="545"/>
      <c r="POZ123" s="545"/>
      <c r="PPA123" s="545"/>
      <c r="PPB123" s="545"/>
      <c r="PPC123" s="545"/>
      <c r="PPD123" s="545"/>
      <c r="PPE123" s="545"/>
      <c r="PPF123" s="545"/>
      <c r="PPG123" s="545"/>
      <c r="PPH123" s="545"/>
      <c r="PPI123" s="545"/>
      <c r="PPJ123" s="545"/>
      <c r="PPK123" s="545"/>
      <c r="PPL123" s="545"/>
      <c r="PPM123" s="545"/>
      <c r="PPN123" s="545"/>
      <c r="PPO123" s="545"/>
      <c r="PPP123" s="545"/>
      <c r="PPQ123" s="545"/>
      <c r="PPR123" s="545"/>
      <c r="PPS123" s="545"/>
      <c r="PPT123" s="545"/>
      <c r="PPU123" s="545"/>
      <c r="PPV123" s="545"/>
      <c r="PPW123" s="545"/>
      <c r="PPX123" s="545"/>
      <c r="PPY123" s="545"/>
      <c r="PPZ123" s="545"/>
      <c r="PQA123" s="545"/>
      <c r="PQB123" s="545"/>
      <c r="PQC123" s="545"/>
      <c r="PQD123" s="545"/>
      <c r="PQE123" s="545"/>
      <c r="PQF123" s="545"/>
      <c r="PQG123" s="545"/>
      <c r="PQH123" s="545"/>
      <c r="PQI123" s="545"/>
      <c r="PQJ123" s="545"/>
      <c r="PQK123" s="545"/>
      <c r="PQL123" s="545"/>
      <c r="PQM123" s="545"/>
      <c r="PQN123" s="545"/>
      <c r="PQO123" s="545"/>
      <c r="PQP123" s="545"/>
      <c r="PQQ123" s="545"/>
      <c r="PQR123" s="545"/>
      <c r="PQS123" s="545"/>
      <c r="PQT123" s="545"/>
      <c r="PQU123" s="545"/>
      <c r="PQV123" s="545"/>
      <c r="PQW123" s="545"/>
      <c r="PQX123" s="545"/>
      <c r="PQY123" s="545"/>
      <c r="PQZ123" s="545"/>
      <c r="PRA123" s="545"/>
      <c r="PRB123" s="545"/>
      <c r="PRC123" s="545"/>
      <c r="PRD123" s="545"/>
      <c r="PRE123" s="545"/>
      <c r="PRF123" s="545"/>
      <c r="PRG123" s="545"/>
      <c r="PRH123" s="545"/>
      <c r="PRI123" s="545"/>
      <c r="PRJ123" s="545"/>
      <c r="PRK123" s="545"/>
      <c r="PRL123" s="545"/>
      <c r="PRM123" s="545"/>
      <c r="PRN123" s="545"/>
      <c r="PRO123" s="545"/>
      <c r="PRP123" s="545"/>
      <c r="PRQ123" s="545"/>
      <c r="PRR123" s="545"/>
      <c r="PRS123" s="545"/>
      <c r="PRT123" s="545"/>
      <c r="PRU123" s="545"/>
      <c r="PRV123" s="545"/>
      <c r="PRW123" s="545"/>
      <c r="PRX123" s="545"/>
      <c r="PRY123" s="545"/>
      <c r="PRZ123" s="545"/>
      <c r="PSA123" s="545"/>
      <c r="PSB123" s="545"/>
      <c r="PSC123" s="545"/>
      <c r="PSD123" s="545"/>
      <c r="PSE123" s="545"/>
      <c r="PSF123" s="545"/>
      <c r="PSG123" s="545"/>
      <c r="PSH123" s="545"/>
      <c r="PSI123" s="545"/>
      <c r="PSJ123" s="545"/>
      <c r="PSK123" s="545"/>
      <c r="PSL123" s="545"/>
      <c r="PSM123" s="545"/>
      <c r="PSN123" s="545"/>
      <c r="PSO123" s="545"/>
      <c r="PSP123" s="545"/>
      <c r="PSQ123" s="545"/>
      <c r="PSR123" s="545"/>
      <c r="PSS123" s="545"/>
      <c r="PST123" s="545"/>
      <c r="PSU123" s="545"/>
      <c r="PSV123" s="545"/>
      <c r="PSW123" s="545"/>
      <c r="PSX123" s="545"/>
      <c r="PSY123" s="545"/>
      <c r="PSZ123" s="545"/>
      <c r="PTA123" s="545"/>
      <c r="PTB123" s="545"/>
      <c r="PTC123" s="545"/>
      <c r="PTD123" s="545"/>
      <c r="PTE123" s="545"/>
      <c r="PTF123" s="545"/>
      <c r="PTG123" s="545"/>
      <c r="PTH123" s="545"/>
      <c r="PTI123" s="545"/>
      <c r="PTJ123" s="545"/>
      <c r="PTK123" s="545"/>
      <c r="PTL123" s="545"/>
      <c r="PTM123" s="545"/>
      <c r="PTN123" s="545"/>
      <c r="PTO123" s="545"/>
      <c r="PTP123" s="545"/>
      <c r="PTQ123" s="545"/>
      <c r="PTR123" s="545"/>
      <c r="PTS123" s="545"/>
      <c r="PTT123" s="545"/>
      <c r="PTU123" s="545"/>
      <c r="PTV123" s="545"/>
      <c r="PTW123" s="545"/>
      <c r="PTX123" s="545"/>
      <c r="PTY123" s="545"/>
      <c r="PTZ123" s="545"/>
      <c r="PUA123" s="545"/>
      <c r="PUB123" s="545"/>
      <c r="PUC123" s="545"/>
      <c r="PUD123" s="545"/>
      <c r="PUE123" s="545"/>
      <c r="PUF123" s="545"/>
      <c r="PUG123" s="545"/>
      <c r="PUH123" s="545"/>
      <c r="PUI123" s="545"/>
      <c r="PUJ123" s="545"/>
      <c r="PUK123" s="545"/>
      <c r="PUL123" s="545"/>
      <c r="PUM123" s="545"/>
      <c r="PUN123" s="545"/>
      <c r="PUO123" s="545"/>
      <c r="PUP123" s="545"/>
      <c r="PUQ123" s="545"/>
      <c r="PUR123" s="545"/>
      <c r="PUS123" s="545"/>
      <c r="PUT123" s="545"/>
      <c r="PUU123" s="545"/>
      <c r="PUV123" s="545"/>
      <c r="PUW123" s="545"/>
      <c r="PUX123" s="545"/>
      <c r="PUY123" s="545"/>
      <c r="PUZ123" s="545"/>
      <c r="PVA123" s="545"/>
      <c r="PVB123" s="545"/>
      <c r="PVC123" s="545"/>
      <c r="PVD123" s="545"/>
      <c r="PVE123" s="545"/>
      <c r="PVF123" s="545"/>
      <c r="PVG123" s="545"/>
      <c r="PVH123" s="545"/>
      <c r="PVI123" s="545"/>
      <c r="PVJ123" s="545"/>
      <c r="PVK123" s="545"/>
      <c r="PVL123" s="545"/>
      <c r="PVM123" s="545"/>
      <c r="PVN123" s="545"/>
      <c r="PVO123" s="545"/>
      <c r="PVP123" s="545"/>
      <c r="PVQ123" s="545"/>
      <c r="PVR123" s="545"/>
      <c r="PVS123" s="545"/>
      <c r="PVT123" s="545"/>
      <c r="PVU123" s="545"/>
      <c r="PVV123" s="545"/>
      <c r="PVW123" s="545"/>
      <c r="PVX123" s="545"/>
      <c r="PVY123" s="545"/>
      <c r="PVZ123" s="545"/>
      <c r="PWA123" s="545"/>
      <c r="PWB123" s="545"/>
      <c r="PWC123" s="545"/>
      <c r="PWD123" s="545"/>
      <c r="PWE123" s="545"/>
      <c r="PWF123" s="545"/>
      <c r="PWG123" s="545"/>
      <c r="PWH123" s="545"/>
      <c r="PWI123" s="545"/>
      <c r="PWJ123" s="545"/>
      <c r="PWK123" s="545"/>
      <c r="PWL123" s="545"/>
      <c r="PWM123" s="545"/>
      <c r="PWN123" s="545"/>
      <c r="PWO123" s="545"/>
      <c r="PWP123" s="545"/>
      <c r="PWQ123" s="545"/>
      <c r="PWR123" s="545"/>
      <c r="PWS123" s="545"/>
      <c r="PWT123" s="545"/>
      <c r="PWU123" s="545"/>
      <c r="PWV123" s="545"/>
      <c r="PWW123" s="545"/>
      <c r="PWX123" s="545"/>
      <c r="PWY123" s="545"/>
      <c r="PWZ123" s="545"/>
      <c r="PXA123" s="545"/>
      <c r="PXB123" s="545"/>
      <c r="PXC123" s="545"/>
      <c r="PXD123" s="545"/>
      <c r="PXE123" s="545"/>
      <c r="PXF123" s="545"/>
      <c r="PXG123" s="545"/>
      <c r="PXH123" s="545"/>
      <c r="PXI123" s="545"/>
      <c r="PXJ123" s="545"/>
      <c r="PXK123" s="545"/>
      <c r="PXL123" s="545"/>
      <c r="PXM123" s="545"/>
      <c r="PXN123" s="545"/>
      <c r="PXO123" s="545"/>
      <c r="PXP123" s="545"/>
      <c r="PXQ123" s="545"/>
      <c r="PXR123" s="545"/>
      <c r="PXS123" s="545"/>
      <c r="PXT123" s="545"/>
      <c r="PXU123" s="545"/>
      <c r="PXV123" s="545"/>
      <c r="PXW123" s="545"/>
      <c r="PXX123" s="545"/>
      <c r="PXY123" s="545"/>
      <c r="PXZ123" s="545"/>
      <c r="PYA123" s="545"/>
      <c r="PYB123" s="545"/>
      <c r="PYC123" s="545"/>
      <c r="PYD123" s="545"/>
      <c r="PYE123" s="545"/>
      <c r="PYF123" s="545"/>
      <c r="PYG123" s="545"/>
      <c r="PYH123" s="545"/>
      <c r="PYI123" s="545"/>
      <c r="PYJ123" s="545"/>
      <c r="PYK123" s="545"/>
      <c r="PYL123" s="545"/>
      <c r="PYM123" s="545"/>
      <c r="PYN123" s="545"/>
      <c r="PYO123" s="545"/>
      <c r="PYP123" s="545"/>
      <c r="PYQ123" s="545"/>
      <c r="PYR123" s="545"/>
      <c r="PYS123" s="545"/>
      <c r="PYT123" s="545"/>
      <c r="PYU123" s="545"/>
      <c r="PYV123" s="545"/>
      <c r="PYW123" s="545"/>
      <c r="PYX123" s="545"/>
      <c r="PYY123" s="545"/>
      <c r="PYZ123" s="545"/>
      <c r="PZA123" s="545"/>
      <c r="PZB123" s="545"/>
      <c r="PZC123" s="545"/>
      <c r="PZD123" s="545"/>
      <c r="PZE123" s="545"/>
      <c r="PZF123" s="545"/>
      <c r="PZG123" s="545"/>
      <c r="PZH123" s="545"/>
      <c r="PZI123" s="545"/>
      <c r="PZJ123" s="545"/>
      <c r="PZK123" s="545"/>
      <c r="PZL123" s="545"/>
      <c r="PZM123" s="545"/>
      <c r="PZN123" s="545"/>
      <c r="PZO123" s="545"/>
      <c r="PZP123" s="545"/>
      <c r="PZQ123" s="545"/>
      <c r="PZR123" s="545"/>
      <c r="PZS123" s="545"/>
      <c r="PZT123" s="545"/>
      <c r="PZU123" s="545"/>
      <c r="PZV123" s="545"/>
      <c r="PZW123" s="545"/>
      <c r="PZX123" s="545"/>
      <c r="PZY123" s="545"/>
      <c r="PZZ123" s="545"/>
      <c r="QAA123" s="545"/>
      <c r="QAB123" s="545"/>
      <c r="QAC123" s="545"/>
      <c r="QAD123" s="545"/>
      <c r="QAE123" s="545"/>
      <c r="QAF123" s="545"/>
      <c r="QAG123" s="545"/>
      <c r="QAH123" s="545"/>
      <c r="QAI123" s="545"/>
      <c r="QAJ123" s="545"/>
      <c r="QAK123" s="545"/>
      <c r="QAL123" s="545"/>
      <c r="QAM123" s="545"/>
      <c r="QAN123" s="545"/>
      <c r="QAO123" s="545"/>
      <c r="QAP123" s="545"/>
      <c r="QAQ123" s="545"/>
      <c r="QAR123" s="545"/>
      <c r="QAS123" s="545"/>
      <c r="QAT123" s="545"/>
      <c r="QAU123" s="545"/>
      <c r="QAV123" s="545"/>
      <c r="QAW123" s="545"/>
      <c r="QAX123" s="545"/>
      <c r="QAY123" s="545"/>
      <c r="QAZ123" s="545"/>
      <c r="QBA123" s="545"/>
      <c r="QBB123" s="545"/>
      <c r="QBC123" s="545"/>
      <c r="QBD123" s="545"/>
      <c r="QBE123" s="545"/>
      <c r="QBF123" s="545"/>
      <c r="QBG123" s="545"/>
      <c r="QBH123" s="545"/>
      <c r="QBI123" s="545"/>
      <c r="QBJ123" s="545"/>
      <c r="QBK123" s="545"/>
      <c r="QBL123" s="545"/>
      <c r="QBM123" s="545"/>
      <c r="QBN123" s="545"/>
      <c r="QBO123" s="545"/>
      <c r="QBP123" s="545"/>
      <c r="QBQ123" s="545"/>
      <c r="QBR123" s="545"/>
      <c r="QBS123" s="545"/>
      <c r="QBT123" s="545"/>
      <c r="QBU123" s="545"/>
      <c r="QBV123" s="545"/>
      <c r="QBW123" s="545"/>
      <c r="QBX123" s="545"/>
      <c r="QBY123" s="545"/>
      <c r="QBZ123" s="545"/>
      <c r="QCA123" s="545"/>
      <c r="QCB123" s="545"/>
      <c r="QCC123" s="545"/>
      <c r="QCD123" s="545"/>
      <c r="QCE123" s="545"/>
      <c r="QCF123" s="545"/>
      <c r="QCG123" s="545"/>
      <c r="QCH123" s="545"/>
      <c r="QCI123" s="545"/>
      <c r="QCJ123" s="545"/>
      <c r="QCK123" s="545"/>
      <c r="QCL123" s="545"/>
      <c r="QCM123" s="545"/>
      <c r="QCN123" s="545"/>
      <c r="QCO123" s="545"/>
      <c r="QCP123" s="545"/>
      <c r="QCQ123" s="545"/>
      <c r="QCR123" s="545"/>
      <c r="QCS123" s="545"/>
      <c r="QCT123" s="545"/>
      <c r="QCU123" s="545"/>
      <c r="QCV123" s="545"/>
      <c r="QCW123" s="545"/>
      <c r="QCX123" s="545"/>
      <c r="QCY123" s="545"/>
      <c r="QCZ123" s="545"/>
      <c r="QDA123" s="545"/>
      <c r="QDB123" s="545"/>
      <c r="QDC123" s="545"/>
      <c r="QDD123" s="545"/>
      <c r="QDE123" s="545"/>
      <c r="QDF123" s="545"/>
      <c r="QDG123" s="545"/>
      <c r="QDH123" s="545"/>
      <c r="QDI123" s="545"/>
      <c r="QDJ123" s="545"/>
      <c r="QDK123" s="545"/>
      <c r="QDL123" s="545"/>
      <c r="QDM123" s="545"/>
      <c r="QDN123" s="545"/>
      <c r="QDO123" s="545"/>
      <c r="QDP123" s="545"/>
      <c r="QDQ123" s="545"/>
      <c r="QDR123" s="545"/>
      <c r="QDS123" s="545"/>
      <c r="QDT123" s="545"/>
      <c r="QDU123" s="545"/>
      <c r="QDV123" s="545"/>
      <c r="QDW123" s="545"/>
      <c r="QDX123" s="545"/>
      <c r="QDY123" s="545"/>
      <c r="QDZ123" s="545"/>
      <c r="QEA123" s="545"/>
      <c r="QEB123" s="545"/>
      <c r="QEC123" s="545"/>
      <c r="QED123" s="545"/>
      <c r="QEE123" s="545"/>
      <c r="QEF123" s="545"/>
      <c r="QEG123" s="545"/>
      <c r="QEH123" s="545"/>
      <c r="QEI123" s="545"/>
      <c r="QEJ123" s="545"/>
      <c r="QEK123" s="545"/>
      <c r="QEL123" s="545"/>
      <c r="QEM123" s="545"/>
      <c r="QEN123" s="545"/>
      <c r="QEO123" s="545"/>
      <c r="QEP123" s="545"/>
      <c r="QEQ123" s="545"/>
      <c r="QER123" s="545"/>
      <c r="QES123" s="545"/>
      <c r="QET123" s="545"/>
      <c r="QEU123" s="545"/>
      <c r="QEV123" s="545"/>
      <c r="QEW123" s="545"/>
      <c r="QEX123" s="545"/>
      <c r="QEY123" s="545"/>
      <c r="QEZ123" s="545"/>
      <c r="QFA123" s="545"/>
      <c r="QFB123" s="545"/>
      <c r="QFC123" s="545"/>
      <c r="QFD123" s="545"/>
      <c r="QFE123" s="545"/>
      <c r="QFF123" s="545"/>
      <c r="QFG123" s="545"/>
      <c r="QFH123" s="545"/>
      <c r="QFI123" s="545"/>
      <c r="QFJ123" s="545"/>
      <c r="QFK123" s="545"/>
      <c r="QFL123" s="545"/>
      <c r="QFM123" s="545"/>
      <c r="QFN123" s="545"/>
      <c r="QFO123" s="545"/>
      <c r="QFP123" s="545"/>
      <c r="QFQ123" s="545"/>
      <c r="QFR123" s="545"/>
      <c r="QFS123" s="545"/>
      <c r="QFT123" s="545"/>
      <c r="QFU123" s="545"/>
      <c r="QFV123" s="545"/>
      <c r="QFW123" s="545"/>
      <c r="QFX123" s="545"/>
      <c r="QFY123" s="545"/>
      <c r="QFZ123" s="545"/>
      <c r="QGA123" s="545"/>
      <c r="QGB123" s="545"/>
      <c r="QGC123" s="545"/>
      <c r="QGD123" s="545"/>
      <c r="QGE123" s="545"/>
      <c r="QGF123" s="545"/>
      <c r="QGG123" s="545"/>
      <c r="QGH123" s="545"/>
      <c r="QGI123" s="545"/>
      <c r="QGJ123" s="545"/>
      <c r="QGK123" s="545"/>
      <c r="QGL123" s="545"/>
      <c r="QGM123" s="545"/>
      <c r="QGN123" s="545"/>
      <c r="QGO123" s="545"/>
      <c r="QGP123" s="545"/>
      <c r="QGQ123" s="545"/>
      <c r="QGR123" s="545"/>
      <c r="QGS123" s="545"/>
      <c r="QGT123" s="545"/>
      <c r="QGU123" s="545"/>
      <c r="QGV123" s="545"/>
      <c r="QGW123" s="545"/>
      <c r="QGX123" s="545"/>
      <c r="QGY123" s="545"/>
      <c r="QGZ123" s="545"/>
      <c r="QHA123" s="545"/>
      <c r="QHB123" s="545"/>
      <c r="QHC123" s="545"/>
      <c r="QHD123" s="545"/>
      <c r="QHE123" s="545"/>
      <c r="QHF123" s="545"/>
      <c r="QHG123" s="545"/>
      <c r="QHH123" s="545"/>
      <c r="QHI123" s="545"/>
      <c r="QHJ123" s="545"/>
      <c r="QHK123" s="545"/>
      <c r="QHL123" s="545"/>
      <c r="QHM123" s="545"/>
      <c r="QHN123" s="545"/>
      <c r="QHO123" s="545"/>
      <c r="QHP123" s="545"/>
      <c r="QHQ123" s="545"/>
      <c r="QHR123" s="545"/>
      <c r="QHS123" s="545"/>
      <c r="QHT123" s="545"/>
      <c r="QHU123" s="545"/>
      <c r="QHV123" s="545"/>
      <c r="QHW123" s="545"/>
      <c r="QHX123" s="545"/>
      <c r="QHY123" s="545"/>
      <c r="QHZ123" s="545"/>
      <c r="QIA123" s="545"/>
      <c r="QIB123" s="545"/>
      <c r="QIC123" s="545"/>
      <c r="QID123" s="545"/>
      <c r="QIE123" s="545"/>
      <c r="QIF123" s="545"/>
      <c r="QIG123" s="545"/>
      <c r="QIH123" s="545"/>
      <c r="QII123" s="545"/>
      <c r="QIJ123" s="545"/>
      <c r="QIK123" s="545"/>
      <c r="QIL123" s="545"/>
      <c r="QIM123" s="545"/>
      <c r="QIN123" s="545"/>
      <c r="QIO123" s="545"/>
      <c r="QIP123" s="545"/>
      <c r="QIQ123" s="545"/>
      <c r="QIR123" s="545"/>
      <c r="QIS123" s="545"/>
      <c r="QIT123" s="545"/>
      <c r="QIU123" s="545"/>
      <c r="QIV123" s="545"/>
      <c r="QIW123" s="545"/>
      <c r="QIX123" s="545"/>
      <c r="QIY123" s="545"/>
      <c r="QIZ123" s="545"/>
      <c r="QJA123" s="545"/>
      <c r="QJB123" s="545"/>
      <c r="QJC123" s="545"/>
      <c r="QJD123" s="545"/>
      <c r="QJE123" s="545"/>
      <c r="QJF123" s="545"/>
      <c r="QJG123" s="545"/>
      <c r="QJH123" s="545"/>
      <c r="QJI123" s="545"/>
      <c r="QJJ123" s="545"/>
      <c r="QJK123" s="545"/>
      <c r="QJL123" s="545"/>
      <c r="QJM123" s="545"/>
      <c r="QJN123" s="545"/>
      <c r="QJO123" s="545"/>
      <c r="QJP123" s="545"/>
      <c r="QJQ123" s="545"/>
      <c r="QJR123" s="545"/>
      <c r="QJS123" s="545"/>
      <c r="QJT123" s="545"/>
      <c r="QJU123" s="545"/>
      <c r="QJV123" s="545"/>
      <c r="QJW123" s="545"/>
      <c r="QJX123" s="545"/>
      <c r="QJY123" s="545"/>
      <c r="QJZ123" s="545"/>
      <c r="QKA123" s="545"/>
      <c r="QKB123" s="545"/>
      <c r="QKC123" s="545"/>
      <c r="QKD123" s="545"/>
      <c r="QKE123" s="545"/>
      <c r="QKF123" s="545"/>
      <c r="QKG123" s="545"/>
      <c r="QKH123" s="545"/>
      <c r="QKI123" s="545"/>
      <c r="QKJ123" s="545"/>
      <c r="QKK123" s="545"/>
      <c r="QKL123" s="545"/>
      <c r="QKM123" s="545"/>
      <c r="QKN123" s="545"/>
      <c r="QKO123" s="545"/>
      <c r="QKP123" s="545"/>
      <c r="QKQ123" s="545"/>
      <c r="QKR123" s="545"/>
      <c r="QKS123" s="545"/>
      <c r="QKT123" s="545"/>
      <c r="QKU123" s="545"/>
      <c r="QKV123" s="545"/>
      <c r="QKW123" s="545"/>
      <c r="QKX123" s="545"/>
      <c r="QKY123" s="545"/>
      <c r="QKZ123" s="545"/>
      <c r="QLA123" s="545"/>
      <c r="QLB123" s="545"/>
      <c r="QLC123" s="545"/>
      <c r="QLD123" s="545"/>
      <c r="QLE123" s="545"/>
      <c r="QLF123" s="545"/>
      <c r="QLG123" s="545"/>
      <c r="QLH123" s="545"/>
      <c r="QLI123" s="545"/>
      <c r="QLJ123" s="545"/>
      <c r="QLK123" s="545"/>
      <c r="QLL123" s="545"/>
      <c r="QLM123" s="545"/>
      <c r="QLN123" s="545"/>
      <c r="QLO123" s="545"/>
      <c r="QLP123" s="545"/>
      <c r="QLQ123" s="545"/>
      <c r="QLR123" s="545"/>
      <c r="QLS123" s="545"/>
      <c r="QLT123" s="545"/>
      <c r="QLU123" s="545"/>
      <c r="QLV123" s="545"/>
      <c r="QLW123" s="545"/>
      <c r="QLX123" s="545"/>
      <c r="QLY123" s="545"/>
      <c r="QLZ123" s="545"/>
      <c r="QMA123" s="545"/>
      <c r="QMB123" s="545"/>
      <c r="QMC123" s="545"/>
      <c r="QMD123" s="545"/>
      <c r="QME123" s="545"/>
      <c r="QMF123" s="545"/>
      <c r="QMG123" s="545"/>
      <c r="QMH123" s="545"/>
      <c r="QMI123" s="545"/>
      <c r="QMJ123" s="545"/>
      <c r="QMK123" s="545"/>
      <c r="QML123" s="545"/>
      <c r="QMM123" s="545"/>
      <c r="QMN123" s="545"/>
      <c r="QMO123" s="545"/>
      <c r="QMP123" s="545"/>
      <c r="QMQ123" s="545"/>
      <c r="QMR123" s="545"/>
      <c r="QMS123" s="545"/>
      <c r="QMT123" s="545"/>
      <c r="QMU123" s="545"/>
      <c r="QMV123" s="545"/>
      <c r="QMW123" s="545"/>
      <c r="QMX123" s="545"/>
      <c r="QMY123" s="545"/>
      <c r="QMZ123" s="545"/>
      <c r="QNA123" s="545"/>
      <c r="QNB123" s="545"/>
      <c r="QNC123" s="545"/>
      <c r="QND123" s="545"/>
      <c r="QNE123" s="545"/>
      <c r="QNF123" s="545"/>
      <c r="QNG123" s="545"/>
      <c r="QNH123" s="545"/>
      <c r="QNI123" s="545"/>
      <c r="QNJ123" s="545"/>
      <c r="QNK123" s="545"/>
      <c r="QNL123" s="545"/>
      <c r="QNM123" s="545"/>
      <c r="QNN123" s="545"/>
      <c r="QNO123" s="545"/>
      <c r="QNP123" s="545"/>
      <c r="QNQ123" s="545"/>
      <c r="QNR123" s="545"/>
      <c r="QNS123" s="545"/>
      <c r="QNT123" s="545"/>
      <c r="QNU123" s="545"/>
      <c r="QNV123" s="545"/>
      <c r="QNW123" s="545"/>
      <c r="QNX123" s="545"/>
      <c r="QNY123" s="545"/>
      <c r="QNZ123" s="545"/>
      <c r="QOA123" s="545"/>
      <c r="QOB123" s="545"/>
      <c r="QOC123" s="545"/>
      <c r="QOD123" s="545"/>
      <c r="QOE123" s="545"/>
      <c r="QOF123" s="545"/>
      <c r="QOG123" s="545"/>
      <c r="QOH123" s="545"/>
      <c r="QOI123" s="545"/>
      <c r="QOJ123" s="545"/>
      <c r="QOK123" s="545"/>
      <c r="QOL123" s="545"/>
      <c r="QOM123" s="545"/>
      <c r="QON123" s="545"/>
      <c r="QOO123" s="545"/>
      <c r="QOP123" s="545"/>
      <c r="QOQ123" s="545"/>
      <c r="QOR123" s="545"/>
      <c r="QOS123" s="545"/>
      <c r="QOT123" s="545"/>
      <c r="QOU123" s="545"/>
      <c r="QOV123" s="545"/>
      <c r="QOW123" s="545"/>
      <c r="QOX123" s="545"/>
      <c r="QOY123" s="545"/>
      <c r="QOZ123" s="545"/>
      <c r="QPA123" s="545"/>
      <c r="QPB123" s="545"/>
      <c r="QPC123" s="545"/>
      <c r="QPD123" s="545"/>
      <c r="QPE123" s="545"/>
      <c r="QPF123" s="545"/>
      <c r="QPG123" s="545"/>
      <c r="QPH123" s="545"/>
      <c r="QPI123" s="545"/>
      <c r="QPJ123" s="545"/>
      <c r="QPK123" s="545"/>
      <c r="QPL123" s="545"/>
      <c r="QPM123" s="545"/>
      <c r="QPN123" s="545"/>
      <c r="QPO123" s="545"/>
      <c r="QPP123" s="545"/>
      <c r="QPQ123" s="545"/>
      <c r="QPR123" s="545"/>
      <c r="QPS123" s="545"/>
      <c r="QPT123" s="545"/>
      <c r="QPU123" s="545"/>
      <c r="QPV123" s="545"/>
      <c r="QPW123" s="545"/>
      <c r="QPX123" s="545"/>
      <c r="QPY123" s="545"/>
      <c r="QPZ123" s="545"/>
      <c r="QQA123" s="545"/>
      <c r="QQB123" s="545"/>
      <c r="QQC123" s="545"/>
      <c r="QQD123" s="545"/>
      <c r="QQE123" s="545"/>
      <c r="QQF123" s="545"/>
      <c r="QQG123" s="545"/>
      <c r="QQH123" s="545"/>
      <c r="QQI123" s="545"/>
      <c r="QQJ123" s="545"/>
      <c r="QQK123" s="545"/>
      <c r="QQL123" s="545"/>
      <c r="QQM123" s="545"/>
      <c r="QQN123" s="545"/>
      <c r="QQO123" s="545"/>
      <c r="QQP123" s="545"/>
      <c r="QQQ123" s="545"/>
      <c r="QQR123" s="545"/>
      <c r="QQS123" s="545"/>
      <c r="QQT123" s="545"/>
      <c r="QQU123" s="545"/>
      <c r="QQV123" s="545"/>
      <c r="QQW123" s="545"/>
      <c r="QQX123" s="545"/>
      <c r="QQY123" s="545"/>
      <c r="QQZ123" s="545"/>
      <c r="QRA123" s="545"/>
      <c r="QRB123" s="545"/>
      <c r="QRC123" s="545"/>
      <c r="QRD123" s="545"/>
      <c r="QRE123" s="545"/>
      <c r="QRF123" s="545"/>
      <c r="QRG123" s="545"/>
      <c r="QRH123" s="545"/>
      <c r="QRI123" s="545"/>
      <c r="QRJ123" s="545"/>
      <c r="QRK123" s="545"/>
      <c r="QRL123" s="545"/>
      <c r="QRM123" s="545"/>
      <c r="QRN123" s="545"/>
      <c r="QRO123" s="545"/>
      <c r="QRP123" s="545"/>
      <c r="QRQ123" s="545"/>
      <c r="QRR123" s="545"/>
      <c r="QRS123" s="545"/>
      <c r="QRT123" s="545"/>
      <c r="QRU123" s="545"/>
      <c r="QRV123" s="545"/>
      <c r="QRW123" s="545"/>
      <c r="QRX123" s="545"/>
      <c r="QRY123" s="545"/>
      <c r="QRZ123" s="545"/>
      <c r="QSA123" s="545"/>
      <c r="QSB123" s="545"/>
      <c r="QSC123" s="545"/>
      <c r="QSD123" s="545"/>
      <c r="QSE123" s="545"/>
      <c r="QSF123" s="545"/>
      <c r="QSG123" s="545"/>
      <c r="QSH123" s="545"/>
      <c r="QSI123" s="545"/>
      <c r="QSJ123" s="545"/>
      <c r="QSK123" s="545"/>
      <c r="QSL123" s="545"/>
      <c r="QSM123" s="545"/>
      <c r="QSN123" s="545"/>
      <c r="QSO123" s="545"/>
      <c r="QSP123" s="545"/>
      <c r="QSQ123" s="545"/>
      <c r="QSR123" s="545"/>
      <c r="QSS123" s="545"/>
      <c r="QST123" s="545"/>
      <c r="QSU123" s="545"/>
      <c r="QSV123" s="545"/>
      <c r="QSW123" s="545"/>
      <c r="QSX123" s="545"/>
      <c r="QSY123" s="545"/>
      <c r="QSZ123" s="545"/>
      <c r="QTA123" s="545"/>
      <c r="QTB123" s="545"/>
      <c r="QTC123" s="545"/>
      <c r="QTD123" s="545"/>
      <c r="QTE123" s="545"/>
      <c r="QTF123" s="545"/>
      <c r="QTG123" s="545"/>
      <c r="QTH123" s="545"/>
      <c r="QTI123" s="545"/>
      <c r="QTJ123" s="545"/>
      <c r="QTK123" s="545"/>
      <c r="QTL123" s="545"/>
      <c r="QTM123" s="545"/>
      <c r="QTN123" s="545"/>
      <c r="QTO123" s="545"/>
      <c r="QTP123" s="545"/>
      <c r="QTQ123" s="545"/>
      <c r="QTR123" s="545"/>
      <c r="QTS123" s="545"/>
      <c r="QTT123" s="545"/>
      <c r="QTU123" s="545"/>
      <c r="QTV123" s="545"/>
      <c r="QTW123" s="545"/>
      <c r="QTX123" s="545"/>
      <c r="QTY123" s="545"/>
      <c r="QTZ123" s="545"/>
      <c r="QUA123" s="545"/>
      <c r="QUB123" s="545"/>
      <c r="QUC123" s="545"/>
      <c r="QUD123" s="545"/>
      <c r="QUE123" s="545"/>
      <c r="QUF123" s="545"/>
      <c r="QUG123" s="545"/>
      <c r="QUH123" s="545"/>
      <c r="QUI123" s="545"/>
      <c r="QUJ123" s="545"/>
      <c r="QUK123" s="545"/>
      <c r="QUL123" s="545"/>
      <c r="QUM123" s="545"/>
      <c r="QUN123" s="545"/>
      <c r="QUO123" s="545"/>
      <c r="QUP123" s="545"/>
      <c r="QUQ123" s="545"/>
      <c r="QUR123" s="545"/>
      <c r="QUS123" s="545"/>
      <c r="QUT123" s="545"/>
      <c r="QUU123" s="545"/>
      <c r="QUV123" s="545"/>
      <c r="QUW123" s="545"/>
      <c r="QUX123" s="545"/>
      <c r="QUY123" s="545"/>
      <c r="QUZ123" s="545"/>
      <c r="QVA123" s="545"/>
      <c r="QVB123" s="545"/>
      <c r="QVC123" s="545"/>
      <c r="QVD123" s="545"/>
      <c r="QVE123" s="545"/>
      <c r="QVF123" s="545"/>
      <c r="QVG123" s="545"/>
      <c r="QVH123" s="545"/>
      <c r="QVI123" s="545"/>
      <c r="QVJ123" s="545"/>
      <c r="QVK123" s="545"/>
      <c r="QVL123" s="545"/>
      <c r="QVM123" s="545"/>
      <c r="QVN123" s="545"/>
      <c r="QVO123" s="545"/>
      <c r="QVP123" s="545"/>
      <c r="QVQ123" s="545"/>
      <c r="QVR123" s="545"/>
      <c r="QVS123" s="545"/>
      <c r="QVT123" s="545"/>
      <c r="QVU123" s="545"/>
      <c r="QVV123" s="545"/>
      <c r="QVW123" s="545"/>
      <c r="QVX123" s="545"/>
      <c r="QVY123" s="545"/>
      <c r="QVZ123" s="545"/>
      <c r="QWA123" s="545"/>
      <c r="QWB123" s="545"/>
      <c r="QWC123" s="545"/>
      <c r="QWD123" s="545"/>
      <c r="QWE123" s="545"/>
      <c r="QWF123" s="545"/>
      <c r="QWG123" s="545"/>
      <c r="QWH123" s="545"/>
      <c r="QWI123" s="545"/>
      <c r="QWJ123" s="545"/>
      <c r="QWK123" s="545"/>
      <c r="QWL123" s="545"/>
      <c r="QWM123" s="545"/>
      <c r="QWN123" s="545"/>
      <c r="QWO123" s="545"/>
      <c r="QWP123" s="545"/>
      <c r="QWQ123" s="545"/>
      <c r="QWR123" s="545"/>
      <c r="QWS123" s="545"/>
      <c r="QWT123" s="545"/>
      <c r="QWU123" s="545"/>
      <c r="QWV123" s="545"/>
      <c r="QWW123" s="545"/>
      <c r="QWX123" s="545"/>
      <c r="QWY123" s="545"/>
      <c r="QWZ123" s="545"/>
      <c r="QXA123" s="545"/>
      <c r="QXB123" s="545"/>
      <c r="QXC123" s="545"/>
      <c r="QXD123" s="545"/>
      <c r="QXE123" s="545"/>
      <c r="QXF123" s="545"/>
      <c r="QXG123" s="545"/>
      <c r="QXH123" s="545"/>
      <c r="QXI123" s="545"/>
      <c r="QXJ123" s="545"/>
      <c r="QXK123" s="545"/>
      <c r="QXL123" s="545"/>
      <c r="QXM123" s="545"/>
      <c r="QXN123" s="545"/>
      <c r="QXO123" s="545"/>
      <c r="QXP123" s="545"/>
      <c r="QXQ123" s="545"/>
      <c r="QXR123" s="545"/>
      <c r="QXS123" s="545"/>
      <c r="QXT123" s="545"/>
      <c r="QXU123" s="545"/>
      <c r="QXV123" s="545"/>
      <c r="QXW123" s="545"/>
      <c r="QXX123" s="545"/>
      <c r="QXY123" s="545"/>
      <c r="QXZ123" s="545"/>
      <c r="QYA123" s="545"/>
      <c r="QYB123" s="545"/>
      <c r="QYC123" s="545"/>
      <c r="QYD123" s="545"/>
      <c r="QYE123" s="545"/>
      <c r="QYF123" s="545"/>
      <c r="QYG123" s="545"/>
      <c r="QYH123" s="545"/>
      <c r="QYI123" s="545"/>
      <c r="QYJ123" s="545"/>
      <c r="QYK123" s="545"/>
      <c r="QYL123" s="545"/>
      <c r="QYM123" s="545"/>
      <c r="QYN123" s="545"/>
      <c r="QYO123" s="545"/>
      <c r="QYP123" s="545"/>
      <c r="QYQ123" s="545"/>
      <c r="QYR123" s="545"/>
      <c r="QYS123" s="545"/>
      <c r="QYT123" s="545"/>
      <c r="QYU123" s="545"/>
      <c r="QYV123" s="545"/>
      <c r="QYW123" s="545"/>
      <c r="QYX123" s="545"/>
      <c r="QYY123" s="545"/>
      <c r="QYZ123" s="545"/>
      <c r="QZA123" s="545"/>
      <c r="QZB123" s="545"/>
      <c r="QZC123" s="545"/>
      <c r="QZD123" s="545"/>
      <c r="QZE123" s="545"/>
      <c r="QZF123" s="545"/>
      <c r="QZG123" s="545"/>
      <c r="QZH123" s="545"/>
      <c r="QZI123" s="545"/>
      <c r="QZJ123" s="545"/>
      <c r="QZK123" s="545"/>
      <c r="QZL123" s="545"/>
      <c r="QZM123" s="545"/>
      <c r="QZN123" s="545"/>
      <c r="QZO123" s="545"/>
      <c r="QZP123" s="545"/>
      <c r="QZQ123" s="545"/>
      <c r="QZR123" s="545"/>
      <c r="QZS123" s="545"/>
      <c r="QZT123" s="545"/>
      <c r="QZU123" s="545"/>
      <c r="QZV123" s="545"/>
      <c r="QZW123" s="545"/>
      <c r="QZX123" s="545"/>
      <c r="QZY123" s="545"/>
      <c r="QZZ123" s="545"/>
      <c r="RAA123" s="545"/>
      <c r="RAB123" s="545"/>
      <c r="RAC123" s="545"/>
      <c r="RAD123" s="545"/>
      <c r="RAE123" s="545"/>
      <c r="RAF123" s="545"/>
      <c r="RAG123" s="545"/>
      <c r="RAH123" s="545"/>
      <c r="RAI123" s="545"/>
      <c r="RAJ123" s="545"/>
      <c r="RAK123" s="545"/>
      <c r="RAL123" s="545"/>
      <c r="RAM123" s="545"/>
      <c r="RAN123" s="545"/>
      <c r="RAO123" s="545"/>
      <c r="RAP123" s="545"/>
      <c r="RAQ123" s="545"/>
      <c r="RAR123" s="545"/>
      <c r="RAS123" s="545"/>
      <c r="RAT123" s="545"/>
      <c r="RAU123" s="545"/>
      <c r="RAV123" s="545"/>
      <c r="RAW123" s="545"/>
      <c r="RAX123" s="545"/>
      <c r="RAY123" s="545"/>
      <c r="RAZ123" s="545"/>
      <c r="RBA123" s="545"/>
      <c r="RBB123" s="545"/>
      <c r="RBC123" s="545"/>
      <c r="RBD123" s="545"/>
      <c r="RBE123" s="545"/>
      <c r="RBF123" s="545"/>
      <c r="RBG123" s="545"/>
      <c r="RBH123" s="545"/>
      <c r="RBI123" s="545"/>
      <c r="RBJ123" s="545"/>
      <c r="RBK123" s="545"/>
      <c r="RBL123" s="545"/>
      <c r="RBM123" s="545"/>
      <c r="RBN123" s="545"/>
      <c r="RBO123" s="545"/>
      <c r="RBP123" s="545"/>
      <c r="RBQ123" s="545"/>
      <c r="RBR123" s="545"/>
      <c r="RBS123" s="545"/>
      <c r="RBT123" s="545"/>
      <c r="RBU123" s="545"/>
      <c r="RBV123" s="545"/>
      <c r="RBW123" s="545"/>
      <c r="RBX123" s="545"/>
      <c r="RBY123" s="545"/>
      <c r="RBZ123" s="545"/>
      <c r="RCA123" s="545"/>
      <c r="RCB123" s="545"/>
      <c r="RCC123" s="545"/>
      <c r="RCD123" s="545"/>
      <c r="RCE123" s="545"/>
      <c r="RCF123" s="545"/>
      <c r="RCG123" s="545"/>
      <c r="RCH123" s="545"/>
      <c r="RCI123" s="545"/>
      <c r="RCJ123" s="545"/>
      <c r="RCK123" s="545"/>
      <c r="RCL123" s="545"/>
      <c r="RCM123" s="545"/>
      <c r="RCN123" s="545"/>
      <c r="RCO123" s="545"/>
      <c r="RCP123" s="545"/>
      <c r="RCQ123" s="545"/>
      <c r="RCR123" s="545"/>
      <c r="RCS123" s="545"/>
      <c r="RCT123" s="545"/>
      <c r="RCU123" s="545"/>
      <c r="RCV123" s="545"/>
      <c r="RCW123" s="545"/>
      <c r="RCX123" s="545"/>
      <c r="RCY123" s="545"/>
      <c r="RCZ123" s="545"/>
      <c r="RDA123" s="545"/>
      <c r="RDB123" s="545"/>
      <c r="RDC123" s="545"/>
      <c r="RDD123" s="545"/>
      <c r="RDE123" s="545"/>
      <c r="RDF123" s="545"/>
      <c r="RDG123" s="545"/>
      <c r="RDH123" s="545"/>
      <c r="RDI123" s="545"/>
      <c r="RDJ123" s="545"/>
      <c r="RDK123" s="545"/>
      <c r="RDL123" s="545"/>
      <c r="RDM123" s="545"/>
      <c r="RDN123" s="545"/>
      <c r="RDO123" s="545"/>
      <c r="RDP123" s="545"/>
      <c r="RDQ123" s="545"/>
      <c r="RDR123" s="545"/>
      <c r="RDS123" s="545"/>
      <c r="RDT123" s="545"/>
      <c r="RDU123" s="545"/>
      <c r="RDV123" s="545"/>
      <c r="RDW123" s="545"/>
      <c r="RDX123" s="545"/>
      <c r="RDY123" s="545"/>
      <c r="RDZ123" s="545"/>
      <c r="REA123" s="545"/>
      <c r="REB123" s="545"/>
      <c r="REC123" s="545"/>
      <c r="RED123" s="545"/>
      <c r="REE123" s="545"/>
      <c r="REF123" s="545"/>
      <c r="REG123" s="545"/>
      <c r="REH123" s="545"/>
      <c r="REI123" s="545"/>
      <c r="REJ123" s="545"/>
      <c r="REK123" s="545"/>
      <c r="REL123" s="545"/>
      <c r="REM123" s="545"/>
      <c r="REN123" s="545"/>
      <c r="REO123" s="545"/>
      <c r="REP123" s="545"/>
      <c r="REQ123" s="545"/>
      <c r="RER123" s="545"/>
      <c r="RES123" s="545"/>
      <c r="RET123" s="545"/>
      <c r="REU123" s="545"/>
      <c r="REV123" s="545"/>
      <c r="REW123" s="545"/>
      <c r="REX123" s="545"/>
      <c r="REY123" s="545"/>
      <c r="REZ123" s="545"/>
      <c r="RFA123" s="545"/>
      <c r="RFB123" s="545"/>
      <c r="RFC123" s="545"/>
      <c r="RFD123" s="545"/>
      <c r="RFE123" s="545"/>
      <c r="RFF123" s="545"/>
      <c r="RFG123" s="545"/>
      <c r="RFH123" s="545"/>
      <c r="RFI123" s="545"/>
      <c r="RFJ123" s="545"/>
      <c r="RFK123" s="545"/>
      <c r="RFL123" s="545"/>
      <c r="RFM123" s="545"/>
      <c r="RFN123" s="545"/>
      <c r="RFO123" s="545"/>
      <c r="RFP123" s="545"/>
      <c r="RFQ123" s="545"/>
      <c r="RFR123" s="545"/>
      <c r="RFS123" s="545"/>
      <c r="RFT123" s="545"/>
      <c r="RFU123" s="545"/>
      <c r="RFV123" s="545"/>
      <c r="RFW123" s="545"/>
      <c r="RFX123" s="545"/>
      <c r="RFY123" s="545"/>
      <c r="RFZ123" s="545"/>
      <c r="RGA123" s="545"/>
      <c r="RGB123" s="545"/>
      <c r="RGC123" s="545"/>
      <c r="RGD123" s="545"/>
      <c r="RGE123" s="545"/>
      <c r="RGF123" s="545"/>
      <c r="RGG123" s="545"/>
      <c r="RGH123" s="545"/>
      <c r="RGI123" s="545"/>
      <c r="RGJ123" s="545"/>
      <c r="RGK123" s="545"/>
      <c r="RGL123" s="545"/>
      <c r="RGM123" s="545"/>
      <c r="RGN123" s="545"/>
      <c r="RGO123" s="545"/>
      <c r="RGP123" s="545"/>
      <c r="RGQ123" s="545"/>
      <c r="RGR123" s="545"/>
      <c r="RGS123" s="545"/>
      <c r="RGT123" s="545"/>
      <c r="RGU123" s="545"/>
      <c r="RGV123" s="545"/>
      <c r="RGW123" s="545"/>
      <c r="RGX123" s="545"/>
      <c r="RGY123" s="545"/>
      <c r="RGZ123" s="545"/>
      <c r="RHA123" s="545"/>
      <c r="RHB123" s="545"/>
      <c r="RHC123" s="545"/>
      <c r="RHD123" s="545"/>
      <c r="RHE123" s="545"/>
      <c r="RHF123" s="545"/>
      <c r="RHG123" s="545"/>
      <c r="RHH123" s="545"/>
      <c r="RHI123" s="545"/>
      <c r="RHJ123" s="545"/>
      <c r="RHK123" s="545"/>
      <c r="RHL123" s="545"/>
      <c r="RHM123" s="545"/>
      <c r="RHN123" s="545"/>
      <c r="RHO123" s="545"/>
      <c r="RHP123" s="545"/>
      <c r="RHQ123" s="545"/>
      <c r="RHR123" s="545"/>
      <c r="RHS123" s="545"/>
      <c r="RHT123" s="545"/>
      <c r="RHU123" s="545"/>
      <c r="RHV123" s="545"/>
      <c r="RHW123" s="545"/>
      <c r="RHX123" s="545"/>
      <c r="RHY123" s="545"/>
      <c r="RHZ123" s="545"/>
      <c r="RIA123" s="545"/>
      <c r="RIB123" s="545"/>
      <c r="RIC123" s="545"/>
      <c r="RID123" s="545"/>
      <c r="RIE123" s="545"/>
      <c r="RIF123" s="545"/>
      <c r="RIG123" s="545"/>
      <c r="RIH123" s="545"/>
      <c r="RII123" s="545"/>
      <c r="RIJ123" s="545"/>
      <c r="RIK123" s="545"/>
      <c r="RIL123" s="545"/>
      <c r="RIM123" s="545"/>
      <c r="RIN123" s="545"/>
      <c r="RIO123" s="545"/>
      <c r="RIP123" s="545"/>
      <c r="RIQ123" s="545"/>
      <c r="RIR123" s="545"/>
      <c r="RIS123" s="545"/>
      <c r="RIT123" s="545"/>
      <c r="RIU123" s="545"/>
      <c r="RIV123" s="545"/>
      <c r="RIW123" s="545"/>
      <c r="RIX123" s="545"/>
      <c r="RIY123" s="545"/>
      <c r="RIZ123" s="545"/>
      <c r="RJA123" s="545"/>
      <c r="RJB123" s="545"/>
      <c r="RJC123" s="545"/>
      <c r="RJD123" s="545"/>
      <c r="RJE123" s="545"/>
      <c r="RJF123" s="545"/>
      <c r="RJG123" s="545"/>
      <c r="RJH123" s="545"/>
      <c r="RJI123" s="545"/>
      <c r="RJJ123" s="545"/>
      <c r="RJK123" s="545"/>
      <c r="RJL123" s="545"/>
      <c r="RJM123" s="545"/>
      <c r="RJN123" s="545"/>
      <c r="RJO123" s="545"/>
      <c r="RJP123" s="545"/>
      <c r="RJQ123" s="545"/>
      <c r="RJR123" s="545"/>
      <c r="RJS123" s="545"/>
      <c r="RJT123" s="545"/>
      <c r="RJU123" s="545"/>
      <c r="RJV123" s="545"/>
      <c r="RJW123" s="545"/>
      <c r="RJX123" s="545"/>
      <c r="RJY123" s="545"/>
      <c r="RJZ123" s="545"/>
      <c r="RKA123" s="545"/>
      <c r="RKB123" s="545"/>
      <c r="RKC123" s="545"/>
      <c r="RKD123" s="545"/>
      <c r="RKE123" s="545"/>
      <c r="RKF123" s="545"/>
      <c r="RKG123" s="545"/>
      <c r="RKH123" s="545"/>
      <c r="RKI123" s="545"/>
      <c r="RKJ123" s="545"/>
      <c r="RKK123" s="545"/>
      <c r="RKL123" s="545"/>
      <c r="RKM123" s="545"/>
      <c r="RKN123" s="545"/>
      <c r="RKO123" s="545"/>
      <c r="RKP123" s="545"/>
      <c r="RKQ123" s="545"/>
      <c r="RKR123" s="545"/>
      <c r="RKS123" s="545"/>
      <c r="RKT123" s="545"/>
      <c r="RKU123" s="545"/>
      <c r="RKV123" s="545"/>
      <c r="RKW123" s="545"/>
      <c r="RKX123" s="545"/>
      <c r="RKY123" s="545"/>
      <c r="RKZ123" s="545"/>
      <c r="RLA123" s="545"/>
      <c r="RLB123" s="545"/>
      <c r="RLC123" s="545"/>
      <c r="RLD123" s="545"/>
      <c r="RLE123" s="545"/>
      <c r="RLF123" s="545"/>
      <c r="RLG123" s="545"/>
      <c r="RLH123" s="545"/>
      <c r="RLI123" s="545"/>
      <c r="RLJ123" s="545"/>
      <c r="RLK123" s="545"/>
      <c r="RLL123" s="545"/>
      <c r="RLM123" s="545"/>
      <c r="RLN123" s="545"/>
      <c r="RLO123" s="545"/>
      <c r="RLP123" s="545"/>
      <c r="RLQ123" s="545"/>
      <c r="RLR123" s="545"/>
      <c r="RLS123" s="545"/>
      <c r="RLT123" s="545"/>
      <c r="RLU123" s="545"/>
      <c r="RLV123" s="545"/>
      <c r="RLW123" s="545"/>
      <c r="RLX123" s="545"/>
      <c r="RLY123" s="545"/>
      <c r="RLZ123" s="545"/>
      <c r="RMA123" s="545"/>
      <c r="RMB123" s="545"/>
      <c r="RMC123" s="545"/>
      <c r="RMD123" s="545"/>
      <c r="RME123" s="545"/>
      <c r="RMF123" s="545"/>
      <c r="RMG123" s="545"/>
      <c r="RMH123" s="545"/>
      <c r="RMI123" s="545"/>
      <c r="RMJ123" s="545"/>
      <c r="RMK123" s="545"/>
      <c r="RML123" s="545"/>
      <c r="RMM123" s="545"/>
      <c r="RMN123" s="545"/>
      <c r="RMO123" s="545"/>
      <c r="RMP123" s="545"/>
      <c r="RMQ123" s="545"/>
      <c r="RMR123" s="545"/>
      <c r="RMS123" s="545"/>
      <c r="RMT123" s="545"/>
      <c r="RMU123" s="545"/>
      <c r="RMV123" s="545"/>
      <c r="RMW123" s="545"/>
      <c r="RMX123" s="545"/>
      <c r="RMY123" s="545"/>
      <c r="RMZ123" s="545"/>
      <c r="RNA123" s="545"/>
      <c r="RNB123" s="545"/>
      <c r="RNC123" s="545"/>
      <c r="RND123" s="545"/>
      <c r="RNE123" s="545"/>
      <c r="RNF123" s="545"/>
      <c r="RNG123" s="545"/>
      <c r="RNH123" s="545"/>
      <c r="RNI123" s="545"/>
      <c r="RNJ123" s="545"/>
      <c r="RNK123" s="545"/>
      <c r="RNL123" s="545"/>
      <c r="RNM123" s="545"/>
      <c r="RNN123" s="545"/>
      <c r="RNO123" s="545"/>
      <c r="RNP123" s="545"/>
      <c r="RNQ123" s="545"/>
      <c r="RNR123" s="545"/>
      <c r="RNS123" s="545"/>
      <c r="RNT123" s="545"/>
      <c r="RNU123" s="545"/>
      <c r="RNV123" s="545"/>
      <c r="RNW123" s="545"/>
      <c r="RNX123" s="545"/>
      <c r="RNY123" s="545"/>
      <c r="RNZ123" s="545"/>
      <c r="ROA123" s="545"/>
      <c r="ROB123" s="545"/>
      <c r="ROC123" s="545"/>
      <c r="ROD123" s="545"/>
      <c r="ROE123" s="545"/>
      <c r="ROF123" s="545"/>
      <c r="ROG123" s="545"/>
      <c r="ROH123" s="545"/>
      <c r="ROI123" s="545"/>
      <c r="ROJ123" s="545"/>
      <c r="ROK123" s="545"/>
      <c r="ROL123" s="545"/>
      <c r="ROM123" s="545"/>
      <c r="RON123" s="545"/>
      <c r="ROO123" s="545"/>
      <c r="ROP123" s="545"/>
      <c r="ROQ123" s="545"/>
      <c r="ROR123" s="545"/>
      <c r="ROS123" s="545"/>
      <c r="ROT123" s="545"/>
      <c r="ROU123" s="545"/>
      <c r="ROV123" s="545"/>
      <c r="ROW123" s="545"/>
      <c r="ROX123" s="545"/>
      <c r="ROY123" s="545"/>
      <c r="ROZ123" s="545"/>
      <c r="RPA123" s="545"/>
      <c r="RPB123" s="545"/>
      <c r="RPC123" s="545"/>
      <c r="RPD123" s="545"/>
      <c r="RPE123" s="545"/>
      <c r="RPF123" s="545"/>
      <c r="RPG123" s="545"/>
      <c r="RPH123" s="545"/>
      <c r="RPI123" s="545"/>
      <c r="RPJ123" s="545"/>
      <c r="RPK123" s="545"/>
      <c r="RPL123" s="545"/>
      <c r="RPM123" s="545"/>
      <c r="RPN123" s="545"/>
      <c r="RPO123" s="545"/>
      <c r="RPP123" s="545"/>
      <c r="RPQ123" s="545"/>
      <c r="RPR123" s="545"/>
      <c r="RPS123" s="545"/>
      <c r="RPT123" s="545"/>
      <c r="RPU123" s="545"/>
      <c r="RPV123" s="545"/>
      <c r="RPW123" s="545"/>
      <c r="RPX123" s="545"/>
      <c r="RPY123" s="545"/>
      <c r="RPZ123" s="545"/>
      <c r="RQA123" s="545"/>
      <c r="RQB123" s="545"/>
      <c r="RQC123" s="545"/>
      <c r="RQD123" s="545"/>
      <c r="RQE123" s="545"/>
      <c r="RQF123" s="545"/>
      <c r="RQG123" s="545"/>
      <c r="RQH123" s="545"/>
      <c r="RQI123" s="545"/>
      <c r="RQJ123" s="545"/>
      <c r="RQK123" s="545"/>
      <c r="RQL123" s="545"/>
      <c r="RQM123" s="545"/>
      <c r="RQN123" s="545"/>
      <c r="RQO123" s="545"/>
      <c r="RQP123" s="545"/>
      <c r="RQQ123" s="545"/>
      <c r="RQR123" s="545"/>
      <c r="RQS123" s="545"/>
      <c r="RQT123" s="545"/>
      <c r="RQU123" s="545"/>
      <c r="RQV123" s="545"/>
      <c r="RQW123" s="545"/>
      <c r="RQX123" s="545"/>
      <c r="RQY123" s="545"/>
      <c r="RQZ123" s="545"/>
      <c r="RRA123" s="545"/>
      <c r="RRB123" s="545"/>
      <c r="RRC123" s="545"/>
      <c r="RRD123" s="545"/>
      <c r="RRE123" s="545"/>
      <c r="RRF123" s="545"/>
      <c r="RRG123" s="545"/>
      <c r="RRH123" s="545"/>
      <c r="RRI123" s="545"/>
      <c r="RRJ123" s="545"/>
      <c r="RRK123" s="545"/>
      <c r="RRL123" s="545"/>
      <c r="RRM123" s="545"/>
      <c r="RRN123" s="545"/>
      <c r="RRO123" s="545"/>
      <c r="RRP123" s="545"/>
      <c r="RRQ123" s="545"/>
      <c r="RRR123" s="545"/>
      <c r="RRS123" s="545"/>
      <c r="RRT123" s="545"/>
      <c r="RRU123" s="545"/>
      <c r="RRV123" s="545"/>
      <c r="RRW123" s="545"/>
      <c r="RRX123" s="545"/>
      <c r="RRY123" s="545"/>
      <c r="RRZ123" s="545"/>
      <c r="RSA123" s="545"/>
      <c r="RSB123" s="545"/>
      <c r="RSC123" s="545"/>
      <c r="RSD123" s="545"/>
      <c r="RSE123" s="545"/>
      <c r="RSF123" s="545"/>
      <c r="RSG123" s="545"/>
      <c r="RSH123" s="545"/>
      <c r="RSI123" s="545"/>
      <c r="RSJ123" s="545"/>
      <c r="RSK123" s="545"/>
      <c r="RSL123" s="545"/>
      <c r="RSM123" s="545"/>
      <c r="RSN123" s="545"/>
      <c r="RSO123" s="545"/>
      <c r="RSP123" s="545"/>
      <c r="RSQ123" s="545"/>
      <c r="RSR123" s="545"/>
      <c r="RSS123" s="545"/>
      <c r="RST123" s="545"/>
      <c r="RSU123" s="545"/>
      <c r="RSV123" s="545"/>
      <c r="RSW123" s="545"/>
      <c r="RSX123" s="545"/>
      <c r="RSY123" s="545"/>
      <c r="RSZ123" s="545"/>
      <c r="RTA123" s="545"/>
      <c r="RTB123" s="545"/>
      <c r="RTC123" s="545"/>
      <c r="RTD123" s="545"/>
      <c r="RTE123" s="545"/>
      <c r="RTF123" s="545"/>
      <c r="RTG123" s="545"/>
      <c r="RTH123" s="545"/>
      <c r="RTI123" s="545"/>
      <c r="RTJ123" s="545"/>
      <c r="RTK123" s="545"/>
      <c r="RTL123" s="545"/>
      <c r="RTM123" s="545"/>
      <c r="RTN123" s="545"/>
      <c r="RTO123" s="545"/>
      <c r="RTP123" s="545"/>
      <c r="RTQ123" s="545"/>
      <c r="RTR123" s="545"/>
      <c r="RTS123" s="545"/>
      <c r="RTT123" s="545"/>
      <c r="RTU123" s="545"/>
      <c r="RTV123" s="545"/>
      <c r="RTW123" s="545"/>
      <c r="RTX123" s="545"/>
      <c r="RTY123" s="545"/>
      <c r="RTZ123" s="545"/>
      <c r="RUA123" s="545"/>
      <c r="RUB123" s="545"/>
      <c r="RUC123" s="545"/>
      <c r="RUD123" s="545"/>
      <c r="RUE123" s="545"/>
      <c r="RUF123" s="545"/>
      <c r="RUG123" s="545"/>
      <c r="RUH123" s="545"/>
      <c r="RUI123" s="545"/>
      <c r="RUJ123" s="545"/>
      <c r="RUK123" s="545"/>
      <c r="RUL123" s="545"/>
      <c r="RUM123" s="545"/>
      <c r="RUN123" s="545"/>
      <c r="RUO123" s="545"/>
      <c r="RUP123" s="545"/>
      <c r="RUQ123" s="545"/>
      <c r="RUR123" s="545"/>
      <c r="RUS123" s="545"/>
      <c r="RUT123" s="545"/>
      <c r="RUU123" s="545"/>
      <c r="RUV123" s="545"/>
      <c r="RUW123" s="545"/>
      <c r="RUX123" s="545"/>
      <c r="RUY123" s="545"/>
      <c r="RUZ123" s="545"/>
      <c r="RVA123" s="545"/>
      <c r="RVB123" s="545"/>
      <c r="RVC123" s="545"/>
      <c r="RVD123" s="545"/>
      <c r="RVE123" s="545"/>
      <c r="RVF123" s="545"/>
      <c r="RVG123" s="545"/>
      <c r="RVH123" s="545"/>
      <c r="RVI123" s="545"/>
      <c r="RVJ123" s="545"/>
      <c r="RVK123" s="545"/>
      <c r="RVL123" s="545"/>
      <c r="RVM123" s="545"/>
      <c r="RVN123" s="545"/>
      <c r="RVO123" s="545"/>
      <c r="RVP123" s="545"/>
      <c r="RVQ123" s="545"/>
      <c r="RVR123" s="545"/>
      <c r="RVS123" s="545"/>
      <c r="RVT123" s="545"/>
      <c r="RVU123" s="545"/>
      <c r="RVV123" s="545"/>
      <c r="RVW123" s="545"/>
      <c r="RVX123" s="545"/>
      <c r="RVY123" s="545"/>
      <c r="RVZ123" s="545"/>
      <c r="RWA123" s="545"/>
      <c r="RWB123" s="545"/>
      <c r="RWC123" s="545"/>
      <c r="RWD123" s="545"/>
      <c r="RWE123" s="545"/>
      <c r="RWF123" s="545"/>
      <c r="RWG123" s="545"/>
      <c r="RWH123" s="545"/>
      <c r="RWI123" s="545"/>
      <c r="RWJ123" s="545"/>
      <c r="RWK123" s="545"/>
      <c r="RWL123" s="545"/>
      <c r="RWM123" s="545"/>
      <c r="RWN123" s="545"/>
      <c r="RWO123" s="545"/>
      <c r="RWP123" s="545"/>
      <c r="RWQ123" s="545"/>
      <c r="RWR123" s="545"/>
      <c r="RWS123" s="545"/>
      <c r="RWT123" s="545"/>
      <c r="RWU123" s="545"/>
      <c r="RWV123" s="545"/>
      <c r="RWW123" s="545"/>
      <c r="RWX123" s="545"/>
      <c r="RWY123" s="545"/>
      <c r="RWZ123" s="545"/>
      <c r="RXA123" s="545"/>
      <c r="RXB123" s="545"/>
      <c r="RXC123" s="545"/>
      <c r="RXD123" s="545"/>
      <c r="RXE123" s="545"/>
      <c r="RXF123" s="545"/>
      <c r="RXG123" s="545"/>
      <c r="RXH123" s="545"/>
      <c r="RXI123" s="545"/>
      <c r="RXJ123" s="545"/>
      <c r="RXK123" s="545"/>
      <c r="RXL123" s="545"/>
      <c r="RXM123" s="545"/>
      <c r="RXN123" s="545"/>
      <c r="RXO123" s="545"/>
      <c r="RXP123" s="545"/>
      <c r="RXQ123" s="545"/>
      <c r="RXR123" s="545"/>
      <c r="RXS123" s="545"/>
      <c r="RXT123" s="545"/>
      <c r="RXU123" s="545"/>
      <c r="RXV123" s="545"/>
      <c r="RXW123" s="545"/>
      <c r="RXX123" s="545"/>
      <c r="RXY123" s="545"/>
      <c r="RXZ123" s="545"/>
      <c r="RYA123" s="545"/>
      <c r="RYB123" s="545"/>
      <c r="RYC123" s="545"/>
      <c r="RYD123" s="545"/>
      <c r="RYE123" s="545"/>
      <c r="RYF123" s="545"/>
      <c r="RYG123" s="545"/>
      <c r="RYH123" s="545"/>
      <c r="RYI123" s="545"/>
      <c r="RYJ123" s="545"/>
      <c r="RYK123" s="545"/>
      <c r="RYL123" s="545"/>
      <c r="RYM123" s="545"/>
      <c r="RYN123" s="545"/>
      <c r="RYO123" s="545"/>
      <c r="RYP123" s="545"/>
      <c r="RYQ123" s="545"/>
      <c r="RYR123" s="545"/>
      <c r="RYS123" s="545"/>
      <c r="RYT123" s="545"/>
      <c r="RYU123" s="545"/>
      <c r="RYV123" s="545"/>
      <c r="RYW123" s="545"/>
      <c r="RYX123" s="545"/>
      <c r="RYY123" s="545"/>
      <c r="RYZ123" s="545"/>
      <c r="RZA123" s="545"/>
      <c r="RZB123" s="545"/>
      <c r="RZC123" s="545"/>
      <c r="RZD123" s="545"/>
      <c r="RZE123" s="545"/>
      <c r="RZF123" s="545"/>
      <c r="RZG123" s="545"/>
      <c r="RZH123" s="545"/>
      <c r="RZI123" s="545"/>
      <c r="RZJ123" s="545"/>
      <c r="RZK123" s="545"/>
      <c r="RZL123" s="545"/>
      <c r="RZM123" s="545"/>
      <c r="RZN123" s="545"/>
      <c r="RZO123" s="545"/>
      <c r="RZP123" s="545"/>
      <c r="RZQ123" s="545"/>
      <c r="RZR123" s="545"/>
      <c r="RZS123" s="545"/>
      <c r="RZT123" s="545"/>
      <c r="RZU123" s="545"/>
      <c r="RZV123" s="545"/>
      <c r="RZW123" s="545"/>
      <c r="RZX123" s="545"/>
      <c r="RZY123" s="545"/>
      <c r="RZZ123" s="545"/>
      <c r="SAA123" s="545"/>
      <c r="SAB123" s="545"/>
      <c r="SAC123" s="545"/>
      <c r="SAD123" s="545"/>
      <c r="SAE123" s="545"/>
      <c r="SAF123" s="545"/>
      <c r="SAG123" s="545"/>
      <c r="SAH123" s="545"/>
      <c r="SAI123" s="545"/>
      <c r="SAJ123" s="545"/>
      <c r="SAK123" s="545"/>
      <c r="SAL123" s="545"/>
      <c r="SAM123" s="545"/>
      <c r="SAN123" s="545"/>
      <c r="SAO123" s="545"/>
      <c r="SAP123" s="545"/>
      <c r="SAQ123" s="545"/>
      <c r="SAR123" s="545"/>
      <c r="SAS123" s="545"/>
      <c r="SAT123" s="545"/>
      <c r="SAU123" s="545"/>
      <c r="SAV123" s="545"/>
      <c r="SAW123" s="545"/>
      <c r="SAX123" s="545"/>
      <c r="SAY123" s="545"/>
      <c r="SAZ123" s="545"/>
      <c r="SBA123" s="545"/>
      <c r="SBB123" s="545"/>
      <c r="SBC123" s="545"/>
      <c r="SBD123" s="545"/>
      <c r="SBE123" s="545"/>
      <c r="SBF123" s="545"/>
      <c r="SBG123" s="545"/>
      <c r="SBH123" s="545"/>
      <c r="SBI123" s="545"/>
      <c r="SBJ123" s="545"/>
      <c r="SBK123" s="545"/>
      <c r="SBL123" s="545"/>
      <c r="SBM123" s="545"/>
      <c r="SBN123" s="545"/>
      <c r="SBO123" s="545"/>
      <c r="SBP123" s="545"/>
      <c r="SBQ123" s="545"/>
      <c r="SBR123" s="545"/>
      <c r="SBS123" s="545"/>
      <c r="SBT123" s="545"/>
      <c r="SBU123" s="545"/>
      <c r="SBV123" s="545"/>
      <c r="SBW123" s="545"/>
      <c r="SBX123" s="545"/>
      <c r="SBY123" s="545"/>
      <c r="SBZ123" s="545"/>
      <c r="SCA123" s="545"/>
      <c r="SCB123" s="545"/>
      <c r="SCC123" s="545"/>
      <c r="SCD123" s="545"/>
      <c r="SCE123" s="545"/>
      <c r="SCF123" s="545"/>
      <c r="SCG123" s="545"/>
      <c r="SCH123" s="545"/>
      <c r="SCI123" s="545"/>
      <c r="SCJ123" s="545"/>
      <c r="SCK123" s="545"/>
      <c r="SCL123" s="545"/>
      <c r="SCM123" s="545"/>
      <c r="SCN123" s="545"/>
      <c r="SCO123" s="545"/>
      <c r="SCP123" s="545"/>
      <c r="SCQ123" s="545"/>
      <c r="SCR123" s="545"/>
      <c r="SCS123" s="545"/>
      <c r="SCT123" s="545"/>
      <c r="SCU123" s="545"/>
      <c r="SCV123" s="545"/>
      <c r="SCW123" s="545"/>
      <c r="SCX123" s="545"/>
      <c r="SCY123" s="545"/>
      <c r="SCZ123" s="545"/>
      <c r="SDA123" s="545"/>
      <c r="SDB123" s="545"/>
      <c r="SDC123" s="545"/>
      <c r="SDD123" s="545"/>
      <c r="SDE123" s="545"/>
      <c r="SDF123" s="545"/>
      <c r="SDG123" s="545"/>
      <c r="SDH123" s="545"/>
      <c r="SDI123" s="545"/>
      <c r="SDJ123" s="545"/>
      <c r="SDK123" s="545"/>
      <c r="SDL123" s="545"/>
      <c r="SDM123" s="545"/>
      <c r="SDN123" s="545"/>
      <c r="SDO123" s="545"/>
      <c r="SDP123" s="545"/>
      <c r="SDQ123" s="545"/>
      <c r="SDR123" s="545"/>
      <c r="SDS123" s="545"/>
      <c r="SDT123" s="545"/>
      <c r="SDU123" s="545"/>
      <c r="SDV123" s="545"/>
      <c r="SDW123" s="545"/>
      <c r="SDX123" s="545"/>
      <c r="SDY123" s="545"/>
      <c r="SDZ123" s="545"/>
      <c r="SEA123" s="545"/>
      <c r="SEB123" s="545"/>
      <c r="SEC123" s="545"/>
      <c r="SED123" s="545"/>
      <c r="SEE123" s="545"/>
      <c r="SEF123" s="545"/>
      <c r="SEG123" s="545"/>
      <c r="SEH123" s="545"/>
      <c r="SEI123" s="545"/>
      <c r="SEJ123" s="545"/>
      <c r="SEK123" s="545"/>
      <c r="SEL123" s="545"/>
      <c r="SEM123" s="545"/>
      <c r="SEN123" s="545"/>
      <c r="SEO123" s="545"/>
      <c r="SEP123" s="545"/>
      <c r="SEQ123" s="545"/>
      <c r="SER123" s="545"/>
      <c r="SES123" s="545"/>
      <c r="SET123" s="545"/>
      <c r="SEU123" s="545"/>
      <c r="SEV123" s="545"/>
      <c r="SEW123" s="545"/>
      <c r="SEX123" s="545"/>
      <c r="SEY123" s="545"/>
      <c r="SEZ123" s="545"/>
      <c r="SFA123" s="545"/>
      <c r="SFB123" s="545"/>
      <c r="SFC123" s="545"/>
      <c r="SFD123" s="545"/>
      <c r="SFE123" s="545"/>
      <c r="SFF123" s="545"/>
      <c r="SFG123" s="545"/>
      <c r="SFH123" s="545"/>
      <c r="SFI123" s="545"/>
      <c r="SFJ123" s="545"/>
      <c r="SFK123" s="545"/>
      <c r="SFL123" s="545"/>
      <c r="SFM123" s="545"/>
      <c r="SFN123" s="545"/>
      <c r="SFO123" s="545"/>
      <c r="SFP123" s="545"/>
      <c r="SFQ123" s="545"/>
      <c r="SFR123" s="545"/>
      <c r="SFS123" s="545"/>
      <c r="SFT123" s="545"/>
      <c r="SFU123" s="545"/>
      <c r="SFV123" s="545"/>
      <c r="SFW123" s="545"/>
      <c r="SFX123" s="545"/>
      <c r="SFY123" s="545"/>
      <c r="SFZ123" s="545"/>
      <c r="SGA123" s="545"/>
      <c r="SGB123" s="545"/>
      <c r="SGC123" s="545"/>
      <c r="SGD123" s="545"/>
      <c r="SGE123" s="545"/>
      <c r="SGF123" s="545"/>
      <c r="SGG123" s="545"/>
      <c r="SGH123" s="545"/>
      <c r="SGI123" s="545"/>
      <c r="SGJ123" s="545"/>
      <c r="SGK123" s="545"/>
      <c r="SGL123" s="545"/>
      <c r="SGM123" s="545"/>
      <c r="SGN123" s="545"/>
      <c r="SGO123" s="545"/>
      <c r="SGP123" s="545"/>
      <c r="SGQ123" s="545"/>
      <c r="SGR123" s="545"/>
      <c r="SGS123" s="545"/>
      <c r="SGT123" s="545"/>
      <c r="SGU123" s="545"/>
      <c r="SGV123" s="545"/>
      <c r="SGW123" s="545"/>
      <c r="SGX123" s="545"/>
      <c r="SGY123" s="545"/>
      <c r="SGZ123" s="545"/>
      <c r="SHA123" s="545"/>
      <c r="SHB123" s="545"/>
      <c r="SHC123" s="545"/>
      <c r="SHD123" s="545"/>
      <c r="SHE123" s="545"/>
      <c r="SHF123" s="545"/>
      <c r="SHG123" s="545"/>
      <c r="SHH123" s="545"/>
      <c r="SHI123" s="545"/>
      <c r="SHJ123" s="545"/>
      <c r="SHK123" s="545"/>
      <c r="SHL123" s="545"/>
      <c r="SHM123" s="545"/>
      <c r="SHN123" s="545"/>
      <c r="SHO123" s="545"/>
      <c r="SHP123" s="545"/>
      <c r="SHQ123" s="545"/>
      <c r="SHR123" s="545"/>
      <c r="SHS123" s="545"/>
      <c r="SHT123" s="545"/>
      <c r="SHU123" s="545"/>
      <c r="SHV123" s="545"/>
      <c r="SHW123" s="545"/>
      <c r="SHX123" s="545"/>
      <c r="SHY123" s="545"/>
      <c r="SHZ123" s="545"/>
      <c r="SIA123" s="545"/>
      <c r="SIB123" s="545"/>
      <c r="SIC123" s="545"/>
      <c r="SID123" s="545"/>
      <c r="SIE123" s="545"/>
      <c r="SIF123" s="545"/>
      <c r="SIG123" s="545"/>
      <c r="SIH123" s="545"/>
      <c r="SII123" s="545"/>
      <c r="SIJ123" s="545"/>
      <c r="SIK123" s="545"/>
      <c r="SIL123" s="545"/>
      <c r="SIM123" s="545"/>
      <c r="SIN123" s="545"/>
      <c r="SIO123" s="545"/>
      <c r="SIP123" s="545"/>
      <c r="SIQ123" s="545"/>
      <c r="SIR123" s="545"/>
      <c r="SIS123" s="545"/>
      <c r="SIT123" s="545"/>
      <c r="SIU123" s="545"/>
      <c r="SIV123" s="545"/>
      <c r="SIW123" s="545"/>
      <c r="SIX123" s="545"/>
      <c r="SIY123" s="545"/>
      <c r="SIZ123" s="545"/>
      <c r="SJA123" s="545"/>
      <c r="SJB123" s="545"/>
      <c r="SJC123" s="545"/>
      <c r="SJD123" s="545"/>
      <c r="SJE123" s="545"/>
      <c r="SJF123" s="545"/>
      <c r="SJG123" s="545"/>
      <c r="SJH123" s="545"/>
      <c r="SJI123" s="545"/>
      <c r="SJJ123" s="545"/>
      <c r="SJK123" s="545"/>
      <c r="SJL123" s="545"/>
      <c r="SJM123" s="545"/>
      <c r="SJN123" s="545"/>
      <c r="SJO123" s="545"/>
      <c r="SJP123" s="545"/>
      <c r="SJQ123" s="545"/>
      <c r="SJR123" s="545"/>
      <c r="SJS123" s="545"/>
      <c r="SJT123" s="545"/>
      <c r="SJU123" s="545"/>
      <c r="SJV123" s="545"/>
      <c r="SJW123" s="545"/>
      <c r="SJX123" s="545"/>
      <c r="SJY123" s="545"/>
      <c r="SJZ123" s="545"/>
      <c r="SKA123" s="545"/>
      <c r="SKB123" s="545"/>
      <c r="SKC123" s="545"/>
      <c r="SKD123" s="545"/>
      <c r="SKE123" s="545"/>
      <c r="SKF123" s="545"/>
      <c r="SKG123" s="545"/>
      <c r="SKH123" s="545"/>
      <c r="SKI123" s="545"/>
      <c r="SKJ123" s="545"/>
      <c r="SKK123" s="545"/>
      <c r="SKL123" s="545"/>
      <c r="SKM123" s="545"/>
      <c r="SKN123" s="545"/>
      <c r="SKO123" s="545"/>
      <c r="SKP123" s="545"/>
      <c r="SKQ123" s="545"/>
      <c r="SKR123" s="545"/>
      <c r="SKS123" s="545"/>
      <c r="SKT123" s="545"/>
      <c r="SKU123" s="545"/>
      <c r="SKV123" s="545"/>
      <c r="SKW123" s="545"/>
      <c r="SKX123" s="545"/>
      <c r="SKY123" s="545"/>
      <c r="SKZ123" s="545"/>
      <c r="SLA123" s="545"/>
      <c r="SLB123" s="545"/>
      <c r="SLC123" s="545"/>
      <c r="SLD123" s="545"/>
      <c r="SLE123" s="545"/>
      <c r="SLF123" s="545"/>
      <c r="SLG123" s="545"/>
      <c r="SLH123" s="545"/>
      <c r="SLI123" s="545"/>
      <c r="SLJ123" s="545"/>
      <c r="SLK123" s="545"/>
      <c r="SLL123" s="545"/>
      <c r="SLM123" s="545"/>
      <c r="SLN123" s="545"/>
      <c r="SLO123" s="545"/>
      <c r="SLP123" s="545"/>
      <c r="SLQ123" s="545"/>
      <c r="SLR123" s="545"/>
      <c r="SLS123" s="545"/>
      <c r="SLT123" s="545"/>
      <c r="SLU123" s="545"/>
      <c r="SLV123" s="545"/>
      <c r="SLW123" s="545"/>
      <c r="SLX123" s="545"/>
      <c r="SLY123" s="545"/>
      <c r="SLZ123" s="545"/>
      <c r="SMA123" s="545"/>
      <c r="SMB123" s="545"/>
      <c r="SMC123" s="545"/>
      <c r="SMD123" s="545"/>
      <c r="SME123" s="545"/>
      <c r="SMF123" s="545"/>
      <c r="SMG123" s="545"/>
      <c r="SMH123" s="545"/>
      <c r="SMI123" s="545"/>
      <c r="SMJ123" s="545"/>
      <c r="SMK123" s="545"/>
      <c r="SML123" s="545"/>
      <c r="SMM123" s="545"/>
      <c r="SMN123" s="545"/>
      <c r="SMO123" s="545"/>
      <c r="SMP123" s="545"/>
      <c r="SMQ123" s="545"/>
      <c r="SMR123" s="545"/>
      <c r="SMS123" s="545"/>
      <c r="SMT123" s="545"/>
      <c r="SMU123" s="545"/>
      <c r="SMV123" s="545"/>
      <c r="SMW123" s="545"/>
      <c r="SMX123" s="545"/>
      <c r="SMY123" s="545"/>
      <c r="SMZ123" s="545"/>
      <c r="SNA123" s="545"/>
      <c r="SNB123" s="545"/>
      <c r="SNC123" s="545"/>
      <c r="SND123" s="545"/>
      <c r="SNE123" s="545"/>
      <c r="SNF123" s="545"/>
      <c r="SNG123" s="545"/>
      <c r="SNH123" s="545"/>
      <c r="SNI123" s="545"/>
      <c r="SNJ123" s="545"/>
      <c r="SNK123" s="545"/>
      <c r="SNL123" s="545"/>
      <c r="SNM123" s="545"/>
      <c r="SNN123" s="545"/>
      <c r="SNO123" s="545"/>
      <c r="SNP123" s="545"/>
      <c r="SNQ123" s="545"/>
      <c r="SNR123" s="545"/>
      <c r="SNS123" s="545"/>
      <c r="SNT123" s="545"/>
      <c r="SNU123" s="545"/>
      <c r="SNV123" s="545"/>
      <c r="SNW123" s="545"/>
      <c r="SNX123" s="545"/>
      <c r="SNY123" s="545"/>
      <c r="SNZ123" s="545"/>
      <c r="SOA123" s="545"/>
      <c r="SOB123" s="545"/>
      <c r="SOC123" s="545"/>
      <c r="SOD123" s="545"/>
      <c r="SOE123" s="545"/>
      <c r="SOF123" s="545"/>
      <c r="SOG123" s="545"/>
      <c r="SOH123" s="545"/>
      <c r="SOI123" s="545"/>
      <c r="SOJ123" s="545"/>
      <c r="SOK123" s="545"/>
      <c r="SOL123" s="545"/>
      <c r="SOM123" s="545"/>
      <c r="SON123" s="545"/>
      <c r="SOO123" s="545"/>
      <c r="SOP123" s="545"/>
      <c r="SOQ123" s="545"/>
      <c r="SOR123" s="545"/>
      <c r="SOS123" s="545"/>
      <c r="SOT123" s="545"/>
      <c r="SOU123" s="545"/>
      <c r="SOV123" s="545"/>
      <c r="SOW123" s="545"/>
      <c r="SOX123" s="545"/>
      <c r="SOY123" s="545"/>
      <c r="SOZ123" s="545"/>
      <c r="SPA123" s="545"/>
      <c r="SPB123" s="545"/>
      <c r="SPC123" s="545"/>
      <c r="SPD123" s="545"/>
      <c r="SPE123" s="545"/>
      <c r="SPF123" s="545"/>
      <c r="SPG123" s="545"/>
      <c r="SPH123" s="545"/>
      <c r="SPI123" s="545"/>
      <c r="SPJ123" s="545"/>
      <c r="SPK123" s="545"/>
      <c r="SPL123" s="545"/>
      <c r="SPM123" s="545"/>
      <c r="SPN123" s="545"/>
      <c r="SPO123" s="545"/>
      <c r="SPP123" s="545"/>
      <c r="SPQ123" s="545"/>
      <c r="SPR123" s="545"/>
      <c r="SPS123" s="545"/>
      <c r="SPT123" s="545"/>
      <c r="SPU123" s="545"/>
      <c r="SPV123" s="545"/>
      <c r="SPW123" s="545"/>
      <c r="SPX123" s="545"/>
      <c r="SPY123" s="545"/>
      <c r="SPZ123" s="545"/>
      <c r="SQA123" s="545"/>
      <c r="SQB123" s="545"/>
      <c r="SQC123" s="545"/>
      <c r="SQD123" s="545"/>
      <c r="SQE123" s="545"/>
      <c r="SQF123" s="545"/>
      <c r="SQG123" s="545"/>
      <c r="SQH123" s="545"/>
      <c r="SQI123" s="545"/>
      <c r="SQJ123" s="545"/>
      <c r="SQK123" s="545"/>
      <c r="SQL123" s="545"/>
      <c r="SQM123" s="545"/>
      <c r="SQN123" s="545"/>
      <c r="SQO123" s="545"/>
      <c r="SQP123" s="545"/>
      <c r="SQQ123" s="545"/>
      <c r="SQR123" s="545"/>
      <c r="SQS123" s="545"/>
      <c r="SQT123" s="545"/>
      <c r="SQU123" s="545"/>
      <c r="SQV123" s="545"/>
      <c r="SQW123" s="545"/>
      <c r="SQX123" s="545"/>
      <c r="SQY123" s="545"/>
      <c r="SQZ123" s="545"/>
      <c r="SRA123" s="545"/>
      <c r="SRB123" s="545"/>
      <c r="SRC123" s="545"/>
      <c r="SRD123" s="545"/>
      <c r="SRE123" s="545"/>
      <c r="SRF123" s="545"/>
      <c r="SRG123" s="545"/>
      <c r="SRH123" s="545"/>
      <c r="SRI123" s="545"/>
      <c r="SRJ123" s="545"/>
      <c r="SRK123" s="545"/>
      <c r="SRL123" s="545"/>
      <c r="SRM123" s="545"/>
      <c r="SRN123" s="545"/>
      <c r="SRO123" s="545"/>
      <c r="SRP123" s="545"/>
      <c r="SRQ123" s="545"/>
      <c r="SRR123" s="545"/>
      <c r="SRS123" s="545"/>
      <c r="SRT123" s="545"/>
      <c r="SRU123" s="545"/>
      <c r="SRV123" s="545"/>
      <c r="SRW123" s="545"/>
      <c r="SRX123" s="545"/>
      <c r="SRY123" s="545"/>
      <c r="SRZ123" s="545"/>
      <c r="SSA123" s="545"/>
      <c r="SSB123" s="545"/>
      <c r="SSC123" s="545"/>
      <c r="SSD123" s="545"/>
      <c r="SSE123" s="545"/>
      <c r="SSF123" s="545"/>
      <c r="SSG123" s="545"/>
      <c r="SSH123" s="545"/>
      <c r="SSI123" s="545"/>
      <c r="SSJ123" s="545"/>
      <c r="SSK123" s="545"/>
      <c r="SSL123" s="545"/>
      <c r="SSM123" s="545"/>
      <c r="SSN123" s="545"/>
      <c r="SSO123" s="545"/>
      <c r="SSP123" s="545"/>
      <c r="SSQ123" s="545"/>
      <c r="SSR123" s="545"/>
      <c r="SSS123" s="545"/>
      <c r="SST123" s="545"/>
      <c r="SSU123" s="545"/>
      <c r="SSV123" s="545"/>
      <c r="SSW123" s="545"/>
      <c r="SSX123" s="545"/>
      <c r="SSY123" s="545"/>
      <c r="SSZ123" s="545"/>
      <c r="STA123" s="545"/>
      <c r="STB123" s="545"/>
      <c r="STC123" s="545"/>
      <c r="STD123" s="545"/>
      <c r="STE123" s="545"/>
      <c r="STF123" s="545"/>
      <c r="STG123" s="545"/>
      <c r="STH123" s="545"/>
      <c r="STI123" s="545"/>
      <c r="STJ123" s="545"/>
      <c r="STK123" s="545"/>
      <c r="STL123" s="545"/>
      <c r="STM123" s="545"/>
      <c r="STN123" s="545"/>
      <c r="STO123" s="545"/>
      <c r="STP123" s="545"/>
      <c r="STQ123" s="545"/>
      <c r="STR123" s="545"/>
      <c r="STS123" s="545"/>
      <c r="STT123" s="545"/>
      <c r="STU123" s="545"/>
      <c r="STV123" s="545"/>
      <c r="STW123" s="545"/>
      <c r="STX123" s="545"/>
      <c r="STY123" s="545"/>
      <c r="STZ123" s="545"/>
      <c r="SUA123" s="545"/>
      <c r="SUB123" s="545"/>
      <c r="SUC123" s="545"/>
      <c r="SUD123" s="545"/>
      <c r="SUE123" s="545"/>
      <c r="SUF123" s="545"/>
      <c r="SUG123" s="545"/>
      <c r="SUH123" s="545"/>
      <c r="SUI123" s="545"/>
      <c r="SUJ123" s="545"/>
      <c r="SUK123" s="545"/>
      <c r="SUL123" s="545"/>
      <c r="SUM123" s="545"/>
      <c r="SUN123" s="545"/>
      <c r="SUO123" s="545"/>
      <c r="SUP123" s="545"/>
      <c r="SUQ123" s="545"/>
      <c r="SUR123" s="545"/>
      <c r="SUS123" s="545"/>
      <c r="SUT123" s="545"/>
      <c r="SUU123" s="545"/>
      <c r="SUV123" s="545"/>
      <c r="SUW123" s="545"/>
      <c r="SUX123" s="545"/>
      <c r="SUY123" s="545"/>
      <c r="SUZ123" s="545"/>
      <c r="SVA123" s="545"/>
      <c r="SVB123" s="545"/>
      <c r="SVC123" s="545"/>
      <c r="SVD123" s="545"/>
      <c r="SVE123" s="545"/>
      <c r="SVF123" s="545"/>
      <c r="SVG123" s="545"/>
      <c r="SVH123" s="545"/>
      <c r="SVI123" s="545"/>
      <c r="SVJ123" s="545"/>
      <c r="SVK123" s="545"/>
      <c r="SVL123" s="545"/>
      <c r="SVM123" s="545"/>
      <c r="SVN123" s="545"/>
      <c r="SVO123" s="545"/>
      <c r="SVP123" s="545"/>
      <c r="SVQ123" s="545"/>
      <c r="SVR123" s="545"/>
      <c r="SVS123" s="545"/>
      <c r="SVT123" s="545"/>
      <c r="SVU123" s="545"/>
      <c r="SVV123" s="545"/>
      <c r="SVW123" s="545"/>
      <c r="SVX123" s="545"/>
      <c r="SVY123" s="545"/>
      <c r="SVZ123" s="545"/>
      <c r="SWA123" s="545"/>
      <c r="SWB123" s="545"/>
      <c r="SWC123" s="545"/>
      <c r="SWD123" s="545"/>
      <c r="SWE123" s="545"/>
      <c r="SWF123" s="545"/>
      <c r="SWG123" s="545"/>
      <c r="SWH123" s="545"/>
      <c r="SWI123" s="545"/>
      <c r="SWJ123" s="545"/>
      <c r="SWK123" s="545"/>
      <c r="SWL123" s="545"/>
      <c r="SWM123" s="545"/>
      <c r="SWN123" s="545"/>
      <c r="SWO123" s="545"/>
      <c r="SWP123" s="545"/>
      <c r="SWQ123" s="545"/>
      <c r="SWR123" s="545"/>
      <c r="SWS123" s="545"/>
      <c r="SWT123" s="545"/>
      <c r="SWU123" s="545"/>
      <c r="SWV123" s="545"/>
      <c r="SWW123" s="545"/>
      <c r="SWX123" s="545"/>
      <c r="SWY123" s="545"/>
      <c r="SWZ123" s="545"/>
      <c r="SXA123" s="545"/>
      <c r="SXB123" s="545"/>
      <c r="SXC123" s="545"/>
      <c r="SXD123" s="545"/>
      <c r="SXE123" s="545"/>
      <c r="SXF123" s="545"/>
      <c r="SXG123" s="545"/>
      <c r="SXH123" s="545"/>
      <c r="SXI123" s="545"/>
      <c r="SXJ123" s="545"/>
      <c r="SXK123" s="545"/>
      <c r="SXL123" s="545"/>
      <c r="SXM123" s="545"/>
      <c r="SXN123" s="545"/>
      <c r="SXO123" s="545"/>
      <c r="SXP123" s="545"/>
      <c r="SXQ123" s="545"/>
      <c r="SXR123" s="545"/>
      <c r="SXS123" s="545"/>
      <c r="SXT123" s="545"/>
      <c r="SXU123" s="545"/>
      <c r="SXV123" s="545"/>
      <c r="SXW123" s="545"/>
      <c r="SXX123" s="545"/>
      <c r="SXY123" s="545"/>
      <c r="SXZ123" s="545"/>
      <c r="SYA123" s="545"/>
      <c r="SYB123" s="545"/>
      <c r="SYC123" s="545"/>
      <c r="SYD123" s="545"/>
      <c r="SYE123" s="545"/>
      <c r="SYF123" s="545"/>
      <c r="SYG123" s="545"/>
      <c r="SYH123" s="545"/>
      <c r="SYI123" s="545"/>
      <c r="SYJ123" s="545"/>
      <c r="SYK123" s="545"/>
      <c r="SYL123" s="545"/>
      <c r="SYM123" s="545"/>
      <c r="SYN123" s="545"/>
      <c r="SYO123" s="545"/>
      <c r="SYP123" s="545"/>
      <c r="SYQ123" s="545"/>
      <c r="SYR123" s="545"/>
      <c r="SYS123" s="545"/>
      <c r="SYT123" s="545"/>
      <c r="SYU123" s="545"/>
      <c r="SYV123" s="545"/>
      <c r="SYW123" s="545"/>
      <c r="SYX123" s="545"/>
      <c r="SYY123" s="545"/>
      <c r="SYZ123" s="545"/>
      <c r="SZA123" s="545"/>
      <c r="SZB123" s="545"/>
      <c r="SZC123" s="545"/>
      <c r="SZD123" s="545"/>
      <c r="SZE123" s="545"/>
      <c r="SZF123" s="545"/>
      <c r="SZG123" s="545"/>
      <c r="SZH123" s="545"/>
      <c r="SZI123" s="545"/>
      <c r="SZJ123" s="545"/>
      <c r="SZK123" s="545"/>
      <c r="SZL123" s="545"/>
      <c r="SZM123" s="545"/>
      <c r="SZN123" s="545"/>
      <c r="SZO123" s="545"/>
      <c r="SZP123" s="545"/>
      <c r="SZQ123" s="545"/>
      <c r="SZR123" s="545"/>
      <c r="SZS123" s="545"/>
      <c r="SZT123" s="545"/>
      <c r="SZU123" s="545"/>
      <c r="SZV123" s="545"/>
      <c r="SZW123" s="545"/>
      <c r="SZX123" s="545"/>
      <c r="SZY123" s="545"/>
      <c r="SZZ123" s="545"/>
      <c r="TAA123" s="545"/>
      <c r="TAB123" s="545"/>
      <c r="TAC123" s="545"/>
      <c r="TAD123" s="545"/>
      <c r="TAE123" s="545"/>
      <c r="TAF123" s="545"/>
      <c r="TAG123" s="545"/>
      <c r="TAH123" s="545"/>
      <c r="TAI123" s="545"/>
      <c r="TAJ123" s="545"/>
      <c r="TAK123" s="545"/>
      <c r="TAL123" s="545"/>
      <c r="TAM123" s="545"/>
      <c r="TAN123" s="545"/>
      <c r="TAO123" s="545"/>
      <c r="TAP123" s="545"/>
      <c r="TAQ123" s="545"/>
      <c r="TAR123" s="545"/>
      <c r="TAS123" s="545"/>
      <c r="TAT123" s="545"/>
      <c r="TAU123" s="545"/>
      <c r="TAV123" s="545"/>
      <c r="TAW123" s="545"/>
      <c r="TAX123" s="545"/>
      <c r="TAY123" s="545"/>
      <c r="TAZ123" s="545"/>
      <c r="TBA123" s="545"/>
      <c r="TBB123" s="545"/>
      <c r="TBC123" s="545"/>
      <c r="TBD123" s="545"/>
      <c r="TBE123" s="545"/>
      <c r="TBF123" s="545"/>
      <c r="TBG123" s="545"/>
      <c r="TBH123" s="545"/>
      <c r="TBI123" s="545"/>
      <c r="TBJ123" s="545"/>
      <c r="TBK123" s="545"/>
      <c r="TBL123" s="545"/>
      <c r="TBM123" s="545"/>
      <c r="TBN123" s="545"/>
      <c r="TBO123" s="545"/>
      <c r="TBP123" s="545"/>
      <c r="TBQ123" s="545"/>
      <c r="TBR123" s="545"/>
      <c r="TBS123" s="545"/>
      <c r="TBT123" s="545"/>
      <c r="TBU123" s="545"/>
      <c r="TBV123" s="545"/>
      <c r="TBW123" s="545"/>
      <c r="TBX123" s="545"/>
      <c r="TBY123" s="545"/>
      <c r="TBZ123" s="545"/>
      <c r="TCA123" s="545"/>
      <c r="TCB123" s="545"/>
      <c r="TCC123" s="545"/>
      <c r="TCD123" s="545"/>
      <c r="TCE123" s="545"/>
      <c r="TCF123" s="545"/>
      <c r="TCG123" s="545"/>
      <c r="TCH123" s="545"/>
      <c r="TCI123" s="545"/>
      <c r="TCJ123" s="545"/>
      <c r="TCK123" s="545"/>
      <c r="TCL123" s="545"/>
      <c r="TCM123" s="545"/>
      <c r="TCN123" s="545"/>
      <c r="TCO123" s="545"/>
      <c r="TCP123" s="545"/>
      <c r="TCQ123" s="545"/>
      <c r="TCR123" s="545"/>
      <c r="TCS123" s="545"/>
      <c r="TCT123" s="545"/>
      <c r="TCU123" s="545"/>
      <c r="TCV123" s="545"/>
      <c r="TCW123" s="545"/>
      <c r="TCX123" s="545"/>
      <c r="TCY123" s="545"/>
      <c r="TCZ123" s="545"/>
      <c r="TDA123" s="545"/>
      <c r="TDB123" s="545"/>
      <c r="TDC123" s="545"/>
      <c r="TDD123" s="545"/>
      <c r="TDE123" s="545"/>
      <c r="TDF123" s="545"/>
      <c r="TDG123" s="545"/>
      <c r="TDH123" s="545"/>
      <c r="TDI123" s="545"/>
      <c r="TDJ123" s="545"/>
      <c r="TDK123" s="545"/>
      <c r="TDL123" s="545"/>
      <c r="TDM123" s="545"/>
      <c r="TDN123" s="545"/>
      <c r="TDO123" s="545"/>
      <c r="TDP123" s="545"/>
      <c r="TDQ123" s="545"/>
      <c r="TDR123" s="545"/>
      <c r="TDS123" s="545"/>
      <c r="TDT123" s="545"/>
      <c r="TDU123" s="545"/>
      <c r="TDV123" s="545"/>
      <c r="TDW123" s="545"/>
      <c r="TDX123" s="545"/>
      <c r="TDY123" s="545"/>
      <c r="TDZ123" s="545"/>
      <c r="TEA123" s="545"/>
      <c r="TEB123" s="545"/>
      <c r="TEC123" s="545"/>
      <c r="TED123" s="545"/>
      <c r="TEE123" s="545"/>
      <c r="TEF123" s="545"/>
      <c r="TEG123" s="545"/>
      <c r="TEH123" s="545"/>
      <c r="TEI123" s="545"/>
      <c r="TEJ123" s="545"/>
      <c r="TEK123" s="545"/>
      <c r="TEL123" s="545"/>
      <c r="TEM123" s="545"/>
      <c r="TEN123" s="545"/>
      <c r="TEO123" s="545"/>
      <c r="TEP123" s="545"/>
      <c r="TEQ123" s="545"/>
      <c r="TER123" s="545"/>
      <c r="TES123" s="545"/>
      <c r="TET123" s="545"/>
      <c r="TEU123" s="545"/>
      <c r="TEV123" s="545"/>
      <c r="TEW123" s="545"/>
      <c r="TEX123" s="545"/>
      <c r="TEY123" s="545"/>
      <c r="TEZ123" s="545"/>
      <c r="TFA123" s="545"/>
      <c r="TFB123" s="545"/>
      <c r="TFC123" s="545"/>
      <c r="TFD123" s="545"/>
      <c r="TFE123" s="545"/>
      <c r="TFF123" s="545"/>
      <c r="TFG123" s="545"/>
      <c r="TFH123" s="545"/>
      <c r="TFI123" s="545"/>
      <c r="TFJ123" s="545"/>
      <c r="TFK123" s="545"/>
      <c r="TFL123" s="545"/>
      <c r="TFM123" s="545"/>
      <c r="TFN123" s="545"/>
      <c r="TFO123" s="545"/>
      <c r="TFP123" s="545"/>
      <c r="TFQ123" s="545"/>
      <c r="TFR123" s="545"/>
      <c r="TFS123" s="545"/>
      <c r="TFT123" s="545"/>
      <c r="TFU123" s="545"/>
      <c r="TFV123" s="545"/>
      <c r="TFW123" s="545"/>
      <c r="TFX123" s="545"/>
      <c r="TFY123" s="545"/>
      <c r="TFZ123" s="545"/>
      <c r="TGA123" s="545"/>
      <c r="TGB123" s="545"/>
      <c r="TGC123" s="545"/>
      <c r="TGD123" s="545"/>
      <c r="TGE123" s="545"/>
      <c r="TGF123" s="545"/>
      <c r="TGG123" s="545"/>
      <c r="TGH123" s="545"/>
      <c r="TGI123" s="545"/>
      <c r="TGJ123" s="545"/>
      <c r="TGK123" s="545"/>
      <c r="TGL123" s="545"/>
      <c r="TGM123" s="545"/>
      <c r="TGN123" s="545"/>
      <c r="TGO123" s="545"/>
      <c r="TGP123" s="545"/>
      <c r="TGQ123" s="545"/>
      <c r="TGR123" s="545"/>
      <c r="TGS123" s="545"/>
      <c r="TGT123" s="545"/>
      <c r="TGU123" s="545"/>
      <c r="TGV123" s="545"/>
      <c r="TGW123" s="545"/>
      <c r="TGX123" s="545"/>
      <c r="TGY123" s="545"/>
      <c r="TGZ123" s="545"/>
      <c r="THA123" s="545"/>
      <c r="THB123" s="545"/>
      <c r="THC123" s="545"/>
      <c r="THD123" s="545"/>
      <c r="THE123" s="545"/>
      <c r="THF123" s="545"/>
      <c r="THG123" s="545"/>
      <c r="THH123" s="545"/>
      <c r="THI123" s="545"/>
      <c r="THJ123" s="545"/>
      <c r="THK123" s="545"/>
      <c r="THL123" s="545"/>
      <c r="THM123" s="545"/>
      <c r="THN123" s="545"/>
      <c r="THO123" s="545"/>
      <c r="THP123" s="545"/>
      <c r="THQ123" s="545"/>
      <c r="THR123" s="545"/>
      <c r="THS123" s="545"/>
      <c r="THT123" s="545"/>
      <c r="THU123" s="545"/>
      <c r="THV123" s="545"/>
      <c r="THW123" s="545"/>
      <c r="THX123" s="545"/>
      <c r="THY123" s="545"/>
      <c r="THZ123" s="545"/>
      <c r="TIA123" s="545"/>
      <c r="TIB123" s="545"/>
      <c r="TIC123" s="545"/>
      <c r="TID123" s="545"/>
      <c r="TIE123" s="545"/>
      <c r="TIF123" s="545"/>
      <c r="TIG123" s="545"/>
      <c r="TIH123" s="545"/>
      <c r="TII123" s="545"/>
      <c r="TIJ123" s="545"/>
      <c r="TIK123" s="545"/>
      <c r="TIL123" s="545"/>
      <c r="TIM123" s="545"/>
      <c r="TIN123" s="545"/>
      <c r="TIO123" s="545"/>
      <c r="TIP123" s="545"/>
      <c r="TIQ123" s="545"/>
      <c r="TIR123" s="545"/>
      <c r="TIS123" s="545"/>
      <c r="TIT123" s="545"/>
      <c r="TIU123" s="545"/>
      <c r="TIV123" s="545"/>
      <c r="TIW123" s="545"/>
      <c r="TIX123" s="545"/>
      <c r="TIY123" s="545"/>
      <c r="TIZ123" s="545"/>
      <c r="TJA123" s="545"/>
      <c r="TJB123" s="545"/>
      <c r="TJC123" s="545"/>
      <c r="TJD123" s="545"/>
      <c r="TJE123" s="545"/>
      <c r="TJF123" s="545"/>
      <c r="TJG123" s="545"/>
      <c r="TJH123" s="545"/>
      <c r="TJI123" s="545"/>
      <c r="TJJ123" s="545"/>
      <c r="TJK123" s="545"/>
      <c r="TJL123" s="545"/>
      <c r="TJM123" s="545"/>
      <c r="TJN123" s="545"/>
      <c r="TJO123" s="545"/>
      <c r="TJP123" s="545"/>
      <c r="TJQ123" s="545"/>
      <c r="TJR123" s="545"/>
      <c r="TJS123" s="545"/>
      <c r="TJT123" s="545"/>
      <c r="TJU123" s="545"/>
      <c r="TJV123" s="545"/>
      <c r="TJW123" s="545"/>
      <c r="TJX123" s="545"/>
      <c r="TJY123" s="545"/>
      <c r="TJZ123" s="545"/>
      <c r="TKA123" s="545"/>
      <c r="TKB123" s="545"/>
      <c r="TKC123" s="545"/>
      <c r="TKD123" s="545"/>
      <c r="TKE123" s="545"/>
      <c r="TKF123" s="545"/>
      <c r="TKG123" s="545"/>
      <c r="TKH123" s="545"/>
      <c r="TKI123" s="545"/>
      <c r="TKJ123" s="545"/>
      <c r="TKK123" s="545"/>
      <c r="TKL123" s="545"/>
      <c r="TKM123" s="545"/>
      <c r="TKN123" s="545"/>
      <c r="TKO123" s="545"/>
      <c r="TKP123" s="545"/>
      <c r="TKQ123" s="545"/>
      <c r="TKR123" s="545"/>
      <c r="TKS123" s="545"/>
      <c r="TKT123" s="545"/>
      <c r="TKU123" s="545"/>
      <c r="TKV123" s="545"/>
      <c r="TKW123" s="545"/>
      <c r="TKX123" s="545"/>
      <c r="TKY123" s="545"/>
      <c r="TKZ123" s="545"/>
      <c r="TLA123" s="545"/>
      <c r="TLB123" s="545"/>
      <c r="TLC123" s="545"/>
      <c r="TLD123" s="545"/>
      <c r="TLE123" s="545"/>
      <c r="TLF123" s="545"/>
      <c r="TLG123" s="545"/>
      <c r="TLH123" s="545"/>
      <c r="TLI123" s="545"/>
      <c r="TLJ123" s="545"/>
      <c r="TLK123" s="545"/>
      <c r="TLL123" s="545"/>
      <c r="TLM123" s="545"/>
      <c r="TLN123" s="545"/>
      <c r="TLO123" s="545"/>
      <c r="TLP123" s="545"/>
      <c r="TLQ123" s="545"/>
      <c r="TLR123" s="545"/>
      <c r="TLS123" s="545"/>
      <c r="TLT123" s="545"/>
      <c r="TLU123" s="545"/>
      <c r="TLV123" s="545"/>
      <c r="TLW123" s="545"/>
      <c r="TLX123" s="545"/>
      <c r="TLY123" s="545"/>
      <c r="TLZ123" s="545"/>
      <c r="TMA123" s="545"/>
      <c r="TMB123" s="545"/>
      <c r="TMC123" s="545"/>
      <c r="TMD123" s="545"/>
      <c r="TME123" s="545"/>
      <c r="TMF123" s="545"/>
      <c r="TMG123" s="545"/>
      <c r="TMH123" s="545"/>
      <c r="TMI123" s="545"/>
      <c r="TMJ123" s="545"/>
      <c r="TMK123" s="545"/>
      <c r="TML123" s="545"/>
      <c r="TMM123" s="545"/>
      <c r="TMN123" s="545"/>
      <c r="TMO123" s="545"/>
      <c r="TMP123" s="545"/>
      <c r="TMQ123" s="545"/>
      <c r="TMR123" s="545"/>
      <c r="TMS123" s="545"/>
      <c r="TMT123" s="545"/>
      <c r="TMU123" s="545"/>
      <c r="TMV123" s="545"/>
      <c r="TMW123" s="545"/>
      <c r="TMX123" s="545"/>
      <c r="TMY123" s="545"/>
      <c r="TMZ123" s="545"/>
      <c r="TNA123" s="545"/>
      <c r="TNB123" s="545"/>
      <c r="TNC123" s="545"/>
      <c r="TND123" s="545"/>
      <c r="TNE123" s="545"/>
      <c r="TNF123" s="545"/>
      <c r="TNG123" s="545"/>
      <c r="TNH123" s="545"/>
      <c r="TNI123" s="545"/>
      <c r="TNJ123" s="545"/>
      <c r="TNK123" s="545"/>
      <c r="TNL123" s="545"/>
      <c r="TNM123" s="545"/>
      <c r="TNN123" s="545"/>
      <c r="TNO123" s="545"/>
      <c r="TNP123" s="545"/>
      <c r="TNQ123" s="545"/>
      <c r="TNR123" s="545"/>
      <c r="TNS123" s="545"/>
      <c r="TNT123" s="545"/>
      <c r="TNU123" s="545"/>
      <c r="TNV123" s="545"/>
      <c r="TNW123" s="545"/>
      <c r="TNX123" s="545"/>
      <c r="TNY123" s="545"/>
      <c r="TNZ123" s="545"/>
      <c r="TOA123" s="545"/>
      <c r="TOB123" s="545"/>
      <c r="TOC123" s="545"/>
      <c r="TOD123" s="545"/>
      <c r="TOE123" s="545"/>
      <c r="TOF123" s="545"/>
      <c r="TOG123" s="545"/>
      <c r="TOH123" s="545"/>
      <c r="TOI123" s="545"/>
      <c r="TOJ123" s="545"/>
      <c r="TOK123" s="545"/>
      <c r="TOL123" s="545"/>
      <c r="TOM123" s="545"/>
      <c r="TON123" s="545"/>
      <c r="TOO123" s="545"/>
      <c r="TOP123" s="545"/>
      <c r="TOQ123" s="545"/>
      <c r="TOR123" s="545"/>
      <c r="TOS123" s="545"/>
      <c r="TOT123" s="545"/>
      <c r="TOU123" s="545"/>
      <c r="TOV123" s="545"/>
      <c r="TOW123" s="545"/>
      <c r="TOX123" s="545"/>
      <c r="TOY123" s="545"/>
      <c r="TOZ123" s="545"/>
      <c r="TPA123" s="545"/>
      <c r="TPB123" s="545"/>
      <c r="TPC123" s="545"/>
      <c r="TPD123" s="545"/>
      <c r="TPE123" s="545"/>
      <c r="TPF123" s="545"/>
      <c r="TPG123" s="545"/>
      <c r="TPH123" s="545"/>
      <c r="TPI123" s="545"/>
      <c r="TPJ123" s="545"/>
      <c r="TPK123" s="545"/>
      <c r="TPL123" s="545"/>
      <c r="TPM123" s="545"/>
      <c r="TPN123" s="545"/>
      <c r="TPO123" s="545"/>
      <c r="TPP123" s="545"/>
      <c r="TPQ123" s="545"/>
      <c r="TPR123" s="545"/>
      <c r="TPS123" s="545"/>
      <c r="TPT123" s="545"/>
      <c r="TPU123" s="545"/>
      <c r="TPV123" s="545"/>
      <c r="TPW123" s="545"/>
      <c r="TPX123" s="545"/>
      <c r="TPY123" s="545"/>
      <c r="TPZ123" s="545"/>
      <c r="TQA123" s="545"/>
      <c r="TQB123" s="545"/>
      <c r="TQC123" s="545"/>
      <c r="TQD123" s="545"/>
      <c r="TQE123" s="545"/>
      <c r="TQF123" s="545"/>
      <c r="TQG123" s="545"/>
      <c r="TQH123" s="545"/>
      <c r="TQI123" s="545"/>
      <c r="TQJ123" s="545"/>
      <c r="TQK123" s="545"/>
      <c r="TQL123" s="545"/>
      <c r="TQM123" s="545"/>
      <c r="TQN123" s="545"/>
      <c r="TQO123" s="545"/>
      <c r="TQP123" s="545"/>
      <c r="TQQ123" s="545"/>
      <c r="TQR123" s="545"/>
      <c r="TQS123" s="545"/>
      <c r="TQT123" s="545"/>
      <c r="TQU123" s="545"/>
      <c r="TQV123" s="545"/>
      <c r="TQW123" s="545"/>
      <c r="TQX123" s="545"/>
      <c r="TQY123" s="545"/>
      <c r="TQZ123" s="545"/>
      <c r="TRA123" s="545"/>
      <c r="TRB123" s="545"/>
      <c r="TRC123" s="545"/>
      <c r="TRD123" s="545"/>
      <c r="TRE123" s="545"/>
      <c r="TRF123" s="545"/>
      <c r="TRG123" s="545"/>
      <c r="TRH123" s="545"/>
      <c r="TRI123" s="545"/>
      <c r="TRJ123" s="545"/>
      <c r="TRK123" s="545"/>
      <c r="TRL123" s="545"/>
      <c r="TRM123" s="545"/>
      <c r="TRN123" s="545"/>
      <c r="TRO123" s="545"/>
      <c r="TRP123" s="545"/>
      <c r="TRQ123" s="545"/>
      <c r="TRR123" s="545"/>
      <c r="TRS123" s="545"/>
      <c r="TRT123" s="545"/>
      <c r="TRU123" s="545"/>
      <c r="TRV123" s="545"/>
      <c r="TRW123" s="545"/>
      <c r="TRX123" s="545"/>
      <c r="TRY123" s="545"/>
      <c r="TRZ123" s="545"/>
      <c r="TSA123" s="545"/>
      <c r="TSB123" s="545"/>
      <c r="TSC123" s="545"/>
      <c r="TSD123" s="545"/>
      <c r="TSE123" s="545"/>
      <c r="TSF123" s="545"/>
      <c r="TSG123" s="545"/>
      <c r="TSH123" s="545"/>
      <c r="TSI123" s="545"/>
      <c r="TSJ123" s="545"/>
      <c r="TSK123" s="545"/>
      <c r="TSL123" s="545"/>
      <c r="TSM123" s="545"/>
      <c r="TSN123" s="545"/>
      <c r="TSO123" s="545"/>
      <c r="TSP123" s="545"/>
      <c r="TSQ123" s="545"/>
      <c r="TSR123" s="545"/>
      <c r="TSS123" s="545"/>
      <c r="TST123" s="545"/>
      <c r="TSU123" s="545"/>
      <c r="TSV123" s="545"/>
      <c r="TSW123" s="545"/>
      <c r="TSX123" s="545"/>
      <c r="TSY123" s="545"/>
      <c r="TSZ123" s="545"/>
      <c r="TTA123" s="545"/>
      <c r="TTB123" s="545"/>
      <c r="TTC123" s="545"/>
      <c r="TTD123" s="545"/>
      <c r="TTE123" s="545"/>
      <c r="TTF123" s="545"/>
      <c r="TTG123" s="545"/>
      <c r="TTH123" s="545"/>
      <c r="TTI123" s="545"/>
      <c r="TTJ123" s="545"/>
      <c r="TTK123" s="545"/>
      <c r="TTL123" s="545"/>
      <c r="TTM123" s="545"/>
      <c r="TTN123" s="545"/>
      <c r="TTO123" s="545"/>
      <c r="TTP123" s="545"/>
      <c r="TTQ123" s="545"/>
      <c r="TTR123" s="545"/>
      <c r="TTS123" s="545"/>
      <c r="TTT123" s="545"/>
      <c r="TTU123" s="545"/>
      <c r="TTV123" s="545"/>
      <c r="TTW123" s="545"/>
      <c r="TTX123" s="545"/>
      <c r="TTY123" s="545"/>
      <c r="TTZ123" s="545"/>
      <c r="TUA123" s="545"/>
      <c r="TUB123" s="545"/>
      <c r="TUC123" s="545"/>
      <c r="TUD123" s="545"/>
      <c r="TUE123" s="545"/>
      <c r="TUF123" s="545"/>
      <c r="TUG123" s="545"/>
      <c r="TUH123" s="545"/>
      <c r="TUI123" s="545"/>
      <c r="TUJ123" s="545"/>
      <c r="TUK123" s="545"/>
      <c r="TUL123" s="545"/>
      <c r="TUM123" s="545"/>
      <c r="TUN123" s="545"/>
      <c r="TUO123" s="545"/>
      <c r="TUP123" s="545"/>
      <c r="TUQ123" s="545"/>
      <c r="TUR123" s="545"/>
      <c r="TUS123" s="545"/>
      <c r="TUT123" s="545"/>
      <c r="TUU123" s="545"/>
      <c r="TUV123" s="545"/>
      <c r="TUW123" s="545"/>
      <c r="TUX123" s="545"/>
      <c r="TUY123" s="545"/>
      <c r="TUZ123" s="545"/>
      <c r="TVA123" s="545"/>
      <c r="TVB123" s="545"/>
      <c r="TVC123" s="545"/>
      <c r="TVD123" s="545"/>
      <c r="TVE123" s="545"/>
      <c r="TVF123" s="545"/>
      <c r="TVG123" s="545"/>
      <c r="TVH123" s="545"/>
      <c r="TVI123" s="545"/>
      <c r="TVJ123" s="545"/>
      <c r="TVK123" s="545"/>
      <c r="TVL123" s="545"/>
      <c r="TVM123" s="545"/>
      <c r="TVN123" s="545"/>
      <c r="TVO123" s="545"/>
      <c r="TVP123" s="545"/>
      <c r="TVQ123" s="545"/>
      <c r="TVR123" s="545"/>
      <c r="TVS123" s="545"/>
      <c r="TVT123" s="545"/>
      <c r="TVU123" s="545"/>
      <c r="TVV123" s="545"/>
      <c r="TVW123" s="545"/>
      <c r="TVX123" s="545"/>
      <c r="TVY123" s="545"/>
      <c r="TVZ123" s="545"/>
      <c r="TWA123" s="545"/>
      <c r="TWB123" s="545"/>
      <c r="TWC123" s="545"/>
      <c r="TWD123" s="545"/>
      <c r="TWE123" s="545"/>
      <c r="TWF123" s="545"/>
      <c r="TWG123" s="545"/>
      <c r="TWH123" s="545"/>
      <c r="TWI123" s="545"/>
      <c r="TWJ123" s="545"/>
      <c r="TWK123" s="545"/>
      <c r="TWL123" s="545"/>
      <c r="TWM123" s="545"/>
      <c r="TWN123" s="545"/>
      <c r="TWO123" s="545"/>
      <c r="TWP123" s="545"/>
      <c r="TWQ123" s="545"/>
      <c r="TWR123" s="545"/>
      <c r="TWS123" s="545"/>
      <c r="TWT123" s="545"/>
      <c r="TWU123" s="545"/>
      <c r="TWV123" s="545"/>
      <c r="TWW123" s="545"/>
      <c r="TWX123" s="545"/>
      <c r="TWY123" s="545"/>
      <c r="TWZ123" s="545"/>
      <c r="TXA123" s="545"/>
      <c r="TXB123" s="545"/>
      <c r="TXC123" s="545"/>
      <c r="TXD123" s="545"/>
      <c r="TXE123" s="545"/>
      <c r="TXF123" s="545"/>
      <c r="TXG123" s="545"/>
      <c r="TXH123" s="545"/>
      <c r="TXI123" s="545"/>
      <c r="TXJ123" s="545"/>
      <c r="TXK123" s="545"/>
      <c r="TXL123" s="545"/>
      <c r="TXM123" s="545"/>
      <c r="TXN123" s="545"/>
      <c r="TXO123" s="545"/>
      <c r="TXP123" s="545"/>
      <c r="TXQ123" s="545"/>
      <c r="TXR123" s="545"/>
      <c r="TXS123" s="545"/>
      <c r="TXT123" s="545"/>
      <c r="TXU123" s="545"/>
      <c r="TXV123" s="545"/>
      <c r="TXW123" s="545"/>
      <c r="TXX123" s="545"/>
      <c r="TXY123" s="545"/>
      <c r="TXZ123" s="545"/>
      <c r="TYA123" s="545"/>
      <c r="TYB123" s="545"/>
      <c r="TYC123" s="545"/>
      <c r="TYD123" s="545"/>
      <c r="TYE123" s="545"/>
      <c r="TYF123" s="545"/>
      <c r="TYG123" s="545"/>
      <c r="TYH123" s="545"/>
      <c r="TYI123" s="545"/>
      <c r="TYJ123" s="545"/>
      <c r="TYK123" s="545"/>
      <c r="TYL123" s="545"/>
      <c r="TYM123" s="545"/>
      <c r="TYN123" s="545"/>
      <c r="TYO123" s="545"/>
      <c r="TYP123" s="545"/>
      <c r="TYQ123" s="545"/>
      <c r="TYR123" s="545"/>
      <c r="TYS123" s="545"/>
      <c r="TYT123" s="545"/>
      <c r="TYU123" s="545"/>
      <c r="TYV123" s="545"/>
      <c r="TYW123" s="545"/>
      <c r="TYX123" s="545"/>
      <c r="TYY123" s="545"/>
      <c r="TYZ123" s="545"/>
      <c r="TZA123" s="545"/>
      <c r="TZB123" s="545"/>
      <c r="TZC123" s="545"/>
      <c r="TZD123" s="545"/>
      <c r="TZE123" s="545"/>
      <c r="TZF123" s="545"/>
      <c r="TZG123" s="545"/>
      <c r="TZH123" s="545"/>
      <c r="TZI123" s="545"/>
      <c r="TZJ123" s="545"/>
      <c r="TZK123" s="545"/>
      <c r="TZL123" s="545"/>
      <c r="TZM123" s="545"/>
      <c r="TZN123" s="545"/>
      <c r="TZO123" s="545"/>
      <c r="TZP123" s="545"/>
      <c r="TZQ123" s="545"/>
      <c r="TZR123" s="545"/>
      <c r="TZS123" s="545"/>
      <c r="TZT123" s="545"/>
      <c r="TZU123" s="545"/>
      <c r="TZV123" s="545"/>
      <c r="TZW123" s="545"/>
      <c r="TZX123" s="545"/>
      <c r="TZY123" s="545"/>
      <c r="TZZ123" s="545"/>
      <c r="UAA123" s="545"/>
      <c r="UAB123" s="545"/>
      <c r="UAC123" s="545"/>
      <c r="UAD123" s="545"/>
      <c r="UAE123" s="545"/>
      <c r="UAF123" s="545"/>
      <c r="UAG123" s="545"/>
      <c r="UAH123" s="545"/>
      <c r="UAI123" s="545"/>
      <c r="UAJ123" s="545"/>
      <c r="UAK123" s="545"/>
      <c r="UAL123" s="545"/>
      <c r="UAM123" s="545"/>
      <c r="UAN123" s="545"/>
      <c r="UAO123" s="545"/>
      <c r="UAP123" s="545"/>
      <c r="UAQ123" s="545"/>
      <c r="UAR123" s="545"/>
      <c r="UAS123" s="545"/>
      <c r="UAT123" s="545"/>
      <c r="UAU123" s="545"/>
      <c r="UAV123" s="545"/>
      <c r="UAW123" s="545"/>
      <c r="UAX123" s="545"/>
      <c r="UAY123" s="545"/>
      <c r="UAZ123" s="545"/>
      <c r="UBA123" s="545"/>
      <c r="UBB123" s="545"/>
      <c r="UBC123" s="545"/>
      <c r="UBD123" s="545"/>
      <c r="UBE123" s="545"/>
      <c r="UBF123" s="545"/>
      <c r="UBG123" s="545"/>
      <c r="UBH123" s="545"/>
      <c r="UBI123" s="545"/>
      <c r="UBJ123" s="545"/>
      <c r="UBK123" s="545"/>
      <c r="UBL123" s="545"/>
      <c r="UBM123" s="545"/>
      <c r="UBN123" s="545"/>
      <c r="UBO123" s="545"/>
      <c r="UBP123" s="545"/>
      <c r="UBQ123" s="545"/>
      <c r="UBR123" s="545"/>
      <c r="UBS123" s="545"/>
      <c r="UBT123" s="545"/>
      <c r="UBU123" s="545"/>
      <c r="UBV123" s="545"/>
      <c r="UBW123" s="545"/>
      <c r="UBX123" s="545"/>
      <c r="UBY123" s="545"/>
      <c r="UBZ123" s="545"/>
      <c r="UCA123" s="545"/>
      <c r="UCB123" s="545"/>
      <c r="UCC123" s="545"/>
      <c r="UCD123" s="545"/>
      <c r="UCE123" s="545"/>
      <c r="UCF123" s="545"/>
      <c r="UCG123" s="545"/>
      <c r="UCH123" s="545"/>
      <c r="UCI123" s="545"/>
      <c r="UCJ123" s="545"/>
      <c r="UCK123" s="545"/>
      <c r="UCL123" s="545"/>
      <c r="UCM123" s="545"/>
      <c r="UCN123" s="545"/>
      <c r="UCO123" s="545"/>
      <c r="UCP123" s="545"/>
      <c r="UCQ123" s="545"/>
      <c r="UCR123" s="545"/>
      <c r="UCS123" s="545"/>
      <c r="UCT123" s="545"/>
      <c r="UCU123" s="545"/>
      <c r="UCV123" s="545"/>
      <c r="UCW123" s="545"/>
      <c r="UCX123" s="545"/>
      <c r="UCY123" s="545"/>
      <c r="UCZ123" s="545"/>
      <c r="UDA123" s="545"/>
      <c r="UDB123" s="545"/>
      <c r="UDC123" s="545"/>
      <c r="UDD123" s="545"/>
      <c r="UDE123" s="545"/>
      <c r="UDF123" s="545"/>
      <c r="UDG123" s="545"/>
      <c r="UDH123" s="545"/>
      <c r="UDI123" s="545"/>
      <c r="UDJ123" s="545"/>
      <c r="UDK123" s="545"/>
      <c r="UDL123" s="545"/>
      <c r="UDM123" s="545"/>
      <c r="UDN123" s="545"/>
      <c r="UDO123" s="545"/>
      <c r="UDP123" s="545"/>
      <c r="UDQ123" s="545"/>
      <c r="UDR123" s="545"/>
      <c r="UDS123" s="545"/>
      <c r="UDT123" s="545"/>
      <c r="UDU123" s="545"/>
      <c r="UDV123" s="545"/>
      <c r="UDW123" s="545"/>
      <c r="UDX123" s="545"/>
      <c r="UDY123" s="545"/>
      <c r="UDZ123" s="545"/>
      <c r="UEA123" s="545"/>
      <c r="UEB123" s="545"/>
      <c r="UEC123" s="545"/>
      <c r="UED123" s="545"/>
      <c r="UEE123" s="545"/>
      <c r="UEF123" s="545"/>
      <c r="UEG123" s="545"/>
      <c r="UEH123" s="545"/>
      <c r="UEI123" s="545"/>
      <c r="UEJ123" s="545"/>
      <c r="UEK123" s="545"/>
      <c r="UEL123" s="545"/>
      <c r="UEM123" s="545"/>
      <c r="UEN123" s="545"/>
      <c r="UEO123" s="545"/>
      <c r="UEP123" s="545"/>
      <c r="UEQ123" s="545"/>
      <c r="UER123" s="545"/>
      <c r="UES123" s="545"/>
      <c r="UET123" s="545"/>
      <c r="UEU123" s="545"/>
      <c r="UEV123" s="545"/>
      <c r="UEW123" s="545"/>
      <c r="UEX123" s="545"/>
      <c r="UEY123" s="545"/>
      <c r="UEZ123" s="545"/>
      <c r="UFA123" s="545"/>
      <c r="UFB123" s="545"/>
      <c r="UFC123" s="545"/>
      <c r="UFD123" s="545"/>
      <c r="UFE123" s="545"/>
      <c r="UFF123" s="545"/>
      <c r="UFG123" s="545"/>
      <c r="UFH123" s="545"/>
      <c r="UFI123" s="545"/>
      <c r="UFJ123" s="545"/>
      <c r="UFK123" s="545"/>
      <c r="UFL123" s="545"/>
      <c r="UFM123" s="545"/>
      <c r="UFN123" s="545"/>
      <c r="UFO123" s="545"/>
      <c r="UFP123" s="545"/>
      <c r="UFQ123" s="545"/>
      <c r="UFR123" s="545"/>
      <c r="UFS123" s="545"/>
      <c r="UFT123" s="545"/>
      <c r="UFU123" s="545"/>
      <c r="UFV123" s="545"/>
      <c r="UFW123" s="545"/>
      <c r="UFX123" s="545"/>
      <c r="UFY123" s="545"/>
      <c r="UFZ123" s="545"/>
      <c r="UGA123" s="545"/>
      <c r="UGB123" s="545"/>
      <c r="UGC123" s="545"/>
      <c r="UGD123" s="545"/>
      <c r="UGE123" s="545"/>
      <c r="UGF123" s="545"/>
      <c r="UGG123" s="545"/>
      <c r="UGH123" s="545"/>
      <c r="UGI123" s="545"/>
      <c r="UGJ123" s="545"/>
      <c r="UGK123" s="545"/>
      <c r="UGL123" s="545"/>
      <c r="UGM123" s="545"/>
      <c r="UGN123" s="545"/>
      <c r="UGO123" s="545"/>
      <c r="UGP123" s="545"/>
      <c r="UGQ123" s="545"/>
      <c r="UGR123" s="545"/>
      <c r="UGS123" s="545"/>
      <c r="UGT123" s="545"/>
      <c r="UGU123" s="545"/>
      <c r="UGV123" s="545"/>
      <c r="UGW123" s="545"/>
      <c r="UGX123" s="545"/>
      <c r="UGY123" s="545"/>
      <c r="UGZ123" s="545"/>
      <c r="UHA123" s="545"/>
      <c r="UHB123" s="545"/>
      <c r="UHC123" s="545"/>
      <c r="UHD123" s="545"/>
      <c r="UHE123" s="545"/>
      <c r="UHF123" s="545"/>
      <c r="UHG123" s="545"/>
      <c r="UHH123" s="545"/>
      <c r="UHI123" s="545"/>
      <c r="UHJ123" s="545"/>
      <c r="UHK123" s="545"/>
      <c r="UHL123" s="545"/>
      <c r="UHM123" s="545"/>
      <c r="UHN123" s="545"/>
      <c r="UHO123" s="545"/>
      <c r="UHP123" s="545"/>
      <c r="UHQ123" s="545"/>
      <c r="UHR123" s="545"/>
      <c r="UHS123" s="545"/>
      <c r="UHT123" s="545"/>
      <c r="UHU123" s="545"/>
      <c r="UHV123" s="545"/>
      <c r="UHW123" s="545"/>
      <c r="UHX123" s="545"/>
      <c r="UHY123" s="545"/>
      <c r="UHZ123" s="545"/>
      <c r="UIA123" s="545"/>
      <c r="UIB123" s="545"/>
      <c r="UIC123" s="545"/>
      <c r="UID123" s="545"/>
      <c r="UIE123" s="545"/>
      <c r="UIF123" s="545"/>
      <c r="UIG123" s="545"/>
      <c r="UIH123" s="545"/>
      <c r="UII123" s="545"/>
      <c r="UIJ123" s="545"/>
      <c r="UIK123" s="545"/>
      <c r="UIL123" s="545"/>
      <c r="UIM123" s="545"/>
      <c r="UIN123" s="545"/>
      <c r="UIO123" s="545"/>
      <c r="UIP123" s="545"/>
      <c r="UIQ123" s="545"/>
      <c r="UIR123" s="545"/>
      <c r="UIS123" s="545"/>
      <c r="UIT123" s="545"/>
      <c r="UIU123" s="545"/>
      <c r="UIV123" s="545"/>
      <c r="UIW123" s="545"/>
      <c r="UIX123" s="545"/>
      <c r="UIY123" s="545"/>
      <c r="UIZ123" s="545"/>
      <c r="UJA123" s="545"/>
      <c r="UJB123" s="545"/>
      <c r="UJC123" s="545"/>
      <c r="UJD123" s="545"/>
      <c r="UJE123" s="545"/>
      <c r="UJF123" s="545"/>
      <c r="UJG123" s="545"/>
      <c r="UJH123" s="545"/>
      <c r="UJI123" s="545"/>
      <c r="UJJ123" s="545"/>
      <c r="UJK123" s="545"/>
      <c r="UJL123" s="545"/>
      <c r="UJM123" s="545"/>
      <c r="UJN123" s="545"/>
      <c r="UJO123" s="545"/>
      <c r="UJP123" s="545"/>
      <c r="UJQ123" s="545"/>
      <c r="UJR123" s="545"/>
      <c r="UJS123" s="545"/>
      <c r="UJT123" s="545"/>
      <c r="UJU123" s="545"/>
      <c r="UJV123" s="545"/>
      <c r="UJW123" s="545"/>
      <c r="UJX123" s="545"/>
      <c r="UJY123" s="545"/>
      <c r="UJZ123" s="545"/>
      <c r="UKA123" s="545"/>
      <c r="UKB123" s="545"/>
      <c r="UKC123" s="545"/>
      <c r="UKD123" s="545"/>
      <c r="UKE123" s="545"/>
      <c r="UKF123" s="545"/>
      <c r="UKG123" s="545"/>
      <c r="UKH123" s="545"/>
      <c r="UKI123" s="545"/>
      <c r="UKJ123" s="545"/>
      <c r="UKK123" s="545"/>
      <c r="UKL123" s="545"/>
      <c r="UKM123" s="545"/>
      <c r="UKN123" s="545"/>
      <c r="UKO123" s="545"/>
      <c r="UKP123" s="545"/>
      <c r="UKQ123" s="545"/>
      <c r="UKR123" s="545"/>
      <c r="UKS123" s="545"/>
      <c r="UKT123" s="545"/>
      <c r="UKU123" s="545"/>
      <c r="UKV123" s="545"/>
      <c r="UKW123" s="545"/>
      <c r="UKX123" s="545"/>
      <c r="UKY123" s="545"/>
      <c r="UKZ123" s="545"/>
      <c r="ULA123" s="545"/>
      <c r="ULB123" s="545"/>
      <c r="ULC123" s="545"/>
      <c r="ULD123" s="545"/>
      <c r="ULE123" s="545"/>
      <c r="ULF123" s="545"/>
      <c r="ULG123" s="545"/>
      <c r="ULH123" s="545"/>
      <c r="ULI123" s="545"/>
      <c r="ULJ123" s="545"/>
      <c r="ULK123" s="545"/>
      <c r="ULL123" s="545"/>
      <c r="ULM123" s="545"/>
      <c r="ULN123" s="545"/>
      <c r="ULO123" s="545"/>
      <c r="ULP123" s="545"/>
      <c r="ULQ123" s="545"/>
      <c r="ULR123" s="545"/>
      <c r="ULS123" s="545"/>
      <c r="ULT123" s="545"/>
      <c r="ULU123" s="545"/>
      <c r="ULV123" s="545"/>
      <c r="ULW123" s="545"/>
      <c r="ULX123" s="545"/>
      <c r="ULY123" s="545"/>
      <c r="ULZ123" s="545"/>
      <c r="UMA123" s="545"/>
      <c r="UMB123" s="545"/>
      <c r="UMC123" s="545"/>
      <c r="UMD123" s="545"/>
      <c r="UME123" s="545"/>
      <c r="UMF123" s="545"/>
      <c r="UMG123" s="545"/>
      <c r="UMH123" s="545"/>
      <c r="UMI123" s="545"/>
      <c r="UMJ123" s="545"/>
      <c r="UMK123" s="545"/>
      <c r="UML123" s="545"/>
      <c r="UMM123" s="545"/>
      <c r="UMN123" s="545"/>
      <c r="UMO123" s="545"/>
      <c r="UMP123" s="545"/>
      <c r="UMQ123" s="545"/>
      <c r="UMR123" s="545"/>
      <c r="UMS123" s="545"/>
      <c r="UMT123" s="545"/>
      <c r="UMU123" s="545"/>
      <c r="UMV123" s="545"/>
      <c r="UMW123" s="545"/>
      <c r="UMX123" s="545"/>
      <c r="UMY123" s="545"/>
      <c r="UMZ123" s="545"/>
      <c r="UNA123" s="545"/>
      <c r="UNB123" s="545"/>
      <c r="UNC123" s="545"/>
      <c r="UND123" s="545"/>
      <c r="UNE123" s="545"/>
      <c r="UNF123" s="545"/>
      <c r="UNG123" s="545"/>
      <c r="UNH123" s="545"/>
      <c r="UNI123" s="545"/>
      <c r="UNJ123" s="545"/>
      <c r="UNK123" s="545"/>
      <c r="UNL123" s="545"/>
      <c r="UNM123" s="545"/>
      <c r="UNN123" s="545"/>
      <c r="UNO123" s="545"/>
      <c r="UNP123" s="545"/>
      <c r="UNQ123" s="545"/>
      <c r="UNR123" s="545"/>
      <c r="UNS123" s="545"/>
      <c r="UNT123" s="545"/>
      <c r="UNU123" s="545"/>
      <c r="UNV123" s="545"/>
      <c r="UNW123" s="545"/>
      <c r="UNX123" s="545"/>
      <c r="UNY123" s="545"/>
      <c r="UNZ123" s="545"/>
      <c r="UOA123" s="545"/>
      <c r="UOB123" s="545"/>
      <c r="UOC123" s="545"/>
      <c r="UOD123" s="545"/>
      <c r="UOE123" s="545"/>
      <c r="UOF123" s="545"/>
      <c r="UOG123" s="545"/>
      <c r="UOH123" s="545"/>
      <c r="UOI123" s="545"/>
      <c r="UOJ123" s="545"/>
      <c r="UOK123" s="545"/>
      <c r="UOL123" s="545"/>
      <c r="UOM123" s="545"/>
      <c r="UON123" s="545"/>
      <c r="UOO123" s="545"/>
      <c r="UOP123" s="545"/>
      <c r="UOQ123" s="545"/>
      <c r="UOR123" s="545"/>
      <c r="UOS123" s="545"/>
      <c r="UOT123" s="545"/>
      <c r="UOU123" s="545"/>
      <c r="UOV123" s="545"/>
      <c r="UOW123" s="545"/>
      <c r="UOX123" s="545"/>
      <c r="UOY123" s="545"/>
      <c r="UOZ123" s="545"/>
      <c r="UPA123" s="545"/>
      <c r="UPB123" s="545"/>
      <c r="UPC123" s="545"/>
      <c r="UPD123" s="545"/>
      <c r="UPE123" s="545"/>
      <c r="UPF123" s="545"/>
      <c r="UPG123" s="545"/>
      <c r="UPH123" s="545"/>
      <c r="UPI123" s="545"/>
      <c r="UPJ123" s="545"/>
      <c r="UPK123" s="545"/>
      <c r="UPL123" s="545"/>
      <c r="UPM123" s="545"/>
      <c r="UPN123" s="545"/>
      <c r="UPO123" s="545"/>
      <c r="UPP123" s="545"/>
      <c r="UPQ123" s="545"/>
      <c r="UPR123" s="545"/>
      <c r="UPS123" s="545"/>
      <c r="UPT123" s="545"/>
      <c r="UPU123" s="545"/>
      <c r="UPV123" s="545"/>
      <c r="UPW123" s="545"/>
      <c r="UPX123" s="545"/>
      <c r="UPY123" s="545"/>
      <c r="UPZ123" s="545"/>
      <c r="UQA123" s="545"/>
      <c r="UQB123" s="545"/>
      <c r="UQC123" s="545"/>
      <c r="UQD123" s="545"/>
      <c r="UQE123" s="545"/>
      <c r="UQF123" s="545"/>
      <c r="UQG123" s="545"/>
      <c r="UQH123" s="545"/>
      <c r="UQI123" s="545"/>
      <c r="UQJ123" s="545"/>
      <c r="UQK123" s="545"/>
      <c r="UQL123" s="545"/>
      <c r="UQM123" s="545"/>
      <c r="UQN123" s="545"/>
      <c r="UQO123" s="545"/>
      <c r="UQP123" s="545"/>
      <c r="UQQ123" s="545"/>
      <c r="UQR123" s="545"/>
      <c r="UQS123" s="545"/>
      <c r="UQT123" s="545"/>
      <c r="UQU123" s="545"/>
      <c r="UQV123" s="545"/>
      <c r="UQW123" s="545"/>
      <c r="UQX123" s="545"/>
      <c r="UQY123" s="545"/>
      <c r="UQZ123" s="545"/>
      <c r="URA123" s="545"/>
      <c r="URB123" s="545"/>
      <c r="URC123" s="545"/>
      <c r="URD123" s="545"/>
      <c r="URE123" s="545"/>
      <c r="URF123" s="545"/>
      <c r="URG123" s="545"/>
      <c r="URH123" s="545"/>
      <c r="URI123" s="545"/>
      <c r="URJ123" s="545"/>
      <c r="URK123" s="545"/>
      <c r="URL123" s="545"/>
      <c r="URM123" s="545"/>
      <c r="URN123" s="545"/>
      <c r="URO123" s="545"/>
      <c r="URP123" s="545"/>
      <c r="URQ123" s="545"/>
      <c r="URR123" s="545"/>
      <c r="URS123" s="545"/>
      <c r="URT123" s="545"/>
      <c r="URU123" s="545"/>
      <c r="URV123" s="545"/>
      <c r="URW123" s="545"/>
      <c r="URX123" s="545"/>
      <c r="URY123" s="545"/>
      <c r="URZ123" s="545"/>
      <c r="USA123" s="545"/>
      <c r="USB123" s="545"/>
      <c r="USC123" s="545"/>
      <c r="USD123" s="545"/>
      <c r="USE123" s="545"/>
      <c r="USF123" s="545"/>
      <c r="USG123" s="545"/>
      <c r="USH123" s="545"/>
      <c r="USI123" s="545"/>
      <c r="USJ123" s="545"/>
      <c r="USK123" s="545"/>
      <c r="USL123" s="545"/>
      <c r="USM123" s="545"/>
      <c r="USN123" s="545"/>
      <c r="USO123" s="545"/>
      <c r="USP123" s="545"/>
      <c r="USQ123" s="545"/>
      <c r="USR123" s="545"/>
      <c r="USS123" s="545"/>
      <c r="UST123" s="545"/>
      <c r="USU123" s="545"/>
      <c r="USV123" s="545"/>
      <c r="USW123" s="545"/>
      <c r="USX123" s="545"/>
      <c r="USY123" s="545"/>
      <c r="USZ123" s="545"/>
      <c r="UTA123" s="545"/>
      <c r="UTB123" s="545"/>
      <c r="UTC123" s="545"/>
      <c r="UTD123" s="545"/>
      <c r="UTE123" s="545"/>
      <c r="UTF123" s="545"/>
      <c r="UTG123" s="545"/>
      <c r="UTH123" s="545"/>
      <c r="UTI123" s="545"/>
      <c r="UTJ123" s="545"/>
      <c r="UTK123" s="545"/>
      <c r="UTL123" s="545"/>
      <c r="UTM123" s="545"/>
      <c r="UTN123" s="545"/>
      <c r="UTO123" s="545"/>
      <c r="UTP123" s="545"/>
      <c r="UTQ123" s="545"/>
      <c r="UTR123" s="545"/>
      <c r="UTS123" s="545"/>
      <c r="UTT123" s="545"/>
      <c r="UTU123" s="545"/>
      <c r="UTV123" s="545"/>
      <c r="UTW123" s="545"/>
      <c r="UTX123" s="545"/>
      <c r="UTY123" s="545"/>
      <c r="UTZ123" s="545"/>
      <c r="UUA123" s="545"/>
      <c r="UUB123" s="545"/>
      <c r="UUC123" s="545"/>
      <c r="UUD123" s="545"/>
      <c r="UUE123" s="545"/>
      <c r="UUF123" s="545"/>
      <c r="UUG123" s="545"/>
      <c r="UUH123" s="545"/>
      <c r="UUI123" s="545"/>
      <c r="UUJ123" s="545"/>
      <c r="UUK123" s="545"/>
      <c r="UUL123" s="545"/>
      <c r="UUM123" s="545"/>
      <c r="UUN123" s="545"/>
      <c r="UUO123" s="545"/>
      <c r="UUP123" s="545"/>
      <c r="UUQ123" s="545"/>
      <c r="UUR123" s="545"/>
      <c r="UUS123" s="545"/>
      <c r="UUT123" s="545"/>
      <c r="UUU123" s="545"/>
      <c r="UUV123" s="545"/>
      <c r="UUW123" s="545"/>
      <c r="UUX123" s="545"/>
      <c r="UUY123" s="545"/>
      <c r="UUZ123" s="545"/>
      <c r="UVA123" s="545"/>
      <c r="UVB123" s="545"/>
      <c r="UVC123" s="545"/>
      <c r="UVD123" s="545"/>
      <c r="UVE123" s="545"/>
      <c r="UVF123" s="545"/>
      <c r="UVG123" s="545"/>
      <c r="UVH123" s="545"/>
      <c r="UVI123" s="545"/>
      <c r="UVJ123" s="545"/>
      <c r="UVK123" s="545"/>
      <c r="UVL123" s="545"/>
      <c r="UVM123" s="545"/>
      <c r="UVN123" s="545"/>
      <c r="UVO123" s="545"/>
      <c r="UVP123" s="545"/>
      <c r="UVQ123" s="545"/>
      <c r="UVR123" s="545"/>
      <c r="UVS123" s="545"/>
      <c r="UVT123" s="545"/>
      <c r="UVU123" s="545"/>
      <c r="UVV123" s="545"/>
      <c r="UVW123" s="545"/>
      <c r="UVX123" s="545"/>
      <c r="UVY123" s="545"/>
      <c r="UVZ123" s="545"/>
      <c r="UWA123" s="545"/>
      <c r="UWB123" s="545"/>
      <c r="UWC123" s="545"/>
      <c r="UWD123" s="545"/>
      <c r="UWE123" s="545"/>
      <c r="UWF123" s="545"/>
      <c r="UWG123" s="545"/>
      <c r="UWH123" s="545"/>
      <c r="UWI123" s="545"/>
      <c r="UWJ123" s="545"/>
      <c r="UWK123" s="545"/>
      <c r="UWL123" s="545"/>
      <c r="UWM123" s="545"/>
      <c r="UWN123" s="545"/>
      <c r="UWO123" s="545"/>
      <c r="UWP123" s="545"/>
      <c r="UWQ123" s="545"/>
      <c r="UWR123" s="545"/>
      <c r="UWS123" s="545"/>
      <c r="UWT123" s="545"/>
      <c r="UWU123" s="545"/>
      <c r="UWV123" s="545"/>
      <c r="UWW123" s="545"/>
      <c r="UWX123" s="545"/>
      <c r="UWY123" s="545"/>
      <c r="UWZ123" s="545"/>
      <c r="UXA123" s="545"/>
      <c r="UXB123" s="545"/>
      <c r="UXC123" s="545"/>
      <c r="UXD123" s="545"/>
      <c r="UXE123" s="545"/>
      <c r="UXF123" s="545"/>
      <c r="UXG123" s="545"/>
      <c r="UXH123" s="545"/>
      <c r="UXI123" s="545"/>
      <c r="UXJ123" s="545"/>
      <c r="UXK123" s="545"/>
      <c r="UXL123" s="545"/>
      <c r="UXM123" s="545"/>
      <c r="UXN123" s="545"/>
      <c r="UXO123" s="545"/>
      <c r="UXP123" s="545"/>
      <c r="UXQ123" s="545"/>
      <c r="UXR123" s="545"/>
      <c r="UXS123" s="545"/>
      <c r="UXT123" s="545"/>
      <c r="UXU123" s="545"/>
      <c r="UXV123" s="545"/>
      <c r="UXW123" s="545"/>
      <c r="UXX123" s="545"/>
      <c r="UXY123" s="545"/>
      <c r="UXZ123" s="545"/>
      <c r="UYA123" s="545"/>
      <c r="UYB123" s="545"/>
      <c r="UYC123" s="545"/>
      <c r="UYD123" s="545"/>
      <c r="UYE123" s="545"/>
      <c r="UYF123" s="545"/>
      <c r="UYG123" s="545"/>
      <c r="UYH123" s="545"/>
      <c r="UYI123" s="545"/>
      <c r="UYJ123" s="545"/>
      <c r="UYK123" s="545"/>
      <c r="UYL123" s="545"/>
      <c r="UYM123" s="545"/>
      <c r="UYN123" s="545"/>
      <c r="UYO123" s="545"/>
      <c r="UYP123" s="545"/>
      <c r="UYQ123" s="545"/>
      <c r="UYR123" s="545"/>
      <c r="UYS123" s="545"/>
      <c r="UYT123" s="545"/>
      <c r="UYU123" s="545"/>
      <c r="UYV123" s="545"/>
      <c r="UYW123" s="545"/>
      <c r="UYX123" s="545"/>
      <c r="UYY123" s="545"/>
      <c r="UYZ123" s="545"/>
      <c r="UZA123" s="545"/>
      <c r="UZB123" s="545"/>
      <c r="UZC123" s="545"/>
      <c r="UZD123" s="545"/>
      <c r="UZE123" s="545"/>
      <c r="UZF123" s="545"/>
      <c r="UZG123" s="545"/>
      <c r="UZH123" s="545"/>
      <c r="UZI123" s="545"/>
      <c r="UZJ123" s="545"/>
      <c r="UZK123" s="545"/>
      <c r="UZL123" s="545"/>
      <c r="UZM123" s="545"/>
      <c r="UZN123" s="545"/>
      <c r="UZO123" s="545"/>
      <c r="UZP123" s="545"/>
      <c r="UZQ123" s="545"/>
      <c r="UZR123" s="545"/>
      <c r="UZS123" s="545"/>
      <c r="UZT123" s="545"/>
      <c r="UZU123" s="545"/>
      <c r="UZV123" s="545"/>
      <c r="UZW123" s="545"/>
      <c r="UZX123" s="545"/>
      <c r="UZY123" s="545"/>
      <c r="UZZ123" s="545"/>
      <c r="VAA123" s="545"/>
      <c r="VAB123" s="545"/>
      <c r="VAC123" s="545"/>
      <c r="VAD123" s="545"/>
      <c r="VAE123" s="545"/>
      <c r="VAF123" s="545"/>
      <c r="VAG123" s="545"/>
      <c r="VAH123" s="545"/>
      <c r="VAI123" s="545"/>
      <c r="VAJ123" s="545"/>
      <c r="VAK123" s="545"/>
      <c r="VAL123" s="545"/>
      <c r="VAM123" s="545"/>
      <c r="VAN123" s="545"/>
      <c r="VAO123" s="545"/>
      <c r="VAP123" s="545"/>
      <c r="VAQ123" s="545"/>
      <c r="VAR123" s="545"/>
      <c r="VAS123" s="545"/>
      <c r="VAT123" s="545"/>
      <c r="VAU123" s="545"/>
      <c r="VAV123" s="545"/>
      <c r="VAW123" s="545"/>
      <c r="VAX123" s="545"/>
      <c r="VAY123" s="545"/>
      <c r="VAZ123" s="545"/>
      <c r="VBA123" s="545"/>
      <c r="VBB123" s="545"/>
      <c r="VBC123" s="545"/>
      <c r="VBD123" s="545"/>
      <c r="VBE123" s="545"/>
      <c r="VBF123" s="545"/>
      <c r="VBG123" s="545"/>
      <c r="VBH123" s="545"/>
      <c r="VBI123" s="545"/>
      <c r="VBJ123" s="545"/>
      <c r="VBK123" s="545"/>
      <c r="VBL123" s="545"/>
      <c r="VBM123" s="545"/>
      <c r="VBN123" s="545"/>
      <c r="VBO123" s="545"/>
      <c r="VBP123" s="545"/>
      <c r="VBQ123" s="545"/>
      <c r="VBR123" s="545"/>
      <c r="VBS123" s="545"/>
      <c r="VBT123" s="545"/>
      <c r="VBU123" s="545"/>
      <c r="VBV123" s="545"/>
      <c r="VBW123" s="545"/>
      <c r="VBX123" s="545"/>
      <c r="VBY123" s="545"/>
      <c r="VBZ123" s="545"/>
      <c r="VCA123" s="545"/>
      <c r="VCB123" s="545"/>
      <c r="VCC123" s="545"/>
      <c r="VCD123" s="545"/>
      <c r="VCE123" s="545"/>
      <c r="VCF123" s="545"/>
      <c r="VCG123" s="545"/>
      <c r="VCH123" s="545"/>
      <c r="VCI123" s="545"/>
      <c r="VCJ123" s="545"/>
      <c r="VCK123" s="545"/>
      <c r="VCL123" s="545"/>
      <c r="VCM123" s="545"/>
      <c r="VCN123" s="545"/>
      <c r="VCO123" s="545"/>
      <c r="VCP123" s="545"/>
      <c r="VCQ123" s="545"/>
      <c r="VCR123" s="545"/>
      <c r="VCS123" s="545"/>
      <c r="VCT123" s="545"/>
      <c r="VCU123" s="545"/>
      <c r="VCV123" s="545"/>
      <c r="VCW123" s="545"/>
      <c r="VCX123" s="545"/>
      <c r="VCY123" s="545"/>
      <c r="VCZ123" s="545"/>
      <c r="VDA123" s="545"/>
      <c r="VDB123" s="545"/>
      <c r="VDC123" s="545"/>
      <c r="VDD123" s="545"/>
      <c r="VDE123" s="545"/>
      <c r="VDF123" s="545"/>
      <c r="VDG123" s="545"/>
      <c r="VDH123" s="545"/>
      <c r="VDI123" s="545"/>
      <c r="VDJ123" s="545"/>
      <c r="VDK123" s="545"/>
      <c r="VDL123" s="545"/>
      <c r="VDM123" s="545"/>
      <c r="VDN123" s="545"/>
      <c r="VDO123" s="545"/>
      <c r="VDP123" s="545"/>
      <c r="VDQ123" s="545"/>
      <c r="VDR123" s="545"/>
      <c r="VDS123" s="545"/>
      <c r="VDT123" s="545"/>
      <c r="VDU123" s="545"/>
      <c r="VDV123" s="545"/>
      <c r="VDW123" s="545"/>
      <c r="VDX123" s="545"/>
      <c r="VDY123" s="545"/>
      <c r="VDZ123" s="545"/>
      <c r="VEA123" s="545"/>
      <c r="VEB123" s="545"/>
      <c r="VEC123" s="545"/>
      <c r="VED123" s="545"/>
      <c r="VEE123" s="545"/>
      <c r="VEF123" s="545"/>
      <c r="VEG123" s="545"/>
      <c r="VEH123" s="545"/>
      <c r="VEI123" s="545"/>
      <c r="VEJ123" s="545"/>
      <c r="VEK123" s="545"/>
      <c r="VEL123" s="545"/>
      <c r="VEM123" s="545"/>
      <c r="VEN123" s="545"/>
      <c r="VEO123" s="545"/>
      <c r="VEP123" s="545"/>
      <c r="VEQ123" s="545"/>
      <c r="VER123" s="545"/>
      <c r="VES123" s="545"/>
      <c r="VET123" s="545"/>
      <c r="VEU123" s="545"/>
      <c r="VEV123" s="545"/>
      <c r="VEW123" s="545"/>
      <c r="VEX123" s="545"/>
      <c r="VEY123" s="545"/>
      <c r="VEZ123" s="545"/>
      <c r="VFA123" s="545"/>
      <c r="VFB123" s="545"/>
      <c r="VFC123" s="545"/>
      <c r="VFD123" s="545"/>
      <c r="VFE123" s="545"/>
      <c r="VFF123" s="545"/>
      <c r="VFG123" s="545"/>
      <c r="VFH123" s="545"/>
      <c r="VFI123" s="545"/>
      <c r="VFJ123" s="545"/>
      <c r="VFK123" s="545"/>
      <c r="VFL123" s="545"/>
      <c r="VFM123" s="545"/>
      <c r="VFN123" s="545"/>
      <c r="VFO123" s="545"/>
      <c r="VFP123" s="545"/>
      <c r="VFQ123" s="545"/>
      <c r="VFR123" s="545"/>
      <c r="VFS123" s="545"/>
      <c r="VFT123" s="545"/>
      <c r="VFU123" s="545"/>
      <c r="VFV123" s="545"/>
      <c r="VFW123" s="545"/>
      <c r="VFX123" s="545"/>
      <c r="VFY123" s="545"/>
      <c r="VFZ123" s="545"/>
      <c r="VGA123" s="545"/>
      <c r="VGB123" s="545"/>
      <c r="VGC123" s="545"/>
      <c r="VGD123" s="545"/>
      <c r="VGE123" s="545"/>
      <c r="VGF123" s="545"/>
      <c r="VGG123" s="545"/>
      <c r="VGH123" s="545"/>
      <c r="VGI123" s="545"/>
      <c r="VGJ123" s="545"/>
      <c r="VGK123" s="545"/>
      <c r="VGL123" s="545"/>
      <c r="VGM123" s="545"/>
      <c r="VGN123" s="545"/>
      <c r="VGO123" s="545"/>
      <c r="VGP123" s="545"/>
      <c r="VGQ123" s="545"/>
      <c r="VGR123" s="545"/>
      <c r="VGS123" s="545"/>
      <c r="VGT123" s="545"/>
      <c r="VGU123" s="545"/>
      <c r="VGV123" s="545"/>
      <c r="VGW123" s="545"/>
      <c r="VGX123" s="545"/>
      <c r="VGY123" s="545"/>
      <c r="VGZ123" s="545"/>
      <c r="VHA123" s="545"/>
      <c r="VHB123" s="545"/>
      <c r="VHC123" s="545"/>
      <c r="VHD123" s="545"/>
      <c r="VHE123" s="545"/>
      <c r="VHF123" s="545"/>
      <c r="VHG123" s="545"/>
      <c r="VHH123" s="545"/>
      <c r="VHI123" s="545"/>
      <c r="VHJ123" s="545"/>
      <c r="VHK123" s="545"/>
      <c r="VHL123" s="545"/>
      <c r="VHM123" s="545"/>
      <c r="VHN123" s="545"/>
      <c r="VHO123" s="545"/>
      <c r="VHP123" s="545"/>
      <c r="VHQ123" s="545"/>
      <c r="VHR123" s="545"/>
      <c r="VHS123" s="545"/>
      <c r="VHT123" s="545"/>
      <c r="VHU123" s="545"/>
      <c r="VHV123" s="545"/>
      <c r="VHW123" s="545"/>
      <c r="VHX123" s="545"/>
      <c r="VHY123" s="545"/>
      <c r="VHZ123" s="545"/>
      <c r="VIA123" s="545"/>
      <c r="VIB123" s="545"/>
      <c r="VIC123" s="545"/>
      <c r="VID123" s="545"/>
      <c r="VIE123" s="545"/>
      <c r="VIF123" s="545"/>
      <c r="VIG123" s="545"/>
      <c r="VIH123" s="545"/>
      <c r="VII123" s="545"/>
      <c r="VIJ123" s="545"/>
      <c r="VIK123" s="545"/>
      <c r="VIL123" s="545"/>
      <c r="VIM123" s="545"/>
      <c r="VIN123" s="545"/>
      <c r="VIO123" s="545"/>
      <c r="VIP123" s="545"/>
      <c r="VIQ123" s="545"/>
      <c r="VIR123" s="545"/>
      <c r="VIS123" s="545"/>
      <c r="VIT123" s="545"/>
      <c r="VIU123" s="545"/>
      <c r="VIV123" s="545"/>
      <c r="VIW123" s="545"/>
      <c r="VIX123" s="545"/>
      <c r="VIY123" s="545"/>
      <c r="VIZ123" s="545"/>
      <c r="VJA123" s="545"/>
      <c r="VJB123" s="545"/>
      <c r="VJC123" s="545"/>
      <c r="VJD123" s="545"/>
      <c r="VJE123" s="545"/>
      <c r="VJF123" s="545"/>
      <c r="VJG123" s="545"/>
      <c r="VJH123" s="545"/>
      <c r="VJI123" s="545"/>
      <c r="VJJ123" s="545"/>
      <c r="VJK123" s="545"/>
      <c r="VJL123" s="545"/>
      <c r="VJM123" s="545"/>
      <c r="VJN123" s="545"/>
      <c r="VJO123" s="545"/>
      <c r="VJP123" s="545"/>
      <c r="VJQ123" s="545"/>
      <c r="VJR123" s="545"/>
      <c r="VJS123" s="545"/>
      <c r="VJT123" s="545"/>
      <c r="VJU123" s="545"/>
      <c r="VJV123" s="545"/>
      <c r="VJW123" s="545"/>
      <c r="VJX123" s="545"/>
      <c r="VJY123" s="545"/>
      <c r="VJZ123" s="545"/>
      <c r="VKA123" s="545"/>
      <c r="VKB123" s="545"/>
      <c r="VKC123" s="545"/>
      <c r="VKD123" s="545"/>
      <c r="VKE123" s="545"/>
      <c r="VKF123" s="545"/>
      <c r="VKG123" s="545"/>
      <c r="VKH123" s="545"/>
      <c r="VKI123" s="545"/>
      <c r="VKJ123" s="545"/>
      <c r="VKK123" s="545"/>
      <c r="VKL123" s="545"/>
      <c r="VKM123" s="545"/>
      <c r="VKN123" s="545"/>
      <c r="VKO123" s="545"/>
      <c r="VKP123" s="545"/>
      <c r="VKQ123" s="545"/>
      <c r="VKR123" s="545"/>
      <c r="VKS123" s="545"/>
      <c r="VKT123" s="545"/>
      <c r="VKU123" s="545"/>
      <c r="VKV123" s="545"/>
      <c r="VKW123" s="545"/>
      <c r="VKX123" s="545"/>
      <c r="VKY123" s="545"/>
      <c r="VKZ123" s="545"/>
      <c r="VLA123" s="545"/>
      <c r="VLB123" s="545"/>
      <c r="VLC123" s="545"/>
      <c r="VLD123" s="545"/>
      <c r="VLE123" s="545"/>
      <c r="VLF123" s="545"/>
      <c r="VLG123" s="545"/>
      <c r="VLH123" s="545"/>
      <c r="VLI123" s="545"/>
      <c r="VLJ123" s="545"/>
      <c r="VLK123" s="545"/>
      <c r="VLL123" s="545"/>
      <c r="VLM123" s="545"/>
      <c r="VLN123" s="545"/>
      <c r="VLO123" s="545"/>
      <c r="VLP123" s="545"/>
      <c r="VLQ123" s="545"/>
      <c r="VLR123" s="545"/>
      <c r="VLS123" s="545"/>
      <c r="VLT123" s="545"/>
      <c r="VLU123" s="545"/>
      <c r="VLV123" s="545"/>
      <c r="VLW123" s="545"/>
      <c r="VLX123" s="545"/>
      <c r="VLY123" s="545"/>
      <c r="VLZ123" s="545"/>
      <c r="VMA123" s="545"/>
      <c r="VMB123" s="545"/>
      <c r="VMC123" s="545"/>
      <c r="VMD123" s="545"/>
      <c r="VME123" s="545"/>
      <c r="VMF123" s="545"/>
      <c r="VMG123" s="545"/>
      <c r="VMH123" s="545"/>
      <c r="VMI123" s="545"/>
      <c r="VMJ123" s="545"/>
      <c r="VMK123" s="545"/>
      <c r="VML123" s="545"/>
      <c r="VMM123" s="545"/>
      <c r="VMN123" s="545"/>
      <c r="VMO123" s="545"/>
      <c r="VMP123" s="545"/>
      <c r="VMQ123" s="545"/>
      <c r="VMR123" s="545"/>
      <c r="VMS123" s="545"/>
      <c r="VMT123" s="545"/>
      <c r="VMU123" s="545"/>
      <c r="VMV123" s="545"/>
      <c r="VMW123" s="545"/>
      <c r="VMX123" s="545"/>
      <c r="VMY123" s="545"/>
      <c r="VMZ123" s="545"/>
      <c r="VNA123" s="545"/>
      <c r="VNB123" s="545"/>
      <c r="VNC123" s="545"/>
      <c r="VND123" s="545"/>
      <c r="VNE123" s="545"/>
      <c r="VNF123" s="545"/>
      <c r="VNG123" s="545"/>
      <c r="VNH123" s="545"/>
      <c r="VNI123" s="545"/>
      <c r="VNJ123" s="545"/>
      <c r="VNK123" s="545"/>
      <c r="VNL123" s="545"/>
      <c r="VNM123" s="545"/>
      <c r="VNN123" s="545"/>
      <c r="VNO123" s="545"/>
      <c r="VNP123" s="545"/>
      <c r="VNQ123" s="545"/>
      <c r="VNR123" s="545"/>
      <c r="VNS123" s="545"/>
      <c r="VNT123" s="545"/>
      <c r="VNU123" s="545"/>
      <c r="VNV123" s="545"/>
      <c r="VNW123" s="545"/>
      <c r="VNX123" s="545"/>
      <c r="VNY123" s="545"/>
      <c r="VNZ123" s="545"/>
      <c r="VOA123" s="545"/>
      <c r="VOB123" s="545"/>
      <c r="VOC123" s="545"/>
      <c r="VOD123" s="545"/>
      <c r="VOE123" s="545"/>
      <c r="VOF123" s="545"/>
      <c r="VOG123" s="545"/>
      <c r="VOH123" s="545"/>
      <c r="VOI123" s="545"/>
      <c r="VOJ123" s="545"/>
      <c r="VOK123" s="545"/>
      <c r="VOL123" s="545"/>
      <c r="VOM123" s="545"/>
      <c r="VON123" s="545"/>
      <c r="VOO123" s="545"/>
      <c r="VOP123" s="545"/>
      <c r="VOQ123" s="545"/>
      <c r="VOR123" s="545"/>
      <c r="VOS123" s="545"/>
      <c r="VOT123" s="545"/>
      <c r="VOU123" s="545"/>
      <c r="VOV123" s="545"/>
      <c r="VOW123" s="545"/>
      <c r="VOX123" s="545"/>
      <c r="VOY123" s="545"/>
      <c r="VOZ123" s="545"/>
      <c r="VPA123" s="545"/>
      <c r="VPB123" s="545"/>
      <c r="VPC123" s="545"/>
      <c r="VPD123" s="545"/>
      <c r="VPE123" s="545"/>
      <c r="VPF123" s="545"/>
      <c r="VPG123" s="545"/>
      <c r="VPH123" s="545"/>
      <c r="VPI123" s="545"/>
      <c r="VPJ123" s="545"/>
      <c r="VPK123" s="545"/>
      <c r="VPL123" s="545"/>
      <c r="VPM123" s="545"/>
      <c r="VPN123" s="545"/>
      <c r="VPO123" s="545"/>
      <c r="VPP123" s="545"/>
      <c r="VPQ123" s="545"/>
      <c r="VPR123" s="545"/>
      <c r="VPS123" s="545"/>
      <c r="VPT123" s="545"/>
      <c r="VPU123" s="545"/>
      <c r="VPV123" s="545"/>
      <c r="VPW123" s="545"/>
      <c r="VPX123" s="545"/>
      <c r="VPY123" s="545"/>
      <c r="VPZ123" s="545"/>
      <c r="VQA123" s="545"/>
      <c r="VQB123" s="545"/>
      <c r="VQC123" s="545"/>
      <c r="VQD123" s="545"/>
      <c r="VQE123" s="545"/>
      <c r="VQF123" s="545"/>
      <c r="VQG123" s="545"/>
      <c r="VQH123" s="545"/>
      <c r="VQI123" s="545"/>
      <c r="VQJ123" s="545"/>
      <c r="VQK123" s="545"/>
      <c r="VQL123" s="545"/>
      <c r="VQM123" s="545"/>
      <c r="VQN123" s="545"/>
      <c r="VQO123" s="545"/>
      <c r="VQP123" s="545"/>
      <c r="VQQ123" s="545"/>
      <c r="VQR123" s="545"/>
      <c r="VQS123" s="545"/>
      <c r="VQT123" s="545"/>
      <c r="VQU123" s="545"/>
      <c r="VQV123" s="545"/>
      <c r="VQW123" s="545"/>
      <c r="VQX123" s="545"/>
      <c r="VQY123" s="545"/>
      <c r="VQZ123" s="545"/>
      <c r="VRA123" s="545"/>
      <c r="VRB123" s="545"/>
      <c r="VRC123" s="545"/>
      <c r="VRD123" s="545"/>
      <c r="VRE123" s="545"/>
      <c r="VRF123" s="545"/>
      <c r="VRG123" s="545"/>
      <c r="VRH123" s="545"/>
      <c r="VRI123" s="545"/>
      <c r="VRJ123" s="545"/>
      <c r="VRK123" s="545"/>
      <c r="VRL123" s="545"/>
      <c r="VRM123" s="545"/>
      <c r="VRN123" s="545"/>
      <c r="VRO123" s="545"/>
      <c r="VRP123" s="545"/>
      <c r="VRQ123" s="545"/>
      <c r="VRR123" s="545"/>
      <c r="VRS123" s="545"/>
      <c r="VRT123" s="545"/>
      <c r="VRU123" s="545"/>
      <c r="VRV123" s="545"/>
      <c r="VRW123" s="545"/>
      <c r="VRX123" s="545"/>
      <c r="VRY123" s="545"/>
      <c r="VRZ123" s="545"/>
      <c r="VSA123" s="545"/>
      <c r="VSB123" s="545"/>
      <c r="VSC123" s="545"/>
      <c r="VSD123" s="545"/>
      <c r="VSE123" s="545"/>
      <c r="VSF123" s="545"/>
      <c r="VSG123" s="545"/>
      <c r="VSH123" s="545"/>
      <c r="VSI123" s="545"/>
      <c r="VSJ123" s="545"/>
      <c r="VSK123" s="545"/>
      <c r="VSL123" s="545"/>
      <c r="VSM123" s="545"/>
      <c r="VSN123" s="545"/>
      <c r="VSO123" s="545"/>
      <c r="VSP123" s="545"/>
      <c r="VSQ123" s="545"/>
      <c r="VSR123" s="545"/>
      <c r="VSS123" s="545"/>
      <c r="VST123" s="545"/>
      <c r="VSU123" s="545"/>
      <c r="VSV123" s="545"/>
      <c r="VSW123" s="545"/>
      <c r="VSX123" s="545"/>
      <c r="VSY123" s="545"/>
      <c r="VSZ123" s="545"/>
      <c r="VTA123" s="545"/>
      <c r="VTB123" s="545"/>
      <c r="VTC123" s="545"/>
      <c r="VTD123" s="545"/>
      <c r="VTE123" s="545"/>
      <c r="VTF123" s="545"/>
      <c r="VTG123" s="545"/>
      <c r="VTH123" s="545"/>
      <c r="VTI123" s="545"/>
      <c r="VTJ123" s="545"/>
      <c r="VTK123" s="545"/>
      <c r="VTL123" s="545"/>
      <c r="VTM123" s="545"/>
      <c r="VTN123" s="545"/>
      <c r="VTO123" s="545"/>
      <c r="VTP123" s="545"/>
      <c r="VTQ123" s="545"/>
      <c r="VTR123" s="545"/>
      <c r="VTS123" s="545"/>
      <c r="VTT123" s="545"/>
      <c r="VTU123" s="545"/>
      <c r="VTV123" s="545"/>
      <c r="VTW123" s="545"/>
      <c r="VTX123" s="545"/>
      <c r="VTY123" s="545"/>
      <c r="VTZ123" s="545"/>
      <c r="VUA123" s="545"/>
      <c r="VUB123" s="545"/>
      <c r="VUC123" s="545"/>
      <c r="VUD123" s="545"/>
      <c r="VUE123" s="545"/>
      <c r="VUF123" s="545"/>
      <c r="VUG123" s="545"/>
      <c r="VUH123" s="545"/>
      <c r="VUI123" s="545"/>
      <c r="VUJ123" s="545"/>
      <c r="VUK123" s="545"/>
      <c r="VUL123" s="545"/>
      <c r="VUM123" s="545"/>
      <c r="VUN123" s="545"/>
      <c r="VUO123" s="545"/>
      <c r="VUP123" s="545"/>
      <c r="VUQ123" s="545"/>
      <c r="VUR123" s="545"/>
      <c r="VUS123" s="545"/>
      <c r="VUT123" s="545"/>
      <c r="VUU123" s="545"/>
      <c r="VUV123" s="545"/>
      <c r="VUW123" s="545"/>
      <c r="VUX123" s="545"/>
      <c r="VUY123" s="545"/>
      <c r="VUZ123" s="545"/>
      <c r="VVA123" s="545"/>
      <c r="VVB123" s="545"/>
      <c r="VVC123" s="545"/>
      <c r="VVD123" s="545"/>
      <c r="VVE123" s="545"/>
      <c r="VVF123" s="545"/>
      <c r="VVG123" s="545"/>
      <c r="VVH123" s="545"/>
      <c r="VVI123" s="545"/>
      <c r="VVJ123" s="545"/>
      <c r="VVK123" s="545"/>
      <c r="VVL123" s="545"/>
      <c r="VVM123" s="545"/>
      <c r="VVN123" s="545"/>
      <c r="VVO123" s="545"/>
      <c r="VVP123" s="545"/>
      <c r="VVQ123" s="545"/>
      <c r="VVR123" s="545"/>
      <c r="VVS123" s="545"/>
      <c r="VVT123" s="545"/>
      <c r="VVU123" s="545"/>
      <c r="VVV123" s="545"/>
      <c r="VVW123" s="545"/>
      <c r="VVX123" s="545"/>
      <c r="VVY123" s="545"/>
      <c r="VVZ123" s="545"/>
      <c r="VWA123" s="545"/>
      <c r="VWB123" s="545"/>
      <c r="VWC123" s="545"/>
      <c r="VWD123" s="545"/>
      <c r="VWE123" s="545"/>
      <c r="VWF123" s="545"/>
      <c r="VWG123" s="545"/>
      <c r="VWH123" s="545"/>
      <c r="VWI123" s="545"/>
      <c r="VWJ123" s="545"/>
      <c r="VWK123" s="545"/>
      <c r="VWL123" s="545"/>
      <c r="VWM123" s="545"/>
      <c r="VWN123" s="545"/>
      <c r="VWO123" s="545"/>
      <c r="VWP123" s="545"/>
      <c r="VWQ123" s="545"/>
      <c r="VWR123" s="545"/>
      <c r="VWS123" s="545"/>
      <c r="VWT123" s="545"/>
      <c r="VWU123" s="545"/>
      <c r="VWV123" s="545"/>
      <c r="VWW123" s="545"/>
      <c r="VWX123" s="545"/>
      <c r="VWY123" s="545"/>
      <c r="VWZ123" s="545"/>
      <c r="VXA123" s="545"/>
      <c r="VXB123" s="545"/>
      <c r="VXC123" s="545"/>
      <c r="VXD123" s="545"/>
      <c r="VXE123" s="545"/>
      <c r="VXF123" s="545"/>
      <c r="VXG123" s="545"/>
      <c r="VXH123" s="545"/>
      <c r="VXI123" s="545"/>
      <c r="VXJ123" s="545"/>
      <c r="VXK123" s="545"/>
      <c r="VXL123" s="545"/>
      <c r="VXM123" s="545"/>
      <c r="VXN123" s="545"/>
      <c r="VXO123" s="545"/>
      <c r="VXP123" s="545"/>
      <c r="VXQ123" s="545"/>
      <c r="VXR123" s="545"/>
      <c r="VXS123" s="545"/>
      <c r="VXT123" s="545"/>
      <c r="VXU123" s="545"/>
      <c r="VXV123" s="545"/>
      <c r="VXW123" s="545"/>
      <c r="VXX123" s="545"/>
      <c r="VXY123" s="545"/>
      <c r="VXZ123" s="545"/>
      <c r="VYA123" s="545"/>
      <c r="VYB123" s="545"/>
      <c r="VYC123" s="545"/>
      <c r="VYD123" s="545"/>
      <c r="VYE123" s="545"/>
      <c r="VYF123" s="545"/>
      <c r="VYG123" s="545"/>
      <c r="VYH123" s="545"/>
      <c r="VYI123" s="545"/>
      <c r="VYJ123" s="545"/>
      <c r="VYK123" s="545"/>
      <c r="VYL123" s="545"/>
      <c r="VYM123" s="545"/>
      <c r="VYN123" s="545"/>
      <c r="VYO123" s="545"/>
      <c r="VYP123" s="545"/>
      <c r="VYQ123" s="545"/>
      <c r="VYR123" s="545"/>
      <c r="VYS123" s="545"/>
      <c r="VYT123" s="545"/>
      <c r="VYU123" s="545"/>
      <c r="VYV123" s="545"/>
      <c r="VYW123" s="545"/>
      <c r="VYX123" s="545"/>
      <c r="VYY123" s="545"/>
      <c r="VYZ123" s="545"/>
      <c r="VZA123" s="545"/>
      <c r="VZB123" s="545"/>
      <c r="VZC123" s="545"/>
      <c r="VZD123" s="545"/>
      <c r="VZE123" s="545"/>
      <c r="VZF123" s="545"/>
      <c r="VZG123" s="545"/>
      <c r="VZH123" s="545"/>
      <c r="VZI123" s="545"/>
      <c r="VZJ123" s="545"/>
      <c r="VZK123" s="545"/>
      <c r="VZL123" s="545"/>
      <c r="VZM123" s="545"/>
      <c r="VZN123" s="545"/>
      <c r="VZO123" s="545"/>
      <c r="VZP123" s="545"/>
      <c r="VZQ123" s="545"/>
      <c r="VZR123" s="545"/>
      <c r="VZS123" s="545"/>
      <c r="VZT123" s="545"/>
      <c r="VZU123" s="545"/>
      <c r="VZV123" s="545"/>
      <c r="VZW123" s="545"/>
      <c r="VZX123" s="545"/>
      <c r="VZY123" s="545"/>
      <c r="VZZ123" s="545"/>
      <c r="WAA123" s="545"/>
      <c r="WAB123" s="545"/>
      <c r="WAC123" s="545"/>
      <c r="WAD123" s="545"/>
      <c r="WAE123" s="545"/>
      <c r="WAF123" s="545"/>
      <c r="WAG123" s="545"/>
      <c r="WAH123" s="545"/>
      <c r="WAI123" s="545"/>
      <c r="WAJ123" s="545"/>
      <c r="WAK123" s="545"/>
      <c r="WAL123" s="545"/>
      <c r="WAM123" s="545"/>
      <c r="WAN123" s="545"/>
      <c r="WAO123" s="545"/>
      <c r="WAP123" s="545"/>
      <c r="WAQ123" s="545"/>
      <c r="WAR123" s="545"/>
      <c r="WAS123" s="545"/>
      <c r="WAT123" s="545"/>
      <c r="WAU123" s="545"/>
      <c r="WAV123" s="545"/>
      <c r="WAW123" s="545"/>
      <c r="WAX123" s="545"/>
      <c r="WAY123" s="545"/>
      <c r="WAZ123" s="545"/>
      <c r="WBA123" s="545"/>
      <c r="WBB123" s="545"/>
      <c r="WBC123" s="545"/>
      <c r="WBD123" s="545"/>
      <c r="WBE123" s="545"/>
      <c r="WBF123" s="545"/>
      <c r="WBG123" s="545"/>
      <c r="WBH123" s="545"/>
      <c r="WBI123" s="545"/>
      <c r="WBJ123" s="545"/>
      <c r="WBK123" s="545"/>
      <c r="WBL123" s="545"/>
      <c r="WBM123" s="545"/>
      <c r="WBN123" s="545"/>
      <c r="WBO123" s="545"/>
      <c r="WBP123" s="545"/>
      <c r="WBQ123" s="545"/>
      <c r="WBR123" s="545"/>
      <c r="WBS123" s="545"/>
      <c r="WBT123" s="545"/>
      <c r="WBU123" s="545"/>
      <c r="WBV123" s="545"/>
      <c r="WBW123" s="545"/>
      <c r="WBX123" s="545"/>
      <c r="WBY123" s="545"/>
      <c r="WBZ123" s="545"/>
      <c r="WCA123" s="545"/>
      <c r="WCB123" s="545"/>
      <c r="WCC123" s="545"/>
      <c r="WCD123" s="545"/>
      <c r="WCE123" s="545"/>
      <c r="WCF123" s="545"/>
      <c r="WCG123" s="545"/>
      <c r="WCH123" s="545"/>
      <c r="WCI123" s="545"/>
      <c r="WCJ123" s="545"/>
      <c r="WCK123" s="545"/>
      <c r="WCL123" s="545"/>
      <c r="WCM123" s="545"/>
      <c r="WCN123" s="545"/>
      <c r="WCO123" s="545"/>
      <c r="WCP123" s="545"/>
      <c r="WCQ123" s="545"/>
      <c r="WCR123" s="545"/>
      <c r="WCS123" s="545"/>
      <c r="WCT123" s="545"/>
      <c r="WCU123" s="545"/>
      <c r="WCV123" s="545"/>
      <c r="WCW123" s="545"/>
      <c r="WCX123" s="545"/>
      <c r="WCY123" s="545"/>
      <c r="WCZ123" s="545"/>
      <c r="WDA123" s="545"/>
      <c r="WDB123" s="545"/>
      <c r="WDC123" s="545"/>
      <c r="WDD123" s="545"/>
      <c r="WDE123" s="545"/>
      <c r="WDF123" s="545"/>
      <c r="WDG123" s="545"/>
      <c r="WDH123" s="545"/>
      <c r="WDI123" s="545"/>
      <c r="WDJ123" s="545"/>
      <c r="WDK123" s="545"/>
      <c r="WDL123" s="545"/>
      <c r="WDM123" s="545"/>
      <c r="WDN123" s="545"/>
      <c r="WDO123" s="545"/>
      <c r="WDP123" s="545"/>
      <c r="WDQ123" s="545"/>
      <c r="WDR123" s="545"/>
      <c r="WDS123" s="545"/>
      <c r="WDT123" s="545"/>
      <c r="WDU123" s="545"/>
      <c r="WDV123" s="545"/>
      <c r="WDW123" s="545"/>
      <c r="WDX123" s="545"/>
      <c r="WDY123" s="545"/>
      <c r="WDZ123" s="545"/>
      <c r="WEA123" s="545"/>
      <c r="WEB123" s="545"/>
      <c r="WEC123" s="545"/>
      <c r="WED123" s="545"/>
      <c r="WEE123" s="545"/>
      <c r="WEF123" s="545"/>
      <c r="WEG123" s="545"/>
      <c r="WEH123" s="545"/>
      <c r="WEI123" s="545"/>
      <c r="WEJ123" s="545"/>
      <c r="WEK123" s="545"/>
      <c r="WEL123" s="545"/>
      <c r="WEM123" s="545"/>
      <c r="WEN123" s="545"/>
      <c r="WEO123" s="545"/>
      <c r="WEP123" s="545"/>
      <c r="WEQ123" s="545"/>
      <c r="WER123" s="545"/>
      <c r="WES123" s="545"/>
      <c r="WET123" s="545"/>
      <c r="WEU123" s="545"/>
      <c r="WEV123" s="545"/>
      <c r="WEW123" s="545"/>
      <c r="WEX123" s="545"/>
      <c r="WEY123" s="545"/>
      <c r="WEZ123" s="545"/>
      <c r="WFA123" s="545"/>
      <c r="WFB123" s="545"/>
      <c r="WFC123" s="545"/>
      <c r="WFD123" s="545"/>
      <c r="WFE123" s="545"/>
      <c r="WFF123" s="545"/>
      <c r="WFG123" s="545"/>
      <c r="WFH123" s="545"/>
      <c r="WFI123" s="545"/>
      <c r="WFJ123" s="545"/>
      <c r="WFK123" s="545"/>
      <c r="WFL123" s="545"/>
      <c r="WFM123" s="545"/>
      <c r="WFN123" s="545"/>
      <c r="WFO123" s="545"/>
      <c r="WFP123" s="545"/>
      <c r="WFQ123" s="545"/>
      <c r="WFR123" s="545"/>
      <c r="WFS123" s="545"/>
      <c r="WFT123" s="545"/>
      <c r="WFU123" s="545"/>
      <c r="WFV123" s="545"/>
      <c r="WFW123" s="545"/>
      <c r="WFX123" s="545"/>
      <c r="WFY123" s="545"/>
      <c r="WFZ123" s="545"/>
      <c r="WGA123" s="545"/>
      <c r="WGB123" s="545"/>
      <c r="WGC123" s="545"/>
      <c r="WGD123" s="545"/>
      <c r="WGE123" s="545"/>
      <c r="WGF123" s="545"/>
      <c r="WGG123" s="545"/>
      <c r="WGH123" s="545"/>
      <c r="WGI123" s="545"/>
      <c r="WGJ123" s="545"/>
      <c r="WGK123" s="545"/>
      <c r="WGL123" s="545"/>
      <c r="WGM123" s="545"/>
      <c r="WGN123" s="545"/>
      <c r="WGO123" s="545"/>
      <c r="WGP123" s="545"/>
      <c r="WGQ123" s="545"/>
      <c r="WGR123" s="545"/>
      <c r="WGS123" s="545"/>
      <c r="WGT123" s="545"/>
      <c r="WGU123" s="545"/>
      <c r="WGV123" s="545"/>
      <c r="WGW123" s="545"/>
      <c r="WGX123" s="545"/>
      <c r="WGY123" s="545"/>
      <c r="WGZ123" s="545"/>
      <c r="WHA123" s="545"/>
      <c r="WHB123" s="545"/>
      <c r="WHC123" s="545"/>
      <c r="WHD123" s="545"/>
      <c r="WHE123" s="545"/>
      <c r="WHF123" s="545"/>
      <c r="WHG123" s="545"/>
      <c r="WHH123" s="545"/>
      <c r="WHI123" s="545"/>
      <c r="WHJ123" s="545"/>
      <c r="WHK123" s="545"/>
      <c r="WHL123" s="545"/>
      <c r="WHM123" s="545"/>
      <c r="WHN123" s="545"/>
      <c r="WHO123" s="545"/>
      <c r="WHP123" s="545"/>
      <c r="WHQ123" s="545"/>
      <c r="WHR123" s="545"/>
      <c r="WHS123" s="545"/>
      <c r="WHT123" s="545"/>
      <c r="WHU123" s="545"/>
      <c r="WHV123" s="545"/>
      <c r="WHW123" s="545"/>
      <c r="WHX123" s="545"/>
      <c r="WHY123" s="545"/>
      <c r="WHZ123" s="545"/>
      <c r="WIA123" s="545"/>
      <c r="WIB123" s="545"/>
      <c r="WIC123" s="545"/>
      <c r="WID123" s="545"/>
      <c r="WIE123" s="545"/>
      <c r="WIF123" s="545"/>
      <c r="WIG123" s="545"/>
      <c r="WIH123" s="545"/>
      <c r="WII123" s="545"/>
      <c r="WIJ123" s="545"/>
      <c r="WIK123" s="545"/>
      <c r="WIL123" s="545"/>
      <c r="WIM123" s="545"/>
      <c r="WIN123" s="545"/>
      <c r="WIO123" s="545"/>
      <c r="WIP123" s="545"/>
      <c r="WIQ123" s="545"/>
      <c r="WIR123" s="545"/>
      <c r="WIS123" s="545"/>
      <c r="WIT123" s="545"/>
      <c r="WIU123" s="545"/>
      <c r="WIV123" s="545"/>
      <c r="WIW123" s="545"/>
      <c r="WIX123" s="545"/>
      <c r="WIY123" s="545"/>
      <c r="WIZ123" s="545"/>
      <c r="WJA123" s="545"/>
      <c r="WJB123" s="545"/>
      <c r="WJC123" s="545"/>
      <c r="WJD123" s="545"/>
      <c r="WJE123" s="545"/>
      <c r="WJF123" s="545"/>
      <c r="WJG123" s="545"/>
      <c r="WJH123" s="545"/>
      <c r="WJI123" s="545"/>
      <c r="WJJ123" s="545"/>
      <c r="WJK123" s="545"/>
      <c r="WJL123" s="545"/>
      <c r="WJM123" s="545"/>
      <c r="WJN123" s="545"/>
      <c r="WJO123" s="545"/>
      <c r="WJP123" s="545"/>
      <c r="WJQ123" s="545"/>
      <c r="WJR123" s="545"/>
      <c r="WJS123" s="545"/>
      <c r="WJT123" s="545"/>
      <c r="WJU123" s="545"/>
      <c r="WJV123" s="545"/>
      <c r="WJW123" s="545"/>
      <c r="WJX123" s="545"/>
      <c r="WJY123" s="545"/>
      <c r="WJZ123" s="545"/>
      <c r="WKA123" s="545"/>
      <c r="WKB123" s="545"/>
      <c r="WKC123" s="545"/>
      <c r="WKD123" s="545"/>
      <c r="WKE123" s="545"/>
      <c r="WKF123" s="545"/>
      <c r="WKG123" s="545"/>
      <c r="WKH123" s="545"/>
      <c r="WKI123" s="545"/>
      <c r="WKJ123" s="545"/>
      <c r="WKK123" s="545"/>
      <c r="WKL123" s="545"/>
      <c r="WKM123" s="545"/>
      <c r="WKN123" s="545"/>
      <c r="WKO123" s="545"/>
      <c r="WKP123" s="545"/>
      <c r="WKQ123" s="545"/>
      <c r="WKR123" s="545"/>
      <c r="WKS123" s="545"/>
      <c r="WKT123" s="545"/>
      <c r="WKU123" s="545"/>
      <c r="WKV123" s="545"/>
      <c r="WKW123" s="545"/>
      <c r="WKX123" s="545"/>
      <c r="WKY123" s="545"/>
      <c r="WKZ123" s="545"/>
      <c r="WLA123" s="545"/>
      <c r="WLB123" s="545"/>
      <c r="WLC123" s="545"/>
      <c r="WLD123" s="545"/>
      <c r="WLE123" s="545"/>
      <c r="WLF123" s="545"/>
      <c r="WLG123" s="545"/>
      <c r="WLH123" s="545"/>
      <c r="WLI123" s="545"/>
      <c r="WLJ123" s="545"/>
      <c r="WLK123" s="545"/>
      <c r="WLL123" s="545"/>
      <c r="WLM123" s="545"/>
      <c r="WLN123" s="545"/>
      <c r="WLO123" s="545"/>
      <c r="WLP123" s="545"/>
      <c r="WLQ123" s="545"/>
      <c r="WLR123" s="545"/>
      <c r="WLS123" s="545"/>
      <c r="WLT123" s="545"/>
      <c r="WLU123" s="545"/>
      <c r="WLV123" s="545"/>
      <c r="WLW123" s="545"/>
      <c r="WLX123" s="545"/>
      <c r="WLY123" s="545"/>
      <c r="WLZ123" s="545"/>
      <c r="WMA123" s="545"/>
      <c r="WMB123" s="545"/>
      <c r="WMC123" s="545"/>
      <c r="WMD123" s="545"/>
      <c r="WME123" s="545"/>
      <c r="WMF123" s="545"/>
      <c r="WMG123" s="545"/>
      <c r="WMH123" s="545"/>
      <c r="WMI123" s="545"/>
      <c r="WMJ123" s="545"/>
      <c r="WMK123" s="545"/>
      <c r="WML123" s="545"/>
      <c r="WMM123" s="545"/>
      <c r="WMN123" s="545"/>
      <c r="WMO123" s="545"/>
      <c r="WMP123" s="545"/>
      <c r="WMQ123" s="545"/>
      <c r="WMR123" s="545"/>
      <c r="WMS123" s="545"/>
      <c r="WMT123" s="545"/>
      <c r="WMU123" s="545"/>
      <c r="WMV123" s="545"/>
      <c r="WMW123" s="545"/>
      <c r="WMX123" s="545"/>
      <c r="WMY123" s="545"/>
      <c r="WMZ123" s="545"/>
      <c r="WNA123" s="545"/>
      <c r="WNB123" s="545"/>
      <c r="WNC123" s="545"/>
      <c r="WND123" s="545"/>
      <c r="WNE123" s="545"/>
      <c r="WNF123" s="545"/>
      <c r="WNG123" s="545"/>
      <c r="WNH123" s="545"/>
      <c r="WNI123" s="545"/>
      <c r="WNJ123" s="545"/>
      <c r="WNK123" s="545"/>
      <c r="WNL123" s="545"/>
      <c r="WNM123" s="545"/>
      <c r="WNN123" s="545"/>
      <c r="WNO123" s="545"/>
      <c r="WNP123" s="545"/>
      <c r="WNQ123" s="545"/>
      <c r="WNR123" s="545"/>
      <c r="WNS123" s="545"/>
      <c r="WNT123" s="545"/>
      <c r="WNU123" s="545"/>
      <c r="WNV123" s="545"/>
      <c r="WNW123" s="545"/>
      <c r="WNX123" s="545"/>
      <c r="WNY123" s="545"/>
      <c r="WNZ123" s="545"/>
      <c r="WOA123" s="545"/>
      <c r="WOB123" s="545"/>
      <c r="WOC123" s="545"/>
      <c r="WOD123" s="545"/>
      <c r="WOE123" s="545"/>
      <c r="WOF123" s="545"/>
      <c r="WOG123" s="545"/>
      <c r="WOH123" s="545"/>
      <c r="WOI123" s="545"/>
      <c r="WOJ123" s="545"/>
      <c r="WOK123" s="545"/>
      <c r="WOL123" s="545"/>
      <c r="WOM123" s="545"/>
      <c r="WON123" s="545"/>
      <c r="WOO123" s="545"/>
      <c r="WOP123" s="545"/>
      <c r="WOQ123" s="545"/>
      <c r="WOR123" s="545"/>
      <c r="WOS123" s="545"/>
      <c r="WOT123" s="545"/>
      <c r="WOU123" s="545"/>
      <c r="WOV123" s="545"/>
      <c r="WOW123" s="545"/>
      <c r="WOX123" s="545"/>
      <c r="WOY123" s="545"/>
      <c r="WOZ123" s="545"/>
      <c r="WPA123" s="545"/>
      <c r="WPB123" s="545"/>
      <c r="WPC123" s="545"/>
      <c r="WPD123" s="545"/>
      <c r="WPE123" s="545"/>
      <c r="WPF123" s="545"/>
      <c r="WPG123" s="545"/>
      <c r="WPH123" s="545"/>
      <c r="WPI123" s="545"/>
      <c r="WPJ123" s="545"/>
      <c r="WPK123" s="545"/>
      <c r="WPL123" s="545"/>
      <c r="WPM123" s="545"/>
      <c r="WPN123" s="545"/>
      <c r="WPO123" s="545"/>
      <c r="WPP123" s="545"/>
      <c r="WPQ123" s="545"/>
      <c r="WPR123" s="545"/>
      <c r="WPS123" s="545"/>
      <c r="WPT123" s="545"/>
      <c r="WPU123" s="545"/>
      <c r="WPV123" s="545"/>
      <c r="WPW123" s="545"/>
      <c r="WPX123" s="545"/>
      <c r="WPY123" s="545"/>
      <c r="WPZ123" s="545"/>
      <c r="WQA123" s="545"/>
      <c r="WQB123" s="545"/>
      <c r="WQC123" s="545"/>
      <c r="WQD123" s="545"/>
      <c r="WQE123" s="545"/>
      <c r="WQF123" s="545"/>
      <c r="WQG123" s="545"/>
      <c r="WQH123" s="545"/>
      <c r="WQI123" s="545"/>
      <c r="WQJ123" s="545"/>
      <c r="WQK123" s="545"/>
      <c r="WQL123" s="545"/>
      <c r="WQM123" s="545"/>
      <c r="WQN123" s="545"/>
      <c r="WQO123" s="545"/>
      <c r="WQP123" s="545"/>
      <c r="WQQ123" s="545"/>
      <c r="WQR123" s="545"/>
      <c r="WQS123" s="545"/>
      <c r="WQT123" s="545"/>
      <c r="WQU123" s="545"/>
      <c r="WQV123" s="545"/>
      <c r="WQW123" s="545"/>
      <c r="WQX123" s="545"/>
      <c r="WQY123" s="545"/>
      <c r="WQZ123" s="545"/>
      <c r="WRA123" s="545"/>
      <c r="WRB123" s="545"/>
      <c r="WRC123" s="545"/>
      <c r="WRD123" s="545"/>
      <c r="WRE123" s="545"/>
      <c r="WRF123" s="545"/>
      <c r="WRG123" s="545"/>
      <c r="WRH123" s="545"/>
      <c r="WRI123" s="545"/>
      <c r="WRJ123" s="545"/>
      <c r="WRK123" s="545"/>
      <c r="WRL123" s="545"/>
      <c r="WRM123" s="545"/>
      <c r="WRN123" s="545"/>
      <c r="WRO123" s="545"/>
      <c r="WRP123" s="545"/>
      <c r="WRQ123" s="545"/>
      <c r="WRR123" s="545"/>
      <c r="WRS123" s="545"/>
      <c r="WRT123" s="545"/>
      <c r="WRU123" s="545"/>
      <c r="WRV123" s="545"/>
      <c r="WRW123" s="545"/>
      <c r="WRX123" s="545"/>
      <c r="WRY123" s="545"/>
      <c r="WRZ123" s="545"/>
      <c r="WSA123" s="545"/>
      <c r="WSB123" s="545"/>
      <c r="WSC123" s="545"/>
      <c r="WSD123" s="545"/>
      <c r="WSE123" s="545"/>
      <c r="WSF123" s="545"/>
      <c r="WSG123" s="545"/>
      <c r="WSH123" s="545"/>
      <c r="WSI123" s="545"/>
      <c r="WSJ123" s="545"/>
      <c r="WSK123" s="545"/>
      <c r="WSL123" s="545"/>
      <c r="WSM123" s="545"/>
      <c r="WSN123" s="545"/>
      <c r="WSO123" s="545"/>
      <c r="WSP123" s="545"/>
      <c r="WSQ123" s="545"/>
      <c r="WSR123" s="545"/>
      <c r="WSS123" s="545"/>
      <c r="WST123" s="545"/>
      <c r="WSU123" s="545"/>
      <c r="WSV123" s="545"/>
      <c r="WSW123" s="545"/>
      <c r="WSX123" s="545"/>
      <c r="WSY123" s="545"/>
      <c r="WSZ123" s="545"/>
      <c r="WTA123" s="545"/>
      <c r="WTB123" s="545"/>
      <c r="WTC123" s="545"/>
      <c r="WTD123" s="545"/>
      <c r="WTE123" s="545"/>
      <c r="WTF123" s="545"/>
      <c r="WTG123" s="545"/>
      <c r="WTH123" s="545"/>
      <c r="WTI123" s="545"/>
      <c r="WTJ123" s="545"/>
      <c r="WTK123" s="545"/>
      <c r="WTL123" s="545"/>
      <c r="WTM123" s="545"/>
      <c r="WTN123" s="545"/>
      <c r="WTO123" s="545"/>
      <c r="WTP123" s="545"/>
      <c r="WTQ123" s="545"/>
      <c r="WTR123" s="545"/>
      <c r="WTS123" s="545"/>
      <c r="WTT123" s="545"/>
      <c r="WTU123" s="545"/>
      <c r="WTV123" s="545"/>
      <c r="WTW123" s="545"/>
      <c r="WTX123" s="545"/>
      <c r="WTY123" s="545"/>
      <c r="WTZ123" s="545"/>
      <c r="WUA123" s="545"/>
      <c r="WUB123" s="545"/>
      <c r="WUC123" s="545"/>
      <c r="WUD123" s="545"/>
      <c r="WUE123" s="545"/>
      <c r="WUF123" s="545"/>
      <c r="WUG123" s="545"/>
      <c r="WUH123" s="545"/>
      <c r="WUI123" s="545"/>
      <c r="WUJ123" s="545"/>
      <c r="WUK123" s="545"/>
      <c r="WUL123" s="545"/>
      <c r="WUM123" s="545"/>
      <c r="WUN123" s="545"/>
      <c r="WUO123" s="545"/>
      <c r="WUP123" s="545"/>
      <c r="WUQ123" s="545"/>
      <c r="WUR123" s="545"/>
      <c r="WUS123" s="545"/>
      <c r="WUT123" s="545"/>
      <c r="WUU123" s="545"/>
      <c r="WUV123" s="545"/>
      <c r="WUW123" s="545"/>
      <c r="WUX123" s="545"/>
      <c r="WUY123" s="545"/>
      <c r="WUZ123" s="545"/>
      <c r="WVA123" s="545"/>
      <c r="WVB123" s="545"/>
      <c r="WVC123" s="545"/>
      <c r="WVD123" s="545"/>
      <c r="WVE123" s="545"/>
      <c r="WVF123" s="545"/>
      <c r="WVG123" s="545"/>
      <c r="WVH123" s="545"/>
      <c r="WVI123" s="545"/>
      <c r="WVJ123" s="545"/>
      <c r="WVK123" s="545"/>
      <c r="WVL123" s="545"/>
      <c r="WVM123" s="545"/>
      <c r="WVN123" s="545"/>
      <c r="WVO123" s="545"/>
      <c r="WVP123" s="545"/>
      <c r="WVQ123" s="545"/>
      <c r="WVR123" s="545"/>
      <c r="WVS123" s="545"/>
      <c r="WVT123" s="545"/>
      <c r="WVU123" s="545"/>
      <c r="WVV123" s="545"/>
    </row>
    <row r="124" spans="1:16142" s="546" customFormat="1" ht="29.25" customHeight="1" x14ac:dyDescent="0.25">
      <c r="A124" s="598"/>
      <c r="B124" s="598"/>
      <c r="C124" s="1113" t="s">
        <v>495</v>
      </c>
      <c r="D124" s="1113"/>
      <c r="E124" s="608"/>
      <c r="F124" s="608"/>
      <c r="G124" s="608"/>
      <c r="H124" s="602"/>
      <c r="I124" s="1114" t="s">
        <v>496</v>
      </c>
      <c r="J124" s="1114"/>
      <c r="K124" s="1114"/>
      <c r="L124" s="1114"/>
      <c r="M124" s="600"/>
      <c r="O124" s="545"/>
      <c r="P124" s="545"/>
      <c r="Q124" s="545"/>
      <c r="R124" s="545"/>
      <c r="S124" s="545"/>
      <c r="T124" s="545"/>
      <c r="U124" s="545"/>
      <c r="V124" s="545"/>
      <c r="W124" s="545"/>
      <c r="X124" s="545"/>
      <c r="Y124" s="545"/>
      <c r="Z124" s="545"/>
      <c r="AA124" s="545"/>
      <c r="AB124" s="545"/>
      <c r="AC124" s="545"/>
      <c r="AD124" s="545"/>
      <c r="AE124" s="545"/>
      <c r="AF124" s="545"/>
      <c r="AG124" s="545"/>
      <c r="AH124" s="545"/>
      <c r="AI124" s="545"/>
      <c r="AJ124" s="545"/>
      <c r="AK124" s="545"/>
      <c r="AL124" s="545"/>
      <c r="AM124" s="545"/>
      <c r="AN124" s="545"/>
      <c r="AO124" s="545"/>
      <c r="AP124" s="545"/>
      <c r="AQ124" s="545"/>
      <c r="AR124" s="545"/>
      <c r="AS124" s="545"/>
      <c r="AT124" s="545"/>
      <c r="AU124" s="545"/>
      <c r="AV124" s="545"/>
      <c r="AW124" s="545"/>
      <c r="AX124" s="545"/>
      <c r="AY124" s="545"/>
      <c r="AZ124" s="545"/>
      <c r="BA124" s="545"/>
      <c r="BB124" s="545"/>
      <c r="BC124" s="545"/>
      <c r="BD124" s="545"/>
      <c r="BE124" s="545"/>
      <c r="BF124" s="545"/>
      <c r="BG124" s="545"/>
      <c r="BH124" s="545"/>
      <c r="BI124" s="545"/>
      <c r="BJ124" s="545"/>
      <c r="BK124" s="545"/>
      <c r="BL124" s="545"/>
      <c r="BM124" s="545"/>
      <c r="BN124" s="545"/>
      <c r="BO124" s="545"/>
      <c r="BP124" s="545"/>
      <c r="BQ124" s="545"/>
      <c r="BR124" s="545"/>
      <c r="BS124" s="545"/>
      <c r="BT124" s="545"/>
      <c r="BU124" s="545"/>
      <c r="BV124" s="545"/>
      <c r="BW124" s="545"/>
      <c r="BX124" s="545"/>
      <c r="BY124" s="545"/>
      <c r="BZ124" s="545"/>
      <c r="CA124" s="545"/>
      <c r="CB124" s="545"/>
      <c r="CC124" s="545"/>
      <c r="CD124" s="545"/>
      <c r="CE124" s="545"/>
      <c r="CF124" s="545"/>
      <c r="CG124" s="545"/>
      <c r="CH124" s="545"/>
      <c r="CI124" s="545"/>
      <c r="CJ124" s="545"/>
      <c r="CK124" s="545"/>
      <c r="CL124" s="545"/>
      <c r="CM124" s="545"/>
      <c r="CN124" s="545"/>
      <c r="CO124" s="545"/>
      <c r="CP124" s="545"/>
      <c r="CQ124" s="545"/>
      <c r="CR124" s="545"/>
      <c r="CS124" s="545"/>
      <c r="CT124" s="545"/>
      <c r="CU124" s="545"/>
      <c r="CV124" s="545"/>
      <c r="CW124" s="545"/>
      <c r="CX124" s="545"/>
      <c r="CY124" s="545"/>
      <c r="CZ124" s="545"/>
      <c r="DA124" s="545"/>
      <c r="DB124" s="545"/>
      <c r="DC124" s="545"/>
      <c r="DD124" s="545"/>
      <c r="DE124" s="545"/>
      <c r="DF124" s="545"/>
      <c r="DG124" s="545"/>
      <c r="DH124" s="545"/>
      <c r="DI124" s="545"/>
      <c r="DJ124" s="545"/>
      <c r="DK124" s="545"/>
      <c r="DL124" s="545"/>
      <c r="DM124" s="545"/>
      <c r="DN124" s="545"/>
      <c r="DO124" s="545"/>
      <c r="DP124" s="545"/>
      <c r="DQ124" s="545"/>
      <c r="DR124" s="545"/>
      <c r="DS124" s="545"/>
      <c r="DT124" s="545"/>
      <c r="DU124" s="545"/>
      <c r="DV124" s="545"/>
      <c r="DW124" s="545"/>
      <c r="DX124" s="545"/>
      <c r="DY124" s="545"/>
      <c r="DZ124" s="545"/>
      <c r="EA124" s="545"/>
      <c r="EB124" s="545"/>
      <c r="EC124" s="545"/>
      <c r="ED124" s="545"/>
      <c r="EE124" s="545"/>
      <c r="EF124" s="545"/>
      <c r="EG124" s="545"/>
      <c r="EH124" s="545"/>
      <c r="EI124" s="545"/>
      <c r="EJ124" s="545"/>
      <c r="EK124" s="545"/>
      <c r="EL124" s="545"/>
      <c r="EM124" s="545"/>
      <c r="EN124" s="545"/>
      <c r="EO124" s="545"/>
      <c r="EP124" s="545"/>
      <c r="EQ124" s="545"/>
      <c r="ER124" s="545"/>
      <c r="ES124" s="545"/>
      <c r="ET124" s="545"/>
      <c r="EU124" s="545"/>
      <c r="EV124" s="545"/>
      <c r="EW124" s="545"/>
      <c r="EX124" s="545"/>
      <c r="EY124" s="545"/>
      <c r="EZ124" s="545"/>
      <c r="FA124" s="545"/>
      <c r="FB124" s="545"/>
      <c r="FC124" s="545"/>
      <c r="FD124" s="545"/>
      <c r="FE124" s="545"/>
      <c r="FF124" s="545"/>
      <c r="FG124" s="545"/>
      <c r="FH124" s="545"/>
      <c r="FI124" s="545"/>
      <c r="FJ124" s="545"/>
      <c r="FK124" s="545"/>
      <c r="FL124" s="545"/>
      <c r="FM124" s="545"/>
      <c r="FN124" s="545"/>
      <c r="FO124" s="545"/>
      <c r="FP124" s="545"/>
      <c r="FQ124" s="545"/>
      <c r="FR124" s="545"/>
      <c r="FS124" s="545"/>
      <c r="FT124" s="545"/>
      <c r="FU124" s="545"/>
      <c r="FV124" s="545"/>
      <c r="FW124" s="545"/>
      <c r="FX124" s="545"/>
      <c r="FY124" s="545"/>
      <c r="FZ124" s="545"/>
      <c r="GA124" s="545"/>
      <c r="GB124" s="545"/>
      <c r="GC124" s="545"/>
      <c r="GD124" s="545"/>
      <c r="GE124" s="545"/>
      <c r="GF124" s="545"/>
      <c r="GG124" s="545"/>
      <c r="GH124" s="545"/>
      <c r="GI124" s="545"/>
      <c r="GJ124" s="545"/>
      <c r="GK124" s="545"/>
      <c r="GL124" s="545"/>
      <c r="GM124" s="545"/>
      <c r="GN124" s="545"/>
      <c r="GO124" s="545"/>
      <c r="GP124" s="545"/>
      <c r="GQ124" s="545"/>
      <c r="GR124" s="545"/>
      <c r="GS124" s="545"/>
      <c r="GT124" s="545"/>
      <c r="GU124" s="545"/>
      <c r="GV124" s="545"/>
      <c r="GW124" s="545"/>
      <c r="GX124" s="545"/>
      <c r="GY124" s="545"/>
      <c r="GZ124" s="545"/>
      <c r="HA124" s="545"/>
      <c r="HB124" s="545"/>
      <c r="HC124" s="545"/>
      <c r="HD124" s="545"/>
      <c r="HE124" s="545"/>
      <c r="HF124" s="545"/>
      <c r="HG124" s="545"/>
      <c r="HH124" s="545"/>
      <c r="HI124" s="545"/>
      <c r="HJ124" s="545"/>
      <c r="HK124" s="545"/>
      <c r="HL124" s="545"/>
      <c r="HM124" s="545"/>
      <c r="HN124" s="545"/>
      <c r="HO124" s="545"/>
      <c r="HP124" s="545"/>
      <c r="HQ124" s="545"/>
      <c r="HR124" s="545"/>
      <c r="HS124" s="545"/>
      <c r="HT124" s="545"/>
      <c r="HU124" s="545"/>
      <c r="HV124" s="545"/>
      <c r="HW124" s="545"/>
      <c r="HX124" s="545"/>
      <c r="HY124" s="545"/>
      <c r="HZ124" s="545"/>
      <c r="IA124" s="545"/>
      <c r="IB124" s="545"/>
      <c r="IC124" s="545"/>
      <c r="ID124" s="545"/>
      <c r="IE124" s="545"/>
      <c r="IF124" s="545"/>
      <c r="IG124" s="545"/>
      <c r="IH124" s="545"/>
      <c r="II124" s="545"/>
      <c r="IJ124" s="545"/>
      <c r="IK124" s="545"/>
      <c r="IL124" s="545"/>
      <c r="IM124" s="545"/>
      <c r="IN124" s="545"/>
      <c r="IO124" s="545"/>
      <c r="IP124" s="545"/>
      <c r="IQ124" s="545"/>
      <c r="IR124" s="545"/>
      <c r="IS124" s="545"/>
      <c r="IT124" s="545"/>
      <c r="IU124" s="545"/>
      <c r="IV124" s="545"/>
      <c r="IW124" s="545"/>
      <c r="IX124" s="545"/>
      <c r="IY124" s="545"/>
      <c r="IZ124" s="545"/>
      <c r="JA124" s="545"/>
      <c r="JB124" s="545"/>
      <c r="JC124" s="545"/>
      <c r="JD124" s="545"/>
      <c r="JE124" s="545"/>
      <c r="JF124" s="545"/>
      <c r="JG124" s="545"/>
      <c r="JH124" s="545"/>
      <c r="JI124" s="545"/>
      <c r="JJ124" s="545"/>
      <c r="JK124" s="545"/>
      <c r="JL124" s="545"/>
      <c r="JM124" s="545"/>
      <c r="JN124" s="545"/>
      <c r="JO124" s="545"/>
      <c r="JP124" s="545"/>
      <c r="JQ124" s="545"/>
      <c r="JR124" s="545"/>
      <c r="JS124" s="545"/>
      <c r="JT124" s="545"/>
      <c r="JU124" s="545"/>
      <c r="JV124" s="545"/>
      <c r="JW124" s="545"/>
      <c r="JX124" s="545"/>
      <c r="JY124" s="545"/>
      <c r="JZ124" s="545"/>
      <c r="KA124" s="545"/>
      <c r="KB124" s="545"/>
      <c r="KC124" s="545"/>
      <c r="KD124" s="545"/>
      <c r="KE124" s="545"/>
      <c r="KF124" s="545"/>
      <c r="KG124" s="545"/>
      <c r="KH124" s="545"/>
      <c r="KI124" s="545"/>
      <c r="KJ124" s="545"/>
      <c r="KK124" s="545"/>
      <c r="KL124" s="545"/>
      <c r="KM124" s="545"/>
      <c r="KN124" s="545"/>
      <c r="KO124" s="545"/>
      <c r="KP124" s="545"/>
      <c r="KQ124" s="545"/>
      <c r="KR124" s="545"/>
      <c r="KS124" s="545"/>
      <c r="KT124" s="545"/>
      <c r="KU124" s="545"/>
      <c r="KV124" s="545"/>
      <c r="KW124" s="545"/>
      <c r="KX124" s="545"/>
      <c r="KY124" s="545"/>
      <c r="KZ124" s="545"/>
      <c r="LA124" s="545"/>
      <c r="LB124" s="545"/>
      <c r="LC124" s="545"/>
      <c r="LD124" s="545"/>
      <c r="LE124" s="545"/>
      <c r="LF124" s="545"/>
      <c r="LG124" s="545"/>
      <c r="LH124" s="545"/>
      <c r="LI124" s="545"/>
      <c r="LJ124" s="545"/>
      <c r="LK124" s="545"/>
      <c r="LL124" s="545"/>
      <c r="LM124" s="545"/>
      <c r="LN124" s="545"/>
      <c r="LO124" s="545"/>
      <c r="LP124" s="545"/>
      <c r="LQ124" s="545"/>
      <c r="LR124" s="545"/>
      <c r="LS124" s="545"/>
      <c r="LT124" s="545"/>
      <c r="LU124" s="545"/>
      <c r="LV124" s="545"/>
      <c r="LW124" s="545"/>
      <c r="LX124" s="545"/>
      <c r="LY124" s="545"/>
      <c r="LZ124" s="545"/>
      <c r="MA124" s="545"/>
      <c r="MB124" s="545"/>
      <c r="MC124" s="545"/>
      <c r="MD124" s="545"/>
      <c r="ME124" s="545"/>
      <c r="MF124" s="545"/>
      <c r="MG124" s="545"/>
      <c r="MH124" s="545"/>
      <c r="MI124" s="545"/>
      <c r="MJ124" s="545"/>
      <c r="MK124" s="545"/>
      <c r="ML124" s="545"/>
      <c r="MM124" s="545"/>
      <c r="MN124" s="545"/>
      <c r="MO124" s="545"/>
      <c r="MP124" s="545"/>
      <c r="MQ124" s="545"/>
      <c r="MR124" s="545"/>
      <c r="MS124" s="545"/>
      <c r="MT124" s="545"/>
      <c r="MU124" s="545"/>
      <c r="MV124" s="545"/>
      <c r="MW124" s="545"/>
      <c r="MX124" s="545"/>
      <c r="MY124" s="545"/>
      <c r="MZ124" s="545"/>
      <c r="NA124" s="545"/>
      <c r="NB124" s="545"/>
      <c r="NC124" s="545"/>
      <c r="ND124" s="545"/>
      <c r="NE124" s="545"/>
      <c r="NF124" s="545"/>
      <c r="NG124" s="545"/>
      <c r="NH124" s="545"/>
      <c r="NI124" s="545"/>
      <c r="NJ124" s="545"/>
      <c r="NK124" s="545"/>
      <c r="NL124" s="545"/>
      <c r="NM124" s="545"/>
      <c r="NN124" s="545"/>
      <c r="NO124" s="545"/>
      <c r="NP124" s="545"/>
      <c r="NQ124" s="545"/>
      <c r="NR124" s="545"/>
      <c r="NS124" s="545"/>
      <c r="NT124" s="545"/>
      <c r="NU124" s="545"/>
      <c r="NV124" s="545"/>
      <c r="NW124" s="545"/>
      <c r="NX124" s="545"/>
      <c r="NY124" s="545"/>
      <c r="NZ124" s="545"/>
      <c r="OA124" s="545"/>
      <c r="OB124" s="545"/>
      <c r="OC124" s="545"/>
      <c r="OD124" s="545"/>
      <c r="OE124" s="545"/>
      <c r="OF124" s="545"/>
      <c r="OG124" s="545"/>
      <c r="OH124" s="545"/>
      <c r="OI124" s="545"/>
      <c r="OJ124" s="545"/>
      <c r="OK124" s="545"/>
      <c r="OL124" s="545"/>
      <c r="OM124" s="545"/>
      <c r="ON124" s="545"/>
      <c r="OO124" s="545"/>
      <c r="OP124" s="545"/>
      <c r="OQ124" s="545"/>
      <c r="OR124" s="545"/>
      <c r="OS124" s="545"/>
      <c r="OT124" s="545"/>
      <c r="OU124" s="545"/>
      <c r="OV124" s="545"/>
      <c r="OW124" s="545"/>
      <c r="OX124" s="545"/>
      <c r="OY124" s="545"/>
      <c r="OZ124" s="545"/>
      <c r="PA124" s="545"/>
      <c r="PB124" s="545"/>
      <c r="PC124" s="545"/>
      <c r="PD124" s="545"/>
      <c r="PE124" s="545"/>
      <c r="PF124" s="545"/>
      <c r="PG124" s="545"/>
      <c r="PH124" s="545"/>
      <c r="PI124" s="545"/>
      <c r="PJ124" s="545"/>
      <c r="PK124" s="545"/>
      <c r="PL124" s="545"/>
      <c r="PM124" s="545"/>
      <c r="PN124" s="545"/>
      <c r="PO124" s="545"/>
      <c r="PP124" s="545"/>
      <c r="PQ124" s="545"/>
      <c r="PR124" s="545"/>
      <c r="PS124" s="545"/>
      <c r="PT124" s="545"/>
      <c r="PU124" s="545"/>
      <c r="PV124" s="545"/>
      <c r="PW124" s="545"/>
      <c r="PX124" s="545"/>
      <c r="PY124" s="545"/>
      <c r="PZ124" s="545"/>
      <c r="QA124" s="545"/>
      <c r="QB124" s="545"/>
      <c r="QC124" s="545"/>
      <c r="QD124" s="545"/>
      <c r="QE124" s="545"/>
      <c r="QF124" s="545"/>
      <c r="QG124" s="545"/>
      <c r="QH124" s="545"/>
      <c r="QI124" s="545"/>
      <c r="QJ124" s="545"/>
      <c r="QK124" s="545"/>
      <c r="QL124" s="545"/>
      <c r="QM124" s="545"/>
      <c r="QN124" s="545"/>
      <c r="QO124" s="545"/>
      <c r="QP124" s="545"/>
      <c r="QQ124" s="545"/>
      <c r="QR124" s="545"/>
      <c r="QS124" s="545"/>
      <c r="QT124" s="545"/>
      <c r="QU124" s="545"/>
      <c r="QV124" s="545"/>
      <c r="QW124" s="545"/>
      <c r="QX124" s="545"/>
      <c r="QY124" s="545"/>
      <c r="QZ124" s="545"/>
      <c r="RA124" s="545"/>
      <c r="RB124" s="545"/>
      <c r="RC124" s="545"/>
      <c r="RD124" s="545"/>
      <c r="RE124" s="545"/>
      <c r="RF124" s="545"/>
      <c r="RG124" s="545"/>
      <c r="RH124" s="545"/>
      <c r="RI124" s="545"/>
      <c r="RJ124" s="545"/>
      <c r="RK124" s="545"/>
      <c r="RL124" s="545"/>
      <c r="RM124" s="545"/>
      <c r="RN124" s="545"/>
      <c r="RO124" s="545"/>
      <c r="RP124" s="545"/>
      <c r="RQ124" s="545"/>
      <c r="RR124" s="545"/>
      <c r="RS124" s="545"/>
      <c r="RT124" s="545"/>
      <c r="RU124" s="545"/>
      <c r="RV124" s="545"/>
      <c r="RW124" s="545"/>
      <c r="RX124" s="545"/>
      <c r="RY124" s="545"/>
      <c r="RZ124" s="545"/>
      <c r="SA124" s="545"/>
      <c r="SB124" s="545"/>
      <c r="SC124" s="545"/>
      <c r="SD124" s="545"/>
      <c r="SE124" s="545"/>
      <c r="SF124" s="545"/>
      <c r="SG124" s="545"/>
      <c r="SH124" s="545"/>
      <c r="SI124" s="545"/>
      <c r="SJ124" s="545"/>
      <c r="SK124" s="545"/>
      <c r="SL124" s="545"/>
      <c r="SM124" s="545"/>
      <c r="SN124" s="545"/>
      <c r="SO124" s="545"/>
      <c r="SP124" s="545"/>
      <c r="SQ124" s="545"/>
      <c r="SR124" s="545"/>
      <c r="SS124" s="545"/>
      <c r="ST124" s="545"/>
      <c r="SU124" s="545"/>
      <c r="SV124" s="545"/>
      <c r="SW124" s="545"/>
      <c r="SX124" s="545"/>
      <c r="SY124" s="545"/>
      <c r="SZ124" s="545"/>
      <c r="TA124" s="545"/>
      <c r="TB124" s="545"/>
      <c r="TC124" s="545"/>
      <c r="TD124" s="545"/>
      <c r="TE124" s="545"/>
      <c r="TF124" s="545"/>
      <c r="TG124" s="545"/>
      <c r="TH124" s="545"/>
      <c r="TI124" s="545"/>
      <c r="TJ124" s="545"/>
      <c r="TK124" s="545"/>
      <c r="TL124" s="545"/>
      <c r="TM124" s="545"/>
      <c r="TN124" s="545"/>
      <c r="TO124" s="545"/>
      <c r="TP124" s="545"/>
      <c r="TQ124" s="545"/>
      <c r="TR124" s="545"/>
      <c r="TS124" s="545"/>
      <c r="TT124" s="545"/>
      <c r="TU124" s="545"/>
      <c r="TV124" s="545"/>
      <c r="TW124" s="545"/>
      <c r="TX124" s="545"/>
      <c r="TY124" s="545"/>
      <c r="TZ124" s="545"/>
      <c r="UA124" s="545"/>
      <c r="UB124" s="545"/>
      <c r="UC124" s="545"/>
      <c r="UD124" s="545"/>
      <c r="UE124" s="545"/>
      <c r="UF124" s="545"/>
      <c r="UG124" s="545"/>
      <c r="UH124" s="545"/>
      <c r="UI124" s="545"/>
      <c r="UJ124" s="545"/>
      <c r="UK124" s="545"/>
      <c r="UL124" s="545"/>
      <c r="UM124" s="545"/>
      <c r="UN124" s="545"/>
      <c r="UO124" s="545"/>
      <c r="UP124" s="545"/>
      <c r="UQ124" s="545"/>
      <c r="UR124" s="545"/>
      <c r="US124" s="545"/>
      <c r="UT124" s="545"/>
      <c r="UU124" s="545"/>
      <c r="UV124" s="545"/>
      <c r="UW124" s="545"/>
      <c r="UX124" s="545"/>
      <c r="UY124" s="545"/>
      <c r="UZ124" s="545"/>
      <c r="VA124" s="545"/>
      <c r="VB124" s="545"/>
      <c r="VC124" s="545"/>
      <c r="VD124" s="545"/>
      <c r="VE124" s="545"/>
      <c r="VF124" s="545"/>
      <c r="VG124" s="545"/>
      <c r="VH124" s="545"/>
      <c r="VI124" s="545"/>
      <c r="VJ124" s="545"/>
      <c r="VK124" s="545"/>
      <c r="VL124" s="545"/>
      <c r="VM124" s="545"/>
      <c r="VN124" s="545"/>
      <c r="VO124" s="545"/>
      <c r="VP124" s="545"/>
      <c r="VQ124" s="545"/>
      <c r="VR124" s="545"/>
      <c r="VS124" s="545"/>
      <c r="VT124" s="545"/>
      <c r="VU124" s="545"/>
      <c r="VV124" s="545"/>
      <c r="VW124" s="545"/>
      <c r="VX124" s="545"/>
      <c r="VY124" s="545"/>
      <c r="VZ124" s="545"/>
      <c r="WA124" s="545"/>
      <c r="WB124" s="545"/>
      <c r="WC124" s="545"/>
      <c r="WD124" s="545"/>
      <c r="WE124" s="545"/>
      <c r="WF124" s="545"/>
      <c r="WG124" s="545"/>
      <c r="WH124" s="545"/>
      <c r="WI124" s="545"/>
      <c r="WJ124" s="545"/>
      <c r="WK124" s="545"/>
      <c r="WL124" s="545"/>
      <c r="WM124" s="545"/>
      <c r="WN124" s="545"/>
      <c r="WO124" s="545"/>
      <c r="WP124" s="545"/>
      <c r="WQ124" s="545"/>
      <c r="WR124" s="545"/>
      <c r="WS124" s="545"/>
      <c r="WT124" s="545"/>
      <c r="WU124" s="545"/>
      <c r="WV124" s="545"/>
      <c r="WW124" s="545"/>
      <c r="WX124" s="545"/>
      <c r="WY124" s="545"/>
      <c r="WZ124" s="545"/>
      <c r="XA124" s="545"/>
      <c r="XB124" s="545"/>
      <c r="XC124" s="545"/>
      <c r="XD124" s="545"/>
      <c r="XE124" s="545"/>
      <c r="XF124" s="545"/>
      <c r="XG124" s="545"/>
      <c r="XH124" s="545"/>
      <c r="XI124" s="545"/>
      <c r="XJ124" s="545"/>
      <c r="XK124" s="545"/>
      <c r="XL124" s="545"/>
      <c r="XM124" s="545"/>
      <c r="XN124" s="545"/>
      <c r="XO124" s="545"/>
      <c r="XP124" s="545"/>
      <c r="XQ124" s="545"/>
      <c r="XR124" s="545"/>
      <c r="XS124" s="545"/>
      <c r="XT124" s="545"/>
      <c r="XU124" s="545"/>
      <c r="XV124" s="545"/>
      <c r="XW124" s="545"/>
      <c r="XX124" s="545"/>
      <c r="XY124" s="545"/>
      <c r="XZ124" s="545"/>
      <c r="YA124" s="545"/>
      <c r="YB124" s="545"/>
      <c r="YC124" s="545"/>
      <c r="YD124" s="545"/>
      <c r="YE124" s="545"/>
      <c r="YF124" s="545"/>
      <c r="YG124" s="545"/>
      <c r="YH124" s="545"/>
      <c r="YI124" s="545"/>
      <c r="YJ124" s="545"/>
      <c r="YK124" s="545"/>
      <c r="YL124" s="545"/>
      <c r="YM124" s="545"/>
      <c r="YN124" s="545"/>
      <c r="YO124" s="545"/>
      <c r="YP124" s="545"/>
      <c r="YQ124" s="545"/>
      <c r="YR124" s="545"/>
      <c r="YS124" s="545"/>
      <c r="YT124" s="545"/>
      <c r="YU124" s="545"/>
      <c r="YV124" s="545"/>
      <c r="YW124" s="545"/>
      <c r="YX124" s="545"/>
      <c r="YY124" s="545"/>
      <c r="YZ124" s="545"/>
      <c r="ZA124" s="545"/>
      <c r="ZB124" s="545"/>
      <c r="ZC124" s="545"/>
      <c r="ZD124" s="545"/>
      <c r="ZE124" s="545"/>
      <c r="ZF124" s="545"/>
      <c r="ZG124" s="545"/>
      <c r="ZH124" s="545"/>
      <c r="ZI124" s="545"/>
      <c r="ZJ124" s="545"/>
      <c r="ZK124" s="545"/>
      <c r="ZL124" s="545"/>
      <c r="ZM124" s="545"/>
      <c r="ZN124" s="545"/>
      <c r="ZO124" s="545"/>
      <c r="ZP124" s="545"/>
      <c r="ZQ124" s="545"/>
      <c r="ZR124" s="545"/>
      <c r="ZS124" s="545"/>
      <c r="ZT124" s="545"/>
      <c r="ZU124" s="545"/>
      <c r="ZV124" s="545"/>
      <c r="ZW124" s="545"/>
      <c r="ZX124" s="545"/>
      <c r="ZY124" s="545"/>
      <c r="ZZ124" s="545"/>
      <c r="AAA124" s="545"/>
      <c r="AAB124" s="545"/>
      <c r="AAC124" s="545"/>
      <c r="AAD124" s="545"/>
      <c r="AAE124" s="545"/>
      <c r="AAF124" s="545"/>
      <c r="AAG124" s="545"/>
      <c r="AAH124" s="545"/>
      <c r="AAI124" s="545"/>
      <c r="AAJ124" s="545"/>
      <c r="AAK124" s="545"/>
      <c r="AAL124" s="545"/>
      <c r="AAM124" s="545"/>
      <c r="AAN124" s="545"/>
      <c r="AAO124" s="545"/>
      <c r="AAP124" s="545"/>
      <c r="AAQ124" s="545"/>
      <c r="AAR124" s="545"/>
      <c r="AAS124" s="545"/>
      <c r="AAT124" s="545"/>
      <c r="AAU124" s="545"/>
      <c r="AAV124" s="545"/>
      <c r="AAW124" s="545"/>
      <c r="AAX124" s="545"/>
      <c r="AAY124" s="545"/>
      <c r="AAZ124" s="545"/>
      <c r="ABA124" s="545"/>
      <c r="ABB124" s="545"/>
      <c r="ABC124" s="545"/>
      <c r="ABD124" s="545"/>
      <c r="ABE124" s="545"/>
      <c r="ABF124" s="545"/>
      <c r="ABG124" s="545"/>
      <c r="ABH124" s="545"/>
      <c r="ABI124" s="545"/>
      <c r="ABJ124" s="545"/>
      <c r="ABK124" s="545"/>
      <c r="ABL124" s="545"/>
      <c r="ABM124" s="545"/>
      <c r="ABN124" s="545"/>
      <c r="ABO124" s="545"/>
      <c r="ABP124" s="545"/>
      <c r="ABQ124" s="545"/>
      <c r="ABR124" s="545"/>
      <c r="ABS124" s="545"/>
      <c r="ABT124" s="545"/>
      <c r="ABU124" s="545"/>
      <c r="ABV124" s="545"/>
      <c r="ABW124" s="545"/>
      <c r="ABX124" s="545"/>
      <c r="ABY124" s="545"/>
      <c r="ABZ124" s="545"/>
      <c r="ACA124" s="545"/>
      <c r="ACB124" s="545"/>
      <c r="ACC124" s="545"/>
      <c r="ACD124" s="545"/>
      <c r="ACE124" s="545"/>
      <c r="ACF124" s="545"/>
      <c r="ACG124" s="545"/>
      <c r="ACH124" s="545"/>
      <c r="ACI124" s="545"/>
      <c r="ACJ124" s="545"/>
      <c r="ACK124" s="545"/>
      <c r="ACL124" s="545"/>
      <c r="ACM124" s="545"/>
      <c r="ACN124" s="545"/>
      <c r="ACO124" s="545"/>
      <c r="ACP124" s="545"/>
      <c r="ACQ124" s="545"/>
      <c r="ACR124" s="545"/>
      <c r="ACS124" s="545"/>
      <c r="ACT124" s="545"/>
      <c r="ACU124" s="545"/>
      <c r="ACV124" s="545"/>
      <c r="ACW124" s="545"/>
      <c r="ACX124" s="545"/>
      <c r="ACY124" s="545"/>
      <c r="ACZ124" s="545"/>
      <c r="ADA124" s="545"/>
      <c r="ADB124" s="545"/>
      <c r="ADC124" s="545"/>
      <c r="ADD124" s="545"/>
      <c r="ADE124" s="545"/>
      <c r="ADF124" s="545"/>
      <c r="ADG124" s="545"/>
      <c r="ADH124" s="545"/>
      <c r="ADI124" s="545"/>
      <c r="ADJ124" s="545"/>
      <c r="ADK124" s="545"/>
      <c r="ADL124" s="545"/>
      <c r="ADM124" s="545"/>
      <c r="ADN124" s="545"/>
      <c r="ADO124" s="545"/>
      <c r="ADP124" s="545"/>
      <c r="ADQ124" s="545"/>
      <c r="ADR124" s="545"/>
      <c r="ADS124" s="545"/>
      <c r="ADT124" s="545"/>
      <c r="ADU124" s="545"/>
      <c r="ADV124" s="545"/>
      <c r="ADW124" s="545"/>
      <c r="ADX124" s="545"/>
      <c r="ADY124" s="545"/>
      <c r="ADZ124" s="545"/>
      <c r="AEA124" s="545"/>
      <c r="AEB124" s="545"/>
      <c r="AEC124" s="545"/>
      <c r="AED124" s="545"/>
      <c r="AEE124" s="545"/>
      <c r="AEF124" s="545"/>
      <c r="AEG124" s="545"/>
      <c r="AEH124" s="545"/>
      <c r="AEI124" s="545"/>
      <c r="AEJ124" s="545"/>
      <c r="AEK124" s="545"/>
      <c r="AEL124" s="545"/>
      <c r="AEM124" s="545"/>
      <c r="AEN124" s="545"/>
      <c r="AEO124" s="545"/>
      <c r="AEP124" s="545"/>
      <c r="AEQ124" s="545"/>
      <c r="AER124" s="545"/>
      <c r="AES124" s="545"/>
      <c r="AET124" s="545"/>
      <c r="AEU124" s="545"/>
      <c r="AEV124" s="545"/>
      <c r="AEW124" s="545"/>
      <c r="AEX124" s="545"/>
      <c r="AEY124" s="545"/>
      <c r="AEZ124" s="545"/>
      <c r="AFA124" s="545"/>
      <c r="AFB124" s="545"/>
      <c r="AFC124" s="545"/>
      <c r="AFD124" s="545"/>
      <c r="AFE124" s="545"/>
      <c r="AFF124" s="545"/>
      <c r="AFG124" s="545"/>
      <c r="AFH124" s="545"/>
      <c r="AFI124" s="545"/>
      <c r="AFJ124" s="545"/>
      <c r="AFK124" s="545"/>
      <c r="AFL124" s="545"/>
      <c r="AFM124" s="545"/>
      <c r="AFN124" s="545"/>
      <c r="AFO124" s="545"/>
      <c r="AFP124" s="545"/>
      <c r="AFQ124" s="545"/>
      <c r="AFR124" s="545"/>
      <c r="AFS124" s="545"/>
      <c r="AFT124" s="545"/>
      <c r="AFU124" s="545"/>
      <c r="AFV124" s="545"/>
      <c r="AFW124" s="545"/>
      <c r="AFX124" s="545"/>
      <c r="AFY124" s="545"/>
      <c r="AFZ124" s="545"/>
      <c r="AGA124" s="545"/>
      <c r="AGB124" s="545"/>
      <c r="AGC124" s="545"/>
      <c r="AGD124" s="545"/>
      <c r="AGE124" s="545"/>
      <c r="AGF124" s="545"/>
      <c r="AGG124" s="545"/>
      <c r="AGH124" s="545"/>
      <c r="AGI124" s="545"/>
      <c r="AGJ124" s="545"/>
      <c r="AGK124" s="545"/>
      <c r="AGL124" s="545"/>
      <c r="AGM124" s="545"/>
      <c r="AGN124" s="545"/>
      <c r="AGO124" s="545"/>
      <c r="AGP124" s="545"/>
      <c r="AGQ124" s="545"/>
      <c r="AGR124" s="545"/>
      <c r="AGS124" s="545"/>
      <c r="AGT124" s="545"/>
      <c r="AGU124" s="545"/>
      <c r="AGV124" s="545"/>
      <c r="AGW124" s="545"/>
      <c r="AGX124" s="545"/>
      <c r="AGY124" s="545"/>
      <c r="AGZ124" s="545"/>
      <c r="AHA124" s="545"/>
      <c r="AHB124" s="545"/>
      <c r="AHC124" s="545"/>
      <c r="AHD124" s="545"/>
      <c r="AHE124" s="545"/>
      <c r="AHF124" s="545"/>
      <c r="AHG124" s="545"/>
      <c r="AHH124" s="545"/>
      <c r="AHI124" s="545"/>
      <c r="AHJ124" s="545"/>
      <c r="AHK124" s="545"/>
      <c r="AHL124" s="545"/>
      <c r="AHM124" s="545"/>
      <c r="AHN124" s="545"/>
      <c r="AHO124" s="545"/>
      <c r="AHP124" s="545"/>
      <c r="AHQ124" s="545"/>
      <c r="AHR124" s="545"/>
      <c r="AHS124" s="545"/>
      <c r="AHT124" s="545"/>
      <c r="AHU124" s="545"/>
      <c r="AHV124" s="545"/>
      <c r="AHW124" s="545"/>
      <c r="AHX124" s="545"/>
      <c r="AHY124" s="545"/>
      <c r="AHZ124" s="545"/>
      <c r="AIA124" s="545"/>
      <c r="AIB124" s="545"/>
      <c r="AIC124" s="545"/>
      <c r="AID124" s="545"/>
      <c r="AIE124" s="545"/>
      <c r="AIF124" s="545"/>
      <c r="AIG124" s="545"/>
      <c r="AIH124" s="545"/>
      <c r="AII124" s="545"/>
      <c r="AIJ124" s="545"/>
      <c r="AIK124" s="545"/>
      <c r="AIL124" s="545"/>
      <c r="AIM124" s="545"/>
      <c r="AIN124" s="545"/>
      <c r="AIO124" s="545"/>
      <c r="AIP124" s="545"/>
      <c r="AIQ124" s="545"/>
      <c r="AIR124" s="545"/>
      <c r="AIS124" s="545"/>
      <c r="AIT124" s="545"/>
      <c r="AIU124" s="545"/>
      <c r="AIV124" s="545"/>
      <c r="AIW124" s="545"/>
      <c r="AIX124" s="545"/>
      <c r="AIY124" s="545"/>
      <c r="AIZ124" s="545"/>
      <c r="AJA124" s="545"/>
      <c r="AJB124" s="545"/>
      <c r="AJC124" s="545"/>
      <c r="AJD124" s="545"/>
      <c r="AJE124" s="545"/>
      <c r="AJF124" s="545"/>
      <c r="AJG124" s="545"/>
      <c r="AJH124" s="545"/>
      <c r="AJI124" s="545"/>
      <c r="AJJ124" s="545"/>
      <c r="AJK124" s="545"/>
      <c r="AJL124" s="545"/>
      <c r="AJM124" s="545"/>
      <c r="AJN124" s="545"/>
      <c r="AJO124" s="545"/>
      <c r="AJP124" s="545"/>
      <c r="AJQ124" s="545"/>
      <c r="AJR124" s="545"/>
      <c r="AJS124" s="545"/>
      <c r="AJT124" s="545"/>
      <c r="AJU124" s="545"/>
      <c r="AJV124" s="545"/>
      <c r="AJW124" s="545"/>
      <c r="AJX124" s="545"/>
      <c r="AJY124" s="545"/>
      <c r="AJZ124" s="545"/>
      <c r="AKA124" s="545"/>
      <c r="AKB124" s="545"/>
      <c r="AKC124" s="545"/>
      <c r="AKD124" s="545"/>
      <c r="AKE124" s="545"/>
      <c r="AKF124" s="545"/>
      <c r="AKG124" s="545"/>
      <c r="AKH124" s="545"/>
      <c r="AKI124" s="545"/>
      <c r="AKJ124" s="545"/>
      <c r="AKK124" s="545"/>
      <c r="AKL124" s="545"/>
      <c r="AKM124" s="545"/>
      <c r="AKN124" s="545"/>
      <c r="AKO124" s="545"/>
      <c r="AKP124" s="545"/>
      <c r="AKQ124" s="545"/>
      <c r="AKR124" s="545"/>
      <c r="AKS124" s="545"/>
      <c r="AKT124" s="545"/>
      <c r="AKU124" s="545"/>
      <c r="AKV124" s="545"/>
      <c r="AKW124" s="545"/>
      <c r="AKX124" s="545"/>
      <c r="AKY124" s="545"/>
      <c r="AKZ124" s="545"/>
      <c r="ALA124" s="545"/>
      <c r="ALB124" s="545"/>
      <c r="ALC124" s="545"/>
      <c r="ALD124" s="545"/>
      <c r="ALE124" s="545"/>
      <c r="ALF124" s="545"/>
      <c r="ALG124" s="545"/>
      <c r="ALH124" s="545"/>
      <c r="ALI124" s="545"/>
      <c r="ALJ124" s="545"/>
      <c r="ALK124" s="545"/>
      <c r="ALL124" s="545"/>
      <c r="ALM124" s="545"/>
      <c r="ALN124" s="545"/>
      <c r="ALO124" s="545"/>
      <c r="ALP124" s="545"/>
      <c r="ALQ124" s="545"/>
      <c r="ALR124" s="545"/>
      <c r="ALS124" s="545"/>
      <c r="ALT124" s="545"/>
      <c r="ALU124" s="545"/>
      <c r="ALV124" s="545"/>
      <c r="ALW124" s="545"/>
      <c r="ALX124" s="545"/>
      <c r="ALY124" s="545"/>
      <c r="ALZ124" s="545"/>
      <c r="AMA124" s="545"/>
      <c r="AMB124" s="545"/>
      <c r="AMC124" s="545"/>
      <c r="AMD124" s="545"/>
      <c r="AME124" s="545"/>
      <c r="AMF124" s="545"/>
      <c r="AMG124" s="545"/>
      <c r="AMH124" s="545"/>
      <c r="AMI124" s="545"/>
      <c r="AMJ124" s="545"/>
      <c r="AMK124" s="545"/>
      <c r="AML124" s="545"/>
      <c r="AMM124" s="545"/>
      <c r="AMN124" s="545"/>
      <c r="AMO124" s="545"/>
      <c r="AMP124" s="545"/>
      <c r="AMQ124" s="545"/>
      <c r="AMR124" s="545"/>
      <c r="AMS124" s="545"/>
      <c r="AMT124" s="545"/>
      <c r="AMU124" s="545"/>
      <c r="AMV124" s="545"/>
      <c r="AMW124" s="545"/>
      <c r="AMX124" s="545"/>
      <c r="AMY124" s="545"/>
      <c r="AMZ124" s="545"/>
      <c r="ANA124" s="545"/>
      <c r="ANB124" s="545"/>
      <c r="ANC124" s="545"/>
      <c r="AND124" s="545"/>
      <c r="ANE124" s="545"/>
      <c r="ANF124" s="545"/>
      <c r="ANG124" s="545"/>
      <c r="ANH124" s="545"/>
      <c r="ANI124" s="545"/>
      <c r="ANJ124" s="545"/>
      <c r="ANK124" s="545"/>
      <c r="ANL124" s="545"/>
      <c r="ANM124" s="545"/>
      <c r="ANN124" s="545"/>
      <c r="ANO124" s="545"/>
      <c r="ANP124" s="545"/>
      <c r="ANQ124" s="545"/>
      <c r="ANR124" s="545"/>
      <c r="ANS124" s="545"/>
      <c r="ANT124" s="545"/>
      <c r="ANU124" s="545"/>
      <c r="ANV124" s="545"/>
      <c r="ANW124" s="545"/>
      <c r="ANX124" s="545"/>
      <c r="ANY124" s="545"/>
      <c r="ANZ124" s="545"/>
      <c r="AOA124" s="545"/>
      <c r="AOB124" s="545"/>
      <c r="AOC124" s="545"/>
      <c r="AOD124" s="545"/>
      <c r="AOE124" s="545"/>
      <c r="AOF124" s="545"/>
      <c r="AOG124" s="545"/>
      <c r="AOH124" s="545"/>
      <c r="AOI124" s="545"/>
      <c r="AOJ124" s="545"/>
      <c r="AOK124" s="545"/>
      <c r="AOL124" s="545"/>
      <c r="AOM124" s="545"/>
      <c r="AON124" s="545"/>
      <c r="AOO124" s="545"/>
      <c r="AOP124" s="545"/>
      <c r="AOQ124" s="545"/>
      <c r="AOR124" s="545"/>
      <c r="AOS124" s="545"/>
      <c r="AOT124" s="545"/>
      <c r="AOU124" s="545"/>
      <c r="AOV124" s="545"/>
      <c r="AOW124" s="545"/>
      <c r="AOX124" s="545"/>
      <c r="AOY124" s="545"/>
      <c r="AOZ124" s="545"/>
      <c r="APA124" s="545"/>
      <c r="APB124" s="545"/>
      <c r="APC124" s="545"/>
      <c r="APD124" s="545"/>
      <c r="APE124" s="545"/>
      <c r="APF124" s="545"/>
      <c r="APG124" s="545"/>
      <c r="APH124" s="545"/>
      <c r="API124" s="545"/>
      <c r="APJ124" s="545"/>
      <c r="APK124" s="545"/>
      <c r="APL124" s="545"/>
      <c r="APM124" s="545"/>
      <c r="APN124" s="545"/>
      <c r="APO124" s="545"/>
      <c r="APP124" s="545"/>
      <c r="APQ124" s="545"/>
      <c r="APR124" s="545"/>
      <c r="APS124" s="545"/>
      <c r="APT124" s="545"/>
      <c r="APU124" s="545"/>
      <c r="APV124" s="545"/>
      <c r="APW124" s="545"/>
      <c r="APX124" s="545"/>
      <c r="APY124" s="545"/>
      <c r="APZ124" s="545"/>
      <c r="AQA124" s="545"/>
      <c r="AQB124" s="545"/>
      <c r="AQC124" s="545"/>
      <c r="AQD124" s="545"/>
      <c r="AQE124" s="545"/>
      <c r="AQF124" s="545"/>
      <c r="AQG124" s="545"/>
      <c r="AQH124" s="545"/>
      <c r="AQI124" s="545"/>
      <c r="AQJ124" s="545"/>
      <c r="AQK124" s="545"/>
      <c r="AQL124" s="545"/>
      <c r="AQM124" s="545"/>
      <c r="AQN124" s="545"/>
      <c r="AQO124" s="545"/>
      <c r="AQP124" s="545"/>
      <c r="AQQ124" s="545"/>
      <c r="AQR124" s="545"/>
      <c r="AQS124" s="545"/>
      <c r="AQT124" s="545"/>
      <c r="AQU124" s="545"/>
      <c r="AQV124" s="545"/>
      <c r="AQW124" s="545"/>
      <c r="AQX124" s="545"/>
      <c r="AQY124" s="545"/>
      <c r="AQZ124" s="545"/>
      <c r="ARA124" s="545"/>
      <c r="ARB124" s="545"/>
      <c r="ARC124" s="545"/>
      <c r="ARD124" s="545"/>
      <c r="ARE124" s="545"/>
      <c r="ARF124" s="545"/>
      <c r="ARG124" s="545"/>
      <c r="ARH124" s="545"/>
      <c r="ARI124" s="545"/>
      <c r="ARJ124" s="545"/>
      <c r="ARK124" s="545"/>
      <c r="ARL124" s="545"/>
      <c r="ARM124" s="545"/>
      <c r="ARN124" s="545"/>
      <c r="ARO124" s="545"/>
      <c r="ARP124" s="545"/>
      <c r="ARQ124" s="545"/>
      <c r="ARR124" s="545"/>
      <c r="ARS124" s="545"/>
      <c r="ART124" s="545"/>
      <c r="ARU124" s="545"/>
      <c r="ARV124" s="545"/>
      <c r="ARW124" s="545"/>
      <c r="ARX124" s="545"/>
      <c r="ARY124" s="545"/>
      <c r="ARZ124" s="545"/>
      <c r="ASA124" s="545"/>
      <c r="ASB124" s="545"/>
      <c r="ASC124" s="545"/>
      <c r="ASD124" s="545"/>
      <c r="ASE124" s="545"/>
      <c r="ASF124" s="545"/>
      <c r="ASG124" s="545"/>
      <c r="ASH124" s="545"/>
      <c r="ASI124" s="545"/>
      <c r="ASJ124" s="545"/>
      <c r="ASK124" s="545"/>
      <c r="ASL124" s="545"/>
      <c r="ASM124" s="545"/>
      <c r="ASN124" s="545"/>
      <c r="ASO124" s="545"/>
      <c r="ASP124" s="545"/>
      <c r="ASQ124" s="545"/>
      <c r="ASR124" s="545"/>
      <c r="ASS124" s="545"/>
      <c r="AST124" s="545"/>
      <c r="ASU124" s="545"/>
      <c r="ASV124" s="545"/>
      <c r="ASW124" s="545"/>
      <c r="ASX124" s="545"/>
      <c r="ASY124" s="545"/>
      <c r="ASZ124" s="545"/>
      <c r="ATA124" s="545"/>
      <c r="ATB124" s="545"/>
      <c r="ATC124" s="545"/>
      <c r="ATD124" s="545"/>
      <c r="ATE124" s="545"/>
      <c r="ATF124" s="545"/>
      <c r="ATG124" s="545"/>
      <c r="ATH124" s="545"/>
      <c r="ATI124" s="545"/>
      <c r="ATJ124" s="545"/>
      <c r="ATK124" s="545"/>
      <c r="ATL124" s="545"/>
      <c r="ATM124" s="545"/>
      <c r="ATN124" s="545"/>
      <c r="ATO124" s="545"/>
      <c r="ATP124" s="545"/>
      <c r="ATQ124" s="545"/>
      <c r="ATR124" s="545"/>
      <c r="ATS124" s="545"/>
      <c r="ATT124" s="545"/>
      <c r="ATU124" s="545"/>
      <c r="ATV124" s="545"/>
      <c r="ATW124" s="545"/>
      <c r="ATX124" s="545"/>
      <c r="ATY124" s="545"/>
      <c r="ATZ124" s="545"/>
      <c r="AUA124" s="545"/>
      <c r="AUB124" s="545"/>
      <c r="AUC124" s="545"/>
      <c r="AUD124" s="545"/>
      <c r="AUE124" s="545"/>
      <c r="AUF124" s="545"/>
      <c r="AUG124" s="545"/>
      <c r="AUH124" s="545"/>
      <c r="AUI124" s="545"/>
      <c r="AUJ124" s="545"/>
      <c r="AUK124" s="545"/>
      <c r="AUL124" s="545"/>
      <c r="AUM124" s="545"/>
      <c r="AUN124" s="545"/>
      <c r="AUO124" s="545"/>
      <c r="AUP124" s="545"/>
      <c r="AUQ124" s="545"/>
      <c r="AUR124" s="545"/>
      <c r="AUS124" s="545"/>
      <c r="AUT124" s="545"/>
      <c r="AUU124" s="545"/>
      <c r="AUV124" s="545"/>
      <c r="AUW124" s="545"/>
      <c r="AUX124" s="545"/>
      <c r="AUY124" s="545"/>
      <c r="AUZ124" s="545"/>
      <c r="AVA124" s="545"/>
      <c r="AVB124" s="545"/>
      <c r="AVC124" s="545"/>
      <c r="AVD124" s="545"/>
      <c r="AVE124" s="545"/>
      <c r="AVF124" s="545"/>
      <c r="AVG124" s="545"/>
      <c r="AVH124" s="545"/>
      <c r="AVI124" s="545"/>
      <c r="AVJ124" s="545"/>
      <c r="AVK124" s="545"/>
      <c r="AVL124" s="545"/>
      <c r="AVM124" s="545"/>
      <c r="AVN124" s="545"/>
      <c r="AVO124" s="545"/>
      <c r="AVP124" s="545"/>
      <c r="AVQ124" s="545"/>
      <c r="AVR124" s="545"/>
      <c r="AVS124" s="545"/>
      <c r="AVT124" s="545"/>
      <c r="AVU124" s="545"/>
      <c r="AVV124" s="545"/>
      <c r="AVW124" s="545"/>
      <c r="AVX124" s="545"/>
      <c r="AVY124" s="545"/>
      <c r="AVZ124" s="545"/>
      <c r="AWA124" s="545"/>
      <c r="AWB124" s="545"/>
      <c r="AWC124" s="545"/>
      <c r="AWD124" s="545"/>
      <c r="AWE124" s="545"/>
      <c r="AWF124" s="545"/>
      <c r="AWG124" s="545"/>
      <c r="AWH124" s="545"/>
      <c r="AWI124" s="545"/>
      <c r="AWJ124" s="545"/>
      <c r="AWK124" s="545"/>
      <c r="AWL124" s="545"/>
      <c r="AWM124" s="545"/>
      <c r="AWN124" s="545"/>
      <c r="AWO124" s="545"/>
      <c r="AWP124" s="545"/>
      <c r="AWQ124" s="545"/>
      <c r="AWR124" s="545"/>
      <c r="AWS124" s="545"/>
      <c r="AWT124" s="545"/>
      <c r="AWU124" s="545"/>
      <c r="AWV124" s="545"/>
      <c r="AWW124" s="545"/>
      <c r="AWX124" s="545"/>
      <c r="AWY124" s="545"/>
      <c r="AWZ124" s="545"/>
      <c r="AXA124" s="545"/>
      <c r="AXB124" s="545"/>
      <c r="AXC124" s="545"/>
      <c r="AXD124" s="545"/>
      <c r="AXE124" s="545"/>
      <c r="AXF124" s="545"/>
      <c r="AXG124" s="545"/>
      <c r="AXH124" s="545"/>
      <c r="AXI124" s="545"/>
      <c r="AXJ124" s="545"/>
      <c r="AXK124" s="545"/>
      <c r="AXL124" s="545"/>
      <c r="AXM124" s="545"/>
      <c r="AXN124" s="545"/>
      <c r="AXO124" s="545"/>
      <c r="AXP124" s="545"/>
      <c r="AXQ124" s="545"/>
      <c r="AXR124" s="545"/>
      <c r="AXS124" s="545"/>
      <c r="AXT124" s="545"/>
      <c r="AXU124" s="545"/>
      <c r="AXV124" s="545"/>
      <c r="AXW124" s="545"/>
      <c r="AXX124" s="545"/>
      <c r="AXY124" s="545"/>
      <c r="AXZ124" s="545"/>
      <c r="AYA124" s="545"/>
      <c r="AYB124" s="545"/>
      <c r="AYC124" s="545"/>
      <c r="AYD124" s="545"/>
      <c r="AYE124" s="545"/>
      <c r="AYF124" s="545"/>
      <c r="AYG124" s="545"/>
      <c r="AYH124" s="545"/>
      <c r="AYI124" s="545"/>
      <c r="AYJ124" s="545"/>
      <c r="AYK124" s="545"/>
      <c r="AYL124" s="545"/>
      <c r="AYM124" s="545"/>
      <c r="AYN124" s="545"/>
      <c r="AYO124" s="545"/>
      <c r="AYP124" s="545"/>
      <c r="AYQ124" s="545"/>
      <c r="AYR124" s="545"/>
      <c r="AYS124" s="545"/>
      <c r="AYT124" s="545"/>
      <c r="AYU124" s="545"/>
      <c r="AYV124" s="545"/>
      <c r="AYW124" s="545"/>
      <c r="AYX124" s="545"/>
      <c r="AYY124" s="545"/>
      <c r="AYZ124" s="545"/>
      <c r="AZA124" s="545"/>
      <c r="AZB124" s="545"/>
      <c r="AZC124" s="545"/>
      <c r="AZD124" s="545"/>
      <c r="AZE124" s="545"/>
      <c r="AZF124" s="545"/>
      <c r="AZG124" s="545"/>
      <c r="AZH124" s="545"/>
      <c r="AZI124" s="545"/>
      <c r="AZJ124" s="545"/>
      <c r="AZK124" s="545"/>
      <c r="AZL124" s="545"/>
      <c r="AZM124" s="545"/>
      <c r="AZN124" s="545"/>
      <c r="AZO124" s="545"/>
      <c r="AZP124" s="545"/>
      <c r="AZQ124" s="545"/>
      <c r="AZR124" s="545"/>
      <c r="AZS124" s="545"/>
      <c r="AZT124" s="545"/>
      <c r="AZU124" s="545"/>
      <c r="AZV124" s="545"/>
      <c r="AZW124" s="545"/>
      <c r="AZX124" s="545"/>
      <c r="AZY124" s="545"/>
      <c r="AZZ124" s="545"/>
      <c r="BAA124" s="545"/>
      <c r="BAB124" s="545"/>
      <c r="BAC124" s="545"/>
      <c r="BAD124" s="545"/>
      <c r="BAE124" s="545"/>
      <c r="BAF124" s="545"/>
      <c r="BAG124" s="545"/>
      <c r="BAH124" s="545"/>
      <c r="BAI124" s="545"/>
      <c r="BAJ124" s="545"/>
      <c r="BAK124" s="545"/>
      <c r="BAL124" s="545"/>
      <c r="BAM124" s="545"/>
      <c r="BAN124" s="545"/>
      <c r="BAO124" s="545"/>
      <c r="BAP124" s="545"/>
      <c r="BAQ124" s="545"/>
      <c r="BAR124" s="545"/>
      <c r="BAS124" s="545"/>
      <c r="BAT124" s="545"/>
      <c r="BAU124" s="545"/>
      <c r="BAV124" s="545"/>
      <c r="BAW124" s="545"/>
      <c r="BAX124" s="545"/>
      <c r="BAY124" s="545"/>
      <c r="BAZ124" s="545"/>
      <c r="BBA124" s="545"/>
      <c r="BBB124" s="545"/>
      <c r="BBC124" s="545"/>
      <c r="BBD124" s="545"/>
      <c r="BBE124" s="545"/>
      <c r="BBF124" s="545"/>
      <c r="BBG124" s="545"/>
      <c r="BBH124" s="545"/>
      <c r="BBI124" s="545"/>
      <c r="BBJ124" s="545"/>
      <c r="BBK124" s="545"/>
      <c r="BBL124" s="545"/>
      <c r="BBM124" s="545"/>
      <c r="BBN124" s="545"/>
      <c r="BBO124" s="545"/>
      <c r="BBP124" s="545"/>
      <c r="BBQ124" s="545"/>
      <c r="BBR124" s="545"/>
      <c r="BBS124" s="545"/>
      <c r="BBT124" s="545"/>
      <c r="BBU124" s="545"/>
      <c r="BBV124" s="545"/>
      <c r="BBW124" s="545"/>
      <c r="BBX124" s="545"/>
      <c r="BBY124" s="545"/>
      <c r="BBZ124" s="545"/>
      <c r="BCA124" s="545"/>
      <c r="BCB124" s="545"/>
      <c r="BCC124" s="545"/>
      <c r="BCD124" s="545"/>
      <c r="BCE124" s="545"/>
      <c r="BCF124" s="545"/>
      <c r="BCG124" s="545"/>
      <c r="BCH124" s="545"/>
      <c r="BCI124" s="545"/>
      <c r="BCJ124" s="545"/>
      <c r="BCK124" s="545"/>
      <c r="BCL124" s="545"/>
      <c r="BCM124" s="545"/>
      <c r="BCN124" s="545"/>
      <c r="BCO124" s="545"/>
      <c r="BCP124" s="545"/>
      <c r="BCQ124" s="545"/>
      <c r="BCR124" s="545"/>
      <c r="BCS124" s="545"/>
      <c r="BCT124" s="545"/>
      <c r="BCU124" s="545"/>
      <c r="BCV124" s="545"/>
      <c r="BCW124" s="545"/>
      <c r="BCX124" s="545"/>
      <c r="BCY124" s="545"/>
      <c r="BCZ124" s="545"/>
      <c r="BDA124" s="545"/>
      <c r="BDB124" s="545"/>
      <c r="BDC124" s="545"/>
      <c r="BDD124" s="545"/>
      <c r="BDE124" s="545"/>
      <c r="BDF124" s="545"/>
      <c r="BDG124" s="545"/>
      <c r="BDH124" s="545"/>
      <c r="BDI124" s="545"/>
      <c r="BDJ124" s="545"/>
      <c r="BDK124" s="545"/>
      <c r="BDL124" s="545"/>
      <c r="BDM124" s="545"/>
      <c r="BDN124" s="545"/>
      <c r="BDO124" s="545"/>
      <c r="BDP124" s="545"/>
      <c r="BDQ124" s="545"/>
      <c r="BDR124" s="545"/>
      <c r="BDS124" s="545"/>
      <c r="BDT124" s="545"/>
      <c r="BDU124" s="545"/>
      <c r="BDV124" s="545"/>
      <c r="BDW124" s="545"/>
      <c r="BDX124" s="545"/>
      <c r="BDY124" s="545"/>
      <c r="BDZ124" s="545"/>
      <c r="BEA124" s="545"/>
      <c r="BEB124" s="545"/>
      <c r="BEC124" s="545"/>
      <c r="BED124" s="545"/>
      <c r="BEE124" s="545"/>
      <c r="BEF124" s="545"/>
      <c r="BEG124" s="545"/>
      <c r="BEH124" s="545"/>
      <c r="BEI124" s="545"/>
      <c r="BEJ124" s="545"/>
      <c r="BEK124" s="545"/>
      <c r="BEL124" s="545"/>
      <c r="BEM124" s="545"/>
      <c r="BEN124" s="545"/>
      <c r="BEO124" s="545"/>
      <c r="BEP124" s="545"/>
      <c r="BEQ124" s="545"/>
      <c r="BER124" s="545"/>
      <c r="BES124" s="545"/>
      <c r="BET124" s="545"/>
      <c r="BEU124" s="545"/>
      <c r="BEV124" s="545"/>
      <c r="BEW124" s="545"/>
      <c r="BEX124" s="545"/>
      <c r="BEY124" s="545"/>
      <c r="BEZ124" s="545"/>
      <c r="BFA124" s="545"/>
      <c r="BFB124" s="545"/>
      <c r="BFC124" s="545"/>
      <c r="BFD124" s="545"/>
      <c r="BFE124" s="545"/>
      <c r="BFF124" s="545"/>
      <c r="BFG124" s="545"/>
      <c r="BFH124" s="545"/>
      <c r="BFI124" s="545"/>
      <c r="BFJ124" s="545"/>
      <c r="BFK124" s="545"/>
      <c r="BFL124" s="545"/>
      <c r="BFM124" s="545"/>
      <c r="BFN124" s="545"/>
      <c r="BFO124" s="545"/>
      <c r="BFP124" s="545"/>
      <c r="BFQ124" s="545"/>
      <c r="BFR124" s="545"/>
      <c r="BFS124" s="545"/>
      <c r="BFT124" s="545"/>
      <c r="BFU124" s="545"/>
      <c r="BFV124" s="545"/>
      <c r="BFW124" s="545"/>
      <c r="BFX124" s="545"/>
      <c r="BFY124" s="545"/>
      <c r="BFZ124" s="545"/>
      <c r="BGA124" s="545"/>
      <c r="BGB124" s="545"/>
      <c r="BGC124" s="545"/>
      <c r="BGD124" s="545"/>
      <c r="BGE124" s="545"/>
      <c r="BGF124" s="545"/>
      <c r="BGG124" s="545"/>
      <c r="BGH124" s="545"/>
      <c r="BGI124" s="545"/>
      <c r="BGJ124" s="545"/>
      <c r="BGK124" s="545"/>
      <c r="BGL124" s="545"/>
      <c r="BGM124" s="545"/>
      <c r="BGN124" s="545"/>
      <c r="BGO124" s="545"/>
      <c r="BGP124" s="545"/>
      <c r="BGQ124" s="545"/>
      <c r="BGR124" s="545"/>
      <c r="BGS124" s="545"/>
      <c r="BGT124" s="545"/>
      <c r="BGU124" s="545"/>
      <c r="BGV124" s="545"/>
      <c r="BGW124" s="545"/>
      <c r="BGX124" s="545"/>
      <c r="BGY124" s="545"/>
      <c r="BGZ124" s="545"/>
      <c r="BHA124" s="545"/>
      <c r="BHB124" s="545"/>
      <c r="BHC124" s="545"/>
      <c r="BHD124" s="545"/>
      <c r="BHE124" s="545"/>
      <c r="BHF124" s="545"/>
      <c r="BHG124" s="545"/>
      <c r="BHH124" s="545"/>
      <c r="BHI124" s="545"/>
      <c r="BHJ124" s="545"/>
      <c r="BHK124" s="545"/>
      <c r="BHL124" s="545"/>
      <c r="BHM124" s="545"/>
      <c r="BHN124" s="545"/>
      <c r="BHO124" s="545"/>
      <c r="BHP124" s="545"/>
      <c r="BHQ124" s="545"/>
      <c r="BHR124" s="545"/>
      <c r="BHS124" s="545"/>
      <c r="BHT124" s="545"/>
      <c r="BHU124" s="545"/>
      <c r="BHV124" s="545"/>
      <c r="BHW124" s="545"/>
      <c r="BHX124" s="545"/>
      <c r="BHY124" s="545"/>
      <c r="BHZ124" s="545"/>
      <c r="BIA124" s="545"/>
      <c r="BIB124" s="545"/>
      <c r="BIC124" s="545"/>
      <c r="BID124" s="545"/>
      <c r="BIE124" s="545"/>
      <c r="BIF124" s="545"/>
      <c r="BIG124" s="545"/>
      <c r="BIH124" s="545"/>
      <c r="BII124" s="545"/>
      <c r="BIJ124" s="545"/>
      <c r="BIK124" s="545"/>
      <c r="BIL124" s="545"/>
      <c r="BIM124" s="545"/>
      <c r="BIN124" s="545"/>
      <c r="BIO124" s="545"/>
      <c r="BIP124" s="545"/>
      <c r="BIQ124" s="545"/>
      <c r="BIR124" s="545"/>
      <c r="BIS124" s="545"/>
      <c r="BIT124" s="545"/>
      <c r="BIU124" s="545"/>
      <c r="BIV124" s="545"/>
      <c r="BIW124" s="545"/>
      <c r="BIX124" s="545"/>
      <c r="BIY124" s="545"/>
      <c r="BIZ124" s="545"/>
      <c r="BJA124" s="545"/>
      <c r="BJB124" s="545"/>
      <c r="BJC124" s="545"/>
      <c r="BJD124" s="545"/>
      <c r="BJE124" s="545"/>
      <c r="BJF124" s="545"/>
      <c r="BJG124" s="545"/>
      <c r="BJH124" s="545"/>
      <c r="BJI124" s="545"/>
      <c r="BJJ124" s="545"/>
      <c r="BJK124" s="545"/>
      <c r="BJL124" s="545"/>
      <c r="BJM124" s="545"/>
      <c r="BJN124" s="545"/>
      <c r="BJO124" s="545"/>
      <c r="BJP124" s="545"/>
      <c r="BJQ124" s="545"/>
      <c r="BJR124" s="545"/>
      <c r="BJS124" s="545"/>
      <c r="BJT124" s="545"/>
      <c r="BJU124" s="545"/>
      <c r="BJV124" s="545"/>
      <c r="BJW124" s="545"/>
      <c r="BJX124" s="545"/>
      <c r="BJY124" s="545"/>
      <c r="BJZ124" s="545"/>
      <c r="BKA124" s="545"/>
      <c r="BKB124" s="545"/>
      <c r="BKC124" s="545"/>
      <c r="BKD124" s="545"/>
      <c r="BKE124" s="545"/>
      <c r="BKF124" s="545"/>
      <c r="BKG124" s="545"/>
      <c r="BKH124" s="545"/>
      <c r="BKI124" s="545"/>
      <c r="BKJ124" s="545"/>
      <c r="BKK124" s="545"/>
      <c r="BKL124" s="545"/>
      <c r="BKM124" s="545"/>
      <c r="BKN124" s="545"/>
      <c r="BKO124" s="545"/>
      <c r="BKP124" s="545"/>
      <c r="BKQ124" s="545"/>
      <c r="BKR124" s="545"/>
      <c r="BKS124" s="545"/>
      <c r="BKT124" s="545"/>
      <c r="BKU124" s="545"/>
      <c r="BKV124" s="545"/>
      <c r="BKW124" s="545"/>
      <c r="BKX124" s="545"/>
      <c r="BKY124" s="545"/>
      <c r="BKZ124" s="545"/>
      <c r="BLA124" s="545"/>
      <c r="BLB124" s="545"/>
      <c r="BLC124" s="545"/>
      <c r="BLD124" s="545"/>
      <c r="BLE124" s="545"/>
      <c r="BLF124" s="545"/>
      <c r="BLG124" s="545"/>
      <c r="BLH124" s="545"/>
      <c r="BLI124" s="545"/>
      <c r="BLJ124" s="545"/>
      <c r="BLK124" s="545"/>
      <c r="BLL124" s="545"/>
      <c r="BLM124" s="545"/>
      <c r="BLN124" s="545"/>
      <c r="BLO124" s="545"/>
      <c r="BLP124" s="545"/>
      <c r="BLQ124" s="545"/>
      <c r="BLR124" s="545"/>
      <c r="BLS124" s="545"/>
      <c r="BLT124" s="545"/>
      <c r="BLU124" s="545"/>
      <c r="BLV124" s="545"/>
      <c r="BLW124" s="545"/>
      <c r="BLX124" s="545"/>
      <c r="BLY124" s="545"/>
      <c r="BLZ124" s="545"/>
      <c r="BMA124" s="545"/>
      <c r="BMB124" s="545"/>
      <c r="BMC124" s="545"/>
      <c r="BMD124" s="545"/>
      <c r="BME124" s="545"/>
      <c r="BMF124" s="545"/>
      <c r="BMG124" s="545"/>
      <c r="BMH124" s="545"/>
      <c r="BMI124" s="545"/>
      <c r="BMJ124" s="545"/>
      <c r="BMK124" s="545"/>
      <c r="BML124" s="545"/>
      <c r="BMM124" s="545"/>
      <c r="BMN124" s="545"/>
      <c r="BMO124" s="545"/>
      <c r="BMP124" s="545"/>
      <c r="BMQ124" s="545"/>
      <c r="BMR124" s="545"/>
      <c r="BMS124" s="545"/>
      <c r="BMT124" s="545"/>
      <c r="BMU124" s="545"/>
      <c r="BMV124" s="545"/>
      <c r="BMW124" s="545"/>
      <c r="BMX124" s="545"/>
      <c r="BMY124" s="545"/>
      <c r="BMZ124" s="545"/>
      <c r="BNA124" s="545"/>
      <c r="BNB124" s="545"/>
      <c r="BNC124" s="545"/>
      <c r="BND124" s="545"/>
      <c r="BNE124" s="545"/>
      <c r="BNF124" s="545"/>
      <c r="BNG124" s="545"/>
      <c r="BNH124" s="545"/>
      <c r="BNI124" s="545"/>
      <c r="BNJ124" s="545"/>
      <c r="BNK124" s="545"/>
      <c r="BNL124" s="545"/>
      <c r="BNM124" s="545"/>
      <c r="BNN124" s="545"/>
      <c r="BNO124" s="545"/>
      <c r="BNP124" s="545"/>
      <c r="BNQ124" s="545"/>
      <c r="BNR124" s="545"/>
      <c r="BNS124" s="545"/>
      <c r="BNT124" s="545"/>
      <c r="BNU124" s="545"/>
      <c r="BNV124" s="545"/>
      <c r="BNW124" s="545"/>
      <c r="BNX124" s="545"/>
      <c r="BNY124" s="545"/>
      <c r="BNZ124" s="545"/>
      <c r="BOA124" s="545"/>
      <c r="BOB124" s="545"/>
      <c r="BOC124" s="545"/>
      <c r="BOD124" s="545"/>
      <c r="BOE124" s="545"/>
      <c r="BOF124" s="545"/>
      <c r="BOG124" s="545"/>
      <c r="BOH124" s="545"/>
      <c r="BOI124" s="545"/>
      <c r="BOJ124" s="545"/>
      <c r="BOK124" s="545"/>
      <c r="BOL124" s="545"/>
      <c r="BOM124" s="545"/>
      <c r="BON124" s="545"/>
      <c r="BOO124" s="545"/>
      <c r="BOP124" s="545"/>
      <c r="BOQ124" s="545"/>
      <c r="BOR124" s="545"/>
      <c r="BOS124" s="545"/>
      <c r="BOT124" s="545"/>
      <c r="BOU124" s="545"/>
      <c r="BOV124" s="545"/>
      <c r="BOW124" s="545"/>
      <c r="BOX124" s="545"/>
      <c r="BOY124" s="545"/>
      <c r="BOZ124" s="545"/>
      <c r="BPA124" s="545"/>
      <c r="BPB124" s="545"/>
      <c r="BPC124" s="545"/>
      <c r="BPD124" s="545"/>
      <c r="BPE124" s="545"/>
      <c r="BPF124" s="545"/>
      <c r="BPG124" s="545"/>
      <c r="BPH124" s="545"/>
      <c r="BPI124" s="545"/>
      <c r="BPJ124" s="545"/>
      <c r="BPK124" s="545"/>
      <c r="BPL124" s="545"/>
      <c r="BPM124" s="545"/>
      <c r="BPN124" s="545"/>
      <c r="BPO124" s="545"/>
      <c r="BPP124" s="545"/>
      <c r="BPQ124" s="545"/>
      <c r="BPR124" s="545"/>
      <c r="BPS124" s="545"/>
      <c r="BPT124" s="545"/>
      <c r="BPU124" s="545"/>
      <c r="BPV124" s="545"/>
      <c r="BPW124" s="545"/>
      <c r="BPX124" s="545"/>
      <c r="BPY124" s="545"/>
      <c r="BPZ124" s="545"/>
      <c r="BQA124" s="545"/>
      <c r="BQB124" s="545"/>
      <c r="BQC124" s="545"/>
      <c r="BQD124" s="545"/>
      <c r="BQE124" s="545"/>
      <c r="BQF124" s="545"/>
      <c r="BQG124" s="545"/>
      <c r="BQH124" s="545"/>
      <c r="BQI124" s="545"/>
      <c r="BQJ124" s="545"/>
      <c r="BQK124" s="545"/>
      <c r="BQL124" s="545"/>
      <c r="BQM124" s="545"/>
      <c r="BQN124" s="545"/>
      <c r="BQO124" s="545"/>
      <c r="BQP124" s="545"/>
      <c r="BQQ124" s="545"/>
      <c r="BQR124" s="545"/>
      <c r="BQS124" s="545"/>
      <c r="BQT124" s="545"/>
      <c r="BQU124" s="545"/>
      <c r="BQV124" s="545"/>
      <c r="BQW124" s="545"/>
      <c r="BQX124" s="545"/>
      <c r="BQY124" s="545"/>
      <c r="BQZ124" s="545"/>
      <c r="BRA124" s="545"/>
      <c r="BRB124" s="545"/>
      <c r="BRC124" s="545"/>
      <c r="BRD124" s="545"/>
      <c r="BRE124" s="545"/>
      <c r="BRF124" s="545"/>
      <c r="BRG124" s="545"/>
      <c r="BRH124" s="545"/>
      <c r="BRI124" s="545"/>
      <c r="BRJ124" s="545"/>
      <c r="BRK124" s="545"/>
      <c r="BRL124" s="545"/>
      <c r="BRM124" s="545"/>
      <c r="BRN124" s="545"/>
      <c r="BRO124" s="545"/>
      <c r="BRP124" s="545"/>
      <c r="BRQ124" s="545"/>
      <c r="BRR124" s="545"/>
      <c r="BRS124" s="545"/>
      <c r="BRT124" s="545"/>
      <c r="BRU124" s="545"/>
      <c r="BRV124" s="545"/>
      <c r="BRW124" s="545"/>
      <c r="BRX124" s="545"/>
      <c r="BRY124" s="545"/>
      <c r="BRZ124" s="545"/>
      <c r="BSA124" s="545"/>
      <c r="BSB124" s="545"/>
      <c r="BSC124" s="545"/>
      <c r="BSD124" s="545"/>
      <c r="BSE124" s="545"/>
      <c r="BSF124" s="545"/>
      <c r="BSG124" s="545"/>
      <c r="BSH124" s="545"/>
      <c r="BSI124" s="545"/>
      <c r="BSJ124" s="545"/>
      <c r="BSK124" s="545"/>
      <c r="BSL124" s="545"/>
      <c r="BSM124" s="545"/>
      <c r="BSN124" s="545"/>
      <c r="BSO124" s="545"/>
      <c r="BSP124" s="545"/>
      <c r="BSQ124" s="545"/>
      <c r="BSR124" s="545"/>
      <c r="BSS124" s="545"/>
      <c r="BST124" s="545"/>
      <c r="BSU124" s="545"/>
      <c r="BSV124" s="545"/>
      <c r="BSW124" s="545"/>
      <c r="BSX124" s="545"/>
      <c r="BSY124" s="545"/>
      <c r="BSZ124" s="545"/>
      <c r="BTA124" s="545"/>
      <c r="BTB124" s="545"/>
      <c r="BTC124" s="545"/>
      <c r="BTD124" s="545"/>
      <c r="BTE124" s="545"/>
      <c r="BTF124" s="545"/>
      <c r="BTG124" s="545"/>
      <c r="BTH124" s="545"/>
      <c r="BTI124" s="545"/>
      <c r="BTJ124" s="545"/>
      <c r="BTK124" s="545"/>
      <c r="BTL124" s="545"/>
      <c r="BTM124" s="545"/>
      <c r="BTN124" s="545"/>
      <c r="BTO124" s="545"/>
      <c r="BTP124" s="545"/>
      <c r="BTQ124" s="545"/>
      <c r="BTR124" s="545"/>
      <c r="BTS124" s="545"/>
      <c r="BTT124" s="545"/>
      <c r="BTU124" s="545"/>
      <c r="BTV124" s="545"/>
      <c r="BTW124" s="545"/>
      <c r="BTX124" s="545"/>
      <c r="BTY124" s="545"/>
      <c r="BTZ124" s="545"/>
      <c r="BUA124" s="545"/>
      <c r="BUB124" s="545"/>
      <c r="BUC124" s="545"/>
      <c r="BUD124" s="545"/>
      <c r="BUE124" s="545"/>
      <c r="BUF124" s="545"/>
      <c r="BUG124" s="545"/>
      <c r="BUH124" s="545"/>
      <c r="BUI124" s="545"/>
      <c r="BUJ124" s="545"/>
      <c r="BUK124" s="545"/>
      <c r="BUL124" s="545"/>
      <c r="BUM124" s="545"/>
      <c r="BUN124" s="545"/>
      <c r="BUO124" s="545"/>
      <c r="BUP124" s="545"/>
      <c r="BUQ124" s="545"/>
      <c r="BUR124" s="545"/>
      <c r="BUS124" s="545"/>
      <c r="BUT124" s="545"/>
      <c r="BUU124" s="545"/>
      <c r="BUV124" s="545"/>
      <c r="BUW124" s="545"/>
      <c r="BUX124" s="545"/>
      <c r="BUY124" s="545"/>
      <c r="BUZ124" s="545"/>
      <c r="BVA124" s="545"/>
      <c r="BVB124" s="545"/>
      <c r="BVC124" s="545"/>
      <c r="BVD124" s="545"/>
      <c r="BVE124" s="545"/>
      <c r="BVF124" s="545"/>
      <c r="BVG124" s="545"/>
      <c r="BVH124" s="545"/>
      <c r="BVI124" s="545"/>
      <c r="BVJ124" s="545"/>
      <c r="BVK124" s="545"/>
      <c r="BVL124" s="545"/>
      <c r="BVM124" s="545"/>
      <c r="BVN124" s="545"/>
      <c r="BVO124" s="545"/>
      <c r="BVP124" s="545"/>
      <c r="BVQ124" s="545"/>
      <c r="BVR124" s="545"/>
      <c r="BVS124" s="545"/>
      <c r="BVT124" s="545"/>
      <c r="BVU124" s="545"/>
      <c r="BVV124" s="545"/>
      <c r="BVW124" s="545"/>
      <c r="BVX124" s="545"/>
      <c r="BVY124" s="545"/>
      <c r="BVZ124" s="545"/>
      <c r="BWA124" s="545"/>
      <c r="BWB124" s="545"/>
      <c r="BWC124" s="545"/>
      <c r="BWD124" s="545"/>
      <c r="BWE124" s="545"/>
      <c r="BWF124" s="545"/>
      <c r="BWG124" s="545"/>
      <c r="BWH124" s="545"/>
      <c r="BWI124" s="545"/>
      <c r="BWJ124" s="545"/>
      <c r="BWK124" s="545"/>
      <c r="BWL124" s="545"/>
      <c r="BWM124" s="545"/>
      <c r="BWN124" s="545"/>
      <c r="BWO124" s="545"/>
      <c r="BWP124" s="545"/>
      <c r="BWQ124" s="545"/>
      <c r="BWR124" s="545"/>
      <c r="BWS124" s="545"/>
      <c r="BWT124" s="545"/>
      <c r="BWU124" s="545"/>
      <c r="BWV124" s="545"/>
      <c r="BWW124" s="545"/>
      <c r="BWX124" s="545"/>
      <c r="BWY124" s="545"/>
      <c r="BWZ124" s="545"/>
      <c r="BXA124" s="545"/>
      <c r="BXB124" s="545"/>
      <c r="BXC124" s="545"/>
      <c r="BXD124" s="545"/>
      <c r="BXE124" s="545"/>
      <c r="BXF124" s="545"/>
      <c r="BXG124" s="545"/>
      <c r="BXH124" s="545"/>
      <c r="BXI124" s="545"/>
      <c r="BXJ124" s="545"/>
      <c r="BXK124" s="545"/>
      <c r="BXL124" s="545"/>
      <c r="BXM124" s="545"/>
      <c r="BXN124" s="545"/>
      <c r="BXO124" s="545"/>
      <c r="BXP124" s="545"/>
      <c r="BXQ124" s="545"/>
      <c r="BXR124" s="545"/>
      <c r="BXS124" s="545"/>
      <c r="BXT124" s="545"/>
      <c r="BXU124" s="545"/>
      <c r="BXV124" s="545"/>
      <c r="BXW124" s="545"/>
      <c r="BXX124" s="545"/>
      <c r="BXY124" s="545"/>
      <c r="BXZ124" s="545"/>
      <c r="BYA124" s="545"/>
      <c r="BYB124" s="545"/>
      <c r="BYC124" s="545"/>
      <c r="BYD124" s="545"/>
      <c r="BYE124" s="545"/>
      <c r="BYF124" s="545"/>
      <c r="BYG124" s="545"/>
      <c r="BYH124" s="545"/>
      <c r="BYI124" s="545"/>
      <c r="BYJ124" s="545"/>
      <c r="BYK124" s="545"/>
      <c r="BYL124" s="545"/>
      <c r="BYM124" s="545"/>
      <c r="BYN124" s="545"/>
      <c r="BYO124" s="545"/>
      <c r="BYP124" s="545"/>
      <c r="BYQ124" s="545"/>
      <c r="BYR124" s="545"/>
      <c r="BYS124" s="545"/>
      <c r="BYT124" s="545"/>
      <c r="BYU124" s="545"/>
      <c r="BYV124" s="545"/>
      <c r="BYW124" s="545"/>
      <c r="BYX124" s="545"/>
      <c r="BYY124" s="545"/>
      <c r="BYZ124" s="545"/>
      <c r="BZA124" s="545"/>
      <c r="BZB124" s="545"/>
      <c r="BZC124" s="545"/>
      <c r="BZD124" s="545"/>
      <c r="BZE124" s="545"/>
      <c r="BZF124" s="545"/>
      <c r="BZG124" s="545"/>
      <c r="BZH124" s="545"/>
      <c r="BZI124" s="545"/>
      <c r="BZJ124" s="545"/>
      <c r="BZK124" s="545"/>
      <c r="BZL124" s="545"/>
      <c r="BZM124" s="545"/>
      <c r="BZN124" s="545"/>
      <c r="BZO124" s="545"/>
      <c r="BZP124" s="545"/>
      <c r="BZQ124" s="545"/>
      <c r="BZR124" s="545"/>
      <c r="BZS124" s="545"/>
      <c r="BZT124" s="545"/>
      <c r="BZU124" s="545"/>
      <c r="BZV124" s="545"/>
      <c r="BZW124" s="545"/>
      <c r="BZX124" s="545"/>
      <c r="BZY124" s="545"/>
      <c r="BZZ124" s="545"/>
      <c r="CAA124" s="545"/>
      <c r="CAB124" s="545"/>
      <c r="CAC124" s="545"/>
      <c r="CAD124" s="545"/>
      <c r="CAE124" s="545"/>
      <c r="CAF124" s="545"/>
      <c r="CAG124" s="545"/>
      <c r="CAH124" s="545"/>
      <c r="CAI124" s="545"/>
      <c r="CAJ124" s="545"/>
      <c r="CAK124" s="545"/>
      <c r="CAL124" s="545"/>
      <c r="CAM124" s="545"/>
      <c r="CAN124" s="545"/>
      <c r="CAO124" s="545"/>
      <c r="CAP124" s="545"/>
      <c r="CAQ124" s="545"/>
      <c r="CAR124" s="545"/>
      <c r="CAS124" s="545"/>
      <c r="CAT124" s="545"/>
      <c r="CAU124" s="545"/>
      <c r="CAV124" s="545"/>
      <c r="CAW124" s="545"/>
      <c r="CAX124" s="545"/>
      <c r="CAY124" s="545"/>
      <c r="CAZ124" s="545"/>
      <c r="CBA124" s="545"/>
      <c r="CBB124" s="545"/>
      <c r="CBC124" s="545"/>
      <c r="CBD124" s="545"/>
      <c r="CBE124" s="545"/>
      <c r="CBF124" s="545"/>
      <c r="CBG124" s="545"/>
      <c r="CBH124" s="545"/>
      <c r="CBI124" s="545"/>
      <c r="CBJ124" s="545"/>
      <c r="CBK124" s="545"/>
      <c r="CBL124" s="545"/>
      <c r="CBM124" s="545"/>
      <c r="CBN124" s="545"/>
      <c r="CBO124" s="545"/>
      <c r="CBP124" s="545"/>
      <c r="CBQ124" s="545"/>
      <c r="CBR124" s="545"/>
      <c r="CBS124" s="545"/>
      <c r="CBT124" s="545"/>
      <c r="CBU124" s="545"/>
      <c r="CBV124" s="545"/>
      <c r="CBW124" s="545"/>
      <c r="CBX124" s="545"/>
      <c r="CBY124" s="545"/>
      <c r="CBZ124" s="545"/>
      <c r="CCA124" s="545"/>
      <c r="CCB124" s="545"/>
      <c r="CCC124" s="545"/>
      <c r="CCD124" s="545"/>
      <c r="CCE124" s="545"/>
      <c r="CCF124" s="545"/>
      <c r="CCG124" s="545"/>
      <c r="CCH124" s="545"/>
      <c r="CCI124" s="545"/>
      <c r="CCJ124" s="545"/>
      <c r="CCK124" s="545"/>
      <c r="CCL124" s="545"/>
      <c r="CCM124" s="545"/>
      <c r="CCN124" s="545"/>
      <c r="CCO124" s="545"/>
      <c r="CCP124" s="545"/>
      <c r="CCQ124" s="545"/>
      <c r="CCR124" s="545"/>
      <c r="CCS124" s="545"/>
      <c r="CCT124" s="545"/>
      <c r="CCU124" s="545"/>
      <c r="CCV124" s="545"/>
      <c r="CCW124" s="545"/>
      <c r="CCX124" s="545"/>
      <c r="CCY124" s="545"/>
      <c r="CCZ124" s="545"/>
      <c r="CDA124" s="545"/>
      <c r="CDB124" s="545"/>
      <c r="CDC124" s="545"/>
      <c r="CDD124" s="545"/>
      <c r="CDE124" s="545"/>
      <c r="CDF124" s="545"/>
      <c r="CDG124" s="545"/>
      <c r="CDH124" s="545"/>
      <c r="CDI124" s="545"/>
      <c r="CDJ124" s="545"/>
      <c r="CDK124" s="545"/>
      <c r="CDL124" s="545"/>
      <c r="CDM124" s="545"/>
      <c r="CDN124" s="545"/>
      <c r="CDO124" s="545"/>
      <c r="CDP124" s="545"/>
      <c r="CDQ124" s="545"/>
      <c r="CDR124" s="545"/>
      <c r="CDS124" s="545"/>
      <c r="CDT124" s="545"/>
      <c r="CDU124" s="545"/>
      <c r="CDV124" s="545"/>
      <c r="CDW124" s="545"/>
      <c r="CDX124" s="545"/>
      <c r="CDY124" s="545"/>
      <c r="CDZ124" s="545"/>
      <c r="CEA124" s="545"/>
      <c r="CEB124" s="545"/>
      <c r="CEC124" s="545"/>
      <c r="CED124" s="545"/>
      <c r="CEE124" s="545"/>
      <c r="CEF124" s="545"/>
      <c r="CEG124" s="545"/>
      <c r="CEH124" s="545"/>
      <c r="CEI124" s="545"/>
      <c r="CEJ124" s="545"/>
      <c r="CEK124" s="545"/>
      <c r="CEL124" s="545"/>
      <c r="CEM124" s="545"/>
      <c r="CEN124" s="545"/>
      <c r="CEO124" s="545"/>
      <c r="CEP124" s="545"/>
      <c r="CEQ124" s="545"/>
      <c r="CER124" s="545"/>
      <c r="CES124" s="545"/>
      <c r="CET124" s="545"/>
      <c r="CEU124" s="545"/>
      <c r="CEV124" s="545"/>
      <c r="CEW124" s="545"/>
      <c r="CEX124" s="545"/>
      <c r="CEY124" s="545"/>
      <c r="CEZ124" s="545"/>
      <c r="CFA124" s="545"/>
      <c r="CFB124" s="545"/>
      <c r="CFC124" s="545"/>
      <c r="CFD124" s="545"/>
      <c r="CFE124" s="545"/>
      <c r="CFF124" s="545"/>
      <c r="CFG124" s="545"/>
      <c r="CFH124" s="545"/>
      <c r="CFI124" s="545"/>
      <c r="CFJ124" s="545"/>
      <c r="CFK124" s="545"/>
      <c r="CFL124" s="545"/>
      <c r="CFM124" s="545"/>
      <c r="CFN124" s="545"/>
      <c r="CFO124" s="545"/>
      <c r="CFP124" s="545"/>
      <c r="CFQ124" s="545"/>
      <c r="CFR124" s="545"/>
      <c r="CFS124" s="545"/>
      <c r="CFT124" s="545"/>
      <c r="CFU124" s="545"/>
      <c r="CFV124" s="545"/>
      <c r="CFW124" s="545"/>
      <c r="CFX124" s="545"/>
      <c r="CFY124" s="545"/>
      <c r="CFZ124" s="545"/>
      <c r="CGA124" s="545"/>
      <c r="CGB124" s="545"/>
      <c r="CGC124" s="545"/>
      <c r="CGD124" s="545"/>
      <c r="CGE124" s="545"/>
      <c r="CGF124" s="545"/>
      <c r="CGG124" s="545"/>
      <c r="CGH124" s="545"/>
      <c r="CGI124" s="545"/>
      <c r="CGJ124" s="545"/>
      <c r="CGK124" s="545"/>
      <c r="CGL124" s="545"/>
      <c r="CGM124" s="545"/>
      <c r="CGN124" s="545"/>
      <c r="CGO124" s="545"/>
      <c r="CGP124" s="545"/>
      <c r="CGQ124" s="545"/>
      <c r="CGR124" s="545"/>
      <c r="CGS124" s="545"/>
      <c r="CGT124" s="545"/>
      <c r="CGU124" s="545"/>
      <c r="CGV124" s="545"/>
      <c r="CGW124" s="545"/>
      <c r="CGX124" s="545"/>
      <c r="CGY124" s="545"/>
      <c r="CGZ124" s="545"/>
      <c r="CHA124" s="545"/>
      <c r="CHB124" s="545"/>
      <c r="CHC124" s="545"/>
      <c r="CHD124" s="545"/>
      <c r="CHE124" s="545"/>
      <c r="CHF124" s="545"/>
      <c r="CHG124" s="545"/>
      <c r="CHH124" s="545"/>
      <c r="CHI124" s="545"/>
      <c r="CHJ124" s="545"/>
      <c r="CHK124" s="545"/>
      <c r="CHL124" s="545"/>
      <c r="CHM124" s="545"/>
      <c r="CHN124" s="545"/>
      <c r="CHO124" s="545"/>
      <c r="CHP124" s="545"/>
      <c r="CHQ124" s="545"/>
      <c r="CHR124" s="545"/>
      <c r="CHS124" s="545"/>
      <c r="CHT124" s="545"/>
      <c r="CHU124" s="545"/>
      <c r="CHV124" s="545"/>
      <c r="CHW124" s="545"/>
      <c r="CHX124" s="545"/>
      <c r="CHY124" s="545"/>
      <c r="CHZ124" s="545"/>
      <c r="CIA124" s="545"/>
      <c r="CIB124" s="545"/>
      <c r="CIC124" s="545"/>
      <c r="CID124" s="545"/>
      <c r="CIE124" s="545"/>
      <c r="CIF124" s="545"/>
      <c r="CIG124" s="545"/>
      <c r="CIH124" s="545"/>
      <c r="CII124" s="545"/>
      <c r="CIJ124" s="545"/>
      <c r="CIK124" s="545"/>
      <c r="CIL124" s="545"/>
      <c r="CIM124" s="545"/>
      <c r="CIN124" s="545"/>
      <c r="CIO124" s="545"/>
      <c r="CIP124" s="545"/>
      <c r="CIQ124" s="545"/>
      <c r="CIR124" s="545"/>
      <c r="CIS124" s="545"/>
      <c r="CIT124" s="545"/>
      <c r="CIU124" s="545"/>
      <c r="CIV124" s="545"/>
      <c r="CIW124" s="545"/>
      <c r="CIX124" s="545"/>
      <c r="CIY124" s="545"/>
      <c r="CIZ124" s="545"/>
      <c r="CJA124" s="545"/>
      <c r="CJB124" s="545"/>
      <c r="CJC124" s="545"/>
      <c r="CJD124" s="545"/>
      <c r="CJE124" s="545"/>
      <c r="CJF124" s="545"/>
      <c r="CJG124" s="545"/>
      <c r="CJH124" s="545"/>
      <c r="CJI124" s="545"/>
      <c r="CJJ124" s="545"/>
      <c r="CJK124" s="545"/>
      <c r="CJL124" s="545"/>
      <c r="CJM124" s="545"/>
      <c r="CJN124" s="545"/>
      <c r="CJO124" s="545"/>
      <c r="CJP124" s="545"/>
      <c r="CJQ124" s="545"/>
      <c r="CJR124" s="545"/>
      <c r="CJS124" s="545"/>
      <c r="CJT124" s="545"/>
      <c r="CJU124" s="545"/>
      <c r="CJV124" s="545"/>
      <c r="CJW124" s="545"/>
      <c r="CJX124" s="545"/>
      <c r="CJY124" s="545"/>
      <c r="CJZ124" s="545"/>
      <c r="CKA124" s="545"/>
      <c r="CKB124" s="545"/>
      <c r="CKC124" s="545"/>
      <c r="CKD124" s="545"/>
      <c r="CKE124" s="545"/>
      <c r="CKF124" s="545"/>
      <c r="CKG124" s="545"/>
      <c r="CKH124" s="545"/>
      <c r="CKI124" s="545"/>
      <c r="CKJ124" s="545"/>
      <c r="CKK124" s="545"/>
      <c r="CKL124" s="545"/>
      <c r="CKM124" s="545"/>
      <c r="CKN124" s="545"/>
      <c r="CKO124" s="545"/>
      <c r="CKP124" s="545"/>
      <c r="CKQ124" s="545"/>
      <c r="CKR124" s="545"/>
      <c r="CKS124" s="545"/>
      <c r="CKT124" s="545"/>
      <c r="CKU124" s="545"/>
      <c r="CKV124" s="545"/>
      <c r="CKW124" s="545"/>
      <c r="CKX124" s="545"/>
      <c r="CKY124" s="545"/>
      <c r="CKZ124" s="545"/>
      <c r="CLA124" s="545"/>
      <c r="CLB124" s="545"/>
      <c r="CLC124" s="545"/>
      <c r="CLD124" s="545"/>
      <c r="CLE124" s="545"/>
      <c r="CLF124" s="545"/>
      <c r="CLG124" s="545"/>
      <c r="CLH124" s="545"/>
      <c r="CLI124" s="545"/>
      <c r="CLJ124" s="545"/>
      <c r="CLK124" s="545"/>
      <c r="CLL124" s="545"/>
      <c r="CLM124" s="545"/>
      <c r="CLN124" s="545"/>
      <c r="CLO124" s="545"/>
      <c r="CLP124" s="545"/>
      <c r="CLQ124" s="545"/>
      <c r="CLR124" s="545"/>
      <c r="CLS124" s="545"/>
      <c r="CLT124" s="545"/>
      <c r="CLU124" s="545"/>
      <c r="CLV124" s="545"/>
      <c r="CLW124" s="545"/>
      <c r="CLX124" s="545"/>
      <c r="CLY124" s="545"/>
      <c r="CLZ124" s="545"/>
      <c r="CMA124" s="545"/>
      <c r="CMB124" s="545"/>
      <c r="CMC124" s="545"/>
      <c r="CMD124" s="545"/>
      <c r="CME124" s="545"/>
      <c r="CMF124" s="545"/>
      <c r="CMG124" s="545"/>
      <c r="CMH124" s="545"/>
      <c r="CMI124" s="545"/>
      <c r="CMJ124" s="545"/>
      <c r="CMK124" s="545"/>
      <c r="CML124" s="545"/>
      <c r="CMM124" s="545"/>
      <c r="CMN124" s="545"/>
      <c r="CMO124" s="545"/>
      <c r="CMP124" s="545"/>
      <c r="CMQ124" s="545"/>
      <c r="CMR124" s="545"/>
      <c r="CMS124" s="545"/>
      <c r="CMT124" s="545"/>
      <c r="CMU124" s="545"/>
      <c r="CMV124" s="545"/>
      <c r="CMW124" s="545"/>
      <c r="CMX124" s="545"/>
      <c r="CMY124" s="545"/>
      <c r="CMZ124" s="545"/>
      <c r="CNA124" s="545"/>
      <c r="CNB124" s="545"/>
      <c r="CNC124" s="545"/>
      <c r="CND124" s="545"/>
      <c r="CNE124" s="545"/>
      <c r="CNF124" s="545"/>
      <c r="CNG124" s="545"/>
      <c r="CNH124" s="545"/>
      <c r="CNI124" s="545"/>
      <c r="CNJ124" s="545"/>
      <c r="CNK124" s="545"/>
      <c r="CNL124" s="545"/>
      <c r="CNM124" s="545"/>
      <c r="CNN124" s="545"/>
      <c r="CNO124" s="545"/>
      <c r="CNP124" s="545"/>
      <c r="CNQ124" s="545"/>
      <c r="CNR124" s="545"/>
      <c r="CNS124" s="545"/>
      <c r="CNT124" s="545"/>
      <c r="CNU124" s="545"/>
      <c r="CNV124" s="545"/>
      <c r="CNW124" s="545"/>
      <c r="CNX124" s="545"/>
      <c r="CNY124" s="545"/>
      <c r="CNZ124" s="545"/>
      <c r="COA124" s="545"/>
      <c r="COB124" s="545"/>
      <c r="COC124" s="545"/>
      <c r="COD124" s="545"/>
      <c r="COE124" s="545"/>
      <c r="COF124" s="545"/>
      <c r="COG124" s="545"/>
      <c r="COH124" s="545"/>
      <c r="COI124" s="545"/>
      <c r="COJ124" s="545"/>
      <c r="COK124" s="545"/>
      <c r="COL124" s="545"/>
      <c r="COM124" s="545"/>
      <c r="CON124" s="545"/>
      <c r="COO124" s="545"/>
      <c r="COP124" s="545"/>
      <c r="COQ124" s="545"/>
      <c r="COR124" s="545"/>
      <c r="COS124" s="545"/>
      <c r="COT124" s="545"/>
      <c r="COU124" s="545"/>
      <c r="COV124" s="545"/>
      <c r="COW124" s="545"/>
      <c r="COX124" s="545"/>
      <c r="COY124" s="545"/>
      <c r="COZ124" s="545"/>
      <c r="CPA124" s="545"/>
      <c r="CPB124" s="545"/>
      <c r="CPC124" s="545"/>
      <c r="CPD124" s="545"/>
      <c r="CPE124" s="545"/>
      <c r="CPF124" s="545"/>
      <c r="CPG124" s="545"/>
      <c r="CPH124" s="545"/>
      <c r="CPI124" s="545"/>
      <c r="CPJ124" s="545"/>
      <c r="CPK124" s="545"/>
      <c r="CPL124" s="545"/>
      <c r="CPM124" s="545"/>
      <c r="CPN124" s="545"/>
      <c r="CPO124" s="545"/>
      <c r="CPP124" s="545"/>
      <c r="CPQ124" s="545"/>
      <c r="CPR124" s="545"/>
      <c r="CPS124" s="545"/>
      <c r="CPT124" s="545"/>
      <c r="CPU124" s="545"/>
      <c r="CPV124" s="545"/>
      <c r="CPW124" s="545"/>
      <c r="CPX124" s="545"/>
      <c r="CPY124" s="545"/>
      <c r="CPZ124" s="545"/>
      <c r="CQA124" s="545"/>
      <c r="CQB124" s="545"/>
      <c r="CQC124" s="545"/>
      <c r="CQD124" s="545"/>
      <c r="CQE124" s="545"/>
      <c r="CQF124" s="545"/>
      <c r="CQG124" s="545"/>
      <c r="CQH124" s="545"/>
      <c r="CQI124" s="545"/>
      <c r="CQJ124" s="545"/>
      <c r="CQK124" s="545"/>
      <c r="CQL124" s="545"/>
      <c r="CQM124" s="545"/>
      <c r="CQN124" s="545"/>
      <c r="CQO124" s="545"/>
      <c r="CQP124" s="545"/>
      <c r="CQQ124" s="545"/>
      <c r="CQR124" s="545"/>
      <c r="CQS124" s="545"/>
      <c r="CQT124" s="545"/>
      <c r="CQU124" s="545"/>
      <c r="CQV124" s="545"/>
      <c r="CQW124" s="545"/>
      <c r="CQX124" s="545"/>
      <c r="CQY124" s="545"/>
      <c r="CQZ124" s="545"/>
      <c r="CRA124" s="545"/>
      <c r="CRB124" s="545"/>
      <c r="CRC124" s="545"/>
      <c r="CRD124" s="545"/>
      <c r="CRE124" s="545"/>
      <c r="CRF124" s="545"/>
      <c r="CRG124" s="545"/>
      <c r="CRH124" s="545"/>
      <c r="CRI124" s="545"/>
      <c r="CRJ124" s="545"/>
      <c r="CRK124" s="545"/>
      <c r="CRL124" s="545"/>
      <c r="CRM124" s="545"/>
      <c r="CRN124" s="545"/>
      <c r="CRO124" s="545"/>
      <c r="CRP124" s="545"/>
      <c r="CRQ124" s="545"/>
      <c r="CRR124" s="545"/>
      <c r="CRS124" s="545"/>
      <c r="CRT124" s="545"/>
      <c r="CRU124" s="545"/>
      <c r="CRV124" s="545"/>
      <c r="CRW124" s="545"/>
      <c r="CRX124" s="545"/>
      <c r="CRY124" s="545"/>
      <c r="CRZ124" s="545"/>
      <c r="CSA124" s="545"/>
      <c r="CSB124" s="545"/>
      <c r="CSC124" s="545"/>
      <c r="CSD124" s="545"/>
      <c r="CSE124" s="545"/>
      <c r="CSF124" s="545"/>
      <c r="CSG124" s="545"/>
      <c r="CSH124" s="545"/>
      <c r="CSI124" s="545"/>
      <c r="CSJ124" s="545"/>
      <c r="CSK124" s="545"/>
      <c r="CSL124" s="545"/>
      <c r="CSM124" s="545"/>
      <c r="CSN124" s="545"/>
      <c r="CSO124" s="545"/>
      <c r="CSP124" s="545"/>
      <c r="CSQ124" s="545"/>
      <c r="CSR124" s="545"/>
      <c r="CSS124" s="545"/>
      <c r="CST124" s="545"/>
      <c r="CSU124" s="545"/>
      <c r="CSV124" s="545"/>
      <c r="CSW124" s="545"/>
      <c r="CSX124" s="545"/>
      <c r="CSY124" s="545"/>
      <c r="CSZ124" s="545"/>
      <c r="CTA124" s="545"/>
      <c r="CTB124" s="545"/>
      <c r="CTC124" s="545"/>
      <c r="CTD124" s="545"/>
      <c r="CTE124" s="545"/>
      <c r="CTF124" s="545"/>
      <c r="CTG124" s="545"/>
      <c r="CTH124" s="545"/>
      <c r="CTI124" s="545"/>
      <c r="CTJ124" s="545"/>
      <c r="CTK124" s="545"/>
      <c r="CTL124" s="545"/>
      <c r="CTM124" s="545"/>
      <c r="CTN124" s="545"/>
      <c r="CTO124" s="545"/>
      <c r="CTP124" s="545"/>
      <c r="CTQ124" s="545"/>
      <c r="CTR124" s="545"/>
      <c r="CTS124" s="545"/>
      <c r="CTT124" s="545"/>
      <c r="CTU124" s="545"/>
      <c r="CTV124" s="545"/>
      <c r="CTW124" s="545"/>
      <c r="CTX124" s="545"/>
      <c r="CTY124" s="545"/>
      <c r="CTZ124" s="545"/>
      <c r="CUA124" s="545"/>
      <c r="CUB124" s="545"/>
      <c r="CUC124" s="545"/>
      <c r="CUD124" s="545"/>
      <c r="CUE124" s="545"/>
      <c r="CUF124" s="545"/>
      <c r="CUG124" s="545"/>
      <c r="CUH124" s="545"/>
      <c r="CUI124" s="545"/>
      <c r="CUJ124" s="545"/>
      <c r="CUK124" s="545"/>
      <c r="CUL124" s="545"/>
      <c r="CUM124" s="545"/>
      <c r="CUN124" s="545"/>
      <c r="CUO124" s="545"/>
      <c r="CUP124" s="545"/>
      <c r="CUQ124" s="545"/>
      <c r="CUR124" s="545"/>
      <c r="CUS124" s="545"/>
      <c r="CUT124" s="545"/>
      <c r="CUU124" s="545"/>
      <c r="CUV124" s="545"/>
      <c r="CUW124" s="545"/>
      <c r="CUX124" s="545"/>
      <c r="CUY124" s="545"/>
      <c r="CUZ124" s="545"/>
      <c r="CVA124" s="545"/>
      <c r="CVB124" s="545"/>
      <c r="CVC124" s="545"/>
      <c r="CVD124" s="545"/>
      <c r="CVE124" s="545"/>
      <c r="CVF124" s="545"/>
      <c r="CVG124" s="545"/>
      <c r="CVH124" s="545"/>
      <c r="CVI124" s="545"/>
      <c r="CVJ124" s="545"/>
      <c r="CVK124" s="545"/>
      <c r="CVL124" s="545"/>
      <c r="CVM124" s="545"/>
      <c r="CVN124" s="545"/>
      <c r="CVO124" s="545"/>
      <c r="CVP124" s="545"/>
      <c r="CVQ124" s="545"/>
      <c r="CVR124" s="545"/>
      <c r="CVS124" s="545"/>
      <c r="CVT124" s="545"/>
      <c r="CVU124" s="545"/>
      <c r="CVV124" s="545"/>
      <c r="CVW124" s="545"/>
      <c r="CVX124" s="545"/>
      <c r="CVY124" s="545"/>
      <c r="CVZ124" s="545"/>
      <c r="CWA124" s="545"/>
      <c r="CWB124" s="545"/>
      <c r="CWC124" s="545"/>
      <c r="CWD124" s="545"/>
      <c r="CWE124" s="545"/>
      <c r="CWF124" s="545"/>
      <c r="CWG124" s="545"/>
      <c r="CWH124" s="545"/>
      <c r="CWI124" s="545"/>
      <c r="CWJ124" s="545"/>
      <c r="CWK124" s="545"/>
      <c r="CWL124" s="545"/>
      <c r="CWM124" s="545"/>
      <c r="CWN124" s="545"/>
      <c r="CWO124" s="545"/>
      <c r="CWP124" s="545"/>
      <c r="CWQ124" s="545"/>
      <c r="CWR124" s="545"/>
      <c r="CWS124" s="545"/>
      <c r="CWT124" s="545"/>
      <c r="CWU124" s="545"/>
      <c r="CWV124" s="545"/>
      <c r="CWW124" s="545"/>
      <c r="CWX124" s="545"/>
      <c r="CWY124" s="545"/>
      <c r="CWZ124" s="545"/>
      <c r="CXA124" s="545"/>
      <c r="CXB124" s="545"/>
      <c r="CXC124" s="545"/>
      <c r="CXD124" s="545"/>
      <c r="CXE124" s="545"/>
      <c r="CXF124" s="545"/>
      <c r="CXG124" s="545"/>
      <c r="CXH124" s="545"/>
      <c r="CXI124" s="545"/>
      <c r="CXJ124" s="545"/>
      <c r="CXK124" s="545"/>
      <c r="CXL124" s="545"/>
      <c r="CXM124" s="545"/>
      <c r="CXN124" s="545"/>
      <c r="CXO124" s="545"/>
      <c r="CXP124" s="545"/>
      <c r="CXQ124" s="545"/>
      <c r="CXR124" s="545"/>
      <c r="CXS124" s="545"/>
      <c r="CXT124" s="545"/>
      <c r="CXU124" s="545"/>
      <c r="CXV124" s="545"/>
      <c r="CXW124" s="545"/>
      <c r="CXX124" s="545"/>
      <c r="CXY124" s="545"/>
      <c r="CXZ124" s="545"/>
      <c r="CYA124" s="545"/>
      <c r="CYB124" s="545"/>
      <c r="CYC124" s="545"/>
      <c r="CYD124" s="545"/>
      <c r="CYE124" s="545"/>
      <c r="CYF124" s="545"/>
      <c r="CYG124" s="545"/>
      <c r="CYH124" s="545"/>
      <c r="CYI124" s="545"/>
      <c r="CYJ124" s="545"/>
      <c r="CYK124" s="545"/>
      <c r="CYL124" s="545"/>
      <c r="CYM124" s="545"/>
      <c r="CYN124" s="545"/>
      <c r="CYO124" s="545"/>
      <c r="CYP124" s="545"/>
      <c r="CYQ124" s="545"/>
      <c r="CYR124" s="545"/>
      <c r="CYS124" s="545"/>
      <c r="CYT124" s="545"/>
      <c r="CYU124" s="545"/>
      <c r="CYV124" s="545"/>
      <c r="CYW124" s="545"/>
      <c r="CYX124" s="545"/>
      <c r="CYY124" s="545"/>
      <c r="CYZ124" s="545"/>
      <c r="CZA124" s="545"/>
      <c r="CZB124" s="545"/>
      <c r="CZC124" s="545"/>
      <c r="CZD124" s="545"/>
      <c r="CZE124" s="545"/>
      <c r="CZF124" s="545"/>
      <c r="CZG124" s="545"/>
      <c r="CZH124" s="545"/>
      <c r="CZI124" s="545"/>
      <c r="CZJ124" s="545"/>
      <c r="CZK124" s="545"/>
      <c r="CZL124" s="545"/>
      <c r="CZM124" s="545"/>
      <c r="CZN124" s="545"/>
      <c r="CZO124" s="545"/>
      <c r="CZP124" s="545"/>
      <c r="CZQ124" s="545"/>
      <c r="CZR124" s="545"/>
      <c r="CZS124" s="545"/>
      <c r="CZT124" s="545"/>
      <c r="CZU124" s="545"/>
      <c r="CZV124" s="545"/>
      <c r="CZW124" s="545"/>
      <c r="CZX124" s="545"/>
      <c r="CZY124" s="545"/>
      <c r="CZZ124" s="545"/>
      <c r="DAA124" s="545"/>
      <c r="DAB124" s="545"/>
      <c r="DAC124" s="545"/>
      <c r="DAD124" s="545"/>
      <c r="DAE124" s="545"/>
      <c r="DAF124" s="545"/>
      <c r="DAG124" s="545"/>
      <c r="DAH124" s="545"/>
      <c r="DAI124" s="545"/>
      <c r="DAJ124" s="545"/>
      <c r="DAK124" s="545"/>
      <c r="DAL124" s="545"/>
      <c r="DAM124" s="545"/>
      <c r="DAN124" s="545"/>
      <c r="DAO124" s="545"/>
      <c r="DAP124" s="545"/>
      <c r="DAQ124" s="545"/>
      <c r="DAR124" s="545"/>
      <c r="DAS124" s="545"/>
      <c r="DAT124" s="545"/>
      <c r="DAU124" s="545"/>
      <c r="DAV124" s="545"/>
      <c r="DAW124" s="545"/>
      <c r="DAX124" s="545"/>
      <c r="DAY124" s="545"/>
      <c r="DAZ124" s="545"/>
      <c r="DBA124" s="545"/>
      <c r="DBB124" s="545"/>
      <c r="DBC124" s="545"/>
      <c r="DBD124" s="545"/>
      <c r="DBE124" s="545"/>
      <c r="DBF124" s="545"/>
      <c r="DBG124" s="545"/>
      <c r="DBH124" s="545"/>
      <c r="DBI124" s="545"/>
      <c r="DBJ124" s="545"/>
      <c r="DBK124" s="545"/>
      <c r="DBL124" s="545"/>
      <c r="DBM124" s="545"/>
      <c r="DBN124" s="545"/>
      <c r="DBO124" s="545"/>
      <c r="DBP124" s="545"/>
      <c r="DBQ124" s="545"/>
      <c r="DBR124" s="545"/>
      <c r="DBS124" s="545"/>
      <c r="DBT124" s="545"/>
      <c r="DBU124" s="545"/>
      <c r="DBV124" s="545"/>
      <c r="DBW124" s="545"/>
      <c r="DBX124" s="545"/>
      <c r="DBY124" s="545"/>
      <c r="DBZ124" s="545"/>
      <c r="DCA124" s="545"/>
      <c r="DCB124" s="545"/>
      <c r="DCC124" s="545"/>
      <c r="DCD124" s="545"/>
      <c r="DCE124" s="545"/>
      <c r="DCF124" s="545"/>
      <c r="DCG124" s="545"/>
      <c r="DCH124" s="545"/>
      <c r="DCI124" s="545"/>
      <c r="DCJ124" s="545"/>
      <c r="DCK124" s="545"/>
      <c r="DCL124" s="545"/>
      <c r="DCM124" s="545"/>
      <c r="DCN124" s="545"/>
      <c r="DCO124" s="545"/>
      <c r="DCP124" s="545"/>
      <c r="DCQ124" s="545"/>
      <c r="DCR124" s="545"/>
      <c r="DCS124" s="545"/>
      <c r="DCT124" s="545"/>
      <c r="DCU124" s="545"/>
      <c r="DCV124" s="545"/>
      <c r="DCW124" s="545"/>
      <c r="DCX124" s="545"/>
      <c r="DCY124" s="545"/>
      <c r="DCZ124" s="545"/>
      <c r="DDA124" s="545"/>
      <c r="DDB124" s="545"/>
      <c r="DDC124" s="545"/>
      <c r="DDD124" s="545"/>
      <c r="DDE124" s="545"/>
      <c r="DDF124" s="545"/>
      <c r="DDG124" s="545"/>
      <c r="DDH124" s="545"/>
      <c r="DDI124" s="545"/>
      <c r="DDJ124" s="545"/>
      <c r="DDK124" s="545"/>
      <c r="DDL124" s="545"/>
      <c r="DDM124" s="545"/>
      <c r="DDN124" s="545"/>
      <c r="DDO124" s="545"/>
      <c r="DDP124" s="545"/>
      <c r="DDQ124" s="545"/>
      <c r="DDR124" s="545"/>
      <c r="DDS124" s="545"/>
      <c r="DDT124" s="545"/>
      <c r="DDU124" s="545"/>
      <c r="DDV124" s="545"/>
      <c r="DDW124" s="545"/>
      <c r="DDX124" s="545"/>
      <c r="DDY124" s="545"/>
      <c r="DDZ124" s="545"/>
      <c r="DEA124" s="545"/>
      <c r="DEB124" s="545"/>
      <c r="DEC124" s="545"/>
      <c r="DED124" s="545"/>
      <c r="DEE124" s="545"/>
      <c r="DEF124" s="545"/>
      <c r="DEG124" s="545"/>
      <c r="DEH124" s="545"/>
      <c r="DEI124" s="545"/>
      <c r="DEJ124" s="545"/>
      <c r="DEK124" s="545"/>
      <c r="DEL124" s="545"/>
      <c r="DEM124" s="545"/>
      <c r="DEN124" s="545"/>
      <c r="DEO124" s="545"/>
      <c r="DEP124" s="545"/>
      <c r="DEQ124" s="545"/>
      <c r="DER124" s="545"/>
      <c r="DES124" s="545"/>
      <c r="DET124" s="545"/>
      <c r="DEU124" s="545"/>
      <c r="DEV124" s="545"/>
      <c r="DEW124" s="545"/>
      <c r="DEX124" s="545"/>
      <c r="DEY124" s="545"/>
      <c r="DEZ124" s="545"/>
      <c r="DFA124" s="545"/>
      <c r="DFB124" s="545"/>
      <c r="DFC124" s="545"/>
      <c r="DFD124" s="545"/>
      <c r="DFE124" s="545"/>
      <c r="DFF124" s="545"/>
      <c r="DFG124" s="545"/>
      <c r="DFH124" s="545"/>
      <c r="DFI124" s="545"/>
      <c r="DFJ124" s="545"/>
      <c r="DFK124" s="545"/>
      <c r="DFL124" s="545"/>
      <c r="DFM124" s="545"/>
      <c r="DFN124" s="545"/>
      <c r="DFO124" s="545"/>
      <c r="DFP124" s="545"/>
      <c r="DFQ124" s="545"/>
      <c r="DFR124" s="545"/>
      <c r="DFS124" s="545"/>
      <c r="DFT124" s="545"/>
      <c r="DFU124" s="545"/>
      <c r="DFV124" s="545"/>
      <c r="DFW124" s="545"/>
      <c r="DFX124" s="545"/>
      <c r="DFY124" s="545"/>
      <c r="DFZ124" s="545"/>
      <c r="DGA124" s="545"/>
      <c r="DGB124" s="545"/>
      <c r="DGC124" s="545"/>
      <c r="DGD124" s="545"/>
      <c r="DGE124" s="545"/>
      <c r="DGF124" s="545"/>
      <c r="DGG124" s="545"/>
      <c r="DGH124" s="545"/>
      <c r="DGI124" s="545"/>
      <c r="DGJ124" s="545"/>
      <c r="DGK124" s="545"/>
      <c r="DGL124" s="545"/>
      <c r="DGM124" s="545"/>
      <c r="DGN124" s="545"/>
      <c r="DGO124" s="545"/>
      <c r="DGP124" s="545"/>
      <c r="DGQ124" s="545"/>
      <c r="DGR124" s="545"/>
      <c r="DGS124" s="545"/>
      <c r="DGT124" s="545"/>
      <c r="DGU124" s="545"/>
      <c r="DGV124" s="545"/>
      <c r="DGW124" s="545"/>
      <c r="DGX124" s="545"/>
      <c r="DGY124" s="545"/>
      <c r="DGZ124" s="545"/>
      <c r="DHA124" s="545"/>
      <c r="DHB124" s="545"/>
      <c r="DHC124" s="545"/>
      <c r="DHD124" s="545"/>
      <c r="DHE124" s="545"/>
      <c r="DHF124" s="545"/>
      <c r="DHG124" s="545"/>
      <c r="DHH124" s="545"/>
      <c r="DHI124" s="545"/>
      <c r="DHJ124" s="545"/>
      <c r="DHK124" s="545"/>
      <c r="DHL124" s="545"/>
      <c r="DHM124" s="545"/>
      <c r="DHN124" s="545"/>
      <c r="DHO124" s="545"/>
      <c r="DHP124" s="545"/>
      <c r="DHQ124" s="545"/>
      <c r="DHR124" s="545"/>
      <c r="DHS124" s="545"/>
      <c r="DHT124" s="545"/>
      <c r="DHU124" s="545"/>
      <c r="DHV124" s="545"/>
      <c r="DHW124" s="545"/>
      <c r="DHX124" s="545"/>
      <c r="DHY124" s="545"/>
      <c r="DHZ124" s="545"/>
      <c r="DIA124" s="545"/>
      <c r="DIB124" s="545"/>
      <c r="DIC124" s="545"/>
      <c r="DID124" s="545"/>
      <c r="DIE124" s="545"/>
      <c r="DIF124" s="545"/>
      <c r="DIG124" s="545"/>
      <c r="DIH124" s="545"/>
      <c r="DII124" s="545"/>
      <c r="DIJ124" s="545"/>
      <c r="DIK124" s="545"/>
      <c r="DIL124" s="545"/>
      <c r="DIM124" s="545"/>
      <c r="DIN124" s="545"/>
      <c r="DIO124" s="545"/>
      <c r="DIP124" s="545"/>
      <c r="DIQ124" s="545"/>
      <c r="DIR124" s="545"/>
      <c r="DIS124" s="545"/>
      <c r="DIT124" s="545"/>
      <c r="DIU124" s="545"/>
      <c r="DIV124" s="545"/>
      <c r="DIW124" s="545"/>
      <c r="DIX124" s="545"/>
      <c r="DIY124" s="545"/>
      <c r="DIZ124" s="545"/>
      <c r="DJA124" s="545"/>
      <c r="DJB124" s="545"/>
      <c r="DJC124" s="545"/>
      <c r="DJD124" s="545"/>
      <c r="DJE124" s="545"/>
      <c r="DJF124" s="545"/>
      <c r="DJG124" s="545"/>
      <c r="DJH124" s="545"/>
      <c r="DJI124" s="545"/>
      <c r="DJJ124" s="545"/>
      <c r="DJK124" s="545"/>
      <c r="DJL124" s="545"/>
      <c r="DJM124" s="545"/>
      <c r="DJN124" s="545"/>
      <c r="DJO124" s="545"/>
      <c r="DJP124" s="545"/>
      <c r="DJQ124" s="545"/>
      <c r="DJR124" s="545"/>
      <c r="DJS124" s="545"/>
      <c r="DJT124" s="545"/>
      <c r="DJU124" s="545"/>
      <c r="DJV124" s="545"/>
      <c r="DJW124" s="545"/>
      <c r="DJX124" s="545"/>
      <c r="DJY124" s="545"/>
      <c r="DJZ124" s="545"/>
      <c r="DKA124" s="545"/>
      <c r="DKB124" s="545"/>
      <c r="DKC124" s="545"/>
      <c r="DKD124" s="545"/>
      <c r="DKE124" s="545"/>
      <c r="DKF124" s="545"/>
      <c r="DKG124" s="545"/>
      <c r="DKH124" s="545"/>
      <c r="DKI124" s="545"/>
      <c r="DKJ124" s="545"/>
      <c r="DKK124" s="545"/>
      <c r="DKL124" s="545"/>
      <c r="DKM124" s="545"/>
      <c r="DKN124" s="545"/>
      <c r="DKO124" s="545"/>
      <c r="DKP124" s="545"/>
      <c r="DKQ124" s="545"/>
      <c r="DKR124" s="545"/>
      <c r="DKS124" s="545"/>
      <c r="DKT124" s="545"/>
      <c r="DKU124" s="545"/>
      <c r="DKV124" s="545"/>
      <c r="DKW124" s="545"/>
      <c r="DKX124" s="545"/>
      <c r="DKY124" s="545"/>
      <c r="DKZ124" s="545"/>
      <c r="DLA124" s="545"/>
      <c r="DLB124" s="545"/>
      <c r="DLC124" s="545"/>
      <c r="DLD124" s="545"/>
      <c r="DLE124" s="545"/>
      <c r="DLF124" s="545"/>
      <c r="DLG124" s="545"/>
      <c r="DLH124" s="545"/>
      <c r="DLI124" s="545"/>
      <c r="DLJ124" s="545"/>
      <c r="DLK124" s="545"/>
      <c r="DLL124" s="545"/>
      <c r="DLM124" s="545"/>
      <c r="DLN124" s="545"/>
      <c r="DLO124" s="545"/>
      <c r="DLP124" s="545"/>
      <c r="DLQ124" s="545"/>
      <c r="DLR124" s="545"/>
      <c r="DLS124" s="545"/>
      <c r="DLT124" s="545"/>
      <c r="DLU124" s="545"/>
      <c r="DLV124" s="545"/>
      <c r="DLW124" s="545"/>
      <c r="DLX124" s="545"/>
      <c r="DLY124" s="545"/>
      <c r="DLZ124" s="545"/>
      <c r="DMA124" s="545"/>
      <c r="DMB124" s="545"/>
      <c r="DMC124" s="545"/>
      <c r="DMD124" s="545"/>
      <c r="DME124" s="545"/>
      <c r="DMF124" s="545"/>
      <c r="DMG124" s="545"/>
      <c r="DMH124" s="545"/>
      <c r="DMI124" s="545"/>
      <c r="DMJ124" s="545"/>
      <c r="DMK124" s="545"/>
      <c r="DML124" s="545"/>
      <c r="DMM124" s="545"/>
      <c r="DMN124" s="545"/>
      <c r="DMO124" s="545"/>
      <c r="DMP124" s="545"/>
      <c r="DMQ124" s="545"/>
      <c r="DMR124" s="545"/>
      <c r="DMS124" s="545"/>
      <c r="DMT124" s="545"/>
      <c r="DMU124" s="545"/>
      <c r="DMV124" s="545"/>
      <c r="DMW124" s="545"/>
      <c r="DMX124" s="545"/>
      <c r="DMY124" s="545"/>
      <c r="DMZ124" s="545"/>
      <c r="DNA124" s="545"/>
      <c r="DNB124" s="545"/>
      <c r="DNC124" s="545"/>
      <c r="DND124" s="545"/>
      <c r="DNE124" s="545"/>
      <c r="DNF124" s="545"/>
      <c r="DNG124" s="545"/>
      <c r="DNH124" s="545"/>
      <c r="DNI124" s="545"/>
      <c r="DNJ124" s="545"/>
      <c r="DNK124" s="545"/>
      <c r="DNL124" s="545"/>
      <c r="DNM124" s="545"/>
      <c r="DNN124" s="545"/>
      <c r="DNO124" s="545"/>
      <c r="DNP124" s="545"/>
      <c r="DNQ124" s="545"/>
      <c r="DNR124" s="545"/>
      <c r="DNS124" s="545"/>
      <c r="DNT124" s="545"/>
      <c r="DNU124" s="545"/>
      <c r="DNV124" s="545"/>
      <c r="DNW124" s="545"/>
      <c r="DNX124" s="545"/>
      <c r="DNY124" s="545"/>
      <c r="DNZ124" s="545"/>
      <c r="DOA124" s="545"/>
      <c r="DOB124" s="545"/>
      <c r="DOC124" s="545"/>
      <c r="DOD124" s="545"/>
      <c r="DOE124" s="545"/>
      <c r="DOF124" s="545"/>
      <c r="DOG124" s="545"/>
      <c r="DOH124" s="545"/>
      <c r="DOI124" s="545"/>
      <c r="DOJ124" s="545"/>
      <c r="DOK124" s="545"/>
      <c r="DOL124" s="545"/>
      <c r="DOM124" s="545"/>
      <c r="DON124" s="545"/>
      <c r="DOO124" s="545"/>
      <c r="DOP124" s="545"/>
      <c r="DOQ124" s="545"/>
      <c r="DOR124" s="545"/>
      <c r="DOS124" s="545"/>
      <c r="DOT124" s="545"/>
      <c r="DOU124" s="545"/>
      <c r="DOV124" s="545"/>
      <c r="DOW124" s="545"/>
      <c r="DOX124" s="545"/>
      <c r="DOY124" s="545"/>
      <c r="DOZ124" s="545"/>
      <c r="DPA124" s="545"/>
      <c r="DPB124" s="545"/>
      <c r="DPC124" s="545"/>
      <c r="DPD124" s="545"/>
      <c r="DPE124" s="545"/>
      <c r="DPF124" s="545"/>
      <c r="DPG124" s="545"/>
      <c r="DPH124" s="545"/>
      <c r="DPI124" s="545"/>
      <c r="DPJ124" s="545"/>
      <c r="DPK124" s="545"/>
      <c r="DPL124" s="545"/>
      <c r="DPM124" s="545"/>
      <c r="DPN124" s="545"/>
      <c r="DPO124" s="545"/>
      <c r="DPP124" s="545"/>
      <c r="DPQ124" s="545"/>
      <c r="DPR124" s="545"/>
      <c r="DPS124" s="545"/>
      <c r="DPT124" s="545"/>
      <c r="DPU124" s="545"/>
      <c r="DPV124" s="545"/>
      <c r="DPW124" s="545"/>
      <c r="DPX124" s="545"/>
      <c r="DPY124" s="545"/>
      <c r="DPZ124" s="545"/>
      <c r="DQA124" s="545"/>
      <c r="DQB124" s="545"/>
      <c r="DQC124" s="545"/>
      <c r="DQD124" s="545"/>
      <c r="DQE124" s="545"/>
      <c r="DQF124" s="545"/>
      <c r="DQG124" s="545"/>
      <c r="DQH124" s="545"/>
      <c r="DQI124" s="545"/>
      <c r="DQJ124" s="545"/>
      <c r="DQK124" s="545"/>
      <c r="DQL124" s="545"/>
      <c r="DQM124" s="545"/>
      <c r="DQN124" s="545"/>
      <c r="DQO124" s="545"/>
      <c r="DQP124" s="545"/>
      <c r="DQQ124" s="545"/>
      <c r="DQR124" s="545"/>
      <c r="DQS124" s="545"/>
      <c r="DQT124" s="545"/>
      <c r="DQU124" s="545"/>
      <c r="DQV124" s="545"/>
      <c r="DQW124" s="545"/>
      <c r="DQX124" s="545"/>
      <c r="DQY124" s="545"/>
      <c r="DQZ124" s="545"/>
      <c r="DRA124" s="545"/>
      <c r="DRB124" s="545"/>
      <c r="DRC124" s="545"/>
      <c r="DRD124" s="545"/>
      <c r="DRE124" s="545"/>
      <c r="DRF124" s="545"/>
      <c r="DRG124" s="545"/>
      <c r="DRH124" s="545"/>
      <c r="DRI124" s="545"/>
      <c r="DRJ124" s="545"/>
      <c r="DRK124" s="545"/>
      <c r="DRL124" s="545"/>
      <c r="DRM124" s="545"/>
      <c r="DRN124" s="545"/>
      <c r="DRO124" s="545"/>
      <c r="DRP124" s="545"/>
      <c r="DRQ124" s="545"/>
      <c r="DRR124" s="545"/>
      <c r="DRS124" s="545"/>
      <c r="DRT124" s="545"/>
      <c r="DRU124" s="545"/>
      <c r="DRV124" s="545"/>
      <c r="DRW124" s="545"/>
      <c r="DRX124" s="545"/>
      <c r="DRY124" s="545"/>
      <c r="DRZ124" s="545"/>
      <c r="DSA124" s="545"/>
      <c r="DSB124" s="545"/>
      <c r="DSC124" s="545"/>
      <c r="DSD124" s="545"/>
      <c r="DSE124" s="545"/>
      <c r="DSF124" s="545"/>
      <c r="DSG124" s="545"/>
      <c r="DSH124" s="545"/>
      <c r="DSI124" s="545"/>
      <c r="DSJ124" s="545"/>
      <c r="DSK124" s="545"/>
      <c r="DSL124" s="545"/>
      <c r="DSM124" s="545"/>
      <c r="DSN124" s="545"/>
      <c r="DSO124" s="545"/>
      <c r="DSP124" s="545"/>
      <c r="DSQ124" s="545"/>
      <c r="DSR124" s="545"/>
      <c r="DSS124" s="545"/>
      <c r="DST124" s="545"/>
      <c r="DSU124" s="545"/>
      <c r="DSV124" s="545"/>
      <c r="DSW124" s="545"/>
      <c r="DSX124" s="545"/>
      <c r="DSY124" s="545"/>
      <c r="DSZ124" s="545"/>
      <c r="DTA124" s="545"/>
      <c r="DTB124" s="545"/>
      <c r="DTC124" s="545"/>
      <c r="DTD124" s="545"/>
      <c r="DTE124" s="545"/>
      <c r="DTF124" s="545"/>
      <c r="DTG124" s="545"/>
      <c r="DTH124" s="545"/>
      <c r="DTI124" s="545"/>
      <c r="DTJ124" s="545"/>
      <c r="DTK124" s="545"/>
      <c r="DTL124" s="545"/>
      <c r="DTM124" s="545"/>
      <c r="DTN124" s="545"/>
      <c r="DTO124" s="545"/>
      <c r="DTP124" s="545"/>
      <c r="DTQ124" s="545"/>
      <c r="DTR124" s="545"/>
      <c r="DTS124" s="545"/>
      <c r="DTT124" s="545"/>
      <c r="DTU124" s="545"/>
      <c r="DTV124" s="545"/>
      <c r="DTW124" s="545"/>
      <c r="DTX124" s="545"/>
      <c r="DTY124" s="545"/>
      <c r="DTZ124" s="545"/>
      <c r="DUA124" s="545"/>
      <c r="DUB124" s="545"/>
      <c r="DUC124" s="545"/>
      <c r="DUD124" s="545"/>
      <c r="DUE124" s="545"/>
      <c r="DUF124" s="545"/>
      <c r="DUG124" s="545"/>
      <c r="DUH124" s="545"/>
      <c r="DUI124" s="545"/>
      <c r="DUJ124" s="545"/>
      <c r="DUK124" s="545"/>
      <c r="DUL124" s="545"/>
      <c r="DUM124" s="545"/>
      <c r="DUN124" s="545"/>
      <c r="DUO124" s="545"/>
      <c r="DUP124" s="545"/>
      <c r="DUQ124" s="545"/>
      <c r="DUR124" s="545"/>
      <c r="DUS124" s="545"/>
      <c r="DUT124" s="545"/>
      <c r="DUU124" s="545"/>
      <c r="DUV124" s="545"/>
      <c r="DUW124" s="545"/>
      <c r="DUX124" s="545"/>
      <c r="DUY124" s="545"/>
      <c r="DUZ124" s="545"/>
      <c r="DVA124" s="545"/>
      <c r="DVB124" s="545"/>
      <c r="DVC124" s="545"/>
      <c r="DVD124" s="545"/>
      <c r="DVE124" s="545"/>
      <c r="DVF124" s="545"/>
      <c r="DVG124" s="545"/>
      <c r="DVH124" s="545"/>
      <c r="DVI124" s="545"/>
      <c r="DVJ124" s="545"/>
      <c r="DVK124" s="545"/>
      <c r="DVL124" s="545"/>
      <c r="DVM124" s="545"/>
      <c r="DVN124" s="545"/>
      <c r="DVO124" s="545"/>
      <c r="DVP124" s="545"/>
      <c r="DVQ124" s="545"/>
      <c r="DVR124" s="545"/>
      <c r="DVS124" s="545"/>
      <c r="DVT124" s="545"/>
      <c r="DVU124" s="545"/>
      <c r="DVV124" s="545"/>
      <c r="DVW124" s="545"/>
      <c r="DVX124" s="545"/>
      <c r="DVY124" s="545"/>
      <c r="DVZ124" s="545"/>
      <c r="DWA124" s="545"/>
      <c r="DWB124" s="545"/>
      <c r="DWC124" s="545"/>
      <c r="DWD124" s="545"/>
      <c r="DWE124" s="545"/>
      <c r="DWF124" s="545"/>
      <c r="DWG124" s="545"/>
      <c r="DWH124" s="545"/>
      <c r="DWI124" s="545"/>
      <c r="DWJ124" s="545"/>
      <c r="DWK124" s="545"/>
      <c r="DWL124" s="545"/>
      <c r="DWM124" s="545"/>
      <c r="DWN124" s="545"/>
      <c r="DWO124" s="545"/>
      <c r="DWP124" s="545"/>
      <c r="DWQ124" s="545"/>
      <c r="DWR124" s="545"/>
      <c r="DWS124" s="545"/>
      <c r="DWT124" s="545"/>
      <c r="DWU124" s="545"/>
      <c r="DWV124" s="545"/>
      <c r="DWW124" s="545"/>
      <c r="DWX124" s="545"/>
      <c r="DWY124" s="545"/>
      <c r="DWZ124" s="545"/>
      <c r="DXA124" s="545"/>
      <c r="DXB124" s="545"/>
      <c r="DXC124" s="545"/>
      <c r="DXD124" s="545"/>
      <c r="DXE124" s="545"/>
      <c r="DXF124" s="545"/>
      <c r="DXG124" s="545"/>
      <c r="DXH124" s="545"/>
      <c r="DXI124" s="545"/>
      <c r="DXJ124" s="545"/>
      <c r="DXK124" s="545"/>
      <c r="DXL124" s="545"/>
      <c r="DXM124" s="545"/>
      <c r="DXN124" s="545"/>
      <c r="DXO124" s="545"/>
      <c r="DXP124" s="545"/>
      <c r="DXQ124" s="545"/>
      <c r="DXR124" s="545"/>
      <c r="DXS124" s="545"/>
      <c r="DXT124" s="545"/>
      <c r="DXU124" s="545"/>
      <c r="DXV124" s="545"/>
      <c r="DXW124" s="545"/>
      <c r="DXX124" s="545"/>
      <c r="DXY124" s="545"/>
      <c r="DXZ124" s="545"/>
      <c r="DYA124" s="545"/>
      <c r="DYB124" s="545"/>
      <c r="DYC124" s="545"/>
      <c r="DYD124" s="545"/>
      <c r="DYE124" s="545"/>
      <c r="DYF124" s="545"/>
      <c r="DYG124" s="545"/>
      <c r="DYH124" s="545"/>
      <c r="DYI124" s="545"/>
      <c r="DYJ124" s="545"/>
      <c r="DYK124" s="545"/>
      <c r="DYL124" s="545"/>
      <c r="DYM124" s="545"/>
      <c r="DYN124" s="545"/>
      <c r="DYO124" s="545"/>
      <c r="DYP124" s="545"/>
      <c r="DYQ124" s="545"/>
      <c r="DYR124" s="545"/>
      <c r="DYS124" s="545"/>
      <c r="DYT124" s="545"/>
      <c r="DYU124" s="545"/>
      <c r="DYV124" s="545"/>
      <c r="DYW124" s="545"/>
      <c r="DYX124" s="545"/>
      <c r="DYY124" s="545"/>
      <c r="DYZ124" s="545"/>
      <c r="DZA124" s="545"/>
      <c r="DZB124" s="545"/>
      <c r="DZC124" s="545"/>
      <c r="DZD124" s="545"/>
      <c r="DZE124" s="545"/>
      <c r="DZF124" s="545"/>
      <c r="DZG124" s="545"/>
      <c r="DZH124" s="545"/>
      <c r="DZI124" s="545"/>
      <c r="DZJ124" s="545"/>
      <c r="DZK124" s="545"/>
      <c r="DZL124" s="545"/>
      <c r="DZM124" s="545"/>
      <c r="DZN124" s="545"/>
      <c r="DZO124" s="545"/>
      <c r="DZP124" s="545"/>
      <c r="DZQ124" s="545"/>
      <c r="DZR124" s="545"/>
      <c r="DZS124" s="545"/>
      <c r="DZT124" s="545"/>
      <c r="DZU124" s="545"/>
      <c r="DZV124" s="545"/>
      <c r="DZW124" s="545"/>
      <c r="DZX124" s="545"/>
      <c r="DZY124" s="545"/>
      <c r="DZZ124" s="545"/>
      <c r="EAA124" s="545"/>
      <c r="EAB124" s="545"/>
      <c r="EAC124" s="545"/>
      <c r="EAD124" s="545"/>
      <c r="EAE124" s="545"/>
      <c r="EAF124" s="545"/>
      <c r="EAG124" s="545"/>
      <c r="EAH124" s="545"/>
      <c r="EAI124" s="545"/>
      <c r="EAJ124" s="545"/>
      <c r="EAK124" s="545"/>
      <c r="EAL124" s="545"/>
      <c r="EAM124" s="545"/>
      <c r="EAN124" s="545"/>
      <c r="EAO124" s="545"/>
      <c r="EAP124" s="545"/>
      <c r="EAQ124" s="545"/>
      <c r="EAR124" s="545"/>
      <c r="EAS124" s="545"/>
      <c r="EAT124" s="545"/>
      <c r="EAU124" s="545"/>
      <c r="EAV124" s="545"/>
      <c r="EAW124" s="545"/>
      <c r="EAX124" s="545"/>
      <c r="EAY124" s="545"/>
      <c r="EAZ124" s="545"/>
      <c r="EBA124" s="545"/>
      <c r="EBB124" s="545"/>
      <c r="EBC124" s="545"/>
      <c r="EBD124" s="545"/>
      <c r="EBE124" s="545"/>
      <c r="EBF124" s="545"/>
      <c r="EBG124" s="545"/>
      <c r="EBH124" s="545"/>
      <c r="EBI124" s="545"/>
      <c r="EBJ124" s="545"/>
      <c r="EBK124" s="545"/>
      <c r="EBL124" s="545"/>
      <c r="EBM124" s="545"/>
      <c r="EBN124" s="545"/>
      <c r="EBO124" s="545"/>
      <c r="EBP124" s="545"/>
      <c r="EBQ124" s="545"/>
      <c r="EBR124" s="545"/>
      <c r="EBS124" s="545"/>
      <c r="EBT124" s="545"/>
      <c r="EBU124" s="545"/>
      <c r="EBV124" s="545"/>
      <c r="EBW124" s="545"/>
      <c r="EBX124" s="545"/>
      <c r="EBY124" s="545"/>
      <c r="EBZ124" s="545"/>
      <c r="ECA124" s="545"/>
      <c r="ECB124" s="545"/>
      <c r="ECC124" s="545"/>
      <c r="ECD124" s="545"/>
      <c r="ECE124" s="545"/>
      <c r="ECF124" s="545"/>
      <c r="ECG124" s="545"/>
      <c r="ECH124" s="545"/>
      <c r="ECI124" s="545"/>
      <c r="ECJ124" s="545"/>
      <c r="ECK124" s="545"/>
      <c r="ECL124" s="545"/>
      <c r="ECM124" s="545"/>
      <c r="ECN124" s="545"/>
      <c r="ECO124" s="545"/>
      <c r="ECP124" s="545"/>
      <c r="ECQ124" s="545"/>
      <c r="ECR124" s="545"/>
      <c r="ECS124" s="545"/>
      <c r="ECT124" s="545"/>
      <c r="ECU124" s="545"/>
      <c r="ECV124" s="545"/>
      <c r="ECW124" s="545"/>
      <c r="ECX124" s="545"/>
      <c r="ECY124" s="545"/>
      <c r="ECZ124" s="545"/>
      <c r="EDA124" s="545"/>
      <c r="EDB124" s="545"/>
      <c r="EDC124" s="545"/>
      <c r="EDD124" s="545"/>
      <c r="EDE124" s="545"/>
      <c r="EDF124" s="545"/>
      <c r="EDG124" s="545"/>
      <c r="EDH124" s="545"/>
      <c r="EDI124" s="545"/>
      <c r="EDJ124" s="545"/>
      <c r="EDK124" s="545"/>
      <c r="EDL124" s="545"/>
      <c r="EDM124" s="545"/>
      <c r="EDN124" s="545"/>
      <c r="EDO124" s="545"/>
      <c r="EDP124" s="545"/>
      <c r="EDQ124" s="545"/>
      <c r="EDR124" s="545"/>
      <c r="EDS124" s="545"/>
      <c r="EDT124" s="545"/>
      <c r="EDU124" s="545"/>
      <c r="EDV124" s="545"/>
      <c r="EDW124" s="545"/>
      <c r="EDX124" s="545"/>
      <c r="EDY124" s="545"/>
      <c r="EDZ124" s="545"/>
      <c r="EEA124" s="545"/>
      <c r="EEB124" s="545"/>
      <c r="EEC124" s="545"/>
      <c r="EED124" s="545"/>
      <c r="EEE124" s="545"/>
      <c r="EEF124" s="545"/>
      <c r="EEG124" s="545"/>
      <c r="EEH124" s="545"/>
      <c r="EEI124" s="545"/>
      <c r="EEJ124" s="545"/>
      <c r="EEK124" s="545"/>
      <c r="EEL124" s="545"/>
      <c r="EEM124" s="545"/>
      <c r="EEN124" s="545"/>
      <c r="EEO124" s="545"/>
      <c r="EEP124" s="545"/>
      <c r="EEQ124" s="545"/>
      <c r="EER124" s="545"/>
      <c r="EES124" s="545"/>
      <c r="EET124" s="545"/>
      <c r="EEU124" s="545"/>
      <c r="EEV124" s="545"/>
      <c r="EEW124" s="545"/>
      <c r="EEX124" s="545"/>
      <c r="EEY124" s="545"/>
      <c r="EEZ124" s="545"/>
      <c r="EFA124" s="545"/>
      <c r="EFB124" s="545"/>
      <c r="EFC124" s="545"/>
      <c r="EFD124" s="545"/>
      <c r="EFE124" s="545"/>
      <c r="EFF124" s="545"/>
      <c r="EFG124" s="545"/>
      <c r="EFH124" s="545"/>
      <c r="EFI124" s="545"/>
      <c r="EFJ124" s="545"/>
      <c r="EFK124" s="545"/>
      <c r="EFL124" s="545"/>
      <c r="EFM124" s="545"/>
      <c r="EFN124" s="545"/>
      <c r="EFO124" s="545"/>
      <c r="EFP124" s="545"/>
      <c r="EFQ124" s="545"/>
      <c r="EFR124" s="545"/>
      <c r="EFS124" s="545"/>
      <c r="EFT124" s="545"/>
      <c r="EFU124" s="545"/>
      <c r="EFV124" s="545"/>
      <c r="EFW124" s="545"/>
      <c r="EFX124" s="545"/>
      <c r="EFY124" s="545"/>
      <c r="EFZ124" s="545"/>
      <c r="EGA124" s="545"/>
      <c r="EGB124" s="545"/>
      <c r="EGC124" s="545"/>
      <c r="EGD124" s="545"/>
      <c r="EGE124" s="545"/>
      <c r="EGF124" s="545"/>
      <c r="EGG124" s="545"/>
      <c r="EGH124" s="545"/>
      <c r="EGI124" s="545"/>
      <c r="EGJ124" s="545"/>
      <c r="EGK124" s="545"/>
      <c r="EGL124" s="545"/>
      <c r="EGM124" s="545"/>
      <c r="EGN124" s="545"/>
      <c r="EGO124" s="545"/>
      <c r="EGP124" s="545"/>
      <c r="EGQ124" s="545"/>
      <c r="EGR124" s="545"/>
      <c r="EGS124" s="545"/>
      <c r="EGT124" s="545"/>
      <c r="EGU124" s="545"/>
      <c r="EGV124" s="545"/>
      <c r="EGW124" s="545"/>
      <c r="EGX124" s="545"/>
      <c r="EGY124" s="545"/>
      <c r="EGZ124" s="545"/>
      <c r="EHA124" s="545"/>
      <c r="EHB124" s="545"/>
      <c r="EHC124" s="545"/>
      <c r="EHD124" s="545"/>
      <c r="EHE124" s="545"/>
      <c r="EHF124" s="545"/>
      <c r="EHG124" s="545"/>
      <c r="EHH124" s="545"/>
      <c r="EHI124" s="545"/>
      <c r="EHJ124" s="545"/>
      <c r="EHK124" s="545"/>
      <c r="EHL124" s="545"/>
      <c r="EHM124" s="545"/>
      <c r="EHN124" s="545"/>
      <c r="EHO124" s="545"/>
      <c r="EHP124" s="545"/>
      <c r="EHQ124" s="545"/>
      <c r="EHR124" s="545"/>
      <c r="EHS124" s="545"/>
      <c r="EHT124" s="545"/>
      <c r="EHU124" s="545"/>
      <c r="EHV124" s="545"/>
      <c r="EHW124" s="545"/>
      <c r="EHX124" s="545"/>
      <c r="EHY124" s="545"/>
      <c r="EHZ124" s="545"/>
      <c r="EIA124" s="545"/>
      <c r="EIB124" s="545"/>
      <c r="EIC124" s="545"/>
      <c r="EID124" s="545"/>
      <c r="EIE124" s="545"/>
      <c r="EIF124" s="545"/>
      <c r="EIG124" s="545"/>
      <c r="EIH124" s="545"/>
      <c r="EII124" s="545"/>
      <c r="EIJ124" s="545"/>
      <c r="EIK124" s="545"/>
      <c r="EIL124" s="545"/>
      <c r="EIM124" s="545"/>
      <c r="EIN124" s="545"/>
      <c r="EIO124" s="545"/>
      <c r="EIP124" s="545"/>
      <c r="EIQ124" s="545"/>
      <c r="EIR124" s="545"/>
      <c r="EIS124" s="545"/>
      <c r="EIT124" s="545"/>
      <c r="EIU124" s="545"/>
      <c r="EIV124" s="545"/>
      <c r="EIW124" s="545"/>
      <c r="EIX124" s="545"/>
      <c r="EIY124" s="545"/>
      <c r="EIZ124" s="545"/>
      <c r="EJA124" s="545"/>
      <c r="EJB124" s="545"/>
      <c r="EJC124" s="545"/>
      <c r="EJD124" s="545"/>
      <c r="EJE124" s="545"/>
      <c r="EJF124" s="545"/>
      <c r="EJG124" s="545"/>
      <c r="EJH124" s="545"/>
      <c r="EJI124" s="545"/>
      <c r="EJJ124" s="545"/>
      <c r="EJK124" s="545"/>
      <c r="EJL124" s="545"/>
      <c r="EJM124" s="545"/>
      <c r="EJN124" s="545"/>
      <c r="EJO124" s="545"/>
      <c r="EJP124" s="545"/>
      <c r="EJQ124" s="545"/>
      <c r="EJR124" s="545"/>
      <c r="EJS124" s="545"/>
      <c r="EJT124" s="545"/>
      <c r="EJU124" s="545"/>
      <c r="EJV124" s="545"/>
      <c r="EJW124" s="545"/>
      <c r="EJX124" s="545"/>
      <c r="EJY124" s="545"/>
      <c r="EJZ124" s="545"/>
      <c r="EKA124" s="545"/>
      <c r="EKB124" s="545"/>
      <c r="EKC124" s="545"/>
      <c r="EKD124" s="545"/>
      <c r="EKE124" s="545"/>
      <c r="EKF124" s="545"/>
      <c r="EKG124" s="545"/>
      <c r="EKH124" s="545"/>
      <c r="EKI124" s="545"/>
      <c r="EKJ124" s="545"/>
      <c r="EKK124" s="545"/>
      <c r="EKL124" s="545"/>
      <c r="EKM124" s="545"/>
      <c r="EKN124" s="545"/>
      <c r="EKO124" s="545"/>
      <c r="EKP124" s="545"/>
      <c r="EKQ124" s="545"/>
      <c r="EKR124" s="545"/>
      <c r="EKS124" s="545"/>
      <c r="EKT124" s="545"/>
      <c r="EKU124" s="545"/>
      <c r="EKV124" s="545"/>
      <c r="EKW124" s="545"/>
      <c r="EKX124" s="545"/>
      <c r="EKY124" s="545"/>
      <c r="EKZ124" s="545"/>
      <c r="ELA124" s="545"/>
      <c r="ELB124" s="545"/>
      <c r="ELC124" s="545"/>
      <c r="ELD124" s="545"/>
      <c r="ELE124" s="545"/>
      <c r="ELF124" s="545"/>
      <c r="ELG124" s="545"/>
      <c r="ELH124" s="545"/>
      <c r="ELI124" s="545"/>
      <c r="ELJ124" s="545"/>
      <c r="ELK124" s="545"/>
      <c r="ELL124" s="545"/>
      <c r="ELM124" s="545"/>
      <c r="ELN124" s="545"/>
      <c r="ELO124" s="545"/>
      <c r="ELP124" s="545"/>
      <c r="ELQ124" s="545"/>
      <c r="ELR124" s="545"/>
      <c r="ELS124" s="545"/>
      <c r="ELT124" s="545"/>
      <c r="ELU124" s="545"/>
      <c r="ELV124" s="545"/>
      <c r="ELW124" s="545"/>
      <c r="ELX124" s="545"/>
      <c r="ELY124" s="545"/>
      <c r="ELZ124" s="545"/>
      <c r="EMA124" s="545"/>
      <c r="EMB124" s="545"/>
      <c r="EMC124" s="545"/>
      <c r="EMD124" s="545"/>
      <c r="EME124" s="545"/>
      <c r="EMF124" s="545"/>
      <c r="EMG124" s="545"/>
      <c r="EMH124" s="545"/>
      <c r="EMI124" s="545"/>
      <c r="EMJ124" s="545"/>
      <c r="EMK124" s="545"/>
      <c r="EML124" s="545"/>
      <c r="EMM124" s="545"/>
      <c r="EMN124" s="545"/>
      <c r="EMO124" s="545"/>
      <c r="EMP124" s="545"/>
      <c r="EMQ124" s="545"/>
      <c r="EMR124" s="545"/>
      <c r="EMS124" s="545"/>
      <c r="EMT124" s="545"/>
      <c r="EMU124" s="545"/>
      <c r="EMV124" s="545"/>
      <c r="EMW124" s="545"/>
      <c r="EMX124" s="545"/>
      <c r="EMY124" s="545"/>
      <c r="EMZ124" s="545"/>
      <c r="ENA124" s="545"/>
      <c r="ENB124" s="545"/>
      <c r="ENC124" s="545"/>
      <c r="END124" s="545"/>
      <c r="ENE124" s="545"/>
      <c r="ENF124" s="545"/>
      <c r="ENG124" s="545"/>
      <c r="ENH124" s="545"/>
      <c r="ENI124" s="545"/>
      <c r="ENJ124" s="545"/>
      <c r="ENK124" s="545"/>
      <c r="ENL124" s="545"/>
      <c r="ENM124" s="545"/>
      <c r="ENN124" s="545"/>
      <c r="ENO124" s="545"/>
      <c r="ENP124" s="545"/>
      <c r="ENQ124" s="545"/>
      <c r="ENR124" s="545"/>
      <c r="ENS124" s="545"/>
      <c r="ENT124" s="545"/>
      <c r="ENU124" s="545"/>
      <c r="ENV124" s="545"/>
      <c r="ENW124" s="545"/>
      <c r="ENX124" s="545"/>
      <c r="ENY124" s="545"/>
      <c r="ENZ124" s="545"/>
      <c r="EOA124" s="545"/>
      <c r="EOB124" s="545"/>
      <c r="EOC124" s="545"/>
      <c r="EOD124" s="545"/>
      <c r="EOE124" s="545"/>
      <c r="EOF124" s="545"/>
      <c r="EOG124" s="545"/>
      <c r="EOH124" s="545"/>
      <c r="EOI124" s="545"/>
      <c r="EOJ124" s="545"/>
      <c r="EOK124" s="545"/>
      <c r="EOL124" s="545"/>
      <c r="EOM124" s="545"/>
      <c r="EON124" s="545"/>
      <c r="EOO124" s="545"/>
      <c r="EOP124" s="545"/>
      <c r="EOQ124" s="545"/>
      <c r="EOR124" s="545"/>
      <c r="EOS124" s="545"/>
      <c r="EOT124" s="545"/>
      <c r="EOU124" s="545"/>
      <c r="EOV124" s="545"/>
      <c r="EOW124" s="545"/>
      <c r="EOX124" s="545"/>
      <c r="EOY124" s="545"/>
      <c r="EOZ124" s="545"/>
      <c r="EPA124" s="545"/>
      <c r="EPB124" s="545"/>
      <c r="EPC124" s="545"/>
      <c r="EPD124" s="545"/>
      <c r="EPE124" s="545"/>
      <c r="EPF124" s="545"/>
      <c r="EPG124" s="545"/>
      <c r="EPH124" s="545"/>
      <c r="EPI124" s="545"/>
      <c r="EPJ124" s="545"/>
      <c r="EPK124" s="545"/>
      <c r="EPL124" s="545"/>
      <c r="EPM124" s="545"/>
      <c r="EPN124" s="545"/>
      <c r="EPO124" s="545"/>
      <c r="EPP124" s="545"/>
      <c r="EPQ124" s="545"/>
      <c r="EPR124" s="545"/>
      <c r="EPS124" s="545"/>
      <c r="EPT124" s="545"/>
      <c r="EPU124" s="545"/>
      <c r="EPV124" s="545"/>
      <c r="EPW124" s="545"/>
      <c r="EPX124" s="545"/>
      <c r="EPY124" s="545"/>
      <c r="EPZ124" s="545"/>
      <c r="EQA124" s="545"/>
      <c r="EQB124" s="545"/>
      <c r="EQC124" s="545"/>
      <c r="EQD124" s="545"/>
      <c r="EQE124" s="545"/>
      <c r="EQF124" s="545"/>
      <c r="EQG124" s="545"/>
      <c r="EQH124" s="545"/>
      <c r="EQI124" s="545"/>
      <c r="EQJ124" s="545"/>
      <c r="EQK124" s="545"/>
      <c r="EQL124" s="545"/>
      <c r="EQM124" s="545"/>
      <c r="EQN124" s="545"/>
      <c r="EQO124" s="545"/>
      <c r="EQP124" s="545"/>
      <c r="EQQ124" s="545"/>
      <c r="EQR124" s="545"/>
      <c r="EQS124" s="545"/>
      <c r="EQT124" s="545"/>
      <c r="EQU124" s="545"/>
      <c r="EQV124" s="545"/>
      <c r="EQW124" s="545"/>
      <c r="EQX124" s="545"/>
      <c r="EQY124" s="545"/>
      <c r="EQZ124" s="545"/>
      <c r="ERA124" s="545"/>
      <c r="ERB124" s="545"/>
      <c r="ERC124" s="545"/>
      <c r="ERD124" s="545"/>
      <c r="ERE124" s="545"/>
      <c r="ERF124" s="545"/>
      <c r="ERG124" s="545"/>
      <c r="ERH124" s="545"/>
      <c r="ERI124" s="545"/>
      <c r="ERJ124" s="545"/>
      <c r="ERK124" s="545"/>
      <c r="ERL124" s="545"/>
      <c r="ERM124" s="545"/>
      <c r="ERN124" s="545"/>
      <c r="ERO124" s="545"/>
      <c r="ERP124" s="545"/>
      <c r="ERQ124" s="545"/>
      <c r="ERR124" s="545"/>
      <c r="ERS124" s="545"/>
      <c r="ERT124" s="545"/>
      <c r="ERU124" s="545"/>
      <c r="ERV124" s="545"/>
      <c r="ERW124" s="545"/>
      <c r="ERX124" s="545"/>
      <c r="ERY124" s="545"/>
      <c r="ERZ124" s="545"/>
      <c r="ESA124" s="545"/>
      <c r="ESB124" s="545"/>
      <c r="ESC124" s="545"/>
      <c r="ESD124" s="545"/>
      <c r="ESE124" s="545"/>
      <c r="ESF124" s="545"/>
      <c r="ESG124" s="545"/>
      <c r="ESH124" s="545"/>
      <c r="ESI124" s="545"/>
      <c r="ESJ124" s="545"/>
      <c r="ESK124" s="545"/>
      <c r="ESL124" s="545"/>
      <c r="ESM124" s="545"/>
      <c r="ESN124" s="545"/>
      <c r="ESO124" s="545"/>
      <c r="ESP124" s="545"/>
      <c r="ESQ124" s="545"/>
      <c r="ESR124" s="545"/>
      <c r="ESS124" s="545"/>
      <c r="EST124" s="545"/>
      <c r="ESU124" s="545"/>
      <c r="ESV124" s="545"/>
      <c r="ESW124" s="545"/>
      <c r="ESX124" s="545"/>
      <c r="ESY124" s="545"/>
      <c r="ESZ124" s="545"/>
      <c r="ETA124" s="545"/>
      <c r="ETB124" s="545"/>
      <c r="ETC124" s="545"/>
      <c r="ETD124" s="545"/>
      <c r="ETE124" s="545"/>
      <c r="ETF124" s="545"/>
      <c r="ETG124" s="545"/>
      <c r="ETH124" s="545"/>
      <c r="ETI124" s="545"/>
      <c r="ETJ124" s="545"/>
      <c r="ETK124" s="545"/>
      <c r="ETL124" s="545"/>
      <c r="ETM124" s="545"/>
      <c r="ETN124" s="545"/>
      <c r="ETO124" s="545"/>
      <c r="ETP124" s="545"/>
      <c r="ETQ124" s="545"/>
      <c r="ETR124" s="545"/>
      <c r="ETS124" s="545"/>
      <c r="ETT124" s="545"/>
      <c r="ETU124" s="545"/>
      <c r="ETV124" s="545"/>
      <c r="ETW124" s="545"/>
      <c r="ETX124" s="545"/>
      <c r="ETY124" s="545"/>
      <c r="ETZ124" s="545"/>
      <c r="EUA124" s="545"/>
      <c r="EUB124" s="545"/>
      <c r="EUC124" s="545"/>
      <c r="EUD124" s="545"/>
      <c r="EUE124" s="545"/>
      <c r="EUF124" s="545"/>
      <c r="EUG124" s="545"/>
      <c r="EUH124" s="545"/>
      <c r="EUI124" s="545"/>
      <c r="EUJ124" s="545"/>
      <c r="EUK124" s="545"/>
      <c r="EUL124" s="545"/>
      <c r="EUM124" s="545"/>
      <c r="EUN124" s="545"/>
      <c r="EUO124" s="545"/>
      <c r="EUP124" s="545"/>
      <c r="EUQ124" s="545"/>
      <c r="EUR124" s="545"/>
      <c r="EUS124" s="545"/>
      <c r="EUT124" s="545"/>
      <c r="EUU124" s="545"/>
      <c r="EUV124" s="545"/>
      <c r="EUW124" s="545"/>
      <c r="EUX124" s="545"/>
      <c r="EUY124" s="545"/>
      <c r="EUZ124" s="545"/>
      <c r="EVA124" s="545"/>
      <c r="EVB124" s="545"/>
      <c r="EVC124" s="545"/>
      <c r="EVD124" s="545"/>
      <c r="EVE124" s="545"/>
      <c r="EVF124" s="545"/>
      <c r="EVG124" s="545"/>
      <c r="EVH124" s="545"/>
      <c r="EVI124" s="545"/>
      <c r="EVJ124" s="545"/>
      <c r="EVK124" s="545"/>
      <c r="EVL124" s="545"/>
      <c r="EVM124" s="545"/>
      <c r="EVN124" s="545"/>
      <c r="EVO124" s="545"/>
      <c r="EVP124" s="545"/>
      <c r="EVQ124" s="545"/>
      <c r="EVR124" s="545"/>
      <c r="EVS124" s="545"/>
      <c r="EVT124" s="545"/>
      <c r="EVU124" s="545"/>
      <c r="EVV124" s="545"/>
      <c r="EVW124" s="545"/>
      <c r="EVX124" s="545"/>
      <c r="EVY124" s="545"/>
      <c r="EVZ124" s="545"/>
      <c r="EWA124" s="545"/>
      <c r="EWB124" s="545"/>
      <c r="EWC124" s="545"/>
      <c r="EWD124" s="545"/>
      <c r="EWE124" s="545"/>
      <c r="EWF124" s="545"/>
      <c r="EWG124" s="545"/>
      <c r="EWH124" s="545"/>
      <c r="EWI124" s="545"/>
      <c r="EWJ124" s="545"/>
      <c r="EWK124" s="545"/>
      <c r="EWL124" s="545"/>
      <c r="EWM124" s="545"/>
      <c r="EWN124" s="545"/>
      <c r="EWO124" s="545"/>
      <c r="EWP124" s="545"/>
      <c r="EWQ124" s="545"/>
      <c r="EWR124" s="545"/>
      <c r="EWS124" s="545"/>
      <c r="EWT124" s="545"/>
      <c r="EWU124" s="545"/>
      <c r="EWV124" s="545"/>
      <c r="EWW124" s="545"/>
      <c r="EWX124" s="545"/>
      <c r="EWY124" s="545"/>
      <c r="EWZ124" s="545"/>
      <c r="EXA124" s="545"/>
      <c r="EXB124" s="545"/>
      <c r="EXC124" s="545"/>
      <c r="EXD124" s="545"/>
      <c r="EXE124" s="545"/>
      <c r="EXF124" s="545"/>
      <c r="EXG124" s="545"/>
      <c r="EXH124" s="545"/>
      <c r="EXI124" s="545"/>
      <c r="EXJ124" s="545"/>
      <c r="EXK124" s="545"/>
      <c r="EXL124" s="545"/>
      <c r="EXM124" s="545"/>
      <c r="EXN124" s="545"/>
      <c r="EXO124" s="545"/>
      <c r="EXP124" s="545"/>
      <c r="EXQ124" s="545"/>
      <c r="EXR124" s="545"/>
      <c r="EXS124" s="545"/>
      <c r="EXT124" s="545"/>
      <c r="EXU124" s="545"/>
      <c r="EXV124" s="545"/>
      <c r="EXW124" s="545"/>
      <c r="EXX124" s="545"/>
      <c r="EXY124" s="545"/>
      <c r="EXZ124" s="545"/>
      <c r="EYA124" s="545"/>
      <c r="EYB124" s="545"/>
      <c r="EYC124" s="545"/>
      <c r="EYD124" s="545"/>
      <c r="EYE124" s="545"/>
      <c r="EYF124" s="545"/>
      <c r="EYG124" s="545"/>
      <c r="EYH124" s="545"/>
      <c r="EYI124" s="545"/>
      <c r="EYJ124" s="545"/>
      <c r="EYK124" s="545"/>
      <c r="EYL124" s="545"/>
      <c r="EYM124" s="545"/>
      <c r="EYN124" s="545"/>
      <c r="EYO124" s="545"/>
      <c r="EYP124" s="545"/>
      <c r="EYQ124" s="545"/>
      <c r="EYR124" s="545"/>
      <c r="EYS124" s="545"/>
      <c r="EYT124" s="545"/>
      <c r="EYU124" s="545"/>
      <c r="EYV124" s="545"/>
      <c r="EYW124" s="545"/>
      <c r="EYX124" s="545"/>
      <c r="EYY124" s="545"/>
      <c r="EYZ124" s="545"/>
      <c r="EZA124" s="545"/>
      <c r="EZB124" s="545"/>
      <c r="EZC124" s="545"/>
      <c r="EZD124" s="545"/>
      <c r="EZE124" s="545"/>
      <c r="EZF124" s="545"/>
      <c r="EZG124" s="545"/>
      <c r="EZH124" s="545"/>
      <c r="EZI124" s="545"/>
      <c r="EZJ124" s="545"/>
      <c r="EZK124" s="545"/>
      <c r="EZL124" s="545"/>
      <c r="EZM124" s="545"/>
      <c r="EZN124" s="545"/>
      <c r="EZO124" s="545"/>
      <c r="EZP124" s="545"/>
      <c r="EZQ124" s="545"/>
      <c r="EZR124" s="545"/>
      <c r="EZS124" s="545"/>
      <c r="EZT124" s="545"/>
      <c r="EZU124" s="545"/>
      <c r="EZV124" s="545"/>
      <c r="EZW124" s="545"/>
      <c r="EZX124" s="545"/>
      <c r="EZY124" s="545"/>
      <c r="EZZ124" s="545"/>
      <c r="FAA124" s="545"/>
      <c r="FAB124" s="545"/>
      <c r="FAC124" s="545"/>
      <c r="FAD124" s="545"/>
      <c r="FAE124" s="545"/>
      <c r="FAF124" s="545"/>
      <c r="FAG124" s="545"/>
      <c r="FAH124" s="545"/>
      <c r="FAI124" s="545"/>
      <c r="FAJ124" s="545"/>
      <c r="FAK124" s="545"/>
      <c r="FAL124" s="545"/>
      <c r="FAM124" s="545"/>
      <c r="FAN124" s="545"/>
      <c r="FAO124" s="545"/>
      <c r="FAP124" s="545"/>
      <c r="FAQ124" s="545"/>
      <c r="FAR124" s="545"/>
      <c r="FAS124" s="545"/>
      <c r="FAT124" s="545"/>
      <c r="FAU124" s="545"/>
      <c r="FAV124" s="545"/>
      <c r="FAW124" s="545"/>
      <c r="FAX124" s="545"/>
      <c r="FAY124" s="545"/>
      <c r="FAZ124" s="545"/>
      <c r="FBA124" s="545"/>
      <c r="FBB124" s="545"/>
      <c r="FBC124" s="545"/>
      <c r="FBD124" s="545"/>
      <c r="FBE124" s="545"/>
      <c r="FBF124" s="545"/>
      <c r="FBG124" s="545"/>
      <c r="FBH124" s="545"/>
      <c r="FBI124" s="545"/>
      <c r="FBJ124" s="545"/>
      <c r="FBK124" s="545"/>
      <c r="FBL124" s="545"/>
      <c r="FBM124" s="545"/>
      <c r="FBN124" s="545"/>
      <c r="FBO124" s="545"/>
      <c r="FBP124" s="545"/>
      <c r="FBQ124" s="545"/>
      <c r="FBR124" s="545"/>
      <c r="FBS124" s="545"/>
      <c r="FBT124" s="545"/>
      <c r="FBU124" s="545"/>
      <c r="FBV124" s="545"/>
      <c r="FBW124" s="545"/>
      <c r="FBX124" s="545"/>
      <c r="FBY124" s="545"/>
      <c r="FBZ124" s="545"/>
      <c r="FCA124" s="545"/>
      <c r="FCB124" s="545"/>
      <c r="FCC124" s="545"/>
      <c r="FCD124" s="545"/>
      <c r="FCE124" s="545"/>
      <c r="FCF124" s="545"/>
      <c r="FCG124" s="545"/>
      <c r="FCH124" s="545"/>
      <c r="FCI124" s="545"/>
      <c r="FCJ124" s="545"/>
      <c r="FCK124" s="545"/>
      <c r="FCL124" s="545"/>
      <c r="FCM124" s="545"/>
      <c r="FCN124" s="545"/>
      <c r="FCO124" s="545"/>
      <c r="FCP124" s="545"/>
      <c r="FCQ124" s="545"/>
      <c r="FCR124" s="545"/>
      <c r="FCS124" s="545"/>
      <c r="FCT124" s="545"/>
      <c r="FCU124" s="545"/>
      <c r="FCV124" s="545"/>
      <c r="FCW124" s="545"/>
      <c r="FCX124" s="545"/>
      <c r="FCY124" s="545"/>
      <c r="FCZ124" s="545"/>
      <c r="FDA124" s="545"/>
      <c r="FDB124" s="545"/>
      <c r="FDC124" s="545"/>
      <c r="FDD124" s="545"/>
      <c r="FDE124" s="545"/>
      <c r="FDF124" s="545"/>
      <c r="FDG124" s="545"/>
      <c r="FDH124" s="545"/>
      <c r="FDI124" s="545"/>
      <c r="FDJ124" s="545"/>
      <c r="FDK124" s="545"/>
      <c r="FDL124" s="545"/>
      <c r="FDM124" s="545"/>
      <c r="FDN124" s="545"/>
      <c r="FDO124" s="545"/>
      <c r="FDP124" s="545"/>
      <c r="FDQ124" s="545"/>
      <c r="FDR124" s="545"/>
      <c r="FDS124" s="545"/>
      <c r="FDT124" s="545"/>
      <c r="FDU124" s="545"/>
      <c r="FDV124" s="545"/>
      <c r="FDW124" s="545"/>
      <c r="FDX124" s="545"/>
      <c r="FDY124" s="545"/>
      <c r="FDZ124" s="545"/>
      <c r="FEA124" s="545"/>
      <c r="FEB124" s="545"/>
      <c r="FEC124" s="545"/>
      <c r="FED124" s="545"/>
      <c r="FEE124" s="545"/>
      <c r="FEF124" s="545"/>
      <c r="FEG124" s="545"/>
      <c r="FEH124" s="545"/>
      <c r="FEI124" s="545"/>
      <c r="FEJ124" s="545"/>
      <c r="FEK124" s="545"/>
      <c r="FEL124" s="545"/>
      <c r="FEM124" s="545"/>
      <c r="FEN124" s="545"/>
      <c r="FEO124" s="545"/>
      <c r="FEP124" s="545"/>
      <c r="FEQ124" s="545"/>
      <c r="FER124" s="545"/>
      <c r="FES124" s="545"/>
      <c r="FET124" s="545"/>
      <c r="FEU124" s="545"/>
      <c r="FEV124" s="545"/>
      <c r="FEW124" s="545"/>
      <c r="FEX124" s="545"/>
      <c r="FEY124" s="545"/>
      <c r="FEZ124" s="545"/>
      <c r="FFA124" s="545"/>
      <c r="FFB124" s="545"/>
      <c r="FFC124" s="545"/>
      <c r="FFD124" s="545"/>
      <c r="FFE124" s="545"/>
      <c r="FFF124" s="545"/>
      <c r="FFG124" s="545"/>
      <c r="FFH124" s="545"/>
      <c r="FFI124" s="545"/>
      <c r="FFJ124" s="545"/>
      <c r="FFK124" s="545"/>
      <c r="FFL124" s="545"/>
      <c r="FFM124" s="545"/>
      <c r="FFN124" s="545"/>
      <c r="FFO124" s="545"/>
      <c r="FFP124" s="545"/>
      <c r="FFQ124" s="545"/>
      <c r="FFR124" s="545"/>
      <c r="FFS124" s="545"/>
      <c r="FFT124" s="545"/>
      <c r="FFU124" s="545"/>
      <c r="FFV124" s="545"/>
      <c r="FFW124" s="545"/>
      <c r="FFX124" s="545"/>
      <c r="FFY124" s="545"/>
      <c r="FFZ124" s="545"/>
      <c r="FGA124" s="545"/>
      <c r="FGB124" s="545"/>
      <c r="FGC124" s="545"/>
      <c r="FGD124" s="545"/>
      <c r="FGE124" s="545"/>
      <c r="FGF124" s="545"/>
      <c r="FGG124" s="545"/>
      <c r="FGH124" s="545"/>
      <c r="FGI124" s="545"/>
      <c r="FGJ124" s="545"/>
      <c r="FGK124" s="545"/>
      <c r="FGL124" s="545"/>
      <c r="FGM124" s="545"/>
      <c r="FGN124" s="545"/>
      <c r="FGO124" s="545"/>
      <c r="FGP124" s="545"/>
      <c r="FGQ124" s="545"/>
      <c r="FGR124" s="545"/>
      <c r="FGS124" s="545"/>
      <c r="FGT124" s="545"/>
      <c r="FGU124" s="545"/>
      <c r="FGV124" s="545"/>
      <c r="FGW124" s="545"/>
      <c r="FGX124" s="545"/>
      <c r="FGY124" s="545"/>
      <c r="FGZ124" s="545"/>
      <c r="FHA124" s="545"/>
      <c r="FHB124" s="545"/>
      <c r="FHC124" s="545"/>
      <c r="FHD124" s="545"/>
      <c r="FHE124" s="545"/>
      <c r="FHF124" s="545"/>
      <c r="FHG124" s="545"/>
      <c r="FHH124" s="545"/>
      <c r="FHI124" s="545"/>
      <c r="FHJ124" s="545"/>
      <c r="FHK124" s="545"/>
      <c r="FHL124" s="545"/>
      <c r="FHM124" s="545"/>
      <c r="FHN124" s="545"/>
      <c r="FHO124" s="545"/>
      <c r="FHP124" s="545"/>
      <c r="FHQ124" s="545"/>
      <c r="FHR124" s="545"/>
      <c r="FHS124" s="545"/>
      <c r="FHT124" s="545"/>
      <c r="FHU124" s="545"/>
      <c r="FHV124" s="545"/>
      <c r="FHW124" s="545"/>
      <c r="FHX124" s="545"/>
      <c r="FHY124" s="545"/>
      <c r="FHZ124" s="545"/>
      <c r="FIA124" s="545"/>
      <c r="FIB124" s="545"/>
      <c r="FIC124" s="545"/>
      <c r="FID124" s="545"/>
      <c r="FIE124" s="545"/>
      <c r="FIF124" s="545"/>
      <c r="FIG124" s="545"/>
      <c r="FIH124" s="545"/>
      <c r="FII124" s="545"/>
      <c r="FIJ124" s="545"/>
      <c r="FIK124" s="545"/>
      <c r="FIL124" s="545"/>
      <c r="FIM124" s="545"/>
      <c r="FIN124" s="545"/>
      <c r="FIO124" s="545"/>
      <c r="FIP124" s="545"/>
      <c r="FIQ124" s="545"/>
      <c r="FIR124" s="545"/>
      <c r="FIS124" s="545"/>
      <c r="FIT124" s="545"/>
      <c r="FIU124" s="545"/>
      <c r="FIV124" s="545"/>
      <c r="FIW124" s="545"/>
      <c r="FIX124" s="545"/>
      <c r="FIY124" s="545"/>
      <c r="FIZ124" s="545"/>
      <c r="FJA124" s="545"/>
      <c r="FJB124" s="545"/>
      <c r="FJC124" s="545"/>
      <c r="FJD124" s="545"/>
      <c r="FJE124" s="545"/>
      <c r="FJF124" s="545"/>
      <c r="FJG124" s="545"/>
      <c r="FJH124" s="545"/>
      <c r="FJI124" s="545"/>
      <c r="FJJ124" s="545"/>
      <c r="FJK124" s="545"/>
      <c r="FJL124" s="545"/>
      <c r="FJM124" s="545"/>
      <c r="FJN124" s="545"/>
      <c r="FJO124" s="545"/>
      <c r="FJP124" s="545"/>
      <c r="FJQ124" s="545"/>
      <c r="FJR124" s="545"/>
      <c r="FJS124" s="545"/>
      <c r="FJT124" s="545"/>
      <c r="FJU124" s="545"/>
      <c r="FJV124" s="545"/>
      <c r="FJW124" s="545"/>
      <c r="FJX124" s="545"/>
      <c r="FJY124" s="545"/>
      <c r="FJZ124" s="545"/>
      <c r="FKA124" s="545"/>
      <c r="FKB124" s="545"/>
      <c r="FKC124" s="545"/>
      <c r="FKD124" s="545"/>
      <c r="FKE124" s="545"/>
      <c r="FKF124" s="545"/>
      <c r="FKG124" s="545"/>
      <c r="FKH124" s="545"/>
      <c r="FKI124" s="545"/>
      <c r="FKJ124" s="545"/>
      <c r="FKK124" s="545"/>
      <c r="FKL124" s="545"/>
      <c r="FKM124" s="545"/>
      <c r="FKN124" s="545"/>
      <c r="FKO124" s="545"/>
      <c r="FKP124" s="545"/>
      <c r="FKQ124" s="545"/>
      <c r="FKR124" s="545"/>
      <c r="FKS124" s="545"/>
      <c r="FKT124" s="545"/>
      <c r="FKU124" s="545"/>
      <c r="FKV124" s="545"/>
      <c r="FKW124" s="545"/>
      <c r="FKX124" s="545"/>
      <c r="FKY124" s="545"/>
      <c r="FKZ124" s="545"/>
      <c r="FLA124" s="545"/>
      <c r="FLB124" s="545"/>
      <c r="FLC124" s="545"/>
      <c r="FLD124" s="545"/>
      <c r="FLE124" s="545"/>
      <c r="FLF124" s="545"/>
      <c r="FLG124" s="545"/>
      <c r="FLH124" s="545"/>
      <c r="FLI124" s="545"/>
      <c r="FLJ124" s="545"/>
      <c r="FLK124" s="545"/>
      <c r="FLL124" s="545"/>
      <c r="FLM124" s="545"/>
      <c r="FLN124" s="545"/>
      <c r="FLO124" s="545"/>
      <c r="FLP124" s="545"/>
      <c r="FLQ124" s="545"/>
      <c r="FLR124" s="545"/>
      <c r="FLS124" s="545"/>
      <c r="FLT124" s="545"/>
      <c r="FLU124" s="545"/>
      <c r="FLV124" s="545"/>
      <c r="FLW124" s="545"/>
      <c r="FLX124" s="545"/>
      <c r="FLY124" s="545"/>
      <c r="FLZ124" s="545"/>
      <c r="FMA124" s="545"/>
      <c r="FMB124" s="545"/>
      <c r="FMC124" s="545"/>
      <c r="FMD124" s="545"/>
      <c r="FME124" s="545"/>
      <c r="FMF124" s="545"/>
      <c r="FMG124" s="545"/>
      <c r="FMH124" s="545"/>
      <c r="FMI124" s="545"/>
      <c r="FMJ124" s="545"/>
      <c r="FMK124" s="545"/>
      <c r="FML124" s="545"/>
      <c r="FMM124" s="545"/>
      <c r="FMN124" s="545"/>
      <c r="FMO124" s="545"/>
      <c r="FMP124" s="545"/>
      <c r="FMQ124" s="545"/>
      <c r="FMR124" s="545"/>
      <c r="FMS124" s="545"/>
      <c r="FMT124" s="545"/>
      <c r="FMU124" s="545"/>
      <c r="FMV124" s="545"/>
      <c r="FMW124" s="545"/>
      <c r="FMX124" s="545"/>
      <c r="FMY124" s="545"/>
      <c r="FMZ124" s="545"/>
      <c r="FNA124" s="545"/>
      <c r="FNB124" s="545"/>
      <c r="FNC124" s="545"/>
      <c r="FND124" s="545"/>
      <c r="FNE124" s="545"/>
      <c r="FNF124" s="545"/>
      <c r="FNG124" s="545"/>
      <c r="FNH124" s="545"/>
      <c r="FNI124" s="545"/>
      <c r="FNJ124" s="545"/>
      <c r="FNK124" s="545"/>
      <c r="FNL124" s="545"/>
      <c r="FNM124" s="545"/>
      <c r="FNN124" s="545"/>
      <c r="FNO124" s="545"/>
      <c r="FNP124" s="545"/>
      <c r="FNQ124" s="545"/>
      <c r="FNR124" s="545"/>
      <c r="FNS124" s="545"/>
      <c r="FNT124" s="545"/>
      <c r="FNU124" s="545"/>
      <c r="FNV124" s="545"/>
      <c r="FNW124" s="545"/>
      <c r="FNX124" s="545"/>
      <c r="FNY124" s="545"/>
      <c r="FNZ124" s="545"/>
      <c r="FOA124" s="545"/>
      <c r="FOB124" s="545"/>
      <c r="FOC124" s="545"/>
      <c r="FOD124" s="545"/>
      <c r="FOE124" s="545"/>
      <c r="FOF124" s="545"/>
      <c r="FOG124" s="545"/>
      <c r="FOH124" s="545"/>
      <c r="FOI124" s="545"/>
      <c r="FOJ124" s="545"/>
      <c r="FOK124" s="545"/>
      <c r="FOL124" s="545"/>
      <c r="FOM124" s="545"/>
      <c r="FON124" s="545"/>
      <c r="FOO124" s="545"/>
      <c r="FOP124" s="545"/>
      <c r="FOQ124" s="545"/>
      <c r="FOR124" s="545"/>
      <c r="FOS124" s="545"/>
      <c r="FOT124" s="545"/>
      <c r="FOU124" s="545"/>
      <c r="FOV124" s="545"/>
      <c r="FOW124" s="545"/>
      <c r="FOX124" s="545"/>
      <c r="FOY124" s="545"/>
      <c r="FOZ124" s="545"/>
      <c r="FPA124" s="545"/>
      <c r="FPB124" s="545"/>
      <c r="FPC124" s="545"/>
      <c r="FPD124" s="545"/>
      <c r="FPE124" s="545"/>
      <c r="FPF124" s="545"/>
      <c r="FPG124" s="545"/>
      <c r="FPH124" s="545"/>
      <c r="FPI124" s="545"/>
      <c r="FPJ124" s="545"/>
      <c r="FPK124" s="545"/>
      <c r="FPL124" s="545"/>
      <c r="FPM124" s="545"/>
      <c r="FPN124" s="545"/>
      <c r="FPO124" s="545"/>
      <c r="FPP124" s="545"/>
      <c r="FPQ124" s="545"/>
      <c r="FPR124" s="545"/>
      <c r="FPS124" s="545"/>
      <c r="FPT124" s="545"/>
      <c r="FPU124" s="545"/>
      <c r="FPV124" s="545"/>
      <c r="FPW124" s="545"/>
      <c r="FPX124" s="545"/>
      <c r="FPY124" s="545"/>
      <c r="FPZ124" s="545"/>
      <c r="FQA124" s="545"/>
      <c r="FQB124" s="545"/>
      <c r="FQC124" s="545"/>
      <c r="FQD124" s="545"/>
      <c r="FQE124" s="545"/>
      <c r="FQF124" s="545"/>
      <c r="FQG124" s="545"/>
      <c r="FQH124" s="545"/>
      <c r="FQI124" s="545"/>
      <c r="FQJ124" s="545"/>
      <c r="FQK124" s="545"/>
      <c r="FQL124" s="545"/>
      <c r="FQM124" s="545"/>
      <c r="FQN124" s="545"/>
      <c r="FQO124" s="545"/>
      <c r="FQP124" s="545"/>
      <c r="FQQ124" s="545"/>
      <c r="FQR124" s="545"/>
      <c r="FQS124" s="545"/>
      <c r="FQT124" s="545"/>
      <c r="FQU124" s="545"/>
      <c r="FQV124" s="545"/>
      <c r="FQW124" s="545"/>
      <c r="FQX124" s="545"/>
      <c r="FQY124" s="545"/>
      <c r="FQZ124" s="545"/>
      <c r="FRA124" s="545"/>
      <c r="FRB124" s="545"/>
      <c r="FRC124" s="545"/>
      <c r="FRD124" s="545"/>
      <c r="FRE124" s="545"/>
      <c r="FRF124" s="545"/>
      <c r="FRG124" s="545"/>
      <c r="FRH124" s="545"/>
      <c r="FRI124" s="545"/>
      <c r="FRJ124" s="545"/>
      <c r="FRK124" s="545"/>
      <c r="FRL124" s="545"/>
      <c r="FRM124" s="545"/>
      <c r="FRN124" s="545"/>
      <c r="FRO124" s="545"/>
      <c r="FRP124" s="545"/>
      <c r="FRQ124" s="545"/>
      <c r="FRR124" s="545"/>
      <c r="FRS124" s="545"/>
      <c r="FRT124" s="545"/>
      <c r="FRU124" s="545"/>
      <c r="FRV124" s="545"/>
      <c r="FRW124" s="545"/>
      <c r="FRX124" s="545"/>
      <c r="FRY124" s="545"/>
      <c r="FRZ124" s="545"/>
      <c r="FSA124" s="545"/>
      <c r="FSB124" s="545"/>
      <c r="FSC124" s="545"/>
      <c r="FSD124" s="545"/>
      <c r="FSE124" s="545"/>
      <c r="FSF124" s="545"/>
      <c r="FSG124" s="545"/>
      <c r="FSH124" s="545"/>
      <c r="FSI124" s="545"/>
      <c r="FSJ124" s="545"/>
      <c r="FSK124" s="545"/>
      <c r="FSL124" s="545"/>
      <c r="FSM124" s="545"/>
      <c r="FSN124" s="545"/>
      <c r="FSO124" s="545"/>
      <c r="FSP124" s="545"/>
      <c r="FSQ124" s="545"/>
      <c r="FSR124" s="545"/>
      <c r="FSS124" s="545"/>
      <c r="FST124" s="545"/>
      <c r="FSU124" s="545"/>
      <c r="FSV124" s="545"/>
      <c r="FSW124" s="545"/>
      <c r="FSX124" s="545"/>
      <c r="FSY124" s="545"/>
      <c r="FSZ124" s="545"/>
      <c r="FTA124" s="545"/>
      <c r="FTB124" s="545"/>
      <c r="FTC124" s="545"/>
      <c r="FTD124" s="545"/>
      <c r="FTE124" s="545"/>
      <c r="FTF124" s="545"/>
      <c r="FTG124" s="545"/>
      <c r="FTH124" s="545"/>
      <c r="FTI124" s="545"/>
      <c r="FTJ124" s="545"/>
      <c r="FTK124" s="545"/>
      <c r="FTL124" s="545"/>
      <c r="FTM124" s="545"/>
      <c r="FTN124" s="545"/>
      <c r="FTO124" s="545"/>
      <c r="FTP124" s="545"/>
      <c r="FTQ124" s="545"/>
      <c r="FTR124" s="545"/>
      <c r="FTS124" s="545"/>
      <c r="FTT124" s="545"/>
      <c r="FTU124" s="545"/>
      <c r="FTV124" s="545"/>
      <c r="FTW124" s="545"/>
      <c r="FTX124" s="545"/>
      <c r="FTY124" s="545"/>
      <c r="FTZ124" s="545"/>
      <c r="FUA124" s="545"/>
      <c r="FUB124" s="545"/>
      <c r="FUC124" s="545"/>
      <c r="FUD124" s="545"/>
      <c r="FUE124" s="545"/>
      <c r="FUF124" s="545"/>
      <c r="FUG124" s="545"/>
      <c r="FUH124" s="545"/>
      <c r="FUI124" s="545"/>
      <c r="FUJ124" s="545"/>
      <c r="FUK124" s="545"/>
      <c r="FUL124" s="545"/>
      <c r="FUM124" s="545"/>
      <c r="FUN124" s="545"/>
      <c r="FUO124" s="545"/>
      <c r="FUP124" s="545"/>
      <c r="FUQ124" s="545"/>
      <c r="FUR124" s="545"/>
      <c r="FUS124" s="545"/>
      <c r="FUT124" s="545"/>
      <c r="FUU124" s="545"/>
      <c r="FUV124" s="545"/>
      <c r="FUW124" s="545"/>
      <c r="FUX124" s="545"/>
      <c r="FUY124" s="545"/>
      <c r="FUZ124" s="545"/>
      <c r="FVA124" s="545"/>
      <c r="FVB124" s="545"/>
      <c r="FVC124" s="545"/>
      <c r="FVD124" s="545"/>
      <c r="FVE124" s="545"/>
      <c r="FVF124" s="545"/>
      <c r="FVG124" s="545"/>
      <c r="FVH124" s="545"/>
      <c r="FVI124" s="545"/>
      <c r="FVJ124" s="545"/>
      <c r="FVK124" s="545"/>
      <c r="FVL124" s="545"/>
      <c r="FVM124" s="545"/>
      <c r="FVN124" s="545"/>
      <c r="FVO124" s="545"/>
      <c r="FVP124" s="545"/>
      <c r="FVQ124" s="545"/>
      <c r="FVR124" s="545"/>
      <c r="FVS124" s="545"/>
      <c r="FVT124" s="545"/>
      <c r="FVU124" s="545"/>
      <c r="FVV124" s="545"/>
      <c r="FVW124" s="545"/>
      <c r="FVX124" s="545"/>
      <c r="FVY124" s="545"/>
      <c r="FVZ124" s="545"/>
      <c r="FWA124" s="545"/>
      <c r="FWB124" s="545"/>
      <c r="FWC124" s="545"/>
      <c r="FWD124" s="545"/>
      <c r="FWE124" s="545"/>
      <c r="FWF124" s="545"/>
      <c r="FWG124" s="545"/>
      <c r="FWH124" s="545"/>
      <c r="FWI124" s="545"/>
      <c r="FWJ124" s="545"/>
      <c r="FWK124" s="545"/>
      <c r="FWL124" s="545"/>
      <c r="FWM124" s="545"/>
      <c r="FWN124" s="545"/>
      <c r="FWO124" s="545"/>
      <c r="FWP124" s="545"/>
      <c r="FWQ124" s="545"/>
      <c r="FWR124" s="545"/>
      <c r="FWS124" s="545"/>
      <c r="FWT124" s="545"/>
      <c r="FWU124" s="545"/>
      <c r="FWV124" s="545"/>
      <c r="FWW124" s="545"/>
      <c r="FWX124" s="545"/>
      <c r="FWY124" s="545"/>
      <c r="FWZ124" s="545"/>
      <c r="FXA124" s="545"/>
      <c r="FXB124" s="545"/>
      <c r="FXC124" s="545"/>
      <c r="FXD124" s="545"/>
      <c r="FXE124" s="545"/>
      <c r="FXF124" s="545"/>
      <c r="FXG124" s="545"/>
      <c r="FXH124" s="545"/>
      <c r="FXI124" s="545"/>
      <c r="FXJ124" s="545"/>
      <c r="FXK124" s="545"/>
      <c r="FXL124" s="545"/>
      <c r="FXM124" s="545"/>
      <c r="FXN124" s="545"/>
      <c r="FXO124" s="545"/>
      <c r="FXP124" s="545"/>
      <c r="FXQ124" s="545"/>
      <c r="FXR124" s="545"/>
      <c r="FXS124" s="545"/>
      <c r="FXT124" s="545"/>
      <c r="FXU124" s="545"/>
      <c r="FXV124" s="545"/>
      <c r="FXW124" s="545"/>
      <c r="FXX124" s="545"/>
      <c r="FXY124" s="545"/>
      <c r="FXZ124" s="545"/>
      <c r="FYA124" s="545"/>
      <c r="FYB124" s="545"/>
      <c r="FYC124" s="545"/>
      <c r="FYD124" s="545"/>
      <c r="FYE124" s="545"/>
      <c r="FYF124" s="545"/>
      <c r="FYG124" s="545"/>
      <c r="FYH124" s="545"/>
      <c r="FYI124" s="545"/>
      <c r="FYJ124" s="545"/>
      <c r="FYK124" s="545"/>
      <c r="FYL124" s="545"/>
      <c r="FYM124" s="545"/>
      <c r="FYN124" s="545"/>
      <c r="FYO124" s="545"/>
      <c r="FYP124" s="545"/>
      <c r="FYQ124" s="545"/>
      <c r="FYR124" s="545"/>
      <c r="FYS124" s="545"/>
      <c r="FYT124" s="545"/>
      <c r="FYU124" s="545"/>
      <c r="FYV124" s="545"/>
      <c r="FYW124" s="545"/>
      <c r="FYX124" s="545"/>
      <c r="FYY124" s="545"/>
      <c r="FYZ124" s="545"/>
      <c r="FZA124" s="545"/>
      <c r="FZB124" s="545"/>
      <c r="FZC124" s="545"/>
      <c r="FZD124" s="545"/>
      <c r="FZE124" s="545"/>
      <c r="FZF124" s="545"/>
      <c r="FZG124" s="545"/>
      <c r="FZH124" s="545"/>
      <c r="FZI124" s="545"/>
      <c r="FZJ124" s="545"/>
      <c r="FZK124" s="545"/>
      <c r="FZL124" s="545"/>
      <c r="FZM124" s="545"/>
      <c r="FZN124" s="545"/>
      <c r="FZO124" s="545"/>
      <c r="FZP124" s="545"/>
      <c r="FZQ124" s="545"/>
      <c r="FZR124" s="545"/>
      <c r="FZS124" s="545"/>
      <c r="FZT124" s="545"/>
      <c r="FZU124" s="545"/>
      <c r="FZV124" s="545"/>
      <c r="FZW124" s="545"/>
      <c r="FZX124" s="545"/>
      <c r="FZY124" s="545"/>
      <c r="FZZ124" s="545"/>
      <c r="GAA124" s="545"/>
      <c r="GAB124" s="545"/>
      <c r="GAC124" s="545"/>
      <c r="GAD124" s="545"/>
      <c r="GAE124" s="545"/>
      <c r="GAF124" s="545"/>
      <c r="GAG124" s="545"/>
      <c r="GAH124" s="545"/>
      <c r="GAI124" s="545"/>
      <c r="GAJ124" s="545"/>
      <c r="GAK124" s="545"/>
      <c r="GAL124" s="545"/>
      <c r="GAM124" s="545"/>
      <c r="GAN124" s="545"/>
      <c r="GAO124" s="545"/>
      <c r="GAP124" s="545"/>
      <c r="GAQ124" s="545"/>
      <c r="GAR124" s="545"/>
      <c r="GAS124" s="545"/>
      <c r="GAT124" s="545"/>
      <c r="GAU124" s="545"/>
      <c r="GAV124" s="545"/>
      <c r="GAW124" s="545"/>
      <c r="GAX124" s="545"/>
      <c r="GAY124" s="545"/>
      <c r="GAZ124" s="545"/>
      <c r="GBA124" s="545"/>
      <c r="GBB124" s="545"/>
      <c r="GBC124" s="545"/>
      <c r="GBD124" s="545"/>
      <c r="GBE124" s="545"/>
      <c r="GBF124" s="545"/>
      <c r="GBG124" s="545"/>
      <c r="GBH124" s="545"/>
      <c r="GBI124" s="545"/>
      <c r="GBJ124" s="545"/>
      <c r="GBK124" s="545"/>
      <c r="GBL124" s="545"/>
      <c r="GBM124" s="545"/>
      <c r="GBN124" s="545"/>
      <c r="GBO124" s="545"/>
      <c r="GBP124" s="545"/>
      <c r="GBQ124" s="545"/>
      <c r="GBR124" s="545"/>
      <c r="GBS124" s="545"/>
      <c r="GBT124" s="545"/>
      <c r="GBU124" s="545"/>
      <c r="GBV124" s="545"/>
      <c r="GBW124" s="545"/>
      <c r="GBX124" s="545"/>
      <c r="GBY124" s="545"/>
      <c r="GBZ124" s="545"/>
      <c r="GCA124" s="545"/>
      <c r="GCB124" s="545"/>
      <c r="GCC124" s="545"/>
      <c r="GCD124" s="545"/>
      <c r="GCE124" s="545"/>
      <c r="GCF124" s="545"/>
      <c r="GCG124" s="545"/>
      <c r="GCH124" s="545"/>
      <c r="GCI124" s="545"/>
      <c r="GCJ124" s="545"/>
      <c r="GCK124" s="545"/>
      <c r="GCL124" s="545"/>
      <c r="GCM124" s="545"/>
      <c r="GCN124" s="545"/>
      <c r="GCO124" s="545"/>
      <c r="GCP124" s="545"/>
      <c r="GCQ124" s="545"/>
      <c r="GCR124" s="545"/>
      <c r="GCS124" s="545"/>
      <c r="GCT124" s="545"/>
      <c r="GCU124" s="545"/>
      <c r="GCV124" s="545"/>
      <c r="GCW124" s="545"/>
      <c r="GCX124" s="545"/>
      <c r="GCY124" s="545"/>
      <c r="GCZ124" s="545"/>
      <c r="GDA124" s="545"/>
      <c r="GDB124" s="545"/>
      <c r="GDC124" s="545"/>
      <c r="GDD124" s="545"/>
      <c r="GDE124" s="545"/>
      <c r="GDF124" s="545"/>
      <c r="GDG124" s="545"/>
      <c r="GDH124" s="545"/>
      <c r="GDI124" s="545"/>
      <c r="GDJ124" s="545"/>
      <c r="GDK124" s="545"/>
      <c r="GDL124" s="545"/>
      <c r="GDM124" s="545"/>
      <c r="GDN124" s="545"/>
      <c r="GDO124" s="545"/>
      <c r="GDP124" s="545"/>
      <c r="GDQ124" s="545"/>
      <c r="GDR124" s="545"/>
      <c r="GDS124" s="545"/>
      <c r="GDT124" s="545"/>
      <c r="GDU124" s="545"/>
      <c r="GDV124" s="545"/>
      <c r="GDW124" s="545"/>
      <c r="GDX124" s="545"/>
      <c r="GDY124" s="545"/>
      <c r="GDZ124" s="545"/>
      <c r="GEA124" s="545"/>
      <c r="GEB124" s="545"/>
      <c r="GEC124" s="545"/>
      <c r="GED124" s="545"/>
      <c r="GEE124" s="545"/>
      <c r="GEF124" s="545"/>
      <c r="GEG124" s="545"/>
      <c r="GEH124" s="545"/>
      <c r="GEI124" s="545"/>
      <c r="GEJ124" s="545"/>
      <c r="GEK124" s="545"/>
      <c r="GEL124" s="545"/>
      <c r="GEM124" s="545"/>
      <c r="GEN124" s="545"/>
      <c r="GEO124" s="545"/>
      <c r="GEP124" s="545"/>
      <c r="GEQ124" s="545"/>
      <c r="GER124" s="545"/>
      <c r="GES124" s="545"/>
      <c r="GET124" s="545"/>
      <c r="GEU124" s="545"/>
      <c r="GEV124" s="545"/>
      <c r="GEW124" s="545"/>
      <c r="GEX124" s="545"/>
      <c r="GEY124" s="545"/>
      <c r="GEZ124" s="545"/>
      <c r="GFA124" s="545"/>
      <c r="GFB124" s="545"/>
      <c r="GFC124" s="545"/>
      <c r="GFD124" s="545"/>
      <c r="GFE124" s="545"/>
      <c r="GFF124" s="545"/>
      <c r="GFG124" s="545"/>
      <c r="GFH124" s="545"/>
      <c r="GFI124" s="545"/>
      <c r="GFJ124" s="545"/>
      <c r="GFK124" s="545"/>
      <c r="GFL124" s="545"/>
      <c r="GFM124" s="545"/>
      <c r="GFN124" s="545"/>
      <c r="GFO124" s="545"/>
      <c r="GFP124" s="545"/>
      <c r="GFQ124" s="545"/>
      <c r="GFR124" s="545"/>
      <c r="GFS124" s="545"/>
      <c r="GFT124" s="545"/>
      <c r="GFU124" s="545"/>
      <c r="GFV124" s="545"/>
      <c r="GFW124" s="545"/>
      <c r="GFX124" s="545"/>
      <c r="GFY124" s="545"/>
      <c r="GFZ124" s="545"/>
      <c r="GGA124" s="545"/>
      <c r="GGB124" s="545"/>
      <c r="GGC124" s="545"/>
      <c r="GGD124" s="545"/>
      <c r="GGE124" s="545"/>
      <c r="GGF124" s="545"/>
      <c r="GGG124" s="545"/>
      <c r="GGH124" s="545"/>
      <c r="GGI124" s="545"/>
      <c r="GGJ124" s="545"/>
      <c r="GGK124" s="545"/>
      <c r="GGL124" s="545"/>
      <c r="GGM124" s="545"/>
      <c r="GGN124" s="545"/>
      <c r="GGO124" s="545"/>
      <c r="GGP124" s="545"/>
      <c r="GGQ124" s="545"/>
      <c r="GGR124" s="545"/>
      <c r="GGS124" s="545"/>
      <c r="GGT124" s="545"/>
      <c r="GGU124" s="545"/>
      <c r="GGV124" s="545"/>
      <c r="GGW124" s="545"/>
      <c r="GGX124" s="545"/>
      <c r="GGY124" s="545"/>
      <c r="GGZ124" s="545"/>
      <c r="GHA124" s="545"/>
      <c r="GHB124" s="545"/>
      <c r="GHC124" s="545"/>
      <c r="GHD124" s="545"/>
      <c r="GHE124" s="545"/>
      <c r="GHF124" s="545"/>
      <c r="GHG124" s="545"/>
      <c r="GHH124" s="545"/>
      <c r="GHI124" s="545"/>
      <c r="GHJ124" s="545"/>
      <c r="GHK124" s="545"/>
      <c r="GHL124" s="545"/>
      <c r="GHM124" s="545"/>
      <c r="GHN124" s="545"/>
      <c r="GHO124" s="545"/>
      <c r="GHP124" s="545"/>
      <c r="GHQ124" s="545"/>
      <c r="GHR124" s="545"/>
      <c r="GHS124" s="545"/>
      <c r="GHT124" s="545"/>
      <c r="GHU124" s="545"/>
      <c r="GHV124" s="545"/>
      <c r="GHW124" s="545"/>
      <c r="GHX124" s="545"/>
      <c r="GHY124" s="545"/>
      <c r="GHZ124" s="545"/>
      <c r="GIA124" s="545"/>
      <c r="GIB124" s="545"/>
      <c r="GIC124" s="545"/>
      <c r="GID124" s="545"/>
      <c r="GIE124" s="545"/>
      <c r="GIF124" s="545"/>
      <c r="GIG124" s="545"/>
      <c r="GIH124" s="545"/>
      <c r="GII124" s="545"/>
      <c r="GIJ124" s="545"/>
      <c r="GIK124" s="545"/>
      <c r="GIL124" s="545"/>
      <c r="GIM124" s="545"/>
      <c r="GIN124" s="545"/>
      <c r="GIO124" s="545"/>
      <c r="GIP124" s="545"/>
      <c r="GIQ124" s="545"/>
      <c r="GIR124" s="545"/>
      <c r="GIS124" s="545"/>
      <c r="GIT124" s="545"/>
      <c r="GIU124" s="545"/>
      <c r="GIV124" s="545"/>
      <c r="GIW124" s="545"/>
      <c r="GIX124" s="545"/>
      <c r="GIY124" s="545"/>
      <c r="GIZ124" s="545"/>
      <c r="GJA124" s="545"/>
      <c r="GJB124" s="545"/>
      <c r="GJC124" s="545"/>
      <c r="GJD124" s="545"/>
      <c r="GJE124" s="545"/>
      <c r="GJF124" s="545"/>
      <c r="GJG124" s="545"/>
      <c r="GJH124" s="545"/>
      <c r="GJI124" s="545"/>
      <c r="GJJ124" s="545"/>
      <c r="GJK124" s="545"/>
      <c r="GJL124" s="545"/>
      <c r="GJM124" s="545"/>
      <c r="GJN124" s="545"/>
      <c r="GJO124" s="545"/>
      <c r="GJP124" s="545"/>
      <c r="GJQ124" s="545"/>
      <c r="GJR124" s="545"/>
      <c r="GJS124" s="545"/>
      <c r="GJT124" s="545"/>
      <c r="GJU124" s="545"/>
      <c r="GJV124" s="545"/>
      <c r="GJW124" s="545"/>
      <c r="GJX124" s="545"/>
      <c r="GJY124" s="545"/>
      <c r="GJZ124" s="545"/>
      <c r="GKA124" s="545"/>
      <c r="GKB124" s="545"/>
      <c r="GKC124" s="545"/>
      <c r="GKD124" s="545"/>
      <c r="GKE124" s="545"/>
      <c r="GKF124" s="545"/>
      <c r="GKG124" s="545"/>
      <c r="GKH124" s="545"/>
      <c r="GKI124" s="545"/>
      <c r="GKJ124" s="545"/>
      <c r="GKK124" s="545"/>
      <c r="GKL124" s="545"/>
      <c r="GKM124" s="545"/>
      <c r="GKN124" s="545"/>
      <c r="GKO124" s="545"/>
      <c r="GKP124" s="545"/>
      <c r="GKQ124" s="545"/>
      <c r="GKR124" s="545"/>
      <c r="GKS124" s="545"/>
      <c r="GKT124" s="545"/>
      <c r="GKU124" s="545"/>
      <c r="GKV124" s="545"/>
      <c r="GKW124" s="545"/>
      <c r="GKX124" s="545"/>
      <c r="GKY124" s="545"/>
      <c r="GKZ124" s="545"/>
      <c r="GLA124" s="545"/>
      <c r="GLB124" s="545"/>
      <c r="GLC124" s="545"/>
      <c r="GLD124" s="545"/>
      <c r="GLE124" s="545"/>
      <c r="GLF124" s="545"/>
      <c r="GLG124" s="545"/>
      <c r="GLH124" s="545"/>
      <c r="GLI124" s="545"/>
      <c r="GLJ124" s="545"/>
      <c r="GLK124" s="545"/>
      <c r="GLL124" s="545"/>
      <c r="GLM124" s="545"/>
      <c r="GLN124" s="545"/>
      <c r="GLO124" s="545"/>
      <c r="GLP124" s="545"/>
      <c r="GLQ124" s="545"/>
      <c r="GLR124" s="545"/>
      <c r="GLS124" s="545"/>
      <c r="GLT124" s="545"/>
      <c r="GLU124" s="545"/>
      <c r="GLV124" s="545"/>
      <c r="GLW124" s="545"/>
      <c r="GLX124" s="545"/>
      <c r="GLY124" s="545"/>
      <c r="GLZ124" s="545"/>
      <c r="GMA124" s="545"/>
      <c r="GMB124" s="545"/>
      <c r="GMC124" s="545"/>
      <c r="GMD124" s="545"/>
      <c r="GME124" s="545"/>
      <c r="GMF124" s="545"/>
      <c r="GMG124" s="545"/>
      <c r="GMH124" s="545"/>
      <c r="GMI124" s="545"/>
      <c r="GMJ124" s="545"/>
      <c r="GMK124" s="545"/>
      <c r="GML124" s="545"/>
      <c r="GMM124" s="545"/>
      <c r="GMN124" s="545"/>
      <c r="GMO124" s="545"/>
      <c r="GMP124" s="545"/>
      <c r="GMQ124" s="545"/>
      <c r="GMR124" s="545"/>
      <c r="GMS124" s="545"/>
      <c r="GMT124" s="545"/>
      <c r="GMU124" s="545"/>
      <c r="GMV124" s="545"/>
      <c r="GMW124" s="545"/>
      <c r="GMX124" s="545"/>
      <c r="GMY124" s="545"/>
      <c r="GMZ124" s="545"/>
      <c r="GNA124" s="545"/>
      <c r="GNB124" s="545"/>
      <c r="GNC124" s="545"/>
      <c r="GND124" s="545"/>
      <c r="GNE124" s="545"/>
      <c r="GNF124" s="545"/>
      <c r="GNG124" s="545"/>
      <c r="GNH124" s="545"/>
      <c r="GNI124" s="545"/>
      <c r="GNJ124" s="545"/>
      <c r="GNK124" s="545"/>
      <c r="GNL124" s="545"/>
      <c r="GNM124" s="545"/>
      <c r="GNN124" s="545"/>
      <c r="GNO124" s="545"/>
      <c r="GNP124" s="545"/>
      <c r="GNQ124" s="545"/>
      <c r="GNR124" s="545"/>
      <c r="GNS124" s="545"/>
      <c r="GNT124" s="545"/>
      <c r="GNU124" s="545"/>
      <c r="GNV124" s="545"/>
      <c r="GNW124" s="545"/>
      <c r="GNX124" s="545"/>
      <c r="GNY124" s="545"/>
      <c r="GNZ124" s="545"/>
      <c r="GOA124" s="545"/>
      <c r="GOB124" s="545"/>
      <c r="GOC124" s="545"/>
      <c r="GOD124" s="545"/>
      <c r="GOE124" s="545"/>
      <c r="GOF124" s="545"/>
      <c r="GOG124" s="545"/>
      <c r="GOH124" s="545"/>
      <c r="GOI124" s="545"/>
      <c r="GOJ124" s="545"/>
      <c r="GOK124" s="545"/>
      <c r="GOL124" s="545"/>
      <c r="GOM124" s="545"/>
      <c r="GON124" s="545"/>
      <c r="GOO124" s="545"/>
      <c r="GOP124" s="545"/>
      <c r="GOQ124" s="545"/>
      <c r="GOR124" s="545"/>
      <c r="GOS124" s="545"/>
      <c r="GOT124" s="545"/>
      <c r="GOU124" s="545"/>
      <c r="GOV124" s="545"/>
      <c r="GOW124" s="545"/>
      <c r="GOX124" s="545"/>
      <c r="GOY124" s="545"/>
      <c r="GOZ124" s="545"/>
      <c r="GPA124" s="545"/>
      <c r="GPB124" s="545"/>
      <c r="GPC124" s="545"/>
      <c r="GPD124" s="545"/>
      <c r="GPE124" s="545"/>
      <c r="GPF124" s="545"/>
      <c r="GPG124" s="545"/>
      <c r="GPH124" s="545"/>
      <c r="GPI124" s="545"/>
      <c r="GPJ124" s="545"/>
      <c r="GPK124" s="545"/>
      <c r="GPL124" s="545"/>
      <c r="GPM124" s="545"/>
      <c r="GPN124" s="545"/>
      <c r="GPO124" s="545"/>
      <c r="GPP124" s="545"/>
      <c r="GPQ124" s="545"/>
      <c r="GPR124" s="545"/>
      <c r="GPS124" s="545"/>
      <c r="GPT124" s="545"/>
      <c r="GPU124" s="545"/>
      <c r="GPV124" s="545"/>
      <c r="GPW124" s="545"/>
      <c r="GPX124" s="545"/>
      <c r="GPY124" s="545"/>
      <c r="GPZ124" s="545"/>
      <c r="GQA124" s="545"/>
      <c r="GQB124" s="545"/>
      <c r="GQC124" s="545"/>
      <c r="GQD124" s="545"/>
      <c r="GQE124" s="545"/>
      <c r="GQF124" s="545"/>
      <c r="GQG124" s="545"/>
      <c r="GQH124" s="545"/>
      <c r="GQI124" s="545"/>
      <c r="GQJ124" s="545"/>
      <c r="GQK124" s="545"/>
      <c r="GQL124" s="545"/>
      <c r="GQM124" s="545"/>
      <c r="GQN124" s="545"/>
      <c r="GQO124" s="545"/>
      <c r="GQP124" s="545"/>
      <c r="GQQ124" s="545"/>
      <c r="GQR124" s="545"/>
      <c r="GQS124" s="545"/>
      <c r="GQT124" s="545"/>
      <c r="GQU124" s="545"/>
      <c r="GQV124" s="545"/>
      <c r="GQW124" s="545"/>
      <c r="GQX124" s="545"/>
      <c r="GQY124" s="545"/>
      <c r="GQZ124" s="545"/>
      <c r="GRA124" s="545"/>
      <c r="GRB124" s="545"/>
      <c r="GRC124" s="545"/>
      <c r="GRD124" s="545"/>
      <c r="GRE124" s="545"/>
      <c r="GRF124" s="545"/>
      <c r="GRG124" s="545"/>
      <c r="GRH124" s="545"/>
      <c r="GRI124" s="545"/>
      <c r="GRJ124" s="545"/>
      <c r="GRK124" s="545"/>
      <c r="GRL124" s="545"/>
      <c r="GRM124" s="545"/>
      <c r="GRN124" s="545"/>
      <c r="GRO124" s="545"/>
      <c r="GRP124" s="545"/>
      <c r="GRQ124" s="545"/>
      <c r="GRR124" s="545"/>
      <c r="GRS124" s="545"/>
      <c r="GRT124" s="545"/>
      <c r="GRU124" s="545"/>
      <c r="GRV124" s="545"/>
      <c r="GRW124" s="545"/>
      <c r="GRX124" s="545"/>
      <c r="GRY124" s="545"/>
      <c r="GRZ124" s="545"/>
      <c r="GSA124" s="545"/>
      <c r="GSB124" s="545"/>
      <c r="GSC124" s="545"/>
      <c r="GSD124" s="545"/>
      <c r="GSE124" s="545"/>
      <c r="GSF124" s="545"/>
      <c r="GSG124" s="545"/>
      <c r="GSH124" s="545"/>
      <c r="GSI124" s="545"/>
      <c r="GSJ124" s="545"/>
      <c r="GSK124" s="545"/>
      <c r="GSL124" s="545"/>
      <c r="GSM124" s="545"/>
      <c r="GSN124" s="545"/>
      <c r="GSO124" s="545"/>
      <c r="GSP124" s="545"/>
      <c r="GSQ124" s="545"/>
      <c r="GSR124" s="545"/>
      <c r="GSS124" s="545"/>
      <c r="GST124" s="545"/>
      <c r="GSU124" s="545"/>
      <c r="GSV124" s="545"/>
      <c r="GSW124" s="545"/>
      <c r="GSX124" s="545"/>
      <c r="GSY124" s="545"/>
      <c r="GSZ124" s="545"/>
      <c r="GTA124" s="545"/>
      <c r="GTB124" s="545"/>
      <c r="GTC124" s="545"/>
      <c r="GTD124" s="545"/>
      <c r="GTE124" s="545"/>
      <c r="GTF124" s="545"/>
      <c r="GTG124" s="545"/>
      <c r="GTH124" s="545"/>
      <c r="GTI124" s="545"/>
      <c r="GTJ124" s="545"/>
      <c r="GTK124" s="545"/>
      <c r="GTL124" s="545"/>
      <c r="GTM124" s="545"/>
      <c r="GTN124" s="545"/>
      <c r="GTO124" s="545"/>
      <c r="GTP124" s="545"/>
      <c r="GTQ124" s="545"/>
      <c r="GTR124" s="545"/>
      <c r="GTS124" s="545"/>
      <c r="GTT124" s="545"/>
      <c r="GTU124" s="545"/>
      <c r="GTV124" s="545"/>
      <c r="GTW124" s="545"/>
      <c r="GTX124" s="545"/>
      <c r="GTY124" s="545"/>
      <c r="GTZ124" s="545"/>
      <c r="GUA124" s="545"/>
      <c r="GUB124" s="545"/>
      <c r="GUC124" s="545"/>
      <c r="GUD124" s="545"/>
      <c r="GUE124" s="545"/>
      <c r="GUF124" s="545"/>
      <c r="GUG124" s="545"/>
      <c r="GUH124" s="545"/>
      <c r="GUI124" s="545"/>
      <c r="GUJ124" s="545"/>
      <c r="GUK124" s="545"/>
      <c r="GUL124" s="545"/>
      <c r="GUM124" s="545"/>
      <c r="GUN124" s="545"/>
      <c r="GUO124" s="545"/>
      <c r="GUP124" s="545"/>
      <c r="GUQ124" s="545"/>
      <c r="GUR124" s="545"/>
      <c r="GUS124" s="545"/>
      <c r="GUT124" s="545"/>
      <c r="GUU124" s="545"/>
      <c r="GUV124" s="545"/>
      <c r="GUW124" s="545"/>
      <c r="GUX124" s="545"/>
      <c r="GUY124" s="545"/>
      <c r="GUZ124" s="545"/>
      <c r="GVA124" s="545"/>
      <c r="GVB124" s="545"/>
      <c r="GVC124" s="545"/>
      <c r="GVD124" s="545"/>
      <c r="GVE124" s="545"/>
      <c r="GVF124" s="545"/>
      <c r="GVG124" s="545"/>
      <c r="GVH124" s="545"/>
      <c r="GVI124" s="545"/>
      <c r="GVJ124" s="545"/>
      <c r="GVK124" s="545"/>
      <c r="GVL124" s="545"/>
      <c r="GVM124" s="545"/>
      <c r="GVN124" s="545"/>
      <c r="GVO124" s="545"/>
      <c r="GVP124" s="545"/>
      <c r="GVQ124" s="545"/>
      <c r="GVR124" s="545"/>
      <c r="GVS124" s="545"/>
      <c r="GVT124" s="545"/>
      <c r="GVU124" s="545"/>
      <c r="GVV124" s="545"/>
      <c r="GVW124" s="545"/>
      <c r="GVX124" s="545"/>
      <c r="GVY124" s="545"/>
      <c r="GVZ124" s="545"/>
      <c r="GWA124" s="545"/>
      <c r="GWB124" s="545"/>
      <c r="GWC124" s="545"/>
      <c r="GWD124" s="545"/>
      <c r="GWE124" s="545"/>
      <c r="GWF124" s="545"/>
      <c r="GWG124" s="545"/>
      <c r="GWH124" s="545"/>
      <c r="GWI124" s="545"/>
      <c r="GWJ124" s="545"/>
      <c r="GWK124" s="545"/>
      <c r="GWL124" s="545"/>
      <c r="GWM124" s="545"/>
      <c r="GWN124" s="545"/>
      <c r="GWO124" s="545"/>
      <c r="GWP124" s="545"/>
      <c r="GWQ124" s="545"/>
      <c r="GWR124" s="545"/>
      <c r="GWS124" s="545"/>
      <c r="GWT124" s="545"/>
      <c r="GWU124" s="545"/>
      <c r="GWV124" s="545"/>
      <c r="GWW124" s="545"/>
      <c r="GWX124" s="545"/>
      <c r="GWY124" s="545"/>
      <c r="GWZ124" s="545"/>
      <c r="GXA124" s="545"/>
      <c r="GXB124" s="545"/>
      <c r="GXC124" s="545"/>
      <c r="GXD124" s="545"/>
      <c r="GXE124" s="545"/>
      <c r="GXF124" s="545"/>
      <c r="GXG124" s="545"/>
      <c r="GXH124" s="545"/>
      <c r="GXI124" s="545"/>
      <c r="GXJ124" s="545"/>
      <c r="GXK124" s="545"/>
      <c r="GXL124" s="545"/>
      <c r="GXM124" s="545"/>
      <c r="GXN124" s="545"/>
      <c r="GXO124" s="545"/>
      <c r="GXP124" s="545"/>
      <c r="GXQ124" s="545"/>
      <c r="GXR124" s="545"/>
      <c r="GXS124" s="545"/>
      <c r="GXT124" s="545"/>
      <c r="GXU124" s="545"/>
      <c r="GXV124" s="545"/>
      <c r="GXW124" s="545"/>
      <c r="GXX124" s="545"/>
      <c r="GXY124" s="545"/>
      <c r="GXZ124" s="545"/>
      <c r="GYA124" s="545"/>
      <c r="GYB124" s="545"/>
      <c r="GYC124" s="545"/>
      <c r="GYD124" s="545"/>
      <c r="GYE124" s="545"/>
      <c r="GYF124" s="545"/>
      <c r="GYG124" s="545"/>
      <c r="GYH124" s="545"/>
      <c r="GYI124" s="545"/>
      <c r="GYJ124" s="545"/>
      <c r="GYK124" s="545"/>
      <c r="GYL124" s="545"/>
      <c r="GYM124" s="545"/>
      <c r="GYN124" s="545"/>
      <c r="GYO124" s="545"/>
      <c r="GYP124" s="545"/>
      <c r="GYQ124" s="545"/>
      <c r="GYR124" s="545"/>
      <c r="GYS124" s="545"/>
      <c r="GYT124" s="545"/>
      <c r="GYU124" s="545"/>
      <c r="GYV124" s="545"/>
      <c r="GYW124" s="545"/>
      <c r="GYX124" s="545"/>
      <c r="GYY124" s="545"/>
      <c r="GYZ124" s="545"/>
      <c r="GZA124" s="545"/>
      <c r="GZB124" s="545"/>
      <c r="GZC124" s="545"/>
      <c r="GZD124" s="545"/>
      <c r="GZE124" s="545"/>
      <c r="GZF124" s="545"/>
      <c r="GZG124" s="545"/>
      <c r="GZH124" s="545"/>
      <c r="GZI124" s="545"/>
      <c r="GZJ124" s="545"/>
      <c r="GZK124" s="545"/>
      <c r="GZL124" s="545"/>
      <c r="GZM124" s="545"/>
      <c r="GZN124" s="545"/>
      <c r="GZO124" s="545"/>
      <c r="GZP124" s="545"/>
      <c r="GZQ124" s="545"/>
      <c r="GZR124" s="545"/>
      <c r="GZS124" s="545"/>
      <c r="GZT124" s="545"/>
      <c r="GZU124" s="545"/>
      <c r="GZV124" s="545"/>
      <c r="GZW124" s="545"/>
      <c r="GZX124" s="545"/>
      <c r="GZY124" s="545"/>
      <c r="GZZ124" s="545"/>
      <c r="HAA124" s="545"/>
      <c r="HAB124" s="545"/>
      <c r="HAC124" s="545"/>
      <c r="HAD124" s="545"/>
      <c r="HAE124" s="545"/>
      <c r="HAF124" s="545"/>
      <c r="HAG124" s="545"/>
      <c r="HAH124" s="545"/>
      <c r="HAI124" s="545"/>
      <c r="HAJ124" s="545"/>
      <c r="HAK124" s="545"/>
      <c r="HAL124" s="545"/>
      <c r="HAM124" s="545"/>
      <c r="HAN124" s="545"/>
      <c r="HAO124" s="545"/>
      <c r="HAP124" s="545"/>
      <c r="HAQ124" s="545"/>
      <c r="HAR124" s="545"/>
      <c r="HAS124" s="545"/>
      <c r="HAT124" s="545"/>
      <c r="HAU124" s="545"/>
      <c r="HAV124" s="545"/>
      <c r="HAW124" s="545"/>
      <c r="HAX124" s="545"/>
      <c r="HAY124" s="545"/>
      <c r="HAZ124" s="545"/>
      <c r="HBA124" s="545"/>
      <c r="HBB124" s="545"/>
      <c r="HBC124" s="545"/>
      <c r="HBD124" s="545"/>
      <c r="HBE124" s="545"/>
      <c r="HBF124" s="545"/>
      <c r="HBG124" s="545"/>
      <c r="HBH124" s="545"/>
      <c r="HBI124" s="545"/>
      <c r="HBJ124" s="545"/>
      <c r="HBK124" s="545"/>
      <c r="HBL124" s="545"/>
      <c r="HBM124" s="545"/>
      <c r="HBN124" s="545"/>
      <c r="HBO124" s="545"/>
      <c r="HBP124" s="545"/>
      <c r="HBQ124" s="545"/>
      <c r="HBR124" s="545"/>
      <c r="HBS124" s="545"/>
      <c r="HBT124" s="545"/>
      <c r="HBU124" s="545"/>
      <c r="HBV124" s="545"/>
      <c r="HBW124" s="545"/>
      <c r="HBX124" s="545"/>
      <c r="HBY124" s="545"/>
      <c r="HBZ124" s="545"/>
      <c r="HCA124" s="545"/>
      <c r="HCB124" s="545"/>
      <c r="HCC124" s="545"/>
      <c r="HCD124" s="545"/>
      <c r="HCE124" s="545"/>
      <c r="HCF124" s="545"/>
      <c r="HCG124" s="545"/>
      <c r="HCH124" s="545"/>
      <c r="HCI124" s="545"/>
      <c r="HCJ124" s="545"/>
      <c r="HCK124" s="545"/>
      <c r="HCL124" s="545"/>
      <c r="HCM124" s="545"/>
      <c r="HCN124" s="545"/>
      <c r="HCO124" s="545"/>
      <c r="HCP124" s="545"/>
      <c r="HCQ124" s="545"/>
      <c r="HCR124" s="545"/>
      <c r="HCS124" s="545"/>
      <c r="HCT124" s="545"/>
      <c r="HCU124" s="545"/>
      <c r="HCV124" s="545"/>
      <c r="HCW124" s="545"/>
      <c r="HCX124" s="545"/>
      <c r="HCY124" s="545"/>
      <c r="HCZ124" s="545"/>
      <c r="HDA124" s="545"/>
      <c r="HDB124" s="545"/>
      <c r="HDC124" s="545"/>
      <c r="HDD124" s="545"/>
      <c r="HDE124" s="545"/>
      <c r="HDF124" s="545"/>
      <c r="HDG124" s="545"/>
      <c r="HDH124" s="545"/>
      <c r="HDI124" s="545"/>
      <c r="HDJ124" s="545"/>
      <c r="HDK124" s="545"/>
      <c r="HDL124" s="545"/>
      <c r="HDM124" s="545"/>
      <c r="HDN124" s="545"/>
      <c r="HDO124" s="545"/>
      <c r="HDP124" s="545"/>
      <c r="HDQ124" s="545"/>
      <c r="HDR124" s="545"/>
      <c r="HDS124" s="545"/>
      <c r="HDT124" s="545"/>
      <c r="HDU124" s="545"/>
      <c r="HDV124" s="545"/>
      <c r="HDW124" s="545"/>
      <c r="HDX124" s="545"/>
      <c r="HDY124" s="545"/>
      <c r="HDZ124" s="545"/>
      <c r="HEA124" s="545"/>
      <c r="HEB124" s="545"/>
      <c r="HEC124" s="545"/>
      <c r="HED124" s="545"/>
      <c r="HEE124" s="545"/>
      <c r="HEF124" s="545"/>
      <c r="HEG124" s="545"/>
      <c r="HEH124" s="545"/>
      <c r="HEI124" s="545"/>
      <c r="HEJ124" s="545"/>
      <c r="HEK124" s="545"/>
      <c r="HEL124" s="545"/>
      <c r="HEM124" s="545"/>
      <c r="HEN124" s="545"/>
      <c r="HEO124" s="545"/>
      <c r="HEP124" s="545"/>
      <c r="HEQ124" s="545"/>
      <c r="HER124" s="545"/>
      <c r="HES124" s="545"/>
      <c r="HET124" s="545"/>
      <c r="HEU124" s="545"/>
      <c r="HEV124" s="545"/>
      <c r="HEW124" s="545"/>
      <c r="HEX124" s="545"/>
      <c r="HEY124" s="545"/>
      <c r="HEZ124" s="545"/>
      <c r="HFA124" s="545"/>
      <c r="HFB124" s="545"/>
      <c r="HFC124" s="545"/>
      <c r="HFD124" s="545"/>
      <c r="HFE124" s="545"/>
      <c r="HFF124" s="545"/>
      <c r="HFG124" s="545"/>
      <c r="HFH124" s="545"/>
      <c r="HFI124" s="545"/>
      <c r="HFJ124" s="545"/>
      <c r="HFK124" s="545"/>
      <c r="HFL124" s="545"/>
      <c r="HFM124" s="545"/>
      <c r="HFN124" s="545"/>
      <c r="HFO124" s="545"/>
      <c r="HFP124" s="545"/>
      <c r="HFQ124" s="545"/>
      <c r="HFR124" s="545"/>
      <c r="HFS124" s="545"/>
      <c r="HFT124" s="545"/>
      <c r="HFU124" s="545"/>
      <c r="HFV124" s="545"/>
      <c r="HFW124" s="545"/>
      <c r="HFX124" s="545"/>
      <c r="HFY124" s="545"/>
      <c r="HFZ124" s="545"/>
      <c r="HGA124" s="545"/>
      <c r="HGB124" s="545"/>
      <c r="HGC124" s="545"/>
      <c r="HGD124" s="545"/>
      <c r="HGE124" s="545"/>
      <c r="HGF124" s="545"/>
      <c r="HGG124" s="545"/>
      <c r="HGH124" s="545"/>
      <c r="HGI124" s="545"/>
      <c r="HGJ124" s="545"/>
      <c r="HGK124" s="545"/>
      <c r="HGL124" s="545"/>
      <c r="HGM124" s="545"/>
      <c r="HGN124" s="545"/>
      <c r="HGO124" s="545"/>
      <c r="HGP124" s="545"/>
      <c r="HGQ124" s="545"/>
      <c r="HGR124" s="545"/>
      <c r="HGS124" s="545"/>
      <c r="HGT124" s="545"/>
      <c r="HGU124" s="545"/>
      <c r="HGV124" s="545"/>
      <c r="HGW124" s="545"/>
      <c r="HGX124" s="545"/>
      <c r="HGY124" s="545"/>
      <c r="HGZ124" s="545"/>
      <c r="HHA124" s="545"/>
      <c r="HHB124" s="545"/>
      <c r="HHC124" s="545"/>
      <c r="HHD124" s="545"/>
      <c r="HHE124" s="545"/>
      <c r="HHF124" s="545"/>
      <c r="HHG124" s="545"/>
      <c r="HHH124" s="545"/>
      <c r="HHI124" s="545"/>
      <c r="HHJ124" s="545"/>
      <c r="HHK124" s="545"/>
      <c r="HHL124" s="545"/>
      <c r="HHM124" s="545"/>
      <c r="HHN124" s="545"/>
      <c r="HHO124" s="545"/>
      <c r="HHP124" s="545"/>
      <c r="HHQ124" s="545"/>
      <c r="HHR124" s="545"/>
      <c r="HHS124" s="545"/>
      <c r="HHT124" s="545"/>
      <c r="HHU124" s="545"/>
      <c r="HHV124" s="545"/>
      <c r="HHW124" s="545"/>
      <c r="HHX124" s="545"/>
      <c r="HHY124" s="545"/>
      <c r="HHZ124" s="545"/>
      <c r="HIA124" s="545"/>
      <c r="HIB124" s="545"/>
      <c r="HIC124" s="545"/>
      <c r="HID124" s="545"/>
      <c r="HIE124" s="545"/>
      <c r="HIF124" s="545"/>
      <c r="HIG124" s="545"/>
      <c r="HIH124" s="545"/>
      <c r="HII124" s="545"/>
      <c r="HIJ124" s="545"/>
      <c r="HIK124" s="545"/>
      <c r="HIL124" s="545"/>
      <c r="HIM124" s="545"/>
      <c r="HIN124" s="545"/>
      <c r="HIO124" s="545"/>
      <c r="HIP124" s="545"/>
      <c r="HIQ124" s="545"/>
      <c r="HIR124" s="545"/>
      <c r="HIS124" s="545"/>
      <c r="HIT124" s="545"/>
      <c r="HIU124" s="545"/>
      <c r="HIV124" s="545"/>
      <c r="HIW124" s="545"/>
      <c r="HIX124" s="545"/>
      <c r="HIY124" s="545"/>
      <c r="HIZ124" s="545"/>
      <c r="HJA124" s="545"/>
      <c r="HJB124" s="545"/>
      <c r="HJC124" s="545"/>
      <c r="HJD124" s="545"/>
      <c r="HJE124" s="545"/>
      <c r="HJF124" s="545"/>
      <c r="HJG124" s="545"/>
      <c r="HJH124" s="545"/>
      <c r="HJI124" s="545"/>
      <c r="HJJ124" s="545"/>
      <c r="HJK124" s="545"/>
      <c r="HJL124" s="545"/>
      <c r="HJM124" s="545"/>
      <c r="HJN124" s="545"/>
      <c r="HJO124" s="545"/>
      <c r="HJP124" s="545"/>
      <c r="HJQ124" s="545"/>
      <c r="HJR124" s="545"/>
      <c r="HJS124" s="545"/>
      <c r="HJT124" s="545"/>
      <c r="HJU124" s="545"/>
      <c r="HJV124" s="545"/>
      <c r="HJW124" s="545"/>
      <c r="HJX124" s="545"/>
      <c r="HJY124" s="545"/>
      <c r="HJZ124" s="545"/>
      <c r="HKA124" s="545"/>
      <c r="HKB124" s="545"/>
      <c r="HKC124" s="545"/>
      <c r="HKD124" s="545"/>
      <c r="HKE124" s="545"/>
      <c r="HKF124" s="545"/>
      <c r="HKG124" s="545"/>
      <c r="HKH124" s="545"/>
      <c r="HKI124" s="545"/>
      <c r="HKJ124" s="545"/>
      <c r="HKK124" s="545"/>
      <c r="HKL124" s="545"/>
      <c r="HKM124" s="545"/>
      <c r="HKN124" s="545"/>
      <c r="HKO124" s="545"/>
      <c r="HKP124" s="545"/>
      <c r="HKQ124" s="545"/>
      <c r="HKR124" s="545"/>
      <c r="HKS124" s="545"/>
      <c r="HKT124" s="545"/>
      <c r="HKU124" s="545"/>
      <c r="HKV124" s="545"/>
      <c r="HKW124" s="545"/>
      <c r="HKX124" s="545"/>
      <c r="HKY124" s="545"/>
      <c r="HKZ124" s="545"/>
      <c r="HLA124" s="545"/>
      <c r="HLB124" s="545"/>
      <c r="HLC124" s="545"/>
      <c r="HLD124" s="545"/>
      <c r="HLE124" s="545"/>
      <c r="HLF124" s="545"/>
      <c r="HLG124" s="545"/>
      <c r="HLH124" s="545"/>
      <c r="HLI124" s="545"/>
      <c r="HLJ124" s="545"/>
      <c r="HLK124" s="545"/>
      <c r="HLL124" s="545"/>
      <c r="HLM124" s="545"/>
      <c r="HLN124" s="545"/>
      <c r="HLO124" s="545"/>
      <c r="HLP124" s="545"/>
      <c r="HLQ124" s="545"/>
      <c r="HLR124" s="545"/>
      <c r="HLS124" s="545"/>
      <c r="HLT124" s="545"/>
      <c r="HLU124" s="545"/>
      <c r="HLV124" s="545"/>
      <c r="HLW124" s="545"/>
      <c r="HLX124" s="545"/>
      <c r="HLY124" s="545"/>
      <c r="HLZ124" s="545"/>
      <c r="HMA124" s="545"/>
      <c r="HMB124" s="545"/>
      <c r="HMC124" s="545"/>
      <c r="HMD124" s="545"/>
      <c r="HME124" s="545"/>
      <c r="HMF124" s="545"/>
      <c r="HMG124" s="545"/>
      <c r="HMH124" s="545"/>
      <c r="HMI124" s="545"/>
      <c r="HMJ124" s="545"/>
      <c r="HMK124" s="545"/>
      <c r="HML124" s="545"/>
      <c r="HMM124" s="545"/>
      <c r="HMN124" s="545"/>
      <c r="HMO124" s="545"/>
      <c r="HMP124" s="545"/>
      <c r="HMQ124" s="545"/>
      <c r="HMR124" s="545"/>
      <c r="HMS124" s="545"/>
      <c r="HMT124" s="545"/>
      <c r="HMU124" s="545"/>
      <c r="HMV124" s="545"/>
      <c r="HMW124" s="545"/>
      <c r="HMX124" s="545"/>
      <c r="HMY124" s="545"/>
      <c r="HMZ124" s="545"/>
      <c r="HNA124" s="545"/>
      <c r="HNB124" s="545"/>
      <c r="HNC124" s="545"/>
      <c r="HND124" s="545"/>
      <c r="HNE124" s="545"/>
      <c r="HNF124" s="545"/>
      <c r="HNG124" s="545"/>
      <c r="HNH124" s="545"/>
      <c r="HNI124" s="545"/>
      <c r="HNJ124" s="545"/>
      <c r="HNK124" s="545"/>
      <c r="HNL124" s="545"/>
      <c r="HNM124" s="545"/>
      <c r="HNN124" s="545"/>
      <c r="HNO124" s="545"/>
      <c r="HNP124" s="545"/>
      <c r="HNQ124" s="545"/>
      <c r="HNR124" s="545"/>
      <c r="HNS124" s="545"/>
      <c r="HNT124" s="545"/>
      <c r="HNU124" s="545"/>
      <c r="HNV124" s="545"/>
      <c r="HNW124" s="545"/>
      <c r="HNX124" s="545"/>
      <c r="HNY124" s="545"/>
      <c r="HNZ124" s="545"/>
      <c r="HOA124" s="545"/>
      <c r="HOB124" s="545"/>
      <c r="HOC124" s="545"/>
      <c r="HOD124" s="545"/>
      <c r="HOE124" s="545"/>
      <c r="HOF124" s="545"/>
      <c r="HOG124" s="545"/>
      <c r="HOH124" s="545"/>
      <c r="HOI124" s="545"/>
      <c r="HOJ124" s="545"/>
      <c r="HOK124" s="545"/>
      <c r="HOL124" s="545"/>
      <c r="HOM124" s="545"/>
      <c r="HON124" s="545"/>
      <c r="HOO124" s="545"/>
      <c r="HOP124" s="545"/>
      <c r="HOQ124" s="545"/>
      <c r="HOR124" s="545"/>
      <c r="HOS124" s="545"/>
      <c r="HOT124" s="545"/>
      <c r="HOU124" s="545"/>
      <c r="HOV124" s="545"/>
      <c r="HOW124" s="545"/>
      <c r="HOX124" s="545"/>
      <c r="HOY124" s="545"/>
      <c r="HOZ124" s="545"/>
      <c r="HPA124" s="545"/>
      <c r="HPB124" s="545"/>
      <c r="HPC124" s="545"/>
      <c r="HPD124" s="545"/>
      <c r="HPE124" s="545"/>
      <c r="HPF124" s="545"/>
      <c r="HPG124" s="545"/>
      <c r="HPH124" s="545"/>
      <c r="HPI124" s="545"/>
      <c r="HPJ124" s="545"/>
      <c r="HPK124" s="545"/>
      <c r="HPL124" s="545"/>
      <c r="HPM124" s="545"/>
      <c r="HPN124" s="545"/>
      <c r="HPO124" s="545"/>
      <c r="HPP124" s="545"/>
      <c r="HPQ124" s="545"/>
      <c r="HPR124" s="545"/>
      <c r="HPS124" s="545"/>
      <c r="HPT124" s="545"/>
      <c r="HPU124" s="545"/>
      <c r="HPV124" s="545"/>
      <c r="HPW124" s="545"/>
      <c r="HPX124" s="545"/>
      <c r="HPY124" s="545"/>
      <c r="HPZ124" s="545"/>
      <c r="HQA124" s="545"/>
      <c r="HQB124" s="545"/>
      <c r="HQC124" s="545"/>
      <c r="HQD124" s="545"/>
      <c r="HQE124" s="545"/>
      <c r="HQF124" s="545"/>
      <c r="HQG124" s="545"/>
      <c r="HQH124" s="545"/>
      <c r="HQI124" s="545"/>
      <c r="HQJ124" s="545"/>
      <c r="HQK124" s="545"/>
      <c r="HQL124" s="545"/>
      <c r="HQM124" s="545"/>
      <c r="HQN124" s="545"/>
      <c r="HQO124" s="545"/>
      <c r="HQP124" s="545"/>
      <c r="HQQ124" s="545"/>
      <c r="HQR124" s="545"/>
      <c r="HQS124" s="545"/>
      <c r="HQT124" s="545"/>
      <c r="HQU124" s="545"/>
      <c r="HQV124" s="545"/>
      <c r="HQW124" s="545"/>
      <c r="HQX124" s="545"/>
      <c r="HQY124" s="545"/>
      <c r="HQZ124" s="545"/>
      <c r="HRA124" s="545"/>
      <c r="HRB124" s="545"/>
      <c r="HRC124" s="545"/>
      <c r="HRD124" s="545"/>
      <c r="HRE124" s="545"/>
      <c r="HRF124" s="545"/>
      <c r="HRG124" s="545"/>
      <c r="HRH124" s="545"/>
      <c r="HRI124" s="545"/>
      <c r="HRJ124" s="545"/>
      <c r="HRK124" s="545"/>
      <c r="HRL124" s="545"/>
      <c r="HRM124" s="545"/>
      <c r="HRN124" s="545"/>
      <c r="HRO124" s="545"/>
      <c r="HRP124" s="545"/>
      <c r="HRQ124" s="545"/>
      <c r="HRR124" s="545"/>
      <c r="HRS124" s="545"/>
      <c r="HRT124" s="545"/>
      <c r="HRU124" s="545"/>
      <c r="HRV124" s="545"/>
      <c r="HRW124" s="545"/>
      <c r="HRX124" s="545"/>
      <c r="HRY124" s="545"/>
      <c r="HRZ124" s="545"/>
      <c r="HSA124" s="545"/>
      <c r="HSB124" s="545"/>
      <c r="HSC124" s="545"/>
      <c r="HSD124" s="545"/>
      <c r="HSE124" s="545"/>
      <c r="HSF124" s="545"/>
      <c r="HSG124" s="545"/>
      <c r="HSH124" s="545"/>
      <c r="HSI124" s="545"/>
      <c r="HSJ124" s="545"/>
      <c r="HSK124" s="545"/>
      <c r="HSL124" s="545"/>
      <c r="HSM124" s="545"/>
      <c r="HSN124" s="545"/>
      <c r="HSO124" s="545"/>
      <c r="HSP124" s="545"/>
      <c r="HSQ124" s="545"/>
      <c r="HSR124" s="545"/>
      <c r="HSS124" s="545"/>
      <c r="HST124" s="545"/>
      <c r="HSU124" s="545"/>
      <c r="HSV124" s="545"/>
      <c r="HSW124" s="545"/>
      <c r="HSX124" s="545"/>
      <c r="HSY124" s="545"/>
      <c r="HSZ124" s="545"/>
      <c r="HTA124" s="545"/>
      <c r="HTB124" s="545"/>
      <c r="HTC124" s="545"/>
      <c r="HTD124" s="545"/>
      <c r="HTE124" s="545"/>
      <c r="HTF124" s="545"/>
      <c r="HTG124" s="545"/>
      <c r="HTH124" s="545"/>
      <c r="HTI124" s="545"/>
      <c r="HTJ124" s="545"/>
      <c r="HTK124" s="545"/>
      <c r="HTL124" s="545"/>
      <c r="HTM124" s="545"/>
      <c r="HTN124" s="545"/>
      <c r="HTO124" s="545"/>
      <c r="HTP124" s="545"/>
      <c r="HTQ124" s="545"/>
      <c r="HTR124" s="545"/>
      <c r="HTS124" s="545"/>
      <c r="HTT124" s="545"/>
      <c r="HTU124" s="545"/>
      <c r="HTV124" s="545"/>
      <c r="HTW124" s="545"/>
      <c r="HTX124" s="545"/>
      <c r="HTY124" s="545"/>
      <c r="HTZ124" s="545"/>
      <c r="HUA124" s="545"/>
      <c r="HUB124" s="545"/>
      <c r="HUC124" s="545"/>
      <c r="HUD124" s="545"/>
      <c r="HUE124" s="545"/>
      <c r="HUF124" s="545"/>
      <c r="HUG124" s="545"/>
      <c r="HUH124" s="545"/>
      <c r="HUI124" s="545"/>
      <c r="HUJ124" s="545"/>
      <c r="HUK124" s="545"/>
      <c r="HUL124" s="545"/>
      <c r="HUM124" s="545"/>
      <c r="HUN124" s="545"/>
      <c r="HUO124" s="545"/>
      <c r="HUP124" s="545"/>
      <c r="HUQ124" s="545"/>
      <c r="HUR124" s="545"/>
      <c r="HUS124" s="545"/>
      <c r="HUT124" s="545"/>
      <c r="HUU124" s="545"/>
      <c r="HUV124" s="545"/>
      <c r="HUW124" s="545"/>
      <c r="HUX124" s="545"/>
      <c r="HUY124" s="545"/>
      <c r="HUZ124" s="545"/>
      <c r="HVA124" s="545"/>
      <c r="HVB124" s="545"/>
      <c r="HVC124" s="545"/>
      <c r="HVD124" s="545"/>
      <c r="HVE124" s="545"/>
      <c r="HVF124" s="545"/>
      <c r="HVG124" s="545"/>
      <c r="HVH124" s="545"/>
      <c r="HVI124" s="545"/>
      <c r="HVJ124" s="545"/>
      <c r="HVK124" s="545"/>
      <c r="HVL124" s="545"/>
      <c r="HVM124" s="545"/>
      <c r="HVN124" s="545"/>
      <c r="HVO124" s="545"/>
      <c r="HVP124" s="545"/>
      <c r="HVQ124" s="545"/>
      <c r="HVR124" s="545"/>
      <c r="HVS124" s="545"/>
      <c r="HVT124" s="545"/>
      <c r="HVU124" s="545"/>
      <c r="HVV124" s="545"/>
      <c r="HVW124" s="545"/>
      <c r="HVX124" s="545"/>
      <c r="HVY124" s="545"/>
      <c r="HVZ124" s="545"/>
      <c r="HWA124" s="545"/>
      <c r="HWB124" s="545"/>
      <c r="HWC124" s="545"/>
      <c r="HWD124" s="545"/>
      <c r="HWE124" s="545"/>
      <c r="HWF124" s="545"/>
      <c r="HWG124" s="545"/>
      <c r="HWH124" s="545"/>
      <c r="HWI124" s="545"/>
      <c r="HWJ124" s="545"/>
      <c r="HWK124" s="545"/>
      <c r="HWL124" s="545"/>
      <c r="HWM124" s="545"/>
      <c r="HWN124" s="545"/>
      <c r="HWO124" s="545"/>
      <c r="HWP124" s="545"/>
      <c r="HWQ124" s="545"/>
      <c r="HWR124" s="545"/>
      <c r="HWS124" s="545"/>
      <c r="HWT124" s="545"/>
      <c r="HWU124" s="545"/>
      <c r="HWV124" s="545"/>
      <c r="HWW124" s="545"/>
      <c r="HWX124" s="545"/>
      <c r="HWY124" s="545"/>
      <c r="HWZ124" s="545"/>
      <c r="HXA124" s="545"/>
      <c r="HXB124" s="545"/>
      <c r="HXC124" s="545"/>
      <c r="HXD124" s="545"/>
      <c r="HXE124" s="545"/>
      <c r="HXF124" s="545"/>
      <c r="HXG124" s="545"/>
      <c r="HXH124" s="545"/>
      <c r="HXI124" s="545"/>
      <c r="HXJ124" s="545"/>
      <c r="HXK124" s="545"/>
      <c r="HXL124" s="545"/>
      <c r="HXM124" s="545"/>
      <c r="HXN124" s="545"/>
      <c r="HXO124" s="545"/>
      <c r="HXP124" s="545"/>
      <c r="HXQ124" s="545"/>
      <c r="HXR124" s="545"/>
      <c r="HXS124" s="545"/>
      <c r="HXT124" s="545"/>
      <c r="HXU124" s="545"/>
      <c r="HXV124" s="545"/>
      <c r="HXW124" s="545"/>
      <c r="HXX124" s="545"/>
      <c r="HXY124" s="545"/>
      <c r="HXZ124" s="545"/>
      <c r="HYA124" s="545"/>
      <c r="HYB124" s="545"/>
      <c r="HYC124" s="545"/>
      <c r="HYD124" s="545"/>
      <c r="HYE124" s="545"/>
      <c r="HYF124" s="545"/>
      <c r="HYG124" s="545"/>
      <c r="HYH124" s="545"/>
      <c r="HYI124" s="545"/>
      <c r="HYJ124" s="545"/>
      <c r="HYK124" s="545"/>
      <c r="HYL124" s="545"/>
      <c r="HYM124" s="545"/>
      <c r="HYN124" s="545"/>
      <c r="HYO124" s="545"/>
      <c r="HYP124" s="545"/>
      <c r="HYQ124" s="545"/>
      <c r="HYR124" s="545"/>
      <c r="HYS124" s="545"/>
      <c r="HYT124" s="545"/>
      <c r="HYU124" s="545"/>
      <c r="HYV124" s="545"/>
      <c r="HYW124" s="545"/>
      <c r="HYX124" s="545"/>
      <c r="HYY124" s="545"/>
      <c r="HYZ124" s="545"/>
      <c r="HZA124" s="545"/>
      <c r="HZB124" s="545"/>
      <c r="HZC124" s="545"/>
      <c r="HZD124" s="545"/>
      <c r="HZE124" s="545"/>
      <c r="HZF124" s="545"/>
      <c r="HZG124" s="545"/>
      <c r="HZH124" s="545"/>
      <c r="HZI124" s="545"/>
      <c r="HZJ124" s="545"/>
      <c r="HZK124" s="545"/>
      <c r="HZL124" s="545"/>
      <c r="HZM124" s="545"/>
      <c r="HZN124" s="545"/>
      <c r="HZO124" s="545"/>
      <c r="HZP124" s="545"/>
      <c r="HZQ124" s="545"/>
      <c r="HZR124" s="545"/>
      <c r="HZS124" s="545"/>
      <c r="HZT124" s="545"/>
      <c r="HZU124" s="545"/>
      <c r="HZV124" s="545"/>
      <c r="HZW124" s="545"/>
      <c r="HZX124" s="545"/>
      <c r="HZY124" s="545"/>
      <c r="HZZ124" s="545"/>
      <c r="IAA124" s="545"/>
      <c r="IAB124" s="545"/>
      <c r="IAC124" s="545"/>
      <c r="IAD124" s="545"/>
      <c r="IAE124" s="545"/>
      <c r="IAF124" s="545"/>
      <c r="IAG124" s="545"/>
      <c r="IAH124" s="545"/>
      <c r="IAI124" s="545"/>
      <c r="IAJ124" s="545"/>
      <c r="IAK124" s="545"/>
      <c r="IAL124" s="545"/>
      <c r="IAM124" s="545"/>
      <c r="IAN124" s="545"/>
      <c r="IAO124" s="545"/>
      <c r="IAP124" s="545"/>
      <c r="IAQ124" s="545"/>
      <c r="IAR124" s="545"/>
      <c r="IAS124" s="545"/>
      <c r="IAT124" s="545"/>
      <c r="IAU124" s="545"/>
      <c r="IAV124" s="545"/>
      <c r="IAW124" s="545"/>
      <c r="IAX124" s="545"/>
      <c r="IAY124" s="545"/>
      <c r="IAZ124" s="545"/>
      <c r="IBA124" s="545"/>
      <c r="IBB124" s="545"/>
      <c r="IBC124" s="545"/>
      <c r="IBD124" s="545"/>
      <c r="IBE124" s="545"/>
      <c r="IBF124" s="545"/>
      <c r="IBG124" s="545"/>
      <c r="IBH124" s="545"/>
      <c r="IBI124" s="545"/>
      <c r="IBJ124" s="545"/>
      <c r="IBK124" s="545"/>
      <c r="IBL124" s="545"/>
      <c r="IBM124" s="545"/>
      <c r="IBN124" s="545"/>
      <c r="IBO124" s="545"/>
      <c r="IBP124" s="545"/>
      <c r="IBQ124" s="545"/>
      <c r="IBR124" s="545"/>
      <c r="IBS124" s="545"/>
      <c r="IBT124" s="545"/>
      <c r="IBU124" s="545"/>
      <c r="IBV124" s="545"/>
      <c r="IBW124" s="545"/>
      <c r="IBX124" s="545"/>
      <c r="IBY124" s="545"/>
      <c r="IBZ124" s="545"/>
      <c r="ICA124" s="545"/>
      <c r="ICB124" s="545"/>
      <c r="ICC124" s="545"/>
      <c r="ICD124" s="545"/>
      <c r="ICE124" s="545"/>
      <c r="ICF124" s="545"/>
      <c r="ICG124" s="545"/>
      <c r="ICH124" s="545"/>
      <c r="ICI124" s="545"/>
      <c r="ICJ124" s="545"/>
      <c r="ICK124" s="545"/>
      <c r="ICL124" s="545"/>
      <c r="ICM124" s="545"/>
      <c r="ICN124" s="545"/>
      <c r="ICO124" s="545"/>
      <c r="ICP124" s="545"/>
      <c r="ICQ124" s="545"/>
      <c r="ICR124" s="545"/>
      <c r="ICS124" s="545"/>
      <c r="ICT124" s="545"/>
      <c r="ICU124" s="545"/>
      <c r="ICV124" s="545"/>
      <c r="ICW124" s="545"/>
      <c r="ICX124" s="545"/>
      <c r="ICY124" s="545"/>
      <c r="ICZ124" s="545"/>
      <c r="IDA124" s="545"/>
      <c r="IDB124" s="545"/>
      <c r="IDC124" s="545"/>
      <c r="IDD124" s="545"/>
      <c r="IDE124" s="545"/>
      <c r="IDF124" s="545"/>
      <c r="IDG124" s="545"/>
      <c r="IDH124" s="545"/>
      <c r="IDI124" s="545"/>
      <c r="IDJ124" s="545"/>
      <c r="IDK124" s="545"/>
      <c r="IDL124" s="545"/>
      <c r="IDM124" s="545"/>
      <c r="IDN124" s="545"/>
      <c r="IDO124" s="545"/>
      <c r="IDP124" s="545"/>
      <c r="IDQ124" s="545"/>
      <c r="IDR124" s="545"/>
      <c r="IDS124" s="545"/>
      <c r="IDT124" s="545"/>
      <c r="IDU124" s="545"/>
      <c r="IDV124" s="545"/>
      <c r="IDW124" s="545"/>
      <c r="IDX124" s="545"/>
      <c r="IDY124" s="545"/>
      <c r="IDZ124" s="545"/>
      <c r="IEA124" s="545"/>
      <c r="IEB124" s="545"/>
      <c r="IEC124" s="545"/>
      <c r="IED124" s="545"/>
      <c r="IEE124" s="545"/>
      <c r="IEF124" s="545"/>
      <c r="IEG124" s="545"/>
      <c r="IEH124" s="545"/>
      <c r="IEI124" s="545"/>
      <c r="IEJ124" s="545"/>
      <c r="IEK124" s="545"/>
      <c r="IEL124" s="545"/>
      <c r="IEM124" s="545"/>
      <c r="IEN124" s="545"/>
      <c r="IEO124" s="545"/>
      <c r="IEP124" s="545"/>
      <c r="IEQ124" s="545"/>
      <c r="IER124" s="545"/>
      <c r="IES124" s="545"/>
      <c r="IET124" s="545"/>
      <c r="IEU124" s="545"/>
      <c r="IEV124" s="545"/>
      <c r="IEW124" s="545"/>
      <c r="IEX124" s="545"/>
      <c r="IEY124" s="545"/>
      <c r="IEZ124" s="545"/>
      <c r="IFA124" s="545"/>
      <c r="IFB124" s="545"/>
      <c r="IFC124" s="545"/>
      <c r="IFD124" s="545"/>
      <c r="IFE124" s="545"/>
      <c r="IFF124" s="545"/>
      <c r="IFG124" s="545"/>
      <c r="IFH124" s="545"/>
      <c r="IFI124" s="545"/>
      <c r="IFJ124" s="545"/>
      <c r="IFK124" s="545"/>
      <c r="IFL124" s="545"/>
      <c r="IFM124" s="545"/>
      <c r="IFN124" s="545"/>
      <c r="IFO124" s="545"/>
      <c r="IFP124" s="545"/>
      <c r="IFQ124" s="545"/>
      <c r="IFR124" s="545"/>
      <c r="IFS124" s="545"/>
      <c r="IFT124" s="545"/>
      <c r="IFU124" s="545"/>
      <c r="IFV124" s="545"/>
      <c r="IFW124" s="545"/>
      <c r="IFX124" s="545"/>
      <c r="IFY124" s="545"/>
      <c r="IFZ124" s="545"/>
      <c r="IGA124" s="545"/>
      <c r="IGB124" s="545"/>
      <c r="IGC124" s="545"/>
      <c r="IGD124" s="545"/>
      <c r="IGE124" s="545"/>
      <c r="IGF124" s="545"/>
      <c r="IGG124" s="545"/>
      <c r="IGH124" s="545"/>
      <c r="IGI124" s="545"/>
      <c r="IGJ124" s="545"/>
      <c r="IGK124" s="545"/>
      <c r="IGL124" s="545"/>
      <c r="IGM124" s="545"/>
      <c r="IGN124" s="545"/>
      <c r="IGO124" s="545"/>
      <c r="IGP124" s="545"/>
      <c r="IGQ124" s="545"/>
      <c r="IGR124" s="545"/>
      <c r="IGS124" s="545"/>
      <c r="IGT124" s="545"/>
      <c r="IGU124" s="545"/>
      <c r="IGV124" s="545"/>
      <c r="IGW124" s="545"/>
      <c r="IGX124" s="545"/>
      <c r="IGY124" s="545"/>
      <c r="IGZ124" s="545"/>
      <c r="IHA124" s="545"/>
      <c r="IHB124" s="545"/>
      <c r="IHC124" s="545"/>
      <c r="IHD124" s="545"/>
      <c r="IHE124" s="545"/>
      <c r="IHF124" s="545"/>
      <c r="IHG124" s="545"/>
      <c r="IHH124" s="545"/>
      <c r="IHI124" s="545"/>
      <c r="IHJ124" s="545"/>
      <c r="IHK124" s="545"/>
      <c r="IHL124" s="545"/>
      <c r="IHM124" s="545"/>
      <c r="IHN124" s="545"/>
      <c r="IHO124" s="545"/>
      <c r="IHP124" s="545"/>
      <c r="IHQ124" s="545"/>
      <c r="IHR124" s="545"/>
      <c r="IHS124" s="545"/>
      <c r="IHT124" s="545"/>
      <c r="IHU124" s="545"/>
      <c r="IHV124" s="545"/>
      <c r="IHW124" s="545"/>
      <c r="IHX124" s="545"/>
      <c r="IHY124" s="545"/>
      <c r="IHZ124" s="545"/>
      <c r="IIA124" s="545"/>
      <c r="IIB124" s="545"/>
      <c r="IIC124" s="545"/>
      <c r="IID124" s="545"/>
      <c r="IIE124" s="545"/>
      <c r="IIF124" s="545"/>
      <c r="IIG124" s="545"/>
      <c r="IIH124" s="545"/>
      <c r="III124" s="545"/>
      <c r="IIJ124" s="545"/>
      <c r="IIK124" s="545"/>
      <c r="IIL124" s="545"/>
      <c r="IIM124" s="545"/>
      <c r="IIN124" s="545"/>
      <c r="IIO124" s="545"/>
      <c r="IIP124" s="545"/>
      <c r="IIQ124" s="545"/>
      <c r="IIR124" s="545"/>
      <c r="IIS124" s="545"/>
      <c r="IIT124" s="545"/>
      <c r="IIU124" s="545"/>
      <c r="IIV124" s="545"/>
      <c r="IIW124" s="545"/>
      <c r="IIX124" s="545"/>
      <c r="IIY124" s="545"/>
      <c r="IIZ124" s="545"/>
      <c r="IJA124" s="545"/>
      <c r="IJB124" s="545"/>
      <c r="IJC124" s="545"/>
      <c r="IJD124" s="545"/>
      <c r="IJE124" s="545"/>
      <c r="IJF124" s="545"/>
      <c r="IJG124" s="545"/>
      <c r="IJH124" s="545"/>
      <c r="IJI124" s="545"/>
      <c r="IJJ124" s="545"/>
      <c r="IJK124" s="545"/>
      <c r="IJL124" s="545"/>
      <c r="IJM124" s="545"/>
      <c r="IJN124" s="545"/>
      <c r="IJO124" s="545"/>
      <c r="IJP124" s="545"/>
      <c r="IJQ124" s="545"/>
      <c r="IJR124" s="545"/>
      <c r="IJS124" s="545"/>
      <c r="IJT124" s="545"/>
      <c r="IJU124" s="545"/>
      <c r="IJV124" s="545"/>
      <c r="IJW124" s="545"/>
      <c r="IJX124" s="545"/>
      <c r="IJY124" s="545"/>
      <c r="IJZ124" s="545"/>
      <c r="IKA124" s="545"/>
      <c r="IKB124" s="545"/>
      <c r="IKC124" s="545"/>
      <c r="IKD124" s="545"/>
      <c r="IKE124" s="545"/>
      <c r="IKF124" s="545"/>
      <c r="IKG124" s="545"/>
      <c r="IKH124" s="545"/>
      <c r="IKI124" s="545"/>
      <c r="IKJ124" s="545"/>
      <c r="IKK124" s="545"/>
      <c r="IKL124" s="545"/>
      <c r="IKM124" s="545"/>
      <c r="IKN124" s="545"/>
      <c r="IKO124" s="545"/>
      <c r="IKP124" s="545"/>
      <c r="IKQ124" s="545"/>
      <c r="IKR124" s="545"/>
      <c r="IKS124" s="545"/>
      <c r="IKT124" s="545"/>
      <c r="IKU124" s="545"/>
      <c r="IKV124" s="545"/>
      <c r="IKW124" s="545"/>
      <c r="IKX124" s="545"/>
      <c r="IKY124" s="545"/>
      <c r="IKZ124" s="545"/>
      <c r="ILA124" s="545"/>
      <c r="ILB124" s="545"/>
      <c r="ILC124" s="545"/>
      <c r="ILD124" s="545"/>
      <c r="ILE124" s="545"/>
      <c r="ILF124" s="545"/>
      <c r="ILG124" s="545"/>
      <c r="ILH124" s="545"/>
      <c r="ILI124" s="545"/>
      <c r="ILJ124" s="545"/>
      <c r="ILK124" s="545"/>
      <c r="ILL124" s="545"/>
      <c r="ILM124" s="545"/>
      <c r="ILN124" s="545"/>
      <c r="ILO124" s="545"/>
      <c r="ILP124" s="545"/>
      <c r="ILQ124" s="545"/>
      <c r="ILR124" s="545"/>
      <c r="ILS124" s="545"/>
      <c r="ILT124" s="545"/>
      <c r="ILU124" s="545"/>
      <c r="ILV124" s="545"/>
      <c r="ILW124" s="545"/>
      <c r="ILX124" s="545"/>
      <c r="ILY124" s="545"/>
      <c r="ILZ124" s="545"/>
      <c r="IMA124" s="545"/>
      <c r="IMB124" s="545"/>
      <c r="IMC124" s="545"/>
      <c r="IMD124" s="545"/>
      <c r="IME124" s="545"/>
      <c r="IMF124" s="545"/>
      <c r="IMG124" s="545"/>
      <c r="IMH124" s="545"/>
      <c r="IMI124" s="545"/>
      <c r="IMJ124" s="545"/>
      <c r="IMK124" s="545"/>
      <c r="IML124" s="545"/>
      <c r="IMM124" s="545"/>
      <c r="IMN124" s="545"/>
      <c r="IMO124" s="545"/>
      <c r="IMP124" s="545"/>
      <c r="IMQ124" s="545"/>
      <c r="IMR124" s="545"/>
      <c r="IMS124" s="545"/>
      <c r="IMT124" s="545"/>
      <c r="IMU124" s="545"/>
      <c r="IMV124" s="545"/>
      <c r="IMW124" s="545"/>
      <c r="IMX124" s="545"/>
      <c r="IMY124" s="545"/>
      <c r="IMZ124" s="545"/>
      <c r="INA124" s="545"/>
      <c r="INB124" s="545"/>
      <c r="INC124" s="545"/>
      <c r="IND124" s="545"/>
      <c r="INE124" s="545"/>
      <c r="INF124" s="545"/>
      <c r="ING124" s="545"/>
      <c r="INH124" s="545"/>
      <c r="INI124" s="545"/>
      <c r="INJ124" s="545"/>
      <c r="INK124" s="545"/>
      <c r="INL124" s="545"/>
      <c r="INM124" s="545"/>
      <c r="INN124" s="545"/>
      <c r="INO124" s="545"/>
      <c r="INP124" s="545"/>
      <c r="INQ124" s="545"/>
      <c r="INR124" s="545"/>
      <c r="INS124" s="545"/>
      <c r="INT124" s="545"/>
      <c r="INU124" s="545"/>
      <c r="INV124" s="545"/>
      <c r="INW124" s="545"/>
      <c r="INX124" s="545"/>
      <c r="INY124" s="545"/>
      <c r="INZ124" s="545"/>
      <c r="IOA124" s="545"/>
      <c r="IOB124" s="545"/>
      <c r="IOC124" s="545"/>
      <c r="IOD124" s="545"/>
      <c r="IOE124" s="545"/>
      <c r="IOF124" s="545"/>
      <c r="IOG124" s="545"/>
      <c r="IOH124" s="545"/>
      <c r="IOI124" s="545"/>
      <c r="IOJ124" s="545"/>
      <c r="IOK124" s="545"/>
      <c r="IOL124" s="545"/>
      <c r="IOM124" s="545"/>
      <c r="ION124" s="545"/>
      <c r="IOO124" s="545"/>
      <c r="IOP124" s="545"/>
      <c r="IOQ124" s="545"/>
      <c r="IOR124" s="545"/>
      <c r="IOS124" s="545"/>
      <c r="IOT124" s="545"/>
      <c r="IOU124" s="545"/>
      <c r="IOV124" s="545"/>
      <c r="IOW124" s="545"/>
      <c r="IOX124" s="545"/>
      <c r="IOY124" s="545"/>
      <c r="IOZ124" s="545"/>
      <c r="IPA124" s="545"/>
      <c r="IPB124" s="545"/>
      <c r="IPC124" s="545"/>
      <c r="IPD124" s="545"/>
      <c r="IPE124" s="545"/>
      <c r="IPF124" s="545"/>
      <c r="IPG124" s="545"/>
      <c r="IPH124" s="545"/>
      <c r="IPI124" s="545"/>
      <c r="IPJ124" s="545"/>
      <c r="IPK124" s="545"/>
      <c r="IPL124" s="545"/>
      <c r="IPM124" s="545"/>
      <c r="IPN124" s="545"/>
      <c r="IPO124" s="545"/>
      <c r="IPP124" s="545"/>
      <c r="IPQ124" s="545"/>
      <c r="IPR124" s="545"/>
      <c r="IPS124" s="545"/>
      <c r="IPT124" s="545"/>
      <c r="IPU124" s="545"/>
      <c r="IPV124" s="545"/>
      <c r="IPW124" s="545"/>
      <c r="IPX124" s="545"/>
      <c r="IPY124" s="545"/>
      <c r="IPZ124" s="545"/>
      <c r="IQA124" s="545"/>
      <c r="IQB124" s="545"/>
      <c r="IQC124" s="545"/>
      <c r="IQD124" s="545"/>
      <c r="IQE124" s="545"/>
      <c r="IQF124" s="545"/>
      <c r="IQG124" s="545"/>
      <c r="IQH124" s="545"/>
      <c r="IQI124" s="545"/>
      <c r="IQJ124" s="545"/>
      <c r="IQK124" s="545"/>
      <c r="IQL124" s="545"/>
      <c r="IQM124" s="545"/>
      <c r="IQN124" s="545"/>
      <c r="IQO124" s="545"/>
      <c r="IQP124" s="545"/>
      <c r="IQQ124" s="545"/>
      <c r="IQR124" s="545"/>
      <c r="IQS124" s="545"/>
      <c r="IQT124" s="545"/>
      <c r="IQU124" s="545"/>
      <c r="IQV124" s="545"/>
      <c r="IQW124" s="545"/>
      <c r="IQX124" s="545"/>
      <c r="IQY124" s="545"/>
      <c r="IQZ124" s="545"/>
      <c r="IRA124" s="545"/>
      <c r="IRB124" s="545"/>
      <c r="IRC124" s="545"/>
      <c r="IRD124" s="545"/>
      <c r="IRE124" s="545"/>
      <c r="IRF124" s="545"/>
      <c r="IRG124" s="545"/>
      <c r="IRH124" s="545"/>
      <c r="IRI124" s="545"/>
      <c r="IRJ124" s="545"/>
      <c r="IRK124" s="545"/>
      <c r="IRL124" s="545"/>
      <c r="IRM124" s="545"/>
      <c r="IRN124" s="545"/>
      <c r="IRO124" s="545"/>
      <c r="IRP124" s="545"/>
      <c r="IRQ124" s="545"/>
      <c r="IRR124" s="545"/>
      <c r="IRS124" s="545"/>
      <c r="IRT124" s="545"/>
      <c r="IRU124" s="545"/>
      <c r="IRV124" s="545"/>
      <c r="IRW124" s="545"/>
      <c r="IRX124" s="545"/>
      <c r="IRY124" s="545"/>
      <c r="IRZ124" s="545"/>
      <c r="ISA124" s="545"/>
      <c r="ISB124" s="545"/>
      <c r="ISC124" s="545"/>
      <c r="ISD124" s="545"/>
      <c r="ISE124" s="545"/>
      <c r="ISF124" s="545"/>
      <c r="ISG124" s="545"/>
      <c r="ISH124" s="545"/>
      <c r="ISI124" s="545"/>
      <c r="ISJ124" s="545"/>
      <c r="ISK124" s="545"/>
      <c r="ISL124" s="545"/>
      <c r="ISM124" s="545"/>
      <c r="ISN124" s="545"/>
      <c r="ISO124" s="545"/>
      <c r="ISP124" s="545"/>
      <c r="ISQ124" s="545"/>
      <c r="ISR124" s="545"/>
      <c r="ISS124" s="545"/>
      <c r="IST124" s="545"/>
      <c r="ISU124" s="545"/>
      <c r="ISV124" s="545"/>
      <c r="ISW124" s="545"/>
      <c r="ISX124" s="545"/>
      <c r="ISY124" s="545"/>
      <c r="ISZ124" s="545"/>
      <c r="ITA124" s="545"/>
      <c r="ITB124" s="545"/>
      <c r="ITC124" s="545"/>
      <c r="ITD124" s="545"/>
      <c r="ITE124" s="545"/>
      <c r="ITF124" s="545"/>
      <c r="ITG124" s="545"/>
      <c r="ITH124" s="545"/>
      <c r="ITI124" s="545"/>
      <c r="ITJ124" s="545"/>
      <c r="ITK124" s="545"/>
      <c r="ITL124" s="545"/>
      <c r="ITM124" s="545"/>
      <c r="ITN124" s="545"/>
      <c r="ITO124" s="545"/>
      <c r="ITP124" s="545"/>
      <c r="ITQ124" s="545"/>
      <c r="ITR124" s="545"/>
      <c r="ITS124" s="545"/>
      <c r="ITT124" s="545"/>
      <c r="ITU124" s="545"/>
      <c r="ITV124" s="545"/>
      <c r="ITW124" s="545"/>
      <c r="ITX124" s="545"/>
      <c r="ITY124" s="545"/>
      <c r="ITZ124" s="545"/>
      <c r="IUA124" s="545"/>
      <c r="IUB124" s="545"/>
      <c r="IUC124" s="545"/>
      <c r="IUD124" s="545"/>
      <c r="IUE124" s="545"/>
      <c r="IUF124" s="545"/>
      <c r="IUG124" s="545"/>
      <c r="IUH124" s="545"/>
      <c r="IUI124" s="545"/>
      <c r="IUJ124" s="545"/>
      <c r="IUK124" s="545"/>
      <c r="IUL124" s="545"/>
      <c r="IUM124" s="545"/>
      <c r="IUN124" s="545"/>
      <c r="IUO124" s="545"/>
      <c r="IUP124" s="545"/>
      <c r="IUQ124" s="545"/>
      <c r="IUR124" s="545"/>
      <c r="IUS124" s="545"/>
      <c r="IUT124" s="545"/>
      <c r="IUU124" s="545"/>
      <c r="IUV124" s="545"/>
      <c r="IUW124" s="545"/>
      <c r="IUX124" s="545"/>
      <c r="IUY124" s="545"/>
      <c r="IUZ124" s="545"/>
      <c r="IVA124" s="545"/>
      <c r="IVB124" s="545"/>
      <c r="IVC124" s="545"/>
      <c r="IVD124" s="545"/>
      <c r="IVE124" s="545"/>
      <c r="IVF124" s="545"/>
      <c r="IVG124" s="545"/>
      <c r="IVH124" s="545"/>
      <c r="IVI124" s="545"/>
      <c r="IVJ124" s="545"/>
      <c r="IVK124" s="545"/>
      <c r="IVL124" s="545"/>
      <c r="IVM124" s="545"/>
      <c r="IVN124" s="545"/>
      <c r="IVO124" s="545"/>
      <c r="IVP124" s="545"/>
      <c r="IVQ124" s="545"/>
      <c r="IVR124" s="545"/>
      <c r="IVS124" s="545"/>
      <c r="IVT124" s="545"/>
      <c r="IVU124" s="545"/>
      <c r="IVV124" s="545"/>
      <c r="IVW124" s="545"/>
      <c r="IVX124" s="545"/>
      <c r="IVY124" s="545"/>
      <c r="IVZ124" s="545"/>
      <c r="IWA124" s="545"/>
      <c r="IWB124" s="545"/>
      <c r="IWC124" s="545"/>
      <c r="IWD124" s="545"/>
      <c r="IWE124" s="545"/>
      <c r="IWF124" s="545"/>
      <c r="IWG124" s="545"/>
      <c r="IWH124" s="545"/>
      <c r="IWI124" s="545"/>
      <c r="IWJ124" s="545"/>
      <c r="IWK124" s="545"/>
      <c r="IWL124" s="545"/>
      <c r="IWM124" s="545"/>
      <c r="IWN124" s="545"/>
      <c r="IWO124" s="545"/>
      <c r="IWP124" s="545"/>
      <c r="IWQ124" s="545"/>
      <c r="IWR124" s="545"/>
      <c r="IWS124" s="545"/>
      <c r="IWT124" s="545"/>
      <c r="IWU124" s="545"/>
      <c r="IWV124" s="545"/>
      <c r="IWW124" s="545"/>
      <c r="IWX124" s="545"/>
      <c r="IWY124" s="545"/>
      <c r="IWZ124" s="545"/>
      <c r="IXA124" s="545"/>
      <c r="IXB124" s="545"/>
      <c r="IXC124" s="545"/>
      <c r="IXD124" s="545"/>
      <c r="IXE124" s="545"/>
      <c r="IXF124" s="545"/>
      <c r="IXG124" s="545"/>
      <c r="IXH124" s="545"/>
      <c r="IXI124" s="545"/>
      <c r="IXJ124" s="545"/>
      <c r="IXK124" s="545"/>
      <c r="IXL124" s="545"/>
      <c r="IXM124" s="545"/>
      <c r="IXN124" s="545"/>
      <c r="IXO124" s="545"/>
      <c r="IXP124" s="545"/>
      <c r="IXQ124" s="545"/>
      <c r="IXR124" s="545"/>
      <c r="IXS124" s="545"/>
      <c r="IXT124" s="545"/>
      <c r="IXU124" s="545"/>
      <c r="IXV124" s="545"/>
      <c r="IXW124" s="545"/>
      <c r="IXX124" s="545"/>
      <c r="IXY124" s="545"/>
      <c r="IXZ124" s="545"/>
      <c r="IYA124" s="545"/>
      <c r="IYB124" s="545"/>
      <c r="IYC124" s="545"/>
      <c r="IYD124" s="545"/>
      <c r="IYE124" s="545"/>
      <c r="IYF124" s="545"/>
      <c r="IYG124" s="545"/>
      <c r="IYH124" s="545"/>
      <c r="IYI124" s="545"/>
      <c r="IYJ124" s="545"/>
      <c r="IYK124" s="545"/>
      <c r="IYL124" s="545"/>
      <c r="IYM124" s="545"/>
      <c r="IYN124" s="545"/>
      <c r="IYO124" s="545"/>
      <c r="IYP124" s="545"/>
      <c r="IYQ124" s="545"/>
      <c r="IYR124" s="545"/>
      <c r="IYS124" s="545"/>
      <c r="IYT124" s="545"/>
      <c r="IYU124" s="545"/>
      <c r="IYV124" s="545"/>
      <c r="IYW124" s="545"/>
      <c r="IYX124" s="545"/>
      <c r="IYY124" s="545"/>
      <c r="IYZ124" s="545"/>
      <c r="IZA124" s="545"/>
      <c r="IZB124" s="545"/>
      <c r="IZC124" s="545"/>
      <c r="IZD124" s="545"/>
      <c r="IZE124" s="545"/>
      <c r="IZF124" s="545"/>
      <c r="IZG124" s="545"/>
      <c r="IZH124" s="545"/>
      <c r="IZI124" s="545"/>
      <c r="IZJ124" s="545"/>
      <c r="IZK124" s="545"/>
      <c r="IZL124" s="545"/>
      <c r="IZM124" s="545"/>
      <c r="IZN124" s="545"/>
      <c r="IZO124" s="545"/>
      <c r="IZP124" s="545"/>
      <c r="IZQ124" s="545"/>
      <c r="IZR124" s="545"/>
      <c r="IZS124" s="545"/>
      <c r="IZT124" s="545"/>
      <c r="IZU124" s="545"/>
      <c r="IZV124" s="545"/>
      <c r="IZW124" s="545"/>
      <c r="IZX124" s="545"/>
      <c r="IZY124" s="545"/>
      <c r="IZZ124" s="545"/>
      <c r="JAA124" s="545"/>
      <c r="JAB124" s="545"/>
      <c r="JAC124" s="545"/>
      <c r="JAD124" s="545"/>
      <c r="JAE124" s="545"/>
      <c r="JAF124" s="545"/>
      <c r="JAG124" s="545"/>
      <c r="JAH124" s="545"/>
      <c r="JAI124" s="545"/>
      <c r="JAJ124" s="545"/>
      <c r="JAK124" s="545"/>
      <c r="JAL124" s="545"/>
      <c r="JAM124" s="545"/>
      <c r="JAN124" s="545"/>
      <c r="JAO124" s="545"/>
      <c r="JAP124" s="545"/>
      <c r="JAQ124" s="545"/>
      <c r="JAR124" s="545"/>
      <c r="JAS124" s="545"/>
      <c r="JAT124" s="545"/>
      <c r="JAU124" s="545"/>
      <c r="JAV124" s="545"/>
      <c r="JAW124" s="545"/>
      <c r="JAX124" s="545"/>
      <c r="JAY124" s="545"/>
      <c r="JAZ124" s="545"/>
      <c r="JBA124" s="545"/>
      <c r="JBB124" s="545"/>
      <c r="JBC124" s="545"/>
      <c r="JBD124" s="545"/>
      <c r="JBE124" s="545"/>
      <c r="JBF124" s="545"/>
      <c r="JBG124" s="545"/>
      <c r="JBH124" s="545"/>
      <c r="JBI124" s="545"/>
      <c r="JBJ124" s="545"/>
      <c r="JBK124" s="545"/>
      <c r="JBL124" s="545"/>
      <c r="JBM124" s="545"/>
      <c r="JBN124" s="545"/>
      <c r="JBO124" s="545"/>
      <c r="JBP124" s="545"/>
      <c r="JBQ124" s="545"/>
      <c r="JBR124" s="545"/>
      <c r="JBS124" s="545"/>
      <c r="JBT124" s="545"/>
      <c r="JBU124" s="545"/>
      <c r="JBV124" s="545"/>
      <c r="JBW124" s="545"/>
      <c r="JBX124" s="545"/>
      <c r="JBY124" s="545"/>
      <c r="JBZ124" s="545"/>
      <c r="JCA124" s="545"/>
      <c r="JCB124" s="545"/>
      <c r="JCC124" s="545"/>
      <c r="JCD124" s="545"/>
      <c r="JCE124" s="545"/>
      <c r="JCF124" s="545"/>
      <c r="JCG124" s="545"/>
      <c r="JCH124" s="545"/>
      <c r="JCI124" s="545"/>
      <c r="JCJ124" s="545"/>
      <c r="JCK124" s="545"/>
      <c r="JCL124" s="545"/>
      <c r="JCM124" s="545"/>
      <c r="JCN124" s="545"/>
      <c r="JCO124" s="545"/>
      <c r="JCP124" s="545"/>
      <c r="JCQ124" s="545"/>
      <c r="JCR124" s="545"/>
      <c r="JCS124" s="545"/>
      <c r="JCT124" s="545"/>
      <c r="JCU124" s="545"/>
      <c r="JCV124" s="545"/>
      <c r="JCW124" s="545"/>
      <c r="JCX124" s="545"/>
      <c r="JCY124" s="545"/>
      <c r="JCZ124" s="545"/>
      <c r="JDA124" s="545"/>
      <c r="JDB124" s="545"/>
      <c r="JDC124" s="545"/>
      <c r="JDD124" s="545"/>
      <c r="JDE124" s="545"/>
      <c r="JDF124" s="545"/>
      <c r="JDG124" s="545"/>
      <c r="JDH124" s="545"/>
      <c r="JDI124" s="545"/>
      <c r="JDJ124" s="545"/>
      <c r="JDK124" s="545"/>
      <c r="JDL124" s="545"/>
      <c r="JDM124" s="545"/>
      <c r="JDN124" s="545"/>
      <c r="JDO124" s="545"/>
      <c r="JDP124" s="545"/>
      <c r="JDQ124" s="545"/>
      <c r="JDR124" s="545"/>
      <c r="JDS124" s="545"/>
      <c r="JDT124" s="545"/>
      <c r="JDU124" s="545"/>
      <c r="JDV124" s="545"/>
      <c r="JDW124" s="545"/>
      <c r="JDX124" s="545"/>
      <c r="JDY124" s="545"/>
      <c r="JDZ124" s="545"/>
      <c r="JEA124" s="545"/>
      <c r="JEB124" s="545"/>
      <c r="JEC124" s="545"/>
      <c r="JED124" s="545"/>
      <c r="JEE124" s="545"/>
      <c r="JEF124" s="545"/>
      <c r="JEG124" s="545"/>
      <c r="JEH124" s="545"/>
      <c r="JEI124" s="545"/>
      <c r="JEJ124" s="545"/>
      <c r="JEK124" s="545"/>
      <c r="JEL124" s="545"/>
      <c r="JEM124" s="545"/>
      <c r="JEN124" s="545"/>
      <c r="JEO124" s="545"/>
      <c r="JEP124" s="545"/>
      <c r="JEQ124" s="545"/>
      <c r="JER124" s="545"/>
      <c r="JES124" s="545"/>
      <c r="JET124" s="545"/>
      <c r="JEU124" s="545"/>
      <c r="JEV124" s="545"/>
      <c r="JEW124" s="545"/>
      <c r="JEX124" s="545"/>
      <c r="JEY124" s="545"/>
      <c r="JEZ124" s="545"/>
      <c r="JFA124" s="545"/>
      <c r="JFB124" s="545"/>
      <c r="JFC124" s="545"/>
      <c r="JFD124" s="545"/>
      <c r="JFE124" s="545"/>
      <c r="JFF124" s="545"/>
      <c r="JFG124" s="545"/>
      <c r="JFH124" s="545"/>
      <c r="JFI124" s="545"/>
      <c r="JFJ124" s="545"/>
      <c r="JFK124" s="545"/>
      <c r="JFL124" s="545"/>
      <c r="JFM124" s="545"/>
      <c r="JFN124" s="545"/>
      <c r="JFO124" s="545"/>
      <c r="JFP124" s="545"/>
      <c r="JFQ124" s="545"/>
      <c r="JFR124" s="545"/>
      <c r="JFS124" s="545"/>
      <c r="JFT124" s="545"/>
      <c r="JFU124" s="545"/>
      <c r="JFV124" s="545"/>
      <c r="JFW124" s="545"/>
      <c r="JFX124" s="545"/>
      <c r="JFY124" s="545"/>
      <c r="JFZ124" s="545"/>
      <c r="JGA124" s="545"/>
      <c r="JGB124" s="545"/>
      <c r="JGC124" s="545"/>
      <c r="JGD124" s="545"/>
      <c r="JGE124" s="545"/>
      <c r="JGF124" s="545"/>
      <c r="JGG124" s="545"/>
      <c r="JGH124" s="545"/>
      <c r="JGI124" s="545"/>
      <c r="JGJ124" s="545"/>
      <c r="JGK124" s="545"/>
      <c r="JGL124" s="545"/>
      <c r="JGM124" s="545"/>
      <c r="JGN124" s="545"/>
      <c r="JGO124" s="545"/>
      <c r="JGP124" s="545"/>
      <c r="JGQ124" s="545"/>
      <c r="JGR124" s="545"/>
      <c r="JGS124" s="545"/>
      <c r="JGT124" s="545"/>
      <c r="JGU124" s="545"/>
      <c r="JGV124" s="545"/>
      <c r="JGW124" s="545"/>
      <c r="JGX124" s="545"/>
      <c r="JGY124" s="545"/>
      <c r="JGZ124" s="545"/>
      <c r="JHA124" s="545"/>
      <c r="JHB124" s="545"/>
      <c r="JHC124" s="545"/>
      <c r="JHD124" s="545"/>
      <c r="JHE124" s="545"/>
      <c r="JHF124" s="545"/>
      <c r="JHG124" s="545"/>
      <c r="JHH124" s="545"/>
      <c r="JHI124" s="545"/>
      <c r="JHJ124" s="545"/>
      <c r="JHK124" s="545"/>
      <c r="JHL124" s="545"/>
      <c r="JHM124" s="545"/>
      <c r="JHN124" s="545"/>
      <c r="JHO124" s="545"/>
      <c r="JHP124" s="545"/>
      <c r="JHQ124" s="545"/>
      <c r="JHR124" s="545"/>
      <c r="JHS124" s="545"/>
      <c r="JHT124" s="545"/>
      <c r="JHU124" s="545"/>
      <c r="JHV124" s="545"/>
      <c r="JHW124" s="545"/>
      <c r="JHX124" s="545"/>
      <c r="JHY124" s="545"/>
      <c r="JHZ124" s="545"/>
      <c r="JIA124" s="545"/>
      <c r="JIB124" s="545"/>
      <c r="JIC124" s="545"/>
      <c r="JID124" s="545"/>
      <c r="JIE124" s="545"/>
      <c r="JIF124" s="545"/>
      <c r="JIG124" s="545"/>
      <c r="JIH124" s="545"/>
      <c r="JII124" s="545"/>
      <c r="JIJ124" s="545"/>
      <c r="JIK124" s="545"/>
      <c r="JIL124" s="545"/>
      <c r="JIM124" s="545"/>
      <c r="JIN124" s="545"/>
      <c r="JIO124" s="545"/>
      <c r="JIP124" s="545"/>
      <c r="JIQ124" s="545"/>
      <c r="JIR124" s="545"/>
      <c r="JIS124" s="545"/>
      <c r="JIT124" s="545"/>
      <c r="JIU124" s="545"/>
      <c r="JIV124" s="545"/>
      <c r="JIW124" s="545"/>
      <c r="JIX124" s="545"/>
      <c r="JIY124" s="545"/>
      <c r="JIZ124" s="545"/>
      <c r="JJA124" s="545"/>
      <c r="JJB124" s="545"/>
      <c r="JJC124" s="545"/>
      <c r="JJD124" s="545"/>
      <c r="JJE124" s="545"/>
      <c r="JJF124" s="545"/>
      <c r="JJG124" s="545"/>
      <c r="JJH124" s="545"/>
      <c r="JJI124" s="545"/>
      <c r="JJJ124" s="545"/>
      <c r="JJK124" s="545"/>
      <c r="JJL124" s="545"/>
      <c r="JJM124" s="545"/>
      <c r="JJN124" s="545"/>
      <c r="JJO124" s="545"/>
      <c r="JJP124" s="545"/>
      <c r="JJQ124" s="545"/>
      <c r="JJR124" s="545"/>
      <c r="JJS124" s="545"/>
      <c r="JJT124" s="545"/>
      <c r="JJU124" s="545"/>
      <c r="JJV124" s="545"/>
      <c r="JJW124" s="545"/>
      <c r="JJX124" s="545"/>
      <c r="JJY124" s="545"/>
      <c r="JJZ124" s="545"/>
      <c r="JKA124" s="545"/>
      <c r="JKB124" s="545"/>
      <c r="JKC124" s="545"/>
      <c r="JKD124" s="545"/>
      <c r="JKE124" s="545"/>
      <c r="JKF124" s="545"/>
      <c r="JKG124" s="545"/>
      <c r="JKH124" s="545"/>
      <c r="JKI124" s="545"/>
      <c r="JKJ124" s="545"/>
      <c r="JKK124" s="545"/>
      <c r="JKL124" s="545"/>
      <c r="JKM124" s="545"/>
      <c r="JKN124" s="545"/>
      <c r="JKO124" s="545"/>
      <c r="JKP124" s="545"/>
      <c r="JKQ124" s="545"/>
      <c r="JKR124" s="545"/>
      <c r="JKS124" s="545"/>
      <c r="JKT124" s="545"/>
      <c r="JKU124" s="545"/>
      <c r="JKV124" s="545"/>
      <c r="JKW124" s="545"/>
      <c r="JKX124" s="545"/>
      <c r="JKY124" s="545"/>
      <c r="JKZ124" s="545"/>
      <c r="JLA124" s="545"/>
      <c r="JLB124" s="545"/>
      <c r="JLC124" s="545"/>
      <c r="JLD124" s="545"/>
      <c r="JLE124" s="545"/>
      <c r="JLF124" s="545"/>
      <c r="JLG124" s="545"/>
      <c r="JLH124" s="545"/>
      <c r="JLI124" s="545"/>
      <c r="JLJ124" s="545"/>
      <c r="JLK124" s="545"/>
      <c r="JLL124" s="545"/>
      <c r="JLM124" s="545"/>
      <c r="JLN124" s="545"/>
      <c r="JLO124" s="545"/>
      <c r="JLP124" s="545"/>
      <c r="JLQ124" s="545"/>
      <c r="JLR124" s="545"/>
      <c r="JLS124" s="545"/>
      <c r="JLT124" s="545"/>
      <c r="JLU124" s="545"/>
      <c r="JLV124" s="545"/>
      <c r="JLW124" s="545"/>
      <c r="JLX124" s="545"/>
      <c r="JLY124" s="545"/>
      <c r="JLZ124" s="545"/>
      <c r="JMA124" s="545"/>
      <c r="JMB124" s="545"/>
      <c r="JMC124" s="545"/>
      <c r="JMD124" s="545"/>
      <c r="JME124" s="545"/>
      <c r="JMF124" s="545"/>
      <c r="JMG124" s="545"/>
      <c r="JMH124" s="545"/>
      <c r="JMI124" s="545"/>
      <c r="JMJ124" s="545"/>
      <c r="JMK124" s="545"/>
      <c r="JML124" s="545"/>
      <c r="JMM124" s="545"/>
      <c r="JMN124" s="545"/>
      <c r="JMO124" s="545"/>
      <c r="JMP124" s="545"/>
      <c r="JMQ124" s="545"/>
      <c r="JMR124" s="545"/>
      <c r="JMS124" s="545"/>
      <c r="JMT124" s="545"/>
      <c r="JMU124" s="545"/>
      <c r="JMV124" s="545"/>
      <c r="JMW124" s="545"/>
      <c r="JMX124" s="545"/>
      <c r="JMY124" s="545"/>
      <c r="JMZ124" s="545"/>
      <c r="JNA124" s="545"/>
      <c r="JNB124" s="545"/>
      <c r="JNC124" s="545"/>
      <c r="JND124" s="545"/>
      <c r="JNE124" s="545"/>
      <c r="JNF124" s="545"/>
      <c r="JNG124" s="545"/>
      <c r="JNH124" s="545"/>
      <c r="JNI124" s="545"/>
      <c r="JNJ124" s="545"/>
      <c r="JNK124" s="545"/>
      <c r="JNL124" s="545"/>
      <c r="JNM124" s="545"/>
      <c r="JNN124" s="545"/>
      <c r="JNO124" s="545"/>
      <c r="JNP124" s="545"/>
      <c r="JNQ124" s="545"/>
      <c r="JNR124" s="545"/>
      <c r="JNS124" s="545"/>
      <c r="JNT124" s="545"/>
      <c r="JNU124" s="545"/>
      <c r="JNV124" s="545"/>
      <c r="JNW124" s="545"/>
      <c r="JNX124" s="545"/>
      <c r="JNY124" s="545"/>
      <c r="JNZ124" s="545"/>
      <c r="JOA124" s="545"/>
      <c r="JOB124" s="545"/>
      <c r="JOC124" s="545"/>
      <c r="JOD124" s="545"/>
      <c r="JOE124" s="545"/>
      <c r="JOF124" s="545"/>
      <c r="JOG124" s="545"/>
      <c r="JOH124" s="545"/>
      <c r="JOI124" s="545"/>
      <c r="JOJ124" s="545"/>
      <c r="JOK124" s="545"/>
      <c r="JOL124" s="545"/>
      <c r="JOM124" s="545"/>
      <c r="JON124" s="545"/>
      <c r="JOO124" s="545"/>
      <c r="JOP124" s="545"/>
      <c r="JOQ124" s="545"/>
      <c r="JOR124" s="545"/>
      <c r="JOS124" s="545"/>
      <c r="JOT124" s="545"/>
      <c r="JOU124" s="545"/>
      <c r="JOV124" s="545"/>
      <c r="JOW124" s="545"/>
      <c r="JOX124" s="545"/>
      <c r="JOY124" s="545"/>
      <c r="JOZ124" s="545"/>
      <c r="JPA124" s="545"/>
      <c r="JPB124" s="545"/>
      <c r="JPC124" s="545"/>
      <c r="JPD124" s="545"/>
      <c r="JPE124" s="545"/>
      <c r="JPF124" s="545"/>
      <c r="JPG124" s="545"/>
      <c r="JPH124" s="545"/>
      <c r="JPI124" s="545"/>
      <c r="JPJ124" s="545"/>
      <c r="JPK124" s="545"/>
      <c r="JPL124" s="545"/>
      <c r="JPM124" s="545"/>
      <c r="JPN124" s="545"/>
      <c r="JPO124" s="545"/>
      <c r="JPP124" s="545"/>
      <c r="JPQ124" s="545"/>
      <c r="JPR124" s="545"/>
      <c r="JPS124" s="545"/>
      <c r="JPT124" s="545"/>
      <c r="JPU124" s="545"/>
      <c r="JPV124" s="545"/>
      <c r="JPW124" s="545"/>
      <c r="JPX124" s="545"/>
      <c r="JPY124" s="545"/>
      <c r="JPZ124" s="545"/>
      <c r="JQA124" s="545"/>
      <c r="JQB124" s="545"/>
      <c r="JQC124" s="545"/>
      <c r="JQD124" s="545"/>
      <c r="JQE124" s="545"/>
      <c r="JQF124" s="545"/>
      <c r="JQG124" s="545"/>
      <c r="JQH124" s="545"/>
      <c r="JQI124" s="545"/>
      <c r="JQJ124" s="545"/>
      <c r="JQK124" s="545"/>
      <c r="JQL124" s="545"/>
      <c r="JQM124" s="545"/>
      <c r="JQN124" s="545"/>
      <c r="JQO124" s="545"/>
      <c r="JQP124" s="545"/>
      <c r="JQQ124" s="545"/>
      <c r="JQR124" s="545"/>
      <c r="JQS124" s="545"/>
      <c r="JQT124" s="545"/>
      <c r="JQU124" s="545"/>
      <c r="JQV124" s="545"/>
      <c r="JQW124" s="545"/>
      <c r="JQX124" s="545"/>
      <c r="JQY124" s="545"/>
      <c r="JQZ124" s="545"/>
      <c r="JRA124" s="545"/>
      <c r="JRB124" s="545"/>
      <c r="JRC124" s="545"/>
      <c r="JRD124" s="545"/>
      <c r="JRE124" s="545"/>
      <c r="JRF124" s="545"/>
      <c r="JRG124" s="545"/>
      <c r="JRH124" s="545"/>
      <c r="JRI124" s="545"/>
      <c r="JRJ124" s="545"/>
      <c r="JRK124" s="545"/>
      <c r="JRL124" s="545"/>
      <c r="JRM124" s="545"/>
      <c r="JRN124" s="545"/>
      <c r="JRO124" s="545"/>
      <c r="JRP124" s="545"/>
      <c r="JRQ124" s="545"/>
      <c r="JRR124" s="545"/>
      <c r="JRS124" s="545"/>
      <c r="JRT124" s="545"/>
      <c r="JRU124" s="545"/>
      <c r="JRV124" s="545"/>
      <c r="JRW124" s="545"/>
      <c r="JRX124" s="545"/>
      <c r="JRY124" s="545"/>
      <c r="JRZ124" s="545"/>
      <c r="JSA124" s="545"/>
      <c r="JSB124" s="545"/>
      <c r="JSC124" s="545"/>
      <c r="JSD124" s="545"/>
      <c r="JSE124" s="545"/>
      <c r="JSF124" s="545"/>
      <c r="JSG124" s="545"/>
      <c r="JSH124" s="545"/>
      <c r="JSI124" s="545"/>
      <c r="JSJ124" s="545"/>
      <c r="JSK124" s="545"/>
      <c r="JSL124" s="545"/>
      <c r="JSM124" s="545"/>
      <c r="JSN124" s="545"/>
      <c r="JSO124" s="545"/>
      <c r="JSP124" s="545"/>
      <c r="JSQ124" s="545"/>
      <c r="JSR124" s="545"/>
      <c r="JSS124" s="545"/>
      <c r="JST124" s="545"/>
      <c r="JSU124" s="545"/>
      <c r="JSV124" s="545"/>
      <c r="JSW124" s="545"/>
      <c r="JSX124" s="545"/>
      <c r="JSY124" s="545"/>
      <c r="JSZ124" s="545"/>
      <c r="JTA124" s="545"/>
      <c r="JTB124" s="545"/>
      <c r="JTC124" s="545"/>
      <c r="JTD124" s="545"/>
      <c r="JTE124" s="545"/>
      <c r="JTF124" s="545"/>
      <c r="JTG124" s="545"/>
      <c r="JTH124" s="545"/>
      <c r="JTI124" s="545"/>
      <c r="JTJ124" s="545"/>
      <c r="JTK124" s="545"/>
      <c r="JTL124" s="545"/>
      <c r="JTM124" s="545"/>
      <c r="JTN124" s="545"/>
      <c r="JTO124" s="545"/>
      <c r="JTP124" s="545"/>
      <c r="JTQ124" s="545"/>
      <c r="JTR124" s="545"/>
      <c r="JTS124" s="545"/>
      <c r="JTT124" s="545"/>
      <c r="JTU124" s="545"/>
      <c r="JTV124" s="545"/>
      <c r="JTW124" s="545"/>
      <c r="JTX124" s="545"/>
      <c r="JTY124" s="545"/>
      <c r="JTZ124" s="545"/>
      <c r="JUA124" s="545"/>
      <c r="JUB124" s="545"/>
      <c r="JUC124" s="545"/>
      <c r="JUD124" s="545"/>
      <c r="JUE124" s="545"/>
      <c r="JUF124" s="545"/>
      <c r="JUG124" s="545"/>
      <c r="JUH124" s="545"/>
      <c r="JUI124" s="545"/>
      <c r="JUJ124" s="545"/>
      <c r="JUK124" s="545"/>
      <c r="JUL124" s="545"/>
      <c r="JUM124" s="545"/>
      <c r="JUN124" s="545"/>
      <c r="JUO124" s="545"/>
      <c r="JUP124" s="545"/>
      <c r="JUQ124" s="545"/>
      <c r="JUR124" s="545"/>
      <c r="JUS124" s="545"/>
      <c r="JUT124" s="545"/>
      <c r="JUU124" s="545"/>
      <c r="JUV124" s="545"/>
      <c r="JUW124" s="545"/>
      <c r="JUX124" s="545"/>
      <c r="JUY124" s="545"/>
      <c r="JUZ124" s="545"/>
      <c r="JVA124" s="545"/>
      <c r="JVB124" s="545"/>
      <c r="JVC124" s="545"/>
      <c r="JVD124" s="545"/>
      <c r="JVE124" s="545"/>
      <c r="JVF124" s="545"/>
      <c r="JVG124" s="545"/>
      <c r="JVH124" s="545"/>
      <c r="JVI124" s="545"/>
      <c r="JVJ124" s="545"/>
      <c r="JVK124" s="545"/>
      <c r="JVL124" s="545"/>
      <c r="JVM124" s="545"/>
      <c r="JVN124" s="545"/>
      <c r="JVO124" s="545"/>
      <c r="JVP124" s="545"/>
      <c r="JVQ124" s="545"/>
      <c r="JVR124" s="545"/>
      <c r="JVS124" s="545"/>
      <c r="JVT124" s="545"/>
      <c r="JVU124" s="545"/>
      <c r="JVV124" s="545"/>
      <c r="JVW124" s="545"/>
      <c r="JVX124" s="545"/>
      <c r="JVY124" s="545"/>
      <c r="JVZ124" s="545"/>
      <c r="JWA124" s="545"/>
      <c r="JWB124" s="545"/>
      <c r="JWC124" s="545"/>
      <c r="JWD124" s="545"/>
      <c r="JWE124" s="545"/>
      <c r="JWF124" s="545"/>
      <c r="JWG124" s="545"/>
      <c r="JWH124" s="545"/>
      <c r="JWI124" s="545"/>
      <c r="JWJ124" s="545"/>
      <c r="JWK124" s="545"/>
      <c r="JWL124" s="545"/>
      <c r="JWM124" s="545"/>
      <c r="JWN124" s="545"/>
      <c r="JWO124" s="545"/>
      <c r="JWP124" s="545"/>
      <c r="JWQ124" s="545"/>
      <c r="JWR124" s="545"/>
      <c r="JWS124" s="545"/>
      <c r="JWT124" s="545"/>
      <c r="JWU124" s="545"/>
      <c r="JWV124" s="545"/>
      <c r="JWW124" s="545"/>
      <c r="JWX124" s="545"/>
      <c r="JWY124" s="545"/>
      <c r="JWZ124" s="545"/>
      <c r="JXA124" s="545"/>
      <c r="JXB124" s="545"/>
      <c r="JXC124" s="545"/>
      <c r="JXD124" s="545"/>
      <c r="JXE124" s="545"/>
      <c r="JXF124" s="545"/>
      <c r="JXG124" s="545"/>
      <c r="JXH124" s="545"/>
      <c r="JXI124" s="545"/>
      <c r="JXJ124" s="545"/>
      <c r="JXK124" s="545"/>
      <c r="JXL124" s="545"/>
      <c r="JXM124" s="545"/>
      <c r="JXN124" s="545"/>
      <c r="JXO124" s="545"/>
      <c r="JXP124" s="545"/>
      <c r="JXQ124" s="545"/>
      <c r="JXR124" s="545"/>
      <c r="JXS124" s="545"/>
      <c r="JXT124" s="545"/>
      <c r="JXU124" s="545"/>
      <c r="JXV124" s="545"/>
      <c r="JXW124" s="545"/>
      <c r="JXX124" s="545"/>
      <c r="JXY124" s="545"/>
      <c r="JXZ124" s="545"/>
      <c r="JYA124" s="545"/>
      <c r="JYB124" s="545"/>
      <c r="JYC124" s="545"/>
      <c r="JYD124" s="545"/>
      <c r="JYE124" s="545"/>
      <c r="JYF124" s="545"/>
      <c r="JYG124" s="545"/>
      <c r="JYH124" s="545"/>
      <c r="JYI124" s="545"/>
      <c r="JYJ124" s="545"/>
      <c r="JYK124" s="545"/>
      <c r="JYL124" s="545"/>
      <c r="JYM124" s="545"/>
      <c r="JYN124" s="545"/>
      <c r="JYO124" s="545"/>
      <c r="JYP124" s="545"/>
      <c r="JYQ124" s="545"/>
      <c r="JYR124" s="545"/>
      <c r="JYS124" s="545"/>
      <c r="JYT124" s="545"/>
      <c r="JYU124" s="545"/>
      <c r="JYV124" s="545"/>
      <c r="JYW124" s="545"/>
      <c r="JYX124" s="545"/>
      <c r="JYY124" s="545"/>
      <c r="JYZ124" s="545"/>
      <c r="JZA124" s="545"/>
      <c r="JZB124" s="545"/>
      <c r="JZC124" s="545"/>
      <c r="JZD124" s="545"/>
      <c r="JZE124" s="545"/>
      <c r="JZF124" s="545"/>
      <c r="JZG124" s="545"/>
      <c r="JZH124" s="545"/>
      <c r="JZI124" s="545"/>
      <c r="JZJ124" s="545"/>
      <c r="JZK124" s="545"/>
      <c r="JZL124" s="545"/>
      <c r="JZM124" s="545"/>
      <c r="JZN124" s="545"/>
      <c r="JZO124" s="545"/>
      <c r="JZP124" s="545"/>
      <c r="JZQ124" s="545"/>
      <c r="JZR124" s="545"/>
      <c r="JZS124" s="545"/>
      <c r="JZT124" s="545"/>
      <c r="JZU124" s="545"/>
      <c r="JZV124" s="545"/>
      <c r="JZW124" s="545"/>
      <c r="JZX124" s="545"/>
      <c r="JZY124" s="545"/>
      <c r="JZZ124" s="545"/>
      <c r="KAA124" s="545"/>
      <c r="KAB124" s="545"/>
      <c r="KAC124" s="545"/>
      <c r="KAD124" s="545"/>
      <c r="KAE124" s="545"/>
      <c r="KAF124" s="545"/>
      <c r="KAG124" s="545"/>
      <c r="KAH124" s="545"/>
      <c r="KAI124" s="545"/>
      <c r="KAJ124" s="545"/>
      <c r="KAK124" s="545"/>
      <c r="KAL124" s="545"/>
      <c r="KAM124" s="545"/>
      <c r="KAN124" s="545"/>
      <c r="KAO124" s="545"/>
      <c r="KAP124" s="545"/>
      <c r="KAQ124" s="545"/>
      <c r="KAR124" s="545"/>
      <c r="KAS124" s="545"/>
      <c r="KAT124" s="545"/>
      <c r="KAU124" s="545"/>
      <c r="KAV124" s="545"/>
      <c r="KAW124" s="545"/>
      <c r="KAX124" s="545"/>
      <c r="KAY124" s="545"/>
      <c r="KAZ124" s="545"/>
      <c r="KBA124" s="545"/>
      <c r="KBB124" s="545"/>
      <c r="KBC124" s="545"/>
      <c r="KBD124" s="545"/>
      <c r="KBE124" s="545"/>
      <c r="KBF124" s="545"/>
      <c r="KBG124" s="545"/>
      <c r="KBH124" s="545"/>
      <c r="KBI124" s="545"/>
      <c r="KBJ124" s="545"/>
      <c r="KBK124" s="545"/>
      <c r="KBL124" s="545"/>
      <c r="KBM124" s="545"/>
      <c r="KBN124" s="545"/>
      <c r="KBO124" s="545"/>
      <c r="KBP124" s="545"/>
      <c r="KBQ124" s="545"/>
      <c r="KBR124" s="545"/>
      <c r="KBS124" s="545"/>
      <c r="KBT124" s="545"/>
      <c r="KBU124" s="545"/>
      <c r="KBV124" s="545"/>
      <c r="KBW124" s="545"/>
      <c r="KBX124" s="545"/>
      <c r="KBY124" s="545"/>
      <c r="KBZ124" s="545"/>
      <c r="KCA124" s="545"/>
      <c r="KCB124" s="545"/>
      <c r="KCC124" s="545"/>
      <c r="KCD124" s="545"/>
      <c r="KCE124" s="545"/>
      <c r="KCF124" s="545"/>
      <c r="KCG124" s="545"/>
      <c r="KCH124" s="545"/>
      <c r="KCI124" s="545"/>
      <c r="KCJ124" s="545"/>
      <c r="KCK124" s="545"/>
      <c r="KCL124" s="545"/>
      <c r="KCM124" s="545"/>
      <c r="KCN124" s="545"/>
      <c r="KCO124" s="545"/>
      <c r="KCP124" s="545"/>
      <c r="KCQ124" s="545"/>
      <c r="KCR124" s="545"/>
      <c r="KCS124" s="545"/>
      <c r="KCT124" s="545"/>
      <c r="KCU124" s="545"/>
      <c r="KCV124" s="545"/>
      <c r="KCW124" s="545"/>
      <c r="KCX124" s="545"/>
      <c r="KCY124" s="545"/>
      <c r="KCZ124" s="545"/>
      <c r="KDA124" s="545"/>
      <c r="KDB124" s="545"/>
      <c r="KDC124" s="545"/>
      <c r="KDD124" s="545"/>
      <c r="KDE124" s="545"/>
      <c r="KDF124" s="545"/>
      <c r="KDG124" s="545"/>
      <c r="KDH124" s="545"/>
      <c r="KDI124" s="545"/>
      <c r="KDJ124" s="545"/>
      <c r="KDK124" s="545"/>
      <c r="KDL124" s="545"/>
      <c r="KDM124" s="545"/>
      <c r="KDN124" s="545"/>
      <c r="KDO124" s="545"/>
      <c r="KDP124" s="545"/>
      <c r="KDQ124" s="545"/>
      <c r="KDR124" s="545"/>
      <c r="KDS124" s="545"/>
      <c r="KDT124" s="545"/>
      <c r="KDU124" s="545"/>
      <c r="KDV124" s="545"/>
      <c r="KDW124" s="545"/>
      <c r="KDX124" s="545"/>
      <c r="KDY124" s="545"/>
      <c r="KDZ124" s="545"/>
      <c r="KEA124" s="545"/>
      <c r="KEB124" s="545"/>
      <c r="KEC124" s="545"/>
      <c r="KED124" s="545"/>
      <c r="KEE124" s="545"/>
      <c r="KEF124" s="545"/>
      <c r="KEG124" s="545"/>
      <c r="KEH124" s="545"/>
      <c r="KEI124" s="545"/>
      <c r="KEJ124" s="545"/>
      <c r="KEK124" s="545"/>
      <c r="KEL124" s="545"/>
      <c r="KEM124" s="545"/>
      <c r="KEN124" s="545"/>
      <c r="KEO124" s="545"/>
      <c r="KEP124" s="545"/>
      <c r="KEQ124" s="545"/>
      <c r="KER124" s="545"/>
      <c r="KES124" s="545"/>
      <c r="KET124" s="545"/>
      <c r="KEU124" s="545"/>
      <c r="KEV124" s="545"/>
      <c r="KEW124" s="545"/>
      <c r="KEX124" s="545"/>
      <c r="KEY124" s="545"/>
      <c r="KEZ124" s="545"/>
      <c r="KFA124" s="545"/>
      <c r="KFB124" s="545"/>
      <c r="KFC124" s="545"/>
      <c r="KFD124" s="545"/>
      <c r="KFE124" s="545"/>
      <c r="KFF124" s="545"/>
      <c r="KFG124" s="545"/>
      <c r="KFH124" s="545"/>
      <c r="KFI124" s="545"/>
      <c r="KFJ124" s="545"/>
      <c r="KFK124" s="545"/>
      <c r="KFL124" s="545"/>
      <c r="KFM124" s="545"/>
      <c r="KFN124" s="545"/>
      <c r="KFO124" s="545"/>
      <c r="KFP124" s="545"/>
      <c r="KFQ124" s="545"/>
      <c r="KFR124" s="545"/>
      <c r="KFS124" s="545"/>
      <c r="KFT124" s="545"/>
      <c r="KFU124" s="545"/>
      <c r="KFV124" s="545"/>
      <c r="KFW124" s="545"/>
      <c r="KFX124" s="545"/>
      <c r="KFY124" s="545"/>
      <c r="KFZ124" s="545"/>
      <c r="KGA124" s="545"/>
      <c r="KGB124" s="545"/>
      <c r="KGC124" s="545"/>
      <c r="KGD124" s="545"/>
      <c r="KGE124" s="545"/>
      <c r="KGF124" s="545"/>
      <c r="KGG124" s="545"/>
      <c r="KGH124" s="545"/>
      <c r="KGI124" s="545"/>
      <c r="KGJ124" s="545"/>
      <c r="KGK124" s="545"/>
      <c r="KGL124" s="545"/>
      <c r="KGM124" s="545"/>
      <c r="KGN124" s="545"/>
      <c r="KGO124" s="545"/>
      <c r="KGP124" s="545"/>
      <c r="KGQ124" s="545"/>
      <c r="KGR124" s="545"/>
      <c r="KGS124" s="545"/>
      <c r="KGT124" s="545"/>
      <c r="KGU124" s="545"/>
      <c r="KGV124" s="545"/>
      <c r="KGW124" s="545"/>
      <c r="KGX124" s="545"/>
      <c r="KGY124" s="545"/>
      <c r="KGZ124" s="545"/>
      <c r="KHA124" s="545"/>
      <c r="KHB124" s="545"/>
      <c r="KHC124" s="545"/>
      <c r="KHD124" s="545"/>
      <c r="KHE124" s="545"/>
      <c r="KHF124" s="545"/>
      <c r="KHG124" s="545"/>
      <c r="KHH124" s="545"/>
      <c r="KHI124" s="545"/>
      <c r="KHJ124" s="545"/>
      <c r="KHK124" s="545"/>
      <c r="KHL124" s="545"/>
      <c r="KHM124" s="545"/>
      <c r="KHN124" s="545"/>
      <c r="KHO124" s="545"/>
      <c r="KHP124" s="545"/>
      <c r="KHQ124" s="545"/>
      <c r="KHR124" s="545"/>
      <c r="KHS124" s="545"/>
      <c r="KHT124" s="545"/>
      <c r="KHU124" s="545"/>
      <c r="KHV124" s="545"/>
      <c r="KHW124" s="545"/>
      <c r="KHX124" s="545"/>
      <c r="KHY124" s="545"/>
      <c r="KHZ124" s="545"/>
      <c r="KIA124" s="545"/>
      <c r="KIB124" s="545"/>
      <c r="KIC124" s="545"/>
      <c r="KID124" s="545"/>
      <c r="KIE124" s="545"/>
      <c r="KIF124" s="545"/>
      <c r="KIG124" s="545"/>
      <c r="KIH124" s="545"/>
      <c r="KII124" s="545"/>
      <c r="KIJ124" s="545"/>
      <c r="KIK124" s="545"/>
      <c r="KIL124" s="545"/>
      <c r="KIM124" s="545"/>
      <c r="KIN124" s="545"/>
      <c r="KIO124" s="545"/>
      <c r="KIP124" s="545"/>
      <c r="KIQ124" s="545"/>
      <c r="KIR124" s="545"/>
      <c r="KIS124" s="545"/>
      <c r="KIT124" s="545"/>
      <c r="KIU124" s="545"/>
      <c r="KIV124" s="545"/>
      <c r="KIW124" s="545"/>
      <c r="KIX124" s="545"/>
      <c r="KIY124" s="545"/>
      <c r="KIZ124" s="545"/>
      <c r="KJA124" s="545"/>
      <c r="KJB124" s="545"/>
      <c r="KJC124" s="545"/>
      <c r="KJD124" s="545"/>
      <c r="KJE124" s="545"/>
      <c r="KJF124" s="545"/>
      <c r="KJG124" s="545"/>
      <c r="KJH124" s="545"/>
      <c r="KJI124" s="545"/>
      <c r="KJJ124" s="545"/>
      <c r="KJK124" s="545"/>
      <c r="KJL124" s="545"/>
      <c r="KJM124" s="545"/>
      <c r="KJN124" s="545"/>
      <c r="KJO124" s="545"/>
      <c r="KJP124" s="545"/>
      <c r="KJQ124" s="545"/>
      <c r="KJR124" s="545"/>
      <c r="KJS124" s="545"/>
      <c r="KJT124" s="545"/>
      <c r="KJU124" s="545"/>
      <c r="KJV124" s="545"/>
      <c r="KJW124" s="545"/>
      <c r="KJX124" s="545"/>
      <c r="KJY124" s="545"/>
      <c r="KJZ124" s="545"/>
      <c r="KKA124" s="545"/>
      <c r="KKB124" s="545"/>
      <c r="KKC124" s="545"/>
      <c r="KKD124" s="545"/>
      <c r="KKE124" s="545"/>
      <c r="KKF124" s="545"/>
      <c r="KKG124" s="545"/>
      <c r="KKH124" s="545"/>
      <c r="KKI124" s="545"/>
      <c r="KKJ124" s="545"/>
      <c r="KKK124" s="545"/>
      <c r="KKL124" s="545"/>
      <c r="KKM124" s="545"/>
      <c r="KKN124" s="545"/>
      <c r="KKO124" s="545"/>
      <c r="KKP124" s="545"/>
      <c r="KKQ124" s="545"/>
      <c r="KKR124" s="545"/>
      <c r="KKS124" s="545"/>
      <c r="KKT124" s="545"/>
      <c r="KKU124" s="545"/>
      <c r="KKV124" s="545"/>
      <c r="KKW124" s="545"/>
      <c r="KKX124" s="545"/>
      <c r="KKY124" s="545"/>
      <c r="KKZ124" s="545"/>
      <c r="KLA124" s="545"/>
      <c r="KLB124" s="545"/>
      <c r="KLC124" s="545"/>
      <c r="KLD124" s="545"/>
      <c r="KLE124" s="545"/>
      <c r="KLF124" s="545"/>
      <c r="KLG124" s="545"/>
      <c r="KLH124" s="545"/>
      <c r="KLI124" s="545"/>
      <c r="KLJ124" s="545"/>
      <c r="KLK124" s="545"/>
      <c r="KLL124" s="545"/>
      <c r="KLM124" s="545"/>
      <c r="KLN124" s="545"/>
      <c r="KLO124" s="545"/>
      <c r="KLP124" s="545"/>
      <c r="KLQ124" s="545"/>
      <c r="KLR124" s="545"/>
      <c r="KLS124" s="545"/>
      <c r="KLT124" s="545"/>
      <c r="KLU124" s="545"/>
      <c r="KLV124" s="545"/>
      <c r="KLW124" s="545"/>
      <c r="KLX124" s="545"/>
      <c r="KLY124" s="545"/>
      <c r="KLZ124" s="545"/>
      <c r="KMA124" s="545"/>
      <c r="KMB124" s="545"/>
      <c r="KMC124" s="545"/>
      <c r="KMD124" s="545"/>
      <c r="KME124" s="545"/>
      <c r="KMF124" s="545"/>
      <c r="KMG124" s="545"/>
      <c r="KMH124" s="545"/>
      <c r="KMI124" s="545"/>
      <c r="KMJ124" s="545"/>
      <c r="KMK124" s="545"/>
      <c r="KML124" s="545"/>
      <c r="KMM124" s="545"/>
      <c r="KMN124" s="545"/>
      <c r="KMO124" s="545"/>
      <c r="KMP124" s="545"/>
      <c r="KMQ124" s="545"/>
      <c r="KMR124" s="545"/>
      <c r="KMS124" s="545"/>
      <c r="KMT124" s="545"/>
      <c r="KMU124" s="545"/>
      <c r="KMV124" s="545"/>
      <c r="KMW124" s="545"/>
      <c r="KMX124" s="545"/>
      <c r="KMY124" s="545"/>
      <c r="KMZ124" s="545"/>
      <c r="KNA124" s="545"/>
      <c r="KNB124" s="545"/>
      <c r="KNC124" s="545"/>
      <c r="KND124" s="545"/>
      <c r="KNE124" s="545"/>
      <c r="KNF124" s="545"/>
      <c r="KNG124" s="545"/>
      <c r="KNH124" s="545"/>
      <c r="KNI124" s="545"/>
      <c r="KNJ124" s="545"/>
      <c r="KNK124" s="545"/>
      <c r="KNL124" s="545"/>
      <c r="KNM124" s="545"/>
      <c r="KNN124" s="545"/>
      <c r="KNO124" s="545"/>
      <c r="KNP124" s="545"/>
      <c r="KNQ124" s="545"/>
      <c r="KNR124" s="545"/>
      <c r="KNS124" s="545"/>
      <c r="KNT124" s="545"/>
      <c r="KNU124" s="545"/>
      <c r="KNV124" s="545"/>
      <c r="KNW124" s="545"/>
      <c r="KNX124" s="545"/>
      <c r="KNY124" s="545"/>
      <c r="KNZ124" s="545"/>
      <c r="KOA124" s="545"/>
      <c r="KOB124" s="545"/>
      <c r="KOC124" s="545"/>
      <c r="KOD124" s="545"/>
      <c r="KOE124" s="545"/>
      <c r="KOF124" s="545"/>
      <c r="KOG124" s="545"/>
      <c r="KOH124" s="545"/>
      <c r="KOI124" s="545"/>
      <c r="KOJ124" s="545"/>
      <c r="KOK124" s="545"/>
      <c r="KOL124" s="545"/>
      <c r="KOM124" s="545"/>
      <c r="KON124" s="545"/>
      <c r="KOO124" s="545"/>
      <c r="KOP124" s="545"/>
      <c r="KOQ124" s="545"/>
      <c r="KOR124" s="545"/>
      <c r="KOS124" s="545"/>
      <c r="KOT124" s="545"/>
      <c r="KOU124" s="545"/>
      <c r="KOV124" s="545"/>
      <c r="KOW124" s="545"/>
      <c r="KOX124" s="545"/>
      <c r="KOY124" s="545"/>
      <c r="KOZ124" s="545"/>
      <c r="KPA124" s="545"/>
      <c r="KPB124" s="545"/>
      <c r="KPC124" s="545"/>
      <c r="KPD124" s="545"/>
      <c r="KPE124" s="545"/>
      <c r="KPF124" s="545"/>
      <c r="KPG124" s="545"/>
      <c r="KPH124" s="545"/>
      <c r="KPI124" s="545"/>
      <c r="KPJ124" s="545"/>
      <c r="KPK124" s="545"/>
      <c r="KPL124" s="545"/>
      <c r="KPM124" s="545"/>
      <c r="KPN124" s="545"/>
      <c r="KPO124" s="545"/>
      <c r="KPP124" s="545"/>
      <c r="KPQ124" s="545"/>
      <c r="KPR124" s="545"/>
      <c r="KPS124" s="545"/>
      <c r="KPT124" s="545"/>
      <c r="KPU124" s="545"/>
      <c r="KPV124" s="545"/>
      <c r="KPW124" s="545"/>
      <c r="KPX124" s="545"/>
      <c r="KPY124" s="545"/>
      <c r="KPZ124" s="545"/>
      <c r="KQA124" s="545"/>
      <c r="KQB124" s="545"/>
      <c r="KQC124" s="545"/>
      <c r="KQD124" s="545"/>
      <c r="KQE124" s="545"/>
      <c r="KQF124" s="545"/>
      <c r="KQG124" s="545"/>
      <c r="KQH124" s="545"/>
      <c r="KQI124" s="545"/>
      <c r="KQJ124" s="545"/>
      <c r="KQK124" s="545"/>
      <c r="KQL124" s="545"/>
      <c r="KQM124" s="545"/>
      <c r="KQN124" s="545"/>
      <c r="KQO124" s="545"/>
      <c r="KQP124" s="545"/>
      <c r="KQQ124" s="545"/>
      <c r="KQR124" s="545"/>
      <c r="KQS124" s="545"/>
      <c r="KQT124" s="545"/>
      <c r="KQU124" s="545"/>
      <c r="KQV124" s="545"/>
      <c r="KQW124" s="545"/>
      <c r="KQX124" s="545"/>
      <c r="KQY124" s="545"/>
      <c r="KQZ124" s="545"/>
      <c r="KRA124" s="545"/>
      <c r="KRB124" s="545"/>
      <c r="KRC124" s="545"/>
      <c r="KRD124" s="545"/>
      <c r="KRE124" s="545"/>
      <c r="KRF124" s="545"/>
      <c r="KRG124" s="545"/>
      <c r="KRH124" s="545"/>
      <c r="KRI124" s="545"/>
      <c r="KRJ124" s="545"/>
      <c r="KRK124" s="545"/>
      <c r="KRL124" s="545"/>
      <c r="KRM124" s="545"/>
      <c r="KRN124" s="545"/>
      <c r="KRO124" s="545"/>
      <c r="KRP124" s="545"/>
      <c r="KRQ124" s="545"/>
      <c r="KRR124" s="545"/>
      <c r="KRS124" s="545"/>
      <c r="KRT124" s="545"/>
      <c r="KRU124" s="545"/>
      <c r="KRV124" s="545"/>
      <c r="KRW124" s="545"/>
      <c r="KRX124" s="545"/>
      <c r="KRY124" s="545"/>
      <c r="KRZ124" s="545"/>
      <c r="KSA124" s="545"/>
      <c r="KSB124" s="545"/>
      <c r="KSC124" s="545"/>
      <c r="KSD124" s="545"/>
      <c r="KSE124" s="545"/>
      <c r="KSF124" s="545"/>
      <c r="KSG124" s="545"/>
      <c r="KSH124" s="545"/>
      <c r="KSI124" s="545"/>
      <c r="KSJ124" s="545"/>
      <c r="KSK124" s="545"/>
      <c r="KSL124" s="545"/>
      <c r="KSM124" s="545"/>
      <c r="KSN124" s="545"/>
      <c r="KSO124" s="545"/>
      <c r="KSP124" s="545"/>
      <c r="KSQ124" s="545"/>
      <c r="KSR124" s="545"/>
      <c r="KSS124" s="545"/>
      <c r="KST124" s="545"/>
      <c r="KSU124" s="545"/>
      <c r="KSV124" s="545"/>
      <c r="KSW124" s="545"/>
      <c r="KSX124" s="545"/>
      <c r="KSY124" s="545"/>
      <c r="KSZ124" s="545"/>
      <c r="KTA124" s="545"/>
      <c r="KTB124" s="545"/>
      <c r="KTC124" s="545"/>
      <c r="KTD124" s="545"/>
      <c r="KTE124" s="545"/>
      <c r="KTF124" s="545"/>
      <c r="KTG124" s="545"/>
      <c r="KTH124" s="545"/>
      <c r="KTI124" s="545"/>
      <c r="KTJ124" s="545"/>
      <c r="KTK124" s="545"/>
      <c r="KTL124" s="545"/>
      <c r="KTM124" s="545"/>
      <c r="KTN124" s="545"/>
      <c r="KTO124" s="545"/>
      <c r="KTP124" s="545"/>
      <c r="KTQ124" s="545"/>
      <c r="KTR124" s="545"/>
      <c r="KTS124" s="545"/>
      <c r="KTT124" s="545"/>
      <c r="KTU124" s="545"/>
      <c r="KTV124" s="545"/>
      <c r="KTW124" s="545"/>
      <c r="KTX124" s="545"/>
      <c r="KTY124" s="545"/>
      <c r="KTZ124" s="545"/>
      <c r="KUA124" s="545"/>
      <c r="KUB124" s="545"/>
      <c r="KUC124" s="545"/>
      <c r="KUD124" s="545"/>
      <c r="KUE124" s="545"/>
      <c r="KUF124" s="545"/>
      <c r="KUG124" s="545"/>
      <c r="KUH124" s="545"/>
      <c r="KUI124" s="545"/>
      <c r="KUJ124" s="545"/>
      <c r="KUK124" s="545"/>
      <c r="KUL124" s="545"/>
      <c r="KUM124" s="545"/>
      <c r="KUN124" s="545"/>
      <c r="KUO124" s="545"/>
      <c r="KUP124" s="545"/>
      <c r="KUQ124" s="545"/>
      <c r="KUR124" s="545"/>
      <c r="KUS124" s="545"/>
      <c r="KUT124" s="545"/>
      <c r="KUU124" s="545"/>
      <c r="KUV124" s="545"/>
      <c r="KUW124" s="545"/>
      <c r="KUX124" s="545"/>
      <c r="KUY124" s="545"/>
      <c r="KUZ124" s="545"/>
      <c r="KVA124" s="545"/>
      <c r="KVB124" s="545"/>
      <c r="KVC124" s="545"/>
      <c r="KVD124" s="545"/>
      <c r="KVE124" s="545"/>
      <c r="KVF124" s="545"/>
      <c r="KVG124" s="545"/>
      <c r="KVH124" s="545"/>
      <c r="KVI124" s="545"/>
      <c r="KVJ124" s="545"/>
      <c r="KVK124" s="545"/>
      <c r="KVL124" s="545"/>
      <c r="KVM124" s="545"/>
      <c r="KVN124" s="545"/>
      <c r="KVO124" s="545"/>
      <c r="KVP124" s="545"/>
      <c r="KVQ124" s="545"/>
      <c r="KVR124" s="545"/>
      <c r="KVS124" s="545"/>
      <c r="KVT124" s="545"/>
      <c r="KVU124" s="545"/>
      <c r="KVV124" s="545"/>
      <c r="KVW124" s="545"/>
      <c r="KVX124" s="545"/>
      <c r="KVY124" s="545"/>
      <c r="KVZ124" s="545"/>
      <c r="KWA124" s="545"/>
      <c r="KWB124" s="545"/>
      <c r="KWC124" s="545"/>
      <c r="KWD124" s="545"/>
      <c r="KWE124" s="545"/>
      <c r="KWF124" s="545"/>
      <c r="KWG124" s="545"/>
      <c r="KWH124" s="545"/>
      <c r="KWI124" s="545"/>
      <c r="KWJ124" s="545"/>
      <c r="KWK124" s="545"/>
      <c r="KWL124" s="545"/>
      <c r="KWM124" s="545"/>
      <c r="KWN124" s="545"/>
      <c r="KWO124" s="545"/>
      <c r="KWP124" s="545"/>
      <c r="KWQ124" s="545"/>
      <c r="KWR124" s="545"/>
      <c r="KWS124" s="545"/>
      <c r="KWT124" s="545"/>
      <c r="KWU124" s="545"/>
      <c r="KWV124" s="545"/>
      <c r="KWW124" s="545"/>
      <c r="KWX124" s="545"/>
      <c r="KWY124" s="545"/>
      <c r="KWZ124" s="545"/>
      <c r="KXA124" s="545"/>
      <c r="KXB124" s="545"/>
      <c r="KXC124" s="545"/>
      <c r="KXD124" s="545"/>
      <c r="KXE124" s="545"/>
      <c r="KXF124" s="545"/>
      <c r="KXG124" s="545"/>
      <c r="KXH124" s="545"/>
      <c r="KXI124" s="545"/>
      <c r="KXJ124" s="545"/>
      <c r="KXK124" s="545"/>
      <c r="KXL124" s="545"/>
      <c r="KXM124" s="545"/>
      <c r="KXN124" s="545"/>
      <c r="KXO124" s="545"/>
      <c r="KXP124" s="545"/>
      <c r="KXQ124" s="545"/>
      <c r="KXR124" s="545"/>
      <c r="KXS124" s="545"/>
      <c r="KXT124" s="545"/>
      <c r="KXU124" s="545"/>
      <c r="KXV124" s="545"/>
      <c r="KXW124" s="545"/>
      <c r="KXX124" s="545"/>
      <c r="KXY124" s="545"/>
      <c r="KXZ124" s="545"/>
      <c r="KYA124" s="545"/>
      <c r="KYB124" s="545"/>
      <c r="KYC124" s="545"/>
      <c r="KYD124" s="545"/>
      <c r="KYE124" s="545"/>
      <c r="KYF124" s="545"/>
      <c r="KYG124" s="545"/>
      <c r="KYH124" s="545"/>
      <c r="KYI124" s="545"/>
      <c r="KYJ124" s="545"/>
      <c r="KYK124" s="545"/>
      <c r="KYL124" s="545"/>
      <c r="KYM124" s="545"/>
      <c r="KYN124" s="545"/>
      <c r="KYO124" s="545"/>
      <c r="KYP124" s="545"/>
      <c r="KYQ124" s="545"/>
      <c r="KYR124" s="545"/>
      <c r="KYS124" s="545"/>
      <c r="KYT124" s="545"/>
      <c r="KYU124" s="545"/>
      <c r="KYV124" s="545"/>
      <c r="KYW124" s="545"/>
      <c r="KYX124" s="545"/>
      <c r="KYY124" s="545"/>
      <c r="KYZ124" s="545"/>
      <c r="KZA124" s="545"/>
      <c r="KZB124" s="545"/>
      <c r="KZC124" s="545"/>
      <c r="KZD124" s="545"/>
      <c r="KZE124" s="545"/>
      <c r="KZF124" s="545"/>
      <c r="KZG124" s="545"/>
      <c r="KZH124" s="545"/>
      <c r="KZI124" s="545"/>
      <c r="KZJ124" s="545"/>
      <c r="KZK124" s="545"/>
      <c r="KZL124" s="545"/>
      <c r="KZM124" s="545"/>
      <c r="KZN124" s="545"/>
      <c r="KZO124" s="545"/>
      <c r="KZP124" s="545"/>
      <c r="KZQ124" s="545"/>
      <c r="KZR124" s="545"/>
      <c r="KZS124" s="545"/>
      <c r="KZT124" s="545"/>
      <c r="KZU124" s="545"/>
      <c r="KZV124" s="545"/>
      <c r="KZW124" s="545"/>
      <c r="KZX124" s="545"/>
      <c r="KZY124" s="545"/>
      <c r="KZZ124" s="545"/>
      <c r="LAA124" s="545"/>
      <c r="LAB124" s="545"/>
      <c r="LAC124" s="545"/>
      <c r="LAD124" s="545"/>
      <c r="LAE124" s="545"/>
      <c r="LAF124" s="545"/>
      <c r="LAG124" s="545"/>
      <c r="LAH124" s="545"/>
      <c r="LAI124" s="545"/>
      <c r="LAJ124" s="545"/>
      <c r="LAK124" s="545"/>
      <c r="LAL124" s="545"/>
      <c r="LAM124" s="545"/>
      <c r="LAN124" s="545"/>
      <c r="LAO124" s="545"/>
      <c r="LAP124" s="545"/>
      <c r="LAQ124" s="545"/>
      <c r="LAR124" s="545"/>
      <c r="LAS124" s="545"/>
      <c r="LAT124" s="545"/>
      <c r="LAU124" s="545"/>
      <c r="LAV124" s="545"/>
      <c r="LAW124" s="545"/>
      <c r="LAX124" s="545"/>
      <c r="LAY124" s="545"/>
      <c r="LAZ124" s="545"/>
      <c r="LBA124" s="545"/>
      <c r="LBB124" s="545"/>
      <c r="LBC124" s="545"/>
      <c r="LBD124" s="545"/>
      <c r="LBE124" s="545"/>
      <c r="LBF124" s="545"/>
      <c r="LBG124" s="545"/>
      <c r="LBH124" s="545"/>
      <c r="LBI124" s="545"/>
      <c r="LBJ124" s="545"/>
      <c r="LBK124" s="545"/>
      <c r="LBL124" s="545"/>
      <c r="LBM124" s="545"/>
      <c r="LBN124" s="545"/>
      <c r="LBO124" s="545"/>
      <c r="LBP124" s="545"/>
      <c r="LBQ124" s="545"/>
      <c r="LBR124" s="545"/>
      <c r="LBS124" s="545"/>
      <c r="LBT124" s="545"/>
      <c r="LBU124" s="545"/>
      <c r="LBV124" s="545"/>
      <c r="LBW124" s="545"/>
      <c r="LBX124" s="545"/>
      <c r="LBY124" s="545"/>
      <c r="LBZ124" s="545"/>
      <c r="LCA124" s="545"/>
      <c r="LCB124" s="545"/>
      <c r="LCC124" s="545"/>
      <c r="LCD124" s="545"/>
      <c r="LCE124" s="545"/>
      <c r="LCF124" s="545"/>
      <c r="LCG124" s="545"/>
      <c r="LCH124" s="545"/>
      <c r="LCI124" s="545"/>
      <c r="LCJ124" s="545"/>
      <c r="LCK124" s="545"/>
      <c r="LCL124" s="545"/>
      <c r="LCM124" s="545"/>
      <c r="LCN124" s="545"/>
      <c r="LCO124" s="545"/>
      <c r="LCP124" s="545"/>
      <c r="LCQ124" s="545"/>
      <c r="LCR124" s="545"/>
      <c r="LCS124" s="545"/>
      <c r="LCT124" s="545"/>
      <c r="LCU124" s="545"/>
      <c r="LCV124" s="545"/>
      <c r="LCW124" s="545"/>
      <c r="LCX124" s="545"/>
      <c r="LCY124" s="545"/>
      <c r="LCZ124" s="545"/>
      <c r="LDA124" s="545"/>
      <c r="LDB124" s="545"/>
      <c r="LDC124" s="545"/>
      <c r="LDD124" s="545"/>
      <c r="LDE124" s="545"/>
      <c r="LDF124" s="545"/>
      <c r="LDG124" s="545"/>
      <c r="LDH124" s="545"/>
      <c r="LDI124" s="545"/>
      <c r="LDJ124" s="545"/>
      <c r="LDK124" s="545"/>
      <c r="LDL124" s="545"/>
      <c r="LDM124" s="545"/>
      <c r="LDN124" s="545"/>
      <c r="LDO124" s="545"/>
      <c r="LDP124" s="545"/>
      <c r="LDQ124" s="545"/>
      <c r="LDR124" s="545"/>
      <c r="LDS124" s="545"/>
      <c r="LDT124" s="545"/>
      <c r="LDU124" s="545"/>
      <c r="LDV124" s="545"/>
      <c r="LDW124" s="545"/>
      <c r="LDX124" s="545"/>
      <c r="LDY124" s="545"/>
      <c r="LDZ124" s="545"/>
      <c r="LEA124" s="545"/>
      <c r="LEB124" s="545"/>
      <c r="LEC124" s="545"/>
      <c r="LED124" s="545"/>
      <c r="LEE124" s="545"/>
      <c r="LEF124" s="545"/>
      <c r="LEG124" s="545"/>
      <c r="LEH124" s="545"/>
      <c r="LEI124" s="545"/>
      <c r="LEJ124" s="545"/>
      <c r="LEK124" s="545"/>
      <c r="LEL124" s="545"/>
      <c r="LEM124" s="545"/>
      <c r="LEN124" s="545"/>
      <c r="LEO124" s="545"/>
      <c r="LEP124" s="545"/>
      <c r="LEQ124" s="545"/>
      <c r="LER124" s="545"/>
      <c r="LES124" s="545"/>
      <c r="LET124" s="545"/>
      <c r="LEU124" s="545"/>
      <c r="LEV124" s="545"/>
      <c r="LEW124" s="545"/>
      <c r="LEX124" s="545"/>
      <c r="LEY124" s="545"/>
      <c r="LEZ124" s="545"/>
      <c r="LFA124" s="545"/>
      <c r="LFB124" s="545"/>
      <c r="LFC124" s="545"/>
      <c r="LFD124" s="545"/>
      <c r="LFE124" s="545"/>
      <c r="LFF124" s="545"/>
      <c r="LFG124" s="545"/>
      <c r="LFH124" s="545"/>
      <c r="LFI124" s="545"/>
      <c r="LFJ124" s="545"/>
      <c r="LFK124" s="545"/>
      <c r="LFL124" s="545"/>
      <c r="LFM124" s="545"/>
      <c r="LFN124" s="545"/>
      <c r="LFO124" s="545"/>
      <c r="LFP124" s="545"/>
      <c r="LFQ124" s="545"/>
      <c r="LFR124" s="545"/>
      <c r="LFS124" s="545"/>
      <c r="LFT124" s="545"/>
      <c r="LFU124" s="545"/>
      <c r="LFV124" s="545"/>
      <c r="LFW124" s="545"/>
      <c r="LFX124" s="545"/>
      <c r="LFY124" s="545"/>
      <c r="LFZ124" s="545"/>
      <c r="LGA124" s="545"/>
      <c r="LGB124" s="545"/>
      <c r="LGC124" s="545"/>
      <c r="LGD124" s="545"/>
      <c r="LGE124" s="545"/>
      <c r="LGF124" s="545"/>
      <c r="LGG124" s="545"/>
      <c r="LGH124" s="545"/>
      <c r="LGI124" s="545"/>
      <c r="LGJ124" s="545"/>
      <c r="LGK124" s="545"/>
      <c r="LGL124" s="545"/>
      <c r="LGM124" s="545"/>
      <c r="LGN124" s="545"/>
      <c r="LGO124" s="545"/>
      <c r="LGP124" s="545"/>
      <c r="LGQ124" s="545"/>
      <c r="LGR124" s="545"/>
      <c r="LGS124" s="545"/>
      <c r="LGT124" s="545"/>
      <c r="LGU124" s="545"/>
      <c r="LGV124" s="545"/>
      <c r="LGW124" s="545"/>
      <c r="LGX124" s="545"/>
      <c r="LGY124" s="545"/>
      <c r="LGZ124" s="545"/>
      <c r="LHA124" s="545"/>
      <c r="LHB124" s="545"/>
      <c r="LHC124" s="545"/>
      <c r="LHD124" s="545"/>
      <c r="LHE124" s="545"/>
      <c r="LHF124" s="545"/>
      <c r="LHG124" s="545"/>
      <c r="LHH124" s="545"/>
      <c r="LHI124" s="545"/>
      <c r="LHJ124" s="545"/>
      <c r="LHK124" s="545"/>
      <c r="LHL124" s="545"/>
      <c r="LHM124" s="545"/>
      <c r="LHN124" s="545"/>
      <c r="LHO124" s="545"/>
      <c r="LHP124" s="545"/>
      <c r="LHQ124" s="545"/>
      <c r="LHR124" s="545"/>
      <c r="LHS124" s="545"/>
      <c r="LHT124" s="545"/>
      <c r="LHU124" s="545"/>
      <c r="LHV124" s="545"/>
      <c r="LHW124" s="545"/>
      <c r="LHX124" s="545"/>
      <c r="LHY124" s="545"/>
      <c r="LHZ124" s="545"/>
      <c r="LIA124" s="545"/>
      <c r="LIB124" s="545"/>
      <c r="LIC124" s="545"/>
      <c r="LID124" s="545"/>
      <c r="LIE124" s="545"/>
      <c r="LIF124" s="545"/>
      <c r="LIG124" s="545"/>
      <c r="LIH124" s="545"/>
      <c r="LII124" s="545"/>
      <c r="LIJ124" s="545"/>
      <c r="LIK124" s="545"/>
      <c r="LIL124" s="545"/>
      <c r="LIM124" s="545"/>
      <c r="LIN124" s="545"/>
      <c r="LIO124" s="545"/>
      <c r="LIP124" s="545"/>
      <c r="LIQ124" s="545"/>
      <c r="LIR124" s="545"/>
      <c r="LIS124" s="545"/>
      <c r="LIT124" s="545"/>
      <c r="LIU124" s="545"/>
      <c r="LIV124" s="545"/>
      <c r="LIW124" s="545"/>
      <c r="LIX124" s="545"/>
      <c r="LIY124" s="545"/>
      <c r="LIZ124" s="545"/>
      <c r="LJA124" s="545"/>
      <c r="LJB124" s="545"/>
      <c r="LJC124" s="545"/>
      <c r="LJD124" s="545"/>
      <c r="LJE124" s="545"/>
      <c r="LJF124" s="545"/>
      <c r="LJG124" s="545"/>
      <c r="LJH124" s="545"/>
      <c r="LJI124" s="545"/>
      <c r="LJJ124" s="545"/>
      <c r="LJK124" s="545"/>
      <c r="LJL124" s="545"/>
      <c r="LJM124" s="545"/>
      <c r="LJN124" s="545"/>
      <c r="LJO124" s="545"/>
      <c r="LJP124" s="545"/>
      <c r="LJQ124" s="545"/>
      <c r="LJR124" s="545"/>
      <c r="LJS124" s="545"/>
      <c r="LJT124" s="545"/>
      <c r="LJU124" s="545"/>
      <c r="LJV124" s="545"/>
      <c r="LJW124" s="545"/>
      <c r="LJX124" s="545"/>
      <c r="LJY124" s="545"/>
      <c r="LJZ124" s="545"/>
      <c r="LKA124" s="545"/>
      <c r="LKB124" s="545"/>
      <c r="LKC124" s="545"/>
      <c r="LKD124" s="545"/>
      <c r="LKE124" s="545"/>
      <c r="LKF124" s="545"/>
      <c r="LKG124" s="545"/>
      <c r="LKH124" s="545"/>
      <c r="LKI124" s="545"/>
      <c r="LKJ124" s="545"/>
      <c r="LKK124" s="545"/>
      <c r="LKL124" s="545"/>
      <c r="LKM124" s="545"/>
      <c r="LKN124" s="545"/>
      <c r="LKO124" s="545"/>
      <c r="LKP124" s="545"/>
      <c r="LKQ124" s="545"/>
      <c r="LKR124" s="545"/>
      <c r="LKS124" s="545"/>
      <c r="LKT124" s="545"/>
      <c r="LKU124" s="545"/>
      <c r="LKV124" s="545"/>
      <c r="LKW124" s="545"/>
      <c r="LKX124" s="545"/>
      <c r="LKY124" s="545"/>
      <c r="LKZ124" s="545"/>
      <c r="LLA124" s="545"/>
      <c r="LLB124" s="545"/>
      <c r="LLC124" s="545"/>
      <c r="LLD124" s="545"/>
      <c r="LLE124" s="545"/>
      <c r="LLF124" s="545"/>
      <c r="LLG124" s="545"/>
      <c r="LLH124" s="545"/>
      <c r="LLI124" s="545"/>
      <c r="LLJ124" s="545"/>
      <c r="LLK124" s="545"/>
      <c r="LLL124" s="545"/>
      <c r="LLM124" s="545"/>
      <c r="LLN124" s="545"/>
      <c r="LLO124" s="545"/>
      <c r="LLP124" s="545"/>
      <c r="LLQ124" s="545"/>
      <c r="LLR124" s="545"/>
      <c r="LLS124" s="545"/>
      <c r="LLT124" s="545"/>
      <c r="LLU124" s="545"/>
      <c r="LLV124" s="545"/>
      <c r="LLW124" s="545"/>
      <c r="LLX124" s="545"/>
      <c r="LLY124" s="545"/>
      <c r="LLZ124" s="545"/>
      <c r="LMA124" s="545"/>
      <c r="LMB124" s="545"/>
      <c r="LMC124" s="545"/>
      <c r="LMD124" s="545"/>
      <c r="LME124" s="545"/>
      <c r="LMF124" s="545"/>
      <c r="LMG124" s="545"/>
      <c r="LMH124" s="545"/>
      <c r="LMI124" s="545"/>
      <c r="LMJ124" s="545"/>
      <c r="LMK124" s="545"/>
      <c r="LML124" s="545"/>
      <c r="LMM124" s="545"/>
      <c r="LMN124" s="545"/>
      <c r="LMO124" s="545"/>
      <c r="LMP124" s="545"/>
      <c r="LMQ124" s="545"/>
      <c r="LMR124" s="545"/>
      <c r="LMS124" s="545"/>
      <c r="LMT124" s="545"/>
      <c r="LMU124" s="545"/>
      <c r="LMV124" s="545"/>
      <c r="LMW124" s="545"/>
      <c r="LMX124" s="545"/>
      <c r="LMY124" s="545"/>
      <c r="LMZ124" s="545"/>
      <c r="LNA124" s="545"/>
      <c r="LNB124" s="545"/>
      <c r="LNC124" s="545"/>
      <c r="LND124" s="545"/>
      <c r="LNE124" s="545"/>
      <c r="LNF124" s="545"/>
      <c r="LNG124" s="545"/>
      <c r="LNH124" s="545"/>
      <c r="LNI124" s="545"/>
      <c r="LNJ124" s="545"/>
      <c r="LNK124" s="545"/>
      <c r="LNL124" s="545"/>
      <c r="LNM124" s="545"/>
      <c r="LNN124" s="545"/>
      <c r="LNO124" s="545"/>
      <c r="LNP124" s="545"/>
      <c r="LNQ124" s="545"/>
      <c r="LNR124" s="545"/>
      <c r="LNS124" s="545"/>
      <c r="LNT124" s="545"/>
      <c r="LNU124" s="545"/>
      <c r="LNV124" s="545"/>
      <c r="LNW124" s="545"/>
      <c r="LNX124" s="545"/>
      <c r="LNY124" s="545"/>
      <c r="LNZ124" s="545"/>
      <c r="LOA124" s="545"/>
      <c r="LOB124" s="545"/>
      <c r="LOC124" s="545"/>
      <c r="LOD124" s="545"/>
      <c r="LOE124" s="545"/>
      <c r="LOF124" s="545"/>
      <c r="LOG124" s="545"/>
      <c r="LOH124" s="545"/>
      <c r="LOI124" s="545"/>
      <c r="LOJ124" s="545"/>
      <c r="LOK124" s="545"/>
      <c r="LOL124" s="545"/>
      <c r="LOM124" s="545"/>
      <c r="LON124" s="545"/>
      <c r="LOO124" s="545"/>
      <c r="LOP124" s="545"/>
      <c r="LOQ124" s="545"/>
      <c r="LOR124" s="545"/>
      <c r="LOS124" s="545"/>
      <c r="LOT124" s="545"/>
      <c r="LOU124" s="545"/>
      <c r="LOV124" s="545"/>
      <c r="LOW124" s="545"/>
      <c r="LOX124" s="545"/>
      <c r="LOY124" s="545"/>
      <c r="LOZ124" s="545"/>
      <c r="LPA124" s="545"/>
      <c r="LPB124" s="545"/>
      <c r="LPC124" s="545"/>
      <c r="LPD124" s="545"/>
      <c r="LPE124" s="545"/>
      <c r="LPF124" s="545"/>
      <c r="LPG124" s="545"/>
      <c r="LPH124" s="545"/>
      <c r="LPI124" s="545"/>
      <c r="LPJ124" s="545"/>
      <c r="LPK124" s="545"/>
      <c r="LPL124" s="545"/>
      <c r="LPM124" s="545"/>
      <c r="LPN124" s="545"/>
      <c r="LPO124" s="545"/>
      <c r="LPP124" s="545"/>
      <c r="LPQ124" s="545"/>
      <c r="LPR124" s="545"/>
      <c r="LPS124" s="545"/>
      <c r="LPT124" s="545"/>
      <c r="LPU124" s="545"/>
      <c r="LPV124" s="545"/>
      <c r="LPW124" s="545"/>
      <c r="LPX124" s="545"/>
      <c r="LPY124" s="545"/>
      <c r="LPZ124" s="545"/>
      <c r="LQA124" s="545"/>
      <c r="LQB124" s="545"/>
      <c r="LQC124" s="545"/>
      <c r="LQD124" s="545"/>
      <c r="LQE124" s="545"/>
      <c r="LQF124" s="545"/>
      <c r="LQG124" s="545"/>
      <c r="LQH124" s="545"/>
      <c r="LQI124" s="545"/>
      <c r="LQJ124" s="545"/>
      <c r="LQK124" s="545"/>
      <c r="LQL124" s="545"/>
      <c r="LQM124" s="545"/>
      <c r="LQN124" s="545"/>
      <c r="LQO124" s="545"/>
      <c r="LQP124" s="545"/>
      <c r="LQQ124" s="545"/>
      <c r="LQR124" s="545"/>
      <c r="LQS124" s="545"/>
      <c r="LQT124" s="545"/>
      <c r="LQU124" s="545"/>
      <c r="LQV124" s="545"/>
      <c r="LQW124" s="545"/>
      <c r="LQX124" s="545"/>
      <c r="LQY124" s="545"/>
      <c r="LQZ124" s="545"/>
      <c r="LRA124" s="545"/>
      <c r="LRB124" s="545"/>
      <c r="LRC124" s="545"/>
      <c r="LRD124" s="545"/>
      <c r="LRE124" s="545"/>
      <c r="LRF124" s="545"/>
      <c r="LRG124" s="545"/>
      <c r="LRH124" s="545"/>
      <c r="LRI124" s="545"/>
      <c r="LRJ124" s="545"/>
      <c r="LRK124" s="545"/>
      <c r="LRL124" s="545"/>
      <c r="LRM124" s="545"/>
      <c r="LRN124" s="545"/>
      <c r="LRO124" s="545"/>
      <c r="LRP124" s="545"/>
      <c r="LRQ124" s="545"/>
      <c r="LRR124" s="545"/>
      <c r="LRS124" s="545"/>
      <c r="LRT124" s="545"/>
      <c r="LRU124" s="545"/>
      <c r="LRV124" s="545"/>
      <c r="LRW124" s="545"/>
      <c r="LRX124" s="545"/>
      <c r="LRY124" s="545"/>
      <c r="LRZ124" s="545"/>
      <c r="LSA124" s="545"/>
      <c r="LSB124" s="545"/>
      <c r="LSC124" s="545"/>
      <c r="LSD124" s="545"/>
      <c r="LSE124" s="545"/>
      <c r="LSF124" s="545"/>
      <c r="LSG124" s="545"/>
      <c r="LSH124" s="545"/>
      <c r="LSI124" s="545"/>
      <c r="LSJ124" s="545"/>
      <c r="LSK124" s="545"/>
      <c r="LSL124" s="545"/>
      <c r="LSM124" s="545"/>
      <c r="LSN124" s="545"/>
      <c r="LSO124" s="545"/>
      <c r="LSP124" s="545"/>
      <c r="LSQ124" s="545"/>
      <c r="LSR124" s="545"/>
      <c r="LSS124" s="545"/>
      <c r="LST124" s="545"/>
      <c r="LSU124" s="545"/>
      <c r="LSV124" s="545"/>
      <c r="LSW124" s="545"/>
      <c r="LSX124" s="545"/>
      <c r="LSY124" s="545"/>
      <c r="LSZ124" s="545"/>
      <c r="LTA124" s="545"/>
      <c r="LTB124" s="545"/>
      <c r="LTC124" s="545"/>
      <c r="LTD124" s="545"/>
      <c r="LTE124" s="545"/>
      <c r="LTF124" s="545"/>
      <c r="LTG124" s="545"/>
      <c r="LTH124" s="545"/>
      <c r="LTI124" s="545"/>
      <c r="LTJ124" s="545"/>
      <c r="LTK124" s="545"/>
      <c r="LTL124" s="545"/>
      <c r="LTM124" s="545"/>
      <c r="LTN124" s="545"/>
      <c r="LTO124" s="545"/>
      <c r="LTP124" s="545"/>
      <c r="LTQ124" s="545"/>
      <c r="LTR124" s="545"/>
      <c r="LTS124" s="545"/>
      <c r="LTT124" s="545"/>
      <c r="LTU124" s="545"/>
      <c r="LTV124" s="545"/>
      <c r="LTW124" s="545"/>
      <c r="LTX124" s="545"/>
      <c r="LTY124" s="545"/>
      <c r="LTZ124" s="545"/>
      <c r="LUA124" s="545"/>
      <c r="LUB124" s="545"/>
      <c r="LUC124" s="545"/>
      <c r="LUD124" s="545"/>
      <c r="LUE124" s="545"/>
      <c r="LUF124" s="545"/>
      <c r="LUG124" s="545"/>
      <c r="LUH124" s="545"/>
      <c r="LUI124" s="545"/>
      <c r="LUJ124" s="545"/>
      <c r="LUK124" s="545"/>
      <c r="LUL124" s="545"/>
      <c r="LUM124" s="545"/>
      <c r="LUN124" s="545"/>
      <c r="LUO124" s="545"/>
      <c r="LUP124" s="545"/>
      <c r="LUQ124" s="545"/>
      <c r="LUR124" s="545"/>
      <c r="LUS124" s="545"/>
      <c r="LUT124" s="545"/>
      <c r="LUU124" s="545"/>
      <c r="LUV124" s="545"/>
      <c r="LUW124" s="545"/>
      <c r="LUX124" s="545"/>
      <c r="LUY124" s="545"/>
      <c r="LUZ124" s="545"/>
      <c r="LVA124" s="545"/>
      <c r="LVB124" s="545"/>
      <c r="LVC124" s="545"/>
      <c r="LVD124" s="545"/>
      <c r="LVE124" s="545"/>
      <c r="LVF124" s="545"/>
      <c r="LVG124" s="545"/>
      <c r="LVH124" s="545"/>
      <c r="LVI124" s="545"/>
      <c r="LVJ124" s="545"/>
      <c r="LVK124" s="545"/>
      <c r="LVL124" s="545"/>
      <c r="LVM124" s="545"/>
      <c r="LVN124" s="545"/>
      <c r="LVO124" s="545"/>
      <c r="LVP124" s="545"/>
      <c r="LVQ124" s="545"/>
      <c r="LVR124" s="545"/>
      <c r="LVS124" s="545"/>
      <c r="LVT124" s="545"/>
      <c r="LVU124" s="545"/>
      <c r="LVV124" s="545"/>
      <c r="LVW124" s="545"/>
      <c r="LVX124" s="545"/>
      <c r="LVY124" s="545"/>
      <c r="LVZ124" s="545"/>
      <c r="LWA124" s="545"/>
      <c r="LWB124" s="545"/>
      <c r="LWC124" s="545"/>
      <c r="LWD124" s="545"/>
      <c r="LWE124" s="545"/>
      <c r="LWF124" s="545"/>
      <c r="LWG124" s="545"/>
      <c r="LWH124" s="545"/>
      <c r="LWI124" s="545"/>
      <c r="LWJ124" s="545"/>
      <c r="LWK124" s="545"/>
      <c r="LWL124" s="545"/>
      <c r="LWM124" s="545"/>
      <c r="LWN124" s="545"/>
      <c r="LWO124" s="545"/>
      <c r="LWP124" s="545"/>
      <c r="LWQ124" s="545"/>
      <c r="LWR124" s="545"/>
      <c r="LWS124" s="545"/>
      <c r="LWT124" s="545"/>
      <c r="LWU124" s="545"/>
      <c r="LWV124" s="545"/>
      <c r="LWW124" s="545"/>
      <c r="LWX124" s="545"/>
      <c r="LWY124" s="545"/>
      <c r="LWZ124" s="545"/>
      <c r="LXA124" s="545"/>
      <c r="LXB124" s="545"/>
      <c r="LXC124" s="545"/>
      <c r="LXD124" s="545"/>
      <c r="LXE124" s="545"/>
      <c r="LXF124" s="545"/>
      <c r="LXG124" s="545"/>
      <c r="LXH124" s="545"/>
      <c r="LXI124" s="545"/>
      <c r="LXJ124" s="545"/>
      <c r="LXK124" s="545"/>
      <c r="LXL124" s="545"/>
      <c r="LXM124" s="545"/>
      <c r="LXN124" s="545"/>
      <c r="LXO124" s="545"/>
      <c r="LXP124" s="545"/>
      <c r="LXQ124" s="545"/>
      <c r="LXR124" s="545"/>
      <c r="LXS124" s="545"/>
      <c r="LXT124" s="545"/>
      <c r="LXU124" s="545"/>
      <c r="LXV124" s="545"/>
      <c r="LXW124" s="545"/>
      <c r="LXX124" s="545"/>
      <c r="LXY124" s="545"/>
      <c r="LXZ124" s="545"/>
      <c r="LYA124" s="545"/>
      <c r="LYB124" s="545"/>
      <c r="LYC124" s="545"/>
      <c r="LYD124" s="545"/>
      <c r="LYE124" s="545"/>
      <c r="LYF124" s="545"/>
      <c r="LYG124" s="545"/>
      <c r="LYH124" s="545"/>
      <c r="LYI124" s="545"/>
      <c r="LYJ124" s="545"/>
      <c r="LYK124" s="545"/>
      <c r="LYL124" s="545"/>
      <c r="LYM124" s="545"/>
      <c r="LYN124" s="545"/>
      <c r="LYO124" s="545"/>
      <c r="LYP124" s="545"/>
      <c r="LYQ124" s="545"/>
      <c r="LYR124" s="545"/>
      <c r="LYS124" s="545"/>
      <c r="LYT124" s="545"/>
      <c r="LYU124" s="545"/>
      <c r="LYV124" s="545"/>
      <c r="LYW124" s="545"/>
      <c r="LYX124" s="545"/>
      <c r="LYY124" s="545"/>
      <c r="LYZ124" s="545"/>
      <c r="LZA124" s="545"/>
      <c r="LZB124" s="545"/>
      <c r="LZC124" s="545"/>
      <c r="LZD124" s="545"/>
      <c r="LZE124" s="545"/>
      <c r="LZF124" s="545"/>
      <c r="LZG124" s="545"/>
      <c r="LZH124" s="545"/>
      <c r="LZI124" s="545"/>
      <c r="LZJ124" s="545"/>
      <c r="LZK124" s="545"/>
      <c r="LZL124" s="545"/>
      <c r="LZM124" s="545"/>
      <c r="LZN124" s="545"/>
      <c r="LZO124" s="545"/>
      <c r="LZP124" s="545"/>
      <c r="LZQ124" s="545"/>
      <c r="LZR124" s="545"/>
      <c r="LZS124" s="545"/>
      <c r="LZT124" s="545"/>
      <c r="LZU124" s="545"/>
      <c r="LZV124" s="545"/>
      <c r="LZW124" s="545"/>
      <c r="LZX124" s="545"/>
      <c r="LZY124" s="545"/>
      <c r="LZZ124" s="545"/>
      <c r="MAA124" s="545"/>
      <c r="MAB124" s="545"/>
      <c r="MAC124" s="545"/>
      <c r="MAD124" s="545"/>
      <c r="MAE124" s="545"/>
      <c r="MAF124" s="545"/>
      <c r="MAG124" s="545"/>
      <c r="MAH124" s="545"/>
      <c r="MAI124" s="545"/>
      <c r="MAJ124" s="545"/>
      <c r="MAK124" s="545"/>
      <c r="MAL124" s="545"/>
      <c r="MAM124" s="545"/>
      <c r="MAN124" s="545"/>
      <c r="MAO124" s="545"/>
      <c r="MAP124" s="545"/>
      <c r="MAQ124" s="545"/>
      <c r="MAR124" s="545"/>
      <c r="MAS124" s="545"/>
      <c r="MAT124" s="545"/>
      <c r="MAU124" s="545"/>
      <c r="MAV124" s="545"/>
      <c r="MAW124" s="545"/>
      <c r="MAX124" s="545"/>
      <c r="MAY124" s="545"/>
      <c r="MAZ124" s="545"/>
      <c r="MBA124" s="545"/>
      <c r="MBB124" s="545"/>
      <c r="MBC124" s="545"/>
      <c r="MBD124" s="545"/>
      <c r="MBE124" s="545"/>
      <c r="MBF124" s="545"/>
      <c r="MBG124" s="545"/>
      <c r="MBH124" s="545"/>
      <c r="MBI124" s="545"/>
      <c r="MBJ124" s="545"/>
      <c r="MBK124" s="545"/>
      <c r="MBL124" s="545"/>
      <c r="MBM124" s="545"/>
      <c r="MBN124" s="545"/>
      <c r="MBO124" s="545"/>
      <c r="MBP124" s="545"/>
      <c r="MBQ124" s="545"/>
      <c r="MBR124" s="545"/>
      <c r="MBS124" s="545"/>
      <c r="MBT124" s="545"/>
      <c r="MBU124" s="545"/>
      <c r="MBV124" s="545"/>
      <c r="MBW124" s="545"/>
      <c r="MBX124" s="545"/>
      <c r="MBY124" s="545"/>
      <c r="MBZ124" s="545"/>
      <c r="MCA124" s="545"/>
      <c r="MCB124" s="545"/>
      <c r="MCC124" s="545"/>
      <c r="MCD124" s="545"/>
      <c r="MCE124" s="545"/>
      <c r="MCF124" s="545"/>
      <c r="MCG124" s="545"/>
      <c r="MCH124" s="545"/>
      <c r="MCI124" s="545"/>
      <c r="MCJ124" s="545"/>
      <c r="MCK124" s="545"/>
      <c r="MCL124" s="545"/>
      <c r="MCM124" s="545"/>
      <c r="MCN124" s="545"/>
      <c r="MCO124" s="545"/>
      <c r="MCP124" s="545"/>
      <c r="MCQ124" s="545"/>
      <c r="MCR124" s="545"/>
      <c r="MCS124" s="545"/>
      <c r="MCT124" s="545"/>
      <c r="MCU124" s="545"/>
      <c r="MCV124" s="545"/>
      <c r="MCW124" s="545"/>
      <c r="MCX124" s="545"/>
      <c r="MCY124" s="545"/>
      <c r="MCZ124" s="545"/>
      <c r="MDA124" s="545"/>
      <c r="MDB124" s="545"/>
      <c r="MDC124" s="545"/>
      <c r="MDD124" s="545"/>
      <c r="MDE124" s="545"/>
      <c r="MDF124" s="545"/>
      <c r="MDG124" s="545"/>
      <c r="MDH124" s="545"/>
      <c r="MDI124" s="545"/>
      <c r="MDJ124" s="545"/>
      <c r="MDK124" s="545"/>
      <c r="MDL124" s="545"/>
      <c r="MDM124" s="545"/>
      <c r="MDN124" s="545"/>
      <c r="MDO124" s="545"/>
      <c r="MDP124" s="545"/>
      <c r="MDQ124" s="545"/>
      <c r="MDR124" s="545"/>
      <c r="MDS124" s="545"/>
      <c r="MDT124" s="545"/>
      <c r="MDU124" s="545"/>
      <c r="MDV124" s="545"/>
      <c r="MDW124" s="545"/>
      <c r="MDX124" s="545"/>
      <c r="MDY124" s="545"/>
      <c r="MDZ124" s="545"/>
      <c r="MEA124" s="545"/>
      <c r="MEB124" s="545"/>
      <c r="MEC124" s="545"/>
      <c r="MED124" s="545"/>
      <c r="MEE124" s="545"/>
      <c r="MEF124" s="545"/>
      <c r="MEG124" s="545"/>
      <c r="MEH124" s="545"/>
      <c r="MEI124" s="545"/>
      <c r="MEJ124" s="545"/>
      <c r="MEK124" s="545"/>
      <c r="MEL124" s="545"/>
      <c r="MEM124" s="545"/>
      <c r="MEN124" s="545"/>
      <c r="MEO124" s="545"/>
      <c r="MEP124" s="545"/>
      <c r="MEQ124" s="545"/>
      <c r="MER124" s="545"/>
      <c r="MES124" s="545"/>
      <c r="MET124" s="545"/>
      <c r="MEU124" s="545"/>
      <c r="MEV124" s="545"/>
      <c r="MEW124" s="545"/>
      <c r="MEX124" s="545"/>
      <c r="MEY124" s="545"/>
      <c r="MEZ124" s="545"/>
      <c r="MFA124" s="545"/>
      <c r="MFB124" s="545"/>
      <c r="MFC124" s="545"/>
      <c r="MFD124" s="545"/>
      <c r="MFE124" s="545"/>
      <c r="MFF124" s="545"/>
      <c r="MFG124" s="545"/>
      <c r="MFH124" s="545"/>
      <c r="MFI124" s="545"/>
      <c r="MFJ124" s="545"/>
      <c r="MFK124" s="545"/>
      <c r="MFL124" s="545"/>
      <c r="MFM124" s="545"/>
      <c r="MFN124" s="545"/>
      <c r="MFO124" s="545"/>
      <c r="MFP124" s="545"/>
      <c r="MFQ124" s="545"/>
      <c r="MFR124" s="545"/>
      <c r="MFS124" s="545"/>
      <c r="MFT124" s="545"/>
      <c r="MFU124" s="545"/>
      <c r="MFV124" s="545"/>
      <c r="MFW124" s="545"/>
      <c r="MFX124" s="545"/>
      <c r="MFY124" s="545"/>
      <c r="MFZ124" s="545"/>
      <c r="MGA124" s="545"/>
      <c r="MGB124" s="545"/>
      <c r="MGC124" s="545"/>
      <c r="MGD124" s="545"/>
      <c r="MGE124" s="545"/>
      <c r="MGF124" s="545"/>
      <c r="MGG124" s="545"/>
      <c r="MGH124" s="545"/>
      <c r="MGI124" s="545"/>
      <c r="MGJ124" s="545"/>
      <c r="MGK124" s="545"/>
      <c r="MGL124" s="545"/>
      <c r="MGM124" s="545"/>
      <c r="MGN124" s="545"/>
      <c r="MGO124" s="545"/>
      <c r="MGP124" s="545"/>
      <c r="MGQ124" s="545"/>
      <c r="MGR124" s="545"/>
      <c r="MGS124" s="545"/>
      <c r="MGT124" s="545"/>
      <c r="MGU124" s="545"/>
      <c r="MGV124" s="545"/>
      <c r="MGW124" s="545"/>
      <c r="MGX124" s="545"/>
      <c r="MGY124" s="545"/>
      <c r="MGZ124" s="545"/>
      <c r="MHA124" s="545"/>
      <c r="MHB124" s="545"/>
      <c r="MHC124" s="545"/>
      <c r="MHD124" s="545"/>
      <c r="MHE124" s="545"/>
      <c r="MHF124" s="545"/>
      <c r="MHG124" s="545"/>
      <c r="MHH124" s="545"/>
      <c r="MHI124" s="545"/>
      <c r="MHJ124" s="545"/>
      <c r="MHK124" s="545"/>
      <c r="MHL124" s="545"/>
      <c r="MHM124" s="545"/>
      <c r="MHN124" s="545"/>
      <c r="MHO124" s="545"/>
      <c r="MHP124" s="545"/>
      <c r="MHQ124" s="545"/>
      <c r="MHR124" s="545"/>
      <c r="MHS124" s="545"/>
      <c r="MHT124" s="545"/>
      <c r="MHU124" s="545"/>
      <c r="MHV124" s="545"/>
      <c r="MHW124" s="545"/>
      <c r="MHX124" s="545"/>
      <c r="MHY124" s="545"/>
      <c r="MHZ124" s="545"/>
      <c r="MIA124" s="545"/>
      <c r="MIB124" s="545"/>
      <c r="MIC124" s="545"/>
      <c r="MID124" s="545"/>
      <c r="MIE124" s="545"/>
      <c r="MIF124" s="545"/>
      <c r="MIG124" s="545"/>
      <c r="MIH124" s="545"/>
      <c r="MII124" s="545"/>
      <c r="MIJ124" s="545"/>
      <c r="MIK124" s="545"/>
      <c r="MIL124" s="545"/>
      <c r="MIM124" s="545"/>
      <c r="MIN124" s="545"/>
      <c r="MIO124" s="545"/>
      <c r="MIP124" s="545"/>
      <c r="MIQ124" s="545"/>
      <c r="MIR124" s="545"/>
      <c r="MIS124" s="545"/>
      <c r="MIT124" s="545"/>
      <c r="MIU124" s="545"/>
      <c r="MIV124" s="545"/>
      <c r="MIW124" s="545"/>
      <c r="MIX124" s="545"/>
      <c r="MIY124" s="545"/>
      <c r="MIZ124" s="545"/>
      <c r="MJA124" s="545"/>
      <c r="MJB124" s="545"/>
      <c r="MJC124" s="545"/>
      <c r="MJD124" s="545"/>
      <c r="MJE124" s="545"/>
      <c r="MJF124" s="545"/>
      <c r="MJG124" s="545"/>
      <c r="MJH124" s="545"/>
      <c r="MJI124" s="545"/>
      <c r="MJJ124" s="545"/>
      <c r="MJK124" s="545"/>
      <c r="MJL124" s="545"/>
      <c r="MJM124" s="545"/>
      <c r="MJN124" s="545"/>
      <c r="MJO124" s="545"/>
      <c r="MJP124" s="545"/>
      <c r="MJQ124" s="545"/>
      <c r="MJR124" s="545"/>
      <c r="MJS124" s="545"/>
      <c r="MJT124" s="545"/>
      <c r="MJU124" s="545"/>
      <c r="MJV124" s="545"/>
      <c r="MJW124" s="545"/>
      <c r="MJX124" s="545"/>
      <c r="MJY124" s="545"/>
      <c r="MJZ124" s="545"/>
      <c r="MKA124" s="545"/>
      <c r="MKB124" s="545"/>
      <c r="MKC124" s="545"/>
      <c r="MKD124" s="545"/>
      <c r="MKE124" s="545"/>
      <c r="MKF124" s="545"/>
      <c r="MKG124" s="545"/>
      <c r="MKH124" s="545"/>
      <c r="MKI124" s="545"/>
      <c r="MKJ124" s="545"/>
      <c r="MKK124" s="545"/>
      <c r="MKL124" s="545"/>
      <c r="MKM124" s="545"/>
      <c r="MKN124" s="545"/>
      <c r="MKO124" s="545"/>
      <c r="MKP124" s="545"/>
      <c r="MKQ124" s="545"/>
      <c r="MKR124" s="545"/>
      <c r="MKS124" s="545"/>
      <c r="MKT124" s="545"/>
      <c r="MKU124" s="545"/>
      <c r="MKV124" s="545"/>
      <c r="MKW124" s="545"/>
      <c r="MKX124" s="545"/>
      <c r="MKY124" s="545"/>
      <c r="MKZ124" s="545"/>
      <c r="MLA124" s="545"/>
      <c r="MLB124" s="545"/>
      <c r="MLC124" s="545"/>
      <c r="MLD124" s="545"/>
      <c r="MLE124" s="545"/>
      <c r="MLF124" s="545"/>
      <c r="MLG124" s="545"/>
      <c r="MLH124" s="545"/>
      <c r="MLI124" s="545"/>
      <c r="MLJ124" s="545"/>
      <c r="MLK124" s="545"/>
      <c r="MLL124" s="545"/>
      <c r="MLM124" s="545"/>
      <c r="MLN124" s="545"/>
      <c r="MLO124" s="545"/>
      <c r="MLP124" s="545"/>
      <c r="MLQ124" s="545"/>
      <c r="MLR124" s="545"/>
      <c r="MLS124" s="545"/>
      <c r="MLT124" s="545"/>
      <c r="MLU124" s="545"/>
      <c r="MLV124" s="545"/>
      <c r="MLW124" s="545"/>
      <c r="MLX124" s="545"/>
      <c r="MLY124" s="545"/>
      <c r="MLZ124" s="545"/>
      <c r="MMA124" s="545"/>
      <c r="MMB124" s="545"/>
      <c r="MMC124" s="545"/>
      <c r="MMD124" s="545"/>
      <c r="MME124" s="545"/>
      <c r="MMF124" s="545"/>
      <c r="MMG124" s="545"/>
      <c r="MMH124" s="545"/>
      <c r="MMI124" s="545"/>
      <c r="MMJ124" s="545"/>
      <c r="MMK124" s="545"/>
      <c r="MML124" s="545"/>
      <c r="MMM124" s="545"/>
      <c r="MMN124" s="545"/>
      <c r="MMO124" s="545"/>
      <c r="MMP124" s="545"/>
      <c r="MMQ124" s="545"/>
      <c r="MMR124" s="545"/>
      <c r="MMS124" s="545"/>
      <c r="MMT124" s="545"/>
      <c r="MMU124" s="545"/>
      <c r="MMV124" s="545"/>
      <c r="MMW124" s="545"/>
      <c r="MMX124" s="545"/>
      <c r="MMY124" s="545"/>
      <c r="MMZ124" s="545"/>
      <c r="MNA124" s="545"/>
      <c r="MNB124" s="545"/>
      <c r="MNC124" s="545"/>
      <c r="MND124" s="545"/>
      <c r="MNE124" s="545"/>
      <c r="MNF124" s="545"/>
      <c r="MNG124" s="545"/>
      <c r="MNH124" s="545"/>
      <c r="MNI124" s="545"/>
      <c r="MNJ124" s="545"/>
      <c r="MNK124" s="545"/>
      <c r="MNL124" s="545"/>
      <c r="MNM124" s="545"/>
      <c r="MNN124" s="545"/>
      <c r="MNO124" s="545"/>
      <c r="MNP124" s="545"/>
      <c r="MNQ124" s="545"/>
      <c r="MNR124" s="545"/>
      <c r="MNS124" s="545"/>
      <c r="MNT124" s="545"/>
      <c r="MNU124" s="545"/>
      <c r="MNV124" s="545"/>
      <c r="MNW124" s="545"/>
      <c r="MNX124" s="545"/>
      <c r="MNY124" s="545"/>
      <c r="MNZ124" s="545"/>
      <c r="MOA124" s="545"/>
      <c r="MOB124" s="545"/>
      <c r="MOC124" s="545"/>
      <c r="MOD124" s="545"/>
      <c r="MOE124" s="545"/>
      <c r="MOF124" s="545"/>
      <c r="MOG124" s="545"/>
      <c r="MOH124" s="545"/>
      <c r="MOI124" s="545"/>
      <c r="MOJ124" s="545"/>
      <c r="MOK124" s="545"/>
      <c r="MOL124" s="545"/>
      <c r="MOM124" s="545"/>
      <c r="MON124" s="545"/>
      <c r="MOO124" s="545"/>
      <c r="MOP124" s="545"/>
      <c r="MOQ124" s="545"/>
      <c r="MOR124" s="545"/>
      <c r="MOS124" s="545"/>
      <c r="MOT124" s="545"/>
      <c r="MOU124" s="545"/>
      <c r="MOV124" s="545"/>
      <c r="MOW124" s="545"/>
      <c r="MOX124" s="545"/>
      <c r="MOY124" s="545"/>
      <c r="MOZ124" s="545"/>
      <c r="MPA124" s="545"/>
      <c r="MPB124" s="545"/>
      <c r="MPC124" s="545"/>
      <c r="MPD124" s="545"/>
      <c r="MPE124" s="545"/>
      <c r="MPF124" s="545"/>
      <c r="MPG124" s="545"/>
      <c r="MPH124" s="545"/>
      <c r="MPI124" s="545"/>
      <c r="MPJ124" s="545"/>
      <c r="MPK124" s="545"/>
      <c r="MPL124" s="545"/>
      <c r="MPM124" s="545"/>
      <c r="MPN124" s="545"/>
      <c r="MPO124" s="545"/>
      <c r="MPP124" s="545"/>
      <c r="MPQ124" s="545"/>
      <c r="MPR124" s="545"/>
      <c r="MPS124" s="545"/>
      <c r="MPT124" s="545"/>
      <c r="MPU124" s="545"/>
      <c r="MPV124" s="545"/>
      <c r="MPW124" s="545"/>
      <c r="MPX124" s="545"/>
      <c r="MPY124" s="545"/>
      <c r="MPZ124" s="545"/>
      <c r="MQA124" s="545"/>
      <c r="MQB124" s="545"/>
      <c r="MQC124" s="545"/>
      <c r="MQD124" s="545"/>
      <c r="MQE124" s="545"/>
      <c r="MQF124" s="545"/>
      <c r="MQG124" s="545"/>
      <c r="MQH124" s="545"/>
      <c r="MQI124" s="545"/>
      <c r="MQJ124" s="545"/>
      <c r="MQK124" s="545"/>
      <c r="MQL124" s="545"/>
      <c r="MQM124" s="545"/>
      <c r="MQN124" s="545"/>
      <c r="MQO124" s="545"/>
      <c r="MQP124" s="545"/>
      <c r="MQQ124" s="545"/>
      <c r="MQR124" s="545"/>
      <c r="MQS124" s="545"/>
      <c r="MQT124" s="545"/>
      <c r="MQU124" s="545"/>
      <c r="MQV124" s="545"/>
      <c r="MQW124" s="545"/>
      <c r="MQX124" s="545"/>
      <c r="MQY124" s="545"/>
      <c r="MQZ124" s="545"/>
      <c r="MRA124" s="545"/>
      <c r="MRB124" s="545"/>
      <c r="MRC124" s="545"/>
      <c r="MRD124" s="545"/>
      <c r="MRE124" s="545"/>
      <c r="MRF124" s="545"/>
      <c r="MRG124" s="545"/>
      <c r="MRH124" s="545"/>
      <c r="MRI124" s="545"/>
      <c r="MRJ124" s="545"/>
      <c r="MRK124" s="545"/>
      <c r="MRL124" s="545"/>
      <c r="MRM124" s="545"/>
      <c r="MRN124" s="545"/>
      <c r="MRO124" s="545"/>
      <c r="MRP124" s="545"/>
      <c r="MRQ124" s="545"/>
      <c r="MRR124" s="545"/>
      <c r="MRS124" s="545"/>
      <c r="MRT124" s="545"/>
      <c r="MRU124" s="545"/>
      <c r="MRV124" s="545"/>
      <c r="MRW124" s="545"/>
      <c r="MRX124" s="545"/>
      <c r="MRY124" s="545"/>
      <c r="MRZ124" s="545"/>
      <c r="MSA124" s="545"/>
      <c r="MSB124" s="545"/>
      <c r="MSC124" s="545"/>
      <c r="MSD124" s="545"/>
      <c r="MSE124" s="545"/>
      <c r="MSF124" s="545"/>
      <c r="MSG124" s="545"/>
      <c r="MSH124" s="545"/>
      <c r="MSI124" s="545"/>
      <c r="MSJ124" s="545"/>
      <c r="MSK124" s="545"/>
      <c r="MSL124" s="545"/>
      <c r="MSM124" s="545"/>
      <c r="MSN124" s="545"/>
      <c r="MSO124" s="545"/>
      <c r="MSP124" s="545"/>
      <c r="MSQ124" s="545"/>
      <c r="MSR124" s="545"/>
      <c r="MSS124" s="545"/>
      <c r="MST124" s="545"/>
      <c r="MSU124" s="545"/>
      <c r="MSV124" s="545"/>
      <c r="MSW124" s="545"/>
      <c r="MSX124" s="545"/>
      <c r="MSY124" s="545"/>
      <c r="MSZ124" s="545"/>
      <c r="MTA124" s="545"/>
      <c r="MTB124" s="545"/>
      <c r="MTC124" s="545"/>
      <c r="MTD124" s="545"/>
      <c r="MTE124" s="545"/>
      <c r="MTF124" s="545"/>
      <c r="MTG124" s="545"/>
      <c r="MTH124" s="545"/>
      <c r="MTI124" s="545"/>
      <c r="MTJ124" s="545"/>
      <c r="MTK124" s="545"/>
      <c r="MTL124" s="545"/>
      <c r="MTM124" s="545"/>
      <c r="MTN124" s="545"/>
      <c r="MTO124" s="545"/>
      <c r="MTP124" s="545"/>
      <c r="MTQ124" s="545"/>
      <c r="MTR124" s="545"/>
      <c r="MTS124" s="545"/>
      <c r="MTT124" s="545"/>
      <c r="MTU124" s="545"/>
      <c r="MTV124" s="545"/>
      <c r="MTW124" s="545"/>
      <c r="MTX124" s="545"/>
      <c r="MTY124" s="545"/>
      <c r="MTZ124" s="545"/>
      <c r="MUA124" s="545"/>
      <c r="MUB124" s="545"/>
      <c r="MUC124" s="545"/>
      <c r="MUD124" s="545"/>
      <c r="MUE124" s="545"/>
      <c r="MUF124" s="545"/>
      <c r="MUG124" s="545"/>
      <c r="MUH124" s="545"/>
      <c r="MUI124" s="545"/>
      <c r="MUJ124" s="545"/>
      <c r="MUK124" s="545"/>
      <c r="MUL124" s="545"/>
      <c r="MUM124" s="545"/>
      <c r="MUN124" s="545"/>
      <c r="MUO124" s="545"/>
      <c r="MUP124" s="545"/>
      <c r="MUQ124" s="545"/>
      <c r="MUR124" s="545"/>
      <c r="MUS124" s="545"/>
      <c r="MUT124" s="545"/>
      <c r="MUU124" s="545"/>
      <c r="MUV124" s="545"/>
      <c r="MUW124" s="545"/>
      <c r="MUX124" s="545"/>
      <c r="MUY124" s="545"/>
      <c r="MUZ124" s="545"/>
      <c r="MVA124" s="545"/>
      <c r="MVB124" s="545"/>
      <c r="MVC124" s="545"/>
      <c r="MVD124" s="545"/>
      <c r="MVE124" s="545"/>
      <c r="MVF124" s="545"/>
      <c r="MVG124" s="545"/>
      <c r="MVH124" s="545"/>
      <c r="MVI124" s="545"/>
      <c r="MVJ124" s="545"/>
      <c r="MVK124" s="545"/>
      <c r="MVL124" s="545"/>
      <c r="MVM124" s="545"/>
      <c r="MVN124" s="545"/>
      <c r="MVO124" s="545"/>
      <c r="MVP124" s="545"/>
      <c r="MVQ124" s="545"/>
      <c r="MVR124" s="545"/>
      <c r="MVS124" s="545"/>
      <c r="MVT124" s="545"/>
      <c r="MVU124" s="545"/>
      <c r="MVV124" s="545"/>
      <c r="MVW124" s="545"/>
      <c r="MVX124" s="545"/>
      <c r="MVY124" s="545"/>
      <c r="MVZ124" s="545"/>
      <c r="MWA124" s="545"/>
      <c r="MWB124" s="545"/>
      <c r="MWC124" s="545"/>
      <c r="MWD124" s="545"/>
      <c r="MWE124" s="545"/>
      <c r="MWF124" s="545"/>
      <c r="MWG124" s="545"/>
      <c r="MWH124" s="545"/>
      <c r="MWI124" s="545"/>
      <c r="MWJ124" s="545"/>
      <c r="MWK124" s="545"/>
      <c r="MWL124" s="545"/>
      <c r="MWM124" s="545"/>
      <c r="MWN124" s="545"/>
      <c r="MWO124" s="545"/>
      <c r="MWP124" s="545"/>
      <c r="MWQ124" s="545"/>
      <c r="MWR124" s="545"/>
      <c r="MWS124" s="545"/>
      <c r="MWT124" s="545"/>
      <c r="MWU124" s="545"/>
      <c r="MWV124" s="545"/>
      <c r="MWW124" s="545"/>
      <c r="MWX124" s="545"/>
      <c r="MWY124" s="545"/>
      <c r="MWZ124" s="545"/>
      <c r="MXA124" s="545"/>
      <c r="MXB124" s="545"/>
      <c r="MXC124" s="545"/>
      <c r="MXD124" s="545"/>
      <c r="MXE124" s="545"/>
      <c r="MXF124" s="545"/>
      <c r="MXG124" s="545"/>
      <c r="MXH124" s="545"/>
      <c r="MXI124" s="545"/>
      <c r="MXJ124" s="545"/>
      <c r="MXK124" s="545"/>
      <c r="MXL124" s="545"/>
      <c r="MXM124" s="545"/>
      <c r="MXN124" s="545"/>
      <c r="MXO124" s="545"/>
      <c r="MXP124" s="545"/>
      <c r="MXQ124" s="545"/>
      <c r="MXR124" s="545"/>
      <c r="MXS124" s="545"/>
      <c r="MXT124" s="545"/>
      <c r="MXU124" s="545"/>
      <c r="MXV124" s="545"/>
      <c r="MXW124" s="545"/>
      <c r="MXX124" s="545"/>
      <c r="MXY124" s="545"/>
      <c r="MXZ124" s="545"/>
      <c r="MYA124" s="545"/>
      <c r="MYB124" s="545"/>
      <c r="MYC124" s="545"/>
      <c r="MYD124" s="545"/>
      <c r="MYE124" s="545"/>
      <c r="MYF124" s="545"/>
      <c r="MYG124" s="545"/>
      <c r="MYH124" s="545"/>
      <c r="MYI124" s="545"/>
      <c r="MYJ124" s="545"/>
      <c r="MYK124" s="545"/>
      <c r="MYL124" s="545"/>
      <c r="MYM124" s="545"/>
      <c r="MYN124" s="545"/>
      <c r="MYO124" s="545"/>
      <c r="MYP124" s="545"/>
      <c r="MYQ124" s="545"/>
      <c r="MYR124" s="545"/>
      <c r="MYS124" s="545"/>
      <c r="MYT124" s="545"/>
      <c r="MYU124" s="545"/>
      <c r="MYV124" s="545"/>
      <c r="MYW124" s="545"/>
      <c r="MYX124" s="545"/>
      <c r="MYY124" s="545"/>
      <c r="MYZ124" s="545"/>
      <c r="MZA124" s="545"/>
      <c r="MZB124" s="545"/>
      <c r="MZC124" s="545"/>
      <c r="MZD124" s="545"/>
      <c r="MZE124" s="545"/>
      <c r="MZF124" s="545"/>
      <c r="MZG124" s="545"/>
      <c r="MZH124" s="545"/>
      <c r="MZI124" s="545"/>
      <c r="MZJ124" s="545"/>
      <c r="MZK124" s="545"/>
      <c r="MZL124" s="545"/>
      <c r="MZM124" s="545"/>
      <c r="MZN124" s="545"/>
      <c r="MZO124" s="545"/>
      <c r="MZP124" s="545"/>
      <c r="MZQ124" s="545"/>
      <c r="MZR124" s="545"/>
      <c r="MZS124" s="545"/>
      <c r="MZT124" s="545"/>
      <c r="MZU124" s="545"/>
      <c r="MZV124" s="545"/>
      <c r="MZW124" s="545"/>
      <c r="MZX124" s="545"/>
      <c r="MZY124" s="545"/>
      <c r="MZZ124" s="545"/>
      <c r="NAA124" s="545"/>
      <c r="NAB124" s="545"/>
      <c r="NAC124" s="545"/>
      <c r="NAD124" s="545"/>
      <c r="NAE124" s="545"/>
      <c r="NAF124" s="545"/>
      <c r="NAG124" s="545"/>
      <c r="NAH124" s="545"/>
      <c r="NAI124" s="545"/>
      <c r="NAJ124" s="545"/>
      <c r="NAK124" s="545"/>
      <c r="NAL124" s="545"/>
      <c r="NAM124" s="545"/>
      <c r="NAN124" s="545"/>
      <c r="NAO124" s="545"/>
      <c r="NAP124" s="545"/>
      <c r="NAQ124" s="545"/>
      <c r="NAR124" s="545"/>
      <c r="NAS124" s="545"/>
      <c r="NAT124" s="545"/>
      <c r="NAU124" s="545"/>
      <c r="NAV124" s="545"/>
      <c r="NAW124" s="545"/>
      <c r="NAX124" s="545"/>
      <c r="NAY124" s="545"/>
      <c r="NAZ124" s="545"/>
      <c r="NBA124" s="545"/>
      <c r="NBB124" s="545"/>
      <c r="NBC124" s="545"/>
      <c r="NBD124" s="545"/>
      <c r="NBE124" s="545"/>
      <c r="NBF124" s="545"/>
      <c r="NBG124" s="545"/>
      <c r="NBH124" s="545"/>
      <c r="NBI124" s="545"/>
      <c r="NBJ124" s="545"/>
      <c r="NBK124" s="545"/>
      <c r="NBL124" s="545"/>
      <c r="NBM124" s="545"/>
      <c r="NBN124" s="545"/>
      <c r="NBO124" s="545"/>
      <c r="NBP124" s="545"/>
      <c r="NBQ124" s="545"/>
      <c r="NBR124" s="545"/>
      <c r="NBS124" s="545"/>
      <c r="NBT124" s="545"/>
      <c r="NBU124" s="545"/>
      <c r="NBV124" s="545"/>
      <c r="NBW124" s="545"/>
      <c r="NBX124" s="545"/>
      <c r="NBY124" s="545"/>
      <c r="NBZ124" s="545"/>
      <c r="NCA124" s="545"/>
      <c r="NCB124" s="545"/>
      <c r="NCC124" s="545"/>
      <c r="NCD124" s="545"/>
      <c r="NCE124" s="545"/>
      <c r="NCF124" s="545"/>
      <c r="NCG124" s="545"/>
      <c r="NCH124" s="545"/>
      <c r="NCI124" s="545"/>
      <c r="NCJ124" s="545"/>
      <c r="NCK124" s="545"/>
      <c r="NCL124" s="545"/>
      <c r="NCM124" s="545"/>
      <c r="NCN124" s="545"/>
      <c r="NCO124" s="545"/>
      <c r="NCP124" s="545"/>
      <c r="NCQ124" s="545"/>
      <c r="NCR124" s="545"/>
      <c r="NCS124" s="545"/>
      <c r="NCT124" s="545"/>
      <c r="NCU124" s="545"/>
      <c r="NCV124" s="545"/>
      <c r="NCW124" s="545"/>
      <c r="NCX124" s="545"/>
      <c r="NCY124" s="545"/>
      <c r="NCZ124" s="545"/>
      <c r="NDA124" s="545"/>
      <c r="NDB124" s="545"/>
      <c r="NDC124" s="545"/>
      <c r="NDD124" s="545"/>
      <c r="NDE124" s="545"/>
      <c r="NDF124" s="545"/>
      <c r="NDG124" s="545"/>
      <c r="NDH124" s="545"/>
      <c r="NDI124" s="545"/>
      <c r="NDJ124" s="545"/>
      <c r="NDK124" s="545"/>
      <c r="NDL124" s="545"/>
      <c r="NDM124" s="545"/>
      <c r="NDN124" s="545"/>
      <c r="NDO124" s="545"/>
      <c r="NDP124" s="545"/>
      <c r="NDQ124" s="545"/>
      <c r="NDR124" s="545"/>
      <c r="NDS124" s="545"/>
      <c r="NDT124" s="545"/>
      <c r="NDU124" s="545"/>
      <c r="NDV124" s="545"/>
      <c r="NDW124" s="545"/>
      <c r="NDX124" s="545"/>
      <c r="NDY124" s="545"/>
      <c r="NDZ124" s="545"/>
      <c r="NEA124" s="545"/>
      <c r="NEB124" s="545"/>
      <c r="NEC124" s="545"/>
      <c r="NED124" s="545"/>
      <c r="NEE124" s="545"/>
      <c r="NEF124" s="545"/>
      <c r="NEG124" s="545"/>
      <c r="NEH124" s="545"/>
      <c r="NEI124" s="545"/>
      <c r="NEJ124" s="545"/>
      <c r="NEK124" s="545"/>
      <c r="NEL124" s="545"/>
      <c r="NEM124" s="545"/>
      <c r="NEN124" s="545"/>
      <c r="NEO124" s="545"/>
      <c r="NEP124" s="545"/>
      <c r="NEQ124" s="545"/>
      <c r="NER124" s="545"/>
      <c r="NES124" s="545"/>
      <c r="NET124" s="545"/>
      <c r="NEU124" s="545"/>
      <c r="NEV124" s="545"/>
      <c r="NEW124" s="545"/>
      <c r="NEX124" s="545"/>
      <c r="NEY124" s="545"/>
      <c r="NEZ124" s="545"/>
      <c r="NFA124" s="545"/>
      <c r="NFB124" s="545"/>
      <c r="NFC124" s="545"/>
      <c r="NFD124" s="545"/>
      <c r="NFE124" s="545"/>
      <c r="NFF124" s="545"/>
      <c r="NFG124" s="545"/>
      <c r="NFH124" s="545"/>
      <c r="NFI124" s="545"/>
      <c r="NFJ124" s="545"/>
      <c r="NFK124" s="545"/>
      <c r="NFL124" s="545"/>
      <c r="NFM124" s="545"/>
      <c r="NFN124" s="545"/>
      <c r="NFO124" s="545"/>
      <c r="NFP124" s="545"/>
      <c r="NFQ124" s="545"/>
      <c r="NFR124" s="545"/>
      <c r="NFS124" s="545"/>
      <c r="NFT124" s="545"/>
      <c r="NFU124" s="545"/>
      <c r="NFV124" s="545"/>
      <c r="NFW124" s="545"/>
      <c r="NFX124" s="545"/>
      <c r="NFY124" s="545"/>
      <c r="NFZ124" s="545"/>
      <c r="NGA124" s="545"/>
      <c r="NGB124" s="545"/>
      <c r="NGC124" s="545"/>
      <c r="NGD124" s="545"/>
      <c r="NGE124" s="545"/>
      <c r="NGF124" s="545"/>
      <c r="NGG124" s="545"/>
      <c r="NGH124" s="545"/>
      <c r="NGI124" s="545"/>
      <c r="NGJ124" s="545"/>
      <c r="NGK124" s="545"/>
      <c r="NGL124" s="545"/>
      <c r="NGM124" s="545"/>
      <c r="NGN124" s="545"/>
      <c r="NGO124" s="545"/>
      <c r="NGP124" s="545"/>
      <c r="NGQ124" s="545"/>
      <c r="NGR124" s="545"/>
      <c r="NGS124" s="545"/>
      <c r="NGT124" s="545"/>
      <c r="NGU124" s="545"/>
      <c r="NGV124" s="545"/>
      <c r="NGW124" s="545"/>
      <c r="NGX124" s="545"/>
      <c r="NGY124" s="545"/>
      <c r="NGZ124" s="545"/>
      <c r="NHA124" s="545"/>
      <c r="NHB124" s="545"/>
      <c r="NHC124" s="545"/>
      <c r="NHD124" s="545"/>
      <c r="NHE124" s="545"/>
      <c r="NHF124" s="545"/>
      <c r="NHG124" s="545"/>
      <c r="NHH124" s="545"/>
      <c r="NHI124" s="545"/>
      <c r="NHJ124" s="545"/>
      <c r="NHK124" s="545"/>
      <c r="NHL124" s="545"/>
      <c r="NHM124" s="545"/>
      <c r="NHN124" s="545"/>
      <c r="NHO124" s="545"/>
      <c r="NHP124" s="545"/>
      <c r="NHQ124" s="545"/>
      <c r="NHR124" s="545"/>
      <c r="NHS124" s="545"/>
      <c r="NHT124" s="545"/>
      <c r="NHU124" s="545"/>
      <c r="NHV124" s="545"/>
      <c r="NHW124" s="545"/>
      <c r="NHX124" s="545"/>
      <c r="NHY124" s="545"/>
      <c r="NHZ124" s="545"/>
      <c r="NIA124" s="545"/>
      <c r="NIB124" s="545"/>
      <c r="NIC124" s="545"/>
      <c r="NID124" s="545"/>
      <c r="NIE124" s="545"/>
      <c r="NIF124" s="545"/>
      <c r="NIG124" s="545"/>
      <c r="NIH124" s="545"/>
      <c r="NII124" s="545"/>
      <c r="NIJ124" s="545"/>
      <c r="NIK124" s="545"/>
      <c r="NIL124" s="545"/>
      <c r="NIM124" s="545"/>
      <c r="NIN124" s="545"/>
      <c r="NIO124" s="545"/>
      <c r="NIP124" s="545"/>
      <c r="NIQ124" s="545"/>
      <c r="NIR124" s="545"/>
      <c r="NIS124" s="545"/>
      <c r="NIT124" s="545"/>
      <c r="NIU124" s="545"/>
      <c r="NIV124" s="545"/>
      <c r="NIW124" s="545"/>
      <c r="NIX124" s="545"/>
      <c r="NIY124" s="545"/>
      <c r="NIZ124" s="545"/>
      <c r="NJA124" s="545"/>
      <c r="NJB124" s="545"/>
      <c r="NJC124" s="545"/>
      <c r="NJD124" s="545"/>
      <c r="NJE124" s="545"/>
      <c r="NJF124" s="545"/>
      <c r="NJG124" s="545"/>
      <c r="NJH124" s="545"/>
      <c r="NJI124" s="545"/>
      <c r="NJJ124" s="545"/>
      <c r="NJK124" s="545"/>
      <c r="NJL124" s="545"/>
      <c r="NJM124" s="545"/>
      <c r="NJN124" s="545"/>
      <c r="NJO124" s="545"/>
      <c r="NJP124" s="545"/>
      <c r="NJQ124" s="545"/>
      <c r="NJR124" s="545"/>
      <c r="NJS124" s="545"/>
      <c r="NJT124" s="545"/>
      <c r="NJU124" s="545"/>
      <c r="NJV124" s="545"/>
      <c r="NJW124" s="545"/>
      <c r="NJX124" s="545"/>
      <c r="NJY124" s="545"/>
      <c r="NJZ124" s="545"/>
      <c r="NKA124" s="545"/>
      <c r="NKB124" s="545"/>
      <c r="NKC124" s="545"/>
      <c r="NKD124" s="545"/>
      <c r="NKE124" s="545"/>
      <c r="NKF124" s="545"/>
      <c r="NKG124" s="545"/>
      <c r="NKH124" s="545"/>
      <c r="NKI124" s="545"/>
      <c r="NKJ124" s="545"/>
      <c r="NKK124" s="545"/>
      <c r="NKL124" s="545"/>
      <c r="NKM124" s="545"/>
      <c r="NKN124" s="545"/>
      <c r="NKO124" s="545"/>
      <c r="NKP124" s="545"/>
      <c r="NKQ124" s="545"/>
      <c r="NKR124" s="545"/>
      <c r="NKS124" s="545"/>
      <c r="NKT124" s="545"/>
      <c r="NKU124" s="545"/>
      <c r="NKV124" s="545"/>
      <c r="NKW124" s="545"/>
      <c r="NKX124" s="545"/>
      <c r="NKY124" s="545"/>
      <c r="NKZ124" s="545"/>
      <c r="NLA124" s="545"/>
      <c r="NLB124" s="545"/>
      <c r="NLC124" s="545"/>
      <c r="NLD124" s="545"/>
      <c r="NLE124" s="545"/>
      <c r="NLF124" s="545"/>
      <c r="NLG124" s="545"/>
      <c r="NLH124" s="545"/>
      <c r="NLI124" s="545"/>
      <c r="NLJ124" s="545"/>
      <c r="NLK124" s="545"/>
      <c r="NLL124" s="545"/>
      <c r="NLM124" s="545"/>
      <c r="NLN124" s="545"/>
      <c r="NLO124" s="545"/>
      <c r="NLP124" s="545"/>
      <c r="NLQ124" s="545"/>
      <c r="NLR124" s="545"/>
      <c r="NLS124" s="545"/>
      <c r="NLT124" s="545"/>
      <c r="NLU124" s="545"/>
      <c r="NLV124" s="545"/>
      <c r="NLW124" s="545"/>
      <c r="NLX124" s="545"/>
      <c r="NLY124" s="545"/>
      <c r="NLZ124" s="545"/>
      <c r="NMA124" s="545"/>
      <c r="NMB124" s="545"/>
      <c r="NMC124" s="545"/>
      <c r="NMD124" s="545"/>
      <c r="NME124" s="545"/>
      <c r="NMF124" s="545"/>
      <c r="NMG124" s="545"/>
      <c r="NMH124" s="545"/>
      <c r="NMI124" s="545"/>
      <c r="NMJ124" s="545"/>
      <c r="NMK124" s="545"/>
      <c r="NML124" s="545"/>
      <c r="NMM124" s="545"/>
      <c r="NMN124" s="545"/>
      <c r="NMO124" s="545"/>
      <c r="NMP124" s="545"/>
      <c r="NMQ124" s="545"/>
      <c r="NMR124" s="545"/>
      <c r="NMS124" s="545"/>
      <c r="NMT124" s="545"/>
      <c r="NMU124" s="545"/>
      <c r="NMV124" s="545"/>
      <c r="NMW124" s="545"/>
      <c r="NMX124" s="545"/>
      <c r="NMY124" s="545"/>
      <c r="NMZ124" s="545"/>
      <c r="NNA124" s="545"/>
      <c r="NNB124" s="545"/>
      <c r="NNC124" s="545"/>
      <c r="NND124" s="545"/>
      <c r="NNE124" s="545"/>
      <c r="NNF124" s="545"/>
      <c r="NNG124" s="545"/>
      <c r="NNH124" s="545"/>
      <c r="NNI124" s="545"/>
      <c r="NNJ124" s="545"/>
      <c r="NNK124" s="545"/>
      <c r="NNL124" s="545"/>
      <c r="NNM124" s="545"/>
      <c r="NNN124" s="545"/>
      <c r="NNO124" s="545"/>
      <c r="NNP124" s="545"/>
      <c r="NNQ124" s="545"/>
      <c r="NNR124" s="545"/>
      <c r="NNS124" s="545"/>
      <c r="NNT124" s="545"/>
      <c r="NNU124" s="545"/>
      <c r="NNV124" s="545"/>
      <c r="NNW124" s="545"/>
      <c r="NNX124" s="545"/>
      <c r="NNY124" s="545"/>
      <c r="NNZ124" s="545"/>
      <c r="NOA124" s="545"/>
      <c r="NOB124" s="545"/>
      <c r="NOC124" s="545"/>
      <c r="NOD124" s="545"/>
      <c r="NOE124" s="545"/>
      <c r="NOF124" s="545"/>
      <c r="NOG124" s="545"/>
      <c r="NOH124" s="545"/>
      <c r="NOI124" s="545"/>
      <c r="NOJ124" s="545"/>
      <c r="NOK124" s="545"/>
      <c r="NOL124" s="545"/>
      <c r="NOM124" s="545"/>
      <c r="NON124" s="545"/>
      <c r="NOO124" s="545"/>
      <c r="NOP124" s="545"/>
      <c r="NOQ124" s="545"/>
      <c r="NOR124" s="545"/>
      <c r="NOS124" s="545"/>
      <c r="NOT124" s="545"/>
      <c r="NOU124" s="545"/>
      <c r="NOV124" s="545"/>
      <c r="NOW124" s="545"/>
      <c r="NOX124" s="545"/>
      <c r="NOY124" s="545"/>
      <c r="NOZ124" s="545"/>
      <c r="NPA124" s="545"/>
      <c r="NPB124" s="545"/>
      <c r="NPC124" s="545"/>
      <c r="NPD124" s="545"/>
      <c r="NPE124" s="545"/>
      <c r="NPF124" s="545"/>
      <c r="NPG124" s="545"/>
      <c r="NPH124" s="545"/>
      <c r="NPI124" s="545"/>
      <c r="NPJ124" s="545"/>
      <c r="NPK124" s="545"/>
      <c r="NPL124" s="545"/>
      <c r="NPM124" s="545"/>
      <c r="NPN124" s="545"/>
      <c r="NPO124" s="545"/>
      <c r="NPP124" s="545"/>
      <c r="NPQ124" s="545"/>
      <c r="NPR124" s="545"/>
      <c r="NPS124" s="545"/>
      <c r="NPT124" s="545"/>
      <c r="NPU124" s="545"/>
      <c r="NPV124" s="545"/>
      <c r="NPW124" s="545"/>
      <c r="NPX124" s="545"/>
      <c r="NPY124" s="545"/>
      <c r="NPZ124" s="545"/>
      <c r="NQA124" s="545"/>
      <c r="NQB124" s="545"/>
      <c r="NQC124" s="545"/>
      <c r="NQD124" s="545"/>
      <c r="NQE124" s="545"/>
      <c r="NQF124" s="545"/>
      <c r="NQG124" s="545"/>
      <c r="NQH124" s="545"/>
      <c r="NQI124" s="545"/>
      <c r="NQJ124" s="545"/>
      <c r="NQK124" s="545"/>
      <c r="NQL124" s="545"/>
      <c r="NQM124" s="545"/>
      <c r="NQN124" s="545"/>
      <c r="NQO124" s="545"/>
      <c r="NQP124" s="545"/>
      <c r="NQQ124" s="545"/>
      <c r="NQR124" s="545"/>
      <c r="NQS124" s="545"/>
      <c r="NQT124" s="545"/>
      <c r="NQU124" s="545"/>
      <c r="NQV124" s="545"/>
      <c r="NQW124" s="545"/>
      <c r="NQX124" s="545"/>
      <c r="NQY124" s="545"/>
      <c r="NQZ124" s="545"/>
      <c r="NRA124" s="545"/>
      <c r="NRB124" s="545"/>
      <c r="NRC124" s="545"/>
      <c r="NRD124" s="545"/>
      <c r="NRE124" s="545"/>
      <c r="NRF124" s="545"/>
      <c r="NRG124" s="545"/>
      <c r="NRH124" s="545"/>
      <c r="NRI124" s="545"/>
      <c r="NRJ124" s="545"/>
      <c r="NRK124" s="545"/>
      <c r="NRL124" s="545"/>
      <c r="NRM124" s="545"/>
      <c r="NRN124" s="545"/>
      <c r="NRO124" s="545"/>
      <c r="NRP124" s="545"/>
      <c r="NRQ124" s="545"/>
      <c r="NRR124" s="545"/>
      <c r="NRS124" s="545"/>
      <c r="NRT124" s="545"/>
      <c r="NRU124" s="545"/>
      <c r="NRV124" s="545"/>
      <c r="NRW124" s="545"/>
      <c r="NRX124" s="545"/>
      <c r="NRY124" s="545"/>
      <c r="NRZ124" s="545"/>
      <c r="NSA124" s="545"/>
      <c r="NSB124" s="545"/>
      <c r="NSC124" s="545"/>
      <c r="NSD124" s="545"/>
      <c r="NSE124" s="545"/>
      <c r="NSF124" s="545"/>
      <c r="NSG124" s="545"/>
      <c r="NSH124" s="545"/>
      <c r="NSI124" s="545"/>
      <c r="NSJ124" s="545"/>
      <c r="NSK124" s="545"/>
      <c r="NSL124" s="545"/>
      <c r="NSM124" s="545"/>
      <c r="NSN124" s="545"/>
      <c r="NSO124" s="545"/>
      <c r="NSP124" s="545"/>
      <c r="NSQ124" s="545"/>
      <c r="NSR124" s="545"/>
      <c r="NSS124" s="545"/>
      <c r="NST124" s="545"/>
      <c r="NSU124" s="545"/>
      <c r="NSV124" s="545"/>
      <c r="NSW124" s="545"/>
      <c r="NSX124" s="545"/>
      <c r="NSY124" s="545"/>
      <c r="NSZ124" s="545"/>
      <c r="NTA124" s="545"/>
      <c r="NTB124" s="545"/>
      <c r="NTC124" s="545"/>
      <c r="NTD124" s="545"/>
      <c r="NTE124" s="545"/>
      <c r="NTF124" s="545"/>
      <c r="NTG124" s="545"/>
      <c r="NTH124" s="545"/>
      <c r="NTI124" s="545"/>
      <c r="NTJ124" s="545"/>
      <c r="NTK124" s="545"/>
      <c r="NTL124" s="545"/>
      <c r="NTM124" s="545"/>
      <c r="NTN124" s="545"/>
      <c r="NTO124" s="545"/>
      <c r="NTP124" s="545"/>
      <c r="NTQ124" s="545"/>
      <c r="NTR124" s="545"/>
      <c r="NTS124" s="545"/>
      <c r="NTT124" s="545"/>
      <c r="NTU124" s="545"/>
      <c r="NTV124" s="545"/>
      <c r="NTW124" s="545"/>
      <c r="NTX124" s="545"/>
      <c r="NTY124" s="545"/>
      <c r="NTZ124" s="545"/>
      <c r="NUA124" s="545"/>
      <c r="NUB124" s="545"/>
      <c r="NUC124" s="545"/>
      <c r="NUD124" s="545"/>
      <c r="NUE124" s="545"/>
      <c r="NUF124" s="545"/>
      <c r="NUG124" s="545"/>
      <c r="NUH124" s="545"/>
      <c r="NUI124" s="545"/>
      <c r="NUJ124" s="545"/>
      <c r="NUK124" s="545"/>
      <c r="NUL124" s="545"/>
      <c r="NUM124" s="545"/>
      <c r="NUN124" s="545"/>
      <c r="NUO124" s="545"/>
      <c r="NUP124" s="545"/>
      <c r="NUQ124" s="545"/>
      <c r="NUR124" s="545"/>
      <c r="NUS124" s="545"/>
      <c r="NUT124" s="545"/>
      <c r="NUU124" s="545"/>
      <c r="NUV124" s="545"/>
      <c r="NUW124" s="545"/>
      <c r="NUX124" s="545"/>
      <c r="NUY124" s="545"/>
      <c r="NUZ124" s="545"/>
      <c r="NVA124" s="545"/>
      <c r="NVB124" s="545"/>
      <c r="NVC124" s="545"/>
      <c r="NVD124" s="545"/>
      <c r="NVE124" s="545"/>
      <c r="NVF124" s="545"/>
      <c r="NVG124" s="545"/>
      <c r="NVH124" s="545"/>
      <c r="NVI124" s="545"/>
      <c r="NVJ124" s="545"/>
      <c r="NVK124" s="545"/>
      <c r="NVL124" s="545"/>
      <c r="NVM124" s="545"/>
      <c r="NVN124" s="545"/>
      <c r="NVO124" s="545"/>
      <c r="NVP124" s="545"/>
      <c r="NVQ124" s="545"/>
      <c r="NVR124" s="545"/>
      <c r="NVS124" s="545"/>
      <c r="NVT124" s="545"/>
      <c r="NVU124" s="545"/>
      <c r="NVV124" s="545"/>
      <c r="NVW124" s="545"/>
      <c r="NVX124" s="545"/>
      <c r="NVY124" s="545"/>
      <c r="NVZ124" s="545"/>
      <c r="NWA124" s="545"/>
      <c r="NWB124" s="545"/>
      <c r="NWC124" s="545"/>
      <c r="NWD124" s="545"/>
      <c r="NWE124" s="545"/>
      <c r="NWF124" s="545"/>
      <c r="NWG124" s="545"/>
      <c r="NWH124" s="545"/>
      <c r="NWI124" s="545"/>
      <c r="NWJ124" s="545"/>
      <c r="NWK124" s="545"/>
      <c r="NWL124" s="545"/>
      <c r="NWM124" s="545"/>
      <c r="NWN124" s="545"/>
      <c r="NWO124" s="545"/>
      <c r="NWP124" s="545"/>
      <c r="NWQ124" s="545"/>
      <c r="NWR124" s="545"/>
      <c r="NWS124" s="545"/>
      <c r="NWT124" s="545"/>
      <c r="NWU124" s="545"/>
      <c r="NWV124" s="545"/>
      <c r="NWW124" s="545"/>
      <c r="NWX124" s="545"/>
      <c r="NWY124" s="545"/>
      <c r="NWZ124" s="545"/>
      <c r="NXA124" s="545"/>
      <c r="NXB124" s="545"/>
      <c r="NXC124" s="545"/>
      <c r="NXD124" s="545"/>
      <c r="NXE124" s="545"/>
      <c r="NXF124" s="545"/>
      <c r="NXG124" s="545"/>
      <c r="NXH124" s="545"/>
      <c r="NXI124" s="545"/>
      <c r="NXJ124" s="545"/>
      <c r="NXK124" s="545"/>
      <c r="NXL124" s="545"/>
      <c r="NXM124" s="545"/>
      <c r="NXN124" s="545"/>
      <c r="NXO124" s="545"/>
      <c r="NXP124" s="545"/>
      <c r="NXQ124" s="545"/>
      <c r="NXR124" s="545"/>
      <c r="NXS124" s="545"/>
      <c r="NXT124" s="545"/>
      <c r="NXU124" s="545"/>
      <c r="NXV124" s="545"/>
      <c r="NXW124" s="545"/>
      <c r="NXX124" s="545"/>
      <c r="NXY124" s="545"/>
      <c r="NXZ124" s="545"/>
      <c r="NYA124" s="545"/>
      <c r="NYB124" s="545"/>
      <c r="NYC124" s="545"/>
      <c r="NYD124" s="545"/>
      <c r="NYE124" s="545"/>
      <c r="NYF124" s="545"/>
      <c r="NYG124" s="545"/>
      <c r="NYH124" s="545"/>
      <c r="NYI124" s="545"/>
      <c r="NYJ124" s="545"/>
      <c r="NYK124" s="545"/>
      <c r="NYL124" s="545"/>
      <c r="NYM124" s="545"/>
      <c r="NYN124" s="545"/>
      <c r="NYO124" s="545"/>
      <c r="NYP124" s="545"/>
      <c r="NYQ124" s="545"/>
      <c r="NYR124" s="545"/>
      <c r="NYS124" s="545"/>
      <c r="NYT124" s="545"/>
      <c r="NYU124" s="545"/>
      <c r="NYV124" s="545"/>
      <c r="NYW124" s="545"/>
      <c r="NYX124" s="545"/>
      <c r="NYY124" s="545"/>
      <c r="NYZ124" s="545"/>
      <c r="NZA124" s="545"/>
      <c r="NZB124" s="545"/>
      <c r="NZC124" s="545"/>
      <c r="NZD124" s="545"/>
      <c r="NZE124" s="545"/>
      <c r="NZF124" s="545"/>
      <c r="NZG124" s="545"/>
      <c r="NZH124" s="545"/>
      <c r="NZI124" s="545"/>
      <c r="NZJ124" s="545"/>
      <c r="NZK124" s="545"/>
      <c r="NZL124" s="545"/>
      <c r="NZM124" s="545"/>
      <c r="NZN124" s="545"/>
      <c r="NZO124" s="545"/>
      <c r="NZP124" s="545"/>
      <c r="NZQ124" s="545"/>
      <c r="NZR124" s="545"/>
      <c r="NZS124" s="545"/>
      <c r="NZT124" s="545"/>
      <c r="NZU124" s="545"/>
      <c r="NZV124" s="545"/>
      <c r="NZW124" s="545"/>
      <c r="NZX124" s="545"/>
      <c r="NZY124" s="545"/>
      <c r="NZZ124" s="545"/>
      <c r="OAA124" s="545"/>
      <c r="OAB124" s="545"/>
      <c r="OAC124" s="545"/>
      <c r="OAD124" s="545"/>
      <c r="OAE124" s="545"/>
      <c r="OAF124" s="545"/>
      <c r="OAG124" s="545"/>
      <c r="OAH124" s="545"/>
      <c r="OAI124" s="545"/>
      <c r="OAJ124" s="545"/>
      <c r="OAK124" s="545"/>
      <c r="OAL124" s="545"/>
      <c r="OAM124" s="545"/>
      <c r="OAN124" s="545"/>
      <c r="OAO124" s="545"/>
      <c r="OAP124" s="545"/>
      <c r="OAQ124" s="545"/>
      <c r="OAR124" s="545"/>
      <c r="OAS124" s="545"/>
      <c r="OAT124" s="545"/>
      <c r="OAU124" s="545"/>
      <c r="OAV124" s="545"/>
      <c r="OAW124" s="545"/>
      <c r="OAX124" s="545"/>
      <c r="OAY124" s="545"/>
      <c r="OAZ124" s="545"/>
      <c r="OBA124" s="545"/>
      <c r="OBB124" s="545"/>
      <c r="OBC124" s="545"/>
      <c r="OBD124" s="545"/>
      <c r="OBE124" s="545"/>
      <c r="OBF124" s="545"/>
      <c r="OBG124" s="545"/>
      <c r="OBH124" s="545"/>
      <c r="OBI124" s="545"/>
      <c r="OBJ124" s="545"/>
      <c r="OBK124" s="545"/>
      <c r="OBL124" s="545"/>
      <c r="OBM124" s="545"/>
      <c r="OBN124" s="545"/>
      <c r="OBO124" s="545"/>
      <c r="OBP124" s="545"/>
      <c r="OBQ124" s="545"/>
      <c r="OBR124" s="545"/>
      <c r="OBS124" s="545"/>
      <c r="OBT124" s="545"/>
      <c r="OBU124" s="545"/>
      <c r="OBV124" s="545"/>
      <c r="OBW124" s="545"/>
      <c r="OBX124" s="545"/>
      <c r="OBY124" s="545"/>
      <c r="OBZ124" s="545"/>
      <c r="OCA124" s="545"/>
      <c r="OCB124" s="545"/>
      <c r="OCC124" s="545"/>
      <c r="OCD124" s="545"/>
      <c r="OCE124" s="545"/>
      <c r="OCF124" s="545"/>
      <c r="OCG124" s="545"/>
      <c r="OCH124" s="545"/>
      <c r="OCI124" s="545"/>
      <c r="OCJ124" s="545"/>
      <c r="OCK124" s="545"/>
      <c r="OCL124" s="545"/>
      <c r="OCM124" s="545"/>
      <c r="OCN124" s="545"/>
      <c r="OCO124" s="545"/>
      <c r="OCP124" s="545"/>
      <c r="OCQ124" s="545"/>
      <c r="OCR124" s="545"/>
      <c r="OCS124" s="545"/>
      <c r="OCT124" s="545"/>
      <c r="OCU124" s="545"/>
      <c r="OCV124" s="545"/>
      <c r="OCW124" s="545"/>
      <c r="OCX124" s="545"/>
      <c r="OCY124" s="545"/>
      <c r="OCZ124" s="545"/>
      <c r="ODA124" s="545"/>
      <c r="ODB124" s="545"/>
      <c r="ODC124" s="545"/>
      <c r="ODD124" s="545"/>
      <c r="ODE124" s="545"/>
      <c r="ODF124" s="545"/>
      <c r="ODG124" s="545"/>
      <c r="ODH124" s="545"/>
      <c r="ODI124" s="545"/>
      <c r="ODJ124" s="545"/>
      <c r="ODK124" s="545"/>
      <c r="ODL124" s="545"/>
      <c r="ODM124" s="545"/>
      <c r="ODN124" s="545"/>
      <c r="ODO124" s="545"/>
      <c r="ODP124" s="545"/>
      <c r="ODQ124" s="545"/>
      <c r="ODR124" s="545"/>
      <c r="ODS124" s="545"/>
      <c r="ODT124" s="545"/>
      <c r="ODU124" s="545"/>
      <c r="ODV124" s="545"/>
      <c r="ODW124" s="545"/>
      <c r="ODX124" s="545"/>
      <c r="ODY124" s="545"/>
      <c r="ODZ124" s="545"/>
      <c r="OEA124" s="545"/>
      <c r="OEB124" s="545"/>
      <c r="OEC124" s="545"/>
      <c r="OED124" s="545"/>
      <c r="OEE124" s="545"/>
      <c r="OEF124" s="545"/>
      <c r="OEG124" s="545"/>
      <c r="OEH124" s="545"/>
      <c r="OEI124" s="545"/>
      <c r="OEJ124" s="545"/>
      <c r="OEK124" s="545"/>
      <c r="OEL124" s="545"/>
      <c r="OEM124" s="545"/>
      <c r="OEN124" s="545"/>
      <c r="OEO124" s="545"/>
      <c r="OEP124" s="545"/>
      <c r="OEQ124" s="545"/>
      <c r="OER124" s="545"/>
      <c r="OES124" s="545"/>
      <c r="OET124" s="545"/>
      <c r="OEU124" s="545"/>
      <c r="OEV124" s="545"/>
      <c r="OEW124" s="545"/>
      <c r="OEX124" s="545"/>
      <c r="OEY124" s="545"/>
      <c r="OEZ124" s="545"/>
      <c r="OFA124" s="545"/>
      <c r="OFB124" s="545"/>
      <c r="OFC124" s="545"/>
      <c r="OFD124" s="545"/>
      <c r="OFE124" s="545"/>
      <c r="OFF124" s="545"/>
      <c r="OFG124" s="545"/>
      <c r="OFH124" s="545"/>
      <c r="OFI124" s="545"/>
      <c r="OFJ124" s="545"/>
      <c r="OFK124" s="545"/>
      <c r="OFL124" s="545"/>
      <c r="OFM124" s="545"/>
      <c r="OFN124" s="545"/>
      <c r="OFO124" s="545"/>
      <c r="OFP124" s="545"/>
      <c r="OFQ124" s="545"/>
      <c r="OFR124" s="545"/>
      <c r="OFS124" s="545"/>
      <c r="OFT124" s="545"/>
      <c r="OFU124" s="545"/>
      <c r="OFV124" s="545"/>
      <c r="OFW124" s="545"/>
      <c r="OFX124" s="545"/>
      <c r="OFY124" s="545"/>
      <c r="OFZ124" s="545"/>
      <c r="OGA124" s="545"/>
      <c r="OGB124" s="545"/>
      <c r="OGC124" s="545"/>
      <c r="OGD124" s="545"/>
      <c r="OGE124" s="545"/>
      <c r="OGF124" s="545"/>
      <c r="OGG124" s="545"/>
      <c r="OGH124" s="545"/>
      <c r="OGI124" s="545"/>
      <c r="OGJ124" s="545"/>
      <c r="OGK124" s="545"/>
      <c r="OGL124" s="545"/>
      <c r="OGM124" s="545"/>
      <c r="OGN124" s="545"/>
      <c r="OGO124" s="545"/>
      <c r="OGP124" s="545"/>
      <c r="OGQ124" s="545"/>
      <c r="OGR124" s="545"/>
      <c r="OGS124" s="545"/>
      <c r="OGT124" s="545"/>
      <c r="OGU124" s="545"/>
      <c r="OGV124" s="545"/>
      <c r="OGW124" s="545"/>
      <c r="OGX124" s="545"/>
      <c r="OGY124" s="545"/>
      <c r="OGZ124" s="545"/>
      <c r="OHA124" s="545"/>
      <c r="OHB124" s="545"/>
      <c r="OHC124" s="545"/>
      <c r="OHD124" s="545"/>
      <c r="OHE124" s="545"/>
      <c r="OHF124" s="545"/>
      <c r="OHG124" s="545"/>
      <c r="OHH124" s="545"/>
      <c r="OHI124" s="545"/>
      <c r="OHJ124" s="545"/>
      <c r="OHK124" s="545"/>
      <c r="OHL124" s="545"/>
      <c r="OHM124" s="545"/>
      <c r="OHN124" s="545"/>
      <c r="OHO124" s="545"/>
      <c r="OHP124" s="545"/>
      <c r="OHQ124" s="545"/>
      <c r="OHR124" s="545"/>
      <c r="OHS124" s="545"/>
      <c r="OHT124" s="545"/>
      <c r="OHU124" s="545"/>
      <c r="OHV124" s="545"/>
      <c r="OHW124" s="545"/>
      <c r="OHX124" s="545"/>
      <c r="OHY124" s="545"/>
      <c r="OHZ124" s="545"/>
      <c r="OIA124" s="545"/>
      <c r="OIB124" s="545"/>
      <c r="OIC124" s="545"/>
      <c r="OID124" s="545"/>
      <c r="OIE124" s="545"/>
      <c r="OIF124" s="545"/>
      <c r="OIG124" s="545"/>
      <c r="OIH124" s="545"/>
      <c r="OII124" s="545"/>
      <c r="OIJ124" s="545"/>
      <c r="OIK124" s="545"/>
      <c r="OIL124" s="545"/>
      <c r="OIM124" s="545"/>
      <c r="OIN124" s="545"/>
      <c r="OIO124" s="545"/>
      <c r="OIP124" s="545"/>
      <c r="OIQ124" s="545"/>
      <c r="OIR124" s="545"/>
      <c r="OIS124" s="545"/>
      <c r="OIT124" s="545"/>
      <c r="OIU124" s="545"/>
      <c r="OIV124" s="545"/>
      <c r="OIW124" s="545"/>
      <c r="OIX124" s="545"/>
      <c r="OIY124" s="545"/>
      <c r="OIZ124" s="545"/>
      <c r="OJA124" s="545"/>
      <c r="OJB124" s="545"/>
      <c r="OJC124" s="545"/>
      <c r="OJD124" s="545"/>
      <c r="OJE124" s="545"/>
      <c r="OJF124" s="545"/>
      <c r="OJG124" s="545"/>
      <c r="OJH124" s="545"/>
      <c r="OJI124" s="545"/>
      <c r="OJJ124" s="545"/>
      <c r="OJK124" s="545"/>
      <c r="OJL124" s="545"/>
      <c r="OJM124" s="545"/>
      <c r="OJN124" s="545"/>
      <c r="OJO124" s="545"/>
      <c r="OJP124" s="545"/>
      <c r="OJQ124" s="545"/>
      <c r="OJR124" s="545"/>
      <c r="OJS124" s="545"/>
      <c r="OJT124" s="545"/>
      <c r="OJU124" s="545"/>
      <c r="OJV124" s="545"/>
      <c r="OJW124" s="545"/>
      <c r="OJX124" s="545"/>
      <c r="OJY124" s="545"/>
      <c r="OJZ124" s="545"/>
      <c r="OKA124" s="545"/>
      <c r="OKB124" s="545"/>
      <c r="OKC124" s="545"/>
      <c r="OKD124" s="545"/>
      <c r="OKE124" s="545"/>
      <c r="OKF124" s="545"/>
      <c r="OKG124" s="545"/>
      <c r="OKH124" s="545"/>
      <c r="OKI124" s="545"/>
      <c r="OKJ124" s="545"/>
      <c r="OKK124" s="545"/>
      <c r="OKL124" s="545"/>
      <c r="OKM124" s="545"/>
      <c r="OKN124" s="545"/>
      <c r="OKO124" s="545"/>
      <c r="OKP124" s="545"/>
      <c r="OKQ124" s="545"/>
      <c r="OKR124" s="545"/>
      <c r="OKS124" s="545"/>
      <c r="OKT124" s="545"/>
      <c r="OKU124" s="545"/>
      <c r="OKV124" s="545"/>
      <c r="OKW124" s="545"/>
      <c r="OKX124" s="545"/>
      <c r="OKY124" s="545"/>
      <c r="OKZ124" s="545"/>
      <c r="OLA124" s="545"/>
      <c r="OLB124" s="545"/>
      <c r="OLC124" s="545"/>
      <c r="OLD124" s="545"/>
      <c r="OLE124" s="545"/>
      <c r="OLF124" s="545"/>
      <c r="OLG124" s="545"/>
      <c r="OLH124" s="545"/>
      <c r="OLI124" s="545"/>
      <c r="OLJ124" s="545"/>
      <c r="OLK124" s="545"/>
      <c r="OLL124" s="545"/>
      <c r="OLM124" s="545"/>
      <c r="OLN124" s="545"/>
      <c r="OLO124" s="545"/>
      <c r="OLP124" s="545"/>
      <c r="OLQ124" s="545"/>
      <c r="OLR124" s="545"/>
      <c r="OLS124" s="545"/>
      <c r="OLT124" s="545"/>
      <c r="OLU124" s="545"/>
      <c r="OLV124" s="545"/>
      <c r="OLW124" s="545"/>
      <c r="OLX124" s="545"/>
      <c r="OLY124" s="545"/>
      <c r="OLZ124" s="545"/>
      <c r="OMA124" s="545"/>
      <c r="OMB124" s="545"/>
      <c r="OMC124" s="545"/>
      <c r="OMD124" s="545"/>
      <c r="OME124" s="545"/>
      <c r="OMF124" s="545"/>
      <c r="OMG124" s="545"/>
      <c r="OMH124" s="545"/>
      <c r="OMI124" s="545"/>
      <c r="OMJ124" s="545"/>
      <c r="OMK124" s="545"/>
      <c r="OML124" s="545"/>
      <c r="OMM124" s="545"/>
      <c r="OMN124" s="545"/>
      <c r="OMO124" s="545"/>
      <c r="OMP124" s="545"/>
      <c r="OMQ124" s="545"/>
      <c r="OMR124" s="545"/>
      <c r="OMS124" s="545"/>
      <c r="OMT124" s="545"/>
      <c r="OMU124" s="545"/>
      <c r="OMV124" s="545"/>
      <c r="OMW124" s="545"/>
      <c r="OMX124" s="545"/>
      <c r="OMY124" s="545"/>
      <c r="OMZ124" s="545"/>
      <c r="ONA124" s="545"/>
      <c r="ONB124" s="545"/>
      <c r="ONC124" s="545"/>
      <c r="OND124" s="545"/>
      <c r="ONE124" s="545"/>
      <c r="ONF124" s="545"/>
      <c r="ONG124" s="545"/>
      <c r="ONH124" s="545"/>
      <c r="ONI124" s="545"/>
      <c r="ONJ124" s="545"/>
      <c r="ONK124" s="545"/>
      <c r="ONL124" s="545"/>
      <c r="ONM124" s="545"/>
      <c r="ONN124" s="545"/>
      <c r="ONO124" s="545"/>
      <c r="ONP124" s="545"/>
      <c r="ONQ124" s="545"/>
      <c r="ONR124" s="545"/>
      <c r="ONS124" s="545"/>
      <c r="ONT124" s="545"/>
      <c r="ONU124" s="545"/>
      <c r="ONV124" s="545"/>
      <c r="ONW124" s="545"/>
      <c r="ONX124" s="545"/>
      <c r="ONY124" s="545"/>
      <c r="ONZ124" s="545"/>
      <c r="OOA124" s="545"/>
      <c r="OOB124" s="545"/>
      <c r="OOC124" s="545"/>
      <c r="OOD124" s="545"/>
      <c r="OOE124" s="545"/>
      <c r="OOF124" s="545"/>
      <c r="OOG124" s="545"/>
      <c r="OOH124" s="545"/>
      <c r="OOI124" s="545"/>
      <c r="OOJ124" s="545"/>
      <c r="OOK124" s="545"/>
      <c r="OOL124" s="545"/>
      <c r="OOM124" s="545"/>
      <c r="OON124" s="545"/>
      <c r="OOO124" s="545"/>
      <c r="OOP124" s="545"/>
      <c r="OOQ124" s="545"/>
      <c r="OOR124" s="545"/>
      <c r="OOS124" s="545"/>
      <c r="OOT124" s="545"/>
      <c r="OOU124" s="545"/>
      <c r="OOV124" s="545"/>
      <c r="OOW124" s="545"/>
      <c r="OOX124" s="545"/>
      <c r="OOY124" s="545"/>
      <c r="OOZ124" s="545"/>
      <c r="OPA124" s="545"/>
      <c r="OPB124" s="545"/>
      <c r="OPC124" s="545"/>
      <c r="OPD124" s="545"/>
      <c r="OPE124" s="545"/>
      <c r="OPF124" s="545"/>
      <c r="OPG124" s="545"/>
      <c r="OPH124" s="545"/>
      <c r="OPI124" s="545"/>
      <c r="OPJ124" s="545"/>
      <c r="OPK124" s="545"/>
      <c r="OPL124" s="545"/>
      <c r="OPM124" s="545"/>
      <c r="OPN124" s="545"/>
      <c r="OPO124" s="545"/>
      <c r="OPP124" s="545"/>
      <c r="OPQ124" s="545"/>
      <c r="OPR124" s="545"/>
      <c r="OPS124" s="545"/>
      <c r="OPT124" s="545"/>
      <c r="OPU124" s="545"/>
      <c r="OPV124" s="545"/>
      <c r="OPW124" s="545"/>
      <c r="OPX124" s="545"/>
      <c r="OPY124" s="545"/>
      <c r="OPZ124" s="545"/>
      <c r="OQA124" s="545"/>
      <c r="OQB124" s="545"/>
      <c r="OQC124" s="545"/>
      <c r="OQD124" s="545"/>
      <c r="OQE124" s="545"/>
      <c r="OQF124" s="545"/>
      <c r="OQG124" s="545"/>
      <c r="OQH124" s="545"/>
      <c r="OQI124" s="545"/>
      <c r="OQJ124" s="545"/>
      <c r="OQK124" s="545"/>
      <c r="OQL124" s="545"/>
      <c r="OQM124" s="545"/>
      <c r="OQN124" s="545"/>
      <c r="OQO124" s="545"/>
      <c r="OQP124" s="545"/>
      <c r="OQQ124" s="545"/>
      <c r="OQR124" s="545"/>
      <c r="OQS124" s="545"/>
      <c r="OQT124" s="545"/>
      <c r="OQU124" s="545"/>
      <c r="OQV124" s="545"/>
      <c r="OQW124" s="545"/>
      <c r="OQX124" s="545"/>
      <c r="OQY124" s="545"/>
      <c r="OQZ124" s="545"/>
      <c r="ORA124" s="545"/>
      <c r="ORB124" s="545"/>
      <c r="ORC124" s="545"/>
      <c r="ORD124" s="545"/>
      <c r="ORE124" s="545"/>
      <c r="ORF124" s="545"/>
      <c r="ORG124" s="545"/>
      <c r="ORH124" s="545"/>
      <c r="ORI124" s="545"/>
      <c r="ORJ124" s="545"/>
      <c r="ORK124" s="545"/>
      <c r="ORL124" s="545"/>
      <c r="ORM124" s="545"/>
      <c r="ORN124" s="545"/>
      <c r="ORO124" s="545"/>
      <c r="ORP124" s="545"/>
      <c r="ORQ124" s="545"/>
      <c r="ORR124" s="545"/>
      <c r="ORS124" s="545"/>
      <c r="ORT124" s="545"/>
      <c r="ORU124" s="545"/>
      <c r="ORV124" s="545"/>
      <c r="ORW124" s="545"/>
      <c r="ORX124" s="545"/>
      <c r="ORY124" s="545"/>
      <c r="ORZ124" s="545"/>
      <c r="OSA124" s="545"/>
      <c r="OSB124" s="545"/>
      <c r="OSC124" s="545"/>
      <c r="OSD124" s="545"/>
      <c r="OSE124" s="545"/>
      <c r="OSF124" s="545"/>
      <c r="OSG124" s="545"/>
      <c r="OSH124" s="545"/>
      <c r="OSI124" s="545"/>
      <c r="OSJ124" s="545"/>
      <c r="OSK124" s="545"/>
      <c r="OSL124" s="545"/>
      <c r="OSM124" s="545"/>
      <c r="OSN124" s="545"/>
      <c r="OSO124" s="545"/>
      <c r="OSP124" s="545"/>
      <c r="OSQ124" s="545"/>
      <c r="OSR124" s="545"/>
      <c r="OSS124" s="545"/>
      <c r="OST124" s="545"/>
      <c r="OSU124" s="545"/>
      <c r="OSV124" s="545"/>
      <c r="OSW124" s="545"/>
      <c r="OSX124" s="545"/>
      <c r="OSY124" s="545"/>
      <c r="OSZ124" s="545"/>
      <c r="OTA124" s="545"/>
      <c r="OTB124" s="545"/>
      <c r="OTC124" s="545"/>
      <c r="OTD124" s="545"/>
      <c r="OTE124" s="545"/>
      <c r="OTF124" s="545"/>
      <c r="OTG124" s="545"/>
      <c r="OTH124" s="545"/>
      <c r="OTI124" s="545"/>
      <c r="OTJ124" s="545"/>
      <c r="OTK124" s="545"/>
      <c r="OTL124" s="545"/>
      <c r="OTM124" s="545"/>
      <c r="OTN124" s="545"/>
      <c r="OTO124" s="545"/>
      <c r="OTP124" s="545"/>
      <c r="OTQ124" s="545"/>
      <c r="OTR124" s="545"/>
      <c r="OTS124" s="545"/>
      <c r="OTT124" s="545"/>
      <c r="OTU124" s="545"/>
      <c r="OTV124" s="545"/>
      <c r="OTW124" s="545"/>
      <c r="OTX124" s="545"/>
      <c r="OTY124" s="545"/>
      <c r="OTZ124" s="545"/>
      <c r="OUA124" s="545"/>
      <c r="OUB124" s="545"/>
      <c r="OUC124" s="545"/>
      <c r="OUD124" s="545"/>
      <c r="OUE124" s="545"/>
      <c r="OUF124" s="545"/>
      <c r="OUG124" s="545"/>
      <c r="OUH124" s="545"/>
      <c r="OUI124" s="545"/>
      <c r="OUJ124" s="545"/>
      <c r="OUK124" s="545"/>
      <c r="OUL124" s="545"/>
      <c r="OUM124" s="545"/>
      <c r="OUN124" s="545"/>
      <c r="OUO124" s="545"/>
      <c r="OUP124" s="545"/>
      <c r="OUQ124" s="545"/>
      <c r="OUR124" s="545"/>
      <c r="OUS124" s="545"/>
      <c r="OUT124" s="545"/>
      <c r="OUU124" s="545"/>
      <c r="OUV124" s="545"/>
      <c r="OUW124" s="545"/>
      <c r="OUX124" s="545"/>
      <c r="OUY124" s="545"/>
      <c r="OUZ124" s="545"/>
      <c r="OVA124" s="545"/>
      <c r="OVB124" s="545"/>
      <c r="OVC124" s="545"/>
      <c r="OVD124" s="545"/>
      <c r="OVE124" s="545"/>
      <c r="OVF124" s="545"/>
      <c r="OVG124" s="545"/>
      <c r="OVH124" s="545"/>
      <c r="OVI124" s="545"/>
      <c r="OVJ124" s="545"/>
      <c r="OVK124" s="545"/>
      <c r="OVL124" s="545"/>
      <c r="OVM124" s="545"/>
      <c r="OVN124" s="545"/>
      <c r="OVO124" s="545"/>
      <c r="OVP124" s="545"/>
      <c r="OVQ124" s="545"/>
      <c r="OVR124" s="545"/>
      <c r="OVS124" s="545"/>
      <c r="OVT124" s="545"/>
      <c r="OVU124" s="545"/>
      <c r="OVV124" s="545"/>
      <c r="OVW124" s="545"/>
      <c r="OVX124" s="545"/>
      <c r="OVY124" s="545"/>
      <c r="OVZ124" s="545"/>
      <c r="OWA124" s="545"/>
      <c r="OWB124" s="545"/>
      <c r="OWC124" s="545"/>
      <c r="OWD124" s="545"/>
      <c r="OWE124" s="545"/>
      <c r="OWF124" s="545"/>
      <c r="OWG124" s="545"/>
      <c r="OWH124" s="545"/>
      <c r="OWI124" s="545"/>
      <c r="OWJ124" s="545"/>
      <c r="OWK124" s="545"/>
      <c r="OWL124" s="545"/>
      <c r="OWM124" s="545"/>
      <c r="OWN124" s="545"/>
      <c r="OWO124" s="545"/>
      <c r="OWP124" s="545"/>
      <c r="OWQ124" s="545"/>
      <c r="OWR124" s="545"/>
      <c r="OWS124" s="545"/>
      <c r="OWT124" s="545"/>
      <c r="OWU124" s="545"/>
      <c r="OWV124" s="545"/>
      <c r="OWW124" s="545"/>
      <c r="OWX124" s="545"/>
      <c r="OWY124" s="545"/>
      <c r="OWZ124" s="545"/>
      <c r="OXA124" s="545"/>
      <c r="OXB124" s="545"/>
      <c r="OXC124" s="545"/>
      <c r="OXD124" s="545"/>
      <c r="OXE124" s="545"/>
      <c r="OXF124" s="545"/>
      <c r="OXG124" s="545"/>
      <c r="OXH124" s="545"/>
      <c r="OXI124" s="545"/>
      <c r="OXJ124" s="545"/>
      <c r="OXK124" s="545"/>
      <c r="OXL124" s="545"/>
      <c r="OXM124" s="545"/>
      <c r="OXN124" s="545"/>
      <c r="OXO124" s="545"/>
      <c r="OXP124" s="545"/>
      <c r="OXQ124" s="545"/>
      <c r="OXR124" s="545"/>
      <c r="OXS124" s="545"/>
      <c r="OXT124" s="545"/>
      <c r="OXU124" s="545"/>
      <c r="OXV124" s="545"/>
      <c r="OXW124" s="545"/>
      <c r="OXX124" s="545"/>
      <c r="OXY124" s="545"/>
      <c r="OXZ124" s="545"/>
      <c r="OYA124" s="545"/>
      <c r="OYB124" s="545"/>
      <c r="OYC124" s="545"/>
      <c r="OYD124" s="545"/>
      <c r="OYE124" s="545"/>
      <c r="OYF124" s="545"/>
      <c r="OYG124" s="545"/>
      <c r="OYH124" s="545"/>
      <c r="OYI124" s="545"/>
      <c r="OYJ124" s="545"/>
      <c r="OYK124" s="545"/>
      <c r="OYL124" s="545"/>
      <c r="OYM124" s="545"/>
      <c r="OYN124" s="545"/>
      <c r="OYO124" s="545"/>
      <c r="OYP124" s="545"/>
      <c r="OYQ124" s="545"/>
      <c r="OYR124" s="545"/>
      <c r="OYS124" s="545"/>
      <c r="OYT124" s="545"/>
      <c r="OYU124" s="545"/>
      <c r="OYV124" s="545"/>
      <c r="OYW124" s="545"/>
      <c r="OYX124" s="545"/>
      <c r="OYY124" s="545"/>
      <c r="OYZ124" s="545"/>
      <c r="OZA124" s="545"/>
      <c r="OZB124" s="545"/>
      <c r="OZC124" s="545"/>
      <c r="OZD124" s="545"/>
      <c r="OZE124" s="545"/>
      <c r="OZF124" s="545"/>
      <c r="OZG124" s="545"/>
      <c r="OZH124" s="545"/>
      <c r="OZI124" s="545"/>
      <c r="OZJ124" s="545"/>
      <c r="OZK124" s="545"/>
      <c r="OZL124" s="545"/>
      <c r="OZM124" s="545"/>
      <c r="OZN124" s="545"/>
      <c r="OZO124" s="545"/>
      <c r="OZP124" s="545"/>
      <c r="OZQ124" s="545"/>
      <c r="OZR124" s="545"/>
      <c r="OZS124" s="545"/>
      <c r="OZT124" s="545"/>
      <c r="OZU124" s="545"/>
      <c r="OZV124" s="545"/>
      <c r="OZW124" s="545"/>
      <c r="OZX124" s="545"/>
      <c r="OZY124" s="545"/>
      <c r="OZZ124" s="545"/>
      <c r="PAA124" s="545"/>
      <c r="PAB124" s="545"/>
      <c r="PAC124" s="545"/>
      <c r="PAD124" s="545"/>
      <c r="PAE124" s="545"/>
      <c r="PAF124" s="545"/>
      <c r="PAG124" s="545"/>
      <c r="PAH124" s="545"/>
      <c r="PAI124" s="545"/>
      <c r="PAJ124" s="545"/>
      <c r="PAK124" s="545"/>
      <c r="PAL124" s="545"/>
      <c r="PAM124" s="545"/>
      <c r="PAN124" s="545"/>
      <c r="PAO124" s="545"/>
      <c r="PAP124" s="545"/>
      <c r="PAQ124" s="545"/>
      <c r="PAR124" s="545"/>
      <c r="PAS124" s="545"/>
      <c r="PAT124" s="545"/>
      <c r="PAU124" s="545"/>
      <c r="PAV124" s="545"/>
      <c r="PAW124" s="545"/>
      <c r="PAX124" s="545"/>
      <c r="PAY124" s="545"/>
      <c r="PAZ124" s="545"/>
      <c r="PBA124" s="545"/>
      <c r="PBB124" s="545"/>
      <c r="PBC124" s="545"/>
      <c r="PBD124" s="545"/>
      <c r="PBE124" s="545"/>
      <c r="PBF124" s="545"/>
      <c r="PBG124" s="545"/>
      <c r="PBH124" s="545"/>
      <c r="PBI124" s="545"/>
      <c r="PBJ124" s="545"/>
      <c r="PBK124" s="545"/>
      <c r="PBL124" s="545"/>
      <c r="PBM124" s="545"/>
      <c r="PBN124" s="545"/>
      <c r="PBO124" s="545"/>
      <c r="PBP124" s="545"/>
      <c r="PBQ124" s="545"/>
      <c r="PBR124" s="545"/>
      <c r="PBS124" s="545"/>
      <c r="PBT124" s="545"/>
      <c r="PBU124" s="545"/>
      <c r="PBV124" s="545"/>
      <c r="PBW124" s="545"/>
      <c r="PBX124" s="545"/>
      <c r="PBY124" s="545"/>
      <c r="PBZ124" s="545"/>
      <c r="PCA124" s="545"/>
      <c r="PCB124" s="545"/>
      <c r="PCC124" s="545"/>
      <c r="PCD124" s="545"/>
      <c r="PCE124" s="545"/>
      <c r="PCF124" s="545"/>
      <c r="PCG124" s="545"/>
      <c r="PCH124" s="545"/>
      <c r="PCI124" s="545"/>
      <c r="PCJ124" s="545"/>
      <c r="PCK124" s="545"/>
      <c r="PCL124" s="545"/>
      <c r="PCM124" s="545"/>
      <c r="PCN124" s="545"/>
      <c r="PCO124" s="545"/>
      <c r="PCP124" s="545"/>
      <c r="PCQ124" s="545"/>
      <c r="PCR124" s="545"/>
      <c r="PCS124" s="545"/>
      <c r="PCT124" s="545"/>
      <c r="PCU124" s="545"/>
      <c r="PCV124" s="545"/>
      <c r="PCW124" s="545"/>
      <c r="PCX124" s="545"/>
      <c r="PCY124" s="545"/>
      <c r="PCZ124" s="545"/>
      <c r="PDA124" s="545"/>
      <c r="PDB124" s="545"/>
      <c r="PDC124" s="545"/>
      <c r="PDD124" s="545"/>
      <c r="PDE124" s="545"/>
      <c r="PDF124" s="545"/>
      <c r="PDG124" s="545"/>
      <c r="PDH124" s="545"/>
      <c r="PDI124" s="545"/>
      <c r="PDJ124" s="545"/>
      <c r="PDK124" s="545"/>
      <c r="PDL124" s="545"/>
      <c r="PDM124" s="545"/>
      <c r="PDN124" s="545"/>
      <c r="PDO124" s="545"/>
      <c r="PDP124" s="545"/>
      <c r="PDQ124" s="545"/>
      <c r="PDR124" s="545"/>
      <c r="PDS124" s="545"/>
      <c r="PDT124" s="545"/>
      <c r="PDU124" s="545"/>
      <c r="PDV124" s="545"/>
      <c r="PDW124" s="545"/>
      <c r="PDX124" s="545"/>
      <c r="PDY124" s="545"/>
      <c r="PDZ124" s="545"/>
      <c r="PEA124" s="545"/>
      <c r="PEB124" s="545"/>
      <c r="PEC124" s="545"/>
      <c r="PED124" s="545"/>
      <c r="PEE124" s="545"/>
      <c r="PEF124" s="545"/>
      <c r="PEG124" s="545"/>
      <c r="PEH124" s="545"/>
      <c r="PEI124" s="545"/>
      <c r="PEJ124" s="545"/>
      <c r="PEK124" s="545"/>
      <c r="PEL124" s="545"/>
      <c r="PEM124" s="545"/>
      <c r="PEN124" s="545"/>
      <c r="PEO124" s="545"/>
      <c r="PEP124" s="545"/>
      <c r="PEQ124" s="545"/>
      <c r="PER124" s="545"/>
      <c r="PES124" s="545"/>
      <c r="PET124" s="545"/>
      <c r="PEU124" s="545"/>
      <c r="PEV124" s="545"/>
      <c r="PEW124" s="545"/>
      <c r="PEX124" s="545"/>
      <c r="PEY124" s="545"/>
      <c r="PEZ124" s="545"/>
      <c r="PFA124" s="545"/>
      <c r="PFB124" s="545"/>
      <c r="PFC124" s="545"/>
      <c r="PFD124" s="545"/>
      <c r="PFE124" s="545"/>
      <c r="PFF124" s="545"/>
      <c r="PFG124" s="545"/>
      <c r="PFH124" s="545"/>
      <c r="PFI124" s="545"/>
      <c r="PFJ124" s="545"/>
      <c r="PFK124" s="545"/>
      <c r="PFL124" s="545"/>
      <c r="PFM124" s="545"/>
      <c r="PFN124" s="545"/>
      <c r="PFO124" s="545"/>
      <c r="PFP124" s="545"/>
      <c r="PFQ124" s="545"/>
      <c r="PFR124" s="545"/>
      <c r="PFS124" s="545"/>
      <c r="PFT124" s="545"/>
      <c r="PFU124" s="545"/>
      <c r="PFV124" s="545"/>
      <c r="PFW124" s="545"/>
      <c r="PFX124" s="545"/>
      <c r="PFY124" s="545"/>
      <c r="PFZ124" s="545"/>
      <c r="PGA124" s="545"/>
      <c r="PGB124" s="545"/>
      <c r="PGC124" s="545"/>
      <c r="PGD124" s="545"/>
      <c r="PGE124" s="545"/>
      <c r="PGF124" s="545"/>
      <c r="PGG124" s="545"/>
      <c r="PGH124" s="545"/>
      <c r="PGI124" s="545"/>
      <c r="PGJ124" s="545"/>
      <c r="PGK124" s="545"/>
      <c r="PGL124" s="545"/>
      <c r="PGM124" s="545"/>
      <c r="PGN124" s="545"/>
      <c r="PGO124" s="545"/>
      <c r="PGP124" s="545"/>
      <c r="PGQ124" s="545"/>
      <c r="PGR124" s="545"/>
      <c r="PGS124" s="545"/>
      <c r="PGT124" s="545"/>
      <c r="PGU124" s="545"/>
      <c r="PGV124" s="545"/>
      <c r="PGW124" s="545"/>
      <c r="PGX124" s="545"/>
      <c r="PGY124" s="545"/>
      <c r="PGZ124" s="545"/>
      <c r="PHA124" s="545"/>
      <c r="PHB124" s="545"/>
      <c r="PHC124" s="545"/>
      <c r="PHD124" s="545"/>
      <c r="PHE124" s="545"/>
      <c r="PHF124" s="545"/>
      <c r="PHG124" s="545"/>
      <c r="PHH124" s="545"/>
      <c r="PHI124" s="545"/>
      <c r="PHJ124" s="545"/>
      <c r="PHK124" s="545"/>
      <c r="PHL124" s="545"/>
      <c r="PHM124" s="545"/>
      <c r="PHN124" s="545"/>
      <c r="PHO124" s="545"/>
      <c r="PHP124" s="545"/>
      <c r="PHQ124" s="545"/>
      <c r="PHR124" s="545"/>
      <c r="PHS124" s="545"/>
      <c r="PHT124" s="545"/>
      <c r="PHU124" s="545"/>
      <c r="PHV124" s="545"/>
      <c r="PHW124" s="545"/>
      <c r="PHX124" s="545"/>
      <c r="PHY124" s="545"/>
      <c r="PHZ124" s="545"/>
      <c r="PIA124" s="545"/>
      <c r="PIB124" s="545"/>
      <c r="PIC124" s="545"/>
      <c r="PID124" s="545"/>
      <c r="PIE124" s="545"/>
      <c r="PIF124" s="545"/>
      <c r="PIG124" s="545"/>
      <c r="PIH124" s="545"/>
      <c r="PII124" s="545"/>
      <c r="PIJ124" s="545"/>
      <c r="PIK124" s="545"/>
      <c r="PIL124" s="545"/>
      <c r="PIM124" s="545"/>
      <c r="PIN124" s="545"/>
      <c r="PIO124" s="545"/>
      <c r="PIP124" s="545"/>
      <c r="PIQ124" s="545"/>
      <c r="PIR124" s="545"/>
      <c r="PIS124" s="545"/>
      <c r="PIT124" s="545"/>
      <c r="PIU124" s="545"/>
      <c r="PIV124" s="545"/>
      <c r="PIW124" s="545"/>
      <c r="PIX124" s="545"/>
      <c r="PIY124" s="545"/>
      <c r="PIZ124" s="545"/>
      <c r="PJA124" s="545"/>
      <c r="PJB124" s="545"/>
      <c r="PJC124" s="545"/>
      <c r="PJD124" s="545"/>
      <c r="PJE124" s="545"/>
      <c r="PJF124" s="545"/>
      <c r="PJG124" s="545"/>
      <c r="PJH124" s="545"/>
      <c r="PJI124" s="545"/>
      <c r="PJJ124" s="545"/>
      <c r="PJK124" s="545"/>
      <c r="PJL124" s="545"/>
      <c r="PJM124" s="545"/>
      <c r="PJN124" s="545"/>
      <c r="PJO124" s="545"/>
      <c r="PJP124" s="545"/>
      <c r="PJQ124" s="545"/>
      <c r="PJR124" s="545"/>
      <c r="PJS124" s="545"/>
      <c r="PJT124" s="545"/>
      <c r="PJU124" s="545"/>
      <c r="PJV124" s="545"/>
      <c r="PJW124" s="545"/>
      <c r="PJX124" s="545"/>
      <c r="PJY124" s="545"/>
      <c r="PJZ124" s="545"/>
      <c r="PKA124" s="545"/>
      <c r="PKB124" s="545"/>
      <c r="PKC124" s="545"/>
      <c r="PKD124" s="545"/>
      <c r="PKE124" s="545"/>
      <c r="PKF124" s="545"/>
      <c r="PKG124" s="545"/>
      <c r="PKH124" s="545"/>
      <c r="PKI124" s="545"/>
      <c r="PKJ124" s="545"/>
      <c r="PKK124" s="545"/>
      <c r="PKL124" s="545"/>
      <c r="PKM124" s="545"/>
      <c r="PKN124" s="545"/>
      <c r="PKO124" s="545"/>
      <c r="PKP124" s="545"/>
      <c r="PKQ124" s="545"/>
      <c r="PKR124" s="545"/>
      <c r="PKS124" s="545"/>
      <c r="PKT124" s="545"/>
      <c r="PKU124" s="545"/>
      <c r="PKV124" s="545"/>
      <c r="PKW124" s="545"/>
      <c r="PKX124" s="545"/>
      <c r="PKY124" s="545"/>
      <c r="PKZ124" s="545"/>
      <c r="PLA124" s="545"/>
      <c r="PLB124" s="545"/>
      <c r="PLC124" s="545"/>
      <c r="PLD124" s="545"/>
      <c r="PLE124" s="545"/>
      <c r="PLF124" s="545"/>
      <c r="PLG124" s="545"/>
      <c r="PLH124" s="545"/>
      <c r="PLI124" s="545"/>
      <c r="PLJ124" s="545"/>
      <c r="PLK124" s="545"/>
      <c r="PLL124" s="545"/>
      <c r="PLM124" s="545"/>
      <c r="PLN124" s="545"/>
      <c r="PLO124" s="545"/>
      <c r="PLP124" s="545"/>
      <c r="PLQ124" s="545"/>
      <c r="PLR124" s="545"/>
      <c r="PLS124" s="545"/>
      <c r="PLT124" s="545"/>
      <c r="PLU124" s="545"/>
      <c r="PLV124" s="545"/>
      <c r="PLW124" s="545"/>
      <c r="PLX124" s="545"/>
      <c r="PLY124" s="545"/>
      <c r="PLZ124" s="545"/>
      <c r="PMA124" s="545"/>
      <c r="PMB124" s="545"/>
      <c r="PMC124" s="545"/>
      <c r="PMD124" s="545"/>
      <c r="PME124" s="545"/>
      <c r="PMF124" s="545"/>
      <c r="PMG124" s="545"/>
      <c r="PMH124" s="545"/>
      <c r="PMI124" s="545"/>
      <c r="PMJ124" s="545"/>
      <c r="PMK124" s="545"/>
      <c r="PML124" s="545"/>
      <c r="PMM124" s="545"/>
      <c r="PMN124" s="545"/>
      <c r="PMO124" s="545"/>
      <c r="PMP124" s="545"/>
      <c r="PMQ124" s="545"/>
      <c r="PMR124" s="545"/>
      <c r="PMS124" s="545"/>
      <c r="PMT124" s="545"/>
      <c r="PMU124" s="545"/>
      <c r="PMV124" s="545"/>
      <c r="PMW124" s="545"/>
      <c r="PMX124" s="545"/>
      <c r="PMY124" s="545"/>
      <c r="PMZ124" s="545"/>
      <c r="PNA124" s="545"/>
      <c r="PNB124" s="545"/>
      <c r="PNC124" s="545"/>
      <c r="PND124" s="545"/>
      <c r="PNE124" s="545"/>
      <c r="PNF124" s="545"/>
      <c r="PNG124" s="545"/>
      <c r="PNH124" s="545"/>
      <c r="PNI124" s="545"/>
      <c r="PNJ124" s="545"/>
      <c r="PNK124" s="545"/>
      <c r="PNL124" s="545"/>
      <c r="PNM124" s="545"/>
      <c r="PNN124" s="545"/>
      <c r="PNO124" s="545"/>
      <c r="PNP124" s="545"/>
      <c r="PNQ124" s="545"/>
      <c r="PNR124" s="545"/>
      <c r="PNS124" s="545"/>
      <c r="PNT124" s="545"/>
      <c r="PNU124" s="545"/>
      <c r="PNV124" s="545"/>
      <c r="PNW124" s="545"/>
      <c r="PNX124" s="545"/>
      <c r="PNY124" s="545"/>
      <c r="PNZ124" s="545"/>
      <c r="POA124" s="545"/>
      <c r="POB124" s="545"/>
      <c r="POC124" s="545"/>
      <c r="POD124" s="545"/>
      <c r="POE124" s="545"/>
      <c r="POF124" s="545"/>
      <c r="POG124" s="545"/>
      <c r="POH124" s="545"/>
      <c r="POI124" s="545"/>
      <c r="POJ124" s="545"/>
      <c r="POK124" s="545"/>
      <c r="POL124" s="545"/>
      <c r="POM124" s="545"/>
      <c r="PON124" s="545"/>
      <c r="POO124" s="545"/>
      <c r="POP124" s="545"/>
      <c r="POQ124" s="545"/>
      <c r="POR124" s="545"/>
      <c r="POS124" s="545"/>
      <c r="POT124" s="545"/>
      <c r="POU124" s="545"/>
      <c r="POV124" s="545"/>
      <c r="POW124" s="545"/>
      <c r="POX124" s="545"/>
      <c r="POY124" s="545"/>
      <c r="POZ124" s="545"/>
      <c r="PPA124" s="545"/>
      <c r="PPB124" s="545"/>
      <c r="PPC124" s="545"/>
      <c r="PPD124" s="545"/>
      <c r="PPE124" s="545"/>
      <c r="PPF124" s="545"/>
      <c r="PPG124" s="545"/>
      <c r="PPH124" s="545"/>
      <c r="PPI124" s="545"/>
      <c r="PPJ124" s="545"/>
      <c r="PPK124" s="545"/>
      <c r="PPL124" s="545"/>
      <c r="PPM124" s="545"/>
      <c r="PPN124" s="545"/>
      <c r="PPO124" s="545"/>
      <c r="PPP124" s="545"/>
      <c r="PPQ124" s="545"/>
      <c r="PPR124" s="545"/>
      <c r="PPS124" s="545"/>
      <c r="PPT124" s="545"/>
      <c r="PPU124" s="545"/>
      <c r="PPV124" s="545"/>
      <c r="PPW124" s="545"/>
      <c r="PPX124" s="545"/>
      <c r="PPY124" s="545"/>
      <c r="PPZ124" s="545"/>
      <c r="PQA124" s="545"/>
      <c r="PQB124" s="545"/>
      <c r="PQC124" s="545"/>
      <c r="PQD124" s="545"/>
      <c r="PQE124" s="545"/>
      <c r="PQF124" s="545"/>
      <c r="PQG124" s="545"/>
      <c r="PQH124" s="545"/>
      <c r="PQI124" s="545"/>
      <c r="PQJ124" s="545"/>
      <c r="PQK124" s="545"/>
      <c r="PQL124" s="545"/>
      <c r="PQM124" s="545"/>
      <c r="PQN124" s="545"/>
      <c r="PQO124" s="545"/>
      <c r="PQP124" s="545"/>
      <c r="PQQ124" s="545"/>
      <c r="PQR124" s="545"/>
      <c r="PQS124" s="545"/>
      <c r="PQT124" s="545"/>
      <c r="PQU124" s="545"/>
      <c r="PQV124" s="545"/>
      <c r="PQW124" s="545"/>
      <c r="PQX124" s="545"/>
      <c r="PQY124" s="545"/>
      <c r="PQZ124" s="545"/>
      <c r="PRA124" s="545"/>
      <c r="PRB124" s="545"/>
      <c r="PRC124" s="545"/>
      <c r="PRD124" s="545"/>
      <c r="PRE124" s="545"/>
      <c r="PRF124" s="545"/>
      <c r="PRG124" s="545"/>
      <c r="PRH124" s="545"/>
      <c r="PRI124" s="545"/>
      <c r="PRJ124" s="545"/>
      <c r="PRK124" s="545"/>
      <c r="PRL124" s="545"/>
      <c r="PRM124" s="545"/>
      <c r="PRN124" s="545"/>
      <c r="PRO124" s="545"/>
      <c r="PRP124" s="545"/>
      <c r="PRQ124" s="545"/>
      <c r="PRR124" s="545"/>
      <c r="PRS124" s="545"/>
      <c r="PRT124" s="545"/>
      <c r="PRU124" s="545"/>
      <c r="PRV124" s="545"/>
      <c r="PRW124" s="545"/>
      <c r="PRX124" s="545"/>
      <c r="PRY124" s="545"/>
      <c r="PRZ124" s="545"/>
      <c r="PSA124" s="545"/>
      <c r="PSB124" s="545"/>
      <c r="PSC124" s="545"/>
      <c r="PSD124" s="545"/>
      <c r="PSE124" s="545"/>
      <c r="PSF124" s="545"/>
      <c r="PSG124" s="545"/>
      <c r="PSH124" s="545"/>
      <c r="PSI124" s="545"/>
      <c r="PSJ124" s="545"/>
      <c r="PSK124" s="545"/>
      <c r="PSL124" s="545"/>
      <c r="PSM124" s="545"/>
      <c r="PSN124" s="545"/>
      <c r="PSO124" s="545"/>
      <c r="PSP124" s="545"/>
      <c r="PSQ124" s="545"/>
      <c r="PSR124" s="545"/>
      <c r="PSS124" s="545"/>
      <c r="PST124" s="545"/>
      <c r="PSU124" s="545"/>
      <c r="PSV124" s="545"/>
      <c r="PSW124" s="545"/>
      <c r="PSX124" s="545"/>
      <c r="PSY124" s="545"/>
      <c r="PSZ124" s="545"/>
      <c r="PTA124" s="545"/>
      <c r="PTB124" s="545"/>
      <c r="PTC124" s="545"/>
      <c r="PTD124" s="545"/>
      <c r="PTE124" s="545"/>
      <c r="PTF124" s="545"/>
      <c r="PTG124" s="545"/>
      <c r="PTH124" s="545"/>
      <c r="PTI124" s="545"/>
      <c r="PTJ124" s="545"/>
      <c r="PTK124" s="545"/>
      <c r="PTL124" s="545"/>
      <c r="PTM124" s="545"/>
      <c r="PTN124" s="545"/>
      <c r="PTO124" s="545"/>
      <c r="PTP124" s="545"/>
      <c r="PTQ124" s="545"/>
      <c r="PTR124" s="545"/>
      <c r="PTS124" s="545"/>
      <c r="PTT124" s="545"/>
      <c r="PTU124" s="545"/>
      <c r="PTV124" s="545"/>
      <c r="PTW124" s="545"/>
      <c r="PTX124" s="545"/>
      <c r="PTY124" s="545"/>
      <c r="PTZ124" s="545"/>
      <c r="PUA124" s="545"/>
      <c r="PUB124" s="545"/>
      <c r="PUC124" s="545"/>
      <c r="PUD124" s="545"/>
      <c r="PUE124" s="545"/>
      <c r="PUF124" s="545"/>
      <c r="PUG124" s="545"/>
      <c r="PUH124" s="545"/>
      <c r="PUI124" s="545"/>
      <c r="PUJ124" s="545"/>
      <c r="PUK124" s="545"/>
      <c r="PUL124" s="545"/>
      <c r="PUM124" s="545"/>
      <c r="PUN124" s="545"/>
      <c r="PUO124" s="545"/>
      <c r="PUP124" s="545"/>
      <c r="PUQ124" s="545"/>
      <c r="PUR124" s="545"/>
      <c r="PUS124" s="545"/>
      <c r="PUT124" s="545"/>
      <c r="PUU124" s="545"/>
      <c r="PUV124" s="545"/>
      <c r="PUW124" s="545"/>
      <c r="PUX124" s="545"/>
      <c r="PUY124" s="545"/>
      <c r="PUZ124" s="545"/>
      <c r="PVA124" s="545"/>
      <c r="PVB124" s="545"/>
      <c r="PVC124" s="545"/>
      <c r="PVD124" s="545"/>
      <c r="PVE124" s="545"/>
      <c r="PVF124" s="545"/>
      <c r="PVG124" s="545"/>
      <c r="PVH124" s="545"/>
      <c r="PVI124" s="545"/>
      <c r="PVJ124" s="545"/>
      <c r="PVK124" s="545"/>
      <c r="PVL124" s="545"/>
      <c r="PVM124" s="545"/>
      <c r="PVN124" s="545"/>
      <c r="PVO124" s="545"/>
      <c r="PVP124" s="545"/>
      <c r="PVQ124" s="545"/>
      <c r="PVR124" s="545"/>
      <c r="PVS124" s="545"/>
      <c r="PVT124" s="545"/>
      <c r="PVU124" s="545"/>
      <c r="PVV124" s="545"/>
      <c r="PVW124" s="545"/>
      <c r="PVX124" s="545"/>
      <c r="PVY124" s="545"/>
      <c r="PVZ124" s="545"/>
      <c r="PWA124" s="545"/>
      <c r="PWB124" s="545"/>
      <c r="PWC124" s="545"/>
      <c r="PWD124" s="545"/>
      <c r="PWE124" s="545"/>
      <c r="PWF124" s="545"/>
      <c r="PWG124" s="545"/>
      <c r="PWH124" s="545"/>
      <c r="PWI124" s="545"/>
      <c r="PWJ124" s="545"/>
      <c r="PWK124" s="545"/>
      <c r="PWL124" s="545"/>
      <c r="PWM124" s="545"/>
      <c r="PWN124" s="545"/>
      <c r="PWO124" s="545"/>
      <c r="PWP124" s="545"/>
      <c r="PWQ124" s="545"/>
      <c r="PWR124" s="545"/>
      <c r="PWS124" s="545"/>
      <c r="PWT124" s="545"/>
      <c r="PWU124" s="545"/>
      <c r="PWV124" s="545"/>
      <c r="PWW124" s="545"/>
      <c r="PWX124" s="545"/>
      <c r="PWY124" s="545"/>
      <c r="PWZ124" s="545"/>
      <c r="PXA124" s="545"/>
      <c r="PXB124" s="545"/>
      <c r="PXC124" s="545"/>
      <c r="PXD124" s="545"/>
      <c r="PXE124" s="545"/>
      <c r="PXF124" s="545"/>
      <c r="PXG124" s="545"/>
      <c r="PXH124" s="545"/>
      <c r="PXI124" s="545"/>
      <c r="PXJ124" s="545"/>
      <c r="PXK124" s="545"/>
      <c r="PXL124" s="545"/>
      <c r="PXM124" s="545"/>
      <c r="PXN124" s="545"/>
      <c r="PXO124" s="545"/>
      <c r="PXP124" s="545"/>
      <c r="PXQ124" s="545"/>
      <c r="PXR124" s="545"/>
      <c r="PXS124" s="545"/>
      <c r="PXT124" s="545"/>
      <c r="PXU124" s="545"/>
      <c r="PXV124" s="545"/>
      <c r="PXW124" s="545"/>
      <c r="PXX124" s="545"/>
      <c r="PXY124" s="545"/>
      <c r="PXZ124" s="545"/>
      <c r="PYA124" s="545"/>
      <c r="PYB124" s="545"/>
      <c r="PYC124" s="545"/>
      <c r="PYD124" s="545"/>
      <c r="PYE124" s="545"/>
      <c r="PYF124" s="545"/>
      <c r="PYG124" s="545"/>
      <c r="PYH124" s="545"/>
      <c r="PYI124" s="545"/>
      <c r="PYJ124" s="545"/>
      <c r="PYK124" s="545"/>
      <c r="PYL124" s="545"/>
      <c r="PYM124" s="545"/>
      <c r="PYN124" s="545"/>
      <c r="PYO124" s="545"/>
      <c r="PYP124" s="545"/>
      <c r="PYQ124" s="545"/>
      <c r="PYR124" s="545"/>
      <c r="PYS124" s="545"/>
      <c r="PYT124" s="545"/>
      <c r="PYU124" s="545"/>
      <c r="PYV124" s="545"/>
      <c r="PYW124" s="545"/>
      <c r="PYX124" s="545"/>
      <c r="PYY124" s="545"/>
      <c r="PYZ124" s="545"/>
      <c r="PZA124" s="545"/>
      <c r="PZB124" s="545"/>
      <c r="PZC124" s="545"/>
      <c r="PZD124" s="545"/>
      <c r="PZE124" s="545"/>
      <c r="PZF124" s="545"/>
      <c r="PZG124" s="545"/>
      <c r="PZH124" s="545"/>
      <c r="PZI124" s="545"/>
      <c r="PZJ124" s="545"/>
      <c r="PZK124" s="545"/>
      <c r="PZL124" s="545"/>
      <c r="PZM124" s="545"/>
      <c r="PZN124" s="545"/>
      <c r="PZO124" s="545"/>
      <c r="PZP124" s="545"/>
      <c r="PZQ124" s="545"/>
      <c r="PZR124" s="545"/>
      <c r="PZS124" s="545"/>
      <c r="PZT124" s="545"/>
      <c r="PZU124" s="545"/>
      <c r="PZV124" s="545"/>
      <c r="PZW124" s="545"/>
      <c r="PZX124" s="545"/>
      <c r="PZY124" s="545"/>
      <c r="PZZ124" s="545"/>
      <c r="QAA124" s="545"/>
      <c r="QAB124" s="545"/>
      <c r="QAC124" s="545"/>
      <c r="QAD124" s="545"/>
      <c r="QAE124" s="545"/>
      <c r="QAF124" s="545"/>
      <c r="QAG124" s="545"/>
      <c r="QAH124" s="545"/>
      <c r="QAI124" s="545"/>
      <c r="QAJ124" s="545"/>
      <c r="QAK124" s="545"/>
      <c r="QAL124" s="545"/>
      <c r="QAM124" s="545"/>
      <c r="QAN124" s="545"/>
      <c r="QAO124" s="545"/>
      <c r="QAP124" s="545"/>
      <c r="QAQ124" s="545"/>
      <c r="QAR124" s="545"/>
      <c r="QAS124" s="545"/>
      <c r="QAT124" s="545"/>
      <c r="QAU124" s="545"/>
      <c r="QAV124" s="545"/>
      <c r="QAW124" s="545"/>
      <c r="QAX124" s="545"/>
      <c r="QAY124" s="545"/>
      <c r="QAZ124" s="545"/>
      <c r="QBA124" s="545"/>
      <c r="QBB124" s="545"/>
      <c r="QBC124" s="545"/>
      <c r="QBD124" s="545"/>
      <c r="QBE124" s="545"/>
      <c r="QBF124" s="545"/>
      <c r="QBG124" s="545"/>
      <c r="QBH124" s="545"/>
      <c r="QBI124" s="545"/>
      <c r="QBJ124" s="545"/>
      <c r="QBK124" s="545"/>
      <c r="QBL124" s="545"/>
      <c r="QBM124" s="545"/>
      <c r="QBN124" s="545"/>
      <c r="QBO124" s="545"/>
      <c r="QBP124" s="545"/>
      <c r="QBQ124" s="545"/>
      <c r="QBR124" s="545"/>
      <c r="QBS124" s="545"/>
      <c r="QBT124" s="545"/>
      <c r="QBU124" s="545"/>
      <c r="QBV124" s="545"/>
      <c r="QBW124" s="545"/>
      <c r="QBX124" s="545"/>
      <c r="QBY124" s="545"/>
      <c r="QBZ124" s="545"/>
      <c r="QCA124" s="545"/>
      <c r="QCB124" s="545"/>
      <c r="QCC124" s="545"/>
      <c r="QCD124" s="545"/>
      <c r="QCE124" s="545"/>
      <c r="QCF124" s="545"/>
      <c r="QCG124" s="545"/>
      <c r="QCH124" s="545"/>
      <c r="QCI124" s="545"/>
      <c r="QCJ124" s="545"/>
      <c r="QCK124" s="545"/>
      <c r="QCL124" s="545"/>
      <c r="QCM124" s="545"/>
      <c r="QCN124" s="545"/>
      <c r="QCO124" s="545"/>
      <c r="QCP124" s="545"/>
      <c r="QCQ124" s="545"/>
      <c r="QCR124" s="545"/>
      <c r="QCS124" s="545"/>
      <c r="QCT124" s="545"/>
      <c r="QCU124" s="545"/>
      <c r="QCV124" s="545"/>
      <c r="QCW124" s="545"/>
      <c r="QCX124" s="545"/>
      <c r="QCY124" s="545"/>
      <c r="QCZ124" s="545"/>
      <c r="QDA124" s="545"/>
      <c r="QDB124" s="545"/>
      <c r="QDC124" s="545"/>
      <c r="QDD124" s="545"/>
      <c r="QDE124" s="545"/>
      <c r="QDF124" s="545"/>
      <c r="QDG124" s="545"/>
      <c r="QDH124" s="545"/>
      <c r="QDI124" s="545"/>
      <c r="QDJ124" s="545"/>
      <c r="QDK124" s="545"/>
      <c r="QDL124" s="545"/>
      <c r="QDM124" s="545"/>
      <c r="QDN124" s="545"/>
      <c r="QDO124" s="545"/>
      <c r="QDP124" s="545"/>
      <c r="QDQ124" s="545"/>
      <c r="QDR124" s="545"/>
      <c r="QDS124" s="545"/>
      <c r="QDT124" s="545"/>
      <c r="QDU124" s="545"/>
      <c r="QDV124" s="545"/>
      <c r="QDW124" s="545"/>
      <c r="QDX124" s="545"/>
      <c r="QDY124" s="545"/>
      <c r="QDZ124" s="545"/>
      <c r="QEA124" s="545"/>
      <c r="QEB124" s="545"/>
      <c r="QEC124" s="545"/>
      <c r="QED124" s="545"/>
      <c r="QEE124" s="545"/>
      <c r="QEF124" s="545"/>
      <c r="QEG124" s="545"/>
      <c r="QEH124" s="545"/>
      <c r="QEI124" s="545"/>
      <c r="QEJ124" s="545"/>
      <c r="QEK124" s="545"/>
      <c r="QEL124" s="545"/>
      <c r="QEM124" s="545"/>
      <c r="QEN124" s="545"/>
      <c r="QEO124" s="545"/>
      <c r="QEP124" s="545"/>
      <c r="QEQ124" s="545"/>
      <c r="QER124" s="545"/>
      <c r="QES124" s="545"/>
      <c r="QET124" s="545"/>
      <c r="QEU124" s="545"/>
      <c r="QEV124" s="545"/>
      <c r="QEW124" s="545"/>
      <c r="QEX124" s="545"/>
      <c r="QEY124" s="545"/>
      <c r="QEZ124" s="545"/>
      <c r="QFA124" s="545"/>
      <c r="QFB124" s="545"/>
      <c r="QFC124" s="545"/>
      <c r="QFD124" s="545"/>
      <c r="QFE124" s="545"/>
      <c r="QFF124" s="545"/>
      <c r="QFG124" s="545"/>
      <c r="QFH124" s="545"/>
      <c r="QFI124" s="545"/>
      <c r="QFJ124" s="545"/>
      <c r="QFK124" s="545"/>
      <c r="QFL124" s="545"/>
      <c r="QFM124" s="545"/>
      <c r="QFN124" s="545"/>
      <c r="QFO124" s="545"/>
      <c r="QFP124" s="545"/>
      <c r="QFQ124" s="545"/>
      <c r="QFR124" s="545"/>
      <c r="QFS124" s="545"/>
      <c r="QFT124" s="545"/>
      <c r="QFU124" s="545"/>
      <c r="QFV124" s="545"/>
      <c r="QFW124" s="545"/>
      <c r="QFX124" s="545"/>
      <c r="QFY124" s="545"/>
      <c r="QFZ124" s="545"/>
      <c r="QGA124" s="545"/>
      <c r="QGB124" s="545"/>
      <c r="QGC124" s="545"/>
      <c r="QGD124" s="545"/>
      <c r="QGE124" s="545"/>
      <c r="QGF124" s="545"/>
      <c r="QGG124" s="545"/>
      <c r="QGH124" s="545"/>
      <c r="QGI124" s="545"/>
      <c r="QGJ124" s="545"/>
      <c r="QGK124" s="545"/>
      <c r="QGL124" s="545"/>
      <c r="QGM124" s="545"/>
      <c r="QGN124" s="545"/>
      <c r="QGO124" s="545"/>
      <c r="QGP124" s="545"/>
      <c r="QGQ124" s="545"/>
      <c r="QGR124" s="545"/>
      <c r="QGS124" s="545"/>
      <c r="QGT124" s="545"/>
      <c r="QGU124" s="545"/>
      <c r="QGV124" s="545"/>
      <c r="QGW124" s="545"/>
      <c r="QGX124" s="545"/>
      <c r="QGY124" s="545"/>
      <c r="QGZ124" s="545"/>
      <c r="QHA124" s="545"/>
      <c r="QHB124" s="545"/>
      <c r="QHC124" s="545"/>
      <c r="QHD124" s="545"/>
      <c r="QHE124" s="545"/>
      <c r="QHF124" s="545"/>
      <c r="QHG124" s="545"/>
      <c r="QHH124" s="545"/>
      <c r="QHI124" s="545"/>
      <c r="QHJ124" s="545"/>
      <c r="QHK124" s="545"/>
      <c r="QHL124" s="545"/>
      <c r="QHM124" s="545"/>
      <c r="QHN124" s="545"/>
      <c r="QHO124" s="545"/>
      <c r="QHP124" s="545"/>
      <c r="QHQ124" s="545"/>
      <c r="QHR124" s="545"/>
      <c r="QHS124" s="545"/>
      <c r="QHT124" s="545"/>
      <c r="QHU124" s="545"/>
      <c r="QHV124" s="545"/>
      <c r="QHW124" s="545"/>
      <c r="QHX124" s="545"/>
      <c r="QHY124" s="545"/>
      <c r="QHZ124" s="545"/>
      <c r="QIA124" s="545"/>
      <c r="QIB124" s="545"/>
      <c r="QIC124" s="545"/>
      <c r="QID124" s="545"/>
      <c r="QIE124" s="545"/>
      <c r="QIF124" s="545"/>
      <c r="QIG124" s="545"/>
      <c r="QIH124" s="545"/>
      <c r="QII124" s="545"/>
      <c r="QIJ124" s="545"/>
      <c r="QIK124" s="545"/>
      <c r="QIL124" s="545"/>
      <c r="QIM124" s="545"/>
      <c r="QIN124" s="545"/>
      <c r="QIO124" s="545"/>
      <c r="QIP124" s="545"/>
      <c r="QIQ124" s="545"/>
      <c r="QIR124" s="545"/>
      <c r="QIS124" s="545"/>
      <c r="QIT124" s="545"/>
      <c r="QIU124" s="545"/>
      <c r="QIV124" s="545"/>
      <c r="QIW124" s="545"/>
      <c r="QIX124" s="545"/>
      <c r="QIY124" s="545"/>
      <c r="QIZ124" s="545"/>
      <c r="QJA124" s="545"/>
      <c r="QJB124" s="545"/>
      <c r="QJC124" s="545"/>
      <c r="QJD124" s="545"/>
      <c r="QJE124" s="545"/>
      <c r="QJF124" s="545"/>
      <c r="QJG124" s="545"/>
      <c r="QJH124" s="545"/>
      <c r="QJI124" s="545"/>
      <c r="QJJ124" s="545"/>
      <c r="QJK124" s="545"/>
      <c r="QJL124" s="545"/>
      <c r="QJM124" s="545"/>
      <c r="QJN124" s="545"/>
      <c r="QJO124" s="545"/>
      <c r="QJP124" s="545"/>
      <c r="QJQ124" s="545"/>
      <c r="QJR124" s="545"/>
      <c r="QJS124" s="545"/>
      <c r="QJT124" s="545"/>
      <c r="QJU124" s="545"/>
      <c r="QJV124" s="545"/>
      <c r="QJW124" s="545"/>
      <c r="QJX124" s="545"/>
      <c r="QJY124" s="545"/>
      <c r="QJZ124" s="545"/>
      <c r="QKA124" s="545"/>
      <c r="QKB124" s="545"/>
      <c r="QKC124" s="545"/>
      <c r="QKD124" s="545"/>
      <c r="QKE124" s="545"/>
      <c r="QKF124" s="545"/>
      <c r="QKG124" s="545"/>
      <c r="QKH124" s="545"/>
      <c r="QKI124" s="545"/>
      <c r="QKJ124" s="545"/>
      <c r="QKK124" s="545"/>
      <c r="QKL124" s="545"/>
      <c r="QKM124" s="545"/>
      <c r="QKN124" s="545"/>
      <c r="QKO124" s="545"/>
      <c r="QKP124" s="545"/>
      <c r="QKQ124" s="545"/>
      <c r="QKR124" s="545"/>
      <c r="QKS124" s="545"/>
      <c r="QKT124" s="545"/>
      <c r="QKU124" s="545"/>
      <c r="QKV124" s="545"/>
      <c r="QKW124" s="545"/>
      <c r="QKX124" s="545"/>
      <c r="QKY124" s="545"/>
      <c r="QKZ124" s="545"/>
      <c r="QLA124" s="545"/>
      <c r="QLB124" s="545"/>
      <c r="QLC124" s="545"/>
      <c r="QLD124" s="545"/>
      <c r="QLE124" s="545"/>
      <c r="QLF124" s="545"/>
      <c r="QLG124" s="545"/>
      <c r="QLH124" s="545"/>
      <c r="QLI124" s="545"/>
      <c r="QLJ124" s="545"/>
      <c r="QLK124" s="545"/>
      <c r="QLL124" s="545"/>
      <c r="QLM124" s="545"/>
      <c r="QLN124" s="545"/>
      <c r="QLO124" s="545"/>
      <c r="QLP124" s="545"/>
      <c r="QLQ124" s="545"/>
      <c r="QLR124" s="545"/>
      <c r="QLS124" s="545"/>
      <c r="QLT124" s="545"/>
      <c r="QLU124" s="545"/>
      <c r="QLV124" s="545"/>
      <c r="QLW124" s="545"/>
      <c r="QLX124" s="545"/>
      <c r="QLY124" s="545"/>
      <c r="QLZ124" s="545"/>
      <c r="QMA124" s="545"/>
      <c r="QMB124" s="545"/>
      <c r="QMC124" s="545"/>
      <c r="QMD124" s="545"/>
      <c r="QME124" s="545"/>
      <c r="QMF124" s="545"/>
      <c r="QMG124" s="545"/>
      <c r="QMH124" s="545"/>
      <c r="QMI124" s="545"/>
      <c r="QMJ124" s="545"/>
      <c r="QMK124" s="545"/>
      <c r="QML124" s="545"/>
      <c r="QMM124" s="545"/>
      <c r="QMN124" s="545"/>
      <c r="QMO124" s="545"/>
      <c r="QMP124" s="545"/>
      <c r="QMQ124" s="545"/>
      <c r="QMR124" s="545"/>
      <c r="QMS124" s="545"/>
      <c r="QMT124" s="545"/>
      <c r="QMU124" s="545"/>
      <c r="QMV124" s="545"/>
      <c r="QMW124" s="545"/>
      <c r="QMX124" s="545"/>
      <c r="QMY124" s="545"/>
      <c r="QMZ124" s="545"/>
      <c r="QNA124" s="545"/>
      <c r="QNB124" s="545"/>
      <c r="QNC124" s="545"/>
      <c r="QND124" s="545"/>
      <c r="QNE124" s="545"/>
      <c r="QNF124" s="545"/>
      <c r="QNG124" s="545"/>
      <c r="QNH124" s="545"/>
      <c r="QNI124" s="545"/>
      <c r="QNJ124" s="545"/>
      <c r="QNK124" s="545"/>
      <c r="QNL124" s="545"/>
      <c r="QNM124" s="545"/>
      <c r="QNN124" s="545"/>
      <c r="QNO124" s="545"/>
      <c r="QNP124" s="545"/>
      <c r="QNQ124" s="545"/>
      <c r="QNR124" s="545"/>
      <c r="QNS124" s="545"/>
      <c r="QNT124" s="545"/>
      <c r="QNU124" s="545"/>
      <c r="QNV124" s="545"/>
      <c r="QNW124" s="545"/>
      <c r="QNX124" s="545"/>
      <c r="QNY124" s="545"/>
      <c r="QNZ124" s="545"/>
      <c r="QOA124" s="545"/>
      <c r="QOB124" s="545"/>
      <c r="QOC124" s="545"/>
      <c r="QOD124" s="545"/>
      <c r="QOE124" s="545"/>
      <c r="QOF124" s="545"/>
      <c r="QOG124" s="545"/>
      <c r="QOH124" s="545"/>
      <c r="QOI124" s="545"/>
      <c r="QOJ124" s="545"/>
      <c r="QOK124" s="545"/>
      <c r="QOL124" s="545"/>
      <c r="QOM124" s="545"/>
      <c r="QON124" s="545"/>
      <c r="QOO124" s="545"/>
      <c r="QOP124" s="545"/>
      <c r="QOQ124" s="545"/>
      <c r="QOR124" s="545"/>
      <c r="QOS124" s="545"/>
      <c r="QOT124" s="545"/>
      <c r="QOU124" s="545"/>
      <c r="QOV124" s="545"/>
      <c r="QOW124" s="545"/>
      <c r="QOX124" s="545"/>
      <c r="QOY124" s="545"/>
      <c r="QOZ124" s="545"/>
      <c r="QPA124" s="545"/>
      <c r="QPB124" s="545"/>
      <c r="QPC124" s="545"/>
      <c r="QPD124" s="545"/>
      <c r="QPE124" s="545"/>
      <c r="QPF124" s="545"/>
      <c r="QPG124" s="545"/>
      <c r="QPH124" s="545"/>
      <c r="QPI124" s="545"/>
      <c r="QPJ124" s="545"/>
      <c r="QPK124" s="545"/>
      <c r="QPL124" s="545"/>
      <c r="QPM124" s="545"/>
      <c r="QPN124" s="545"/>
      <c r="QPO124" s="545"/>
      <c r="QPP124" s="545"/>
      <c r="QPQ124" s="545"/>
      <c r="QPR124" s="545"/>
      <c r="QPS124" s="545"/>
      <c r="QPT124" s="545"/>
      <c r="QPU124" s="545"/>
      <c r="QPV124" s="545"/>
      <c r="QPW124" s="545"/>
      <c r="QPX124" s="545"/>
      <c r="QPY124" s="545"/>
      <c r="QPZ124" s="545"/>
      <c r="QQA124" s="545"/>
      <c r="QQB124" s="545"/>
      <c r="QQC124" s="545"/>
      <c r="QQD124" s="545"/>
      <c r="QQE124" s="545"/>
      <c r="QQF124" s="545"/>
      <c r="QQG124" s="545"/>
      <c r="QQH124" s="545"/>
      <c r="QQI124" s="545"/>
      <c r="QQJ124" s="545"/>
      <c r="QQK124" s="545"/>
      <c r="QQL124" s="545"/>
      <c r="QQM124" s="545"/>
      <c r="QQN124" s="545"/>
      <c r="QQO124" s="545"/>
      <c r="QQP124" s="545"/>
      <c r="QQQ124" s="545"/>
      <c r="QQR124" s="545"/>
      <c r="QQS124" s="545"/>
      <c r="QQT124" s="545"/>
      <c r="QQU124" s="545"/>
      <c r="QQV124" s="545"/>
      <c r="QQW124" s="545"/>
      <c r="QQX124" s="545"/>
      <c r="QQY124" s="545"/>
      <c r="QQZ124" s="545"/>
      <c r="QRA124" s="545"/>
      <c r="QRB124" s="545"/>
      <c r="QRC124" s="545"/>
      <c r="QRD124" s="545"/>
      <c r="QRE124" s="545"/>
      <c r="QRF124" s="545"/>
      <c r="QRG124" s="545"/>
      <c r="QRH124" s="545"/>
      <c r="QRI124" s="545"/>
      <c r="QRJ124" s="545"/>
      <c r="QRK124" s="545"/>
      <c r="QRL124" s="545"/>
      <c r="QRM124" s="545"/>
      <c r="QRN124" s="545"/>
      <c r="QRO124" s="545"/>
      <c r="QRP124" s="545"/>
      <c r="QRQ124" s="545"/>
      <c r="QRR124" s="545"/>
      <c r="QRS124" s="545"/>
      <c r="QRT124" s="545"/>
      <c r="QRU124" s="545"/>
      <c r="QRV124" s="545"/>
      <c r="QRW124" s="545"/>
      <c r="QRX124" s="545"/>
      <c r="QRY124" s="545"/>
      <c r="QRZ124" s="545"/>
      <c r="QSA124" s="545"/>
      <c r="QSB124" s="545"/>
      <c r="QSC124" s="545"/>
      <c r="QSD124" s="545"/>
      <c r="QSE124" s="545"/>
      <c r="QSF124" s="545"/>
      <c r="QSG124" s="545"/>
      <c r="QSH124" s="545"/>
      <c r="QSI124" s="545"/>
      <c r="QSJ124" s="545"/>
      <c r="QSK124" s="545"/>
      <c r="QSL124" s="545"/>
      <c r="QSM124" s="545"/>
      <c r="QSN124" s="545"/>
      <c r="QSO124" s="545"/>
      <c r="QSP124" s="545"/>
      <c r="QSQ124" s="545"/>
      <c r="QSR124" s="545"/>
      <c r="QSS124" s="545"/>
      <c r="QST124" s="545"/>
      <c r="QSU124" s="545"/>
      <c r="QSV124" s="545"/>
      <c r="QSW124" s="545"/>
      <c r="QSX124" s="545"/>
      <c r="QSY124" s="545"/>
      <c r="QSZ124" s="545"/>
      <c r="QTA124" s="545"/>
      <c r="QTB124" s="545"/>
      <c r="QTC124" s="545"/>
      <c r="QTD124" s="545"/>
      <c r="QTE124" s="545"/>
      <c r="QTF124" s="545"/>
      <c r="QTG124" s="545"/>
      <c r="QTH124" s="545"/>
      <c r="QTI124" s="545"/>
      <c r="QTJ124" s="545"/>
      <c r="QTK124" s="545"/>
      <c r="QTL124" s="545"/>
      <c r="QTM124" s="545"/>
      <c r="QTN124" s="545"/>
      <c r="QTO124" s="545"/>
      <c r="QTP124" s="545"/>
      <c r="QTQ124" s="545"/>
      <c r="QTR124" s="545"/>
      <c r="QTS124" s="545"/>
      <c r="QTT124" s="545"/>
      <c r="QTU124" s="545"/>
      <c r="QTV124" s="545"/>
      <c r="QTW124" s="545"/>
      <c r="QTX124" s="545"/>
      <c r="QTY124" s="545"/>
      <c r="QTZ124" s="545"/>
      <c r="QUA124" s="545"/>
      <c r="QUB124" s="545"/>
      <c r="QUC124" s="545"/>
      <c r="QUD124" s="545"/>
      <c r="QUE124" s="545"/>
      <c r="QUF124" s="545"/>
      <c r="QUG124" s="545"/>
      <c r="QUH124" s="545"/>
      <c r="QUI124" s="545"/>
      <c r="QUJ124" s="545"/>
      <c r="QUK124" s="545"/>
      <c r="QUL124" s="545"/>
      <c r="QUM124" s="545"/>
      <c r="QUN124" s="545"/>
      <c r="QUO124" s="545"/>
      <c r="QUP124" s="545"/>
      <c r="QUQ124" s="545"/>
      <c r="QUR124" s="545"/>
      <c r="QUS124" s="545"/>
      <c r="QUT124" s="545"/>
      <c r="QUU124" s="545"/>
      <c r="QUV124" s="545"/>
      <c r="QUW124" s="545"/>
      <c r="QUX124" s="545"/>
      <c r="QUY124" s="545"/>
      <c r="QUZ124" s="545"/>
      <c r="QVA124" s="545"/>
      <c r="QVB124" s="545"/>
      <c r="QVC124" s="545"/>
      <c r="QVD124" s="545"/>
      <c r="QVE124" s="545"/>
      <c r="QVF124" s="545"/>
      <c r="QVG124" s="545"/>
      <c r="QVH124" s="545"/>
      <c r="QVI124" s="545"/>
      <c r="QVJ124" s="545"/>
      <c r="QVK124" s="545"/>
      <c r="QVL124" s="545"/>
      <c r="QVM124" s="545"/>
      <c r="QVN124" s="545"/>
      <c r="QVO124" s="545"/>
      <c r="QVP124" s="545"/>
      <c r="QVQ124" s="545"/>
      <c r="QVR124" s="545"/>
      <c r="QVS124" s="545"/>
      <c r="QVT124" s="545"/>
      <c r="QVU124" s="545"/>
      <c r="QVV124" s="545"/>
      <c r="QVW124" s="545"/>
      <c r="QVX124" s="545"/>
      <c r="QVY124" s="545"/>
      <c r="QVZ124" s="545"/>
      <c r="QWA124" s="545"/>
      <c r="QWB124" s="545"/>
      <c r="QWC124" s="545"/>
      <c r="QWD124" s="545"/>
      <c r="QWE124" s="545"/>
      <c r="QWF124" s="545"/>
      <c r="QWG124" s="545"/>
      <c r="QWH124" s="545"/>
      <c r="QWI124" s="545"/>
      <c r="QWJ124" s="545"/>
      <c r="QWK124" s="545"/>
      <c r="QWL124" s="545"/>
      <c r="QWM124" s="545"/>
      <c r="QWN124" s="545"/>
      <c r="QWO124" s="545"/>
      <c r="QWP124" s="545"/>
      <c r="QWQ124" s="545"/>
      <c r="QWR124" s="545"/>
      <c r="QWS124" s="545"/>
      <c r="QWT124" s="545"/>
      <c r="QWU124" s="545"/>
      <c r="QWV124" s="545"/>
      <c r="QWW124" s="545"/>
      <c r="QWX124" s="545"/>
      <c r="QWY124" s="545"/>
      <c r="QWZ124" s="545"/>
      <c r="QXA124" s="545"/>
      <c r="QXB124" s="545"/>
      <c r="QXC124" s="545"/>
      <c r="QXD124" s="545"/>
      <c r="QXE124" s="545"/>
      <c r="QXF124" s="545"/>
      <c r="QXG124" s="545"/>
      <c r="QXH124" s="545"/>
      <c r="QXI124" s="545"/>
      <c r="QXJ124" s="545"/>
      <c r="QXK124" s="545"/>
      <c r="QXL124" s="545"/>
      <c r="QXM124" s="545"/>
      <c r="QXN124" s="545"/>
      <c r="QXO124" s="545"/>
      <c r="QXP124" s="545"/>
      <c r="QXQ124" s="545"/>
      <c r="QXR124" s="545"/>
      <c r="QXS124" s="545"/>
      <c r="QXT124" s="545"/>
      <c r="QXU124" s="545"/>
      <c r="QXV124" s="545"/>
      <c r="QXW124" s="545"/>
      <c r="QXX124" s="545"/>
      <c r="QXY124" s="545"/>
      <c r="QXZ124" s="545"/>
      <c r="QYA124" s="545"/>
      <c r="QYB124" s="545"/>
      <c r="QYC124" s="545"/>
      <c r="QYD124" s="545"/>
      <c r="QYE124" s="545"/>
      <c r="QYF124" s="545"/>
      <c r="QYG124" s="545"/>
      <c r="QYH124" s="545"/>
      <c r="QYI124" s="545"/>
      <c r="QYJ124" s="545"/>
      <c r="QYK124" s="545"/>
      <c r="QYL124" s="545"/>
      <c r="QYM124" s="545"/>
      <c r="QYN124" s="545"/>
      <c r="QYO124" s="545"/>
      <c r="QYP124" s="545"/>
      <c r="QYQ124" s="545"/>
      <c r="QYR124" s="545"/>
      <c r="QYS124" s="545"/>
      <c r="QYT124" s="545"/>
      <c r="QYU124" s="545"/>
      <c r="QYV124" s="545"/>
      <c r="QYW124" s="545"/>
      <c r="QYX124" s="545"/>
      <c r="QYY124" s="545"/>
      <c r="QYZ124" s="545"/>
      <c r="QZA124" s="545"/>
      <c r="QZB124" s="545"/>
      <c r="QZC124" s="545"/>
      <c r="QZD124" s="545"/>
      <c r="QZE124" s="545"/>
      <c r="QZF124" s="545"/>
      <c r="QZG124" s="545"/>
      <c r="QZH124" s="545"/>
      <c r="QZI124" s="545"/>
      <c r="QZJ124" s="545"/>
      <c r="QZK124" s="545"/>
      <c r="QZL124" s="545"/>
      <c r="QZM124" s="545"/>
      <c r="QZN124" s="545"/>
      <c r="QZO124" s="545"/>
      <c r="QZP124" s="545"/>
      <c r="QZQ124" s="545"/>
      <c r="QZR124" s="545"/>
      <c r="QZS124" s="545"/>
      <c r="QZT124" s="545"/>
      <c r="QZU124" s="545"/>
      <c r="QZV124" s="545"/>
      <c r="QZW124" s="545"/>
      <c r="QZX124" s="545"/>
      <c r="QZY124" s="545"/>
      <c r="QZZ124" s="545"/>
      <c r="RAA124" s="545"/>
      <c r="RAB124" s="545"/>
      <c r="RAC124" s="545"/>
      <c r="RAD124" s="545"/>
      <c r="RAE124" s="545"/>
      <c r="RAF124" s="545"/>
      <c r="RAG124" s="545"/>
      <c r="RAH124" s="545"/>
      <c r="RAI124" s="545"/>
      <c r="RAJ124" s="545"/>
      <c r="RAK124" s="545"/>
      <c r="RAL124" s="545"/>
      <c r="RAM124" s="545"/>
      <c r="RAN124" s="545"/>
      <c r="RAO124" s="545"/>
      <c r="RAP124" s="545"/>
      <c r="RAQ124" s="545"/>
      <c r="RAR124" s="545"/>
      <c r="RAS124" s="545"/>
      <c r="RAT124" s="545"/>
      <c r="RAU124" s="545"/>
      <c r="RAV124" s="545"/>
      <c r="RAW124" s="545"/>
      <c r="RAX124" s="545"/>
      <c r="RAY124" s="545"/>
      <c r="RAZ124" s="545"/>
      <c r="RBA124" s="545"/>
      <c r="RBB124" s="545"/>
      <c r="RBC124" s="545"/>
      <c r="RBD124" s="545"/>
      <c r="RBE124" s="545"/>
      <c r="RBF124" s="545"/>
      <c r="RBG124" s="545"/>
      <c r="RBH124" s="545"/>
      <c r="RBI124" s="545"/>
      <c r="RBJ124" s="545"/>
      <c r="RBK124" s="545"/>
      <c r="RBL124" s="545"/>
      <c r="RBM124" s="545"/>
      <c r="RBN124" s="545"/>
      <c r="RBO124" s="545"/>
      <c r="RBP124" s="545"/>
      <c r="RBQ124" s="545"/>
      <c r="RBR124" s="545"/>
      <c r="RBS124" s="545"/>
      <c r="RBT124" s="545"/>
      <c r="RBU124" s="545"/>
      <c r="RBV124" s="545"/>
      <c r="RBW124" s="545"/>
      <c r="RBX124" s="545"/>
      <c r="RBY124" s="545"/>
      <c r="RBZ124" s="545"/>
      <c r="RCA124" s="545"/>
      <c r="RCB124" s="545"/>
      <c r="RCC124" s="545"/>
      <c r="RCD124" s="545"/>
      <c r="RCE124" s="545"/>
      <c r="RCF124" s="545"/>
      <c r="RCG124" s="545"/>
      <c r="RCH124" s="545"/>
      <c r="RCI124" s="545"/>
      <c r="RCJ124" s="545"/>
      <c r="RCK124" s="545"/>
      <c r="RCL124" s="545"/>
      <c r="RCM124" s="545"/>
      <c r="RCN124" s="545"/>
      <c r="RCO124" s="545"/>
      <c r="RCP124" s="545"/>
      <c r="RCQ124" s="545"/>
      <c r="RCR124" s="545"/>
      <c r="RCS124" s="545"/>
      <c r="RCT124" s="545"/>
      <c r="RCU124" s="545"/>
      <c r="RCV124" s="545"/>
      <c r="RCW124" s="545"/>
      <c r="RCX124" s="545"/>
      <c r="RCY124" s="545"/>
      <c r="RCZ124" s="545"/>
      <c r="RDA124" s="545"/>
      <c r="RDB124" s="545"/>
      <c r="RDC124" s="545"/>
      <c r="RDD124" s="545"/>
      <c r="RDE124" s="545"/>
      <c r="RDF124" s="545"/>
      <c r="RDG124" s="545"/>
      <c r="RDH124" s="545"/>
      <c r="RDI124" s="545"/>
      <c r="RDJ124" s="545"/>
      <c r="RDK124" s="545"/>
      <c r="RDL124" s="545"/>
      <c r="RDM124" s="545"/>
      <c r="RDN124" s="545"/>
      <c r="RDO124" s="545"/>
      <c r="RDP124" s="545"/>
      <c r="RDQ124" s="545"/>
      <c r="RDR124" s="545"/>
      <c r="RDS124" s="545"/>
      <c r="RDT124" s="545"/>
      <c r="RDU124" s="545"/>
      <c r="RDV124" s="545"/>
      <c r="RDW124" s="545"/>
      <c r="RDX124" s="545"/>
      <c r="RDY124" s="545"/>
      <c r="RDZ124" s="545"/>
      <c r="REA124" s="545"/>
      <c r="REB124" s="545"/>
      <c r="REC124" s="545"/>
      <c r="RED124" s="545"/>
      <c r="REE124" s="545"/>
      <c r="REF124" s="545"/>
      <c r="REG124" s="545"/>
      <c r="REH124" s="545"/>
      <c r="REI124" s="545"/>
      <c r="REJ124" s="545"/>
      <c r="REK124" s="545"/>
      <c r="REL124" s="545"/>
      <c r="REM124" s="545"/>
      <c r="REN124" s="545"/>
      <c r="REO124" s="545"/>
      <c r="REP124" s="545"/>
      <c r="REQ124" s="545"/>
      <c r="RER124" s="545"/>
      <c r="RES124" s="545"/>
      <c r="RET124" s="545"/>
      <c r="REU124" s="545"/>
      <c r="REV124" s="545"/>
      <c r="REW124" s="545"/>
      <c r="REX124" s="545"/>
      <c r="REY124" s="545"/>
      <c r="REZ124" s="545"/>
      <c r="RFA124" s="545"/>
      <c r="RFB124" s="545"/>
      <c r="RFC124" s="545"/>
      <c r="RFD124" s="545"/>
      <c r="RFE124" s="545"/>
      <c r="RFF124" s="545"/>
      <c r="RFG124" s="545"/>
      <c r="RFH124" s="545"/>
      <c r="RFI124" s="545"/>
      <c r="RFJ124" s="545"/>
      <c r="RFK124" s="545"/>
      <c r="RFL124" s="545"/>
      <c r="RFM124" s="545"/>
      <c r="RFN124" s="545"/>
      <c r="RFO124" s="545"/>
      <c r="RFP124" s="545"/>
      <c r="RFQ124" s="545"/>
      <c r="RFR124" s="545"/>
      <c r="RFS124" s="545"/>
      <c r="RFT124" s="545"/>
      <c r="RFU124" s="545"/>
      <c r="RFV124" s="545"/>
      <c r="RFW124" s="545"/>
      <c r="RFX124" s="545"/>
      <c r="RFY124" s="545"/>
      <c r="RFZ124" s="545"/>
      <c r="RGA124" s="545"/>
      <c r="RGB124" s="545"/>
      <c r="RGC124" s="545"/>
      <c r="RGD124" s="545"/>
      <c r="RGE124" s="545"/>
      <c r="RGF124" s="545"/>
      <c r="RGG124" s="545"/>
      <c r="RGH124" s="545"/>
      <c r="RGI124" s="545"/>
      <c r="RGJ124" s="545"/>
      <c r="RGK124" s="545"/>
      <c r="RGL124" s="545"/>
      <c r="RGM124" s="545"/>
      <c r="RGN124" s="545"/>
      <c r="RGO124" s="545"/>
      <c r="RGP124" s="545"/>
      <c r="RGQ124" s="545"/>
      <c r="RGR124" s="545"/>
      <c r="RGS124" s="545"/>
      <c r="RGT124" s="545"/>
      <c r="RGU124" s="545"/>
      <c r="RGV124" s="545"/>
      <c r="RGW124" s="545"/>
      <c r="RGX124" s="545"/>
      <c r="RGY124" s="545"/>
      <c r="RGZ124" s="545"/>
      <c r="RHA124" s="545"/>
      <c r="RHB124" s="545"/>
      <c r="RHC124" s="545"/>
      <c r="RHD124" s="545"/>
      <c r="RHE124" s="545"/>
      <c r="RHF124" s="545"/>
      <c r="RHG124" s="545"/>
      <c r="RHH124" s="545"/>
      <c r="RHI124" s="545"/>
      <c r="RHJ124" s="545"/>
      <c r="RHK124" s="545"/>
      <c r="RHL124" s="545"/>
      <c r="RHM124" s="545"/>
      <c r="RHN124" s="545"/>
      <c r="RHO124" s="545"/>
      <c r="RHP124" s="545"/>
      <c r="RHQ124" s="545"/>
      <c r="RHR124" s="545"/>
      <c r="RHS124" s="545"/>
      <c r="RHT124" s="545"/>
      <c r="RHU124" s="545"/>
      <c r="RHV124" s="545"/>
      <c r="RHW124" s="545"/>
      <c r="RHX124" s="545"/>
      <c r="RHY124" s="545"/>
      <c r="RHZ124" s="545"/>
      <c r="RIA124" s="545"/>
      <c r="RIB124" s="545"/>
      <c r="RIC124" s="545"/>
      <c r="RID124" s="545"/>
      <c r="RIE124" s="545"/>
      <c r="RIF124" s="545"/>
      <c r="RIG124" s="545"/>
      <c r="RIH124" s="545"/>
      <c r="RII124" s="545"/>
      <c r="RIJ124" s="545"/>
      <c r="RIK124" s="545"/>
      <c r="RIL124" s="545"/>
      <c r="RIM124" s="545"/>
      <c r="RIN124" s="545"/>
      <c r="RIO124" s="545"/>
      <c r="RIP124" s="545"/>
      <c r="RIQ124" s="545"/>
      <c r="RIR124" s="545"/>
      <c r="RIS124" s="545"/>
      <c r="RIT124" s="545"/>
      <c r="RIU124" s="545"/>
      <c r="RIV124" s="545"/>
      <c r="RIW124" s="545"/>
      <c r="RIX124" s="545"/>
      <c r="RIY124" s="545"/>
      <c r="RIZ124" s="545"/>
      <c r="RJA124" s="545"/>
      <c r="RJB124" s="545"/>
      <c r="RJC124" s="545"/>
      <c r="RJD124" s="545"/>
      <c r="RJE124" s="545"/>
      <c r="RJF124" s="545"/>
      <c r="RJG124" s="545"/>
      <c r="RJH124" s="545"/>
      <c r="RJI124" s="545"/>
      <c r="RJJ124" s="545"/>
      <c r="RJK124" s="545"/>
      <c r="RJL124" s="545"/>
      <c r="RJM124" s="545"/>
      <c r="RJN124" s="545"/>
      <c r="RJO124" s="545"/>
      <c r="RJP124" s="545"/>
      <c r="RJQ124" s="545"/>
      <c r="RJR124" s="545"/>
      <c r="RJS124" s="545"/>
      <c r="RJT124" s="545"/>
      <c r="RJU124" s="545"/>
      <c r="RJV124" s="545"/>
      <c r="RJW124" s="545"/>
      <c r="RJX124" s="545"/>
      <c r="RJY124" s="545"/>
      <c r="RJZ124" s="545"/>
      <c r="RKA124" s="545"/>
      <c r="RKB124" s="545"/>
      <c r="RKC124" s="545"/>
      <c r="RKD124" s="545"/>
      <c r="RKE124" s="545"/>
      <c r="RKF124" s="545"/>
      <c r="RKG124" s="545"/>
      <c r="RKH124" s="545"/>
      <c r="RKI124" s="545"/>
      <c r="RKJ124" s="545"/>
      <c r="RKK124" s="545"/>
      <c r="RKL124" s="545"/>
      <c r="RKM124" s="545"/>
      <c r="RKN124" s="545"/>
      <c r="RKO124" s="545"/>
      <c r="RKP124" s="545"/>
      <c r="RKQ124" s="545"/>
      <c r="RKR124" s="545"/>
      <c r="RKS124" s="545"/>
      <c r="RKT124" s="545"/>
      <c r="RKU124" s="545"/>
      <c r="RKV124" s="545"/>
      <c r="RKW124" s="545"/>
      <c r="RKX124" s="545"/>
      <c r="RKY124" s="545"/>
      <c r="RKZ124" s="545"/>
      <c r="RLA124" s="545"/>
      <c r="RLB124" s="545"/>
      <c r="RLC124" s="545"/>
      <c r="RLD124" s="545"/>
      <c r="RLE124" s="545"/>
      <c r="RLF124" s="545"/>
      <c r="RLG124" s="545"/>
      <c r="RLH124" s="545"/>
      <c r="RLI124" s="545"/>
      <c r="RLJ124" s="545"/>
      <c r="RLK124" s="545"/>
      <c r="RLL124" s="545"/>
      <c r="RLM124" s="545"/>
      <c r="RLN124" s="545"/>
      <c r="RLO124" s="545"/>
      <c r="RLP124" s="545"/>
      <c r="RLQ124" s="545"/>
      <c r="RLR124" s="545"/>
      <c r="RLS124" s="545"/>
      <c r="RLT124" s="545"/>
      <c r="RLU124" s="545"/>
      <c r="RLV124" s="545"/>
      <c r="RLW124" s="545"/>
      <c r="RLX124" s="545"/>
      <c r="RLY124" s="545"/>
      <c r="RLZ124" s="545"/>
      <c r="RMA124" s="545"/>
      <c r="RMB124" s="545"/>
      <c r="RMC124" s="545"/>
      <c r="RMD124" s="545"/>
      <c r="RME124" s="545"/>
      <c r="RMF124" s="545"/>
      <c r="RMG124" s="545"/>
      <c r="RMH124" s="545"/>
      <c r="RMI124" s="545"/>
      <c r="RMJ124" s="545"/>
      <c r="RMK124" s="545"/>
      <c r="RML124" s="545"/>
      <c r="RMM124" s="545"/>
      <c r="RMN124" s="545"/>
      <c r="RMO124" s="545"/>
      <c r="RMP124" s="545"/>
      <c r="RMQ124" s="545"/>
      <c r="RMR124" s="545"/>
      <c r="RMS124" s="545"/>
      <c r="RMT124" s="545"/>
      <c r="RMU124" s="545"/>
      <c r="RMV124" s="545"/>
      <c r="RMW124" s="545"/>
      <c r="RMX124" s="545"/>
      <c r="RMY124" s="545"/>
      <c r="RMZ124" s="545"/>
      <c r="RNA124" s="545"/>
      <c r="RNB124" s="545"/>
      <c r="RNC124" s="545"/>
      <c r="RND124" s="545"/>
      <c r="RNE124" s="545"/>
      <c r="RNF124" s="545"/>
      <c r="RNG124" s="545"/>
      <c r="RNH124" s="545"/>
      <c r="RNI124" s="545"/>
      <c r="RNJ124" s="545"/>
      <c r="RNK124" s="545"/>
      <c r="RNL124" s="545"/>
      <c r="RNM124" s="545"/>
      <c r="RNN124" s="545"/>
      <c r="RNO124" s="545"/>
      <c r="RNP124" s="545"/>
      <c r="RNQ124" s="545"/>
      <c r="RNR124" s="545"/>
      <c r="RNS124" s="545"/>
      <c r="RNT124" s="545"/>
      <c r="RNU124" s="545"/>
      <c r="RNV124" s="545"/>
      <c r="RNW124" s="545"/>
      <c r="RNX124" s="545"/>
      <c r="RNY124" s="545"/>
      <c r="RNZ124" s="545"/>
      <c r="ROA124" s="545"/>
      <c r="ROB124" s="545"/>
      <c r="ROC124" s="545"/>
      <c r="ROD124" s="545"/>
      <c r="ROE124" s="545"/>
      <c r="ROF124" s="545"/>
      <c r="ROG124" s="545"/>
      <c r="ROH124" s="545"/>
      <c r="ROI124" s="545"/>
      <c r="ROJ124" s="545"/>
      <c r="ROK124" s="545"/>
      <c r="ROL124" s="545"/>
      <c r="ROM124" s="545"/>
      <c r="RON124" s="545"/>
      <c r="ROO124" s="545"/>
      <c r="ROP124" s="545"/>
      <c r="ROQ124" s="545"/>
      <c r="ROR124" s="545"/>
      <c r="ROS124" s="545"/>
      <c r="ROT124" s="545"/>
      <c r="ROU124" s="545"/>
      <c r="ROV124" s="545"/>
      <c r="ROW124" s="545"/>
      <c r="ROX124" s="545"/>
      <c r="ROY124" s="545"/>
      <c r="ROZ124" s="545"/>
      <c r="RPA124" s="545"/>
      <c r="RPB124" s="545"/>
      <c r="RPC124" s="545"/>
      <c r="RPD124" s="545"/>
      <c r="RPE124" s="545"/>
      <c r="RPF124" s="545"/>
      <c r="RPG124" s="545"/>
      <c r="RPH124" s="545"/>
      <c r="RPI124" s="545"/>
      <c r="RPJ124" s="545"/>
      <c r="RPK124" s="545"/>
      <c r="RPL124" s="545"/>
      <c r="RPM124" s="545"/>
      <c r="RPN124" s="545"/>
      <c r="RPO124" s="545"/>
      <c r="RPP124" s="545"/>
      <c r="RPQ124" s="545"/>
      <c r="RPR124" s="545"/>
      <c r="RPS124" s="545"/>
      <c r="RPT124" s="545"/>
      <c r="RPU124" s="545"/>
      <c r="RPV124" s="545"/>
      <c r="RPW124" s="545"/>
      <c r="RPX124" s="545"/>
      <c r="RPY124" s="545"/>
      <c r="RPZ124" s="545"/>
      <c r="RQA124" s="545"/>
      <c r="RQB124" s="545"/>
      <c r="RQC124" s="545"/>
      <c r="RQD124" s="545"/>
      <c r="RQE124" s="545"/>
      <c r="RQF124" s="545"/>
      <c r="RQG124" s="545"/>
      <c r="RQH124" s="545"/>
      <c r="RQI124" s="545"/>
      <c r="RQJ124" s="545"/>
      <c r="RQK124" s="545"/>
      <c r="RQL124" s="545"/>
      <c r="RQM124" s="545"/>
      <c r="RQN124" s="545"/>
      <c r="RQO124" s="545"/>
      <c r="RQP124" s="545"/>
      <c r="RQQ124" s="545"/>
      <c r="RQR124" s="545"/>
      <c r="RQS124" s="545"/>
      <c r="RQT124" s="545"/>
      <c r="RQU124" s="545"/>
      <c r="RQV124" s="545"/>
      <c r="RQW124" s="545"/>
      <c r="RQX124" s="545"/>
      <c r="RQY124" s="545"/>
      <c r="RQZ124" s="545"/>
      <c r="RRA124" s="545"/>
      <c r="RRB124" s="545"/>
      <c r="RRC124" s="545"/>
      <c r="RRD124" s="545"/>
      <c r="RRE124" s="545"/>
      <c r="RRF124" s="545"/>
      <c r="RRG124" s="545"/>
      <c r="RRH124" s="545"/>
      <c r="RRI124" s="545"/>
      <c r="RRJ124" s="545"/>
      <c r="RRK124" s="545"/>
      <c r="RRL124" s="545"/>
      <c r="RRM124" s="545"/>
      <c r="RRN124" s="545"/>
      <c r="RRO124" s="545"/>
      <c r="RRP124" s="545"/>
      <c r="RRQ124" s="545"/>
      <c r="RRR124" s="545"/>
      <c r="RRS124" s="545"/>
      <c r="RRT124" s="545"/>
      <c r="RRU124" s="545"/>
      <c r="RRV124" s="545"/>
      <c r="RRW124" s="545"/>
      <c r="RRX124" s="545"/>
      <c r="RRY124" s="545"/>
      <c r="RRZ124" s="545"/>
      <c r="RSA124" s="545"/>
      <c r="RSB124" s="545"/>
      <c r="RSC124" s="545"/>
      <c r="RSD124" s="545"/>
      <c r="RSE124" s="545"/>
      <c r="RSF124" s="545"/>
      <c r="RSG124" s="545"/>
      <c r="RSH124" s="545"/>
      <c r="RSI124" s="545"/>
      <c r="RSJ124" s="545"/>
      <c r="RSK124" s="545"/>
      <c r="RSL124" s="545"/>
      <c r="RSM124" s="545"/>
      <c r="RSN124" s="545"/>
      <c r="RSO124" s="545"/>
      <c r="RSP124" s="545"/>
      <c r="RSQ124" s="545"/>
      <c r="RSR124" s="545"/>
      <c r="RSS124" s="545"/>
      <c r="RST124" s="545"/>
      <c r="RSU124" s="545"/>
      <c r="RSV124" s="545"/>
      <c r="RSW124" s="545"/>
      <c r="RSX124" s="545"/>
      <c r="RSY124" s="545"/>
      <c r="RSZ124" s="545"/>
      <c r="RTA124" s="545"/>
      <c r="RTB124" s="545"/>
      <c r="RTC124" s="545"/>
      <c r="RTD124" s="545"/>
      <c r="RTE124" s="545"/>
      <c r="RTF124" s="545"/>
      <c r="RTG124" s="545"/>
      <c r="RTH124" s="545"/>
      <c r="RTI124" s="545"/>
      <c r="RTJ124" s="545"/>
      <c r="RTK124" s="545"/>
      <c r="RTL124" s="545"/>
      <c r="RTM124" s="545"/>
      <c r="RTN124" s="545"/>
      <c r="RTO124" s="545"/>
      <c r="RTP124" s="545"/>
      <c r="RTQ124" s="545"/>
      <c r="RTR124" s="545"/>
      <c r="RTS124" s="545"/>
      <c r="RTT124" s="545"/>
      <c r="RTU124" s="545"/>
      <c r="RTV124" s="545"/>
      <c r="RTW124" s="545"/>
      <c r="RTX124" s="545"/>
      <c r="RTY124" s="545"/>
      <c r="RTZ124" s="545"/>
      <c r="RUA124" s="545"/>
      <c r="RUB124" s="545"/>
      <c r="RUC124" s="545"/>
      <c r="RUD124" s="545"/>
      <c r="RUE124" s="545"/>
      <c r="RUF124" s="545"/>
      <c r="RUG124" s="545"/>
      <c r="RUH124" s="545"/>
      <c r="RUI124" s="545"/>
      <c r="RUJ124" s="545"/>
      <c r="RUK124" s="545"/>
      <c r="RUL124" s="545"/>
      <c r="RUM124" s="545"/>
      <c r="RUN124" s="545"/>
      <c r="RUO124" s="545"/>
      <c r="RUP124" s="545"/>
      <c r="RUQ124" s="545"/>
      <c r="RUR124" s="545"/>
      <c r="RUS124" s="545"/>
      <c r="RUT124" s="545"/>
      <c r="RUU124" s="545"/>
      <c r="RUV124" s="545"/>
      <c r="RUW124" s="545"/>
      <c r="RUX124" s="545"/>
      <c r="RUY124" s="545"/>
      <c r="RUZ124" s="545"/>
      <c r="RVA124" s="545"/>
      <c r="RVB124" s="545"/>
      <c r="RVC124" s="545"/>
      <c r="RVD124" s="545"/>
      <c r="RVE124" s="545"/>
      <c r="RVF124" s="545"/>
      <c r="RVG124" s="545"/>
      <c r="RVH124" s="545"/>
      <c r="RVI124" s="545"/>
      <c r="RVJ124" s="545"/>
      <c r="RVK124" s="545"/>
      <c r="RVL124" s="545"/>
      <c r="RVM124" s="545"/>
      <c r="RVN124" s="545"/>
      <c r="RVO124" s="545"/>
      <c r="RVP124" s="545"/>
      <c r="RVQ124" s="545"/>
      <c r="RVR124" s="545"/>
      <c r="RVS124" s="545"/>
      <c r="RVT124" s="545"/>
      <c r="RVU124" s="545"/>
      <c r="RVV124" s="545"/>
      <c r="RVW124" s="545"/>
      <c r="RVX124" s="545"/>
      <c r="RVY124" s="545"/>
      <c r="RVZ124" s="545"/>
      <c r="RWA124" s="545"/>
      <c r="RWB124" s="545"/>
      <c r="RWC124" s="545"/>
      <c r="RWD124" s="545"/>
      <c r="RWE124" s="545"/>
      <c r="RWF124" s="545"/>
      <c r="RWG124" s="545"/>
      <c r="RWH124" s="545"/>
      <c r="RWI124" s="545"/>
      <c r="RWJ124" s="545"/>
      <c r="RWK124" s="545"/>
      <c r="RWL124" s="545"/>
      <c r="RWM124" s="545"/>
      <c r="RWN124" s="545"/>
      <c r="RWO124" s="545"/>
      <c r="RWP124" s="545"/>
      <c r="RWQ124" s="545"/>
      <c r="RWR124" s="545"/>
      <c r="RWS124" s="545"/>
      <c r="RWT124" s="545"/>
      <c r="RWU124" s="545"/>
      <c r="RWV124" s="545"/>
      <c r="RWW124" s="545"/>
      <c r="RWX124" s="545"/>
      <c r="RWY124" s="545"/>
      <c r="RWZ124" s="545"/>
      <c r="RXA124" s="545"/>
      <c r="RXB124" s="545"/>
      <c r="RXC124" s="545"/>
      <c r="RXD124" s="545"/>
      <c r="RXE124" s="545"/>
      <c r="RXF124" s="545"/>
      <c r="RXG124" s="545"/>
      <c r="RXH124" s="545"/>
      <c r="RXI124" s="545"/>
      <c r="RXJ124" s="545"/>
      <c r="RXK124" s="545"/>
      <c r="RXL124" s="545"/>
      <c r="RXM124" s="545"/>
      <c r="RXN124" s="545"/>
      <c r="RXO124" s="545"/>
      <c r="RXP124" s="545"/>
      <c r="RXQ124" s="545"/>
      <c r="RXR124" s="545"/>
      <c r="RXS124" s="545"/>
      <c r="RXT124" s="545"/>
      <c r="RXU124" s="545"/>
      <c r="RXV124" s="545"/>
      <c r="RXW124" s="545"/>
      <c r="RXX124" s="545"/>
      <c r="RXY124" s="545"/>
      <c r="RXZ124" s="545"/>
      <c r="RYA124" s="545"/>
      <c r="RYB124" s="545"/>
      <c r="RYC124" s="545"/>
      <c r="RYD124" s="545"/>
      <c r="RYE124" s="545"/>
      <c r="RYF124" s="545"/>
      <c r="RYG124" s="545"/>
      <c r="RYH124" s="545"/>
      <c r="RYI124" s="545"/>
      <c r="RYJ124" s="545"/>
      <c r="RYK124" s="545"/>
      <c r="RYL124" s="545"/>
      <c r="RYM124" s="545"/>
      <c r="RYN124" s="545"/>
      <c r="RYO124" s="545"/>
      <c r="RYP124" s="545"/>
      <c r="RYQ124" s="545"/>
      <c r="RYR124" s="545"/>
      <c r="RYS124" s="545"/>
      <c r="RYT124" s="545"/>
      <c r="RYU124" s="545"/>
      <c r="RYV124" s="545"/>
      <c r="RYW124" s="545"/>
      <c r="RYX124" s="545"/>
      <c r="RYY124" s="545"/>
      <c r="RYZ124" s="545"/>
      <c r="RZA124" s="545"/>
      <c r="RZB124" s="545"/>
      <c r="RZC124" s="545"/>
      <c r="RZD124" s="545"/>
      <c r="RZE124" s="545"/>
      <c r="RZF124" s="545"/>
      <c r="RZG124" s="545"/>
      <c r="RZH124" s="545"/>
      <c r="RZI124" s="545"/>
      <c r="RZJ124" s="545"/>
      <c r="RZK124" s="545"/>
      <c r="RZL124" s="545"/>
      <c r="RZM124" s="545"/>
      <c r="RZN124" s="545"/>
      <c r="RZO124" s="545"/>
      <c r="RZP124" s="545"/>
      <c r="RZQ124" s="545"/>
      <c r="RZR124" s="545"/>
      <c r="RZS124" s="545"/>
      <c r="RZT124" s="545"/>
      <c r="RZU124" s="545"/>
      <c r="RZV124" s="545"/>
      <c r="RZW124" s="545"/>
      <c r="RZX124" s="545"/>
      <c r="RZY124" s="545"/>
      <c r="RZZ124" s="545"/>
      <c r="SAA124" s="545"/>
      <c r="SAB124" s="545"/>
      <c r="SAC124" s="545"/>
      <c r="SAD124" s="545"/>
      <c r="SAE124" s="545"/>
      <c r="SAF124" s="545"/>
      <c r="SAG124" s="545"/>
      <c r="SAH124" s="545"/>
      <c r="SAI124" s="545"/>
      <c r="SAJ124" s="545"/>
      <c r="SAK124" s="545"/>
      <c r="SAL124" s="545"/>
      <c r="SAM124" s="545"/>
      <c r="SAN124" s="545"/>
      <c r="SAO124" s="545"/>
      <c r="SAP124" s="545"/>
      <c r="SAQ124" s="545"/>
      <c r="SAR124" s="545"/>
      <c r="SAS124" s="545"/>
      <c r="SAT124" s="545"/>
      <c r="SAU124" s="545"/>
      <c r="SAV124" s="545"/>
      <c r="SAW124" s="545"/>
      <c r="SAX124" s="545"/>
      <c r="SAY124" s="545"/>
      <c r="SAZ124" s="545"/>
      <c r="SBA124" s="545"/>
      <c r="SBB124" s="545"/>
      <c r="SBC124" s="545"/>
      <c r="SBD124" s="545"/>
      <c r="SBE124" s="545"/>
      <c r="SBF124" s="545"/>
      <c r="SBG124" s="545"/>
      <c r="SBH124" s="545"/>
      <c r="SBI124" s="545"/>
      <c r="SBJ124" s="545"/>
      <c r="SBK124" s="545"/>
      <c r="SBL124" s="545"/>
      <c r="SBM124" s="545"/>
      <c r="SBN124" s="545"/>
      <c r="SBO124" s="545"/>
      <c r="SBP124" s="545"/>
      <c r="SBQ124" s="545"/>
      <c r="SBR124" s="545"/>
      <c r="SBS124" s="545"/>
      <c r="SBT124" s="545"/>
      <c r="SBU124" s="545"/>
      <c r="SBV124" s="545"/>
      <c r="SBW124" s="545"/>
      <c r="SBX124" s="545"/>
      <c r="SBY124" s="545"/>
      <c r="SBZ124" s="545"/>
      <c r="SCA124" s="545"/>
      <c r="SCB124" s="545"/>
      <c r="SCC124" s="545"/>
      <c r="SCD124" s="545"/>
      <c r="SCE124" s="545"/>
      <c r="SCF124" s="545"/>
      <c r="SCG124" s="545"/>
      <c r="SCH124" s="545"/>
      <c r="SCI124" s="545"/>
      <c r="SCJ124" s="545"/>
      <c r="SCK124" s="545"/>
      <c r="SCL124" s="545"/>
      <c r="SCM124" s="545"/>
      <c r="SCN124" s="545"/>
      <c r="SCO124" s="545"/>
      <c r="SCP124" s="545"/>
      <c r="SCQ124" s="545"/>
      <c r="SCR124" s="545"/>
      <c r="SCS124" s="545"/>
      <c r="SCT124" s="545"/>
      <c r="SCU124" s="545"/>
      <c r="SCV124" s="545"/>
      <c r="SCW124" s="545"/>
      <c r="SCX124" s="545"/>
      <c r="SCY124" s="545"/>
      <c r="SCZ124" s="545"/>
      <c r="SDA124" s="545"/>
      <c r="SDB124" s="545"/>
      <c r="SDC124" s="545"/>
      <c r="SDD124" s="545"/>
      <c r="SDE124" s="545"/>
      <c r="SDF124" s="545"/>
      <c r="SDG124" s="545"/>
      <c r="SDH124" s="545"/>
      <c r="SDI124" s="545"/>
      <c r="SDJ124" s="545"/>
      <c r="SDK124" s="545"/>
      <c r="SDL124" s="545"/>
      <c r="SDM124" s="545"/>
      <c r="SDN124" s="545"/>
      <c r="SDO124" s="545"/>
      <c r="SDP124" s="545"/>
      <c r="SDQ124" s="545"/>
      <c r="SDR124" s="545"/>
      <c r="SDS124" s="545"/>
      <c r="SDT124" s="545"/>
      <c r="SDU124" s="545"/>
      <c r="SDV124" s="545"/>
      <c r="SDW124" s="545"/>
      <c r="SDX124" s="545"/>
      <c r="SDY124" s="545"/>
      <c r="SDZ124" s="545"/>
      <c r="SEA124" s="545"/>
      <c r="SEB124" s="545"/>
      <c r="SEC124" s="545"/>
      <c r="SED124" s="545"/>
      <c r="SEE124" s="545"/>
      <c r="SEF124" s="545"/>
      <c r="SEG124" s="545"/>
      <c r="SEH124" s="545"/>
      <c r="SEI124" s="545"/>
      <c r="SEJ124" s="545"/>
      <c r="SEK124" s="545"/>
      <c r="SEL124" s="545"/>
      <c r="SEM124" s="545"/>
      <c r="SEN124" s="545"/>
      <c r="SEO124" s="545"/>
      <c r="SEP124" s="545"/>
      <c r="SEQ124" s="545"/>
      <c r="SER124" s="545"/>
      <c r="SES124" s="545"/>
      <c r="SET124" s="545"/>
      <c r="SEU124" s="545"/>
      <c r="SEV124" s="545"/>
      <c r="SEW124" s="545"/>
      <c r="SEX124" s="545"/>
      <c r="SEY124" s="545"/>
      <c r="SEZ124" s="545"/>
      <c r="SFA124" s="545"/>
      <c r="SFB124" s="545"/>
      <c r="SFC124" s="545"/>
      <c r="SFD124" s="545"/>
      <c r="SFE124" s="545"/>
      <c r="SFF124" s="545"/>
      <c r="SFG124" s="545"/>
      <c r="SFH124" s="545"/>
      <c r="SFI124" s="545"/>
      <c r="SFJ124" s="545"/>
      <c r="SFK124" s="545"/>
      <c r="SFL124" s="545"/>
      <c r="SFM124" s="545"/>
      <c r="SFN124" s="545"/>
      <c r="SFO124" s="545"/>
      <c r="SFP124" s="545"/>
      <c r="SFQ124" s="545"/>
      <c r="SFR124" s="545"/>
      <c r="SFS124" s="545"/>
      <c r="SFT124" s="545"/>
      <c r="SFU124" s="545"/>
      <c r="SFV124" s="545"/>
      <c r="SFW124" s="545"/>
      <c r="SFX124" s="545"/>
      <c r="SFY124" s="545"/>
      <c r="SFZ124" s="545"/>
      <c r="SGA124" s="545"/>
      <c r="SGB124" s="545"/>
      <c r="SGC124" s="545"/>
      <c r="SGD124" s="545"/>
      <c r="SGE124" s="545"/>
      <c r="SGF124" s="545"/>
      <c r="SGG124" s="545"/>
      <c r="SGH124" s="545"/>
      <c r="SGI124" s="545"/>
      <c r="SGJ124" s="545"/>
      <c r="SGK124" s="545"/>
      <c r="SGL124" s="545"/>
      <c r="SGM124" s="545"/>
      <c r="SGN124" s="545"/>
      <c r="SGO124" s="545"/>
      <c r="SGP124" s="545"/>
      <c r="SGQ124" s="545"/>
      <c r="SGR124" s="545"/>
      <c r="SGS124" s="545"/>
      <c r="SGT124" s="545"/>
      <c r="SGU124" s="545"/>
      <c r="SGV124" s="545"/>
      <c r="SGW124" s="545"/>
      <c r="SGX124" s="545"/>
      <c r="SGY124" s="545"/>
      <c r="SGZ124" s="545"/>
      <c r="SHA124" s="545"/>
      <c r="SHB124" s="545"/>
      <c r="SHC124" s="545"/>
      <c r="SHD124" s="545"/>
      <c r="SHE124" s="545"/>
      <c r="SHF124" s="545"/>
      <c r="SHG124" s="545"/>
      <c r="SHH124" s="545"/>
      <c r="SHI124" s="545"/>
      <c r="SHJ124" s="545"/>
      <c r="SHK124" s="545"/>
      <c r="SHL124" s="545"/>
      <c r="SHM124" s="545"/>
      <c r="SHN124" s="545"/>
      <c r="SHO124" s="545"/>
      <c r="SHP124" s="545"/>
      <c r="SHQ124" s="545"/>
      <c r="SHR124" s="545"/>
      <c r="SHS124" s="545"/>
      <c r="SHT124" s="545"/>
      <c r="SHU124" s="545"/>
      <c r="SHV124" s="545"/>
      <c r="SHW124" s="545"/>
      <c r="SHX124" s="545"/>
      <c r="SHY124" s="545"/>
      <c r="SHZ124" s="545"/>
      <c r="SIA124" s="545"/>
      <c r="SIB124" s="545"/>
      <c r="SIC124" s="545"/>
      <c r="SID124" s="545"/>
      <c r="SIE124" s="545"/>
      <c r="SIF124" s="545"/>
      <c r="SIG124" s="545"/>
      <c r="SIH124" s="545"/>
      <c r="SII124" s="545"/>
      <c r="SIJ124" s="545"/>
      <c r="SIK124" s="545"/>
      <c r="SIL124" s="545"/>
      <c r="SIM124" s="545"/>
      <c r="SIN124" s="545"/>
      <c r="SIO124" s="545"/>
      <c r="SIP124" s="545"/>
      <c r="SIQ124" s="545"/>
      <c r="SIR124" s="545"/>
      <c r="SIS124" s="545"/>
      <c r="SIT124" s="545"/>
      <c r="SIU124" s="545"/>
      <c r="SIV124" s="545"/>
      <c r="SIW124" s="545"/>
      <c r="SIX124" s="545"/>
      <c r="SIY124" s="545"/>
      <c r="SIZ124" s="545"/>
      <c r="SJA124" s="545"/>
      <c r="SJB124" s="545"/>
      <c r="SJC124" s="545"/>
      <c r="SJD124" s="545"/>
      <c r="SJE124" s="545"/>
      <c r="SJF124" s="545"/>
      <c r="SJG124" s="545"/>
      <c r="SJH124" s="545"/>
      <c r="SJI124" s="545"/>
      <c r="SJJ124" s="545"/>
      <c r="SJK124" s="545"/>
      <c r="SJL124" s="545"/>
      <c r="SJM124" s="545"/>
      <c r="SJN124" s="545"/>
      <c r="SJO124" s="545"/>
      <c r="SJP124" s="545"/>
      <c r="SJQ124" s="545"/>
      <c r="SJR124" s="545"/>
      <c r="SJS124" s="545"/>
      <c r="SJT124" s="545"/>
      <c r="SJU124" s="545"/>
      <c r="SJV124" s="545"/>
      <c r="SJW124" s="545"/>
      <c r="SJX124" s="545"/>
      <c r="SJY124" s="545"/>
      <c r="SJZ124" s="545"/>
      <c r="SKA124" s="545"/>
      <c r="SKB124" s="545"/>
      <c r="SKC124" s="545"/>
      <c r="SKD124" s="545"/>
      <c r="SKE124" s="545"/>
      <c r="SKF124" s="545"/>
      <c r="SKG124" s="545"/>
      <c r="SKH124" s="545"/>
      <c r="SKI124" s="545"/>
      <c r="SKJ124" s="545"/>
      <c r="SKK124" s="545"/>
      <c r="SKL124" s="545"/>
      <c r="SKM124" s="545"/>
      <c r="SKN124" s="545"/>
      <c r="SKO124" s="545"/>
      <c r="SKP124" s="545"/>
      <c r="SKQ124" s="545"/>
      <c r="SKR124" s="545"/>
      <c r="SKS124" s="545"/>
      <c r="SKT124" s="545"/>
      <c r="SKU124" s="545"/>
      <c r="SKV124" s="545"/>
      <c r="SKW124" s="545"/>
      <c r="SKX124" s="545"/>
      <c r="SKY124" s="545"/>
      <c r="SKZ124" s="545"/>
      <c r="SLA124" s="545"/>
      <c r="SLB124" s="545"/>
      <c r="SLC124" s="545"/>
      <c r="SLD124" s="545"/>
      <c r="SLE124" s="545"/>
      <c r="SLF124" s="545"/>
      <c r="SLG124" s="545"/>
      <c r="SLH124" s="545"/>
      <c r="SLI124" s="545"/>
      <c r="SLJ124" s="545"/>
      <c r="SLK124" s="545"/>
      <c r="SLL124" s="545"/>
      <c r="SLM124" s="545"/>
      <c r="SLN124" s="545"/>
      <c r="SLO124" s="545"/>
      <c r="SLP124" s="545"/>
      <c r="SLQ124" s="545"/>
      <c r="SLR124" s="545"/>
      <c r="SLS124" s="545"/>
      <c r="SLT124" s="545"/>
      <c r="SLU124" s="545"/>
      <c r="SLV124" s="545"/>
      <c r="SLW124" s="545"/>
      <c r="SLX124" s="545"/>
      <c r="SLY124" s="545"/>
      <c r="SLZ124" s="545"/>
      <c r="SMA124" s="545"/>
      <c r="SMB124" s="545"/>
      <c r="SMC124" s="545"/>
      <c r="SMD124" s="545"/>
      <c r="SME124" s="545"/>
      <c r="SMF124" s="545"/>
      <c r="SMG124" s="545"/>
      <c r="SMH124" s="545"/>
      <c r="SMI124" s="545"/>
      <c r="SMJ124" s="545"/>
      <c r="SMK124" s="545"/>
      <c r="SML124" s="545"/>
      <c r="SMM124" s="545"/>
      <c r="SMN124" s="545"/>
      <c r="SMO124" s="545"/>
      <c r="SMP124" s="545"/>
      <c r="SMQ124" s="545"/>
      <c r="SMR124" s="545"/>
      <c r="SMS124" s="545"/>
      <c r="SMT124" s="545"/>
      <c r="SMU124" s="545"/>
      <c r="SMV124" s="545"/>
      <c r="SMW124" s="545"/>
      <c r="SMX124" s="545"/>
      <c r="SMY124" s="545"/>
      <c r="SMZ124" s="545"/>
      <c r="SNA124" s="545"/>
      <c r="SNB124" s="545"/>
      <c r="SNC124" s="545"/>
      <c r="SND124" s="545"/>
      <c r="SNE124" s="545"/>
      <c r="SNF124" s="545"/>
      <c r="SNG124" s="545"/>
      <c r="SNH124" s="545"/>
      <c r="SNI124" s="545"/>
      <c r="SNJ124" s="545"/>
      <c r="SNK124" s="545"/>
      <c r="SNL124" s="545"/>
      <c r="SNM124" s="545"/>
      <c r="SNN124" s="545"/>
      <c r="SNO124" s="545"/>
      <c r="SNP124" s="545"/>
      <c r="SNQ124" s="545"/>
      <c r="SNR124" s="545"/>
      <c r="SNS124" s="545"/>
      <c r="SNT124" s="545"/>
      <c r="SNU124" s="545"/>
      <c r="SNV124" s="545"/>
      <c r="SNW124" s="545"/>
      <c r="SNX124" s="545"/>
      <c r="SNY124" s="545"/>
      <c r="SNZ124" s="545"/>
      <c r="SOA124" s="545"/>
      <c r="SOB124" s="545"/>
      <c r="SOC124" s="545"/>
      <c r="SOD124" s="545"/>
      <c r="SOE124" s="545"/>
      <c r="SOF124" s="545"/>
      <c r="SOG124" s="545"/>
      <c r="SOH124" s="545"/>
      <c r="SOI124" s="545"/>
      <c r="SOJ124" s="545"/>
      <c r="SOK124" s="545"/>
      <c r="SOL124" s="545"/>
      <c r="SOM124" s="545"/>
      <c r="SON124" s="545"/>
      <c r="SOO124" s="545"/>
      <c r="SOP124" s="545"/>
      <c r="SOQ124" s="545"/>
      <c r="SOR124" s="545"/>
      <c r="SOS124" s="545"/>
      <c r="SOT124" s="545"/>
      <c r="SOU124" s="545"/>
      <c r="SOV124" s="545"/>
      <c r="SOW124" s="545"/>
      <c r="SOX124" s="545"/>
      <c r="SOY124" s="545"/>
      <c r="SOZ124" s="545"/>
      <c r="SPA124" s="545"/>
      <c r="SPB124" s="545"/>
      <c r="SPC124" s="545"/>
      <c r="SPD124" s="545"/>
      <c r="SPE124" s="545"/>
      <c r="SPF124" s="545"/>
      <c r="SPG124" s="545"/>
      <c r="SPH124" s="545"/>
      <c r="SPI124" s="545"/>
      <c r="SPJ124" s="545"/>
      <c r="SPK124" s="545"/>
      <c r="SPL124" s="545"/>
      <c r="SPM124" s="545"/>
      <c r="SPN124" s="545"/>
      <c r="SPO124" s="545"/>
      <c r="SPP124" s="545"/>
      <c r="SPQ124" s="545"/>
      <c r="SPR124" s="545"/>
      <c r="SPS124" s="545"/>
      <c r="SPT124" s="545"/>
      <c r="SPU124" s="545"/>
      <c r="SPV124" s="545"/>
      <c r="SPW124" s="545"/>
      <c r="SPX124" s="545"/>
      <c r="SPY124" s="545"/>
      <c r="SPZ124" s="545"/>
      <c r="SQA124" s="545"/>
      <c r="SQB124" s="545"/>
      <c r="SQC124" s="545"/>
      <c r="SQD124" s="545"/>
      <c r="SQE124" s="545"/>
      <c r="SQF124" s="545"/>
      <c r="SQG124" s="545"/>
      <c r="SQH124" s="545"/>
      <c r="SQI124" s="545"/>
      <c r="SQJ124" s="545"/>
      <c r="SQK124" s="545"/>
      <c r="SQL124" s="545"/>
      <c r="SQM124" s="545"/>
      <c r="SQN124" s="545"/>
      <c r="SQO124" s="545"/>
      <c r="SQP124" s="545"/>
      <c r="SQQ124" s="545"/>
      <c r="SQR124" s="545"/>
      <c r="SQS124" s="545"/>
      <c r="SQT124" s="545"/>
      <c r="SQU124" s="545"/>
      <c r="SQV124" s="545"/>
      <c r="SQW124" s="545"/>
      <c r="SQX124" s="545"/>
      <c r="SQY124" s="545"/>
      <c r="SQZ124" s="545"/>
      <c r="SRA124" s="545"/>
      <c r="SRB124" s="545"/>
      <c r="SRC124" s="545"/>
      <c r="SRD124" s="545"/>
      <c r="SRE124" s="545"/>
      <c r="SRF124" s="545"/>
      <c r="SRG124" s="545"/>
      <c r="SRH124" s="545"/>
      <c r="SRI124" s="545"/>
      <c r="SRJ124" s="545"/>
      <c r="SRK124" s="545"/>
      <c r="SRL124" s="545"/>
      <c r="SRM124" s="545"/>
      <c r="SRN124" s="545"/>
      <c r="SRO124" s="545"/>
      <c r="SRP124" s="545"/>
      <c r="SRQ124" s="545"/>
      <c r="SRR124" s="545"/>
      <c r="SRS124" s="545"/>
      <c r="SRT124" s="545"/>
      <c r="SRU124" s="545"/>
      <c r="SRV124" s="545"/>
      <c r="SRW124" s="545"/>
      <c r="SRX124" s="545"/>
      <c r="SRY124" s="545"/>
      <c r="SRZ124" s="545"/>
      <c r="SSA124" s="545"/>
      <c r="SSB124" s="545"/>
      <c r="SSC124" s="545"/>
      <c r="SSD124" s="545"/>
      <c r="SSE124" s="545"/>
      <c r="SSF124" s="545"/>
      <c r="SSG124" s="545"/>
      <c r="SSH124" s="545"/>
      <c r="SSI124" s="545"/>
      <c r="SSJ124" s="545"/>
      <c r="SSK124" s="545"/>
      <c r="SSL124" s="545"/>
      <c r="SSM124" s="545"/>
      <c r="SSN124" s="545"/>
      <c r="SSO124" s="545"/>
      <c r="SSP124" s="545"/>
      <c r="SSQ124" s="545"/>
      <c r="SSR124" s="545"/>
      <c r="SSS124" s="545"/>
      <c r="SST124" s="545"/>
      <c r="SSU124" s="545"/>
      <c r="SSV124" s="545"/>
      <c r="SSW124" s="545"/>
      <c r="SSX124" s="545"/>
      <c r="SSY124" s="545"/>
      <c r="SSZ124" s="545"/>
      <c r="STA124" s="545"/>
      <c r="STB124" s="545"/>
      <c r="STC124" s="545"/>
      <c r="STD124" s="545"/>
      <c r="STE124" s="545"/>
      <c r="STF124" s="545"/>
      <c r="STG124" s="545"/>
      <c r="STH124" s="545"/>
      <c r="STI124" s="545"/>
      <c r="STJ124" s="545"/>
      <c r="STK124" s="545"/>
      <c r="STL124" s="545"/>
      <c r="STM124" s="545"/>
      <c r="STN124" s="545"/>
      <c r="STO124" s="545"/>
      <c r="STP124" s="545"/>
      <c r="STQ124" s="545"/>
      <c r="STR124" s="545"/>
      <c r="STS124" s="545"/>
      <c r="STT124" s="545"/>
      <c r="STU124" s="545"/>
      <c r="STV124" s="545"/>
      <c r="STW124" s="545"/>
      <c r="STX124" s="545"/>
      <c r="STY124" s="545"/>
      <c r="STZ124" s="545"/>
      <c r="SUA124" s="545"/>
      <c r="SUB124" s="545"/>
      <c r="SUC124" s="545"/>
      <c r="SUD124" s="545"/>
      <c r="SUE124" s="545"/>
      <c r="SUF124" s="545"/>
      <c r="SUG124" s="545"/>
      <c r="SUH124" s="545"/>
      <c r="SUI124" s="545"/>
      <c r="SUJ124" s="545"/>
      <c r="SUK124" s="545"/>
      <c r="SUL124" s="545"/>
      <c r="SUM124" s="545"/>
      <c r="SUN124" s="545"/>
      <c r="SUO124" s="545"/>
      <c r="SUP124" s="545"/>
      <c r="SUQ124" s="545"/>
      <c r="SUR124" s="545"/>
      <c r="SUS124" s="545"/>
      <c r="SUT124" s="545"/>
      <c r="SUU124" s="545"/>
      <c r="SUV124" s="545"/>
      <c r="SUW124" s="545"/>
      <c r="SUX124" s="545"/>
      <c r="SUY124" s="545"/>
      <c r="SUZ124" s="545"/>
      <c r="SVA124" s="545"/>
      <c r="SVB124" s="545"/>
      <c r="SVC124" s="545"/>
      <c r="SVD124" s="545"/>
      <c r="SVE124" s="545"/>
      <c r="SVF124" s="545"/>
      <c r="SVG124" s="545"/>
      <c r="SVH124" s="545"/>
      <c r="SVI124" s="545"/>
      <c r="SVJ124" s="545"/>
      <c r="SVK124" s="545"/>
      <c r="SVL124" s="545"/>
      <c r="SVM124" s="545"/>
      <c r="SVN124" s="545"/>
      <c r="SVO124" s="545"/>
      <c r="SVP124" s="545"/>
      <c r="SVQ124" s="545"/>
      <c r="SVR124" s="545"/>
      <c r="SVS124" s="545"/>
      <c r="SVT124" s="545"/>
      <c r="SVU124" s="545"/>
      <c r="SVV124" s="545"/>
      <c r="SVW124" s="545"/>
      <c r="SVX124" s="545"/>
      <c r="SVY124" s="545"/>
      <c r="SVZ124" s="545"/>
      <c r="SWA124" s="545"/>
      <c r="SWB124" s="545"/>
      <c r="SWC124" s="545"/>
      <c r="SWD124" s="545"/>
      <c r="SWE124" s="545"/>
      <c r="SWF124" s="545"/>
      <c r="SWG124" s="545"/>
      <c r="SWH124" s="545"/>
      <c r="SWI124" s="545"/>
      <c r="SWJ124" s="545"/>
      <c r="SWK124" s="545"/>
      <c r="SWL124" s="545"/>
      <c r="SWM124" s="545"/>
      <c r="SWN124" s="545"/>
      <c r="SWO124" s="545"/>
      <c r="SWP124" s="545"/>
      <c r="SWQ124" s="545"/>
      <c r="SWR124" s="545"/>
      <c r="SWS124" s="545"/>
      <c r="SWT124" s="545"/>
      <c r="SWU124" s="545"/>
      <c r="SWV124" s="545"/>
      <c r="SWW124" s="545"/>
      <c r="SWX124" s="545"/>
      <c r="SWY124" s="545"/>
      <c r="SWZ124" s="545"/>
      <c r="SXA124" s="545"/>
      <c r="SXB124" s="545"/>
      <c r="SXC124" s="545"/>
      <c r="SXD124" s="545"/>
      <c r="SXE124" s="545"/>
      <c r="SXF124" s="545"/>
      <c r="SXG124" s="545"/>
      <c r="SXH124" s="545"/>
      <c r="SXI124" s="545"/>
      <c r="SXJ124" s="545"/>
      <c r="SXK124" s="545"/>
      <c r="SXL124" s="545"/>
      <c r="SXM124" s="545"/>
      <c r="SXN124" s="545"/>
      <c r="SXO124" s="545"/>
      <c r="SXP124" s="545"/>
      <c r="SXQ124" s="545"/>
      <c r="SXR124" s="545"/>
      <c r="SXS124" s="545"/>
      <c r="SXT124" s="545"/>
      <c r="SXU124" s="545"/>
      <c r="SXV124" s="545"/>
      <c r="SXW124" s="545"/>
      <c r="SXX124" s="545"/>
      <c r="SXY124" s="545"/>
      <c r="SXZ124" s="545"/>
      <c r="SYA124" s="545"/>
      <c r="SYB124" s="545"/>
      <c r="SYC124" s="545"/>
      <c r="SYD124" s="545"/>
      <c r="SYE124" s="545"/>
      <c r="SYF124" s="545"/>
      <c r="SYG124" s="545"/>
      <c r="SYH124" s="545"/>
      <c r="SYI124" s="545"/>
      <c r="SYJ124" s="545"/>
      <c r="SYK124" s="545"/>
      <c r="SYL124" s="545"/>
      <c r="SYM124" s="545"/>
      <c r="SYN124" s="545"/>
      <c r="SYO124" s="545"/>
      <c r="SYP124" s="545"/>
      <c r="SYQ124" s="545"/>
      <c r="SYR124" s="545"/>
      <c r="SYS124" s="545"/>
      <c r="SYT124" s="545"/>
      <c r="SYU124" s="545"/>
      <c r="SYV124" s="545"/>
      <c r="SYW124" s="545"/>
      <c r="SYX124" s="545"/>
      <c r="SYY124" s="545"/>
      <c r="SYZ124" s="545"/>
      <c r="SZA124" s="545"/>
      <c r="SZB124" s="545"/>
      <c r="SZC124" s="545"/>
      <c r="SZD124" s="545"/>
      <c r="SZE124" s="545"/>
      <c r="SZF124" s="545"/>
      <c r="SZG124" s="545"/>
      <c r="SZH124" s="545"/>
      <c r="SZI124" s="545"/>
      <c r="SZJ124" s="545"/>
      <c r="SZK124" s="545"/>
      <c r="SZL124" s="545"/>
      <c r="SZM124" s="545"/>
      <c r="SZN124" s="545"/>
      <c r="SZO124" s="545"/>
      <c r="SZP124" s="545"/>
      <c r="SZQ124" s="545"/>
      <c r="SZR124" s="545"/>
      <c r="SZS124" s="545"/>
      <c r="SZT124" s="545"/>
      <c r="SZU124" s="545"/>
      <c r="SZV124" s="545"/>
      <c r="SZW124" s="545"/>
      <c r="SZX124" s="545"/>
      <c r="SZY124" s="545"/>
      <c r="SZZ124" s="545"/>
      <c r="TAA124" s="545"/>
      <c r="TAB124" s="545"/>
      <c r="TAC124" s="545"/>
      <c r="TAD124" s="545"/>
      <c r="TAE124" s="545"/>
      <c r="TAF124" s="545"/>
      <c r="TAG124" s="545"/>
      <c r="TAH124" s="545"/>
      <c r="TAI124" s="545"/>
      <c r="TAJ124" s="545"/>
      <c r="TAK124" s="545"/>
      <c r="TAL124" s="545"/>
      <c r="TAM124" s="545"/>
      <c r="TAN124" s="545"/>
      <c r="TAO124" s="545"/>
      <c r="TAP124" s="545"/>
      <c r="TAQ124" s="545"/>
      <c r="TAR124" s="545"/>
      <c r="TAS124" s="545"/>
      <c r="TAT124" s="545"/>
      <c r="TAU124" s="545"/>
      <c r="TAV124" s="545"/>
      <c r="TAW124" s="545"/>
      <c r="TAX124" s="545"/>
      <c r="TAY124" s="545"/>
      <c r="TAZ124" s="545"/>
      <c r="TBA124" s="545"/>
      <c r="TBB124" s="545"/>
      <c r="TBC124" s="545"/>
      <c r="TBD124" s="545"/>
      <c r="TBE124" s="545"/>
      <c r="TBF124" s="545"/>
      <c r="TBG124" s="545"/>
      <c r="TBH124" s="545"/>
      <c r="TBI124" s="545"/>
      <c r="TBJ124" s="545"/>
      <c r="TBK124" s="545"/>
      <c r="TBL124" s="545"/>
      <c r="TBM124" s="545"/>
      <c r="TBN124" s="545"/>
      <c r="TBO124" s="545"/>
      <c r="TBP124" s="545"/>
      <c r="TBQ124" s="545"/>
      <c r="TBR124" s="545"/>
      <c r="TBS124" s="545"/>
      <c r="TBT124" s="545"/>
      <c r="TBU124" s="545"/>
      <c r="TBV124" s="545"/>
      <c r="TBW124" s="545"/>
      <c r="TBX124" s="545"/>
      <c r="TBY124" s="545"/>
      <c r="TBZ124" s="545"/>
      <c r="TCA124" s="545"/>
      <c r="TCB124" s="545"/>
      <c r="TCC124" s="545"/>
      <c r="TCD124" s="545"/>
      <c r="TCE124" s="545"/>
      <c r="TCF124" s="545"/>
      <c r="TCG124" s="545"/>
      <c r="TCH124" s="545"/>
      <c r="TCI124" s="545"/>
      <c r="TCJ124" s="545"/>
      <c r="TCK124" s="545"/>
      <c r="TCL124" s="545"/>
      <c r="TCM124" s="545"/>
      <c r="TCN124" s="545"/>
      <c r="TCO124" s="545"/>
      <c r="TCP124" s="545"/>
      <c r="TCQ124" s="545"/>
      <c r="TCR124" s="545"/>
      <c r="TCS124" s="545"/>
      <c r="TCT124" s="545"/>
      <c r="TCU124" s="545"/>
      <c r="TCV124" s="545"/>
      <c r="TCW124" s="545"/>
      <c r="TCX124" s="545"/>
      <c r="TCY124" s="545"/>
      <c r="TCZ124" s="545"/>
      <c r="TDA124" s="545"/>
      <c r="TDB124" s="545"/>
      <c r="TDC124" s="545"/>
      <c r="TDD124" s="545"/>
      <c r="TDE124" s="545"/>
      <c r="TDF124" s="545"/>
      <c r="TDG124" s="545"/>
      <c r="TDH124" s="545"/>
      <c r="TDI124" s="545"/>
      <c r="TDJ124" s="545"/>
      <c r="TDK124" s="545"/>
      <c r="TDL124" s="545"/>
      <c r="TDM124" s="545"/>
      <c r="TDN124" s="545"/>
      <c r="TDO124" s="545"/>
      <c r="TDP124" s="545"/>
      <c r="TDQ124" s="545"/>
      <c r="TDR124" s="545"/>
      <c r="TDS124" s="545"/>
      <c r="TDT124" s="545"/>
      <c r="TDU124" s="545"/>
      <c r="TDV124" s="545"/>
      <c r="TDW124" s="545"/>
      <c r="TDX124" s="545"/>
      <c r="TDY124" s="545"/>
      <c r="TDZ124" s="545"/>
      <c r="TEA124" s="545"/>
      <c r="TEB124" s="545"/>
      <c r="TEC124" s="545"/>
      <c r="TED124" s="545"/>
      <c r="TEE124" s="545"/>
      <c r="TEF124" s="545"/>
      <c r="TEG124" s="545"/>
      <c r="TEH124" s="545"/>
      <c r="TEI124" s="545"/>
      <c r="TEJ124" s="545"/>
      <c r="TEK124" s="545"/>
      <c r="TEL124" s="545"/>
      <c r="TEM124" s="545"/>
      <c r="TEN124" s="545"/>
      <c r="TEO124" s="545"/>
      <c r="TEP124" s="545"/>
      <c r="TEQ124" s="545"/>
      <c r="TER124" s="545"/>
      <c r="TES124" s="545"/>
      <c r="TET124" s="545"/>
      <c r="TEU124" s="545"/>
      <c r="TEV124" s="545"/>
      <c r="TEW124" s="545"/>
      <c r="TEX124" s="545"/>
      <c r="TEY124" s="545"/>
      <c r="TEZ124" s="545"/>
      <c r="TFA124" s="545"/>
      <c r="TFB124" s="545"/>
      <c r="TFC124" s="545"/>
      <c r="TFD124" s="545"/>
      <c r="TFE124" s="545"/>
      <c r="TFF124" s="545"/>
      <c r="TFG124" s="545"/>
      <c r="TFH124" s="545"/>
      <c r="TFI124" s="545"/>
      <c r="TFJ124" s="545"/>
      <c r="TFK124" s="545"/>
      <c r="TFL124" s="545"/>
      <c r="TFM124" s="545"/>
      <c r="TFN124" s="545"/>
      <c r="TFO124" s="545"/>
      <c r="TFP124" s="545"/>
      <c r="TFQ124" s="545"/>
      <c r="TFR124" s="545"/>
      <c r="TFS124" s="545"/>
      <c r="TFT124" s="545"/>
      <c r="TFU124" s="545"/>
      <c r="TFV124" s="545"/>
      <c r="TFW124" s="545"/>
      <c r="TFX124" s="545"/>
      <c r="TFY124" s="545"/>
      <c r="TFZ124" s="545"/>
      <c r="TGA124" s="545"/>
      <c r="TGB124" s="545"/>
      <c r="TGC124" s="545"/>
      <c r="TGD124" s="545"/>
      <c r="TGE124" s="545"/>
      <c r="TGF124" s="545"/>
      <c r="TGG124" s="545"/>
      <c r="TGH124" s="545"/>
      <c r="TGI124" s="545"/>
      <c r="TGJ124" s="545"/>
      <c r="TGK124" s="545"/>
      <c r="TGL124" s="545"/>
      <c r="TGM124" s="545"/>
      <c r="TGN124" s="545"/>
      <c r="TGO124" s="545"/>
      <c r="TGP124" s="545"/>
      <c r="TGQ124" s="545"/>
      <c r="TGR124" s="545"/>
      <c r="TGS124" s="545"/>
      <c r="TGT124" s="545"/>
      <c r="TGU124" s="545"/>
      <c r="TGV124" s="545"/>
      <c r="TGW124" s="545"/>
      <c r="TGX124" s="545"/>
      <c r="TGY124" s="545"/>
      <c r="TGZ124" s="545"/>
      <c r="THA124" s="545"/>
      <c r="THB124" s="545"/>
      <c r="THC124" s="545"/>
      <c r="THD124" s="545"/>
      <c r="THE124" s="545"/>
      <c r="THF124" s="545"/>
      <c r="THG124" s="545"/>
      <c r="THH124" s="545"/>
      <c r="THI124" s="545"/>
      <c r="THJ124" s="545"/>
      <c r="THK124" s="545"/>
      <c r="THL124" s="545"/>
      <c r="THM124" s="545"/>
      <c r="THN124" s="545"/>
      <c r="THO124" s="545"/>
      <c r="THP124" s="545"/>
      <c r="THQ124" s="545"/>
      <c r="THR124" s="545"/>
      <c r="THS124" s="545"/>
      <c r="THT124" s="545"/>
      <c r="THU124" s="545"/>
      <c r="THV124" s="545"/>
      <c r="THW124" s="545"/>
      <c r="THX124" s="545"/>
      <c r="THY124" s="545"/>
      <c r="THZ124" s="545"/>
      <c r="TIA124" s="545"/>
      <c r="TIB124" s="545"/>
      <c r="TIC124" s="545"/>
      <c r="TID124" s="545"/>
      <c r="TIE124" s="545"/>
      <c r="TIF124" s="545"/>
      <c r="TIG124" s="545"/>
      <c r="TIH124" s="545"/>
      <c r="TII124" s="545"/>
      <c r="TIJ124" s="545"/>
      <c r="TIK124" s="545"/>
      <c r="TIL124" s="545"/>
      <c r="TIM124" s="545"/>
      <c r="TIN124" s="545"/>
      <c r="TIO124" s="545"/>
      <c r="TIP124" s="545"/>
      <c r="TIQ124" s="545"/>
      <c r="TIR124" s="545"/>
      <c r="TIS124" s="545"/>
      <c r="TIT124" s="545"/>
      <c r="TIU124" s="545"/>
      <c r="TIV124" s="545"/>
      <c r="TIW124" s="545"/>
      <c r="TIX124" s="545"/>
      <c r="TIY124" s="545"/>
      <c r="TIZ124" s="545"/>
      <c r="TJA124" s="545"/>
      <c r="TJB124" s="545"/>
      <c r="TJC124" s="545"/>
      <c r="TJD124" s="545"/>
      <c r="TJE124" s="545"/>
      <c r="TJF124" s="545"/>
      <c r="TJG124" s="545"/>
      <c r="TJH124" s="545"/>
      <c r="TJI124" s="545"/>
      <c r="TJJ124" s="545"/>
      <c r="TJK124" s="545"/>
      <c r="TJL124" s="545"/>
      <c r="TJM124" s="545"/>
      <c r="TJN124" s="545"/>
      <c r="TJO124" s="545"/>
      <c r="TJP124" s="545"/>
      <c r="TJQ124" s="545"/>
      <c r="TJR124" s="545"/>
      <c r="TJS124" s="545"/>
      <c r="TJT124" s="545"/>
      <c r="TJU124" s="545"/>
      <c r="TJV124" s="545"/>
      <c r="TJW124" s="545"/>
      <c r="TJX124" s="545"/>
      <c r="TJY124" s="545"/>
      <c r="TJZ124" s="545"/>
      <c r="TKA124" s="545"/>
      <c r="TKB124" s="545"/>
      <c r="TKC124" s="545"/>
      <c r="TKD124" s="545"/>
      <c r="TKE124" s="545"/>
      <c r="TKF124" s="545"/>
      <c r="TKG124" s="545"/>
      <c r="TKH124" s="545"/>
      <c r="TKI124" s="545"/>
      <c r="TKJ124" s="545"/>
      <c r="TKK124" s="545"/>
      <c r="TKL124" s="545"/>
      <c r="TKM124" s="545"/>
      <c r="TKN124" s="545"/>
      <c r="TKO124" s="545"/>
      <c r="TKP124" s="545"/>
      <c r="TKQ124" s="545"/>
      <c r="TKR124" s="545"/>
      <c r="TKS124" s="545"/>
      <c r="TKT124" s="545"/>
      <c r="TKU124" s="545"/>
      <c r="TKV124" s="545"/>
      <c r="TKW124" s="545"/>
      <c r="TKX124" s="545"/>
      <c r="TKY124" s="545"/>
      <c r="TKZ124" s="545"/>
      <c r="TLA124" s="545"/>
      <c r="TLB124" s="545"/>
      <c r="TLC124" s="545"/>
      <c r="TLD124" s="545"/>
      <c r="TLE124" s="545"/>
      <c r="TLF124" s="545"/>
      <c r="TLG124" s="545"/>
      <c r="TLH124" s="545"/>
      <c r="TLI124" s="545"/>
      <c r="TLJ124" s="545"/>
      <c r="TLK124" s="545"/>
      <c r="TLL124" s="545"/>
      <c r="TLM124" s="545"/>
      <c r="TLN124" s="545"/>
      <c r="TLO124" s="545"/>
      <c r="TLP124" s="545"/>
      <c r="TLQ124" s="545"/>
      <c r="TLR124" s="545"/>
      <c r="TLS124" s="545"/>
      <c r="TLT124" s="545"/>
      <c r="TLU124" s="545"/>
      <c r="TLV124" s="545"/>
      <c r="TLW124" s="545"/>
      <c r="TLX124" s="545"/>
      <c r="TLY124" s="545"/>
      <c r="TLZ124" s="545"/>
      <c r="TMA124" s="545"/>
      <c r="TMB124" s="545"/>
      <c r="TMC124" s="545"/>
      <c r="TMD124" s="545"/>
      <c r="TME124" s="545"/>
      <c r="TMF124" s="545"/>
      <c r="TMG124" s="545"/>
      <c r="TMH124" s="545"/>
      <c r="TMI124" s="545"/>
      <c r="TMJ124" s="545"/>
      <c r="TMK124" s="545"/>
      <c r="TML124" s="545"/>
      <c r="TMM124" s="545"/>
      <c r="TMN124" s="545"/>
      <c r="TMO124" s="545"/>
      <c r="TMP124" s="545"/>
      <c r="TMQ124" s="545"/>
      <c r="TMR124" s="545"/>
      <c r="TMS124" s="545"/>
      <c r="TMT124" s="545"/>
      <c r="TMU124" s="545"/>
      <c r="TMV124" s="545"/>
      <c r="TMW124" s="545"/>
      <c r="TMX124" s="545"/>
      <c r="TMY124" s="545"/>
      <c r="TMZ124" s="545"/>
      <c r="TNA124" s="545"/>
      <c r="TNB124" s="545"/>
      <c r="TNC124" s="545"/>
      <c r="TND124" s="545"/>
      <c r="TNE124" s="545"/>
      <c r="TNF124" s="545"/>
      <c r="TNG124" s="545"/>
      <c r="TNH124" s="545"/>
      <c r="TNI124" s="545"/>
      <c r="TNJ124" s="545"/>
      <c r="TNK124" s="545"/>
      <c r="TNL124" s="545"/>
      <c r="TNM124" s="545"/>
      <c r="TNN124" s="545"/>
      <c r="TNO124" s="545"/>
      <c r="TNP124" s="545"/>
      <c r="TNQ124" s="545"/>
      <c r="TNR124" s="545"/>
      <c r="TNS124" s="545"/>
      <c r="TNT124" s="545"/>
      <c r="TNU124" s="545"/>
      <c r="TNV124" s="545"/>
      <c r="TNW124" s="545"/>
      <c r="TNX124" s="545"/>
      <c r="TNY124" s="545"/>
      <c r="TNZ124" s="545"/>
      <c r="TOA124" s="545"/>
      <c r="TOB124" s="545"/>
      <c r="TOC124" s="545"/>
      <c r="TOD124" s="545"/>
      <c r="TOE124" s="545"/>
      <c r="TOF124" s="545"/>
      <c r="TOG124" s="545"/>
      <c r="TOH124" s="545"/>
      <c r="TOI124" s="545"/>
      <c r="TOJ124" s="545"/>
      <c r="TOK124" s="545"/>
      <c r="TOL124" s="545"/>
      <c r="TOM124" s="545"/>
      <c r="TON124" s="545"/>
      <c r="TOO124" s="545"/>
      <c r="TOP124" s="545"/>
      <c r="TOQ124" s="545"/>
      <c r="TOR124" s="545"/>
      <c r="TOS124" s="545"/>
      <c r="TOT124" s="545"/>
      <c r="TOU124" s="545"/>
      <c r="TOV124" s="545"/>
      <c r="TOW124" s="545"/>
      <c r="TOX124" s="545"/>
      <c r="TOY124" s="545"/>
      <c r="TOZ124" s="545"/>
      <c r="TPA124" s="545"/>
      <c r="TPB124" s="545"/>
      <c r="TPC124" s="545"/>
      <c r="TPD124" s="545"/>
      <c r="TPE124" s="545"/>
      <c r="TPF124" s="545"/>
      <c r="TPG124" s="545"/>
      <c r="TPH124" s="545"/>
      <c r="TPI124" s="545"/>
      <c r="TPJ124" s="545"/>
      <c r="TPK124" s="545"/>
      <c r="TPL124" s="545"/>
      <c r="TPM124" s="545"/>
      <c r="TPN124" s="545"/>
      <c r="TPO124" s="545"/>
      <c r="TPP124" s="545"/>
      <c r="TPQ124" s="545"/>
      <c r="TPR124" s="545"/>
      <c r="TPS124" s="545"/>
      <c r="TPT124" s="545"/>
      <c r="TPU124" s="545"/>
      <c r="TPV124" s="545"/>
      <c r="TPW124" s="545"/>
      <c r="TPX124" s="545"/>
      <c r="TPY124" s="545"/>
      <c r="TPZ124" s="545"/>
      <c r="TQA124" s="545"/>
      <c r="TQB124" s="545"/>
      <c r="TQC124" s="545"/>
      <c r="TQD124" s="545"/>
      <c r="TQE124" s="545"/>
      <c r="TQF124" s="545"/>
      <c r="TQG124" s="545"/>
      <c r="TQH124" s="545"/>
      <c r="TQI124" s="545"/>
      <c r="TQJ124" s="545"/>
      <c r="TQK124" s="545"/>
      <c r="TQL124" s="545"/>
      <c r="TQM124" s="545"/>
      <c r="TQN124" s="545"/>
      <c r="TQO124" s="545"/>
      <c r="TQP124" s="545"/>
      <c r="TQQ124" s="545"/>
      <c r="TQR124" s="545"/>
      <c r="TQS124" s="545"/>
      <c r="TQT124" s="545"/>
      <c r="TQU124" s="545"/>
      <c r="TQV124" s="545"/>
      <c r="TQW124" s="545"/>
      <c r="TQX124" s="545"/>
      <c r="TQY124" s="545"/>
      <c r="TQZ124" s="545"/>
      <c r="TRA124" s="545"/>
      <c r="TRB124" s="545"/>
      <c r="TRC124" s="545"/>
      <c r="TRD124" s="545"/>
      <c r="TRE124" s="545"/>
      <c r="TRF124" s="545"/>
      <c r="TRG124" s="545"/>
      <c r="TRH124" s="545"/>
      <c r="TRI124" s="545"/>
      <c r="TRJ124" s="545"/>
      <c r="TRK124" s="545"/>
      <c r="TRL124" s="545"/>
      <c r="TRM124" s="545"/>
      <c r="TRN124" s="545"/>
      <c r="TRO124" s="545"/>
      <c r="TRP124" s="545"/>
      <c r="TRQ124" s="545"/>
      <c r="TRR124" s="545"/>
      <c r="TRS124" s="545"/>
      <c r="TRT124" s="545"/>
      <c r="TRU124" s="545"/>
      <c r="TRV124" s="545"/>
      <c r="TRW124" s="545"/>
      <c r="TRX124" s="545"/>
      <c r="TRY124" s="545"/>
      <c r="TRZ124" s="545"/>
      <c r="TSA124" s="545"/>
      <c r="TSB124" s="545"/>
      <c r="TSC124" s="545"/>
      <c r="TSD124" s="545"/>
      <c r="TSE124" s="545"/>
      <c r="TSF124" s="545"/>
      <c r="TSG124" s="545"/>
      <c r="TSH124" s="545"/>
      <c r="TSI124" s="545"/>
      <c r="TSJ124" s="545"/>
      <c r="TSK124" s="545"/>
      <c r="TSL124" s="545"/>
      <c r="TSM124" s="545"/>
      <c r="TSN124" s="545"/>
      <c r="TSO124" s="545"/>
      <c r="TSP124" s="545"/>
      <c r="TSQ124" s="545"/>
      <c r="TSR124" s="545"/>
      <c r="TSS124" s="545"/>
      <c r="TST124" s="545"/>
      <c r="TSU124" s="545"/>
      <c r="TSV124" s="545"/>
      <c r="TSW124" s="545"/>
      <c r="TSX124" s="545"/>
      <c r="TSY124" s="545"/>
      <c r="TSZ124" s="545"/>
      <c r="TTA124" s="545"/>
      <c r="TTB124" s="545"/>
      <c r="TTC124" s="545"/>
      <c r="TTD124" s="545"/>
      <c r="TTE124" s="545"/>
      <c r="TTF124" s="545"/>
      <c r="TTG124" s="545"/>
      <c r="TTH124" s="545"/>
      <c r="TTI124" s="545"/>
      <c r="TTJ124" s="545"/>
      <c r="TTK124" s="545"/>
      <c r="TTL124" s="545"/>
      <c r="TTM124" s="545"/>
      <c r="TTN124" s="545"/>
      <c r="TTO124" s="545"/>
      <c r="TTP124" s="545"/>
      <c r="TTQ124" s="545"/>
      <c r="TTR124" s="545"/>
      <c r="TTS124" s="545"/>
      <c r="TTT124" s="545"/>
      <c r="TTU124" s="545"/>
      <c r="TTV124" s="545"/>
      <c r="TTW124" s="545"/>
      <c r="TTX124" s="545"/>
      <c r="TTY124" s="545"/>
      <c r="TTZ124" s="545"/>
      <c r="TUA124" s="545"/>
      <c r="TUB124" s="545"/>
      <c r="TUC124" s="545"/>
      <c r="TUD124" s="545"/>
      <c r="TUE124" s="545"/>
      <c r="TUF124" s="545"/>
      <c r="TUG124" s="545"/>
      <c r="TUH124" s="545"/>
      <c r="TUI124" s="545"/>
      <c r="TUJ124" s="545"/>
      <c r="TUK124" s="545"/>
      <c r="TUL124" s="545"/>
      <c r="TUM124" s="545"/>
      <c r="TUN124" s="545"/>
      <c r="TUO124" s="545"/>
      <c r="TUP124" s="545"/>
      <c r="TUQ124" s="545"/>
      <c r="TUR124" s="545"/>
      <c r="TUS124" s="545"/>
      <c r="TUT124" s="545"/>
      <c r="TUU124" s="545"/>
      <c r="TUV124" s="545"/>
      <c r="TUW124" s="545"/>
      <c r="TUX124" s="545"/>
      <c r="TUY124" s="545"/>
      <c r="TUZ124" s="545"/>
      <c r="TVA124" s="545"/>
      <c r="TVB124" s="545"/>
      <c r="TVC124" s="545"/>
      <c r="TVD124" s="545"/>
      <c r="TVE124" s="545"/>
      <c r="TVF124" s="545"/>
      <c r="TVG124" s="545"/>
      <c r="TVH124" s="545"/>
      <c r="TVI124" s="545"/>
      <c r="TVJ124" s="545"/>
      <c r="TVK124" s="545"/>
      <c r="TVL124" s="545"/>
      <c r="TVM124" s="545"/>
      <c r="TVN124" s="545"/>
      <c r="TVO124" s="545"/>
      <c r="TVP124" s="545"/>
      <c r="TVQ124" s="545"/>
      <c r="TVR124" s="545"/>
      <c r="TVS124" s="545"/>
      <c r="TVT124" s="545"/>
      <c r="TVU124" s="545"/>
      <c r="TVV124" s="545"/>
      <c r="TVW124" s="545"/>
      <c r="TVX124" s="545"/>
      <c r="TVY124" s="545"/>
      <c r="TVZ124" s="545"/>
      <c r="TWA124" s="545"/>
      <c r="TWB124" s="545"/>
      <c r="TWC124" s="545"/>
      <c r="TWD124" s="545"/>
      <c r="TWE124" s="545"/>
      <c r="TWF124" s="545"/>
      <c r="TWG124" s="545"/>
      <c r="TWH124" s="545"/>
      <c r="TWI124" s="545"/>
      <c r="TWJ124" s="545"/>
      <c r="TWK124" s="545"/>
      <c r="TWL124" s="545"/>
      <c r="TWM124" s="545"/>
      <c r="TWN124" s="545"/>
      <c r="TWO124" s="545"/>
      <c r="TWP124" s="545"/>
      <c r="TWQ124" s="545"/>
      <c r="TWR124" s="545"/>
      <c r="TWS124" s="545"/>
      <c r="TWT124" s="545"/>
      <c r="TWU124" s="545"/>
      <c r="TWV124" s="545"/>
      <c r="TWW124" s="545"/>
      <c r="TWX124" s="545"/>
      <c r="TWY124" s="545"/>
      <c r="TWZ124" s="545"/>
      <c r="TXA124" s="545"/>
      <c r="TXB124" s="545"/>
      <c r="TXC124" s="545"/>
      <c r="TXD124" s="545"/>
      <c r="TXE124" s="545"/>
      <c r="TXF124" s="545"/>
      <c r="TXG124" s="545"/>
      <c r="TXH124" s="545"/>
      <c r="TXI124" s="545"/>
      <c r="TXJ124" s="545"/>
      <c r="TXK124" s="545"/>
      <c r="TXL124" s="545"/>
      <c r="TXM124" s="545"/>
      <c r="TXN124" s="545"/>
      <c r="TXO124" s="545"/>
      <c r="TXP124" s="545"/>
      <c r="TXQ124" s="545"/>
      <c r="TXR124" s="545"/>
      <c r="TXS124" s="545"/>
      <c r="TXT124" s="545"/>
      <c r="TXU124" s="545"/>
      <c r="TXV124" s="545"/>
      <c r="TXW124" s="545"/>
      <c r="TXX124" s="545"/>
      <c r="TXY124" s="545"/>
      <c r="TXZ124" s="545"/>
      <c r="TYA124" s="545"/>
      <c r="TYB124" s="545"/>
      <c r="TYC124" s="545"/>
      <c r="TYD124" s="545"/>
      <c r="TYE124" s="545"/>
      <c r="TYF124" s="545"/>
      <c r="TYG124" s="545"/>
      <c r="TYH124" s="545"/>
      <c r="TYI124" s="545"/>
      <c r="TYJ124" s="545"/>
      <c r="TYK124" s="545"/>
      <c r="TYL124" s="545"/>
      <c r="TYM124" s="545"/>
      <c r="TYN124" s="545"/>
      <c r="TYO124" s="545"/>
      <c r="TYP124" s="545"/>
      <c r="TYQ124" s="545"/>
      <c r="TYR124" s="545"/>
      <c r="TYS124" s="545"/>
      <c r="TYT124" s="545"/>
      <c r="TYU124" s="545"/>
      <c r="TYV124" s="545"/>
      <c r="TYW124" s="545"/>
      <c r="TYX124" s="545"/>
      <c r="TYY124" s="545"/>
      <c r="TYZ124" s="545"/>
      <c r="TZA124" s="545"/>
      <c r="TZB124" s="545"/>
      <c r="TZC124" s="545"/>
      <c r="TZD124" s="545"/>
      <c r="TZE124" s="545"/>
      <c r="TZF124" s="545"/>
      <c r="TZG124" s="545"/>
      <c r="TZH124" s="545"/>
      <c r="TZI124" s="545"/>
      <c r="TZJ124" s="545"/>
      <c r="TZK124" s="545"/>
      <c r="TZL124" s="545"/>
      <c r="TZM124" s="545"/>
      <c r="TZN124" s="545"/>
      <c r="TZO124" s="545"/>
      <c r="TZP124" s="545"/>
      <c r="TZQ124" s="545"/>
      <c r="TZR124" s="545"/>
      <c r="TZS124" s="545"/>
      <c r="TZT124" s="545"/>
      <c r="TZU124" s="545"/>
      <c r="TZV124" s="545"/>
      <c r="TZW124" s="545"/>
      <c r="TZX124" s="545"/>
      <c r="TZY124" s="545"/>
      <c r="TZZ124" s="545"/>
      <c r="UAA124" s="545"/>
      <c r="UAB124" s="545"/>
      <c r="UAC124" s="545"/>
      <c r="UAD124" s="545"/>
      <c r="UAE124" s="545"/>
      <c r="UAF124" s="545"/>
      <c r="UAG124" s="545"/>
      <c r="UAH124" s="545"/>
      <c r="UAI124" s="545"/>
      <c r="UAJ124" s="545"/>
      <c r="UAK124" s="545"/>
      <c r="UAL124" s="545"/>
      <c r="UAM124" s="545"/>
      <c r="UAN124" s="545"/>
      <c r="UAO124" s="545"/>
      <c r="UAP124" s="545"/>
      <c r="UAQ124" s="545"/>
      <c r="UAR124" s="545"/>
      <c r="UAS124" s="545"/>
      <c r="UAT124" s="545"/>
      <c r="UAU124" s="545"/>
      <c r="UAV124" s="545"/>
      <c r="UAW124" s="545"/>
      <c r="UAX124" s="545"/>
      <c r="UAY124" s="545"/>
      <c r="UAZ124" s="545"/>
      <c r="UBA124" s="545"/>
      <c r="UBB124" s="545"/>
      <c r="UBC124" s="545"/>
      <c r="UBD124" s="545"/>
      <c r="UBE124" s="545"/>
      <c r="UBF124" s="545"/>
      <c r="UBG124" s="545"/>
      <c r="UBH124" s="545"/>
      <c r="UBI124" s="545"/>
      <c r="UBJ124" s="545"/>
      <c r="UBK124" s="545"/>
      <c r="UBL124" s="545"/>
      <c r="UBM124" s="545"/>
      <c r="UBN124" s="545"/>
      <c r="UBO124" s="545"/>
      <c r="UBP124" s="545"/>
      <c r="UBQ124" s="545"/>
      <c r="UBR124" s="545"/>
      <c r="UBS124" s="545"/>
      <c r="UBT124" s="545"/>
      <c r="UBU124" s="545"/>
      <c r="UBV124" s="545"/>
      <c r="UBW124" s="545"/>
      <c r="UBX124" s="545"/>
      <c r="UBY124" s="545"/>
      <c r="UBZ124" s="545"/>
      <c r="UCA124" s="545"/>
      <c r="UCB124" s="545"/>
      <c r="UCC124" s="545"/>
      <c r="UCD124" s="545"/>
      <c r="UCE124" s="545"/>
      <c r="UCF124" s="545"/>
      <c r="UCG124" s="545"/>
      <c r="UCH124" s="545"/>
      <c r="UCI124" s="545"/>
      <c r="UCJ124" s="545"/>
      <c r="UCK124" s="545"/>
      <c r="UCL124" s="545"/>
      <c r="UCM124" s="545"/>
      <c r="UCN124" s="545"/>
      <c r="UCO124" s="545"/>
      <c r="UCP124" s="545"/>
      <c r="UCQ124" s="545"/>
      <c r="UCR124" s="545"/>
      <c r="UCS124" s="545"/>
      <c r="UCT124" s="545"/>
      <c r="UCU124" s="545"/>
      <c r="UCV124" s="545"/>
      <c r="UCW124" s="545"/>
      <c r="UCX124" s="545"/>
      <c r="UCY124" s="545"/>
      <c r="UCZ124" s="545"/>
      <c r="UDA124" s="545"/>
      <c r="UDB124" s="545"/>
      <c r="UDC124" s="545"/>
      <c r="UDD124" s="545"/>
      <c r="UDE124" s="545"/>
      <c r="UDF124" s="545"/>
      <c r="UDG124" s="545"/>
      <c r="UDH124" s="545"/>
      <c r="UDI124" s="545"/>
      <c r="UDJ124" s="545"/>
      <c r="UDK124" s="545"/>
      <c r="UDL124" s="545"/>
      <c r="UDM124" s="545"/>
      <c r="UDN124" s="545"/>
      <c r="UDO124" s="545"/>
      <c r="UDP124" s="545"/>
      <c r="UDQ124" s="545"/>
      <c r="UDR124" s="545"/>
      <c r="UDS124" s="545"/>
      <c r="UDT124" s="545"/>
      <c r="UDU124" s="545"/>
      <c r="UDV124" s="545"/>
      <c r="UDW124" s="545"/>
      <c r="UDX124" s="545"/>
      <c r="UDY124" s="545"/>
      <c r="UDZ124" s="545"/>
      <c r="UEA124" s="545"/>
      <c r="UEB124" s="545"/>
      <c r="UEC124" s="545"/>
      <c r="UED124" s="545"/>
      <c r="UEE124" s="545"/>
      <c r="UEF124" s="545"/>
      <c r="UEG124" s="545"/>
      <c r="UEH124" s="545"/>
      <c r="UEI124" s="545"/>
      <c r="UEJ124" s="545"/>
      <c r="UEK124" s="545"/>
      <c r="UEL124" s="545"/>
      <c r="UEM124" s="545"/>
      <c r="UEN124" s="545"/>
      <c r="UEO124" s="545"/>
      <c r="UEP124" s="545"/>
      <c r="UEQ124" s="545"/>
      <c r="UER124" s="545"/>
      <c r="UES124" s="545"/>
      <c r="UET124" s="545"/>
      <c r="UEU124" s="545"/>
      <c r="UEV124" s="545"/>
      <c r="UEW124" s="545"/>
      <c r="UEX124" s="545"/>
      <c r="UEY124" s="545"/>
      <c r="UEZ124" s="545"/>
      <c r="UFA124" s="545"/>
      <c r="UFB124" s="545"/>
      <c r="UFC124" s="545"/>
      <c r="UFD124" s="545"/>
      <c r="UFE124" s="545"/>
      <c r="UFF124" s="545"/>
      <c r="UFG124" s="545"/>
      <c r="UFH124" s="545"/>
      <c r="UFI124" s="545"/>
      <c r="UFJ124" s="545"/>
      <c r="UFK124" s="545"/>
      <c r="UFL124" s="545"/>
      <c r="UFM124" s="545"/>
      <c r="UFN124" s="545"/>
      <c r="UFO124" s="545"/>
      <c r="UFP124" s="545"/>
      <c r="UFQ124" s="545"/>
      <c r="UFR124" s="545"/>
      <c r="UFS124" s="545"/>
      <c r="UFT124" s="545"/>
      <c r="UFU124" s="545"/>
      <c r="UFV124" s="545"/>
      <c r="UFW124" s="545"/>
      <c r="UFX124" s="545"/>
      <c r="UFY124" s="545"/>
      <c r="UFZ124" s="545"/>
      <c r="UGA124" s="545"/>
      <c r="UGB124" s="545"/>
      <c r="UGC124" s="545"/>
      <c r="UGD124" s="545"/>
      <c r="UGE124" s="545"/>
      <c r="UGF124" s="545"/>
      <c r="UGG124" s="545"/>
      <c r="UGH124" s="545"/>
      <c r="UGI124" s="545"/>
      <c r="UGJ124" s="545"/>
      <c r="UGK124" s="545"/>
      <c r="UGL124" s="545"/>
      <c r="UGM124" s="545"/>
      <c r="UGN124" s="545"/>
      <c r="UGO124" s="545"/>
      <c r="UGP124" s="545"/>
      <c r="UGQ124" s="545"/>
      <c r="UGR124" s="545"/>
      <c r="UGS124" s="545"/>
      <c r="UGT124" s="545"/>
      <c r="UGU124" s="545"/>
      <c r="UGV124" s="545"/>
      <c r="UGW124" s="545"/>
      <c r="UGX124" s="545"/>
      <c r="UGY124" s="545"/>
      <c r="UGZ124" s="545"/>
      <c r="UHA124" s="545"/>
      <c r="UHB124" s="545"/>
      <c r="UHC124" s="545"/>
      <c r="UHD124" s="545"/>
      <c r="UHE124" s="545"/>
      <c r="UHF124" s="545"/>
      <c r="UHG124" s="545"/>
      <c r="UHH124" s="545"/>
      <c r="UHI124" s="545"/>
      <c r="UHJ124" s="545"/>
      <c r="UHK124" s="545"/>
      <c r="UHL124" s="545"/>
      <c r="UHM124" s="545"/>
      <c r="UHN124" s="545"/>
      <c r="UHO124" s="545"/>
      <c r="UHP124" s="545"/>
      <c r="UHQ124" s="545"/>
      <c r="UHR124" s="545"/>
      <c r="UHS124" s="545"/>
      <c r="UHT124" s="545"/>
      <c r="UHU124" s="545"/>
      <c r="UHV124" s="545"/>
      <c r="UHW124" s="545"/>
      <c r="UHX124" s="545"/>
      <c r="UHY124" s="545"/>
      <c r="UHZ124" s="545"/>
      <c r="UIA124" s="545"/>
      <c r="UIB124" s="545"/>
      <c r="UIC124" s="545"/>
      <c r="UID124" s="545"/>
      <c r="UIE124" s="545"/>
      <c r="UIF124" s="545"/>
      <c r="UIG124" s="545"/>
      <c r="UIH124" s="545"/>
      <c r="UII124" s="545"/>
      <c r="UIJ124" s="545"/>
      <c r="UIK124" s="545"/>
      <c r="UIL124" s="545"/>
      <c r="UIM124" s="545"/>
      <c r="UIN124" s="545"/>
      <c r="UIO124" s="545"/>
      <c r="UIP124" s="545"/>
      <c r="UIQ124" s="545"/>
      <c r="UIR124" s="545"/>
      <c r="UIS124" s="545"/>
      <c r="UIT124" s="545"/>
      <c r="UIU124" s="545"/>
      <c r="UIV124" s="545"/>
      <c r="UIW124" s="545"/>
      <c r="UIX124" s="545"/>
      <c r="UIY124" s="545"/>
      <c r="UIZ124" s="545"/>
      <c r="UJA124" s="545"/>
      <c r="UJB124" s="545"/>
      <c r="UJC124" s="545"/>
      <c r="UJD124" s="545"/>
      <c r="UJE124" s="545"/>
      <c r="UJF124" s="545"/>
      <c r="UJG124" s="545"/>
      <c r="UJH124" s="545"/>
      <c r="UJI124" s="545"/>
      <c r="UJJ124" s="545"/>
      <c r="UJK124" s="545"/>
      <c r="UJL124" s="545"/>
      <c r="UJM124" s="545"/>
      <c r="UJN124" s="545"/>
      <c r="UJO124" s="545"/>
      <c r="UJP124" s="545"/>
      <c r="UJQ124" s="545"/>
      <c r="UJR124" s="545"/>
      <c r="UJS124" s="545"/>
      <c r="UJT124" s="545"/>
      <c r="UJU124" s="545"/>
      <c r="UJV124" s="545"/>
      <c r="UJW124" s="545"/>
      <c r="UJX124" s="545"/>
      <c r="UJY124" s="545"/>
      <c r="UJZ124" s="545"/>
      <c r="UKA124" s="545"/>
      <c r="UKB124" s="545"/>
      <c r="UKC124" s="545"/>
      <c r="UKD124" s="545"/>
      <c r="UKE124" s="545"/>
      <c r="UKF124" s="545"/>
      <c r="UKG124" s="545"/>
      <c r="UKH124" s="545"/>
      <c r="UKI124" s="545"/>
      <c r="UKJ124" s="545"/>
      <c r="UKK124" s="545"/>
      <c r="UKL124" s="545"/>
      <c r="UKM124" s="545"/>
      <c r="UKN124" s="545"/>
      <c r="UKO124" s="545"/>
      <c r="UKP124" s="545"/>
      <c r="UKQ124" s="545"/>
      <c r="UKR124" s="545"/>
      <c r="UKS124" s="545"/>
      <c r="UKT124" s="545"/>
      <c r="UKU124" s="545"/>
      <c r="UKV124" s="545"/>
      <c r="UKW124" s="545"/>
      <c r="UKX124" s="545"/>
      <c r="UKY124" s="545"/>
      <c r="UKZ124" s="545"/>
      <c r="ULA124" s="545"/>
      <c r="ULB124" s="545"/>
      <c r="ULC124" s="545"/>
      <c r="ULD124" s="545"/>
      <c r="ULE124" s="545"/>
      <c r="ULF124" s="545"/>
      <c r="ULG124" s="545"/>
      <c r="ULH124" s="545"/>
      <c r="ULI124" s="545"/>
      <c r="ULJ124" s="545"/>
      <c r="ULK124" s="545"/>
      <c r="ULL124" s="545"/>
      <c r="ULM124" s="545"/>
      <c r="ULN124" s="545"/>
      <c r="ULO124" s="545"/>
      <c r="ULP124" s="545"/>
      <c r="ULQ124" s="545"/>
      <c r="ULR124" s="545"/>
      <c r="ULS124" s="545"/>
      <c r="ULT124" s="545"/>
      <c r="ULU124" s="545"/>
      <c r="ULV124" s="545"/>
      <c r="ULW124" s="545"/>
      <c r="ULX124" s="545"/>
      <c r="ULY124" s="545"/>
      <c r="ULZ124" s="545"/>
      <c r="UMA124" s="545"/>
      <c r="UMB124" s="545"/>
      <c r="UMC124" s="545"/>
      <c r="UMD124" s="545"/>
      <c r="UME124" s="545"/>
      <c r="UMF124" s="545"/>
      <c r="UMG124" s="545"/>
      <c r="UMH124" s="545"/>
      <c r="UMI124" s="545"/>
      <c r="UMJ124" s="545"/>
      <c r="UMK124" s="545"/>
      <c r="UML124" s="545"/>
      <c r="UMM124" s="545"/>
      <c r="UMN124" s="545"/>
      <c r="UMO124" s="545"/>
      <c r="UMP124" s="545"/>
      <c r="UMQ124" s="545"/>
      <c r="UMR124" s="545"/>
      <c r="UMS124" s="545"/>
      <c r="UMT124" s="545"/>
      <c r="UMU124" s="545"/>
      <c r="UMV124" s="545"/>
      <c r="UMW124" s="545"/>
      <c r="UMX124" s="545"/>
      <c r="UMY124" s="545"/>
      <c r="UMZ124" s="545"/>
      <c r="UNA124" s="545"/>
      <c r="UNB124" s="545"/>
      <c r="UNC124" s="545"/>
      <c r="UND124" s="545"/>
      <c r="UNE124" s="545"/>
      <c r="UNF124" s="545"/>
      <c r="UNG124" s="545"/>
      <c r="UNH124" s="545"/>
      <c r="UNI124" s="545"/>
      <c r="UNJ124" s="545"/>
      <c r="UNK124" s="545"/>
      <c r="UNL124" s="545"/>
      <c r="UNM124" s="545"/>
      <c r="UNN124" s="545"/>
      <c r="UNO124" s="545"/>
      <c r="UNP124" s="545"/>
      <c r="UNQ124" s="545"/>
      <c r="UNR124" s="545"/>
      <c r="UNS124" s="545"/>
      <c r="UNT124" s="545"/>
      <c r="UNU124" s="545"/>
      <c r="UNV124" s="545"/>
      <c r="UNW124" s="545"/>
      <c r="UNX124" s="545"/>
      <c r="UNY124" s="545"/>
      <c r="UNZ124" s="545"/>
      <c r="UOA124" s="545"/>
      <c r="UOB124" s="545"/>
      <c r="UOC124" s="545"/>
      <c r="UOD124" s="545"/>
      <c r="UOE124" s="545"/>
      <c r="UOF124" s="545"/>
      <c r="UOG124" s="545"/>
      <c r="UOH124" s="545"/>
      <c r="UOI124" s="545"/>
      <c r="UOJ124" s="545"/>
      <c r="UOK124" s="545"/>
      <c r="UOL124" s="545"/>
      <c r="UOM124" s="545"/>
      <c r="UON124" s="545"/>
      <c r="UOO124" s="545"/>
      <c r="UOP124" s="545"/>
      <c r="UOQ124" s="545"/>
      <c r="UOR124" s="545"/>
      <c r="UOS124" s="545"/>
      <c r="UOT124" s="545"/>
      <c r="UOU124" s="545"/>
      <c r="UOV124" s="545"/>
      <c r="UOW124" s="545"/>
      <c r="UOX124" s="545"/>
      <c r="UOY124" s="545"/>
      <c r="UOZ124" s="545"/>
      <c r="UPA124" s="545"/>
      <c r="UPB124" s="545"/>
      <c r="UPC124" s="545"/>
      <c r="UPD124" s="545"/>
      <c r="UPE124" s="545"/>
      <c r="UPF124" s="545"/>
      <c r="UPG124" s="545"/>
      <c r="UPH124" s="545"/>
      <c r="UPI124" s="545"/>
      <c r="UPJ124" s="545"/>
      <c r="UPK124" s="545"/>
      <c r="UPL124" s="545"/>
      <c r="UPM124" s="545"/>
      <c r="UPN124" s="545"/>
      <c r="UPO124" s="545"/>
      <c r="UPP124" s="545"/>
      <c r="UPQ124" s="545"/>
      <c r="UPR124" s="545"/>
      <c r="UPS124" s="545"/>
      <c r="UPT124" s="545"/>
      <c r="UPU124" s="545"/>
      <c r="UPV124" s="545"/>
      <c r="UPW124" s="545"/>
      <c r="UPX124" s="545"/>
      <c r="UPY124" s="545"/>
      <c r="UPZ124" s="545"/>
      <c r="UQA124" s="545"/>
      <c r="UQB124" s="545"/>
      <c r="UQC124" s="545"/>
      <c r="UQD124" s="545"/>
      <c r="UQE124" s="545"/>
      <c r="UQF124" s="545"/>
      <c r="UQG124" s="545"/>
      <c r="UQH124" s="545"/>
      <c r="UQI124" s="545"/>
      <c r="UQJ124" s="545"/>
      <c r="UQK124" s="545"/>
      <c r="UQL124" s="545"/>
      <c r="UQM124" s="545"/>
      <c r="UQN124" s="545"/>
      <c r="UQO124" s="545"/>
      <c r="UQP124" s="545"/>
      <c r="UQQ124" s="545"/>
      <c r="UQR124" s="545"/>
      <c r="UQS124" s="545"/>
      <c r="UQT124" s="545"/>
      <c r="UQU124" s="545"/>
      <c r="UQV124" s="545"/>
      <c r="UQW124" s="545"/>
      <c r="UQX124" s="545"/>
      <c r="UQY124" s="545"/>
      <c r="UQZ124" s="545"/>
      <c r="URA124" s="545"/>
      <c r="URB124" s="545"/>
      <c r="URC124" s="545"/>
      <c r="URD124" s="545"/>
      <c r="URE124" s="545"/>
      <c r="URF124" s="545"/>
      <c r="URG124" s="545"/>
      <c r="URH124" s="545"/>
      <c r="URI124" s="545"/>
      <c r="URJ124" s="545"/>
      <c r="URK124" s="545"/>
      <c r="URL124" s="545"/>
      <c r="URM124" s="545"/>
      <c r="URN124" s="545"/>
      <c r="URO124" s="545"/>
      <c r="URP124" s="545"/>
      <c r="URQ124" s="545"/>
      <c r="URR124" s="545"/>
      <c r="URS124" s="545"/>
      <c r="URT124" s="545"/>
      <c r="URU124" s="545"/>
      <c r="URV124" s="545"/>
      <c r="URW124" s="545"/>
      <c r="URX124" s="545"/>
      <c r="URY124" s="545"/>
      <c r="URZ124" s="545"/>
      <c r="USA124" s="545"/>
      <c r="USB124" s="545"/>
      <c r="USC124" s="545"/>
      <c r="USD124" s="545"/>
      <c r="USE124" s="545"/>
      <c r="USF124" s="545"/>
      <c r="USG124" s="545"/>
      <c r="USH124" s="545"/>
      <c r="USI124" s="545"/>
      <c r="USJ124" s="545"/>
      <c r="USK124" s="545"/>
      <c r="USL124" s="545"/>
      <c r="USM124" s="545"/>
      <c r="USN124" s="545"/>
      <c r="USO124" s="545"/>
      <c r="USP124" s="545"/>
      <c r="USQ124" s="545"/>
      <c r="USR124" s="545"/>
      <c r="USS124" s="545"/>
      <c r="UST124" s="545"/>
      <c r="USU124" s="545"/>
      <c r="USV124" s="545"/>
      <c r="USW124" s="545"/>
      <c r="USX124" s="545"/>
      <c r="USY124" s="545"/>
      <c r="USZ124" s="545"/>
      <c r="UTA124" s="545"/>
      <c r="UTB124" s="545"/>
      <c r="UTC124" s="545"/>
      <c r="UTD124" s="545"/>
      <c r="UTE124" s="545"/>
      <c r="UTF124" s="545"/>
      <c r="UTG124" s="545"/>
      <c r="UTH124" s="545"/>
      <c r="UTI124" s="545"/>
      <c r="UTJ124" s="545"/>
      <c r="UTK124" s="545"/>
      <c r="UTL124" s="545"/>
      <c r="UTM124" s="545"/>
      <c r="UTN124" s="545"/>
      <c r="UTO124" s="545"/>
      <c r="UTP124" s="545"/>
      <c r="UTQ124" s="545"/>
      <c r="UTR124" s="545"/>
      <c r="UTS124" s="545"/>
      <c r="UTT124" s="545"/>
      <c r="UTU124" s="545"/>
      <c r="UTV124" s="545"/>
      <c r="UTW124" s="545"/>
      <c r="UTX124" s="545"/>
      <c r="UTY124" s="545"/>
      <c r="UTZ124" s="545"/>
      <c r="UUA124" s="545"/>
      <c r="UUB124" s="545"/>
      <c r="UUC124" s="545"/>
      <c r="UUD124" s="545"/>
      <c r="UUE124" s="545"/>
      <c r="UUF124" s="545"/>
      <c r="UUG124" s="545"/>
      <c r="UUH124" s="545"/>
      <c r="UUI124" s="545"/>
      <c r="UUJ124" s="545"/>
      <c r="UUK124" s="545"/>
      <c r="UUL124" s="545"/>
      <c r="UUM124" s="545"/>
      <c r="UUN124" s="545"/>
      <c r="UUO124" s="545"/>
      <c r="UUP124" s="545"/>
      <c r="UUQ124" s="545"/>
      <c r="UUR124" s="545"/>
      <c r="UUS124" s="545"/>
      <c r="UUT124" s="545"/>
      <c r="UUU124" s="545"/>
      <c r="UUV124" s="545"/>
      <c r="UUW124" s="545"/>
      <c r="UUX124" s="545"/>
      <c r="UUY124" s="545"/>
      <c r="UUZ124" s="545"/>
      <c r="UVA124" s="545"/>
      <c r="UVB124" s="545"/>
      <c r="UVC124" s="545"/>
      <c r="UVD124" s="545"/>
      <c r="UVE124" s="545"/>
      <c r="UVF124" s="545"/>
      <c r="UVG124" s="545"/>
      <c r="UVH124" s="545"/>
      <c r="UVI124" s="545"/>
      <c r="UVJ124" s="545"/>
      <c r="UVK124" s="545"/>
      <c r="UVL124" s="545"/>
      <c r="UVM124" s="545"/>
      <c r="UVN124" s="545"/>
      <c r="UVO124" s="545"/>
      <c r="UVP124" s="545"/>
      <c r="UVQ124" s="545"/>
      <c r="UVR124" s="545"/>
      <c r="UVS124" s="545"/>
      <c r="UVT124" s="545"/>
      <c r="UVU124" s="545"/>
      <c r="UVV124" s="545"/>
      <c r="UVW124" s="545"/>
      <c r="UVX124" s="545"/>
      <c r="UVY124" s="545"/>
      <c r="UVZ124" s="545"/>
      <c r="UWA124" s="545"/>
      <c r="UWB124" s="545"/>
      <c r="UWC124" s="545"/>
      <c r="UWD124" s="545"/>
      <c r="UWE124" s="545"/>
      <c r="UWF124" s="545"/>
      <c r="UWG124" s="545"/>
      <c r="UWH124" s="545"/>
      <c r="UWI124" s="545"/>
      <c r="UWJ124" s="545"/>
      <c r="UWK124" s="545"/>
      <c r="UWL124" s="545"/>
      <c r="UWM124" s="545"/>
      <c r="UWN124" s="545"/>
      <c r="UWO124" s="545"/>
      <c r="UWP124" s="545"/>
      <c r="UWQ124" s="545"/>
      <c r="UWR124" s="545"/>
      <c r="UWS124" s="545"/>
      <c r="UWT124" s="545"/>
      <c r="UWU124" s="545"/>
      <c r="UWV124" s="545"/>
      <c r="UWW124" s="545"/>
      <c r="UWX124" s="545"/>
      <c r="UWY124" s="545"/>
      <c r="UWZ124" s="545"/>
      <c r="UXA124" s="545"/>
      <c r="UXB124" s="545"/>
      <c r="UXC124" s="545"/>
      <c r="UXD124" s="545"/>
      <c r="UXE124" s="545"/>
      <c r="UXF124" s="545"/>
      <c r="UXG124" s="545"/>
      <c r="UXH124" s="545"/>
      <c r="UXI124" s="545"/>
      <c r="UXJ124" s="545"/>
      <c r="UXK124" s="545"/>
      <c r="UXL124" s="545"/>
      <c r="UXM124" s="545"/>
      <c r="UXN124" s="545"/>
      <c r="UXO124" s="545"/>
      <c r="UXP124" s="545"/>
      <c r="UXQ124" s="545"/>
      <c r="UXR124" s="545"/>
      <c r="UXS124" s="545"/>
      <c r="UXT124" s="545"/>
      <c r="UXU124" s="545"/>
      <c r="UXV124" s="545"/>
      <c r="UXW124" s="545"/>
      <c r="UXX124" s="545"/>
      <c r="UXY124" s="545"/>
      <c r="UXZ124" s="545"/>
      <c r="UYA124" s="545"/>
      <c r="UYB124" s="545"/>
      <c r="UYC124" s="545"/>
      <c r="UYD124" s="545"/>
      <c r="UYE124" s="545"/>
      <c r="UYF124" s="545"/>
      <c r="UYG124" s="545"/>
      <c r="UYH124" s="545"/>
      <c r="UYI124" s="545"/>
      <c r="UYJ124" s="545"/>
      <c r="UYK124" s="545"/>
      <c r="UYL124" s="545"/>
      <c r="UYM124" s="545"/>
      <c r="UYN124" s="545"/>
      <c r="UYO124" s="545"/>
      <c r="UYP124" s="545"/>
      <c r="UYQ124" s="545"/>
      <c r="UYR124" s="545"/>
      <c r="UYS124" s="545"/>
      <c r="UYT124" s="545"/>
      <c r="UYU124" s="545"/>
      <c r="UYV124" s="545"/>
      <c r="UYW124" s="545"/>
      <c r="UYX124" s="545"/>
      <c r="UYY124" s="545"/>
      <c r="UYZ124" s="545"/>
      <c r="UZA124" s="545"/>
      <c r="UZB124" s="545"/>
      <c r="UZC124" s="545"/>
      <c r="UZD124" s="545"/>
      <c r="UZE124" s="545"/>
      <c r="UZF124" s="545"/>
      <c r="UZG124" s="545"/>
      <c r="UZH124" s="545"/>
      <c r="UZI124" s="545"/>
      <c r="UZJ124" s="545"/>
      <c r="UZK124" s="545"/>
      <c r="UZL124" s="545"/>
      <c r="UZM124" s="545"/>
      <c r="UZN124" s="545"/>
      <c r="UZO124" s="545"/>
      <c r="UZP124" s="545"/>
      <c r="UZQ124" s="545"/>
      <c r="UZR124" s="545"/>
      <c r="UZS124" s="545"/>
      <c r="UZT124" s="545"/>
      <c r="UZU124" s="545"/>
      <c r="UZV124" s="545"/>
      <c r="UZW124" s="545"/>
      <c r="UZX124" s="545"/>
      <c r="UZY124" s="545"/>
      <c r="UZZ124" s="545"/>
      <c r="VAA124" s="545"/>
      <c r="VAB124" s="545"/>
      <c r="VAC124" s="545"/>
      <c r="VAD124" s="545"/>
      <c r="VAE124" s="545"/>
      <c r="VAF124" s="545"/>
      <c r="VAG124" s="545"/>
      <c r="VAH124" s="545"/>
      <c r="VAI124" s="545"/>
      <c r="VAJ124" s="545"/>
      <c r="VAK124" s="545"/>
      <c r="VAL124" s="545"/>
      <c r="VAM124" s="545"/>
      <c r="VAN124" s="545"/>
      <c r="VAO124" s="545"/>
      <c r="VAP124" s="545"/>
      <c r="VAQ124" s="545"/>
      <c r="VAR124" s="545"/>
      <c r="VAS124" s="545"/>
      <c r="VAT124" s="545"/>
      <c r="VAU124" s="545"/>
      <c r="VAV124" s="545"/>
      <c r="VAW124" s="545"/>
      <c r="VAX124" s="545"/>
      <c r="VAY124" s="545"/>
      <c r="VAZ124" s="545"/>
      <c r="VBA124" s="545"/>
      <c r="VBB124" s="545"/>
      <c r="VBC124" s="545"/>
      <c r="VBD124" s="545"/>
      <c r="VBE124" s="545"/>
      <c r="VBF124" s="545"/>
      <c r="VBG124" s="545"/>
      <c r="VBH124" s="545"/>
      <c r="VBI124" s="545"/>
      <c r="VBJ124" s="545"/>
      <c r="VBK124" s="545"/>
      <c r="VBL124" s="545"/>
      <c r="VBM124" s="545"/>
      <c r="VBN124" s="545"/>
      <c r="VBO124" s="545"/>
      <c r="VBP124" s="545"/>
      <c r="VBQ124" s="545"/>
      <c r="VBR124" s="545"/>
      <c r="VBS124" s="545"/>
      <c r="VBT124" s="545"/>
      <c r="VBU124" s="545"/>
      <c r="VBV124" s="545"/>
      <c r="VBW124" s="545"/>
      <c r="VBX124" s="545"/>
      <c r="VBY124" s="545"/>
      <c r="VBZ124" s="545"/>
      <c r="VCA124" s="545"/>
      <c r="VCB124" s="545"/>
      <c r="VCC124" s="545"/>
      <c r="VCD124" s="545"/>
      <c r="VCE124" s="545"/>
      <c r="VCF124" s="545"/>
      <c r="VCG124" s="545"/>
      <c r="VCH124" s="545"/>
      <c r="VCI124" s="545"/>
      <c r="VCJ124" s="545"/>
      <c r="VCK124" s="545"/>
      <c r="VCL124" s="545"/>
      <c r="VCM124" s="545"/>
      <c r="VCN124" s="545"/>
      <c r="VCO124" s="545"/>
      <c r="VCP124" s="545"/>
      <c r="VCQ124" s="545"/>
      <c r="VCR124" s="545"/>
      <c r="VCS124" s="545"/>
      <c r="VCT124" s="545"/>
      <c r="VCU124" s="545"/>
      <c r="VCV124" s="545"/>
      <c r="VCW124" s="545"/>
      <c r="VCX124" s="545"/>
      <c r="VCY124" s="545"/>
      <c r="VCZ124" s="545"/>
      <c r="VDA124" s="545"/>
      <c r="VDB124" s="545"/>
      <c r="VDC124" s="545"/>
      <c r="VDD124" s="545"/>
      <c r="VDE124" s="545"/>
      <c r="VDF124" s="545"/>
      <c r="VDG124" s="545"/>
      <c r="VDH124" s="545"/>
      <c r="VDI124" s="545"/>
      <c r="VDJ124" s="545"/>
      <c r="VDK124" s="545"/>
      <c r="VDL124" s="545"/>
      <c r="VDM124" s="545"/>
      <c r="VDN124" s="545"/>
      <c r="VDO124" s="545"/>
      <c r="VDP124" s="545"/>
      <c r="VDQ124" s="545"/>
      <c r="VDR124" s="545"/>
      <c r="VDS124" s="545"/>
      <c r="VDT124" s="545"/>
      <c r="VDU124" s="545"/>
      <c r="VDV124" s="545"/>
      <c r="VDW124" s="545"/>
      <c r="VDX124" s="545"/>
      <c r="VDY124" s="545"/>
      <c r="VDZ124" s="545"/>
      <c r="VEA124" s="545"/>
      <c r="VEB124" s="545"/>
      <c r="VEC124" s="545"/>
      <c r="VED124" s="545"/>
      <c r="VEE124" s="545"/>
      <c r="VEF124" s="545"/>
      <c r="VEG124" s="545"/>
      <c r="VEH124" s="545"/>
      <c r="VEI124" s="545"/>
      <c r="VEJ124" s="545"/>
      <c r="VEK124" s="545"/>
      <c r="VEL124" s="545"/>
      <c r="VEM124" s="545"/>
      <c r="VEN124" s="545"/>
      <c r="VEO124" s="545"/>
      <c r="VEP124" s="545"/>
      <c r="VEQ124" s="545"/>
      <c r="VER124" s="545"/>
      <c r="VES124" s="545"/>
      <c r="VET124" s="545"/>
      <c r="VEU124" s="545"/>
      <c r="VEV124" s="545"/>
      <c r="VEW124" s="545"/>
      <c r="VEX124" s="545"/>
      <c r="VEY124" s="545"/>
      <c r="VEZ124" s="545"/>
      <c r="VFA124" s="545"/>
      <c r="VFB124" s="545"/>
      <c r="VFC124" s="545"/>
      <c r="VFD124" s="545"/>
      <c r="VFE124" s="545"/>
      <c r="VFF124" s="545"/>
      <c r="VFG124" s="545"/>
      <c r="VFH124" s="545"/>
      <c r="VFI124" s="545"/>
      <c r="VFJ124" s="545"/>
      <c r="VFK124" s="545"/>
      <c r="VFL124" s="545"/>
      <c r="VFM124" s="545"/>
      <c r="VFN124" s="545"/>
      <c r="VFO124" s="545"/>
      <c r="VFP124" s="545"/>
      <c r="VFQ124" s="545"/>
      <c r="VFR124" s="545"/>
      <c r="VFS124" s="545"/>
      <c r="VFT124" s="545"/>
      <c r="VFU124" s="545"/>
      <c r="VFV124" s="545"/>
      <c r="VFW124" s="545"/>
      <c r="VFX124" s="545"/>
      <c r="VFY124" s="545"/>
      <c r="VFZ124" s="545"/>
      <c r="VGA124" s="545"/>
      <c r="VGB124" s="545"/>
      <c r="VGC124" s="545"/>
      <c r="VGD124" s="545"/>
      <c r="VGE124" s="545"/>
      <c r="VGF124" s="545"/>
      <c r="VGG124" s="545"/>
      <c r="VGH124" s="545"/>
      <c r="VGI124" s="545"/>
      <c r="VGJ124" s="545"/>
      <c r="VGK124" s="545"/>
      <c r="VGL124" s="545"/>
      <c r="VGM124" s="545"/>
      <c r="VGN124" s="545"/>
      <c r="VGO124" s="545"/>
      <c r="VGP124" s="545"/>
      <c r="VGQ124" s="545"/>
      <c r="VGR124" s="545"/>
      <c r="VGS124" s="545"/>
      <c r="VGT124" s="545"/>
      <c r="VGU124" s="545"/>
      <c r="VGV124" s="545"/>
      <c r="VGW124" s="545"/>
      <c r="VGX124" s="545"/>
      <c r="VGY124" s="545"/>
      <c r="VGZ124" s="545"/>
      <c r="VHA124" s="545"/>
      <c r="VHB124" s="545"/>
      <c r="VHC124" s="545"/>
      <c r="VHD124" s="545"/>
      <c r="VHE124" s="545"/>
      <c r="VHF124" s="545"/>
      <c r="VHG124" s="545"/>
      <c r="VHH124" s="545"/>
      <c r="VHI124" s="545"/>
      <c r="VHJ124" s="545"/>
      <c r="VHK124" s="545"/>
      <c r="VHL124" s="545"/>
      <c r="VHM124" s="545"/>
      <c r="VHN124" s="545"/>
      <c r="VHO124" s="545"/>
      <c r="VHP124" s="545"/>
      <c r="VHQ124" s="545"/>
      <c r="VHR124" s="545"/>
      <c r="VHS124" s="545"/>
      <c r="VHT124" s="545"/>
      <c r="VHU124" s="545"/>
      <c r="VHV124" s="545"/>
      <c r="VHW124" s="545"/>
      <c r="VHX124" s="545"/>
      <c r="VHY124" s="545"/>
      <c r="VHZ124" s="545"/>
      <c r="VIA124" s="545"/>
      <c r="VIB124" s="545"/>
      <c r="VIC124" s="545"/>
      <c r="VID124" s="545"/>
      <c r="VIE124" s="545"/>
      <c r="VIF124" s="545"/>
      <c r="VIG124" s="545"/>
      <c r="VIH124" s="545"/>
      <c r="VII124" s="545"/>
      <c r="VIJ124" s="545"/>
      <c r="VIK124" s="545"/>
      <c r="VIL124" s="545"/>
      <c r="VIM124" s="545"/>
      <c r="VIN124" s="545"/>
      <c r="VIO124" s="545"/>
      <c r="VIP124" s="545"/>
      <c r="VIQ124" s="545"/>
      <c r="VIR124" s="545"/>
      <c r="VIS124" s="545"/>
      <c r="VIT124" s="545"/>
      <c r="VIU124" s="545"/>
      <c r="VIV124" s="545"/>
      <c r="VIW124" s="545"/>
      <c r="VIX124" s="545"/>
      <c r="VIY124" s="545"/>
      <c r="VIZ124" s="545"/>
      <c r="VJA124" s="545"/>
      <c r="VJB124" s="545"/>
      <c r="VJC124" s="545"/>
      <c r="VJD124" s="545"/>
      <c r="VJE124" s="545"/>
      <c r="VJF124" s="545"/>
      <c r="VJG124" s="545"/>
      <c r="VJH124" s="545"/>
      <c r="VJI124" s="545"/>
      <c r="VJJ124" s="545"/>
      <c r="VJK124" s="545"/>
      <c r="VJL124" s="545"/>
      <c r="VJM124" s="545"/>
      <c r="VJN124" s="545"/>
      <c r="VJO124" s="545"/>
      <c r="VJP124" s="545"/>
      <c r="VJQ124" s="545"/>
      <c r="VJR124" s="545"/>
      <c r="VJS124" s="545"/>
      <c r="VJT124" s="545"/>
      <c r="VJU124" s="545"/>
      <c r="VJV124" s="545"/>
      <c r="VJW124" s="545"/>
      <c r="VJX124" s="545"/>
      <c r="VJY124" s="545"/>
      <c r="VJZ124" s="545"/>
      <c r="VKA124" s="545"/>
      <c r="VKB124" s="545"/>
      <c r="VKC124" s="545"/>
      <c r="VKD124" s="545"/>
      <c r="VKE124" s="545"/>
      <c r="VKF124" s="545"/>
      <c r="VKG124" s="545"/>
      <c r="VKH124" s="545"/>
      <c r="VKI124" s="545"/>
      <c r="VKJ124" s="545"/>
      <c r="VKK124" s="545"/>
      <c r="VKL124" s="545"/>
      <c r="VKM124" s="545"/>
      <c r="VKN124" s="545"/>
      <c r="VKO124" s="545"/>
      <c r="VKP124" s="545"/>
      <c r="VKQ124" s="545"/>
      <c r="VKR124" s="545"/>
      <c r="VKS124" s="545"/>
      <c r="VKT124" s="545"/>
      <c r="VKU124" s="545"/>
      <c r="VKV124" s="545"/>
      <c r="VKW124" s="545"/>
      <c r="VKX124" s="545"/>
      <c r="VKY124" s="545"/>
      <c r="VKZ124" s="545"/>
      <c r="VLA124" s="545"/>
      <c r="VLB124" s="545"/>
      <c r="VLC124" s="545"/>
      <c r="VLD124" s="545"/>
      <c r="VLE124" s="545"/>
      <c r="VLF124" s="545"/>
      <c r="VLG124" s="545"/>
      <c r="VLH124" s="545"/>
      <c r="VLI124" s="545"/>
      <c r="VLJ124" s="545"/>
      <c r="VLK124" s="545"/>
      <c r="VLL124" s="545"/>
      <c r="VLM124" s="545"/>
      <c r="VLN124" s="545"/>
      <c r="VLO124" s="545"/>
      <c r="VLP124" s="545"/>
      <c r="VLQ124" s="545"/>
      <c r="VLR124" s="545"/>
      <c r="VLS124" s="545"/>
      <c r="VLT124" s="545"/>
      <c r="VLU124" s="545"/>
      <c r="VLV124" s="545"/>
      <c r="VLW124" s="545"/>
      <c r="VLX124" s="545"/>
      <c r="VLY124" s="545"/>
      <c r="VLZ124" s="545"/>
      <c r="VMA124" s="545"/>
      <c r="VMB124" s="545"/>
      <c r="VMC124" s="545"/>
      <c r="VMD124" s="545"/>
      <c r="VME124" s="545"/>
      <c r="VMF124" s="545"/>
      <c r="VMG124" s="545"/>
      <c r="VMH124" s="545"/>
      <c r="VMI124" s="545"/>
      <c r="VMJ124" s="545"/>
      <c r="VMK124" s="545"/>
      <c r="VML124" s="545"/>
      <c r="VMM124" s="545"/>
      <c r="VMN124" s="545"/>
      <c r="VMO124" s="545"/>
      <c r="VMP124" s="545"/>
      <c r="VMQ124" s="545"/>
      <c r="VMR124" s="545"/>
      <c r="VMS124" s="545"/>
      <c r="VMT124" s="545"/>
      <c r="VMU124" s="545"/>
      <c r="VMV124" s="545"/>
      <c r="VMW124" s="545"/>
      <c r="VMX124" s="545"/>
      <c r="VMY124" s="545"/>
      <c r="VMZ124" s="545"/>
      <c r="VNA124" s="545"/>
      <c r="VNB124" s="545"/>
      <c r="VNC124" s="545"/>
      <c r="VND124" s="545"/>
      <c r="VNE124" s="545"/>
      <c r="VNF124" s="545"/>
      <c r="VNG124" s="545"/>
      <c r="VNH124" s="545"/>
      <c r="VNI124" s="545"/>
      <c r="VNJ124" s="545"/>
      <c r="VNK124" s="545"/>
      <c r="VNL124" s="545"/>
      <c r="VNM124" s="545"/>
      <c r="VNN124" s="545"/>
      <c r="VNO124" s="545"/>
      <c r="VNP124" s="545"/>
      <c r="VNQ124" s="545"/>
      <c r="VNR124" s="545"/>
      <c r="VNS124" s="545"/>
      <c r="VNT124" s="545"/>
      <c r="VNU124" s="545"/>
      <c r="VNV124" s="545"/>
      <c r="VNW124" s="545"/>
      <c r="VNX124" s="545"/>
      <c r="VNY124" s="545"/>
      <c r="VNZ124" s="545"/>
      <c r="VOA124" s="545"/>
      <c r="VOB124" s="545"/>
      <c r="VOC124" s="545"/>
      <c r="VOD124" s="545"/>
      <c r="VOE124" s="545"/>
      <c r="VOF124" s="545"/>
      <c r="VOG124" s="545"/>
      <c r="VOH124" s="545"/>
      <c r="VOI124" s="545"/>
      <c r="VOJ124" s="545"/>
      <c r="VOK124" s="545"/>
      <c r="VOL124" s="545"/>
      <c r="VOM124" s="545"/>
      <c r="VON124" s="545"/>
      <c r="VOO124" s="545"/>
      <c r="VOP124" s="545"/>
      <c r="VOQ124" s="545"/>
      <c r="VOR124" s="545"/>
      <c r="VOS124" s="545"/>
      <c r="VOT124" s="545"/>
      <c r="VOU124" s="545"/>
      <c r="VOV124" s="545"/>
      <c r="VOW124" s="545"/>
      <c r="VOX124" s="545"/>
      <c r="VOY124" s="545"/>
      <c r="VOZ124" s="545"/>
      <c r="VPA124" s="545"/>
      <c r="VPB124" s="545"/>
      <c r="VPC124" s="545"/>
      <c r="VPD124" s="545"/>
      <c r="VPE124" s="545"/>
      <c r="VPF124" s="545"/>
      <c r="VPG124" s="545"/>
      <c r="VPH124" s="545"/>
      <c r="VPI124" s="545"/>
      <c r="VPJ124" s="545"/>
      <c r="VPK124" s="545"/>
      <c r="VPL124" s="545"/>
      <c r="VPM124" s="545"/>
      <c r="VPN124" s="545"/>
      <c r="VPO124" s="545"/>
      <c r="VPP124" s="545"/>
      <c r="VPQ124" s="545"/>
      <c r="VPR124" s="545"/>
      <c r="VPS124" s="545"/>
      <c r="VPT124" s="545"/>
      <c r="VPU124" s="545"/>
      <c r="VPV124" s="545"/>
      <c r="VPW124" s="545"/>
      <c r="VPX124" s="545"/>
      <c r="VPY124" s="545"/>
      <c r="VPZ124" s="545"/>
      <c r="VQA124" s="545"/>
      <c r="VQB124" s="545"/>
      <c r="VQC124" s="545"/>
      <c r="VQD124" s="545"/>
      <c r="VQE124" s="545"/>
      <c r="VQF124" s="545"/>
      <c r="VQG124" s="545"/>
      <c r="VQH124" s="545"/>
      <c r="VQI124" s="545"/>
      <c r="VQJ124" s="545"/>
      <c r="VQK124" s="545"/>
      <c r="VQL124" s="545"/>
      <c r="VQM124" s="545"/>
      <c r="VQN124" s="545"/>
      <c r="VQO124" s="545"/>
      <c r="VQP124" s="545"/>
      <c r="VQQ124" s="545"/>
      <c r="VQR124" s="545"/>
      <c r="VQS124" s="545"/>
      <c r="VQT124" s="545"/>
      <c r="VQU124" s="545"/>
      <c r="VQV124" s="545"/>
      <c r="VQW124" s="545"/>
      <c r="VQX124" s="545"/>
      <c r="VQY124" s="545"/>
      <c r="VQZ124" s="545"/>
      <c r="VRA124" s="545"/>
      <c r="VRB124" s="545"/>
      <c r="VRC124" s="545"/>
      <c r="VRD124" s="545"/>
      <c r="VRE124" s="545"/>
      <c r="VRF124" s="545"/>
      <c r="VRG124" s="545"/>
      <c r="VRH124" s="545"/>
      <c r="VRI124" s="545"/>
      <c r="VRJ124" s="545"/>
      <c r="VRK124" s="545"/>
      <c r="VRL124" s="545"/>
      <c r="VRM124" s="545"/>
      <c r="VRN124" s="545"/>
      <c r="VRO124" s="545"/>
      <c r="VRP124" s="545"/>
      <c r="VRQ124" s="545"/>
      <c r="VRR124" s="545"/>
      <c r="VRS124" s="545"/>
      <c r="VRT124" s="545"/>
      <c r="VRU124" s="545"/>
      <c r="VRV124" s="545"/>
      <c r="VRW124" s="545"/>
      <c r="VRX124" s="545"/>
      <c r="VRY124" s="545"/>
      <c r="VRZ124" s="545"/>
      <c r="VSA124" s="545"/>
      <c r="VSB124" s="545"/>
      <c r="VSC124" s="545"/>
      <c r="VSD124" s="545"/>
      <c r="VSE124" s="545"/>
      <c r="VSF124" s="545"/>
      <c r="VSG124" s="545"/>
      <c r="VSH124" s="545"/>
      <c r="VSI124" s="545"/>
      <c r="VSJ124" s="545"/>
      <c r="VSK124" s="545"/>
      <c r="VSL124" s="545"/>
      <c r="VSM124" s="545"/>
      <c r="VSN124" s="545"/>
      <c r="VSO124" s="545"/>
      <c r="VSP124" s="545"/>
      <c r="VSQ124" s="545"/>
      <c r="VSR124" s="545"/>
      <c r="VSS124" s="545"/>
      <c r="VST124" s="545"/>
      <c r="VSU124" s="545"/>
      <c r="VSV124" s="545"/>
      <c r="VSW124" s="545"/>
      <c r="VSX124" s="545"/>
      <c r="VSY124" s="545"/>
      <c r="VSZ124" s="545"/>
      <c r="VTA124" s="545"/>
      <c r="VTB124" s="545"/>
      <c r="VTC124" s="545"/>
      <c r="VTD124" s="545"/>
      <c r="VTE124" s="545"/>
      <c r="VTF124" s="545"/>
      <c r="VTG124" s="545"/>
      <c r="VTH124" s="545"/>
      <c r="VTI124" s="545"/>
      <c r="VTJ124" s="545"/>
      <c r="VTK124" s="545"/>
      <c r="VTL124" s="545"/>
      <c r="VTM124" s="545"/>
      <c r="VTN124" s="545"/>
      <c r="VTO124" s="545"/>
      <c r="VTP124" s="545"/>
      <c r="VTQ124" s="545"/>
      <c r="VTR124" s="545"/>
      <c r="VTS124" s="545"/>
      <c r="VTT124" s="545"/>
      <c r="VTU124" s="545"/>
      <c r="VTV124" s="545"/>
      <c r="VTW124" s="545"/>
      <c r="VTX124" s="545"/>
      <c r="VTY124" s="545"/>
      <c r="VTZ124" s="545"/>
      <c r="VUA124" s="545"/>
      <c r="VUB124" s="545"/>
      <c r="VUC124" s="545"/>
      <c r="VUD124" s="545"/>
      <c r="VUE124" s="545"/>
      <c r="VUF124" s="545"/>
      <c r="VUG124" s="545"/>
      <c r="VUH124" s="545"/>
      <c r="VUI124" s="545"/>
      <c r="VUJ124" s="545"/>
      <c r="VUK124" s="545"/>
      <c r="VUL124" s="545"/>
      <c r="VUM124" s="545"/>
      <c r="VUN124" s="545"/>
      <c r="VUO124" s="545"/>
      <c r="VUP124" s="545"/>
      <c r="VUQ124" s="545"/>
      <c r="VUR124" s="545"/>
      <c r="VUS124" s="545"/>
      <c r="VUT124" s="545"/>
      <c r="VUU124" s="545"/>
      <c r="VUV124" s="545"/>
      <c r="VUW124" s="545"/>
      <c r="VUX124" s="545"/>
      <c r="VUY124" s="545"/>
      <c r="VUZ124" s="545"/>
      <c r="VVA124" s="545"/>
      <c r="VVB124" s="545"/>
      <c r="VVC124" s="545"/>
      <c r="VVD124" s="545"/>
      <c r="VVE124" s="545"/>
      <c r="VVF124" s="545"/>
      <c r="VVG124" s="545"/>
      <c r="VVH124" s="545"/>
      <c r="VVI124" s="545"/>
      <c r="VVJ124" s="545"/>
      <c r="VVK124" s="545"/>
      <c r="VVL124" s="545"/>
      <c r="VVM124" s="545"/>
      <c r="VVN124" s="545"/>
      <c r="VVO124" s="545"/>
      <c r="VVP124" s="545"/>
      <c r="VVQ124" s="545"/>
      <c r="VVR124" s="545"/>
      <c r="VVS124" s="545"/>
      <c r="VVT124" s="545"/>
      <c r="VVU124" s="545"/>
      <c r="VVV124" s="545"/>
      <c r="VVW124" s="545"/>
      <c r="VVX124" s="545"/>
      <c r="VVY124" s="545"/>
      <c r="VVZ124" s="545"/>
      <c r="VWA124" s="545"/>
      <c r="VWB124" s="545"/>
      <c r="VWC124" s="545"/>
      <c r="VWD124" s="545"/>
      <c r="VWE124" s="545"/>
      <c r="VWF124" s="545"/>
      <c r="VWG124" s="545"/>
      <c r="VWH124" s="545"/>
      <c r="VWI124" s="545"/>
      <c r="VWJ124" s="545"/>
      <c r="VWK124" s="545"/>
      <c r="VWL124" s="545"/>
      <c r="VWM124" s="545"/>
      <c r="VWN124" s="545"/>
      <c r="VWO124" s="545"/>
      <c r="VWP124" s="545"/>
      <c r="VWQ124" s="545"/>
      <c r="VWR124" s="545"/>
      <c r="VWS124" s="545"/>
      <c r="VWT124" s="545"/>
      <c r="VWU124" s="545"/>
      <c r="VWV124" s="545"/>
      <c r="VWW124" s="545"/>
      <c r="VWX124" s="545"/>
      <c r="VWY124" s="545"/>
      <c r="VWZ124" s="545"/>
      <c r="VXA124" s="545"/>
      <c r="VXB124" s="545"/>
      <c r="VXC124" s="545"/>
      <c r="VXD124" s="545"/>
      <c r="VXE124" s="545"/>
      <c r="VXF124" s="545"/>
      <c r="VXG124" s="545"/>
      <c r="VXH124" s="545"/>
      <c r="VXI124" s="545"/>
      <c r="VXJ124" s="545"/>
      <c r="VXK124" s="545"/>
      <c r="VXL124" s="545"/>
      <c r="VXM124" s="545"/>
      <c r="VXN124" s="545"/>
      <c r="VXO124" s="545"/>
      <c r="VXP124" s="545"/>
      <c r="VXQ124" s="545"/>
      <c r="VXR124" s="545"/>
      <c r="VXS124" s="545"/>
      <c r="VXT124" s="545"/>
      <c r="VXU124" s="545"/>
      <c r="VXV124" s="545"/>
      <c r="VXW124" s="545"/>
      <c r="VXX124" s="545"/>
      <c r="VXY124" s="545"/>
      <c r="VXZ124" s="545"/>
      <c r="VYA124" s="545"/>
      <c r="VYB124" s="545"/>
      <c r="VYC124" s="545"/>
      <c r="VYD124" s="545"/>
      <c r="VYE124" s="545"/>
      <c r="VYF124" s="545"/>
      <c r="VYG124" s="545"/>
      <c r="VYH124" s="545"/>
      <c r="VYI124" s="545"/>
      <c r="VYJ124" s="545"/>
      <c r="VYK124" s="545"/>
      <c r="VYL124" s="545"/>
      <c r="VYM124" s="545"/>
      <c r="VYN124" s="545"/>
      <c r="VYO124" s="545"/>
      <c r="VYP124" s="545"/>
      <c r="VYQ124" s="545"/>
      <c r="VYR124" s="545"/>
      <c r="VYS124" s="545"/>
      <c r="VYT124" s="545"/>
      <c r="VYU124" s="545"/>
      <c r="VYV124" s="545"/>
      <c r="VYW124" s="545"/>
      <c r="VYX124" s="545"/>
      <c r="VYY124" s="545"/>
      <c r="VYZ124" s="545"/>
      <c r="VZA124" s="545"/>
      <c r="VZB124" s="545"/>
      <c r="VZC124" s="545"/>
      <c r="VZD124" s="545"/>
      <c r="VZE124" s="545"/>
      <c r="VZF124" s="545"/>
      <c r="VZG124" s="545"/>
      <c r="VZH124" s="545"/>
      <c r="VZI124" s="545"/>
      <c r="VZJ124" s="545"/>
      <c r="VZK124" s="545"/>
      <c r="VZL124" s="545"/>
      <c r="VZM124" s="545"/>
      <c r="VZN124" s="545"/>
      <c r="VZO124" s="545"/>
      <c r="VZP124" s="545"/>
      <c r="VZQ124" s="545"/>
      <c r="VZR124" s="545"/>
      <c r="VZS124" s="545"/>
      <c r="VZT124" s="545"/>
      <c r="VZU124" s="545"/>
      <c r="VZV124" s="545"/>
      <c r="VZW124" s="545"/>
      <c r="VZX124" s="545"/>
      <c r="VZY124" s="545"/>
      <c r="VZZ124" s="545"/>
      <c r="WAA124" s="545"/>
      <c r="WAB124" s="545"/>
      <c r="WAC124" s="545"/>
      <c r="WAD124" s="545"/>
      <c r="WAE124" s="545"/>
      <c r="WAF124" s="545"/>
      <c r="WAG124" s="545"/>
      <c r="WAH124" s="545"/>
      <c r="WAI124" s="545"/>
      <c r="WAJ124" s="545"/>
      <c r="WAK124" s="545"/>
      <c r="WAL124" s="545"/>
      <c r="WAM124" s="545"/>
      <c r="WAN124" s="545"/>
      <c r="WAO124" s="545"/>
      <c r="WAP124" s="545"/>
      <c r="WAQ124" s="545"/>
      <c r="WAR124" s="545"/>
      <c r="WAS124" s="545"/>
      <c r="WAT124" s="545"/>
      <c r="WAU124" s="545"/>
      <c r="WAV124" s="545"/>
      <c r="WAW124" s="545"/>
      <c r="WAX124" s="545"/>
      <c r="WAY124" s="545"/>
      <c r="WAZ124" s="545"/>
      <c r="WBA124" s="545"/>
      <c r="WBB124" s="545"/>
      <c r="WBC124" s="545"/>
      <c r="WBD124" s="545"/>
      <c r="WBE124" s="545"/>
      <c r="WBF124" s="545"/>
      <c r="WBG124" s="545"/>
      <c r="WBH124" s="545"/>
      <c r="WBI124" s="545"/>
      <c r="WBJ124" s="545"/>
      <c r="WBK124" s="545"/>
      <c r="WBL124" s="545"/>
      <c r="WBM124" s="545"/>
      <c r="WBN124" s="545"/>
      <c r="WBO124" s="545"/>
      <c r="WBP124" s="545"/>
      <c r="WBQ124" s="545"/>
      <c r="WBR124" s="545"/>
      <c r="WBS124" s="545"/>
      <c r="WBT124" s="545"/>
      <c r="WBU124" s="545"/>
      <c r="WBV124" s="545"/>
      <c r="WBW124" s="545"/>
      <c r="WBX124" s="545"/>
      <c r="WBY124" s="545"/>
      <c r="WBZ124" s="545"/>
      <c r="WCA124" s="545"/>
      <c r="WCB124" s="545"/>
      <c r="WCC124" s="545"/>
      <c r="WCD124" s="545"/>
      <c r="WCE124" s="545"/>
      <c r="WCF124" s="545"/>
      <c r="WCG124" s="545"/>
      <c r="WCH124" s="545"/>
      <c r="WCI124" s="545"/>
      <c r="WCJ124" s="545"/>
      <c r="WCK124" s="545"/>
      <c r="WCL124" s="545"/>
      <c r="WCM124" s="545"/>
      <c r="WCN124" s="545"/>
      <c r="WCO124" s="545"/>
      <c r="WCP124" s="545"/>
      <c r="WCQ124" s="545"/>
      <c r="WCR124" s="545"/>
      <c r="WCS124" s="545"/>
      <c r="WCT124" s="545"/>
      <c r="WCU124" s="545"/>
      <c r="WCV124" s="545"/>
      <c r="WCW124" s="545"/>
      <c r="WCX124" s="545"/>
      <c r="WCY124" s="545"/>
      <c r="WCZ124" s="545"/>
      <c r="WDA124" s="545"/>
      <c r="WDB124" s="545"/>
      <c r="WDC124" s="545"/>
      <c r="WDD124" s="545"/>
      <c r="WDE124" s="545"/>
      <c r="WDF124" s="545"/>
      <c r="WDG124" s="545"/>
      <c r="WDH124" s="545"/>
      <c r="WDI124" s="545"/>
      <c r="WDJ124" s="545"/>
      <c r="WDK124" s="545"/>
      <c r="WDL124" s="545"/>
      <c r="WDM124" s="545"/>
      <c r="WDN124" s="545"/>
      <c r="WDO124" s="545"/>
      <c r="WDP124" s="545"/>
      <c r="WDQ124" s="545"/>
      <c r="WDR124" s="545"/>
      <c r="WDS124" s="545"/>
      <c r="WDT124" s="545"/>
      <c r="WDU124" s="545"/>
      <c r="WDV124" s="545"/>
      <c r="WDW124" s="545"/>
      <c r="WDX124" s="545"/>
      <c r="WDY124" s="545"/>
      <c r="WDZ124" s="545"/>
      <c r="WEA124" s="545"/>
      <c r="WEB124" s="545"/>
      <c r="WEC124" s="545"/>
      <c r="WED124" s="545"/>
      <c r="WEE124" s="545"/>
      <c r="WEF124" s="545"/>
      <c r="WEG124" s="545"/>
      <c r="WEH124" s="545"/>
      <c r="WEI124" s="545"/>
      <c r="WEJ124" s="545"/>
      <c r="WEK124" s="545"/>
      <c r="WEL124" s="545"/>
      <c r="WEM124" s="545"/>
      <c r="WEN124" s="545"/>
      <c r="WEO124" s="545"/>
      <c r="WEP124" s="545"/>
      <c r="WEQ124" s="545"/>
      <c r="WER124" s="545"/>
      <c r="WES124" s="545"/>
      <c r="WET124" s="545"/>
      <c r="WEU124" s="545"/>
      <c r="WEV124" s="545"/>
      <c r="WEW124" s="545"/>
      <c r="WEX124" s="545"/>
      <c r="WEY124" s="545"/>
      <c r="WEZ124" s="545"/>
      <c r="WFA124" s="545"/>
      <c r="WFB124" s="545"/>
      <c r="WFC124" s="545"/>
      <c r="WFD124" s="545"/>
      <c r="WFE124" s="545"/>
      <c r="WFF124" s="545"/>
      <c r="WFG124" s="545"/>
      <c r="WFH124" s="545"/>
      <c r="WFI124" s="545"/>
      <c r="WFJ124" s="545"/>
      <c r="WFK124" s="545"/>
      <c r="WFL124" s="545"/>
      <c r="WFM124" s="545"/>
      <c r="WFN124" s="545"/>
      <c r="WFO124" s="545"/>
      <c r="WFP124" s="545"/>
      <c r="WFQ124" s="545"/>
      <c r="WFR124" s="545"/>
      <c r="WFS124" s="545"/>
      <c r="WFT124" s="545"/>
      <c r="WFU124" s="545"/>
      <c r="WFV124" s="545"/>
      <c r="WFW124" s="545"/>
      <c r="WFX124" s="545"/>
      <c r="WFY124" s="545"/>
      <c r="WFZ124" s="545"/>
      <c r="WGA124" s="545"/>
      <c r="WGB124" s="545"/>
      <c r="WGC124" s="545"/>
      <c r="WGD124" s="545"/>
      <c r="WGE124" s="545"/>
      <c r="WGF124" s="545"/>
      <c r="WGG124" s="545"/>
      <c r="WGH124" s="545"/>
      <c r="WGI124" s="545"/>
      <c r="WGJ124" s="545"/>
      <c r="WGK124" s="545"/>
      <c r="WGL124" s="545"/>
      <c r="WGM124" s="545"/>
      <c r="WGN124" s="545"/>
      <c r="WGO124" s="545"/>
      <c r="WGP124" s="545"/>
      <c r="WGQ124" s="545"/>
      <c r="WGR124" s="545"/>
      <c r="WGS124" s="545"/>
      <c r="WGT124" s="545"/>
      <c r="WGU124" s="545"/>
      <c r="WGV124" s="545"/>
      <c r="WGW124" s="545"/>
      <c r="WGX124" s="545"/>
      <c r="WGY124" s="545"/>
      <c r="WGZ124" s="545"/>
      <c r="WHA124" s="545"/>
      <c r="WHB124" s="545"/>
      <c r="WHC124" s="545"/>
      <c r="WHD124" s="545"/>
      <c r="WHE124" s="545"/>
      <c r="WHF124" s="545"/>
      <c r="WHG124" s="545"/>
      <c r="WHH124" s="545"/>
      <c r="WHI124" s="545"/>
      <c r="WHJ124" s="545"/>
      <c r="WHK124" s="545"/>
      <c r="WHL124" s="545"/>
      <c r="WHM124" s="545"/>
      <c r="WHN124" s="545"/>
      <c r="WHO124" s="545"/>
      <c r="WHP124" s="545"/>
      <c r="WHQ124" s="545"/>
      <c r="WHR124" s="545"/>
      <c r="WHS124" s="545"/>
      <c r="WHT124" s="545"/>
      <c r="WHU124" s="545"/>
      <c r="WHV124" s="545"/>
      <c r="WHW124" s="545"/>
      <c r="WHX124" s="545"/>
      <c r="WHY124" s="545"/>
      <c r="WHZ124" s="545"/>
      <c r="WIA124" s="545"/>
      <c r="WIB124" s="545"/>
      <c r="WIC124" s="545"/>
      <c r="WID124" s="545"/>
      <c r="WIE124" s="545"/>
      <c r="WIF124" s="545"/>
      <c r="WIG124" s="545"/>
      <c r="WIH124" s="545"/>
      <c r="WII124" s="545"/>
      <c r="WIJ124" s="545"/>
      <c r="WIK124" s="545"/>
      <c r="WIL124" s="545"/>
      <c r="WIM124" s="545"/>
      <c r="WIN124" s="545"/>
      <c r="WIO124" s="545"/>
      <c r="WIP124" s="545"/>
      <c r="WIQ124" s="545"/>
      <c r="WIR124" s="545"/>
      <c r="WIS124" s="545"/>
      <c r="WIT124" s="545"/>
      <c r="WIU124" s="545"/>
      <c r="WIV124" s="545"/>
      <c r="WIW124" s="545"/>
      <c r="WIX124" s="545"/>
      <c r="WIY124" s="545"/>
      <c r="WIZ124" s="545"/>
      <c r="WJA124" s="545"/>
      <c r="WJB124" s="545"/>
      <c r="WJC124" s="545"/>
      <c r="WJD124" s="545"/>
      <c r="WJE124" s="545"/>
      <c r="WJF124" s="545"/>
      <c r="WJG124" s="545"/>
      <c r="WJH124" s="545"/>
      <c r="WJI124" s="545"/>
      <c r="WJJ124" s="545"/>
      <c r="WJK124" s="545"/>
      <c r="WJL124" s="545"/>
      <c r="WJM124" s="545"/>
      <c r="WJN124" s="545"/>
      <c r="WJO124" s="545"/>
      <c r="WJP124" s="545"/>
      <c r="WJQ124" s="545"/>
      <c r="WJR124" s="545"/>
      <c r="WJS124" s="545"/>
      <c r="WJT124" s="545"/>
      <c r="WJU124" s="545"/>
      <c r="WJV124" s="545"/>
      <c r="WJW124" s="545"/>
      <c r="WJX124" s="545"/>
      <c r="WJY124" s="545"/>
      <c r="WJZ124" s="545"/>
      <c r="WKA124" s="545"/>
      <c r="WKB124" s="545"/>
      <c r="WKC124" s="545"/>
      <c r="WKD124" s="545"/>
      <c r="WKE124" s="545"/>
      <c r="WKF124" s="545"/>
      <c r="WKG124" s="545"/>
      <c r="WKH124" s="545"/>
      <c r="WKI124" s="545"/>
      <c r="WKJ124" s="545"/>
      <c r="WKK124" s="545"/>
      <c r="WKL124" s="545"/>
      <c r="WKM124" s="545"/>
      <c r="WKN124" s="545"/>
      <c r="WKO124" s="545"/>
      <c r="WKP124" s="545"/>
      <c r="WKQ124" s="545"/>
      <c r="WKR124" s="545"/>
      <c r="WKS124" s="545"/>
      <c r="WKT124" s="545"/>
      <c r="WKU124" s="545"/>
      <c r="WKV124" s="545"/>
      <c r="WKW124" s="545"/>
      <c r="WKX124" s="545"/>
      <c r="WKY124" s="545"/>
      <c r="WKZ124" s="545"/>
      <c r="WLA124" s="545"/>
      <c r="WLB124" s="545"/>
      <c r="WLC124" s="545"/>
      <c r="WLD124" s="545"/>
      <c r="WLE124" s="545"/>
      <c r="WLF124" s="545"/>
      <c r="WLG124" s="545"/>
      <c r="WLH124" s="545"/>
      <c r="WLI124" s="545"/>
      <c r="WLJ124" s="545"/>
      <c r="WLK124" s="545"/>
      <c r="WLL124" s="545"/>
      <c r="WLM124" s="545"/>
      <c r="WLN124" s="545"/>
      <c r="WLO124" s="545"/>
      <c r="WLP124" s="545"/>
      <c r="WLQ124" s="545"/>
      <c r="WLR124" s="545"/>
      <c r="WLS124" s="545"/>
      <c r="WLT124" s="545"/>
      <c r="WLU124" s="545"/>
      <c r="WLV124" s="545"/>
      <c r="WLW124" s="545"/>
      <c r="WLX124" s="545"/>
      <c r="WLY124" s="545"/>
      <c r="WLZ124" s="545"/>
      <c r="WMA124" s="545"/>
      <c r="WMB124" s="545"/>
      <c r="WMC124" s="545"/>
      <c r="WMD124" s="545"/>
      <c r="WME124" s="545"/>
      <c r="WMF124" s="545"/>
      <c r="WMG124" s="545"/>
      <c r="WMH124" s="545"/>
      <c r="WMI124" s="545"/>
      <c r="WMJ124" s="545"/>
      <c r="WMK124" s="545"/>
      <c r="WML124" s="545"/>
      <c r="WMM124" s="545"/>
      <c r="WMN124" s="545"/>
      <c r="WMO124" s="545"/>
      <c r="WMP124" s="545"/>
      <c r="WMQ124" s="545"/>
      <c r="WMR124" s="545"/>
      <c r="WMS124" s="545"/>
      <c r="WMT124" s="545"/>
      <c r="WMU124" s="545"/>
      <c r="WMV124" s="545"/>
      <c r="WMW124" s="545"/>
      <c r="WMX124" s="545"/>
      <c r="WMY124" s="545"/>
      <c r="WMZ124" s="545"/>
      <c r="WNA124" s="545"/>
      <c r="WNB124" s="545"/>
      <c r="WNC124" s="545"/>
      <c r="WND124" s="545"/>
      <c r="WNE124" s="545"/>
      <c r="WNF124" s="545"/>
      <c r="WNG124" s="545"/>
      <c r="WNH124" s="545"/>
      <c r="WNI124" s="545"/>
      <c r="WNJ124" s="545"/>
      <c r="WNK124" s="545"/>
      <c r="WNL124" s="545"/>
      <c r="WNM124" s="545"/>
      <c r="WNN124" s="545"/>
      <c r="WNO124" s="545"/>
      <c r="WNP124" s="545"/>
      <c r="WNQ124" s="545"/>
      <c r="WNR124" s="545"/>
      <c r="WNS124" s="545"/>
      <c r="WNT124" s="545"/>
      <c r="WNU124" s="545"/>
      <c r="WNV124" s="545"/>
      <c r="WNW124" s="545"/>
      <c r="WNX124" s="545"/>
      <c r="WNY124" s="545"/>
      <c r="WNZ124" s="545"/>
      <c r="WOA124" s="545"/>
      <c r="WOB124" s="545"/>
      <c r="WOC124" s="545"/>
      <c r="WOD124" s="545"/>
      <c r="WOE124" s="545"/>
      <c r="WOF124" s="545"/>
      <c r="WOG124" s="545"/>
      <c r="WOH124" s="545"/>
      <c r="WOI124" s="545"/>
      <c r="WOJ124" s="545"/>
      <c r="WOK124" s="545"/>
      <c r="WOL124" s="545"/>
      <c r="WOM124" s="545"/>
      <c r="WON124" s="545"/>
      <c r="WOO124" s="545"/>
      <c r="WOP124" s="545"/>
      <c r="WOQ124" s="545"/>
      <c r="WOR124" s="545"/>
      <c r="WOS124" s="545"/>
      <c r="WOT124" s="545"/>
      <c r="WOU124" s="545"/>
      <c r="WOV124" s="545"/>
      <c r="WOW124" s="545"/>
      <c r="WOX124" s="545"/>
      <c r="WOY124" s="545"/>
      <c r="WOZ124" s="545"/>
      <c r="WPA124" s="545"/>
      <c r="WPB124" s="545"/>
      <c r="WPC124" s="545"/>
      <c r="WPD124" s="545"/>
      <c r="WPE124" s="545"/>
      <c r="WPF124" s="545"/>
      <c r="WPG124" s="545"/>
      <c r="WPH124" s="545"/>
      <c r="WPI124" s="545"/>
      <c r="WPJ124" s="545"/>
      <c r="WPK124" s="545"/>
      <c r="WPL124" s="545"/>
      <c r="WPM124" s="545"/>
      <c r="WPN124" s="545"/>
      <c r="WPO124" s="545"/>
      <c r="WPP124" s="545"/>
      <c r="WPQ124" s="545"/>
      <c r="WPR124" s="545"/>
      <c r="WPS124" s="545"/>
      <c r="WPT124" s="545"/>
      <c r="WPU124" s="545"/>
      <c r="WPV124" s="545"/>
      <c r="WPW124" s="545"/>
      <c r="WPX124" s="545"/>
      <c r="WPY124" s="545"/>
      <c r="WPZ124" s="545"/>
      <c r="WQA124" s="545"/>
      <c r="WQB124" s="545"/>
      <c r="WQC124" s="545"/>
      <c r="WQD124" s="545"/>
      <c r="WQE124" s="545"/>
      <c r="WQF124" s="545"/>
      <c r="WQG124" s="545"/>
      <c r="WQH124" s="545"/>
      <c r="WQI124" s="545"/>
      <c r="WQJ124" s="545"/>
      <c r="WQK124" s="545"/>
      <c r="WQL124" s="545"/>
      <c r="WQM124" s="545"/>
      <c r="WQN124" s="545"/>
      <c r="WQO124" s="545"/>
      <c r="WQP124" s="545"/>
      <c r="WQQ124" s="545"/>
      <c r="WQR124" s="545"/>
      <c r="WQS124" s="545"/>
      <c r="WQT124" s="545"/>
      <c r="WQU124" s="545"/>
      <c r="WQV124" s="545"/>
      <c r="WQW124" s="545"/>
      <c r="WQX124" s="545"/>
      <c r="WQY124" s="545"/>
      <c r="WQZ124" s="545"/>
      <c r="WRA124" s="545"/>
      <c r="WRB124" s="545"/>
      <c r="WRC124" s="545"/>
      <c r="WRD124" s="545"/>
      <c r="WRE124" s="545"/>
      <c r="WRF124" s="545"/>
      <c r="WRG124" s="545"/>
      <c r="WRH124" s="545"/>
      <c r="WRI124" s="545"/>
      <c r="WRJ124" s="545"/>
      <c r="WRK124" s="545"/>
      <c r="WRL124" s="545"/>
      <c r="WRM124" s="545"/>
      <c r="WRN124" s="545"/>
      <c r="WRO124" s="545"/>
      <c r="WRP124" s="545"/>
      <c r="WRQ124" s="545"/>
      <c r="WRR124" s="545"/>
      <c r="WRS124" s="545"/>
      <c r="WRT124" s="545"/>
      <c r="WRU124" s="545"/>
      <c r="WRV124" s="545"/>
      <c r="WRW124" s="545"/>
      <c r="WRX124" s="545"/>
      <c r="WRY124" s="545"/>
      <c r="WRZ124" s="545"/>
      <c r="WSA124" s="545"/>
      <c r="WSB124" s="545"/>
      <c r="WSC124" s="545"/>
      <c r="WSD124" s="545"/>
      <c r="WSE124" s="545"/>
      <c r="WSF124" s="545"/>
      <c r="WSG124" s="545"/>
      <c r="WSH124" s="545"/>
      <c r="WSI124" s="545"/>
      <c r="WSJ124" s="545"/>
      <c r="WSK124" s="545"/>
      <c r="WSL124" s="545"/>
      <c r="WSM124" s="545"/>
      <c r="WSN124" s="545"/>
      <c r="WSO124" s="545"/>
      <c r="WSP124" s="545"/>
      <c r="WSQ124" s="545"/>
      <c r="WSR124" s="545"/>
      <c r="WSS124" s="545"/>
      <c r="WST124" s="545"/>
      <c r="WSU124" s="545"/>
      <c r="WSV124" s="545"/>
      <c r="WSW124" s="545"/>
      <c r="WSX124" s="545"/>
      <c r="WSY124" s="545"/>
      <c r="WSZ124" s="545"/>
      <c r="WTA124" s="545"/>
      <c r="WTB124" s="545"/>
      <c r="WTC124" s="545"/>
      <c r="WTD124" s="545"/>
      <c r="WTE124" s="545"/>
      <c r="WTF124" s="545"/>
      <c r="WTG124" s="545"/>
      <c r="WTH124" s="545"/>
      <c r="WTI124" s="545"/>
      <c r="WTJ124" s="545"/>
      <c r="WTK124" s="545"/>
      <c r="WTL124" s="545"/>
      <c r="WTM124" s="545"/>
      <c r="WTN124" s="545"/>
      <c r="WTO124" s="545"/>
      <c r="WTP124" s="545"/>
      <c r="WTQ124" s="545"/>
      <c r="WTR124" s="545"/>
      <c r="WTS124" s="545"/>
      <c r="WTT124" s="545"/>
      <c r="WTU124" s="545"/>
      <c r="WTV124" s="545"/>
      <c r="WTW124" s="545"/>
      <c r="WTX124" s="545"/>
      <c r="WTY124" s="545"/>
      <c r="WTZ124" s="545"/>
      <c r="WUA124" s="545"/>
      <c r="WUB124" s="545"/>
      <c r="WUC124" s="545"/>
      <c r="WUD124" s="545"/>
      <c r="WUE124" s="545"/>
      <c r="WUF124" s="545"/>
      <c r="WUG124" s="545"/>
      <c r="WUH124" s="545"/>
      <c r="WUI124" s="545"/>
      <c r="WUJ124" s="545"/>
      <c r="WUK124" s="545"/>
      <c r="WUL124" s="545"/>
      <c r="WUM124" s="545"/>
      <c r="WUN124" s="545"/>
      <c r="WUO124" s="545"/>
      <c r="WUP124" s="545"/>
      <c r="WUQ124" s="545"/>
      <c r="WUR124" s="545"/>
      <c r="WUS124" s="545"/>
      <c r="WUT124" s="545"/>
      <c r="WUU124" s="545"/>
      <c r="WUV124" s="545"/>
      <c r="WUW124" s="545"/>
      <c r="WUX124" s="545"/>
      <c r="WUY124" s="545"/>
      <c r="WUZ124" s="545"/>
      <c r="WVA124" s="545"/>
      <c r="WVB124" s="545"/>
      <c r="WVC124" s="545"/>
      <c r="WVD124" s="545"/>
      <c r="WVE124" s="545"/>
      <c r="WVF124" s="545"/>
      <c r="WVG124" s="545"/>
      <c r="WVH124" s="545"/>
      <c r="WVI124" s="545"/>
      <c r="WVJ124" s="545"/>
      <c r="WVK124" s="545"/>
      <c r="WVL124" s="545"/>
      <c r="WVM124" s="545"/>
      <c r="WVN124" s="545"/>
      <c r="WVO124" s="545"/>
      <c r="WVP124" s="545"/>
      <c r="WVQ124" s="545"/>
      <c r="WVR124" s="545"/>
      <c r="WVS124" s="545"/>
      <c r="WVT124" s="545"/>
      <c r="WVU124" s="545"/>
      <c r="WVV124" s="545"/>
    </row>
    <row r="125" spans="1:16142" s="546" customFormat="1" ht="12.75" x14ac:dyDescent="0.2">
      <c r="A125" s="507"/>
      <c r="B125" s="507"/>
      <c r="C125" s="507"/>
      <c r="D125" s="603"/>
      <c r="E125" s="604"/>
      <c r="F125" s="604"/>
      <c r="G125" s="604"/>
      <c r="H125" s="605" t="s">
        <v>498</v>
      </c>
      <c r="I125" s="1115" t="s">
        <v>499</v>
      </c>
      <c r="J125" s="1115"/>
      <c r="K125" s="1115"/>
      <c r="L125" s="1115"/>
      <c r="M125" s="531"/>
      <c r="O125" s="545"/>
      <c r="P125" s="545"/>
      <c r="Q125" s="545"/>
      <c r="R125" s="545"/>
      <c r="S125" s="545"/>
      <c r="T125" s="545"/>
      <c r="U125" s="545"/>
      <c r="V125" s="545"/>
      <c r="W125" s="545"/>
      <c r="X125" s="545"/>
      <c r="Y125" s="545"/>
      <c r="Z125" s="545"/>
      <c r="AA125" s="545"/>
      <c r="AB125" s="545"/>
      <c r="AC125" s="545"/>
      <c r="AD125" s="545"/>
      <c r="AE125" s="545"/>
      <c r="AF125" s="545"/>
      <c r="AG125" s="545"/>
      <c r="AH125" s="545"/>
      <c r="AI125" s="545"/>
      <c r="AJ125" s="545"/>
      <c r="AK125" s="545"/>
      <c r="AL125" s="545"/>
      <c r="AM125" s="545"/>
      <c r="AN125" s="545"/>
      <c r="AO125" s="545"/>
      <c r="AP125" s="545"/>
      <c r="AQ125" s="545"/>
      <c r="AR125" s="545"/>
      <c r="AS125" s="545"/>
      <c r="AT125" s="545"/>
      <c r="AU125" s="545"/>
      <c r="AV125" s="545"/>
      <c r="AW125" s="545"/>
      <c r="AX125" s="545"/>
      <c r="AY125" s="545"/>
      <c r="AZ125" s="545"/>
      <c r="BA125" s="545"/>
      <c r="BB125" s="545"/>
      <c r="BC125" s="545"/>
      <c r="BD125" s="545"/>
      <c r="BE125" s="545"/>
      <c r="BF125" s="545"/>
      <c r="BG125" s="545"/>
      <c r="BH125" s="545"/>
      <c r="BI125" s="545"/>
      <c r="BJ125" s="545"/>
      <c r="BK125" s="545"/>
      <c r="BL125" s="545"/>
      <c r="BM125" s="545"/>
      <c r="BN125" s="545"/>
      <c r="BO125" s="545"/>
      <c r="BP125" s="545"/>
      <c r="BQ125" s="545"/>
      <c r="BR125" s="545"/>
      <c r="BS125" s="545"/>
      <c r="BT125" s="545"/>
      <c r="BU125" s="545"/>
      <c r="BV125" s="545"/>
      <c r="BW125" s="545"/>
      <c r="BX125" s="545"/>
      <c r="BY125" s="545"/>
      <c r="BZ125" s="545"/>
      <c r="CA125" s="545"/>
      <c r="CB125" s="545"/>
      <c r="CC125" s="545"/>
      <c r="CD125" s="545"/>
      <c r="CE125" s="545"/>
      <c r="CF125" s="545"/>
      <c r="CG125" s="545"/>
      <c r="CH125" s="545"/>
      <c r="CI125" s="545"/>
      <c r="CJ125" s="545"/>
      <c r="CK125" s="545"/>
      <c r="CL125" s="545"/>
      <c r="CM125" s="545"/>
      <c r="CN125" s="545"/>
      <c r="CO125" s="545"/>
      <c r="CP125" s="545"/>
      <c r="CQ125" s="545"/>
      <c r="CR125" s="545"/>
      <c r="CS125" s="545"/>
      <c r="CT125" s="545"/>
      <c r="CU125" s="545"/>
      <c r="CV125" s="545"/>
      <c r="CW125" s="545"/>
      <c r="CX125" s="545"/>
      <c r="CY125" s="545"/>
      <c r="CZ125" s="545"/>
      <c r="DA125" s="545"/>
      <c r="DB125" s="545"/>
      <c r="DC125" s="545"/>
      <c r="DD125" s="545"/>
      <c r="DE125" s="545"/>
      <c r="DF125" s="545"/>
      <c r="DG125" s="545"/>
      <c r="DH125" s="545"/>
      <c r="DI125" s="545"/>
      <c r="DJ125" s="545"/>
      <c r="DK125" s="545"/>
      <c r="DL125" s="545"/>
      <c r="DM125" s="545"/>
      <c r="DN125" s="545"/>
      <c r="DO125" s="545"/>
      <c r="DP125" s="545"/>
      <c r="DQ125" s="545"/>
      <c r="DR125" s="545"/>
      <c r="DS125" s="545"/>
      <c r="DT125" s="545"/>
      <c r="DU125" s="545"/>
      <c r="DV125" s="545"/>
      <c r="DW125" s="545"/>
      <c r="DX125" s="545"/>
      <c r="DY125" s="545"/>
      <c r="DZ125" s="545"/>
      <c r="EA125" s="545"/>
      <c r="EB125" s="545"/>
      <c r="EC125" s="545"/>
      <c r="ED125" s="545"/>
      <c r="EE125" s="545"/>
      <c r="EF125" s="545"/>
      <c r="EG125" s="545"/>
      <c r="EH125" s="545"/>
      <c r="EI125" s="545"/>
      <c r="EJ125" s="545"/>
      <c r="EK125" s="545"/>
      <c r="EL125" s="545"/>
      <c r="EM125" s="545"/>
      <c r="EN125" s="545"/>
      <c r="EO125" s="545"/>
      <c r="EP125" s="545"/>
      <c r="EQ125" s="545"/>
      <c r="ER125" s="545"/>
      <c r="ES125" s="545"/>
      <c r="ET125" s="545"/>
      <c r="EU125" s="545"/>
      <c r="EV125" s="545"/>
      <c r="EW125" s="545"/>
      <c r="EX125" s="545"/>
      <c r="EY125" s="545"/>
      <c r="EZ125" s="545"/>
      <c r="FA125" s="545"/>
      <c r="FB125" s="545"/>
      <c r="FC125" s="545"/>
      <c r="FD125" s="545"/>
      <c r="FE125" s="545"/>
      <c r="FF125" s="545"/>
      <c r="FG125" s="545"/>
      <c r="FH125" s="545"/>
      <c r="FI125" s="545"/>
      <c r="FJ125" s="545"/>
      <c r="FK125" s="545"/>
      <c r="FL125" s="545"/>
      <c r="FM125" s="545"/>
      <c r="FN125" s="545"/>
      <c r="FO125" s="545"/>
      <c r="FP125" s="545"/>
      <c r="FQ125" s="545"/>
      <c r="FR125" s="545"/>
      <c r="FS125" s="545"/>
      <c r="FT125" s="545"/>
      <c r="FU125" s="545"/>
      <c r="FV125" s="545"/>
      <c r="FW125" s="545"/>
      <c r="FX125" s="545"/>
      <c r="FY125" s="545"/>
      <c r="FZ125" s="545"/>
      <c r="GA125" s="545"/>
      <c r="GB125" s="545"/>
      <c r="GC125" s="545"/>
      <c r="GD125" s="545"/>
      <c r="GE125" s="545"/>
      <c r="GF125" s="545"/>
      <c r="GG125" s="545"/>
      <c r="GH125" s="545"/>
      <c r="GI125" s="545"/>
      <c r="GJ125" s="545"/>
      <c r="GK125" s="545"/>
      <c r="GL125" s="545"/>
      <c r="GM125" s="545"/>
      <c r="GN125" s="545"/>
      <c r="GO125" s="545"/>
      <c r="GP125" s="545"/>
      <c r="GQ125" s="545"/>
      <c r="GR125" s="545"/>
      <c r="GS125" s="545"/>
      <c r="GT125" s="545"/>
      <c r="GU125" s="545"/>
      <c r="GV125" s="545"/>
      <c r="GW125" s="545"/>
      <c r="GX125" s="545"/>
      <c r="GY125" s="545"/>
      <c r="GZ125" s="545"/>
      <c r="HA125" s="545"/>
      <c r="HB125" s="545"/>
      <c r="HC125" s="545"/>
      <c r="HD125" s="545"/>
      <c r="HE125" s="545"/>
      <c r="HF125" s="545"/>
      <c r="HG125" s="545"/>
      <c r="HH125" s="545"/>
      <c r="HI125" s="545"/>
      <c r="HJ125" s="545"/>
      <c r="HK125" s="545"/>
      <c r="HL125" s="545"/>
      <c r="HM125" s="545"/>
      <c r="HN125" s="545"/>
      <c r="HO125" s="545"/>
      <c r="HP125" s="545"/>
      <c r="HQ125" s="545"/>
      <c r="HR125" s="545"/>
      <c r="HS125" s="545"/>
      <c r="HT125" s="545"/>
      <c r="HU125" s="545"/>
      <c r="HV125" s="545"/>
      <c r="HW125" s="545"/>
      <c r="HX125" s="545"/>
      <c r="HY125" s="545"/>
      <c r="HZ125" s="545"/>
      <c r="IA125" s="545"/>
      <c r="IB125" s="545"/>
      <c r="IC125" s="545"/>
      <c r="ID125" s="545"/>
      <c r="IE125" s="545"/>
      <c r="IF125" s="545"/>
      <c r="IG125" s="545"/>
      <c r="IH125" s="545"/>
      <c r="II125" s="545"/>
      <c r="IJ125" s="545"/>
      <c r="IK125" s="545"/>
      <c r="IL125" s="545"/>
      <c r="IM125" s="545"/>
      <c r="IN125" s="545"/>
      <c r="IO125" s="545"/>
      <c r="IP125" s="545"/>
      <c r="IQ125" s="545"/>
      <c r="IR125" s="545"/>
      <c r="IS125" s="545"/>
      <c r="IT125" s="545"/>
      <c r="IU125" s="545"/>
      <c r="IV125" s="545"/>
      <c r="IW125" s="545"/>
      <c r="IX125" s="545"/>
      <c r="IY125" s="545"/>
      <c r="IZ125" s="545"/>
      <c r="JA125" s="545"/>
      <c r="JB125" s="545"/>
      <c r="JC125" s="545"/>
      <c r="JD125" s="545"/>
      <c r="JE125" s="545"/>
      <c r="JF125" s="545"/>
      <c r="JG125" s="545"/>
      <c r="JH125" s="545"/>
      <c r="JI125" s="545"/>
      <c r="JJ125" s="545"/>
      <c r="JK125" s="545"/>
      <c r="JL125" s="545"/>
      <c r="JM125" s="545"/>
      <c r="JN125" s="545"/>
      <c r="JO125" s="545"/>
      <c r="JP125" s="545"/>
      <c r="JQ125" s="545"/>
      <c r="JR125" s="545"/>
      <c r="JS125" s="545"/>
      <c r="JT125" s="545"/>
      <c r="JU125" s="545"/>
      <c r="JV125" s="545"/>
      <c r="JW125" s="545"/>
      <c r="JX125" s="545"/>
      <c r="JY125" s="545"/>
      <c r="JZ125" s="545"/>
      <c r="KA125" s="545"/>
      <c r="KB125" s="545"/>
      <c r="KC125" s="545"/>
      <c r="KD125" s="545"/>
      <c r="KE125" s="545"/>
      <c r="KF125" s="545"/>
      <c r="KG125" s="545"/>
      <c r="KH125" s="545"/>
      <c r="KI125" s="545"/>
      <c r="KJ125" s="545"/>
      <c r="KK125" s="545"/>
      <c r="KL125" s="545"/>
      <c r="KM125" s="545"/>
      <c r="KN125" s="545"/>
      <c r="KO125" s="545"/>
      <c r="KP125" s="545"/>
      <c r="KQ125" s="545"/>
      <c r="KR125" s="545"/>
      <c r="KS125" s="545"/>
      <c r="KT125" s="545"/>
      <c r="KU125" s="545"/>
      <c r="KV125" s="545"/>
      <c r="KW125" s="545"/>
      <c r="KX125" s="545"/>
      <c r="KY125" s="545"/>
      <c r="KZ125" s="545"/>
      <c r="LA125" s="545"/>
      <c r="LB125" s="545"/>
      <c r="LC125" s="545"/>
      <c r="LD125" s="545"/>
      <c r="LE125" s="545"/>
      <c r="LF125" s="545"/>
      <c r="LG125" s="545"/>
      <c r="LH125" s="545"/>
      <c r="LI125" s="545"/>
      <c r="LJ125" s="545"/>
      <c r="LK125" s="545"/>
      <c r="LL125" s="545"/>
      <c r="LM125" s="545"/>
      <c r="LN125" s="545"/>
      <c r="LO125" s="545"/>
      <c r="LP125" s="545"/>
      <c r="LQ125" s="545"/>
      <c r="LR125" s="545"/>
      <c r="LS125" s="545"/>
      <c r="LT125" s="545"/>
      <c r="LU125" s="545"/>
      <c r="LV125" s="545"/>
      <c r="LW125" s="545"/>
      <c r="LX125" s="545"/>
      <c r="LY125" s="545"/>
      <c r="LZ125" s="545"/>
      <c r="MA125" s="545"/>
      <c r="MB125" s="545"/>
      <c r="MC125" s="545"/>
      <c r="MD125" s="545"/>
      <c r="ME125" s="545"/>
      <c r="MF125" s="545"/>
      <c r="MG125" s="545"/>
      <c r="MH125" s="545"/>
      <c r="MI125" s="545"/>
      <c r="MJ125" s="545"/>
      <c r="MK125" s="545"/>
      <c r="ML125" s="545"/>
      <c r="MM125" s="545"/>
      <c r="MN125" s="545"/>
      <c r="MO125" s="545"/>
      <c r="MP125" s="545"/>
      <c r="MQ125" s="545"/>
      <c r="MR125" s="545"/>
      <c r="MS125" s="545"/>
      <c r="MT125" s="545"/>
      <c r="MU125" s="545"/>
      <c r="MV125" s="545"/>
      <c r="MW125" s="545"/>
      <c r="MX125" s="545"/>
      <c r="MY125" s="545"/>
      <c r="MZ125" s="545"/>
      <c r="NA125" s="545"/>
      <c r="NB125" s="545"/>
      <c r="NC125" s="545"/>
      <c r="ND125" s="545"/>
      <c r="NE125" s="545"/>
      <c r="NF125" s="545"/>
      <c r="NG125" s="545"/>
      <c r="NH125" s="545"/>
      <c r="NI125" s="545"/>
      <c r="NJ125" s="545"/>
      <c r="NK125" s="545"/>
      <c r="NL125" s="545"/>
      <c r="NM125" s="545"/>
      <c r="NN125" s="545"/>
      <c r="NO125" s="545"/>
      <c r="NP125" s="545"/>
      <c r="NQ125" s="545"/>
      <c r="NR125" s="545"/>
      <c r="NS125" s="545"/>
      <c r="NT125" s="545"/>
      <c r="NU125" s="545"/>
      <c r="NV125" s="545"/>
      <c r="NW125" s="545"/>
      <c r="NX125" s="545"/>
      <c r="NY125" s="545"/>
      <c r="NZ125" s="545"/>
      <c r="OA125" s="545"/>
      <c r="OB125" s="545"/>
      <c r="OC125" s="545"/>
      <c r="OD125" s="545"/>
      <c r="OE125" s="545"/>
      <c r="OF125" s="545"/>
      <c r="OG125" s="545"/>
      <c r="OH125" s="545"/>
      <c r="OI125" s="545"/>
      <c r="OJ125" s="545"/>
      <c r="OK125" s="545"/>
      <c r="OL125" s="545"/>
      <c r="OM125" s="545"/>
      <c r="ON125" s="545"/>
      <c r="OO125" s="545"/>
      <c r="OP125" s="545"/>
      <c r="OQ125" s="545"/>
      <c r="OR125" s="545"/>
      <c r="OS125" s="545"/>
      <c r="OT125" s="545"/>
      <c r="OU125" s="545"/>
      <c r="OV125" s="545"/>
      <c r="OW125" s="545"/>
      <c r="OX125" s="545"/>
      <c r="OY125" s="545"/>
      <c r="OZ125" s="545"/>
      <c r="PA125" s="545"/>
      <c r="PB125" s="545"/>
      <c r="PC125" s="545"/>
      <c r="PD125" s="545"/>
      <c r="PE125" s="545"/>
      <c r="PF125" s="545"/>
      <c r="PG125" s="545"/>
      <c r="PH125" s="545"/>
      <c r="PI125" s="545"/>
      <c r="PJ125" s="545"/>
      <c r="PK125" s="545"/>
      <c r="PL125" s="545"/>
      <c r="PM125" s="545"/>
      <c r="PN125" s="545"/>
      <c r="PO125" s="545"/>
      <c r="PP125" s="545"/>
      <c r="PQ125" s="545"/>
      <c r="PR125" s="545"/>
      <c r="PS125" s="545"/>
      <c r="PT125" s="545"/>
      <c r="PU125" s="545"/>
      <c r="PV125" s="545"/>
      <c r="PW125" s="545"/>
      <c r="PX125" s="545"/>
      <c r="PY125" s="545"/>
      <c r="PZ125" s="545"/>
      <c r="QA125" s="545"/>
      <c r="QB125" s="545"/>
      <c r="QC125" s="545"/>
      <c r="QD125" s="545"/>
      <c r="QE125" s="545"/>
      <c r="QF125" s="545"/>
      <c r="QG125" s="545"/>
      <c r="QH125" s="545"/>
      <c r="QI125" s="545"/>
      <c r="QJ125" s="545"/>
      <c r="QK125" s="545"/>
      <c r="QL125" s="545"/>
      <c r="QM125" s="545"/>
      <c r="QN125" s="545"/>
      <c r="QO125" s="545"/>
      <c r="QP125" s="545"/>
      <c r="QQ125" s="545"/>
      <c r="QR125" s="545"/>
      <c r="QS125" s="545"/>
      <c r="QT125" s="545"/>
      <c r="QU125" s="545"/>
      <c r="QV125" s="545"/>
      <c r="QW125" s="545"/>
      <c r="QX125" s="545"/>
      <c r="QY125" s="545"/>
      <c r="QZ125" s="545"/>
      <c r="RA125" s="545"/>
      <c r="RB125" s="545"/>
      <c r="RC125" s="545"/>
      <c r="RD125" s="545"/>
      <c r="RE125" s="545"/>
      <c r="RF125" s="545"/>
      <c r="RG125" s="545"/>
      <c r="RH125" s="545"/>
      <c r="RI125" s="545"/>
      <c r="RJ125" s="545"/>
      <c r="RK125" s="545"/>
      <c r="RL125" s="545"/>
      <c r="RM125" s="545"/>
      <c r="RN125" s="545"/>
      <c r="RO125" s="545"/>
      <c r="RP125" s="545"/>
      <c r="RQ125" s="545"/>
      <c r="RR125" s="545"/>
      <c r="RS125" s="545"/>
      <c r="RT125" s="545"/>
      <c r="RU125" s="545"/>
      <c r="RV125" s="545"/>
      <c r="RW125" s="545"/>
      <c r="RX125" s="545"/>
      <c r="RY125" s="545"/>
      <c r="RZ125" s="545"/>
      <c r="SA125" s="545"/>
      <c r="SB125" s="545"/>
      <c r="SC125" s="545"/>
      <c r="SD125" s="545"/>
      <c r="SE125" s="545"/>
      <c r="SF125" s="545"/>
      <c r="SG125" s="545"/>
      <c r="SH125" s="545"/>
      <c r="SI125" s="545"/>
      <c r="SJ125" s="545"/>
      <c r="SK125" s="545"/>
      <c r="SL125" s="545"/>
      <c r="SM125" s="545"/>
      <c r="SN125" s="545"/>
      <c r="SO125" s="545"/>
      <c r="SP125" s="545"/>
      <c r="SQ125" s="545"/>
      <c r="SR125" s="545"/>
      <c r="SS125" s="545"/>
      <c r="ST125" s="545"/>
      <c r="SU125" s="545"/>
      <c r="SV125" s="545"/>
      <c r="SW125" s="545"/>
      <c r="SX125" s="545"/>
      <c r="SY125" s="545"/>
      <c r="SZ125" s="545"/>
      <c r="TA125" s="545"/>
      <c r="TB125" s="545"/>
      <c r="TC125" s="545"/>
      <c r="TD125" s="545"/>
      <c r="TE125" s="545"/>
      <c r="TF125" s="545"/>
      <c r="TG125" s="545"/>
      <c r="TH125" s="545"/>
      <c r="TI125" s="545"/>
      <c r="TJ125" s="545"/>
      <c r="TK125" s="545"/>
      <c r="TL125" s="545"/>
      <c r="TM125" s="545"/>
      <c r="TN125" s="545"/>
      <c r="TO125" s="545"/>
      <c r="TP125" s="545"/>
      <c r="TQ125" s="545"/>
      <c r="TR125" s="545"/>
      <c r="TS125" s="545"/>
      <c r="TT125" s="545"/>
      <c r="TU125" s="545"/>
      <c r="TV125" s="545"/>
      <c r="TW125" s="545"/>
      <c r="TX125" s="545"/>
      <c r="TY125" s="545"/>
      <c r="TZ125" s="545"/>
      <c r="UA125" s="545"/>
      <c r="UB125" s="545"/>
      <c r="UC125" s="545"/>
      <c r="UD125" s="545"/>
      <c r="UE125" s="545"/>
      <c r="UF125" s="545"/>
      <c r="UG125" s="545"/>
      <c r="UH125" s="545"/>
      <c r="UI125" s="545"/>
      <c r="UJ125" s="545"/>
      <c r="UK125" s="545"/>
      <c r="UL125" s="545"/>
      <c r="UM125" s="545"/>
      <c r="UN125" s="545"/>
      <c r="UO125" s="545"/>
      <c r="UP125" s="545"/>
      <c r="UQ125" s="545"/>
      <c r="UR125" s="545"/>
      <c r="US125" s="545"/>
      <c r="UT125" s="545"/>
      <c r="UU125" s="545"/>
      <c r="UV125" s="545"/>
      <c r="UW125" s="545"/>
      <c r="UX125" s="545"/>
      <c r="UY125" s="545"/>
      <c r="UZ125" s="545"/>
      <c r="VA125" s="545"/>
      <c r="VB125" s="545"/>
      <c r="VC125" s="545"/>
      <c r="VD125" s="545"/>
      <c r="VE125" s="545"/>
      <c r="VF125" s="545"/>
      <c r="VG125" s="545"/>
      <c r="VH125" s="545"/>
      <c r="VI125" s="545"/>
      <c r="VJ125" s="545"/>
      <c r="VK125" s="545"/>
      <c r="VL125" s="545"/>
      <c r="VM125" s="545"/>
      <c r="VN125" s="545"/>
      <c r="VO125" s="545"/>
      <c r="VP125" s="545"/>
      <c r="VQ125" s="545"/>
      <c r="VR125" s="545"/>
      <c r="VS125" s="545"/>
      <c r="VT125" s="545"/>
      <c r="VU125" s="545"/>
      <c r="VV125" s="545"/>
      <c r="VW125" s="545"/>
      <c r="VX125" s="545"/>
      <c r="VY125" s="545"/>
      <c r="VZ125" s="545"/>
      <c r="WA125" s="545"/>
      <c r="WB125" s="545"/>
      <c r="WC125" s="545"/>
      <c r="WD125" s="545"/>
      <c r="WE125" s="545"/>
      <c r="WF125" s="545"/>
      <c r="WG125" s="545"/>
      <c r="WH125" s="545"/>
      <c r="WI125" s="545"/>
      <c r="WJ125" s="545"/>
      <c r="WK125" s="545"/>
      <c r="WL125" s="545"/>
      <c r="WM125" s="545"/>
      <c r="WN125" s="545"/>
      <c r="WO125" s="545"/>
      <c r="WP125" s="545"/>
      <c r="WQ125" s="545"/>
      <c r="WR125" s="545"/>
      <c r="WS125" s="545"/>
      <c r="WT125" s="545"/>
      <c r="WU125" s="545"/>
      <c r="WV125" s="545"/>
      <c r="WW125" s="545"/>
      <c r="WX125" s="545"/>
      <c r="WY125" s="545"/>
      <c r="WZ125" s="545"/>
      <c r="XA125" s="545"/>
      <c r="XB125" s="545"/>
      <c r="XC125" s="545"/>
      <c r="XD125" s="545"/>
      <c r="XE125" s="545"/>
      <c r="XF125" s="545"/>
      <c r="XG125" s="545"/>
      <c r="XH125" s="545"/>
      <c r="XI125" s="545"/>
      <c r="XJ125" s="545"/>
      <c r="XK125" s="545"/>
      <c r="XL125" s="545"/>
      <c r="XM125" s="545"/>
      <c r="XN125" s="545"/>
      <c r="XO125" s="545"/>
      <c r="XP125" s="545"/>
      <c r="XQ125" s="545"/>
      <c r="XR125" s="545"/>
      <c r="XS125" s="545"/>
      <c r="XT125" s="545"/>
      <c r="XU125" s="545"/>
      <c r="XV125" s="545"/>
      <c r="XW125" s="545"/>
      <c r="XX125" s="545"/>
      <c r="XY125" s="545"/>
      <c r="XZ125" s="545"/>
      <c r="YA125" s="545"/>
      <c r="YB125" s="545"/>
      <c r="YC125" s="545"/>
      <c r="YD125" s="545"/>
      <c r="YE125" s="545"/>
      <c r="YF125" s="545"/>
      <c r="YG125" s="545"/>
      <c r="YH125" s="545"/>
      <c r="YI125" s="545"/>
      <c r="YJ125" s="545"/>
      <c r="YK125" s="545"/>
      <c r="YL125" s="545"/>
      <c r="YM125" s="545"/>
      <c r="YN125" s="545"/>
      <c r="YO125" s="545"/>
      <c r="YP125" s="545"/>
      <c r="YQ125" s="545"/>
      <c r="YR125" s="545"/>
      <c r="YS125" s="545"/>
      <c r="YT125" s="545"/>
      <c r="YU125" s="545"/>
      <c r="YV125" s="545"/>
      <c r="YW125" s="545"/>
      <c r="YX125" s="545"/>
      <c r="YY125" s="545"/>
      <c r="YZ125" s="545"/>
      <c r="ZA125" s="545"/>
      <c r="ZB125" s="545"/>
      <c r="ZC125" s="545"/>
      <c r="ZD125" s="545"/>
      <c r="ZE125" s="545"/>
      <c r="ZF125" s="545"/>
      <c r="ZG125" s="545"/>
      <c r="ZH125" s="545"/>
      <c r="ZI125" s="545"/>
      <c r="ZJ125" s="545"/>
      <c r="ZK125" s="545"/>
      <c r="ZL125" s="545"/>
      <c r="ZM125" s="545"/>
      <c r="ZN125" s="545"/>
      <c r="ZO125" s="545"/>
      <c r="ZP125" s="545"/>
      <c r="ZQ125" s="545"/>
      <c r="ZR125" s="545"/>
      <c r="ZS125" s="545"/>
      <c r="ZT125" s="545"/>
      <c r="ZU125" s="545"/>
      <c r="ZV125" s="545"/>
      <c r="ZW125" s="545"/>
      <c r="ZX125" s="545"/>
      <c r="ZY125" s="545"/>
      <c r="ZZ125" s="545"/>
      <c r="AAA125" s="545"/>
      <c r="AAB125" s="545"/>
      <c r="AAC125" s="545"/>
      <c r="AAD125" s="545"/>
      <c r="AAE125" s="545"/>
      <c r="AAF125" s="545"/>
      <c r="AAG125" s="545"/>
      <c r="AAH125" s="545"/>
      <c r="AAI125" s="545"/>
      <c r="AAJ125" s="545"/>
      <c r="AAK125" s="545"/>
      <c r="AAL125" s="545"/>
      <c r="AAM125" s="545"/>
      <c r="AAN125" s="545"/>
      <c r="AAO125" s="545"/>
      <c r="AAP125" s="545"/>
      <c r="AAQ125" s="545"/>
      <c r="AAR125" s="545"/>
      <c r="AAS125" s="545"/>
      <c r="AAT125" s="545"/>
      <c r="AAU125" s="545"/>
      <c r="AAV125" s="545"/>
      <c r="AAW125" s="545"/>
      <c r="AAX125" s="545"/>
      <c r="AAY125" s="545"/>
      <c r="AAZ125" s="545"/>
      <c r="ABA125" s="545"/>
      <c r="ABB125" s="545"/>
      <c r="ABC125" s="545"/>
      <c r="ABD125" s="545"/>
      <c r="ABE125" s="545"/>
      <c r="ABF125" s="545"/>
      <c r="ABG125" s="545"/>
      <c r="ABH125" s="545"/>
      <c r="ABI125" s="545"/>
      <c r="ABJ125" s="545"/>
      <c r="ABK125" s="545"/>
      <c r="ABL125" s="545"/>
      <c r="ABM125" s="545"/>
      <c r="ABN125" s="545"/>
      <c r="ABO125" s="545"/>
      <c r="ABP125" s="545"/>
      <c r="ABQ125" s="545"/>
      <c r="ABR125" s="545"/>
      <c r="ABS125" s="545"/>
      <c r="ABT125" s="545"/>
      <c r="ABU125" s="545"/>
      <c r="ABV125" s="545"/>
      <c r="ABW125" s="545"/>
      <c r="ABX125" s="545"/>
      <c r="ABY125" s="545"/>
      <c r="ABZ125" s="545"/>
      <c r="ACA125" s="545"/>
      <c r="ACB125" s="545"/>
      <c r="ACC125" s="545"/>
      <c r="ACD125" s="545"/>
      <c r="ACE125" s="545"/>
      <c r="ACF125" s="545"/>
      <c r="ACG125" s="545"/>
      <c r="ACH125" s="545"/>
      <c r="ACI125" s="545"/>
      <c r="ACJ125" s="545"/>
      <c r="ACK125" s="545"/>
      <c r="ACL125" s="545"/>
      <c r="ACM125" s="545"/>
      <c r="ACN125" s="545"/>
      <c r="ACO125" s="545"/>
      <c r="ACP125" s="545"/>
      <c r="ACQ125" s="545"/>
      <c r="ACR125" s="545"/>
      <c r="ACS125" s="545"/>
      <c r="ACT125" s="545"/>
      <c r="ACU125" s="545"/>
      <c r="ACV125" s="545"/>
      <c r="ACW125" s="545"/>
      <c r="ACX125" s="545"/>
      <c r="ACY125" s="545"/>
      <c r="ACZ125" s="545"/>
      <c r="ADA125" s="545"/>
      <c r="ADB125" s="545"/>
      <c r="ADC125" s="545"/>
      <c r="ADD125" s="545"/>
      <c r="ADE125" s="545"/>
      <c r="ADF125" s="545"/>
      <c r="ADG125" s="545"/>
      <c r="ADH125" s="545"/>
      <c r="ADI125" s="545"/>
      <c r="ADJ125" s="545"/>
      <c r="ADK125" s="545"/>
      <c r="ADL125" s="545"/>
      <c r="ADM125" s="545"/>
      <c r="ADN125" s="545"/>
      <c r="ADO125" s="545"/>
      <c r="ADP125" s="545"/>
      <c r="ADQ125" s="545"/>
      <c r="ADR125" s="545"/>
      <c r="ADS125" s="545"/>
      <c r="ADT125" s="545"/>
      <c r="ADU125" s="545"/>
      <c r="ADV125" s="545"/>
      <c r="ADW125" s="545"/>
      <c r="ADX125" s="545"/>
      <c r="ADY125" s="545"/>
      <c r="ADZ125" s="545"/>
      <c r="AEA125" s="545"/>
      <c r="AEB125" s="545"/>
      <c r="AEC125" s="545"/>
      <c r="AED125" s="545"/>
      <c r="AEE125" s="545"/>
      <c r="AEF125" s="545"/>
      <c r="AEG125" s="545"/>
      <c r="AEH125" s="545"/>
      <c r="AEI125" s="545"/>
      <c r="AEJ125" s="545"/>
      <c r="AEK125" s="545"/>
      <c r="AEL125" s="545"/>
      <c r="AEM125" s="545"/>
      <c r="AEN125" s="545"/>
      <c r="AEO125" s="545"/>
      <c r="AEP125" s="545"/>
      <c r="AEQ125" s="545"/>
      <c r="AER125" s="545"/>
      <c r="AES125" s="545"/>
      <c r="AET125" s="545"/>
      <c r="AEU125" s="545"/>
      <c r="AEV125" s="545"/>
      <c r="AEW125" s="545"/>
      <c r="AEX125" s="545"/>
      <c r="AEY125" s="545"/>
      <c r="AEZ125" s="545"/>
      <c r="AFA125" s="545"/>
      <c r="AFB125" s="545"/>
      <c r="AFC125" s="545"/>
      <c r="AFD125" s="545"/>
      <c r="AFE125" s="545"/>
      <c r="AFF125" s="545"/>
      <c r="AFG125" s="545"/>
      <c r="AFH125" s="545"/>
      <c r="AFI125" s="545"/>
      <c r="AFJ125" s="545"/>
      <c r="AFK125" s="545"/>
      <c r="AFL125" s="545"/>
      <c r="AFM125" s="545"/>
      <c r="AFN125" s="545"/>
      <c r="AFO125" s="545"/>
      <c r="AFP125" s="545"/>
      <c r="AFQ125" s="545"/>
      <c r="AFR125" s="545"/>
      <c r="AFS125" s="545"/>
      <c r="AFT125" s="545"/>
      <c r="AFU125" s="545"/>
      <c r="AFV125" s="545"/>
      <c r="AFW125" s="545"/>
      <c r="AFX125" s="545"/>
      <c r="AFY125" s="545"/>
      <c r="AFZ125" s="545"/>
      <c r="AGA125" s="545"/>
      <c r="AGB125" s="545"/>
      <c r="AGC125" s="545"/>
      <c r="AGD125" s="545"/>
      <c r="AGE125" s="545"/>
      <c r="AGF125" s="545"/>
      <c r="AGG125" s="545"/>
      <c r="AGH125" s="545"/>
      <c r="AGI125" s="545"/>
      <c r="AGJ125" s="545"/>
      <c r="AGK125" s="545"/>
      <c r="AGL125" s="545"/>
      <c r="AGM125" s="545"/>
      <c r="AGN125" s="545"/>
      <c r="AGO125" s="545"/>
      <c r="AGP125" s="545"/>
      <c r="AGQ125" s="545"/>
      <c r="AGR125" s="545"/>
      <c r="AGS125" s="545"/>
      <c r="AGT125" s="545"/>
      <c r="AGU125" s="545"/>
      <c r="AGV125" s="545"/>
      <c r="AGW125" s="545"/>
      <c r="AGX125" s="545"/>
      <c r="AGY125" s="545"/>
      <c r="AGZ125" s="545"/>
      <c r="AHA125" s="545"/>
      <c r="AHB125" s="545"/>
      <c r="AHC125" s="545"/>
      <c r="AHD125" s="545"/>
      <c r="AHE125" s="545"/>
      <c r="AHF125" s="545"/>
      <c r="AHG125" s="545"/>
      <c r="AHH125" s="545"/>
      <c r="AHI125" s="545"/>
      <c r="AHJ125" s="545"/>
      <c r="AHK125" s="545"/>
      <c r="AHL125" s="545"/>
      <c r="AHM125" s="545"/>
      <c r="AHN125" s="545"/>
      <c r="AHO125" s="545"/>
      <c r="AHP125" s="545"/>
      <c r="AHQ125" s="545"/>
      <c r="AHR125" s="545"/>
      <c r="AHS125" s="545"/>
      <c r="AHT125" s="545"/>
      <c r="AHU125" s="545"/>
      <c r="AHV125" s="545"/>
      <c r="AHW125" s="545"/>
      <c r="AHX125" s="545"/>
      <c r="AHY125" s="545"/>
      <c r="AHZ125" s="545"/>
      <c r="AIA125" s="545"/>
      <c r="AIB125" s="545"/>
      <c r="AIC125" s="545"/>
      <c r="AID125" s="545"/>
      <c r="AIE125" s="545"/>
      <c r="AIF125" s="545"/>
      <c r="AIG125" s="545"/>
      <c r="AIH125" s="545"/>
      <c r="AII125" s="545"/>
      <c r="AIJ125" s="545"/>
      <c r="AIK125" s="545"/>
      <c r="AIL125" s="545"/>
      <c r="AIM125" s="545"/>
      <c r="AIN125" s="545"/>
      <c r="AIO125" s="545"/>
      <c r="AIP125" s="545"/>
      <c r="AIQ125" s="545"/>
      <c r="AIR125" s="545"/>
      <c r="AIS125" s="545"/>
      <c r="AIT125" s="545"/>
      <c r="AIU125" s="545"/>
      <c r="AIV125" s="545"/>
      <c r="AIW125" s="545"/>
      <c r="AIX125" s="545"/>
      <c r="AIY125" s="545"/>
      <c r="AIZ125" s="545"/>
      <c r="AJA125" s="545"/>
      <c r="AJB125" s="545"/>
      <c r="AJC125" s="545"/>
      <c r="AJD125" s="545"/>
      <c r="AJE125" s="545"/>
      <c r="AJF125" s="545"/>
      <c r="AJG125" s="545"/>
      <c r="AJH125" s="545"/>
      <c r="AJI125" s="545"/>
      <c r="AJJ125" s="545"/>
      <c r="AJK125" s="545"/>
      <c r="AJL125" s="545"/>
      <c r="AJM125" s="545"/>
      <c r="AJN125" s="545"/>
      <c r="AJO125" s="545"/>
      <c r="AJP125" s="545"/>
      <c r="AJQ125" s="545"/>
      <c r="AJR125" s="545"/>
      <c r="AJS125" s="545"/>
      <c r="AJT125" s="545"/>
      <c r="AJU125" s="545"/>
      <c r="AJV125" s="545"/>
      <c r="AJW125" s="545"/>
      <c r="AJX125" s="545"/>
      <c r="AJY125" s="545"/>
      <c r="AJZ125" s="545"/>
      <c r="AKA125" s="545"/>
      <c r="AKB125" s="545"/>
      <c r="AKC125" s="545"/>
      <c r="AKD125" s="545"/>
      <c r="AKE125" s="545"/>
      <c r="AKF125" s="545"/>
      <c r="AKG125" s="545"/>
      <c r="AKH125" s="545"/>
      <c r="AKI125" s="545"/>
      <c r="AKJ125" s="545"/>
      <c r="AKK125" s="545"/>
      <c r="AKL125" s="545"/>
      <c r="AKM125" s="545"/>
      <c r="AKN125" s="545"/>
      <c r="AKO125" s="545"/>
      <c r="AKP125" s="545"/>
      <c r="AKQ125" s="545"/>
      <c r="AKR125" s="545"/>
      <c r="AKS125" s="545"/>
      <c r="AKT125" s="545"/>
      <c r="AKU125" s="545"/>
      <c r="AKV125" s="545"/>
      <c r="AKW125" s="545"/>
      <c r="AKX125" s="545"/>
      <c r="AKY125" s="545"/>
      <c r="AKZ125" s="545"/>
      <c r="ALA125" s="545"/>
      <c r="ALB125" s="545"/>
      <c r="ALC125" s="545"/>
      <c r="ALD125" s="545"/>
      <c r="ALE125" s="545"/>
      <c r="ALF125" s="545"/>
      <c r="ALG125" s="545"/>
      <c r="ALH125" s="545"/>
      <c r="ALI125" s="545"/>
      <c r="ALJ125" s="545"/>
      <c r="ALK125" s="545"/>
      <c r="ALL125" s="545"/>
      <c r="ALM125" s="545"/>
      <c r="ALN125" s="545"/>
      <c r="ALO125" s="545"/>
      <c r="ALP125" s="545"/>
      <c r="ALQ125" s="545"/>
      <c r="ALR125" s="545"/>
      <c r="ALS125" s="545"/>
      <c r="ALT125" s="545"/>
      <c r="ALU125" s="545"/>
      <c r="ALV125" s="545"/>
      <c r="ALW125" s="545"/>
      <c r="ALX125" s="545"/>
      <c r="ALY125" s="545"/>
      <c r="ALZ125" s="545"/>
      <c r="AMA125" s="545"/>
      <c r="AMB125" s="545"/>
      <c r="AMC125" s="545"/>
      <c r="AMD125" s="545"/>
      <c r="AME125" s="545"/>
      <c r="AMF125" s="545"/>
      <c r="AMG125" s="545"/>
      <c r="AMH125" s="545"/>
      <c r="AMI125" s="545"/>
      <c r="AMJ125" s="545"/>
      <c r="AMK125" s="545"/>
      <c r="AML125" s="545"/>
      <c r="AMM125" s="545"/>
      <c r="AMN125" s="545"/>
      <c r="AMO125" s="545"/>
      <c r="AMP125" s="545"/>
      <c r="AMQ125" s="545"/>
      <c r="AMR125" s="545"/>
      <c r="AMS125" s="545"/>
      <c r="AMT125" s="545"/>
      <c r="AMU125" s="545"/>
      <c r="AMV125" s="545"/>
      <c r="AMW125" s="545"/>
      <c r="AMX125" s="545"/>
      <c r="AMY125" s="545"/>
      <c r="AMZ125" s="545"/>
      <c r="ANA125" s="545"/>
      <c r="ANB125" s="545"/>
      <c r="ANC125" s="545"/>
      <c r="AND125" s="545"/>
      <c r="ANE125" s="545"/>
      <c r="ANF125" s="545"/>
      <c r="ANG125" s="545"/>
      <c r="ANH125" s="545"/>
      <c r="ANI125" s="545"/>
      <c r="ANJ125" s="545"/>
      <c r="ANK125" s="545"/>
      <c r="ANL125" s="545"/>
      <c r="ANM125" s="545"/>
      <c r="ANN125" s="545"/>
      <c r="ANO125" s="545"/>
      <c r="ANP125" s="545"/>
      <c r="ANQ125" s="545"/>
      <c r="ANR125" s="545"/>
      <c r="ANS125" s="545"/>
      <c r="ANT125" s="545"/>
      <c r="ANU125" s="545"/>
      <c r="ANV125" s="545"/>
      <c r="ANW125" s="545"/>
      <c r="ANX125" s="545"/>
      <c r="ANY125" s="545"/>
      <c r="ANZ125" s="545"/>
      <c r="AOA125" s="545"/>
      <c r="AOB125" s="545"/>
      <c r="AOC125" s="545"/>
      <c r="AOD125" s="545"/>
      <c r="AOE125" s="545"/>
      <c r="AOF125" s="545"/>
      <c r="AOG125" s="545"/>
      <c r="AOH125" s="545"/>
      <c r="AOI125" s="545"/>
      <c r="AOJ125" s="545"/>
      <c r="AOK125" s="545"/>
      <c r="AOL125" s="545"/>
      <c r="AOM125" s="545"/>
      <c r="AON125" s="545"/>
      <c r="AOO125" s="545"/>
      <c r="AOP125" s="545"/>
      <c r="AOQ125" s="545"/>
      <c r="AOR125" s="545"/>
      <c r="AOS125" s="545"/>
      <c r="AOT125" s="545"/>
      <c r="AOU125" s="545"/>
      <c r="AOV125" s="545"/>
      <c r="AOW125" s="545"/>
      <c r="AOX125" s="545"/>
      <c r="AOY125" s="545"/>
      <c r="AOZ125" s="545"/>
      <c r="APA125" s="545"/>
      <c r="APB125" s="545"/>
      <c r="APC125" s="545"/>
      <c r="APD125" s="545"/>
      <c r="APE125" s="545"/>
      <c r="APF125" s="545"/>
      <c r="APG125" s="545"/>
      <c r="APH125" s="545"/>
      <c r="API125" s="545"/>
      <c r="APJ125" s="545"/>
      <c r="APK125" s="545"/>
      <c r="APL125" s="545"/>
      <c r="APM125" s="545"/>
      <c r="APN125" s="545"/>
      <c r="APO125" s="545"/>
      <c r="APP125" s="545"/>
      <c r="APQ125" s="545"/>
      <c r="APR125" s="545"/>
      <c r="APS125" s="545"/>
      <c r="APT125" s="545"/>
      <c r="APU125" s="545"/>
      <c r="APV125" s="545"/>
      <c r="APW125" s="545"/>
      <c r="APX125" s="545"/>
      <c r="APY125" s="545"/>
      <c r="APZ125" s="545"/>
      <c r="AQA125" s="545"/>
      <c r="AQB125" s="545"/>
      <c r="AQC125" s="545"/>
      <c r="AQD125" s="545"/>
      <c r="AQE125" s="545"/>
      <c r="AQF125" s="545"/>
      <c r="AQG125" s="545"/>
      <c r="AQH125" s="545"/>
      <c r="AQI125" s="545"/>
      <c r="AQJ125" s="545"/>
      <c r="AQK125" s="545"/>
      <c r="AQL125" s="545"/>
      <c r="AQM125" s="545"/>
      <c r="AQN125" s="545"/>
      <c r="AQO125" s="545"/>
      <c r="AQP125" s="545"/>
      <c r="AQQ125" s="545"/>
      <c r="AQR125" s="545"/>
      <c r="AQS125" s="545"/>
      <c r="AQT125" s="545"/>
      <c r="AQU125" s="545"/>
      <c r="AQV125" s="545"/>
      <c r="AQW125" s="545"/>
      <c r="AQX125" s="545"/>
      <c r="AQY125" s="545"/>
      <c r="AQZ125" s="545"/>
      <c r="ARA125" s="545"/>
      <c r="ARB125" s="545"/>
      <c r="ARC125" s="545"/>
      <c r="ARD125" s="545"/>
      <c r="ARE125" s="545"/>
      <c r="ARF125" s="545"/>
      <c r="ARG125" s="545"/>
      <c r="ARH125" s="545"/>
      <c r="ARI125" s="545"/>
      <c r="ARJ125" s="545"/>
      <c r="ARK125" s="545"/>
      <c r="ARL125" s="545"/>
      <c r="ARM125" s="545"/>
      <c r="ARN125" s="545"/>
      <c r="ARO125" s="545"/>
      <c r="ARP125" s="545"/>
      <c r="ARQ125" s="545"/>
      <c r="ARR125" s="545"/>
      <c r="ARS125" s="545"/>
      <c r="ART125" s="545"/>
      <c r="ARU125" s="545"/>
      <c r="ARV125" s="545"/>
      <c r="ARW125" s="545"/>
      <c r="ARX125" s="545"/>
      <c r="ARY125" s="545"/>
      <c r="ARZ125" s="545"/>
      <c r="ASA125" s="545"/>
      <c r="ASB125" s="545"/>
      <c r="ASC125" s="545"/>
      <c r="ASD125" s="545"/>
      <c r="ASE125" s="545"/>
      <c r="ASF125" s="545"/>
      <c r="ASG125" s="545"/>
      <c r="ASH125" s="545"/>
      <c r="ASI125" s="545"/>
      <c r="ASJ125" s="545"/>
      <c r="ASK125" s="545"/>
      <c r="ASL125" s="545"/>
      <c r="ASM125" s="545"/>
      <c r="ASN125" s="545"/>
      <c r="ASO125" s="545"/>
      <c r="ASP125" s="545"/>
      <c r="ASQ125" s="545"/>
      <c r="ASR125" s="545"/>
      <c r="ASS125" s="545"/>
      <c r="AST125" s="545"/>
      <c r="ASU125" s="545"/>
      <c r="ASV125" s="545"/>
      <c r="ASW125" s="545"/>
      <c r="ASX125" s="545"/>
      <c r="ASY125" s="545"/>
      <c r="ASZ125" s="545"/>
      <c r="ATA125" s="545"/>
      <c r="ATB125" s="545"/>
      <c r="ATC125" s="545"/>
      <c r="ATD125" s="545"/>
      <c r="ATE125" s="545"/>
      <c r="ATF125" s="545"/>
      <c r="ATG125" s="545"/>
      <c r="ATH125" s="545"/>
      <c r="ATI125" s="545"/>
      <c r="ATJ125" s="545"/>
      <c r="ATK125" s="545"/>
      <c r="ATL125" s="545"/>
      <c r="ATM125" s="545"/>
      <c r="ATN125" s="545"/>
      <c r="ATO125" s="545"/>
      <c r="ATP125" s="545"/>
      <c r="ATQ125" s="545"/>
      <c r="ATR125" s="545"/>
      <c r="ATS125" s="545"/>
      <c r="ATT125" s="545"/>
      <c r="ATU125" s="545"/>
      <c r="ATV125" s="545"/>
      <c r="ATW125" s="545"/>
      <c r="ATX125" s="545"/>
      <c r="ATY125" s="545"/>
      <c r="ATZ125" s="545"/>
      <c r="AUA125" s="545"/>
      <c r="AUB125" s="545"/>
      <c r="AUC125" s="545"/>
      <c r="AUD125" s="545"/>
      <c r="AUE125" s="545"/>
      <c r="AUF125" s="545"/>
      <c r="AUG125" s="545"/>
      <c r="AUH125" s="545"/>
      <c r="AUI125" s="545"/>
      <c r="AUJ125" s="545"/>
      <c r="AUK125" s="545"/>
      <c r="AUL125" s="545"/>
      <c r="AUM125" s="545"/>
      <c r="AUN125" s="545"/>
      <c r="AUO125" s="545"/>
      <c r="AUP125" s="545"/>
      <c r="AUQ125" s="545"/>
      <c r="AUR125" s="545"/>
      <c r="AUS125" s="545"/>
      <c r="AUT125" s="545"/>
      <c r="AUU125" s="545"/>
      <c r="AUV125" s="545"/>
      <c r="AUW125" s="545"/>
      <c r="AUX125" s="545"/>
      <c r="AUY125" s="545"/>
      <c r="AUZ125" s="545"/>
      <c r="AVA125" s="545"/>
      <c r="AVB125" s="545"/>
      <c r="AVC125" s="545"/>
      <c r="AVD125" s="545"/>
      <c r="AVE125" s="545"/>
      <c r="AVF125" s="545"/>
      <c r="AVG125" s="545"/>
      <c r="AVH125" s="545"/>
      <c r="AVI125" s="545"/>
      <c r="AVJ125" s="545"/>
      <c r="AVK125" s="545"/>
      <c r="AVL125" s="545"/>
      <c r="AVM125" s="545"/>
      <c r="AVN125" s="545"/>
      <c r="AVO125" s="545"/>
      <c r="AVP125" s="545"/>
      <c r="AVQ125" s="545"/>
      <c r="AVR125" s="545"/>
      <c r="AVS125" s="545"/>
      <c r="AVT125" s="545"/>
      <c r="AVU125" s="545"/>
      <c r="AVV125" s="545"/>
      <c r="AVW125" s="545"/>
      <c r="AVX125" s="545"/>
      <c r="AVY125" s="545"/>
      <c r="AVZ125" s="545"/>
      <c r="AWA125" s="545"/>
      <c r="AWB125" s="545"/>
      <c r="AWC125" s="545"/>
      <c r="AWD125" s="545"/>
      <c r="AWE125" s="545"/>
      <c r="AWF125" s="545"/>
      <c r="AWG125" s="545"/>
      <c r="AWH125" s="545"/>
      <c r="AWI125" s="545"/>
      <c r="AWJ125" s="545"/>
      <c r="AWK125" s="545"/>
      <c r="AWL125" s="545"/>
      <c r="AWM125" s="545"/>
      <c r="AWN125" s="545"/>
      <c r="AWO125" s="545"/>
      <c r="AWP125" s="545"/>
      <c r="AWQ125" s="545"/>
      <c r="AWR125" s="545"/>
      <c r="AWS125" s="545"/>
      <c r="AWT125" s="545"/>
      <c r="AWU125" s="545"/>
      <c r="AWV125" s="545"/>
      <c r="AWW125" s="545"/>
      <c r="AWX125" s="545"/>
      <c r="AWY125" s="545"/>
      <c r="AWZ125" s="545"/>
      <c r="AXA125" s="545"/>
      <c r="AXB125" s="545"/>
      <c r="AXC125" s="545"/>
      <c r="AXD125" s="545"/>
      <c r="AXE125" s="545"/>
      <c r="AXF125" s="545"/>
      <c r="AXG125" s="545"/>
      <c r="AXH125" s="545"/>
      <c r="AXI125" s="545"/>
      <c r="AXJ125" s="545"/>
      <c r="AXK125" s="545"/>
      <c r="AXL125" s="545"/>
      <c r="AXM125" s="545"/>
      <c r="AXN125" s="545"/>
      <c r="AXO125" s="545"/>
      <c r="AXP125" s="545"/>
      <c r="AXQ125" s="545"/>
      <c r="AXR125" s="545"/>
      <c r="AXS125" s="545"/>
      <c r="AXT125" s="545"/>
      <c r="AXU125" s="545"/>
      <c r="AXV125" s="545"/>
      <c r="AXW125" s="545"/>
      <c r="AXX125" s="545"/>
      <c r="AXY125" s="545"/>
      <c r="AXZ125" s="545"/>
      <c r="AYA125" s="545"/>
      <c r="AYB125" s="545"/>
      <c r="AYC125" s="545"/>
      <c r="AYD125" s="545"/>
      <c r="AYE125" s="545"/>
      <c r="AYF125" s="545"/>
      <c r="AYG125" s="545"/>
      <c r="AYH125" s="545"/>
      <c r="AYI125" s="545"/>
      <c r="AYJ125" s="545"/>
      <c r="AYK125" s="545"/>
      <c r="AYL125" s="545"/>
      <c r="AYM125" s="545"/>
      <c r="AYN125" s="545"/>
      <c r="AYO125" s="545"/>
      <c r="AYP125" s="545"/>
      <c r="AYQ125" s="545"/>
      <c r="AYR125" s="545"/>
      <c r="AYS125" s="545"/>
      <c r="AYT125" s="545"/>
      <c r="AYU125" s="545"/>
      <c r="AYV125" s="545"/>
      <c r="AYW125" s="545"/>
      <c r="AYX125" s="545"/>
      <c r="AYY125" s="545"/>
      <c r="AYZ125" s="545"/>
      <c r="AZA125" s="545"/>
      <c r="AZB125" s="545"/>
      <c r="AZC125" s="545"/>
      <c r="AZD125" s="545"/>
      <c r="AZE125" s="545"/>
      <c r="AZF125" s="545"/>
      <c r="AZG125" s="545"/>
      <c r="AZH125" s="545"/>
      <c r="AZI125" s="545"/>
      <c r="AZJ125" s="545"/>
      <c r="AZK125" s="545"/>
      <c r="AZL125" s="545"/>
      <c r="AZM125" s="545"/>
      <c r="AZN125" s="545"/>
      <c r="AZO125" s="545"/>
      <c r="AZP125" s="545"/>
      <c r="AZQ125" s="545"/>
      <c r="AZR125" s="545"/>
      <c r="AZS125" s="545"/>
      <c r="AZT125" s="545"/>
      <c r="AZU125" s="545"/>
      <c r="AZV125" s="545"/>
      <c r="AZW125" s="545"/>
      <c r="AZX125" s="545"/>
      <c r="AZY125" s="545"/>
      <c r="AZZ125" s="545"/>
      <c r="BAA125" s="545"/>
      <c r="BAB125" s="545"/>
      <c r="BAC125" s="545"/>
      <c r="BAD125" s="545"/>
      <c r="BAE125" s="545"/>
      <c r="BAF125" s="545"/>
      <c r="BAG125" s="545"/>
      <c r="BAH125" s="545"/>
      <c r="BAI125" s="545"/>
      <c r="BAJ125" s="545"/>
      <c r="BAK125" s="545"/>
      <c r="BAL125" s="545"/>
      <c r="BAM125" s="545"/>
      <c r="BAN125" s="545"/>
      <c r="BAO125" s="545"/>
      <c r="BAP125" s="545"/>
      <c r="BAQ125" s="545"/>
      <c r="BAR125" s="545"/>
      <c r="BAS125" s="545"/>
      <c r="BAT125" s="545"/>
      <c r="BAU125" s="545"/>
      <c r="BAV125" s="545"/>
      <c r="BAW125" s="545"/>
      <c r="BAX125" s="545"/>
      <c r="BAY125" s="545"/>
      <c r="BAZ125" s="545"/>
      <c r="BBA125" s="545"/>
      <c r="BBB125" s="545"/>
      <c r="BBC125" s="545"/>
      <c r="BBD125" s="545"/>
      <c r="BBE125" s="545"/>
      <c r="BBF125" s="545"/>
      <c r="BBG125" s="545"/>
      <c r="BBH125" s="545"/>
      <c r="BBI125" s="545"/>
      <c r="BBJ125" s="545"/>
      <c r="BBK125" s="545"/>
      <c r="BBL125" s="545"/>
      <c r="BBM125" s="545"/>
      <c r="BBN125" s="545"/>
      <c r="BBO125" s="545"/>
      <c r="BBP125" s="545"/>
      <c r="BBQ125" s="545"/>
      <c r="BBR125" s="545"/>
      <c r="BBS125" s="545"/>
      <c r="BBT125" s="545"/>
      <c r="BBU125" s="545"/>
      <c r="BBV125" s="545"/>
      <c r="BBW125" s="545"/>
      <c r="BBX125" s="545"/>
      <c r="BBY125" s="545"/>
      <c r="BBZ125" s="545"/>
      <c r="BCA125" s="545"/>
      <c r="BCB125" s="545"/>
      <c r="BCC125" s="545"/>
      <c r="BCD125" s="545"/>
      <c r="BCE125" s="545"/>
      <c r="BCF125" s="545"/>
      <c r="BCG125" s="545"/>
      <c r="BCH125" s="545"/>
      <c r="BCI125" s="545"/>
      <c r="BCJ125" s="545"/>
      <c r="BCK125" s="545"/>
      <c r="BCL125" s="545"/>
      <c r="BCM125" s="545"/>
      <c r="BCN125" s="545"/>
      <c r="BCO125" s="545"/>
      <c r="BCP125" s="545"/>
      <c r="BCQ125" s="545"/>
      <c r="BCR125" s="545"/>
      <c r="BCS125" s="545"/>
      <c r="BCT125" s="545"/>
      <c r="BCU125" s="545"/>
      <c r="BCV125" s="545"/>
      <c r="BCW125" s="545"/>
      <c r="BCX125" s="545"/>
      <c r="BCY125" s="545"/>
      <c r="BCZ125" s="545"/>
      <c r="BDA125" s="545"/>
      <c r="BDB125" s="545"/>
      <c r="BDC125" s="545"/>
      <c r="BDD125" s="545"/>
      <c r="BDE125" s="545"/>
      <c r="BDF125" s="545"/>
      <c r="BDG125" s="545"/>
      <c r="BDH125" s="545"/>
      <c r="BDI125" s="545"/>
      <c r="BDJ125" s="545"/>
      <c r="BDK125" s="545"/>
      <c r="BDL125" s="545"/>
      <c r="BDM125" s="545"/>
      <c r="BDN125" s="545"/>
      <c r="BDO125" s="545"/>
      <c r="BDP125" s="545"/>
      <c r="BDQ125" s="545"/>
      <c r="BDR125" s="545"/>
      <c r="BDS125" s="545"/>
      <c r="BDT125" s="545"/>
      <c r="BDU125" s="545"/>
      <c r="BDV125" s="545"/>
      <c r="BDW125" s="545"/>
      <c r="BDX125" s="545"/>
      <c r="BDY125" s="545"/>
      <c r="BDZ125" s="545"/>
      <c r="BEA125" s="545"/>
      <c r="BEB125" s="545"/>
      <c r="BEC125" s="545"/>
      <c r="BED125" s="545"/>
      <c r="BEE125" s="545"/>
      <c r="BEF125" s="545"/>
      <c r="BEG125" s="545"/>
      <c r="BEH125" s="545"/>
      <c r="BEI125" s="545"/>
      <c r="BEJ125" s="545"/>
      <c r="BEK125" s="545"/>
      <c r="BEL125" s="545"/>
      <c r="BEM125" s="545"/>
      <c r="BEN125" s="545"/>
      <c r="BEO125" s="545"/>
      <c r="BEP125" s="545"/>
      <c r="BEQ125" s="545"/>
      <c r="BER125" s="545"/>
      <c r="BES125" s="545"/>
      <c r="BET125" s="545"/>
      <c r="BEU125" s="545"/>
      <c r="BEV125" s="545"/>
      <c r="BEW125" s="545"/>
      <c r="BEX125" s="545"/>
      <c r="BEY125" s="545"/>
      <c r="BEZ125" s="545"/>
      <c r="BFA125" s="545"/>
      <c r="BFB125" s="545"/>
      <c r="BFC125" s="545"/>
      <c r="BFD125" s="545"/>
      <c r="BFE125" s="545"/>
      <c r="BFF125" s="545"/>
      <c r="BFG125" s="545"/>
      <c r="BFH125" s="545"/>
      <c r="BFI125" s="545"/>
      <c r="BFJ125" s="545"/>
      <c r="BFK125" s="545"/>
      <c r="BFL125" s="545"/>
      <c r="BFM125" s="545"/>
      <c r="BFN125" s="545"/>
      <c r="BFO125" s="545"/>
      <c r="BFP125" s="545"/>
      <c r="BFQ125" s="545"/>
      <c r="BFR125" s="545"/>
      <c r="BFS125" s="545"/>
      <c r="BFT125" s="545"/>
      <c r="BFU125" s="545"/>
      <c r="BFV125" s="545"/>
      <c r="BFW125" s="545"/>
      <c r="BFX125" s="545"/>
      <c r="BFY125" s="545"/>
      <c r="BFZ125" s="545"/>
      <c r="BGA125" s="545"/>
      <c r="BGB125" s="545"/>
      <c r="BGC125" s="545"/>
      <c r="BGD125" s="545"/>
      <c r="BGE125" s="545"/>
      <c r="BGF125" s="545"/>
      <c r="BGG125" s="545"/>
      <c r="BGH125" s="545"/>
      <c r="BGI125" s="545"/>
      <c r="BGJ125" s="545"/>
      <c r="BGK125" s="545"/>
      <c r="BGL125" s="545"/>
      <c r="BGM125" s="545"/>
      <c r="BGN125" s="545"/>
      <c r="BGO125" s="545"/>
      <c r="BGP125" s="545"/>
      <c r="BGQ125" s="545"/>
      <c r="BGR125" s="545"/>
      <c r="BGS125" s="545"/>
      <c r="BGT125" s="545"/>
      <c r="BGU125" s="545"/>
      <c r="BGV125" s="545"/>
      <c r="BGW125" s="545"/>
      <c r="BGX125" s="545"/>
      <c r="BGY125" s="545"/>
      <c r="BGZ125" s="545"/>
      <c r="BHA125" s="545"/>
      <c r="BHB125" s="545"/>
      <c r="BHC125" s="545"/>
      <c r="BHD125" s="545"/>
      <c r="BHE125" s="545"/>
      <c r="BHF125" s="545"/>
      <c r="BHG125" s="545"/>
      <c r="BHH125" s="545"/>
      <c r="BHI125" s="545"/>
      <c r="BHJ125" s="545"/>
      <c r="BHK125" s="545"/>
      <c r="BHL125" s="545"/>
      <c r="BHM125" s="545"/>
      <c r="BHN125" s="545"/>
      <c r="BHO125" s="545"/>
      <c r="BHP125" s="545"/>
      <c r="BHQ125" s="545"/>
      <c r="BHR125" s="545"/>
      <c r="BHS125" s="545"/>
      <c r="BHT125" s="545"/>
      <c r="BHU125" s="545"/>
      <c r="BHV125" s="545"/>
      <c r="BHW125" s="545"/>
      <c r="BHX125" s="545"/>
      <c r="BHY125" s="545"/>
      <c r="BHZ125" s="545"/>
      <c r="BIA125" s="545"/>
      <c r="BIB125" s="545"/>
      <c r="BIC125" s="545"/>
      <c r="BID125" s="545"/>
      <c r="BIE125" s="545"/>
      <c r="BIF125" s="545"/>
      <c r="BIG125" s="545"/>
      <c r="BIH125" s="545"/>
      <c r="BII125" s="545"/>
      <c r="BIJ125" s="545"/>
      <c r="BIK125" s="545"/>
      <c r="BIL125" s="545"/>
      <c r="BIM125" s="545"/>
      <c r="BIN125" s="545"/>
      <c r="BIO125" s="545"/>
      <c r="BIP125" s="545"/>
      <c r="BIQ125" s="545"/>
      <c r="BIR125" s="545"/>
      <c r="BIS125" s="545"/>
      <c r="BIT125" s="545"/>
      <c r="BIU125" s="545"/>
      <c r="BIV125" s="545"/>
      <c r="BIW125" s="545"/>
      <c r="BIX125" s="545"/>
      <c r="BIY125" s="545"/>
      <c r="BIZ125" s="545"/>
      <c r="BJA125" s="545"/>
      <c r="BJB125" s="545"/>
      <c r="BJC125" s="545"/>
      <c r="BJD125" s="545"/>
      <c r="BJE125" s="545"/>
      <c r="BJF125" s="545"/>
      <c r="BJG125" s="545"/>
      <c r="BJH125" s="545"/>
      <c r="BJI125" s="545"/>
      <c r="BJJ125" s="545"/>
      <c r="BJK125" s="545"/>
      <c r="BJL125" s="545"/>
      <c r="BJM125" s="545"/>
      <c r="BJN125" s="545"/>
      <c r="BJO125" s="545"/>
      <c r="BJP125" s="545"/>
      <c r="BJQ125" s="545"/>
      <c r="BJR125" s="545"/>
      <c r="BJS125" s="545"/>
      <c r="BJT125" s="545"/>
      <c r="BJU125" s="545"/>
      <c r="BJV125" s="545"/>
      <c r="BJW125" s="545"/>
      <c r="BJX125" s="545"/>
      <c r="BJY125" s="545"/>
      <c r="BJZ125" s="545"/>
      <c r="BKA125" s="545"/>
      <c r="BKB125" s="545"/>
      <c r="BKC125" s="545"/>
      <c r="BKD125" s="545"/>
      <c r="BKE125" s="545"/>
      <c r="BKF125" s="545"/>
      <c r="BKG125" s="545"/>
      <c r="BKH125" s="545"/>
      <c r="BKI125" s="545"/>
      <c r="BKJ125" s="545"/>
      <c r="BKK125" s="545"/>
      <c r="BKL125" s="545"/>
      <c r="BKM125" s="545"/>
      <c r="BKN125" s="545"/>
      <c r="BKO125" s="545"/>
      <c r="BKP125" s="545"/>
      <c r="BKQ125" s="545"/>
      <c r="BKR125" s="545"/>
      <c r="BKS125" s="545"/>
      <c r="BKT125" s="545"/>
      <c r="BKU125" s="545"/>
      <c r="BKV125" s="545"/>
      <c r="BKW125" s="545"/>
      <c r="BKX125" s="545"/>
      <c r="BKY125" s="545"/>
      <c r="BKZ125" s="545"/>
      <c r="BLA125" s="545"/>
      <c r="BLB125" s="545"/>
      <c r="BLC125" s="545"/>
      <c r="BLD125" s="545"/>
      <c r="BLE125" s="545"/>
      <c r="BLF125" s="545"/>
      <c r="BLG125" s="545"/>
      <c r="BLH125" s="545"/>
      <c r="BLI125" s="545"/>
      <c r="BLJ125" s="545"/>
      <c r="BLK125" s="545"/>
      <c r="BLL125" s="545"/>
      <c r="BLM125" s="545"/>
      <c r="BLN125" s="545"/>
      <c r="BLO125" s="545"/>
      <c r="BLP125" s="545"/>
      <c r="BLQ125" s="545"/>
      <c r="BLR125" s="545"/>
      <c r="BLS125" s="545"/>
      <c r="BLT125" s="545"/>
      <c r="BLU125" s="545"/>
      <c r="BLV125" s="545"/>
      <c r="BLW125" s="545"/>
      <c r="BLX125" s="545"/>
      <c r="BLY125" s="545"/>
      <c r="BLZ125" s="545"/>
      <c r="BMA125" s="545"/>
      <c r="BMB125" s="545"/>
      <c r="BMC125" s="545"/>
      <c r="BMD125" s="545"/>
      <c r="BME125" s="545"/>
      <c r="BMF125" s="545"/>
      <c r="BMG125" s="545"/>
      <c r="BMH125" s="545"/>
      <c r="BMI125" s="545"/>
      <c r="BMJ125" s="545"/>
      <c r="BMK125" s="545"/>
      <c r="BML125" s="545"/>
      <c r="BMM125" s="545"/>
      <c r="BMN125" s="545"/>
      <c r="BMO125" s="545"/>
      <c r="BMP125" s="545"/>
      <c r="BMQ125" s="545"/>
      <c r="BMR125" s="545"/>
      <c r="BMS125" s="545"/>
      <c r="BMT125" s="545"/>
      <c r="BMU125" s="545"/>
      <c r="BMV125" s="545"/>
      <c r="BMW125" s="545"/>
      <c r="BMX125" s="545"/>
      <c r="BMY125" s="545"/>
      <c r="BMZ125" s="545"/>
      <c r="BNA125" s="545"/>
      <c r="BNB125" s="545"/>
      <c r="BNC125" s="545"/>
      <c r="BND125" s="545"/>
      <c r="BNE125" s="545"/>
      <c r="BNF125" s="545"/>
      <c r="BNG125" s="545"/>
      <c r="BNH125" s="545"/>
      <c r="BNI125" s="545"/>
      <c r="BNJ125" s="545"/>
      <c r="BNK125" s="545"/>
      <c r="BNL125" s="545"/>
      <c r="BNM125" s="545"/>
      <c r="BNN125" s="545"/>
      <c r="BNO125" s="545"/>
      <c r="BNP125" s="545"/>
      <c r="BNQ125" s="545"/>
      <c r="BNR125" s="545"/>
      <c r="BNS125" s="545"/>
      <c r="BNT125" s="545"/>
      <c r="BNU125" s="545"/>
      <c r="BNV125" s="545"/>
      <c r="BNW125" s="545"/>
      <c r="BNX125" s="545"/>
      <c r="BNY125" s="545"/>
      <c r="BNZ125" s="545"/>
      <c r="BOA125" s="545"/>
      <c r="BOB125" s="545"/>
      <c r="BOC125" s="545"/>
      <c r="BOD125" s="545"/>
      <c r="BOE125" s="545"/>
      <c r="BOF125" s="545"/>
      <c r="BOG125" s="545"/>
      <c r="BOH125" s="545"/>
      <c r="BOI125" s="545"/>
      <c r="BOJ125" s="545"/>
      <c r="BOK125" s="545"/>
      <c r="BOL125" s="545"/>
      <c r="BOM125" s="545"/>
      <c r="BON125" s="545"/>
      <c r="BOO125" s="545"/>
      <c r="BOP125" s="545"/>
      <c r="BOQ125" s="545"/>
      <c r="BOR125" s="545"/>
      <c r="BOS125" s="545"/>
      <c r="BOT125" s="545"/>
      <c r="BOU125" s="545"/>
      <c r="BOV125" s="545"/>
      <c r="BOW125" s="545"/>
      <c r="BOX125" s="545"/>
      <c r="BOY125" s="545"/>
      <c r="BOZ125" s="545"/>
      <c r="BPA125" s="545"/>
      <c r="BPB125" s="545"/>
      <c r="BPC125" s="545"/>
      <c r="BPD125" s="545"/>
      <c r="BPE125" s="545"/>
      <c r="BPF125" s="545"/>
      <c r="BPG125" s="545"/>
      <c r="BPH125" s="545"/>
      <c r="BPI125" s="545"/>
      <c r="BPJ125" s="545"/>
      <c r="BPK125" s="545"/>
      <c r="BPL125" s="545"/>
      <c r="BPM125" s="545"/>
      <c r="BPN125" s="545"/>
      <c r="BPO125" s="545"/>
      <c r="BPP125" s="545"/>
      <c r="BPQ125" s="545"/>
      <c r="BPR125" s="545"/>
      <c r="BPS125" s="545"/>
      <c r="BPT125" s="545"/>
      <c r="BPU125" s="545"/>
      <c r="BPV125" s="545"/>
      <c r="BPW125" s="545"/>
      <c r="BPX125" s="545"/>
      <c r="BPY125" s="545"/>
      <c r="BPZ125" s="545"/>
      <c r="BQA125" s="545"/>
      <c r="BQB125" s="545"/>
      <c r="BQC125" s="545"/>
      <c r="BQD125" s="545"/>
      <c r="BQE125" s="545"/>
      <c r="BQF125" s="545"/>
      <c r="BQG125" s="545"/>
      <c r="BQH125" s="545"/>
      <c r="BQI125" s="545"/>
      <c r="BQJ125" s="545"/>
      <c r="BQK125" s="545"/>
      <c r="BQL125" s="545"/>
      <c r="BQM125" s="545"/>
      <c r="BQN125" s="545"/>
      <c r="BQO125" s="545"/>
      <c r="BQP125" s="545"/>
      <c r="BQQ125" s="545"/>
      <c r="BQR125" s="545"/>
      <c r="BQS125" s="545"/>
      <c r="BQT125" s="545"/>
      <c r="BQU125" s="545"/>
      <c r="BQV125" s="545"/>
      <c r="BQW125" s="545"/>
      <c r="BQX125" s="545"/>
      <c r="BQY125" s="545"/>
      <c r="BQZ125" s="545"/>
      <c r="BRA125" s="545"/>
      <c r="BRB125" s="545"/>
      <c r="BRC125" s="545"/>
      <c r="BRD125" s="545"/>
      <c r="BRE125" s="545"/>
      <c r="BRF125" s="545"/>
      <c r="BRG125" s="545"/>
      <c r="BRH125" s="545"/>
      <c r="BRI125" s="545"/>
      <c r="BRJ125" s="545"/>
      <c r="BRK125" s="545"/>
      <c r="BRL125" s="545"/>
      <c r="BRM125" s="545"/>
      <c r="BRN125" s="545"/>
      <c r="BRO125" s="545"/>
      <c r="BRP125" s="545"/>
      <c r="BRQ125" s="545"/>
      <c r="BRR125" s="545"/>
      <c r="BRS125" s="545"/>
      <c r="BRT125" s="545"/>
      <c r="BRU125" s="545"/>
      <c r="BRV125" s="545"/>
      <c r="BRW125" s="545"/>
      <c r="BRX125" s="545"/>
      <c r="BRY125" s="545"/>
      <c r="BRZ125" s="545"/>
      <c r="BSA125" s="545"/>
      <c r="BSB125" s="545"/>
      <c r="BSC125" s="545"/>
      <c r="BSD125" s="545"/>
      <c r="BSE125" s="545"/>
      <c r="BSF125" s="545"/>
      <c r="BSG125" s="545"/>
      <c r="BSH125" s="545"/>
      <c r="BSI125" s="545"/>
      <c r="BSJ125" s="545"/>
      <c r="BSK125" s="545"/>
      <c r="BSL125" s="545"/>
      <c r="BSM125" s="545"/>
      <c r="BSN125" s="545"/>
      <c r="BSO125" s="545"/>
      <c r="BSP125" s="545"/>
      <c r="BSQ125" s="545"/>
      <c r="BSR125" s="545"/>
      <c r="BSS125" s="545"/>
      <c r="BST125" s="545"/>
      <c r="BSU125" s="545"/>
      <c r="BSV125" s="545"/>
      <c r="BSW125" s="545"/>
      <c r="BSX125" s="545"/>
      <c r="BSY125" s="545"/>
      <c r="BSZ125" s="545"/>
      <c r="BTA125" s="545"/>
      <c r="BTB125" s="545"/>
      <c r="BTC125" s="545"/>
      <c r="BTD125" s="545"/>
      <c r="BTE125" s="545"/>
      <c r="BTF125" s="545"/>
      <c r="BTG125" s="545"/>
      <c r="BTH125" s="545"/>
      <c r="BTI125" s="545"/>
      <c r="BTJ125" s="545"/>
      <c r="BTK125" s="545"/>
      <c r="BTL125" s="545"/>
      <c r="BTM125" s="545"/>
      <c r="BTN125" s="545"/>
      <c r="BTO125" s="545"/>
      <c r="BTP125" s="545"/>
      <c r="BTQ125" s="545"/>
      <c r="BTR125" s="545"/>
      <c r="BTS125" s="545"/>
      <c r="BTT125" s="545"/>
      <c r="BTU125" s="545"/>
      <c r="BTV125" s="545"/>
      <c r="BTW125" s="545"/>
      <c r="BTX125" s="545"/>
      <c r="BTY125" s="545"/>
      <c r="BTZ125" s="545"/>
      <c r="BUA125" s="545"/>
      <c r="BUB125" s="545"/>
      <c r="BUC125" s="545"/>
      <c r="BUD125" s="545"/>
      <c r="BUE125" s="545"/>
      <c r="BUF125" s="545"/>
      <c r="BUG125" s="545"/>
      <c r="BUH125" s="545"/>
      <c r="BUI125" s="545"/>
      <c r="BUJ125" s="545"/>
      <c r="BUK125" s="545"/>
      <c r="BUL125" s="545"/>
      <c r="BUM125" s="545"/>
      <c r="BUN125" s="545"/>
      <c r="BUO125" s="545"/>
      <c r="BUP125" s="545"/>
      <c r="BUQ125" s="545"/>
      <c r="BUR125" s="545"/>
      <c r="BUS125" s="545"/>
      <c r="BUT125" s="545"/>
      <c r="BUU125" s="545"/>
      <c r="BUV125" s="545"/>
      <c r="BUW125" s="545"/>
      <c r="BUX125" s="545"/>
      <c r="BUY125" s="545"/>
      <c r="BUZ125" s="545"/>
      <c r="BVA125" s="545"/>
      <c r="BVB125" s="545"/>
      <c r="BVC125" s="545"/>
      <c r="BVD125" s="545"/>
      <c r="BVE125" s="545"/>
      <c r="BVF125" s="545"/>
      <c r="BVG125" s="545"/>
      <c r="BVH125" s="545"/>
      <c r="BVI125" s="545"/>
      <c r="BVJ125" s="545"/>
      <c r="BVK125" s="545"/>
      <c r="BVL125" s="545"/>
      <c r="BVM125" s="545"/>
      <c r="BVN125" s="545"/>
      <c r="BVO125" s="545"/>
      <c r="BVP125" s="545"/>
      <c r="BVQ125" s="545"/>
      <c r="BVR125" s="545"/>
      <c r="BVS125" s="545"/>
      <c r="BVT125" s="545"/>
      <c r="BVU125" s="545"/>
      <c r="BVV125" s="545"/>
      <c r="BVW125" s="545"/>
      <c r="BVX125" s="545"/>
      <c r="BVY125" s="545"/>
      <c r="BVZ125" s="545"/>
      <c r="BWA125" s="545"/>
      <c r="BWB125" s="545"/>
      <c r="BWC125" s="545"/>
      <c r="BWD125" s="545"/>
      <c r="BWE125" s="545"/>
      <c r="BWF125" s="545"/>
      <c r="BWG125" s="545"/>
      <c r="BWH125" s="545"/>
      <c r="BWI125" s="545"/>
      <c r="BWJ125" s="545"/>
      <c r="BWK125" s="545"/>
      <c r="BWL125" s="545"/>
      <c r="BWM125" s="545"/>
      <c r="BWN125" s="545"/>
      <c r="BWO125" s="545"/>
      <c r="BWP125" s="545"/>
      <c r="BWQ125" s="545"/>
      <c r="BWR125" s="545"/>
      <c r="BWS125" s="545"/>
      <c r="BWT125" s="545"/>
      <c r="BWU125" s="545"/>
      <c r="BWV125" s="545"/>
      <c r="BWW125" s="545"/>
      <c r="BWX125" s="545"/>
      <c r="BWY125" s="545"/>
      <c r="BWZ125" s="545"/>
      <c r="BXA125" s="545"/>
      <c r="BXB125" s="545"/>
      <c r="BXC125" s="545"/>
      <c r="BXD125" s="545"/>
      <c r="BXE125" s="545"/>
      <c r="BXF125" s="545"/>
      <c r="BXG125" s="545"/>
      <c r="BXH125" s="545"/>
      <c r="BXI125" s="545"/>
      <c r="BXJ125" s="545"/>
      <c r="BXK125" s="545"/>
      <c r="BXL125" s="545"/>
      <c r="BXM125" s="545"/>
      <c r="BXN125" s="545"/>
      <c r="BXO125" s="545"/>
      <c r="BXP125" s="545"/>
      <c r="BXQ125" s="545"/>
      <c r="BXR125" s="545"/>
      <c r="BXS125" s="545"/>
      <c r="BXT125" s="545"/>
      <c r="BXU125" s="545"/>
      <c r="BXV125" s="545"/>
      <c r="BXW125" s="545"/>
      <c r="BXX125" s="545"/>
      <c r="BXY125" s="545"/>
      <c r="BXZ125" s="545"/>
      <c r="BYA125" s="545"/>
      <c r="BYB125" s="545"/>
      <c r="BYC125" s="545"/>
      <c r="BYD125" s="545"/>
      <c r="BYE125" s="545"/>
      <c r="BYF125" s="545"/>
      <c r="BYG125" s="545"/>
      <c r="BYH125" s="545"/>
      <c r="BYI125" s="545"/>
      <c r="BYJ125" s="545"/>
      <c r="BYK125" s="545"/>
      <c r="BYL125" s="545"/>
      <c r="BYM125" s="545"/>
      <c r="BYN125" s="545"/>
      <c r="BYO125" s="545"/>
      <c r="BYP125" s="545"/>
      <c r="BYQ125" s="545"/>
      <c r="BYR125" s="545"/>
      <c r="BYS125" s="545"/>
      <c r="BYT125" s="545"/>
      <c r="BYU125" s="545"/>
      <c r="BYV125" s="545"/>
      <c r="BYW125" s="545"/>
      <c r="BYX125" s="545"/>
      <c r="BYY125" s="545"/>
      <c r="BYZ125" s="545"/>
      <c r="BZA125" s="545"/>
      <c r="BZB125" s="545"/>
      <c r="BZC125" s="545"/>
      <c r="BZD125" s="545"/>
      <c r="BZE125" s="545"/>
      <c r="BZF125" s="545"/>
      <c r="BZG125" s="545"/>
      <c r="BZH125" s="545"/>
      <c r="BZI125" s="545"/>
      <c r="BZJ125" s="545"/>
      <c r="BZK125" s="545"/>
      <c r="BZL125" s="545"/>
      <c r="BZM125" s="545"/>
      <c r="BZN125" s="545"/>
      <c r="BZO125" s="545"/>
      <c r="BZP125" s="545"/>
      <c r="BZQ125" s="545"/>
      <c r="BZR125" s="545"/>
      <c r="BZS125" s="545"/>
      <c r="BZT125" s="545"/>
      <c r="BZU125" s="545"/>
      <c r="BZV125" s="545"/>
      <c r="BZW125" s="545"/>
      <c r="BZX125" s="545"/>
      <c r="BZY125" s="545"/>
      <c r="BZZ125" s="545"/>
      <c r="CAA125" s="545"/>
      <c r="CAB125" s="545"/>
      <c r="CAC125" s="545"/>
      <c r="CAD125" s="545"/>
      <c r="CAE125" s="545"/>
      <c r="CAF125" s="545"/>
      <c r="CAG125" s="545"/>
      <c r="CAH125" s="545"/>
      <c r="CAI125" s="545"/>
      <c r="CAJ125" s="545"/>
      <c r="CAK125" s="545"/>
      <c r="CAL125" s="545"/>
      <c r="CAM125" s="545"/>
      <c r="CAN125" s="545"/>
      <c r="CAO125" s="545"/>
      <c r="CAP125" s="545"/>
      <c r="CAQ125" s="545"/>
      <c r="CAR125" s="545"/>
      <c r="CAS125" s="545"/>
      <c r="CAT125" s="545"/>
      <c r="CAU125" s="545"/>
      <c r="CAV125" s="545"/>
      <c r="CAW125" s="545"/>
      <c r="CAX125" s="545"/>
      <c r="CAY125" s="545"/>
      <c r="CAZ125" s="545"/>
      <c r="CBA125" s="545"/>
      <c r="CBB125" s="545"/>
      <c r="CBC125" s="545"/>
      <c r="CBD125" s="545"/>
      <c r="CBE125" s="545"/>
      <c r="CBF125" s="545"/>
      <c r="CBG125" s="545"/>
      <c r="CBH125" s="545"/>
      <c r="CBI125" s="545"/>
      <c r="CBJ125" s="545"/>
      <c r="CBK125" s="545"/>
      <c r="CBL125" s="545"/>
      <c r="CBM125" s="545"/>
      <c r="CBN125" s="545"/>
      <c r="CBO125" s="545"/>
      <c r="CBP125" s="545"/>
      <c r="CBQ125" s="545"/>
      <c r="CBR125" s="545"/>
      <c r="CBS125" s="545"/>
      <c r="CBT125" s="545"/>
      <c r="CBU125" s="545"/>
      <c r="CBV125" s="545"/>
      <c r="CBW125" s="545"/>
      <c r="CBX125" s="545"/>
      <c r="CBY125" s="545"/>
      <c r="CBZ125" s="545"/>
      <c r="CCA125" s="545"/>
      <c r="CCB125" s="545"/>
      <c r="CCC125" s="545"/>
      <c r="CCD125" s="545"/>
      <c r="CCE125" s="545"/>
      <c r="CCF125" s="545"/>
      <c r="CCG125" s="545"/>
      <c r="CCH125" s="545"/>
      <c r="CCI125" s="545"/>
      <c r="CCJ125" s="545"/>
      <c r="CCK125" s="545"/>
      <c r="CCL125" s="545"/>
      <c r="CCM125" s="545"/>
      <c r="CCN125" s="545"/>
      <c r="CCO125" s="545"/>
      <c r="CCP125" s="545"/>
      <c r="CCQ125" s="545"/>
      <c r="CCR125" s="545"/>
      <c r="CCS125" s="545"/>
      <c r="CCT125" s="545"/>
      <c r="CCU125" s="545"/>
      <c r="CCV125" s="545"/>
      <c r="CCW125" s="545"/>
      <c r="CCX125" s="545"/>
      <c r="CCY125" s="545"/>
      <c r="CCZ125" s="545"/>
      <c r="CDA125" s="545"/>
      <c r="CDB125" s="545"/>
      <c r="CDC125" s="545"/>
      <c r="CDD125" s="545"/>
      <c r="CDE125" s="545"/>
      <c r="CDF125" s="545"/>
      <c r="CDG125" s="545"/>
      <c r="CDH125" s="545"/>
      <c r="CDI125" s="545"/>
      <c r="CDJ125" s="545"/>
      <c r="CDK125" s="545"/>
      <c r="CDL125" s="545"/>
      <c r="CDM125" s="545"/>
      <c r="CDN125" s="545"/>
      <c r="CDO125" s="545"/>
      <c r="CDP125" s="545"/>
      <c r="CDQ125" s="545"/>
      <c r="CDR125" s="545"/>
      <c r="CDS125" s="545"/>
      <c r="CDT125" s="545"/>
      <c r="CDU125" s="545"/>
      <c r="CDV125" s="545"/>
      <c r="CDW125" s="545"/>
      <c r="CDX125" s="545"/>
      <c r="CDY125" s="545"/>
      <c r="CDZ125" s="545"/>
      <c r="CEA125" s="545"/>
      <c r="CEB125" s="545"/>
      <c r="CEC125" s="545"/>
      <c r="CED125" s="545"/>
      <c r="CEE125" s="545"/>
      <c r="CEF125" s="545"/>
      <c r="CEG125" s="545"/>
      <c r="CEH125" s="545"/>
      <c r="CEI125" s="545"/>
      <c r="CEJ125" s="545"/>
      <c r="CEK125" s="545"/>
      <c r="CEL125" s="545"/>
      <c r="CEM125" s="545"/>
      <c r="CEN125" s="545"/>
      <c r="CEO125" s="545"/>
      <c r="CEP125" s="545"/>
      <c r="CEQ125" s="545"/>
      <c r="CER125" s="545"/>
      <c r="CES125" s="545"/>
      <c r="CET125" s="545"/>
      <c r="CEU125" s="545"/>
      <c r="CEV125" s="545"/>
      <c r="CEW125" s="545"/>
      <c r="CEX125" s="545"/>
      <c r="CEY125" s="545"/>
      <c r="CEZ125" s="545"/>
      <c r="CFA125" s="545"/>
      <c r="CFB125" s="545"/>
      <c r="CFC125" s="545"/>
      <c r="CFD125" s="545"/>
      <c r="CFE125" s="545"/>
      <c r="CFF125" s="545"/>
      <c r="CFG125" s="545"/>
      <c r="CFH125" s="545"/>
      <c r="CFI125" s="545"/>
      <c r="CFJ125" s="545"/>
      <c r="CFK125" s="545"/>
      <c r="CFL125" s="545"/>
      <c r="CFM125" s="545"/>
      <c r="CFN125" s="545"/>
      <c r="CFO125" s="545"/>
      <c r="CFP125" s="545"/>
      <c r="CFQ125" s="545"/>
      <c r="CFR125" s="545"/>
      <c r="CFS125" s="545"/>
      <c r="CFT125" s="545"/>
      <c r="CFU125" s="545"/>
      <c r="CFV125" s="545"/>
      <c r="CFW125" s="545"/>
      <c r="CFX125" s="545"/>
      <c r="CFY125" s="545"/>
      <c r="CFZ125" s="545"/>
      <c r="CGA125" s="545"/>
      <c r="CGB125" s="545"/>
      <c r="CGC125" s="545"/>
      <c r="CGD125" s="545"/>
      <c r="CGE125" s="545"/>
      <c r="CGF125" s="545"/>
      <c r="CGG125" s="545"/>
      <c r="CGH125" s="545"/>
      <c r="CGI125" s="545"/>
      <c r="CGJ125" s="545"/>
      <c r="CGK125" s="545"/>
      <c r="CGL125" s="545"/>
      <c r="CGM125" s="545"/>
      <c r="CGN125" s="545"/>
      <c r="CGO125" s="545"/>
      <c r="CGP125" s="545"/>
      <c r="CGQ125" s="545"/>
      <c r="CGR125" s="545"/>
      <c r="CGS125" s="545"/>
      <c r="CGT125" s="545"/>
      <c r="CGU125" s="545"/>
      <c r="CGV125" s="545"/>
      <c r="CGW125" s="545"/>
      <c r="CGX125" s="545"/>
      <c r="CGY125" s="545"/>
      <c r="CGZ125" s="545"/>
      <c r="CHA125" s="545"/>
      <c r="CHB125" s="545"/>
      <c r="CHC125" s="545"/>
      <c r="CHD125" s="545"/>
      <c r="CHE125" s="545"/>
      <c r="CHF125" s="545"/>
      <c r="CHG125" s="545"/>
      <c r="CHH125" s="545"/>
      <c r="CHI125" s="545"/>
      <c r="CHJ125" s="545"/>
      <c r="CHK125" s="545"/>
      <c r="CHL125" s="545"/>
      <c r="CHM125" s="545"/>
      <c r="CHN125" s="545"/>
      <c r="CHO125" s="545"/>
      <c r="CHP125" s="545"/>
      <c r="CHQ125" s="545"/>
      <c r="CHR125" s="545"/>
      <c r="CHS125" s="545"/>
      <c r="CHT125" s="545"/>
      <c r="CHU125" s="545"/>
      <c r="CHV125" s="545"/>
      <c r="CHW125" s="545"/>
      <c r="CHX125" s="545"/>
      <c r="CHY125" s="545"/>
      <c r="CHZ125" s="545"/>
      <c r="CIA125" s="545"/>
      <c r="CIB125" s="545"/>
      <c r="CIC125" s="545"/>
      <c r="CID125" s="545"/>
      <c r="CIE125" s="545"/>
      <c r="CIF125" s="545"/>
      <c r="CIG125" s="545"/>
      <c r="CIH125" s="545"/>
      <c r="CII125" s="545"/>
      <c r="CIJ125" s="545"/>
      <c r="CIK125" s="545"/>
      <c r="CIL125" s="545"/>
      <c r="CIM125" s="545"/>
      <c r="CIN125" s="545"/>
      <c r="CIO125" s="545"/>
      <c r="CIP125" s="545"/>
      <c r="CIQ125" s="545"/>
      <c r="CIR125" s="545"/>
      <c r="CIS125" s="545"/>
      <c r="CIT125" s="545"/>
      <c r="CIU125" s="545"/>
      <c r="CIV125" s="545"/>
      <c r="CIW125" s="545"/>
      <c r="CIX125" s="545"/>
      <c r="CIY125" s="545"/>
      <c r="CIZ125" s="545"/>
      <c r="CJA125" s="545"/>
      <c r="CJB125" s="545"/>
      <c r="CJC125" s="545"/>
      <c r="CJD125" s="545"/>
      <c r="CJE125" s="545"/>
      <c r="CJF125" s="545"/>
      <c r="CJG125" s="545"/>
      <c r="CJH125" s="545"/>
      <c r="CJI125" s="545"/>
      <c r="CJJ125" s="545"/>
      <c r="CJK125" s="545"/>
      <c r="CJL125" s="545"/>
      <c r="CJM125" s="545"/>
      <c r="CJN125" s="545"/>
      <c r="CJO125" s="545"/>
      <c r="CJP125" s="545"/>
      <c r="CJQ125" s="545"/>
      <c r="CJR125" s="545"/>
      <c r="CJS125" s="545"/>
      <c r="CJT125" s="545"/>
      <c r="CJU125" s="545"/>
      <c r="CJV125" s="545"/>
      <c r="CJW125" s="545"/>
      <c r="CJX125" s="545"/>
      <c r="CJY125" s="545"/>
      <c r="CJZ125" s="545"/>
      <c r="CKA125" s="545"/>
      <c r="CKB125" s="545"/>
      <c r="CKC125" s="545"/>
      <c r="CKD125" s="545"/>
      <c r="CKE125" s="545"/>
      <c r="CKF125" s="545"/>
      <c r="CKG125" s="545"/>
      <c r="CKH125" s="545"/>
      <c r="CKI125" s="545"/>
      <c r="CKJ125" s="545"/>
      <c r="CKK125" s="545"/>
      <c r="CKL125" s="545"/>
      <c r="CKM125" s="545"/>
      <c r="CKN125" s="545"/>
      <c r="CKO125" s="545"/>
      <c r="CKP125" s="545"/>
      <c r="CKQ125" s="545"/>
      <c r="CKR125" s="545"/>
      <c r="CKS125" s="545"/>
      <c r="CKT125" s="545"/>
      <c r="CKU125" s="545"/>
      <c r="CKV125" s="545"/>
      <c r="CKW125" s="545"/>
      <c r="CKX125" s="545"/>
      <c r="CKY125" s="545"/>
      <c r="CKZ125" s="545"/>
      <c r="CLA125" s="545"/>
      <c r="CLB125" s="545"/>
      <c r="CLC125" s="545"/>
      <c r="CLD125" s="545"/>
      <c r="CLE125" s="545"/>
      <c r="CLF125" s="545"/>
      <c r="CLG125" s="545"/>
      <c r="CLH125" s="545"/>
      <c r="CLI125" s="545"/>
      <c r="CLJ125" s="545"/>
      <c r="CLK125" s="545"/>
      <c r="CLL125" s="545"/>
      <c r="CLM125" s="545"/>
      <c r="CLN125" s="545"/>
      <c r="CLO125" s="545"/>
      <c r="CLP125" s="545"/>
      <c r="CLQ125" s="545"/>
      <c r="CLR125" s="545"/>
      <c r="CLS125" s="545"/>
      <c r="CLT125" s="545"/>
      <c r="CLU125" s="545"/>
      <c r="CLV125" s="545"/>
      <c r="CLW125" s="545"/>
      <c r="CLX125" s="545"/>
      <c r="CLY125" s="545"/>
      <c r="CLZ125" s="545"/>
      <c r="CMA125" s="545"/>
      <c r="CMB125" s="545"/>
      <c r="CMC125" s="545"/>
      <c r="CMD125" s="545"/>
      <c r="CME125" s="545"/>
      <c r="CMF125" s="545"/>
      <c r="CMG125" s="545"/>
      <c r="CMH125" s="545"/>
      <c r="CMI125" s="545"/>
      <c r="CMJ125" s="545"/>
      <c r="CMK125" s="545"/>
      <c r="CML125" s="545"/>
      <c r="CMM125" s="545"/>
      <c r="CMN125" s="545"/>
      <c r="CMO125" s="545"/>
      <c r="CMP125" s="545"/>
      <c r="CMQ125" s="545"/>
      <c r="CMR125" s="545"/>
      <c r="CMS125" s="545"/>
      <c r="CMT125" s="545"/>
      <c r="CMU125" s="545"/>
      <c r="CMV125" s="545"/>
      <c r="CMW125" s="545"/>
      <c r="CMX125" s="545"/>
      <c r="CMY125" s="545"/>
      <c r="CMZ125" s="545"/>
      <c r="CNA125" s="545"/>
      <c r="CNB125" s="545"/>
      <c r="CNC125" s="545"/>
      <c r="CND125" s="545"/>
      <c r="CNE125" s="545"/>
      <c r="CNF125" s="545"/>
      <c r="CNG125" s="545"/>
      <c r="CNH125" s="545"/>
      <c r="CNI125" s="545"/>
      <c r="CNJ125" s="545"/>
      <c r="CNK125" s="545"/>
      <c r="CNL125" s="545"/>
      <c r="CNM125" s="545"/>
      <c r="CNN125" s="545"/>
      <c r="CNO125" s="545"/>
      <c r="CNP125" s="545"/>
      <c r="CNQ125" s="545"/>
      <c r="CNR125" s="545"/>
      <c r="CNS125" s="545"/>
      <c r="CNT125" s="545"/>
      <c r="CNU125" s="545"/>
      <c r="CNV125" s="545"/>
      <c r="CNW125" s="545"/>
      <c r="CNX125" s="545"/>
      <c r="CNY125" s="545"/>
      <c r="CNZ125" s="545"/>
      <c r="COA125" s="545"/>
      <c r="COB125" s="545"/>
      <c r="COC125" s="545"/>
      <c r="COD125" s="545"/>
      <c r="COE125" s="545"/>
      <c r="COF125" s="545"/>
      <c r="COG125" s="545"/>
      <c r="COH125" s="545"/>
      <c r="COI125" s="545"/>
      <c r="COJ125" s="545"/>
      <c r="COK125" s="545"/>
      <c r="COL125" s="545"/>
      <c r="COM125" s="545"/>
      <c r="CON125" s="545"/>
      <c r="COO125" s="545"/>
      <c r="COP125" s="545"/>
      <c r="COQ125" s="545"/>
      <c r="COR125" s="545"/>
      <c r="COS125" s="545"/>
      <c r="COT125" s="545"/>
      <c r="COU125" s="545"/>
      <c r="COV125" s="545"/>
      <c r="COW125" s="545"/>
      <c r="COX125" s="545"/>
      <c r="COY125" s="545"/>
      <c r="COZ125" s="545"/>
      <c r="CPA125" s="545"/>
      <c r="CPB125" s="545"/>
      <c r="CPC125" s="545"/>
      <c r="CPD125" s="545"/>
      <c r="CPE125" s="545"/>
      <c r="CPF125" s="545"/>
      <c r="CPG125" s="545"/>
      <c r="CPH125" s="545"/>
      <c r="CPI125" s="545"/>
      <c r="CPJ125" s="545"/>
      <c r="CPK125" s="545"/>
      <c r="CPL125" s="545"/>
      <c r="CPM125" s="545"/>
      <c r="CPN125" s="545"/>
      <c r="CPO125" s="545"/>
      <c r="CPP125" s="545"/>
      <c r="CPQ125" s="545"/>
      <c r="CPR125" s="545"/>
      <c r="CPS125" s="545"/>
      <c r="CPT125" s="545"/>
      <c r="CPU125" s="545"/>
      <c r="CPV125" s="545"/>
      <c r="CPW125" s="545"/>
      <c r="CPX125" s="545"/>
      <c r="CPY125" s="545"/>
      <c r="CPZ125" s="545"/>
      <c r="CQA125" s="545"/>
      <c r="CQB125" s="545"/>
      <c r="CQC125" s="545"/>
      <c r="CQD125" s="545"/>
      <c r="CQE125" s="545"/>
      <c r="CQF125" s="545"/>
      <c r="CQG125" s="545"/>
      <c r="CQH125" s="545"/>
      <c r="CQI125" s="545"/>
      <c r="CQJ125" s="545"/>
      <c r="CQK125" s="545"/>
      <c r="CQL125" s="545"/>
      <c r="CQM125" s="545"/>
      <c r="CQN125" s="545"/>
      <c r="CQO125" s="545"/>
      <c r="CQP125" s="545"/>
      <c r="CQQ125" s="545"/>
      <c r="CQR125" s="545"/>
      <c r="CQS125" s="545"/>
      <c r="CQT125" s="545"/>
      <c r="CQU125" s="545"/>
      <c r="CQV125" s="545"/>
      <c r="CQW125" s="545"/>
      <c r="CQX125" s="545"/>
      <c r="CQY125" s="545"/>
      <c r="CQZ125" s="545"/>
      <c r="CRA125" s="545"/>
      <c r="CRB125" s="545"/>
      <c r="CRC125" s="545"/>
      <c r="CRD125" s="545"/>
      <c r="CRE125" s="545"/>
      <c r="CRF125" s="545"/>
      <c r="CRG125" s="545"/>
      <c r="CRH125" s="545"/>
      <c r="CRI125" s="545"/>
      <c r="CRJ125" s="545"/>
      <c r="CRK125" s="545"/>
      <c r="CRL125" s="545"/>
      <c r="CRM125" s="545"/>
      <c r="CRN125" s="545"/>
      <c r="CRO125" s="545"/>
      <c r="CRP125" s="545"/>
      <c r="CRQ125" s="545"/>
      <c r="CRR125" s="545"/>
      <c r="CRS125" s="545"/>
      <c r="CRT125" s="545"/>
      <c r="CRU125" s="545"/>
      <c r="CRV125" s="545"/>
      <c r="CRW125" s="545"/>
      <c r="CRX125" s="545"/>
      <c r="CRY125" s="545"/>
      <c r="CRZ125" s="545"/>
      <c r="CSA125" s="545"/>
      <c r="CSB125" s="545"/>
      <c r="CSC125" s="545"/>
      <c r="CSD125" s="545"/>
      <c r="CSE125" s="545"/>
      <c r="CSF125" s="545"/>
      <c r="CSG125" s="545"/>
      <c r="CSH125" s="545"/>
      <c r="CSI125" s="545"/>
      <c r="CSJ125" s="545"/>
      <c r="CSK125" s="545"/>
      <c r="CSL125" s="545"/>
      <c r="CSM125" s="545"/>
      <c r="CSN125" s="545"/>
      <c r="CSO125" s="545"/>
      <c r="CSP125" s="545"/>
      <c r="CSQ125" s="545"/>
      <c r="CSR125" s="545"/>
      <c r="CSS125" s="545"/>
      <c r="CST125" s="545"/>
      <c r="CSU125" s="545"/>
      <c r="CSV125" s="545"/>
      <c r="CSW125" s="545"/>
      <c r="CSX125" s="545"/>
      <c r="CSY125" s="545"/>
      <c r="CSZ125" s="545"/>
      <c r="CTA125" s="545"/>
      <c r="CTB125" s="545"/>
      <c r="CTC125" s="545"/>
      <c r="CTD125" s="545"/>
      <c r="CTE125" s="545"/>
      <c r="CTF125" s="545"/>
      <c r="CTG125" s="545"/>
      <c r="CTH125" s="545"/>
      <c r="CTI125" s="545"/>
      <c r="CTJ125" s="545"/>
      <c r="CTK125" s="545"/>
      <c r="CTL125" s="545"/>
      <c r="CTM125" s="545"/>
      <c r="CTN125" s="545"/>
      <c r="CTO125" s="545"/>
      <c r="CTP125" s="545"/>
      <c r="CTQ125" s="545"/>
      <c r="CTR125" s="545"/>
      <c r="CTS125" s="545"/>
      <c r="CTT125" s="545"/>
      <c r="CTU125" s="545"/>
      <c r="CTV125" s="545"/>
      <c r="CTW125" s="545"/>
      <c r="CTX125" s="545"/>
      <c r="CTY125" s="545"/>
      <c r="CTZ125" s="545"/>
      <c r="CUA125" s="545"/>
      <c r="CUB125" s="545"/>
      <c r="CUC125" s="545"/>
      <c r="CUD125" s="545"/>
      <c r="CUE125" s="545"/>
      <c r="CUF125" s="545"/>
      <c r="CUG125" s="545"/>
      <c r="CUH125" s="545"/>
      <c r="CUI125" s="545"/>
      <c r="CUJ125" s="545"/>
      <c r="CUK125" s="545"/>
      <c r="CUL125" s="545"/>
      <c r="CUM125" s="545"/>
      <c r="CUN125" s="545"/>
      <c r="CUO125" s="545"/>
      <c r="CUP125" s="545"/>
      <c r="CUQ125" s="545"/>
      <c r="CUR125" s="545"/>
      <c r="CUS125" s="545"/>
      <c r="CUT125" s="545"/>
      <c r="CUU125" s="545"/>
      <c r="CUV125" s="545"/>
      <c r="CUW125" s="545"/>
      <c r="CUX125" s="545"/>
      <c r="CUY125" s="545"/>
      <c r="CUZ125" s="545"/>
      <c r="CVA125" s="545"/>
      <c r="CVB125" s="545"/>
      <c r="CVC125" s="545"/>
      <c r="CVD125" s="545"/>
      <c r="CVE125" s="545"/>
      <c r="CVF125" s="545"/>
      <c r="CVG125" s="545"/>
      <c r="CVH125" s="545"/>
      <c r="CVI125" s="545"/>
      <c r="CVJ125" s="545"/>
      <c r="CVK125" s="545"/>
      <c r="CVL125" s="545"/>
      <c r="CVM125" s="545"/>
      <c r="CVN125" s="545"/>
      <c r="CVO125" s="545"/>
      <c r="CVP125" s="545"/>
      <c r="CVQ125" s="545"/>
      <c r="CVR125" s="545"/>
      <c r="CVS125" s="545"/>
      <c r="CVT125" s="545"/>
      <c r="CVU125" s="545"/>
      <c r="CVV125" s="545"/>
      <c r="CVW125" s="545"/>
      <c r="CVX125" s="545"/>
      <c r="CVY125" s="545"/>
      <c r="CVZ125" s="545"/>
      <c r="CWA125" s="545"/>
      <c r="CWB125" s="545"/>
      <c r="CWC125" s="545"/>
      <c r="CWD125" s="545"/>
      <c r="CWE125" s="545"/>
      <c r="CWF125" s="545"/>
      <c r="CWG125" s="545"/>
      <c r="CWH125" s="545"/>
      <c r="CWI125" s="545"/>
      <c r="CWJ125" s="545"/>
      <c r="CWK125" s="545"/>
      <c r="CWL125" s="545"/>
      <c r="CWM125" s="545"/>
      <c r="CWN125" s="545"/>
      <c r="CWO125" s="545"/>
      <c r="CWP125" s="545"/>
      <c r="CWQ125" s="545"/>
      <c r="CWR125" s="545"/>
      <c r="CWS125" s="545"/>
      <c r="CWT125" s="545"/>
      <c r="CWU125" s="545"/>
      <c r="CWV125" s="545"/>
      <c r="CWW125" s="545"/>
      <c r="CWX125" s="545"/>
      <c r="CWY125" s="545"/>
      <c r="CWZ125" s="545"/>
      <c r="CXA125" s="545"/>
      <c r="CXB125" s="545"/>
      <c r="CXC125" s="545"/>
      <c r="CXD125" s="545"/>
      <c r="CXE125" s="545"/>
      <c r="CXF125" s="545"/>
      <c r="CXG125" s="545"/>
      <c r="CXH125" s="545"/>
      <c r="CXI125" s="545"/>
      <c r="CXJ125" s="545"/>
      <c r="CXK125" s="545"/>
      <c r="CXL125" s="545"/>
      <c r="CXM125" s="545"/>
      <c r="CXN125" s="545"/>
      <c r="CXO125" s="545"/>
      <c r="CXP125" s="545"/>
      <c r="CXQ125" s="545"/>
      <c r="CXR125" s="545"/>
      <c r="CXS125" s="545"/>
      <c r="CXT125" s="545"/>
      <c r="CXU125" s="545"/>
      <c r="CXV125" s="545"/>
      <c r="CXW125" s="545"/>
      <c r="CXX125" s="545"/>
      <c r="CXY125" s="545"/>
      <c r="CXZ125" s="545"/>
      <c r="CYA125" s="545"/>
      <c r="CYB125" s="545"/>
      <c r="CYC125" s="545"/>
      <c r="CYD125" s="545"/>
      <c r="CYE125" s="545"/>
      <c r="CYF125" s="545"/>
      <c r="CYG125" s="545"/>
      <c r="CYH125" s="545"/>
      <c r="CYI125" s="545"/>
      <c r="CYJ125" s="545"/>
      <c r="CYK125" s="545"/>
      <c r="CYL125" s="545"/>
      <c r="CYM125" s="545"/>
      <c r="CYN125" s="545"/>
      <c r="CYO125" s="545"/>
      <c r="CYP125" s="545"/>
      <c r="CYQ125" s="545"/>
      <c r="CYR125" s="545"/>
      <c r="CYS125" s="545"/>
      <c r="CYT125" s="545"/>
      <c r="CYU125" s="545"/>
      <c r="CYV125" s="545"/>
      <c r="CYW125" s="545"/>
      <c r="CYX125" s="545"/>
      <c r="CYY125" s="545"/>
      <c r="CYZ125" s="545"/>
      <c r="CZA125" s="545"/>
      <c r="CZB125" s="545"/>
      <c r="CZC125" s="545"/>
      <c r="CZD125" s="545"/>
      <c r="CZE125" s="545"/>
      <c r="CZF125" s="545"/>
      <c r="CZG125" s="545"/>
      <c r="CZH125" s="545"/>
      <c r="CZI125" s="545"/>
      <c r="CZJ125" s="545"/>
      <c r="CZK125" s="545"/>
      <c r="CZL125" s="545"/>
      <c r="CZM125" s="545"/>
      <c r="CZN125" s="545"/>
      <c r="CZO125" s="545"/>
      <c r="CZP125" s="545"/>
      <c r="CZQ125" s="545"/>
      <c r="CZR125" s="545"/>
      <c r="CZS125" s="545"/>
      <c r="CZT125" s="545"/>
      <c r="CZU125" s="545"/>
      <c r="CZV125" s="545"/>
      <c r="CZW125" s="545"/>
      <c r="CZX125" s="545"/>
      <c r="CZY125" s="545"/>
      <c r="CZZ125" s="545"/>
      <c r="DAA125" s="545"/>
      <c r="DAB125" s="545"/>
      <c r="DAC125" s="545"/>
      <c r="DAD125" s="545"/>
      <c r="DAE125" s="545"/>
      <c r="DAF125" s="545"/>
      <c r="DAG125" s="545"/>
      <c r="DAH125" s="545"/>
      <c r="DAI125" s="545"/>
      <c r="DAJ125" s="545"/>
      <c r="DAK125" s="545"/>
      <c r="DAL125" s="545"/>
      <c r="DAM125" s="545"/>
      <c r="DAN125" s="545"/>
      <c r="DAO125" s="545"/>
      <c r="DAP125" s="545"/>
      <c r="DAQ125" s="545"/>
      <c r="DAR125" s="545"/>
      <c r="DAS125" s="545"/>
      <c r="DAT125" s="545"/>
      <c r="DAU125" s="545"/>
      <c r="DAV125" s="545"/>
      <c r="DAW125" s="545"/>
      <c r="DAX125" s="545"/>
      <c r="DAY125" s="545"/>
      <c r="DAZ125" s="545"/>
      <c r="DBA125" s="545"/>
      <c r="DBB125" s="545"/>
      <c r="DBC125" s="545"/>
      <c r="DBD125" s="545"/>
      <c r="DBE125" s="545"/>
      <c r="DBF125" s="545"/>
      <c r="DBG125" s="545"/>
      <c r="DBH125" s="545"/>
      <c r="DBI125" s="545"/>
      <c r="DBJ125" s="545"/>
      <c r="DBK125" s="545"/>
      <c r="DBL125" s="545"/>
      <c r="DBM125" s="545"/>
      <c r="DBN125" s="545"/>
      <c r="DBO125" s="545"/>
      <c r="DBP125" s="545"/>
      <c r="DBQ125" s="545"/>
      <c r="DBR125" s="545"/>
      <c r="DBS125" s="545"/>
      <c r="DBT125" s="545"/>
      <c r="DBU125" s="545"/>
      <c r="DBV125" s="545"/>
      <c r="DBW125" s="545"/>
      <c r="DBX125" s="545"/>
      <c r="DBY125" s="545"/>
      <c r="DBZ125" s="545"/>
      <c r="DCA125" s="545"/>
      <c r="DCB125" s="545"/>
      <c r="DCC125" s="545"/>
      <c r="DCD125" s="545"/>
      <c r="DCE125" s="545"/>
      <c r="DCF125" s="545"/>
      <c r="DCG125" s="545"/>
      <c r="DCH125" s="545"/>
      <c r="DCI125" s="545"/>
      <c r="DCJ125" s="545"/>
      <c r="DCK125" s="545"/>
      <c r="DCL125" s="545"/>
      <c r="DCM125" s="545"/>
      <c r="DCN125" s="545"/>
      <c r="DCO125" s="545"/>
      <c r="DCP125" s="545"/>
      <c r="DCQ125" s="545"/>
      <c r="DCR125" s="545"/>
      <c r="DCS125" s="545"/>
      <c r="DCT125" s="545"/>
      <c r="DCU125" s="545"/>
      <c r="DCV125" s="545"/>
      <c r="DCW125" s="545"/>
      <c r="DCX125" s="545"/>
      <c r="DCY125" s="545"/>
      <c r="DCZ125" s="545"/>
      <c r="DDA125" s="545"/>
      <c r="DDB125" s="545"/>
      <c r="DDC125" s="545"/>
      <c r="DDD125" s="545"/>
      <c r="DDE125" s="545"/>
      <c r="DDF125" s="545"/>
      <c r="DDG125" s="545"/>
      <c r="DDH125" s="545"/>
      <c r="DDI125" s="545"/>
      <c r="DDJ125" s="545"/>
      <c r="DDK125" s="545"/>
      <c r="DDL125" s="545"/>
      <c r="DDM125" s="545"/>
      <c r="DDN125" s="545"/>
      <c r="DDO125" s="545"/>
      <c r="DDP125" s="545"/>
      <c r="DDQ125" s="545"/>
      <c r="DDR125" s="545"/>
      <c r="DDS125" s="545"/>
      <c r="DDT125" s="545"/>
      <c r="DDU125" s="545"/>
      <c r="DDV125" s="545"/>
      <c r="DDW125" s="545"/>
      <c r="DDX125" s="545"/>
      <c r="DDY125" s="545"/>
      <c r="DDZ125" s="545"/>
      <c r="DEA125" s="545"/>
      <c r="DEB125" s="545"/>
      <c r="DEC125" s="545"/>
      <c r="DED125" s="545"/>
      <c r="DEE125" s="545"/>
      <c r="DEF125" s="545"/>
      <c r="DEG125" s="545"/>
      <c r="DEH125" s="545"/>
      <c r="DEI125" s="545"/>
      <c r="DEJ125" s="545"/>
      <c r="DEK125" s="545"/>
      <c r="DEL125" s="545"/>
      <c r="DEM125" s="545"/>
      <c r="DEN125" s="545"/>
      <c r="DEO125" s="545"/>
      <c r="DEP125" s="545"/>
      <c r="DEQ125" s="545"/>
      <c r="DER125" s="545"/>
      <c r="DES125" s="545"/>
      <c r="DET125" s="545"/>
      <c r="DEU125" s="545"/>
      <c r="DEV125" s="545"/>
      <c r="DEW125" s="545"/>
      <c r="DEX125" s="545"/>
      <c r="DEY125" s="545"/>
      <c r="DEZ125" s="545"/>
      <c r="DFA125" s="545"/>
      <c r="DFB125" s="545"/>
      <c r="DFC125" s="545"/>
      <c r="DFD125" s="545"/>
      <c r="DFE125" s="545"/>
      <c r="DFF125" s="545"/>
      <c r="DFG125" s="545"/>
      <c r="DFH125" s="545"/>
      <c r="DFI125" s="545"/>
      <c r="DFJ125" s="545"/>
      <c r="DFK125" s="545"/>
      <c r="DFL125" s="545"/>
      <c r="DFM125" s="545"/>
      <c r="DFN125" s="545"/>
      <c r="DFO125" s="545"/>
      <c r="DFP125" s="545"/>
      <c r="DFQ125" s="545"/>
      <c r="DFR125" s="545"/>
      <c r="DFS125" s="545"/>
      <c r="DFT125" s="545"/>
      <c r="DFU125" s="545"/>
      <c r="DFV125" s="545"/>
      <c r="DFW125" s="545"/>
      <c r="DFX125" s="545"/>
      <c r="DFY125" s="545"/>
      <c r="DFZ125" s="545"/>
      <c r="DGA125" s="545"/>
      <c r="DGB125" s="545"/>
      <c r="DGC125" s="545"/>
      <c r="DGD125" s="545"/>
      <c r="DGE125" s="545"/>
      <c r="DGF125" s="545"/>
      <c r="DGG125" s="545"/>
      <c r="DGH125" s="545"/>
      <c r="DGI125" s="545"/>
      <c r="DGJ125" s="545"/>
      <c r="DGK125" s="545"/>
      <c r="DGL125" s="545"/>
      <c r="DGM125" s="545"/>
      <c r="DGN125" s="545"/>
      <c r="DGO125" s="545"/>
      <c r="DGP125" s="545"/>
      <c r="DGQ125" s="545"/>
      <c r="DGR125" s="545"/>
      <c r="DGS125" s="545"/>
      <c r="DGT125" s="545"/>
      <c r="DGU125" s="545"/>
      <c r="DGV125" s="545"/>
      <c r="DGW125" s="545"/>
      <c r="DGX125" s="545"/>
      <c r="DGY125" s="545"/>
      <c r="DGZ125" s="545"/>
      <c r="DHA125" s="545"/>
      <c r="DHB125" s="545"/>
      <c r="DHC125" s="545"/>
      <c r="DHD125" s="545"/>
      <c r="DHE125" s="545"/>
      <c r="DHF125" s="545"/>
      <c r="DHG125" s="545"/>
      <c r="DHH125" s="545"/>
      <c r="DHI125" s="545"/>
      <c r="DHJ125" s="545"/>
      <c r="DHK125" s="545"/>
      <c r="DHL125" s="545"/>
      <c r="DHM125" s="545"/>
      <c r="DHN125" s="545"/>
      <c r="DHO125" s="545"/>
      <c r="DHP125" s="545"/>
      <c r="DHQ125" s="545"/>
      <c r="DHR125" s="545"/>
      <c r="DHS125" s="545"/>
      <c r="DHT125" s="545"/>
      <c r="DHU125" s="545"/>
      <c r="DHV125" s="545"/>
      <c r="DHW125" s="545"/>
      <c r="DHX125" s="545"/>
      <c r="DHY125" s="545"/>
      <c r="DHZ125" s="545"/>
      <c r="DIA125" s="545"/>
      <c r="DIB125" s="545"/>
      <c r="DIC125" s="545"/>
      <c r="DID125" s="545"/>
      <c r="DIE125" s="545"/>
      <c r="DIF125" s="545"/>
      <c r="DIG125" s="545"/>
      <c r="DIH125" s="545"/>
      <c r="DII125" s="545"/>
      <c r="DIJ125" s="545"/>
      <c r="DIK125" s="545"/>
      <c r="DIL125" s="545"/>
      <c r="DIM125" s="545"/>
      <c r="DIN125" s="545"/>
      <c r="DIO125" s="545"/>
      <c r="DIP125" s="545"/>
      <c r="DIQ125" s="545"/>
      <c r="DIR125" s="545"/>
      <c r="DIS125" s="545"/>
      <c r="DIT125" s="545"/>
      <c r="DIU125" s="545"/>
      <c r="DIV125" s="545"/>
      <c r="DIW125" s="545"/>
      <c r="DIX125" s="545"/>
      <c r="DIY125" s="545"/>
      <c r="DIZ125" s="545"/>
      <c r="DJA125" s="545"/>
      <c r="DJB125" s="545"/>
      <c r="DJC125" s="545"/>
      <c r="DJD125" s="545"/>
      <c r="DJE125" s="545"/>
      <c r="DJF125" s="545"/>
      <c r="DJG125" s="545"/>
      <c r="DJH125" s="545"/>
      <c r="DJI125" s="545"/>
      <c r="DJJ125" s="545"/>
      <c r="DJK125" s="545"/>
      <c r="DJL125" s="545"/>
      <c r="DJM125" s="545"/>
      <c r="DJN125" s="545"/>
      <c r="DJO125" s="545"/>
      <c r="DJP125" s="545"/>
      <c r="DJQ125" s="545"/>
      <c r="DJR125" s="545"/>
      <c r="DJS125" s="545"/>
      <c r="DJT125" s="545"/>
      <c r="DJU125" s="545"/>
      <c r="DJV125" s="545"/>
      <c r="DJW125" s="545"/>
      <c r="DJX125" s="545"/>
      <c r="DJY125" s="545"/>
      <c r="DJZ125" s="545"/>
      <c r="DKA125" s="545"/>
      <c r="DKB125" s="545"/>
      <c r="DKC125" s="545"/>
      <c r="DKD125" s="545"/>
      <c r="DKE125" s="545"/>
      <c r="DKF125" s="545"/>
      <c r="DKG125" s="545"/>
      <c r="DKH125" s="545"/>
      <c r="DKI125" s="545"/>
      <c r="DKJ125" s="545"/>
      <c r="DKK125" s="545"/>
      <c r="DKL125" s="545"/>
      <c r="DKM125" s="545"/>
      <c r="DKN125" s="545"/>
      <c r="DKO125" s="545"/>
      <c r="DKP125" s="545"/>
      <c r="DKQ125" s="545"/>
      <c r="DKR125" s="545"/>
      <c r="DKS125" s="545"/>
      <c r="DKT125" s="545"/>
      <c r="DKU125" s="545"/>
      <c r="DKV125" s="545"/>
      <c r="DKW125" s="545"/>
      <c r="DKX125" s="545"/>
      <c r="DKY125" s="545"/>
      <c r="DKZ125" s="545"/>
      <c r="DLA125" s="545"/>
      <c r="DLB125" s="545"/>
      <c r="DLC125" s="545"/>
      <c r="DLD125" s="545"/>
      <c r="DLE125" s="545"/>
      <c r="DLF125" s="545"/>
      <c r="DLG125" s="545"/>
      <c r="DLH125" s="545"/>
      <c r="DLI125" s="545"/>
      <c r="DLJ125" s="545"/>
      <c r="DLK125" s="545"/>
      <c r="DLL125" s="545"/>
      <c r="DLM125" s="545"/>
      <c r="DLN125" s="545"/>
      <c r="DLO125" s="545"/>
      <c r="DLP125" s="545"/>
      <c r="DLQ125" s="545"/>
      <c r="DLR125" s="545"/>
      <c r="DLS125" s="545"/>
      <c r="DLT125" s="545"/>
      <c r="DLU125" s="545"/>
      <c r="DLV125" s="545"/>
      <c r="DLW125" s="545"/>
      <c r="DLX125" s="545"/>
      <c r="DLY125" s="545"/>
      <c r="DLZ125" s="545"/>
      <c r="DMA125" s="545"/>
      <c r="DMB125" s="545"/>
      <c r="DMC125" s="545"/>
      <c r="DMD125" s="545"/>
      <c r="DME125" s="545"/>
      <c r="DMF125" s="545"/>
      <c r="DMG125" s="545"/>
      <c r="DMH125" s="545"/>
      <c r="DMI125" s="545"/>
      <c r="DMJ125" s="545"/>
      <c r="DMK125" s="545"/>
      <c r="DML125" s="545"/>
      <c r="DMM125" s="545"/>
      <c r="DMN125" s="545"/>
      <c r="DMO125" s="545"/>
      <c r="DMP125" s="545"/>
      <c r="DMQ125" s="545"/>
      <c r="DMR125" s="545"/>
      <c r="DMS125" s="545"/>
      <c r="DMT125" s="545"/>
      <c r="DMU125" s="545"/>
      <c r="DMV125" s="545"/>
      <c r="DMW125" s="545"/>
      <c r="DMX125" s="545"/>
      <c r="DMY125" s="545"/>
      <c r="DMZ125" s="545"/>
      <c r="DNA125" s="545"/>
      <c r="DNB125" s="545"/>
      <c r="DNC125" s="545"/>
      <c r="DND125" s="545"/>
      <c r="DNE125" s="545"/>
      <c r="DNF125" s="545"/>
      <c r="DNG125" s="545"/>
      <c r="DNH125" s="545"/>
      <c r="DNI125" s="545"/>
      <c r="DNJ125" s="545"/>
      <c r="DNK125" s="545"/>
      <c r="DNL125" s="545"/>
      <c r="DNM125" s="545"/>
      <c r="DNN125" s="545"/>
      <c r="DNO125" s="545"/>
      <c r="DNP125" s="545"/>
      <c r="DNQ125" s="545"/>
      <c r="DNR125" s="545"/>
      <c r="DNS125" s="545"/>
      <c r="DNT125" s="545"/>
      <c r="DNU125" s="545"/>
      <c r="DNV125" s="545"/>
      <c r="DNW125" s="545"/>
      <c r="DNX125" s="545"/>
      <c r="DNY125" s="545"/>
      <c r="DNZ125" s="545"/>
      <c r="DOA125" s="545"/>
      <c r="DOB125" s="545"/>
      <c r="DOC125" s="545"/>
      <c r="DOD125" s="545"/>
      <c r="DOE125" s="545"/>
      <c r="DOF125" s="545"/>
      <c r="DOG125" s="545"/>
      <c r="DOH125" s="545"/>
      <c r="DOI125" s="545"/>
      <c r="DOJ125" s="545"/>
      <c r="DOK125" s="545"/>
      <c r="DOL125" s="545"/>
      <c r="DOM125" s="545"/>
      <c r="DON125" s="545"/>
      <c r="DOO125" s="545"/>
      <c r="DOP125" s="545"/>
      <c r="DOQ125" s="545"/>
      <c r="DOR125" s="545"/>
      <c r="DOS125" s="545"/>
      <c r="DOT125" s="545"/>
      <c r="DOU125" s="545"/>
      <c r="DOV125" s="545"/>
      <c r="DOW125" s="545"/>
      <c r="DOX125" s="545"/>
      <c r="DOY125" s="545"/>
      <c r="DOZ125" s="545"/>
      <c r="DPA125" s="545"/>
      <c r="DPB125" s="545"/>
      <c r="DPC125" s="545"/>
      <c r="DPD125" s="545"/>
      <c r="DPE125" s="545"/>
      <c r="DPF125" s="545"/>
      <c r="DPG125" s="545"/>
      <c r="DPH125" s="545"/>
      <c r="DPI125" s="545"/>
      <c r="DPJ125" s="545"/>
      <c r="DPK125" s="545"/>
      <c r="DPL125" s="545"/>
      <c r="DPM125" s="545"/>
      <c r="DPN125" s="545"/>
      <c r="DPO125" s="545"/>
      <c r="DPP125" s="545"/>
      <c r="DPQ125" s="545"/>
      <c r="DPR125" s="545"/>
      <c r="DPS125" s="545"/>
      <c r="DPT125" s="545"/>
      <c r="DPU125" s="545"/>
      <c r="DPV125" s="545"/>
      <c r="DPW125" s="545"/>
      <c r="DPX125" s="545"/>
      <c r="DPY125" s="545"/>
      <c r="DPZ125" s="545"/>
      <c r="DQA125" s="545"/>
      <c r="DQB125" s="545"/>
      <c r="DQC125" s="545"/>
      <c r="DQD125" s="545"/>
      <c r="DQE125" s="545"/>
      <c r="DQF125" s="545"/>
      <c r="DQG125" s="545"/>
      <c r="DQH125" s="545"/>
      <c r="DQI125" s="545"/>
      <c r="DQJ125" s="545"/>
      <c r="DQK125" s="545"/>
      <c r="DQL125" s="545"/>
      <c r="DQM125" s="545"/>
      <c r="DQN125" s="545"/>
      <c r="DQO125" s="545"/>
      <c r="DQP125" s="545"/>
      <c r="DQQ125" s="545"/>
      <c r="DQR125" s="545"/>
      <c r="DQS125" s="545"/>
      <c r="DQT125" s="545"/>
      <c r="DQU125" s="545"/>
      <c r="DQV125" s="545"/>
      <c r="DQW125" s="545"/>
      <c r="DQX125" s="545"/>
      <c r="DQY125" s="545"/>
      <c r="DQZ125" s="545"/>
      <c r="DRA125" s="545"/>
      <c r="DRB125" s="545"/>
      <c r="DRC125" s="545"/>
      <c r="DRD125" s="545"/>
      <c r="DRE125" s="545"/>
      <c r="DRF125" s="545"/>
      <c r="DRG125" s="545"/>
      <c r="DRH125" s="545"/>
      <c r="DRI125" s="545"/>
      <c r="DRJ125" s="545"/>
      <c r="DRK125" s="545"/>
      <c r="DRL125" s="545"/>
      <c r="DRM125" s="545"/>
      <c r="DRN125" s="545"/>
      <c r="DRO125" s="545"/>
      <c r="DRP125" s="545"/>
      <c r="DRQ125" s="545"/>
      <c r="DRR125" s="545"/>
      <c r="DRS125" s="545"/>
      <c r="DRT125" s="545"/>
      <c r="DRU125" s="545"/>
      <c r="DRV125" s="545"/>
      <c r="DRW125" s="545"/>
      <c r="DRX125" s="545"/>
      <c r="DRY125" s="545"/>
      <c r="DRZ125" s="545"/>
      <c r="DSA125" s="545"/>
      <c r="DSB125" s="545"/>
      <c r="DSC125" s="545"/>
      <c r="DSD125" s="545"/>
      <c r="DSE125" s="545"/>
      <c r="DSF125" s="545"/>
      <c r="DSG125" s="545"/>
      <c r="DSH125" s="545"/>
      <c r="DSI125" s="545"/>
      <c r="DSJ125" s="545"/>
      <c r="DSK125" s="545"/>
      <c r="DSL125" s="545"/>
      <c r="DSM125" s="545"/>
      <c r="DSN125" s="545"/>
      <c r="DSO125" s="545"/>
      <c r="DSP125" s="545"/>
      <c r="DSQ125" s="545"/>
      <c r="DSR125" s="545"/>
      <c r="DSS125" s="545"/>
      <c r="DST125" s="545"/>
      <c r="DSU125" s="545"/>
      <c r="DSV125" s="545"/>
      <c r="DSW125" s="545"/>
      <c r="DSX125" s="545"/>
      <c r="DSY125" s="545"/>
      <c r="DSZ125" s="545"/>
      <c r="DTA125" s="545"/>
      <c r="DTB125" s="545"/>
      <c r="DTC125" s="545"/>
      <c r="DTD125" s="545"/>
      <c r="DTE125" s="545"/>
      <c r="DTF125" s="545"/>
      <c r="DTG125" s="545"/>
      <c r="DTH125" s="545"/>
      <c r="DTI125" s="545"/>
      <c r="DTJ125" s="545"/>
      <c r="DTK125" s="545"/>
      <c r="DTL125" s="545"/>
      <c r="DTM125" s="545"/>
      <c r="DTN125" s="545"/>
      <c r="DTO125" s="545"/>
      <c r="DTP125" s="545"/>
      <c r="DTQ125" s="545"/>
      <c r="DTR125" s="545"/>
      <c r="DTS125" s="545"/>
      <c r="DTT125" s="545"/>
      <c r="DTU125" s="545"/>
      <c r="DTV125" s="545"/>
      <c r="DTW125" s="545"/>
      <c r="DTX125" s="545"/>
      <c r="DTY125" s="545"/>
      <c r="DTZ125" s="545"/>
      <c r="DUA125" s="545"/>
      <c r="DUB125" s="545"/>
      <c r="DUC125" s="545"/>
      <c r="DUD125" s="545"/>
      <c r="DUE125" s="545"/>
      <c r="DUF125" s="545"/>
      <c r="DUG125" s="545"/>
      <c r="DUH125" s="545"/>
      <c r="DUI125" s="545"/>
      <c r="DUJ125" s="545"/>
      <c r="DUK125" s="545"/>
      <c r="DUL125" s="545"/>
      <c r="DUM125" s="545"/>
      <c r="DUN125" s="545"/>
      <c r="DUO125" s="545"/>
      <c r="DUP125" s="545"/>
      <c r="DUQ125" s="545"/>
      <c r="DUR125" s="545"/>
      <c r="DUS125" s="545"/>
      <c r="DUT125" s="545"/>
      <c r="DUU125" s="545"/>
      <c r="DUV125" s="545"/>
      <c r="DUW125" s="545"/>
      <c r="DUX125" s="545"/>
      <c r="DUY125" s="545"/>
      <c r="DUZ125" s="545"/>
      <c r="DVA125" s="545"/>
      <c r="DVB125" s="545"/>
      <c r="DVC125" s="545"/>
      <c r="DVD125" s="545"/>
      <c r="DVE125" s="545"/>
      <c r="DVF125" s="545"/>
      <c r="DVG125" s="545"/>
      <c r="DVH125" s="545"/>
      <c r="DVI125" s="545"/>
      <c r="DVJ125" s="545"/>
      <c r="DVK125" s="545"/>
      <c r="DVL125" s="545"/>
      <c r="DVM125" s="545"/>
      <c r="DVN125" s="545"/>
      <c r="DVO125" s="545"/>
      <c r="DVP125" s="545"/>
      <c r="DVQ125" s="545"/>
      <c r="DVR125" s="545"/>
      <c r="DVS125" s="545"/>
      <c r="DVT125" s="545"/>
      <c r="DVU125" s="545"/>
      <c r="DVV125" s="545"/>
      <c r="DVW125" s="545"/>
      <c r="DVX125" s="545"/>
      <c r="DVY125" s="545"/>
      <c r="DVZ125" s="545"/>
      <c r="DWA125" s="545"/>
      <c r="DWB125" s="545"/>
      <c r="DWC125" s="545"/>
      <c r="DWD125" s="545"/>
      <c r="DWE125" s="545"/>
      <c r="DWF125" s="545"/>
      <c r="DWG125" s="545"/>
      <c r="DWH125" s="545"/>
      <c r="DWI125" s="545"/>
      <c r="DWJ125" s="545"/>
      <c r="DWK125" s="545"/>
      <c r="DWL125" s="545"/>
      <c r="DWM125" s="545"/>
      <c r="DWN125" s="545"/>
      <c r="DWO125" s="545"/>
      <c r="DWP125" s="545"/>
      <c r="DWQ125" s="545"/>
      <c r="DWR125" s="545"/>
      <c r="DWS125" s="545"/>
      <c r="DWT125" s="545"/>
      <c r="DWU125" s="545"/>
      <c r="DWV125" s="545"/>
      <c r="DWW125" s="545"/>
      <c r="DWX125" s="545"/>
      <c r="DWY125" s="545"/>
      <c r="DWZ125" s="545"/>
      <c r="DXA125" s="545"/>
      <c r="DXB125" s="545"/>
      <c r="DXC125" s="545"/>
      <c r="DXD125" s="545"/>
      <c r="DXE125" s="545"/>
      <c r="DXF125" s="545"/>
      <c r="DXG125" s="545"/>
      <c r="DXH125" s="545"/>
      <c r="DXI125" s="545"/>
      <c r="DXJ125" s="545"/>
      <c r="DXK125" s="545"/>
      <c r="DXL125" s="545"/>
      <c r="DXM125" s="545"/>
      <c r="DXN125" s="545"/>
      <c r="DXO125" s="545"/>
      <c r="DXP125" s="545"/>
      <c r="DXQ125" s="545"/>
      <c r="DXR125" s="545"/>
      <c r="DXS125" s="545"/>
      <c r="DXT125" s="545"/>
      <c r="DXU125" s="545"/>
      <c r="DXV125" s="545"/>
      <c r="DXW125" s="545"/>
      <c r="DXX125" s="545"/>
      <c r="DXY125" s="545"/>
      <c r="DXZ125" s="545"/>
      <c r="DYA125" s="545"/>
      <c r="DYB125" s="545"/>
      <c r="DYC125" s="545"/>
      <c r="DYD125" s="545"/>
      <c r="DYE125" s="545"/>
      <c r="DYF125" s="545"/>
      <c r="DYG125" s="545"/>
      <c r="DYH125" s="545"/>
      <c r="DYI125" s="545"/>
      <c r="DYJ125" s="545"/>
      <c r="DYK125" s="545"/>
      <c r="DYL125" s="545"/>
      <c r="DYM125" s="545"/>
      <c r="DYN125" s="545"/>
      <c r="DYO125" s="545"/>
      <c r="DYP125" s="545"/>
      <c r="DYQ125" s="545"/>
      <c r="DYR125" s="545"/>
      <c r="DYS125" s="545"/>
      <c r="DYT125" s="545"/>
      <c r="DYU125" s="545"/>
      <c r="DYV125" s="545"/>
      <c r="DYW125" s="545"/>
      <c r="DYX125" s="545"/>
      <c r="DYY125" s="545"/>
      <c r="DYZ125" s="545"/>
      <c r="DZA125" s="545"/>
      <c r="DZB125" s="545"/>
      <c r="DZC125" s="545"/>
      <c r="DZD125" s="545"/>
      <c r="DZE125" s="545"/>
      <c r="DZF125" s="545"/>
      <c r="DZG125" s="545"/>
      <c r="DZH125" s="545"/>
      <c r="DZI125" s="545"/>
      <c r="DZJ125" s="545"/>
      <c r="DZK125" s="545"/>
      <c r="DZL125" s="545"/>
      <c r="DZM125" s="545"/>
      <c r="DZN125" s="545"/>
      <c r="DZO125" s="545"/>
      <c r="DZP125" s="545"/>
      <c r="DZQ125" s="545"/>
      <c r="DZR125" s="545"/>
      <c r="DZS125" s="545"/>
      <c r="DZT125" s="545"/>
      <c r="DZU125" s="545"/>
      <c r="DZV125" s="545"/>
      <c r="DZW125" s="545"/>
      <c r="DZX125" s="545"/>
      <c r="DZY125" s="545"/>
      <c r="DZZ125" s="545"/>
      <c r="EAA125" s="545"/>
      <c r="EAB125" s="545"/>
      <c r="EAC125" s="545"/>
      <c r="EAD125" s="545"/>
      <c r="EAE125" s="545"/>
      <c r="EAF125" s="545"/>
      <c r="EAG125" s="545"/>
      <c r="EAH125" s="545"/>
      <c r="EAI125" s="545"/>
      <c r="EAJ125" s="545"/>
      <c r="EAK125" s="545"/>
      <c r="EAL125" s="545"/>
      <c r="EAM125" s="545"/>
      <c r="EAN125" s="545"/>
      <c r="EAO125" s="545"/>
      <c r="EAP125" s="545"/>
      <c r="EAQ125" s="545"/>
      <c r="EAR125" s="545"/>
      <c r="EAS125" s="545"/>
      <c r="EAT125" s="545"/>
      <c r="EAU125" s="545"/>
      <c r="EAV125" s="545"/>
      <c r="EAW125" s="545"/>
      <c r="EAX125" s="545"/>
      <c r="EAY125" s="545"/>
      <c r="EAZ125" s="545"/>
      <c r="EBA125" s="545"/>
      <c r="EBB125" s="545"/>
      <c r="EBC125" s="545"/>
      <c r="EBD125" s="545"/>
      <c r="EBE125" s="545"/>
      <c r="EBF125" s="545"/>
      <c r="EBG125" s="545"/>
      <c r="EBH125" s="545"/>
      <c r="EBI125" s="545"/>
      <c r="EBJ125" s="545"/>
      <c r="EBK125" s="545"/>
      <c r="EBL125" s="545"/>
      <c r="EBM125" s="545"/>
      <c r="EBN125" s="545"/>
      <c r="EBO125" s="545"/>
      <c r="EBP125" s="545"/>
      <c r="EBQ125" s="545"/>
      <c r="EBR125" s="545"/>
      <c r="EBS125" s="545"/>
      <c r="EBT125" s="545"/>
      <c r="EBU125" s="545"/>
      <c r="EBV125" s="545"/>
      <c r="EBW125" s="545"/>
      <c r="EBX125" s="545"/>
      <c r="EBY125" s="545"/>
      <c r="EBZ125" s="545"/>
      <c r="ECA125" s="545"/>
      <c r="ECB125" s="545"/>
      <c r="ECC125" s="545"/>
      <c r="ECD125" s="545"/>
      <c r="ECE125" s="545"/>
      <c r="ECF125" s="545"/>
      <c r="ECG125" s="545"/>
      <c r="ECH125" s="545"/>
      <c r="ECI125" s="545"/>
      <c r="ECJ125" s="545"/>
      <c r="ECK125" s="545"/>
      <c r="ECL125" s="545"/>
      <c r="ECM125" s="545"/>
      <c r="ECN125" s="545"/>
      <c r="ECO125" s="545"/>
      <c r="ECP125" s="545"/>
      <c r="ECQ125" s="545"/>
      <c r="ECR125" s="545"/>
      <c r="ECS125" s="545"/>
      <c r="ECT125" s="545"/>
      <c r="ECU125" s="545"/>
      <c r="ECV125" s="545"/>
      <c r="ECW125" s="545"/>
      <c r="ECX125" s="545"/>
      <c r="ECY125" s="545"/>
      <c r="ECZ125" s="545"/>
      <c r="EDA125" s="545"/>
      <c r="EDB125" s="545"/>
      <c r="EDC125" s="545"/>
      <c r="EDD125" s="545"/>
      <c r="EDE125" s="545"/>
      <c r="EDF125" s="545"/>
      <c r="EDG125" s="545"/>
      <c r="EDH125" s="545"/>
      <c r="EDI125" s="545"/>
      <c r="EDJ125" s="545"/>
      <c r="EDK125" s="545"/>
      <c r="EDL125" s="545"/>
      <c r="EDM125" s="545"/>
      <c r="EDN125" s="545"/>
      <c r="EDO125" s="545"/>
      <c r="EDP125" s="545"/>
      <c r="EDQ125" s="545"/>
      <c r="EDR125" s="545"/>
      <c r="EDS125" s="545"/>
      <c r="EDT125" s="545"/>
      <c r="EDU125" s="545"/>
      <c r="EDV125" s="545"/>
      <c r="EDW125" s="545"/>
      <c r="EDX125" s="545"/>
      <c r="EDY125" s="545"/>
      <c r="EDZ125" s="545"/>
      <c r="EEA125" s="545"/>
      <c r="EEB125" s="545"/>
      <c r="EEC125" s="545"/>
      <c r="EED125" s="545"/>
      <c r="EEE125" s="545"/>
      <c r="EEF125" s="545"/>
      <c r="EEG125" s="545"/>
      <c r="EEH125" s="545"/>
      <c r="EEI125" s="545"/>
      <c r="EEJ125" s="545"/>
      <c r="EEK125" s="545"/>
      <c r="EEL125" s="545"/>
      <c r="EEM125" s="545"/>
      <c r="EEN125" s="545"/>
      <c r="EEO125" s="545"/>
      <c r="EEP125" s="545"/>
      <c r="EEQ125" s="545"/>
      <c r="EER125" s="545"/>
      <c r="EES125" s="545"/>
      <c r="EET125" s="545"/>
      <c r="EEU125" s="545"/>
      <c r="EEV125" s="545"/>
      <c r="EEW125" s="545"/>
      <c r="EEX125" s="545"/>
      <c r="EEY125" s="545"/>
      <c r="EEZ125" s="545"/>
      <c r="EFA125" s="545"/>
      <c r="EFB125" s="545"/>
      <c r="EFC125" s="545"/>
      <c r="EFD125" s="545"/>
      <c r="EFE125" s="545"/>
      <c r="EFF125" s="545"/>
      <c r="EFG125" s="545"/>
      <c r="EFH125" s="545"/>
      <c r="EFI125" s="545"/>
      <c r="EFJ125" s="545"/>
      <c r="EFK125" s="545"/>
      <c r="EFL125" s="545"/>
      <c r="EFM125" s="545"/>
      <c r="EFN125" s="545"/>
      <c r="EFO125" s="545"/>
      <c r="EFP125" s="545"/>
      <c r="EFQ125" s="545"/>
      <c r="EFR125" s="545"/>
      <c r="EFS125" s="545"/>
      <c r="EFT125" s="545"/>
      <c r="EFU125" s="545"/>
      <c r="EFV125" s="545"/>
      <c r="EFW125" s="545"/>
      <c r="EFX125" s="545"/>
      <c r="EFY125" s="545"/>
      <c r="EFZ125" s="545"/>
      <c r="EGA125" s="545"/>
      <c r="EGB125" s="545"/>
      <c r="EGC125" s="545"/>
      <c r="EGD125" s="545"/>
      <c r="EGE125" s="545"/>
      <c r="EGF125" s="545"/>
      <c r="EGG125" s="545"/>
      <c r="EGH125" s="545"/>
      <c r="EGI125" s="545"/>
      <c r="EGJ125" s="545"/>
      <c r="EGK125" s="545"/>
      <c r="EGL125" s="545"/>
      <c r="EGM125" s="545"/>
      <c r="EGN125" s="545"/>
      <c r="EGO125" s="545"/>
      <c r="EGP125" s="545"/>
      <c r="EGQ125" s="545"/>
      <c r="EGR125" s="545"/>
      <c r="EGS125" s="545"/>
      <c r="EGT125" s="545"/>
      <c r="EGU125" s="545"/>
      <c r="EGV125" s="545"/>
      <c r="EGW125" s="545"/>
      <c r="EGX125" s="545"/>
      <c r="EGY125" s="545"/>
      <c r="EGZ125" s="545"/>
      <c r="EHA125" s="545"/>
      <c r="EHB125" s="545"/>
      <c r="EHC125" s="545"/>
      <c r="EHD125" s="545"/>
      <c r="EHE125" s="545"/>
      <c r="EHF125" s="545"/>
      <c r="EHG125" s="545"/>
      <c r="EHH125" s="545"/>
      <c r="EHI125" s="545"/>
      <c r="EHJ125" s="545"/>
      <c r="EHK125" s="545"/>
      <c r="EHL125" s="545"/>
      <c r="EHM125" s="545"/>
      <c r="EHN125" s="545"/>
      <c r="EHO125" s="545"/>
      <c r="EHP125" s="545"/>
      <c r="EHQ125" s="545"/>
      <c r="EHR125" s="545"/>
      <c r="EHS125" s="545"/>
      <c r="EHT125" s="545"/>
      <c r="EHU125" s="545"/>
      <c r="EHV125" s="545"/>
      <c r="EHW125" s="545"/>
      <c r="EHX125" s="545"/>
      <c r="EHY125" s="545"/>
      <c r="EHZ125" s="545"/>
      <c r="EIA125" s="545"/>
      <c r="EIB125" s="545"/>
      <c r="EIC125" s="545"/>
      <c r="EID125" s="545"/>
      <c r="EIE125" s="545"/>
      <c r="EIF125" s="545"/>
      <c r="EIG125" s="545"/>
      <c r="EIH125" s="545"/>
      <c r="EII125" s="545"/>
      <c r="EIJ125" s="545"/>
      <c r="EIK125" s="545"/>
      <c r="EIL125" s="545"/>
      <c r="EIM125" s="545"/>
      <c r="EIN125" s="545"/>
      <c r="EIO125" s="545"/>
      <c r="EIP125" s="545"/>
      <c r="EIQ125" s="545"/>
      <c r="EIR125" s="545"/>
      <c r="EIS125" s="545"/>
      <c r="EIT125" s="545"/>
      <c r="EIU125" s="545"/>
      <c r="EIV125" s="545"/>
      <c r="EIW125" s="545"/>
      <c r="EIX125" s="545"/>
      <c r="EIY125" s="545"/>
      <c r="EIZ125" s="545"/>
      <c r="EJA125" s="545"/>
      <c r="EJB125" s="545"/>
      <c r="EJC125" s="545"/>
      <c r="EJD125" s="545"/>
      <c r="EJE125" s="545"/>
      <c r="EJF125" s="545"/>
      <c r="EJG125" s="545"/>
      <c r="EJH125" s="545"/>
      <c r="EJI125" s="545"/>
      <c r="EJJ125" s="545"/>
      <c r="EJK125" s="545"/>
      <c r="EJL125" s="545"/>
      <c r="EJM125" s="545"/>
      <c r="EJN125" s="545"/>
      <c r="EJO125" s="545"/>
      <c r="EJP125" s="545"/>
      <c r="EJQ125" s="545"/>
      <c r="EJR125" s="545"/>
      <c r="EJS125" s="545"/>
      <c r="EJT125" s="545"/>
      <c r="EJU125" s="545"/>
      <c r="EJV125" s="545"/>
      <c r="EJW125" s="545"/>
      <c r="EJX125" s="545"/>
      <c r="EJY125" s="545"/>
      <c r="EJZ125" s="545"/>
      <c r="EKA125" s="545"/>
      <c r="EKB125" s="545"/>
      <c r="EKC125" s="545"/>
      <c r="EKD125" s="545"/>
      <c r="EKE125" s="545"/>
      <c r="EKF125" s="545"/>
      <c r="EKG125" s="545"/>
      <c r="EKH125" s="545"/>
      <c r="EKI125" s="545"/>
      <c r="EKJ125" s="545"/>
      <c r="EKK125" s="545"/>
      <c r="EKL125" s="545"/>
      <c r="EKM125" s="545"/>
      <c r="EKN125" s="545"/>
      <c r="EKO125" s="545"/>
      <c r="EKP125" s="545"/>
      <c r="EKQ125" s="545"/>
      <c r="EKR125" s="545"/>
      <c r="EKS125" s="545"/>
      <c r="EKT125" s="545"/>
      <c r="EKU125" s="545"/>
      <c r="EKV125" s="545"/>
      <c r="EKW125" s="545"/>
      <c r="EKX125" s="545"/>
      <c r="EKY125" s="545"/>
      <c r="EKZ125" s="545"/>
      <c r="ELA125" s="545"/>
      <c r="ELB125" s="545"/>
      <c r="ELC125" s="545"/>
      <c r="ELD125" s="545"/>
      <c r="ELE125" s="545"/>
      <c r="ELF125" s="545"/>
      <c r="ELG125" s="545"/>
      <c r="ELH125" s="545"/>
      <c r="ELI125" s="545"/>
      <c r="ELJ125" s="545"/>
      <c r="ELK125" s="545"/>
      <c r="ELL125" s="545"/>
      <c r="ELM125" s="545"/>
      <c r="ELN125" s="545"/>
      <c r="ELO125" s="545"/>
      <c r="ELP125" s="545"/>
      <c r="ELQ125" s="545"/>
      <c r="ELR125" s="545"/>
      <c r="ELS125" s="545"/>
      <c r="ELT125" s="545"/>
      <c r="ELU125" s="545"/>
      <c r="ELV125" s="545"/>
      <c r="ELW125" s="545"/>
      <c r="ELX125" s="545"/>
      <c r="ELY125" s="545"/>
      <c r="ELZ125" s="545"/>
      <c r="EMA125" s="545"/>
      <c r="EMB125" s="545"/>
      <c r="EMC125" s="545"/>
      <c r="EMD125" s="545"/>
      <c r="EME125" s="545"/>
      <c r="EMF125" s="545"/>
      <c r="EMG125" s="545"/>
      <c r="EMH125" s="545"/>
      <c r="EMI125" s="545"/>
      <c r="EMJ125" s="545"/>
      <c r="EMK125" s="545"/>
      <c r="EML125" s="545"/>
      <c r="EMM125" s="545"/>
      <c r="EMN125" s="545"/>
      <c r="EMO125" s="545"/>
      <c r="EMP125" s="545"/>
      <c r="EMQ125" s="545"/>
      <c r="EMR125" s="545"/>
      <c r="EMS125" s="545"/>
      <c r="EMT125" s="545"/>
      <c r="EMU125" s="545"/>
      <c r="EMV125" s="545"/>
      <c r="EMW125" s="545"/>
      <c r="EMX125" s="545"/>
      <c r="EMY125" s="545"/>
      <c r="EMZ125" s="545"/>
      <c r="ENA125" s="545"/>
      <c r="ENB125" s="545"/>
      <c r="ENC125" s="545"/>
      <c r="END125" s="545"/>
      <c r="ENE125" s="545"/>
      <c r="ENF125" s="545"/>
      <c r="ENG125" s="545"/>
      <c r="ENH125" s="545"/>
      <c r="ENI125" s="545"/>
      <c r="ENJ125" s="545"/>
      <c r="ENK125" s="545"/>
      <c r="ENL125" s="545"/>
      <c r="ENM125" s="545"/>
      <c r="ENN125" s="545"/>
      <c r="ENO125" s="545"/>
      <c r="ENP125" s="545"/>
      <c r="ENQ125" s="545"/>
      <c r="ENR125" s="545"/>
      <c r="ENS125" s="545"/>
      <c r="ENT125" s="545"/>
      <c r="ENU125" s="545"/>
      <c r="ENV125" s="545"/>
      <c r="ENW125" s="545"/>
      <c r="ENX125" s="545"/>
      <c r="ENY125" s="545"/>
      <c r="ENZ125" s="545"/>
      <c r="EOA125" s="545"/>
      <c r="EOB125" s="545"/>
      <c r="EOC125" s="545"/>
      <c r="EOD125" s="545"/>
      <c r="EOE125" s="545"/>
      <c r="EOF125" s="545"/>
      <c r="EOG125" s="545"/>
      <c r="EOH125" s="545"/>
      <c r="EOI125" s="545"/>
      <c r="EOJ125" s="545"/>
      <c r="EOK125" s="545"/>
      <c r="EOL125" s="545"/>
      <c r="EOM125" s="545"/>
      <c r="EON125" s="545"/>
      <c r="EOO125" s="545"/>
      <c r="EOP125" s="545"/>
      <c r="EOQ125" s="545"/>
      <c r="EOR125" s="545"/>
      <c r="EOS125" s="545"/>
      <c r="EOT125" s="545"/>
      <c r="EOU125" s="545"/>
      <c r="EOV125" s="545"/>
      <c r="EOW125" s="545"/>
      <c r="EOX125" s="545"/>
      <c r="EOY125" s="545"/>
      <c r="EOZ125" s="545"/>
      <c r="EPA125" s="545"/>
      <c r="EPB125" s="545"/>
      <c r="EPC125" s="545"/>
      <c r="EPD125" s="545"/>
      <c r="EPE125" s="545"/>
      <c r="EPF125" s="545"/>
      <c r="EPG125" s="545"/>
      <c r="EPH125" s="545"/>
      <c r="EPI125" s="545"/>
      <c r="EPJ125" s="545"/>
      <c r="EPK125" s="545"/>
      <c r="EPL125" s="545"/>
      <c r="EPM125" s="545"/>
      <c r="EPN125" s="545"/>
      <c r="EPO125" s="545"/>
      <c r="EPP125" s="545"/>
      <c r="EPQ125" s="545"/>
      <c r="EPR125" s="545"/>
      <c r="EPS125" s="545"/>
      <c r="EPT125" s="545"/>
      <c r="EPU125" s="545"/>
      <c r="EPV125" s="545"/>
      <c r="EPW125" s="545"/>
      <c r="EPX125" s="545"/>
      <c r="EPY125" s="545"/>
      <c r="EPZ125" s="545"/>
      <c r="EQA125" s="545"/>
      <c r="EQB125" s="545"/>
      <c r="EQC125" s="545"/>
      <c r="EQD125" s="545"/>
      <c r="EQE125" s="545"/>
      <c r="EQF125" s="545"/>
      <c r="EQG125" s="545"/>
      <c r="EQH125" s="545"/>
      <c r="EQI125" s="545"/>
      <c r="EQJ125" s="545"/>
      <c r="EQK125" s="545"/>
      <c r="EQL125" s="545"/>
      <c r="EQM125" s="545"/>
      <c r="EQN125" s="545"/>
      <c r="EQO125" s="545"/>
      <c r="EQP125" s="545"/>
      <c r="EQQ125" s="545"/>
      <c r="EQR125" s="545"/>
      <c r="EQS125" s="545"/>
      <c r="EQT125" s="545"/>
      <c r="EQU125" s="545"/>
      <c r="EQV125" s="545"/>
      <c r="EQW125" s="545"/>
      <c r="EQX125" s="545"/>
      <c r="EQY125" s="545"/>
      <c r="EQZ125" s="545"/>
      <c r="ERA125" s="545"/>
      <c r="ERB125" s="545"/>
      <c r="ERC125" s="545"/>
      <c r="ERD125" s="545"/>
      <c r="ERE125" s="545"/>
      <c r="ERF125" s="545"/>
      <c r="ERG125" s="545"/>
      <c r="ERH125" s="545"/>
      <c r="ERI125" s="545"/>
      <c r="ERJ125" s="545"/>
      <c r="ERK125" s="545"/>
      <c r="ERL125" s="545"/>
      <c r="ERM125" s="545"/>
      <c r="ERN125" s="545"/>
      <c r="ERO125" s="545"/>
      <c r="ERP125" s="545"/>
      <c r="ERQ125" s="545"/>
      <c r="ERR125" s="545"/>
      <c r="ERS125" s="545"/>
      <c r="ERT125" s="545"/>
      <c r="ERU125" s="545"/>
      <c r="ERV125" s="545"/>
      <c r="ERW125" s="545"/>
      <c r="ERX125" s="545"/>
      <c r="ERY125" s="545"/>
      <c r="ERZ125" s="545"/>
      <c r="ESA125" s="545"/>
      <c r="ESB125" s="545"/>
      <c r="ESC125" s="545"/>
      <c r="ESD125" s="545"/>
      <c r="ESE125" s="545"/>
      <c r="ESF125" s="545"/>
      <c r="ESG125" s="545"/>
      <c r="ESH125" s="545"/>
      <c r="ESI125" s="545"/>
      <c r="ESJ125" s="545"/>
      <c r="ESK125" s="545"/>
      <c r="ESL125" s="545"/>
      <c r="ESM125" s="545"/>
      <c r="ESN125" s="545"/>
      <c r="ESO125" s="545"/>
      <c r="ESP125" s="545"/>
      <c r="ESQ125" s="545"/>
      <c r="ESR125" s="545"/>
      <c r="ESS125" s="545"/>
      <c r="EST125" s="545"/>
      <c r="ESU125" s="545"/>
      <c r="ESV125" s="545"/>
      <c r="ESW125" s="545"/>
      <c r="ESX125" s="545"/>
      <c r="ESY125" s="545"/>
      <c r="ESZ125" s="545"/>
      <c r="ETA125" s="545"/>
      <c r="ETB125" s="545"/>
      <c r="ETC125" s="545"/>
      <c r="ETD125" s="545"/>
      <c r="ETE125" s="545"/>
      <c r="ETF125" s="545"/>
      <c r="ETG125" s="545"/>
      <c r="ETH125" s="545"/>
      <c r="ETI125" s="545"/>
      <c r="ETJ125" s="545"/>
      <c r="ETK125" s="545"/>
      <c r="ETL125" s="545"/>
      <c r="ETM125" s="545"/>
      <c r="ETN125" s="545"/>
      <c r="ETO125" s="545"/>
      <c r="ETP125" s="545"/>
      <c r="ETQ125" s="545"/>
      <c r="ETR125" s="545"/>
      <c r="ETS125" s="545"/>
      <c r="ETT125" s="545"/>
      <c r="ETU125" s="545"/>
      <c r="ETV125" s="545"/>
      <c r="ETW125" s="545"/>
      <c r="ETX125" s="545"/>
      <c r="ETY125" s="545"/>
      <c r="ETZ125" s="545"/>
      <c r="EUA125" s="545"/>
      <c r="EUB125" s="545"/>
      <c r="EUC125" s="545"/>
      <c r="EUD125" s="545"/>
      <c r="EUE125" s="545"/>
      <c r="EUF125" s="545"/>
      <c r="EUG125" s="545"/>
      <c r="EUH125" s="545"/>
      <c r="EUI125" s="545"/>
      <c r="EUJ125" s="545"/>
      <c r="EUK125" s="545"/>
      <c r="EUL125" s="545"/>
      <c r="EUM125" s="545"/>
      <c r="EUN125" s="545"/>
      <c r="EUO125" s="545"/>
      <c r="EUP125" s="545"/>
      <c r="EUQ125" s="545"/>
      <c r="EUR125" s="545"/>
      <c r="EUS125" s="545"/>
      <c r="EUT125" s="545"/>
      <c r="EUU125" s="545"/>
      <c r="EUV125" s="545"/>
      <c r="EUW125" s="545"/>
      <c r="EUX125" s="545"/>
      <c r="EUY125" s="545"/>
      <c r="EUZ125" s="545"/>
      <c r="EVA125" s="545"/>
      <c r="EVB125" s="545"/>
      <c r="EVC125" s="545"/>
      <c r="EVD125" s="545"/>
      <c r="EVE125" s="545"/>
      <c r="EVF125" s="545"/>
      <c r="EVG125" s="545"/>
      <c r="EVH125" s="545"/>
      <c r="EVI125" s="545"/>
      <c r="EVJ125" s="545"/>
      <c r="EVK125" s="545"/>
      <c r="EVL125" s="545"/>
      <c r="EVM125" s="545"/>
      <c r="EVN125" s="545"/>
      <c r="EVO125" s="545"/>
      <c r="EVP125" s="545"/>
      <c r="EVQ125" s="545"/>
      <c r="EVR125" s="545"/>
      <c r="EVS125" s="545"/>
      <c r="EVT125" s="545"/>
      <c r="EVU125" s="545"/>
      <c r="EVV125" s="545"/>
      <c r="EVW125" s="545"/>
      <c r="EVX125" s="545"/>
      <c r="EVY125" s="545"/>
      <c r="EVZ125" s="545"/>
      <c r="EWA125" s="545"/>
      <c r="EWB125" s="545"/>
      <c r="EWC125" s="545"/>
      <c r="EWD125" s="545"/>
      <c r="EWE125" s="545"/>
      <c r="EWF125" s="545"/>
      <c r="EWG125" s="545"/>
      <c r="EWH125" s="545"/>
      <c r="EWI125" s="545"/>
      <c r="EWJ125" s="545"/>
      <c r="EWK125" s="545"/>
      <c r="EWL125" s="545"/>
      <c r="EWM125" s="545"/>
      <c r="EWN125" s="545"/>
      <c r="EWO125" s="545"/>
      <c r="EWP125" s="545"/>
      <c r="EWQ125" s="545"/>
      <c r="EWR125" s="545"/>
      <c r="EWS125" s="545"/>
      <c r="EWT125" s="545"/>
      <c r="EWU125" s="545"/>
      <c r="EWV125" s="545"/>
      <c r="EWW125" s="545"/>
      <c r="EWX125" s="545"/>
      <c r="EWY125" s="545"/>
      <c r="EWZ125" s="545"/>
      <c r="EXA125" s="545"/>
      <c r="EXB125" s="545"/>
      <c r="EXC125" s="545"/>
      <c r="EXD125" s="545"/>
      <c r="EXE125" s="545"/>
      <c r="EXF125" s="545"/>
      <c r="EXG125" s="545"/>
      <c r="EXH125" s="545"/>
      <c r="EXI125" s="545"/>
      <c r="EXJ125" s="545"/>
      <c r="EXK125" s="545"/>
      <c r="EXL125" s="545"/>
      <c r="EXM125" s="545"/>
      <c r="EXN125" s="545"/>
      <c r="EXO125" s="545"/>
      <c r="EXP125" s="545"/>
      <c r="EXQ125" s="545"/>
      <c r="EXR125" s="545"/>
      <c r="EXS125" s="545"/>
      <c r="EXT125" s="545"/>
      <c r="EXU125" s="545"/>
      <c r="EXV125" s="545"/>
      <c r="EXW125" s="545"/>
      <c r="EXX125" s="545"/>
      <c r="EXY125" s="545"/>
      <c r="EXZ125" s="545"/>
      <c r="EYA125" s="545"/>
      <c r="EYB125" s="545"/>
      <c r="EYC125" s="545"/>
      <c r="EYD125" s="545"/>
      <c r="EYE125" s="545"/>
      <c r="EYF125" s="545"/>
      <c r="EYG125" s="545"/>
      <c r="EYH125" s="545"/>
      <c r="EYI125" s="545"/>
      <c r="EYJ125" s="545"/>
      <c r="EYK125" s="545"/>
      <c r="EYL125" s="545"/>
      <c r="EYM125" s="545"/>
      <c r="EYN125" s="545"/>
      <c r="EYO125" s="545"/>
      <c r="EYP125" s="545"/>
      <c r="EYQ125" s="545"/>
      <c r="EYR125" s="545"/>
      <c r="EYS125" s="545"/>
      <c r="EYT125" s="545"/>
      <c r="EYU125" s="545"/>
      <c r="EYV125" s="545"/>
      <c r="EYW125" s="545"/>
      <c r="EYX125" s="545"/>
      <c r="EYY125" s="545"/>
      <c r="EYZ125" s="545"/>
      <c r="EZA125" s="545"/>
      <c r="EZB125" s="545"/>
      <c r="EZC125" s="545"/>
      <c r="EZD125" s="545"/>
      <c r="EZE125" s="545"/>
      <c r="EZF125" s="545"/>
      <c r="EZG125" s="545"/>
      <c r="EZH125" s="545"/>
      <c r="EZI125" s="545"/>
      <c r="EZJ125" s="545"/>
      <c r="EZK125" s="545"/>
      <c r="EZL125" s="545"/>
      <c r="EZM125" s="545"/>
      <c r="EZN125" s="545"/>
      <c r="EZO125" s="545"/>
      <c r="EZP125" s="545"/>
      <c r="EZQ125" s="545"/>
      <c r="EZR125" s="545"/>
      <c r="EZS125" s="545"/>
      <c r="EZT125" s="545"/>
      <c r="EZU125" s="545"/>
      <c r="EZV125" s="545"/>
      <c r="EZW125" s="545"/>
      <c r="EZX125" s="545"/>
      <c r="EZY125" s="545"/>
      <c r="EZZ125" s="545"/>
      <c r="FAA125" s="545"/>
      <c r="FAB125" s="545"/>
      <c r="FAC125" s="545"/>
      <c r="FAD125" s="545"/>
      <c r="FAE125" s="545"/>
      <c r="FAF125" s="545"/>
      <c r="FAG125" s="545"/>
      <c r="FAH125" s="545"/>
      <c r="FAI125" s="545"/>
      <c r="FAJ125" s="545"/>
      <c r="FAK125" s="545"/>
      <c r="FAL125" s="545"/>
      <c r="FAM125" s="545"/>
      <c r="FAN125" s="545"/>
      <c r="FAO125" s="545"/>
      <c r="FAP125" s="545"/>
      <c r="FAQ125" s="545"/>
      <c r="FAR125" s="545"/>
      <c r="FAS125" s="545"/>
      <c r="FAT125" s="545"/>
      <c r="FAU125" s="545"/>
      <c r="FAV125" s="545"/>
      <c r="FAW125" s="545"/>
      <c r="FAX125" s="545"/>
      <c r="FAY125" s="545"/>
      <c r="FAZ125" s="545"/>
      <c r="FBA125" s="545"/>
      <c r="FBB125" s="545"/>
      <c r="FBC125" s="545"/>
      <c r="FBD125" s="545"/>
      <c r="FBE125" s="545"/>
      <c r="FBF125" s="545"/>
      <c r="FBG125" s="545"/>
      <c r="FBH125" s="545"/>
      <c r="FBI125" s="545"/>
      <c r="FBJ125" s="545"/>
      <c r="FBK125" s="545"/>
      <c r="FBL125" s="545"/>
      <c r="FBM125" s="545"/>
      <c r="FBN125" s="545"/>
      <c r="FBO125" s="545"/>
      <c r="FBP125" s="545"/>
      <c r="FBQ125" s="545"/>
      <c r="FBR125" s="545"/>
      <c r="FBS125" s="545"/>
      <c r="FBT125" s="545"/>
      <c r="FBU125" s="545"/>
      <c r="FBV125" s="545"/>
      <c r="FBW125" s="545"/>
      <c r="FBX125" s="545"/>
      <c r="FBY125" s="545"/>
      <c r="FBZ125" s="545"/>
      <c r="FCA125" s="545"/>
      <c r="FCB125" s="545"/>
      <c r="FCC125" s="545"/>
      <c r="FCD125" s="545"/>
      <c r="FCE125" s="545"/>
      <c r="FCF125" s="545"/>
      <c r="FCG125" s="545"/>
      <c r="FCH125" s="545"/>
      <c r="FCI125" s="545"/>
      <c r="FCJ125" s="545"/>
      <c r="FCK125" s="545"/>
      <c r="FCL125" s="545"/>
      <c r="FCM125" s="545"/>
      <c r="FCN125" s="545"/>
      <c r="FCO125" s="545"/>
      <c r="FCP125" s="545"/>
      <c r="FCQ125" s="545"/>
      <c r="FCR125" s="545"/>
      <c r="FCS125" s="545"/>
      <c r="FCT125" s="545"/>
      <c r="FCU125" s="545"/>
      <c r="FCV125" s="545"/>
      <c r="FCW125" s="545"/>
      <c r="FCX125" s="545"/>
      <c r="FCY125" s="545"/>
      <c r="FCZ125" s="545"/>
      <c r="FDA125" s="545"/>
      <c r="FDB125" s="545"/>
      <c r="FDC125" s="545"/>
      <c r="FDD125" s="545"/>
      <c r="FDE125" s="545"/>
      <c r="FDF125" s="545"/>
      <c r="FDG125" s="545"/>
      <c r="FDH125" s="545"/>
      <c r="FDI125" s="545"/>
      <c r="FDJ125" s="545"/>
      <c r="FDK125" s="545"/>
      <c r="FDL125" s="545"/>
      <c r="FDM125" s="545"/>
      <c r="FDN125" s="545"/>
      <c r="FDO125" s="545"/>
      <c r="FDP125" s="545"/>
      <c r="FDQ125" s="545"/>
      <c r="FDR125" s="545"/>
      <c r="FDS125" s="545"/>
      <c r="FDT125" s="545"/>
      <c r="FDU125" s="545"/>
      <c r="FDV125" s="545"/>
      <c r="FDW125" s="545"/>
      <c r="FDX125" s="545"/>
      <c r="FDY125" s="545"/>
      <c r="FDZ125" s="545"/>
      <c r="FEA125" s="545"/>
      <c r="FEB125" s="545"/>
      <c r="FEC125" s="545"/>
      <c r="FED125" s="545"/>
      <c r="FEE125" s="545"/>
      <c r="FEF125" s="545"/>
      <c r="FEG125" s="545"/>
      <c r="FEH125" s="545"/>
      <c r="FEI125" s="545"/>
      <c r="FEJ125" s="545"/>
      <c r="FEK125" s="545"/>
      <c r="FEL125" s="545"/>
      <c r="FEM125" s="545"/>
      <c r="FEN125" s="545"/>
      <c r="FEO125" s="545"/>
      <c r="FEP125" s="545"/>
      <c r="FEQ125" s="545"/>
      <c r="FER125" s="545"/>
      <c r="FES125" s="545"/>
      <c r="FET125" s="545"/>
      <c r="FEU125" s="545"/>
      <c r="FEV125" s="545"/>
      <c r="FEW125" s="545"/>
      <c r="FEX125" s="545"/>
      <c r="FEY125" s="545"/>
      <c r="FEZ125" s="545"/>
      <c r="FFA125" s="545"/>
      <c r="FFB125" s="545"/>
      <c r="FFC125" s="545"/>
      <c r="FFD125" s="545"/>
      <c r="FFE125" s="545"/>
      <c r="FFF125" s="545"/>
      <c r="FFG125" s="545"/>
      <c r="FFH125" s="545"/>
      <c r="FFI125" s="545"/>
      <c r="FFJ125" s="545"/>
      <c r="FFK125" s="545"/>
      <c r="FFL125" s="545"/>
      <c r="FFM125" s="545"/>
      <c r="FFN125" s="545"/>
      <c r="FFO125" s="545"/>
      <c r="FFP125" s="545"/>
      <c r="FFQ125" s="545"/>
      <c r="FFR125" s="545"/>
      <c r="FFS125" s="545"/>
      <c r="FFT125" s="545"/>
      <c r="FFU125" s="545"/>
      <c r="FFV125" s="545"/>
      <c r="FFW125" s="545"/>
      <c r="FFX125" s="545"/>
      <c r="FFY125" s="545"/>
      <c r="FFZ125" s="545"/>
      <c r="FGA125" s="545"/>
      <c r="FGB125" s="545"/>
      <c r="FGC125" s="545"/>
      <c r="FGD125" s="545"/>
      <c r="FGE125" s="545"/>
      <c r="FGF125" s="545"/>
      <c r="FGG125" s="545"/>
      <c r="FGH125" s="545"/>
      <c r="FGI125" s="545"/>
      <c r="FGJ125" s="545"/>
      <c r="FGK125" s="545"/>
      <c r="FGL125" s="545"/>
      <c r="FGM125" s="545"/>
      <c r="FGN125" s="545"/>
      <c r="FGO125" s="545"/>
      <c r="FGP125" s="545"/>
      <c r="FGQ125" s="545"/>
      <c r="FGR125" s="545"/>
      <c r="FGS125" s="545"/>
      <c r="FGT125" s="545"/>
      <c r="FGU125" s="545"/>
      <c r="FGV125" s="545"/>
      <c r="FGW125" s="545"/>
      <c r="FGX125" s="545"/>
      <c r="FGY125" s="545"/>
      <c r="FGZ125" s="545"/>
      <c r="FHA125" s="545"/>
      <c r="FHB125" s="545"/>
      <c r="FHC125" s="545"/>
      <c r="FHD125" s="545"/>
      <c r="FHE125" s="545"/>
      <c r="FHF125" s="545"/>
      <c r="FHG125" s="545"/>
      <c r="FHH125" s="545"/>
      <c r="FHI125" s="545"/>
      <c r="FHJ125" s="545"/>
      <c r="FHK125" s="545"/>
      <c r="FHL125" s="545"/>
      <c r="FHM125" s="545"/>
      <c r="FHN125" s="545"/>
      <c r="FHO125" s="545"/>
      <c r="FHP125" s="545"/>
      <c r="FHQ125" s="545"/>
      <c r="FHR125" s="545"/>
      <c r="FHS125" s="545"/>
      <c r="FHT125" s="545"/>
      <c r="FHU125" s="545"/>
      <c r="FHV125" s="545"/>
      <c r="FHW125" s="545"/>
      <c r="FHX125" s="545"/>
      <c r="FHY125" s="545"/>
      <c r="FHZ125" s="545"/>
      <c r="FIA125" s="545"/>
      <c r="FIB125" s="545"/>
      <c r="FIC125" s="545"/>
      <c r="FID125" s="545"/>
      <c r="FIE125" s="545"/>
      <c r="FIF125" s="545"/>
      <c r="FIG125" s="545"/>
      <c r="FIH125" s="545"/>
      <c r="FII125" s="545"/>
      <c r="FIJ125" s="545"/>
      <c r="FIK125" s="545"/>
      <c r="FIL125" s="545"/>
      <c r="FIM125" s="545"/>
      <c r="FIN125" s="545"/>
      <c r="FIO125" s="545"/>
      <c r="FIP125" s="545"/>
      <c r="FIQ125" s="545"/>
      <c r="FIR125" s="545"/>
      <c r="FIS125" s="545"/>
      <c r="FIT125" s="545"/>
      <c r="FIU125" s="545"/>
      <c r="FIV125" s="545"/>
      <c r="FIW125" s="545"/>
      <c r="FIX125" s="545"/>
      <c r="FIY125" s="545"/>
      <c r="FIZ125" s="545"/>
      <c r="FJA125" s="545"/>
      <c r="FJB125" s="545"/>
      <c r="FJC125" s="545"/>
      <c r="FJD125" s="545"/>
      <c r="FJE125" s="545"/>
      <c r="FJF125" s="545"/>
      <c r="FJG125" s="545"/>
      <c r="FJH125" s="545"/>
      <c r="FJI125" s="545"/>
      <c r="FJJ125" s="545"/>
      <c r="FJK125" s="545"/>
      <c r="FJL125" s="545"/>
      <c r="FJM125" s="545"/>
      <c r="FJN125" s="545"/>
      <c r="FJO125" s="545"/>
      <c r="FJP125" s="545"/>
      <c r="FJQ125" s="545"/>
      <c r="FJR125" s="545"/>
      <c r="FJS125" s="545"/>
      <c r="FJT125" s="545"/>
      <c r="FJU125" s="545"/>
      <c r="FJV125" s="545"/>
      <c r="FJW125" s="545"/>
      <c r="FJX125" s="545"/>
      <c r="FJY125" s="545"/>
      <c r="FJZ125" s="545"/>
      <c r="FKA125" s="545"/>
      <c r="FKB125" s="545"/>
      <c r="FKC125" s="545"/>
      <c r="FKD125" s="545"/>
      <c r="FKE125" s="545"/>
      <c r="FKF125" s="545"/>
      <c r="FKG125" s="545"/>
      <c r="FKH125" s="545"/>
      <c r="FKI125" s="545"/>
      <c r="FKJ125" s="545"/>
      <c r="FKK125" s="545"/>
      <c r="FKL125" s="545"/>
      <c r="FKM125" s="545"/>
      <c r="FKN125" s="545"/>
      <c r="FKO125" s="545"/>
      <c r="FKP125" s="545"/>
      <c r="FKQ125" s="545"/>
      <c r="FKR125" s="545"/>
      <c r="FKS125" s="545"/>
      <c r="FKT125" s="545"/>
      <c r="FKU125" s="545"/>
      <c r="FKV125" s="545"/>
      <c r="FKW125" s="545"/>
      <c r="FKX125" s="545"/>
      <c r="FKY125" s="545"/>
      <c r="FKZ125" s="545"/>
      <c r="FLA125" s="545"/>
      <c r="FLB125" s="545"/>
      <c r="FLC125" s="545"/>
      <c r="FLD125" s="545"/>
      <c r="FLE125" s="545"/>
      <c r="FLF125" s="545"/>
      <c r="FLG125" s="545"/>
      <c r="FLH125" s="545"/>
      <c r="FLI125" s="545"/>
      <c r="FLJ125" s="545"/>
      <c r="FLK125" s="545"/>
      <c r="FLL125" s="545"/>
      <c r="FLM125" s="545"/>
      <c r="FLN125" s="545"/>
      <c r="FLO125" s="545"/>
      <c r="FLP125" s="545"/>
      <c r="FLQ125" s="545"/>
      <c r="FLR125" s="545"/>
      <c r="FLS125" s="545"/>
      <c r="FLT125" s="545"/>
      <c r="FLU125" s="545"/>
      <c r="FLV125" s="545"/>
      <c r="FLW125" s="545"/>
      <c r="FLX125" s="545"/>
      <c r="FLY125" s="545"/>
      <c r="FLZ125" s="545"/>
      <c r="FMA125" s="545"/>
      <c r="FMB125" s="545"/>
      <c r="FMC125" s="545"/>
      <c r="FMD125" s="545"/>
      <c r="FME125" s="545"/>
      <c r="FMF125" s="545"/>
      <c r="FMG125" s="545"/>
      <c r="FMH125" s="545"/>
      <c r="FMI125" s="545"/>
      <c r="FMJ125" s="545"/>
      <c r="FMK125" s="545"/>
      <c r="FML125" s="545"/>
      <c r="FMM125" s="545"/>
      <c r="FMN125" s="545"/>
      <c r="FMO125" s="545"/>
      <c r="FMP125" s="545"/>
      <c r="FMQ125" s="545"/>
      <c r="FMR125" s="545"/>
      <c r="FMS125" s="545"/>
      <c r="FMT125" s="545"/>
      <c r="FMU125" s="545"/>
      <c r="FMV125" s="545"/>
      <c r="FMW125" s="545"/>
      <c r="FMX125" s="545"/>
      <c r="FMY125" s="545"/>
      <c r="FMZ125" s="545"/>
      <c r="FNA125" s="545"/>
      <c r="FNB125" s="545"/>
      <c r="FNC125" s="545"/>
      <c r="FND125" s="545"/>
      <c r="FNE125" s="545"/>
      <c r="FNF125" s="545"/>
      <c r="FNG125" s="545"/>
      <c r="FNH125" s="545"/>
      <c r="FNI125" s="545"/>
      <c r="FNJ125" s="545"/>
      <c r="FNK125" s="545"/>
      <c r="FNL125" s="545"/>
      <c r="FNM125" s="545"/>
      <c r="FNN125" s="545"/>
      <c r="FNO125" s="545"/>
      <c r="FNP125" s="545"/>
      <c r="FNQ125" s="545"/>
      <c r="FNR125" s="545"/>
      <c r="FNS125" s="545"/>
      <c r="FNT125" s="545"/>
      <c r="FNU125" s="545"/>
      <c r="FNV125" s="545"/>
      <c r="FNW125" s="545"/>
      <c r="FNX125" s="545"/>
      <c r="FNY125" s="545"/>
      <c r="FNZ125" s="545"/>
      <c r="FOA125" s="545"/>
      <c r="FOB125" s="545"/>
      <c r="FOC125" s="545"/>
      <c r="FOD125" s="545"/>
      <c r="FOE125" s="545"/>
      <c r="FOF125" s="545"/>
      <c r="FOG125" s="545"/>
      <c r="FOH125" s="545"/>
      <c r="FOI125" s="545"/>
      <c r="FOJ125" s="545"/>
      <c r="FOK125" s="545"/>
      <c r="FOL125" s="545"/>
      <c r="FOM125" s="545"/>
      <c r="FON125" s="545"/>
      <c r="FOO125" s="545"/>
      <c r="FOP125" s="545"/>
      <c r="FOQ125" s="545"/>
      <c r="FOR125" s="545"/>
      <c r="FOS125" s="545"/>
      <c r="FOT125" s="545"/>
      <c r="FOU125" s="545"/>
      <c r="FOV125" s="545"/>
      <c r="FOW125" s="545"/>
      <c r="FOX125" s="545"/>
      <c r="FOY125" s="545"/>
      <c r="FOZ125" s="545"/>
      <c r="FPA125" s="545"/>
      <c r="FPB125" s="545"/>
      <c r="FPC125" s="545"/>
      <c r="FPD125" s="545"/>
      <c r="FPE125" s="545"/>
      <c r="FPF125" s="545"/>
      <c r="FPG125" s="545"/>
      <c r="FPH125" s="545"/>
      <c r="FPI125" s="545"/>
      <c r="FPJ125" s="545"/>
      <c r="FPK125" s="545"/>
      <c r="FPL125" s="545"/>
      <c r="FPM125" s="545"/>
      <c r="FPN125" s="545"/>
      <c r="FPO125" s="545"/>
      <c r="FPP125" s="545"/>
      <c r="FPQ125" s="545"/>
      <c r="FPR125" s="545"/>
      <c r="FPS125" s="545"/>
      <c r="FPT125" s="545"/>
      <c r="FPU125" s="545"/>
      <c r="FPV125" s="545"/>
      <c r="FPW125" s="545"/>
      <c r="FPX125" s="545"/>
      <c r="FPY125" s="545"/>
      <c r="FPZ125" s="545"/>
      <c r="FQA125" s="545"/>
      <c r="FQB125" s="545"/>
      <c r="FQC125" s="545"/>
      <c r="FQD125" s="545"/>
      <c r="FQE125" s="545"/>
      <c r="FQF125" s="545"/>
      <c r="FQG125" s="545"/>
      <c r="FQH125" s="545"/>
      <c r="FQI125" s="545"/>
      <c r="FQJ125" s="545"/>
      <c r="FQK125" s="545"/>
      <c r="FQL125" s="545"/>
      <c r="FQM125" s="545"/>
      <c r="FQN125" s="545"/>
      <c r="FQO125" s="545"/>
      <c r="FQP125" s="545"/>
      <c r="FQQ125" s="545"/>
      <c r="FQR125" s="545"/>
      <c r="FQS125" s="545"/>
      <c r="FQT125" s="545"/>
      <c r="FQU125" s="545"/>
      <c r="FQV125" s="545"/>
      <c r="FQW125" s="545"/>
      <c r="FQX125" s="545"/>
      <c r="FQY125" s="545"/>
      <c r="FQZ125" s="545"/>
      <c r="FRA125" s="545"/>
      <c r="FRB125" s="545"/>
      <c r="FRC125" s="545"/>
      <c r="FRD125" s="545"/>
      <c r="FRE125" s="545"/>
      <c r="FRF125" s="545"/>
      <c r="FRG125" s="545"/>
      <c r="FRH125" s="545"/>
      <c r="FRI125" s="545"/>
      <c r="FRJ125" s="545"/>
      <c r="FRK125" s="545"/>
      <c r="FRL125" s="545"/>
      <c r="FRM125" s="545"/>
      <c r="FRN125" s="545"/>
      <c r="FRO125" s="545"/>
      <c r="FRP125" s="545"/>
      <c r="FRQ125" s="545"/>
      <c r="FRR125" s="545"/>
      <c r="FRS125" s="545"/>
      <c r="FRT125" s="545"/>
      <c r="FRU125" s="545"/>
      <c r="FRV125" s="545"/>
      <c r="FRW125" s="545"/>
      <c r="FRX125" s="545"/>
      <c r="FRY125" s="545"/>
      <c r="FRZ125" s="545"/>
      <c r="FSA125" s="545"/>
      <c r="FSB125" s="545"/>
      <c r="FSC125" s="545"/>
      <c r="FSD125" s="545"/>
      <c r="FSE125" s="545"/>
      <c r="FSF125" s="545"/>
      <c r="FSG125" s="545"/>
      <c r="FSH125" s="545"/>
      <c r="FSI125" s="545"/>
      <c r="FSJ125" s="545"/>
      <c r="FSK125" s="545"/>
      <c r="FSL125" s="545"/>
      <c r="FSM125" s="545"/>
      <c r="FSN125" s="545"/>
      <c r="FSO125" s="545"/>
      <c r="FSP125" s="545"/>
      <c r="FSQ125" s="545"/>
      <c r="FSR125" s="545"/>
      <c r="FSS125" s="545"/>
      <c r="FST125" s="545"/>
      <c r="FSU125" s="545"/>
      <c r="FSV125" s="545"/>
      <c r="FSW125" s="545"/>
      <c r="FSX125" s="545"/>
      <c r="FSY125" s="545"/>
      <c r="FSZ125" s="545"/>
      <c r="FTA125" s="545"/>
      <c r="FTB125" s="545"/>
      <c r="FTC125" s="545"/>
      <c r="FTD125" s="545"/>
      <c r="FTE125" s="545"/>
      <c r="FTF125" s="545"/>
      <c r="FTG125" s="545"/>
      <c r="FTH125" s="545"/>
      <c r="FTI125" s="545"/>
      <c r="FTJ125" s="545"/>
      <c r="FTK125" s="545"/>
      <c r="FTL125" s="545"/>
      <c r="FTM125" s="545"/>
      <c r="FTN125" s="545"/>
      <c r="FTO125" s="545"/>
      <c r="FTP125" s="545"/>
      <c r="FTQ125" s="545"/>
      <c r="FTR125" s="545"/>
      <c r="FTS125" s="545"/>
      <c r="FTT125" s="545"/>
      <c r="FTU125" s="545"/>
      <c r="FTV125" s="545"/>
      <c r="FTW125" s="545"/>
      <c r="FTX125" s="545"/>
      <c r="FTY125" s="545"/>
      <c r="FTZ125" s="545"/>
      <c r="FUA125" s="545"/>
      <c r="FUB125" s="545"/>
      <c r="FUC125" s="545"/>
      <c r="FUD125" s="545"/>
      <c r="FUE125" s="545"/>
      <c r="FUF125" s="545"/>
      <c r="FUG125" s="545"/>
      <c r="FUH125" s="545"/>
      <c r="FUI125" s="545"/>
      <c r="FUJ125" s="545"/>
      <c r="FUK125" s="545"/>
      <c r="FUL125" s="545"/>
      <c r="FUM125" s="545"/>
      <c r="FUN125" s="545"/>
      <c r="FUO125" s="545"/>
      <c r="FUP125" s="545"/>
      <c r="FUQ125" s="545"/>
      <c r="FUR125" s="545"/>
      <c r="FUS125" s="545"/>
      <c r="FUT125" s="545"/>
      <c r="FUU125" s="545"/>
      <c r="FUV125" s="545"/>
      <c r="FUW125" s="545"/>
      <c r="FUX125" s="545"/>
      <c r="FUY125" s="545"/>
      <c r="FUZ125" s="545"/>
      <c r="FVA125" s="545"/>
      <c r="FVB125" s="545"/>
      <c r="FVC125" s="545"/>
      <c r="FVD125" s="545"/>
      <c r="FVE125" s="545"/>
      <c r="FVF125" s="545"/>
      <c r="FVG125" s="545"/>
      <c r="FVH125" s="545"/>
      <c r="FVI125" s="545"/>
      <c r="FVJ125" s="545"/>
      <c r="FVK125" s="545"/>
      <c r="FVL125" s="545"/>
      <c r="FVM125" s="545"/>
      <c r="FVN125" s="545"/>
      <c r="FVO125" s="545"/>
      <c r="FVP125" s="545"/>
      <c r="FVQ125" s="545"/>
      <c r="FVR125" s="545"/>
      <c r="FVS125" s="545"/>
      <c r="FVT125" s="545"/>
      <c r="FVU125" s="545"/>
      <c r="FVV125" s="545"/>
      <c r="FVW125" s="545"/>
      <c r="FVX125" s="545"/>
      <c r="FVY125" s="545"/>
      <c r="FVZ125" s="545"/>
      <c r="FWA125" s="545"/>
      <c r="FWB125" s="545"/>
      <c r="FWC125" s="545"/>
      <c r="FWD125" s="545"/>
      <c r="FWE125" s="545"/>
      <c r="FWF125" s="545"/>
      <c r="FWG125" s="545"/>
      <c r="FWH125" s="545"/>
      <c r="FWI125" s="545"/>
      <c r="FWJ125" s="545"/>
      <c r="FWK125" s="545"/>
      <c r="FWL125" s="545"/>
      <c r="FWM125" s="545"/>
      <c r="FWN125" s="545"/>
      <c r="FWO125" s="545"/>
      <c r="FWP125" s="545"/>
      <c r="FWQ125" s="545"/>
      <c r="FWR125" s="545"/>
      <c r="FWS125" s="545"/>
      <c r="FWT125" s="545"/>
      <c r="FWU125" s="545"/>
      <c r="FWV125" s="545"/>
      <c r="FWW125" s="545"/>
      <c r="FWX125" s="545"/>
      <c r="FWY125" s="545"/>
      <c r="FWZ125" s="545"/>
      <c r="FXA125" s="545"/>
      <c r="FXB125" s="545"/>
      <c r="FXC125" s="545"/>
      <c r="FXD125" s="545"/>
      <c r="FXE125" s="545"/>
      <c r="FXF125" s="545"/>
      <c r="FXG125" s="545"/>
      <c r="FXH125" s="545"/>
      <c r="FXI125" s="545"/>
      <c r="FXJ125" s="545"/>
      <c r="FXK125" s="545"/>
      <c r="FXL125" s="545"/>
      <c r="FXM125" s="545"/>
      <c r="FXN125" s="545"/>
      <c r="FXO125" s="545"/>
      <c r="FXP125" s="545"/>
      <c r="FXQ125" s="545"/>
      <c r="FXR125" s="545"/>
      <c r="FXS125" s="545"/>
      <c r="FXT125" s="545"/>
      <c r="FXU125" s="545"/>
      <c r="FXV125" s="545"/>
      <c r="FXW125" s="545"/>
      <c r="FXX125" s="545"/>
      <c r="FXY125" s="545"/>
      <c r="FXZ125" s="545"/>
      <c r="FYA125" s="545"/>
      <c r="FYB125" s="545"/>
      <c r="FYC125" s="545"/>
      <c r="FYD125" s="545"/>
      <c r="FYE125" s="545"/>
      <c r="FYF125" s="545"/>
      <c r="FYG125" s="545"/>
      <c r="FYH125" s="545"/>
      <c r="FYI125" s="545"/>
      <c r="FYJ125" s="545"/>
      <c r="FYK125" s="545"/>
      <c r="FYL125" s="545"/>
      <c r="FYM125" s="545"/>
      <c r="FYN125" s="545"/>
      <c r="FYO125" s="545"/>
      <c r="FYP125" s="545"/>
      <c r="FYQ125" s="545"/>
      <c r="FYR125" s="545"/>
      <c r="FYS125" s="545"/>
      <c r="FYT125" s="545"/>
      <c r="FYU125" s="545"/>
      <c r="FYV125" s="545"/>
      <c r="FYW125" s="545"/>
      <c r="FYX125" s="545"/>
      <c r="FYY125" s="545"/>
      <c r="FYZ125" s="545"/>
      <c r="FZA125" s="545"/>
      <c r="FZB125" s="545"/>
      <c r="FZC125" s="545"/>
      <c r="FZD125" s="545"/>
      <c r="FZE125" s="545"/>
      <c r="FZF125" s="545"/>
      <c r="FZG125" s="545"/>
      <c r="FZH125" s="545"/>
      <c r="FZI125" s="545"/>
      <c r="FZJ125" s="545"/>
      <c r="FZK125" s="545"/>
      <c r="FZL125" s="545"/>
      <c r="FZM125" s="545"/>
      <c r="FZN125" s="545"/>
      <c r="FZO125" s="545"/>
      <c r="FZP125" s="545"/>
      <c r="FZQ125" s="545"/>
      <c r="FZR125" s="545"/>
      <c r="FZS125" s="545"/>
      <c r="FZT125" s="545"/>
      <c r="FZU125" s="545"/>
      <c r="FZV125" s="545"/>
      <c r="FZW125" s="545"/>
      <c r="FZX125" s="545"/>
      <c r="FZY125" s="545"/>
      <c r="FZZ125" s="545"/>
      <c r="GAA125" s="545"/>
      <c r="GAB125" s="545"/>
      <c r="GAC125" s="545"/>
      <c r="GAD125" s="545"/>
      <c r="GAE125" s="545"/>
      <c r="GAF125" s="545"/>
      <c r="GAG125" s="545"/>
      <c r="GAH125" s="545"/>
      <c r="GAI125" s="545"/>
      <c r="GAJ125" s="545"/>
      <c r="GAK125" s="545"/>
      <c r="GAL125" s="545"/>
      <c r="GAM125" s="545"/>
      <c r="GAN125" s="545"/>
      <c r="GAO125" s="545"/>
      <c r="GAP125" s="545"/>
      <c r="GAQ125" s="545"/>
      <c r="GAR125" s="545"/>
      <c r="GAS125" s="545"/>
      <c r="GAT125" s="545"/>
      <c r="GAU125" s="545"/>
      <c r="GAV125" s="545"/>
      <c r="GAW125" s="545"/>
      <c r="GAX125" s="545"/>
      <c r="GAY125" s="545"/>
      <c r="GAZ125" s="545"/>
      <c r="GBA125" s="545"/>
      <c r="GBB125" s="545"/>
      <c r="GBC125" s="545"/>
      <c r="GBD125" s="545"/>
      <c r="GBE125" s="545"/>
      <c r="GBF125" s="545"/>
      <c r="GBG125" s="545"/>
      <c r="GBH125" s="545"/>
      <c r="GBI125" s="545"/>
      <c r="GBJ125" s="545"/>
      <c r="GBK125" s="545"/>
      <c r="GBL125" s="545"/>
      <c r="GBM125" s="545"/>
      <c r="GBN125" s="545"/>
      <c r="GBO125" s="545"/>
      <c r="GBP125" s="545"/>
      <c r="GBQ125" s="545"/>
      <c r="GBR125" s="545"/>
      <c r="GBS125" s="545"/>
      <c r="GBT125" s="545"/>
      <c r="GBU125" s="545"/>
      <c r="GBV125" s="545"/>
      <c r="GBW125" s="545"/>
      <c r="GBX125" s="545"/>
      <c r="GBY125" s="545"/>
      <c r="GBZ125" s="545"/>
      <c r="GCA125" s="545"/>
      <c r="GCB125" s="545"/>
      <c r="GCC125" s="545"/>
      <c r="GCD125" s="545"/>
      <c r="GCE125" s="545"/>
      <c r="GCF125" s="545"/>
      <c r="GCG125" s="545"/>
      <c r="GCH125" s="545"/>
      <c r="GCI125" s="545"/>
      <c r="GCJ125" s="545"/>
      <c r="GCK125" s="545"/>
      <c r="GCL125" s="545"/>
      <c r="GCM125" s="545"/>
      <c r="GCN125" s="545"/>
      <c r="GCO125" s="545"/>
      <c r="GCP125" s="545"/>
      <c r="GCQ125" s="545"/>
      <c r="GCR125" s="545"/>
      <c r="GCS125" s="545"/>
      <c r="GCT125" s="545"/>
      <c r="GCU125" s="545"/>
      <c r="GCV125" s="545"/>
      <c r="GCW125" s="545"/>
      <c r="GCX125" s="545"/>
      <c r="GCY125" s="545"/>
      <c r="GCZ125" s="545"/>
      <c r="GDA125" s="545"/>
      <c r="GDB125" s="545"/>
      <c r="GDC125" s="545"/>
      <c r="GDD125" s="545"/>
      <c r="GDE125" s="545"/>
      <c r="GDF125" s="545"/>
      <c r="GDG125" s="545"/>
      <c r="GDH125" s="545"/>
      <c r="GDI125" s="545"/>
      <c r="GDJ125" s="545"/>
      <c r="GDK125" s="545"/>
      <c r="GDL125" s="545"/>
      <c r="GDM125" s="545"/>
      <c r="GDN125" s="545"/>
      <c r="GDO125" s="545"/>
      <c r="GDP125" s="545"/>
      <c r="GDQ125" s="545"/>
      <c r="GDR125" s="545"/>
      <c r="GDS125" s="545"/>
      <c r="GDT125" s="545"/>
      <c r="GDU125" s="545"/>
      <c r="GDV125" s="545"/>
      <c r="GDW125" s="545"/>
      <c r="GDX125" s="545"/>
      <c r="GDY125" s="545"/>
      <c r="GDZ125" s="545"/>
      <c r="GEA125" s="545"/>
      <c r="GEB125" s="545"/>
      <c r="GEC125" s="545"/>
      <c r="GED125" s="545"/>
      <c r="GEE125" s="545"/>
      <c r="GEF125" s="545"/>
      <c r="GEG125" s="545"/>
      <c r="GEH125" s="545"/>
      <c r="GEI125" s="545"/>
      <c r="GEJ125" s="545"/>
      <c r="GEK125" s="545"/>
      <c r="GEL125" s="545"/>
      <c r="GEM125" s="545"/>
      <c r="GEN125" s="545"/>
      <c r="GEO125" s="545"/>
      <c r="GEP125" s="545"/>
      <c r="GEQ125" s="545"/>
      <c r="GER125" s="545"/>
      <c r="GES125" s="545"/>
      <c r="GET125" s="545"/>
      <c r="GEU125" s="545"/>
      <c r="GEV125" s="545"/>
      <c r="GEW125" s="545"/>
      <c r="GEX125" s="545"/>
      <c r="GEY125" s="545"/>
      <c r="GEZ125" s="545"/>
      <c r="GFA125" s="545"/>
      <c r="GFB125" s="545"/>
      <c r="GFC125" s="545"/>
      <c r="GFD125" s="545"/>
      <c r="GFE125" s="545"/>
      <c r="GFF125" s="545"/>
      <c r="GFG125" s="545"/>
      <c r="GFH125" s="545"/>
      <c r="GFI125" s="545"/>
      <c r="GFJ125" s="545"/>
      <c r="GFK125" s="545"/>
      <c r="GFL125" s="545"/>
      <c r="GFM125" s="545"/>
      <c r="GFN125" s="545"/>
      <c r="GFO125" s="545"/>
      <c r="GFP125" s="545"/>
      <c r="GFQ125" s="545"/>
      <c r="GFR125" s="545"/>
      <c r="GFS125" s="545"/>
      <c r="GFT125" s="545"/>
      <c r="GFU125" s="545"/>
      <c r="GFV125" s="545"/>
      <c r="GFW125" s="545"/>
      <c r="GFX125" s="545"/>
      <c r="GFY125" s="545"/>
      <c r="GFZ125" s="545"/>
      <c r="GGA125" s="545"/>
      <c r="GGB125" s="545"/>
      <c r="GGC125" s="545"/>
      <c r="GGD125" s="545"/>
      <c r="GGE125" s="545"/>
      <c r="GGF125" s="545"/>
      <c r="GGG125" s="545"/>
      <c r="GGH125" s="545"/>
      <c r="GGI125" s="545"/>
      <c r="GGJ125" s="545"/>
      <c r="GGK125" s="545"/>
      <c r="GGL125" s="545"/>
      <c r="GGM125" s="545"/>
      <c r="GGN125" s="545"/>
      <c r="GGO125" s="545"/>
      <c r="GGP125" s="545"/>
      <c r="GGQ125" s="545"/>
      <c r="GGR125" s="545"/>
      <c r="GGS125" s="545"/>
      <c r="GGT125" s="545"/>
      <c r="GGU125" s="545"/>
      <c r="GGV125" s="545"/>
      <c r="GGW125" s="545"/>
      <c r="GGX125" s="545"/>
      <c r="GGY125" s="545"/>
      <c r="GGZ125" s="545"/>
      <c r="GHA125" s="545"/>
      <c r="GHB125" s="545"/>
      <c r="GHC125" s="545"/>
      <c r="GHD125" s="545"/>
      <c r="GHE125" s="545"/>
      <c r="GHF125" s="545"/>
      <c r="GHG125" s="545"/>
      <c r="GHH125" s="545"/>
      <c r="GHI125" s="545"/>
      <c r="GHJ125" s="545"/>
      <c r="GHK125" s="545"/>
      <c r="GHL125" s="545"/>
      <c r="GHM125" s="545"/>
      <c r="GHN125" s="545"/>
      <c r="GHO125" s="545"/>
      <c r="GHP125" s="545"/>
      <c r="GHQ125" s="545"/>
      <c r="GHR125" s="545"/>
      <c r="GHS125" s="545"/>
      <c r="GHT125" s="545"/>
      <c r="GHU125" s="545"/>
      <c r="GHV125" s="545"/>
      <c r="GHW125" s="545"/>
      <c r="GHX125" s="545"/>
      <c r="GHY125" s="545"/>
      <c r="GHZ125" s="545"/>
      <c r="GIA125" s="545"/>
      <c r="GIB125" s="545"/>
      <c r="GIC125" s="545"/>
      <c r="GID125" s="545"/>
      <c r="GIE125" s="545"/>
      <c r="GIF125" s="545"/>
      <c r="GIG125" s="545"/>
      <c r="GIH125" s="545"/>
      <c r="GII125" s="545"/>
      <c r="GIJ125" s="545"/>
      <c r="GIK125" s="545"/>
      <c r="GIL125" s="545"/>
      <c r="GIM125" s="545"/>
      <c r="GIN125" s="545"/>
      <c r="GIO125" s="545"/>
      <c r="GIP125" s="545"/>
      <c r="GIQ125" s="545"/>
      <c r="GIR125" s="545"/>
      <c r="GIS125" s="545"/>
      <c r="GIT125" s="545"/>
      <c r="GIU125" s="545"/>
      <c r="GIV125" s="545"/>
      <c r="GIW125" s="545"/>
      <c r="GIX125" s="545"/>
      <c r="GIY125" s="545"/>
      <c r="GIZ125" s="545"/>
      <c r="GJA125" s="545"/>
      <c r="GJB125" s="545"/>
      <c r="GJC125" s="545"/>
      <c r="GJD125" s="545"/>
      <c r="GJE125" s="545"/>
      <c r="GJF125" s="545"/>
      <c r="GJG125" s="545"/>
      <c r="GJH125" s="545"/>
      <c r="GJI125" s="545"/>
      <c r="GJJ125" s="545"/>
      <c r="GJK125" s="545"/>
      <c r="GJL125" s="545"/>
      <c r="GJM125" s="545"/>
      <c r="GJN125" s="545"/>
      <c r="GJO125" s="545"/>
      <c r="GJP125" s="545"/>
      <c r="GJQ125" s="545"/>
      <c r="GJR125" s="545"/>
      <c r="GJS125" s="545"/>
      <c r="GJT125" s="545"/>
      <c r="GJU125" s="545"/>
      <c r="GJV125" s="545"/>
      <c r="GJW125" s="545"/>
      <c r="GJX125" s="545"/>
      <c r="GJY125" s="545"/>
      <c r="GJZ125" s="545"/>
      <c r="GKA125" s="545"/>
      <c r="GKB125" s="545"/>
      <c r="GKC125" s="545"/>
      <c r="GKD125" s="545"/>
      <c r="GKE125" s="545"/>
      <c r="GKF125" s="545"/>
      <c r="GKG125" s="545"/>
      <c r="GKH125" s="545"/>
      <c r="GKI125" s="545"/>
      <c r="GKJ125" s="545"/>
      <c r="GKK125" s="545"/>
      <c r="GKL125" s="545"/>
      <c r="GKM125" s="545"/>
      <c r="GKN125" s="545"/>
      <c r="GKO125" s="545"/>
      <c r="GKP125" s="545"/>
      <c r="GKQ125" s="545"/>
      <c r="GKR125" s="545"/>
      <c r="GKS125" s="545"/>
      <c r="GKT125" s="545"/>
      <c r="GKU125" s="545"/>
      <c r="GKV125" s="545"/>
      <c r="GKW125" s="545"/>
      <c r="GKX125" s="545"/>
      <c r="GKY125" s="545"/>
      <c r="GKZ125" s="545"/>
      <c r="GLA125" s="545"/>
      <c r="GLB125" s="545"/>
      <c r="GLC125" s="545"/>
      <c r="GLD125" s="545"/>
      <c r="GLE125" s="545"/>
      <c r="GLF125" s="545"/>
      <c r="GLG125" s="545"/>
      <c r="GLH125" s="545"/>
      <c r="GLI125" s="545"/>
      <c r="GLJ125" s="545"/>
      <c r="GLK125" s="545"/>
      <c r="GLL125" s="545"/>
      <c r="GLM125" s="545"/>
      <c r="GLN125" s="545"/>
      <c r="GLO125" s="545"/>
      <c r="GLP125" s="545"/>
      <c r="GLQ125" s="545"/>
      <c r="GLR125" s="545"/>
      <c r="GLS125" s="545"/>
      <c r="GLT125" s="545"/>
      <c r="GLU125" s="545"/>
      <c r="GLV125" s="545"/>
      <c r="GLW125" s="545"/>
      <c r="GLX125" s="545"/>
      <c r="GLY125" s="545"/>
      <c r="GLZ125" s="545"/>
      <c r="GMA125" s="545"/>
      <c r="GMB125" s="545"/>
      <c r="GMC125" s="545"/>
      <c r="GMD125" s="545"/>
      <c r="GME125" s="545"/>
      <c r="GMF125" s="545"/>
      <c r="GMG125" s="545"/>
      <c r="GMH125" s="545"/>
      <c r="GMI125" s="545"/>
      <c r="GMJ125" s="545"/>
      <c r="GMK125" s="545"/>
      <c r="GML125" s="545"/>
      <c r="GMM125" s="545"/>
      <c r="GMN125" s="545"/>
      <c r="GMO125" s="545"/>
      <c r="GMP125" s="545"/>
      <c r="GMQ125" s="545"/>
      <c r="GMR125" s="545"/>
      <c r="GMS125" s="545"/>
      <c r="GMT125" s="545"/>
      <c r="GMU125" s="545"/>
      <c r="GMV125" s="545"/>
      <c r="GMW125" s="545"/>
      <c r="GMX125" s="545"/>
      <c r="GMY125" s="545"/>
      <c r="GMZ125" s="545"/>
      <c r="GNA125" s="545"/>
      <c r="GNB125" s="545"/>
      <c r="GNC125" s="545"/>
      <c r="GND125" s="545"/>
      <c r="GNE125" s="545"/>
      <c r="GNF125" s="545"/>
      <c r="GNG125" s="545"/>
      <c r="GNH125" s="545"/>
      <c r="GNI125" s="545"/>
      <c r="GNJ125" s="545"/>
      <c r="GNK125" s="545"/>
      <c r="GNL125" s="545"/>
      <c r="GNM125" s="545"/>
      <c r="GNN125" s="545"/>
      <c r="GNO125" s="545"/>
      <c r="GNP125" s="545"/>
      <c r="GNQ125" s="545"/>
      <c r="GNR125" s="545"/>
      <c r="GNS125" s="545"/>
      <c r="GNT125" s="545"/>
      <c r="GNU125" s="545"/>
      <c r="GNV125" s="545"/>
      <c r="GNW125" s="545"/>
      <c r="GNX125" s="545"/>
      <c r="GNY125" s="545"/>
      <c r="GNZ125" s="545"/>
      <c r="GOA125" s="545"/>
      <c r="GOB125" s="545"/>
      <c r="GOC125" s="545"/>
      <c r="GOD125" s="545"/>
      <c r="GOE125" s="545"/>
      <c r="GOF125" s="545"/>
      <c r="GOG125" s="545"/>
      <c r="GOH125" s="545"/>
      <c r="GOI125" s="545"/>
      <c r="GOJ125" s="545"/>
      <c r="GOK125" s="545"/>
      <c r="GOL125" s="545"/>
      <c r="GOM125" s="545"/>
      <c r="GON125" s="545"/>
      <c r="GOO125" s="545"/>
      <c r="GOP125" s="545"/>
      <c r="GOQ125" s="545"/>
      <c r="GOR125" s="545"/>
      <c r="GOS125" s="545"/>
      <c r="GOT125" s="545"/>
      <c r="GOU125" s="545"/>
      <c r="GOV125" s="545"/>
      <c r="GOW125" s="545"/>
      <c r="GOX125" s="545"/>
      <c r="GOY125" s="545"/>
      <c r="GOZ125" s="545"/>
      <c r="GPA125" s="545"/>
      <c r="GPB125" s="545"/>
      <c r="GPC125" s="545"/>
      <c r="GPD125" s="545"/>
      <c r="GPE125" s="545"/>
      <c r="GPF125" s="545"/>
      <c r="GPG125" s="545"/>
      <c r="GPH125" s="545"/>
      <c r="GPI125" s="545"/>
      <c r="GPJ125" s="545"/>
      <c r="GPK125" s="545"/>
      <c r="GPL125" s="545"/>
      <c r="GPM125" s="545"/>
      <c r="GPN125" s="545"/>
      <c r="GPO125" s="545"/>
      <c r="GPP125" s="545"/>
      <c r="GPQ125" s="545"/>
      <c r="GPR125" s="545"/>
      <c r="GPS125" s="545"/>
      <c r="GPT125" s="545"/>
      <c r="GPU125" s="545"/>
      <c r="GPV125" s="545"/>
      <c r="GPW125" s="545"/>
      <c r="GPX125" s="545"/>
      <c r="GPY125" s="545"/>
      <c r="GPZ125" s="545"/>
      <c r="GQA125" s="545"/>
      <c r="GQB125" s="545"/>
      <c r="GQC125" s="545"/>
      <c r="GQD125" s="545"/>
      <c r="GQE125" s="545"/>
      <c r="GQF125" s="545"/>
      <c r="GQG125" s="545"/>
      <c r="GQH125" s="545"/>
      <c r="GQI125" s="545"/>
      <c r="GQJ125" s="545"/>
      <c r="GQK125" s="545"/>
      <c r="GQL125" s="545"/>
      <c r="GQM125" s="545"/>
      <c r="GQN125" s="545"/>
      <c r="GQO125" s="545"/>
      <c r="GQP125" s="545"/>
      <c r="GQQ125" s="545"/>
      <c r="GQR125" s="545"/>
      <c r="GQS125" s="545"/>
      <c r="GQT125" s="545"/>
      <c r="GQU125" s="545"/>
      <c r="GQV125" s="545"/>
      <c r="GQW125" s="545"/>
      <c r="GQX125" s="545"/>
      <c r="GQY125" s="545"/>
      <c r="GQZ125" s="545"/>
      <c r="GRA125" s="545"/>
      <c r="GRB125" s="545"/>
      <c r="GRC125" s="545"/>
      <c r="GRD125" s="545"/>
      <c r="GRE125" s="545"/>
      <c r="GRF125" s="545"/>
      <c r="GRG125" s="545"/>
      <c r="GRH125" s="545"/>
      <c r="GRI125" s="545"/>
      <c r="GRJ125" s="545"/>
      <c r="GRK125" s="545"/>
      <c r="GRL125" s="545"/>
      <c r="GRM125" s="545"/>
      <c r="GRN125" s="545"/>
      <c r="GRO125" s="545"/>
      <c r="GRP125" s="545"/>
      <c r="GRQ125" s="545"/>
      <c r="GRR125" s="545"/>
      <c r="GRS125" s="545"/>
      <c r="GRT125" s="545"/>
      <c r="GRU125" s="545"/>
      <c r="GRV125" s="545"/>
      <c r="GRW125" s="545"/>
      <c r="GRX125" s="545"/>
      <c r="GRY125" s="545"/>
      <c r="GRZ125" s="545"/>
      <c r="GSA125" s="545"/>
      <c r="GSB125" s="545"/>
      <c r="GSC125" s="545"/>
      <c r="GSD125" s="545"/>
      <c r="GSE125" s="545"/>
      <c r="GSF125" s="545"/>
      <c r="GSG125" s="545"/>
      <c r="GSH125" s="545"/>
      <c r="GSI125" s="545"/>
      <c r="GSJ125" s="545"/>
      <c r="GSK125" s="545"/>
      <c r="GSL125" s="545"/>
      <c r="GSM125" s="545"/>
      <c r="GSN125" s="545"/>
      <c r="GSO125" s="545"/>
      <c r="GSP125" s="545"/>
      <c r="GSQ125" s="545"/>
      <c r="GSR125" s="545"/>
      <c r="GSS125" s="545"/>
      <c r="GST125" s="545"/>
      <c r="GSU125" s="545"/>
      <c r="GSV125" s="545"/>
      <c r="GSW125" s="545"/>
      <c r="GSX125" s="545"/>
      <c r="GSY125" s="545"/>
      <c r="GSZ125" s="545"/>
      <c r="GTA125" s="545"/>
      <c r="GTB125" s="545"/>
      <c r="GTC125" s="545"/>
      <c r="GTD125" s="545"/>
      <c r="GTE125" s="545"/>
      <c r="GTF125" s="545"/>
      <c r="GTG125" s="545"/>
      <c r="GTH125" s="545"/>
      <c r="GTI125" s="545"/>
      <c r="GTJ125" s="545"/>
      <c r="GTK125" s="545"/>
      <c r="GTL125" s="545"/>
      <c r="GTM125" s="545"/>
      <c r="GTN125" s="545"/>
      <c r="GTO125" s="545"/>
      <c r="GTP125" s="545"/>
      <c r="GTQ125" s="545"/>
      <c r="GTR125" s="545"/>
      <c r="GTS125" s="545"/>
      <c r="GTT125" s="545"/>
      <c r="GTU125" s="545"/>
      <c r="GTV125" s="545"/>
      <c r="GTW125" s="545"/>
      <c r="GTX125" s="545"/>
      <c r="GTY125" s="545"/>
      <c r="GTZ125" s="545"/>
      <c r="GUA125" s="545"/>
      <c r="GUB125" s="545"/>
      <c r="GUC125" s="545"/>
      <c r="GUD125" s="545"/>
      <c r="GUE125" s="545"/>
      <c r="GUF125" s="545"/>
      <c r="GUG125" s="545"/>
      <c r="GUH125" s="545"/>
      <c r="GUI125" s="545"/>
      <c r="GUJ125" s="545"/>
      <c r="GUK125" s="545"/>
      <c r="GUL125" s="545"/>
      <c r="GUM125" s="545"/>
      <c r="GUN125" s="545"/>
      <c r="GUO125" s="545"/>
      <c r="GUP125" s="545"/>
      <c r="GUQ125" s="545"/>
      <c r="GUR125" s="545"/>
      <c r="GUS125" s="545"/>
      <c r="GUT125" s="545"/>
      <c r="GUU125" s="545"/>
      <c r="GUV125" s="545"/>
      <c r="GUW125" s="545"/>
      <c r="GUX125" s="545"/>
      <c r="GUY125" s="545"/>
      <c r="GUZ125" s="545"/>
      <c r="GVA125" s="545"/>
      <c r="GVB125" s="545"/>
      <c r="GVC125" s="545"/>
      <c r="GVD125" s="545"/>
      <c r="GVE125" s="545"/>
      <c r="GVF125" s="545"/>
      <c r="GVG125" s="545"/>
      <c r="GVH125" s="545"/>
      <c r="GVI125" s="545"/>
      <c r="GVJ125" s="545"/>
      <c r="GVK125" s="545"/>
      <c r="GVL125" s="545"/>
      <c r="GVM125" s="545"/>
      <c r="GVN125" s="545"/>
      <c r="GVO125" s="545"/>
      <c r="GVP125" s="545"/>
      <c r="GVQ125" s="545"/>
      <c r="GVR125" s="545"/>
      <c r="GVS125" s="545"/>
      <c r="GVT125" s="545"/>
      <c r="GVU125" s="545"/>
      <c r="GVV125" s="545"/>
      <c r="GVW125" s="545"/>
      <c r="GVX125" s="545"/>
      <c r="GVY125" s="545"/>
      <c r="GVZ125" s="545"/>
      <c r="GWA125" s="545"/>
      <c r="GWB125" s="545"/>
      <c r="GWC125" s="545"/>
      <c r="GWD125" s="545"/>
      <c r="GWE125" s="545"/>
      <c r="GWF125" s="545"/>
      <c r="GWG125" s="545"/>
      <c r="GWH125" s="545"/>
      <c r="GWI125" s="545"/>
      <c r="GWJ125" s="545"/>
      <c r="GWK125" s="545"/>
      <c r="GWL125" s="545"/>
      <c r="GWM125" s="545"/>
      <c r="GWN125" s="545"/>
      <c r="GWO125" s="545"/>
      <c r="GWP125" s="545"/>
      <c r="GWQ125" s="545"/>
      <c r="GWR125" s="545"/>
      <c r="GWS125" s="545"/>
      <c r="GWT125" s="545"/>
      <c r="GWU125" s="545"/>
      <c r="GWV125" s="545"/>
      <c r="GWW125" s="545"/>
      <c r="GWX125" s="545"/>
      <c r="GWY125" s="545"/>
      <c r="GWZ125" s="545"/>
      <c r="GXA125" s="545"/>
      <c r="GXB125" s="545"/>
      <c r="GXC125" s="545"/>
      <c r="GXD125" s="545"/>
      <c r="GXE125" s="545"/>
      <c r="GXF125" s="545"/>
      <c r="GXG125" s="545"/>
      <c r="GXH125" s="545"/>
      <c r="GXI125" s="545"/>
      <c r="GXJ125" s="545"/>
      <c r="GXK125" s="545"/>
      <c r="GXL125" s="545"/>
      <c r="GXM125" s="545"/>
      <c r="GXN125" s="545"/>
      <c r="GXO125" s="545"/>
      <c r="GXP125" s="545"/>
      <c r="GXQ125" s="545"/>
      <c r="GXR125" s="545"/>
      <c r="GXS125" s="545"/>
      <c r="GXT125" s="545"/>
      <c r="GXU125" s="545"/>
      <c r="GXV125" s="545"/>
      <c r="GXW125" s="545"/>
      <c r="GXX125" s="545"/>
      <c r="GXY125" s="545"/>
      <c r="GXZ125" s="545"/>
      <c r="GYA125" s="545"/>
      <c r="GYB125" s="545"/>
      <c r="GYC125" s="545"/>
      <c r="GYD125" s="545"/>
      <c r="GYE125" s="545"/>
      <c r="GYF125" s="545"/>
      <c r="GYG125" s="545"/>
      <c r="GYH125" s="545"/>
      <c r="GYI125" s="545"/>
      <c r="GYJ125" s="545"/>
      <c r="GYK125" s="545"/>
      <c r="GYL125" s="545"/>
      <c r="GYM125" s="545"/>
      <c r="GYN125" s="545"/>
      <c r="GYO125" s="545"/>
      <c r="GYP125" s="545"/>
      <c r="GYQ125" s="545"/>
      <c r="GYR125" s="545"/>
      <c r="GYS125" s="545"/>
      <c r="GYT125" s="545"/>
      <c r="GYU125" s="545"/>
      <c r="GYV125" s="545"/>
      <c r="GYW125" s="545"/>
      <c r="GYX125" s="545"/>
      <c r="GYY125" s="545"/>
      <c r="GYZ125" s="545"/>
      <c r="GZA125" s="545"/>
      <c r="GZB125" s="545"/>
      <c r="GZC125" s="545"/>
      <c r="GZD125" s="545"/>
      <c r="GZE125" s="545"/>
      <c r="GZF125" s="545"/>
      <c r="GZG125" s="545"/>
      <c r="GZH125" s="545"/>
      <c r="GZI125" s="545"/>
      <c r="GZJ125" s="545"/>
      <c r="GZK125" s="545"/>
      <c r="GZL125" s="545"/>
      <c r="GZM125" s="545"/>
      <c r="GZN125" s="545"/>
      <c r="GZO125" s="545"/>
      <c r="GZP125" s="545"/>
      <c r="GZQ125" s="545"/>
      <c r="GZR125" s="545"/>
      <c r="GZS125" s="545"/>
      <c r="GZT125" s="545"/>
      <c r="GZU125" s="545"/>
      <c r="GZV125" s="545"/>
      <c r="GZW125" s="545"/>
      <c r="GZX125" s="545"/>
      <c r="GZY125" s="545"/>
      <c r="GZZ125" s="545"/>
      <c r="HAA125" s="545"/>
      <c r="HAB125" s="545"/>
      <c r="HAC125" s="545"/>
      <c r="HAD125" s="545"/>
      <c r="HAE125" s="545"/>
      <c r="HAF125" s="545"/>
      <c r="HAG125" s="545"/>
      <c r="HAH125" s="545"/>
      <c r="HAI125" s="545"/>
      <c r="HAJ125" s="545"/>
      <c r="HAK125" s="545"/>
      <c r="HAL125" s="545"/>
      <c r="HAM125" s="545"/>
      <c r="HAN125" s="545"/>
      <c r="HAO125" s="545"/>
      <c r="HAP125" s="545"/>
      <c r="HAQ125" s="545"/>
      <c r="HAR125" s="545"/>
      <c r="HAS125" s="545"/>
      <c r="HAT125" s="545"/>
      <c r="HAU125" s="545"/>
      <c r="HAV125" s="545"/>
      <c r="HAW125" s="545"/>
      <c r="HAX125" s="545"/>
      <c r="HAY125" s="545"/>
      <c r="HAZ125" s="545"/>
      <c r="HBA125" s="545"/>
      <c r="HBB125" s="545"/>
      <c r="HBC125" s="545"/>
      <c r="HBD125" s="545"/>
      <c r="HBE125" s="545"/>
      <c r="HBF125" s="545"/>
      <c r="HBG125" s="545"/>
      <c r="HBH125" s="545"/>
      <c r="HBI125" s="545"/>
      <c r="HBJ125" s="545"/>
      <c r="HBK125" s="545"/>
      <c r="HBL125" s="545"/>
      <c r="HBM125" s="545"/>
      <c r="HBN125" s="545"/>
      <c r="HBO125" s="545"/>
      <c r="HBP125" s="545"/>
      <c r="HBQ125" s="545"/>
      <c r="HBR125" s="545"/>
      <c r="HBS125" s="545"/>
      <c r="HBT125" s="545"/>
      <c r="HBU125" s="545"/>
      <c r="HBV125" s="545"/>
      <c r="HBW125" s="545"/>
      <c r="HBX125" s="545"/>
      <c r="HBY125" s="545"/>
      <c r="HBZ125" s="545"/>
      <c r="HCA125" s="545"/>
      <c r="HCB125" s="545"/>
      <c r="HCC125" s="545"/>
      <c r="HCD125" s="545"/>
      <c r="HCE125" s="545"/>
      <c r="HCF125" s="545"/>
      <c r="HCG125" s="545"/>
      <c r="HCH125" s="545"/>
      <c r="HCI125" s="545"/>
      <c r="HCJ125" s="545"/>
      <c r="HCK125" s="545"/>
      <c r="HCL125" s="545"/>
      <c r="HCM125" s="545"/>
      <c r="HCN125" s="545"/>
      <c r="HCO125" s="545"/>
      <c r="HCP125" s="545"/>
      <c r="HCQ125" s="545"/>
      <c r="HCR125" s="545"/>
      <c r="HCS125" s="545"/>
      <c r="HCT125" s="545"/>
      <c r="HCU125" s="545"/>
      <c r="HCV125" s="545"/>
      <c r="HCW125" s="545"/>
      <c r="HCX125" s="545"/>
      <c r="HCY125" s="545"/>
      <c r="HCZ125" s="545"/>
      <c r="HDA125" s="545"/>
      <c r="HDB125" s="545"/>
      <c r="HDC125" s="545"/>
      <c r="HDD125" s="545"/>
      <c r="HDE125" s="545"/>
      <c r="HDF125" s="545"/>
      <c r="HDG125" s="545"/>
      <c r="HDH125" s="545"/>
      <c r="HDI125" s="545"/>
      <c r="HDJ125" s="545"/>
      <c r="HDK125" s="545"/>
      <c r="HDL125" s="545"/>
      <c r="HDM125" s="545"/>
      <c r="HDN125" s="545"/>
      <c r="HDO125" s="545"/>
      <c r="HDP125" s="545"/>
      <c r="HDQ125" s="545"/>
      <c r="HDR125" s="545"/>
      <c r="HDS125" s="545"/>
      <c r="HDT125" s="545"/>
      <c r="HDU125" s="545"/>
      <c r="HDV125" s="545"/>
      <c r="HDW125" s="545"/>
      <c r="HDX125" s="545"/>
      <c r="HDY125" s="545"/>
      <c r="HDZ125" s="545"/>
      <c r="HEA125" s="545"/>
      <c r="HEB125" s="545"/>
      <c r="HEC125" s="545"/>
      <c r="HED125" s="545"/>
      <c r="HEE125" s="545"/>
      <c r="HEF125" s="545"/>
      <c r="HEG125" s="545"/>
      <c r="HEH125" s="545"/>
      <c r="HEI125" s="545"/>
      <c r="HEJ125" s="545"/>
      <c r="HEK125" s="545"/>
      <c r="HEL125" s="545"/>
      <c r="HEM125" s="545"/>
      <c r="HEN125" s="545"/>
      <c r="HEO125" s="545"/>
      <c r="HEP125" s="545"/>
      <c r="HEQ125" s="545"/>
      <c r="HER125" s="545"/>
      <c r="HES125" s="545"/>
      <c r="HET125" s="545"/>
      <c r="HEU125" s="545"/>
      <c r="HEV125" s="545"/>
      <c r="HEW125" s="545"/>
      <c r="HEX125" s="545"/>
      <c r="HEY125" s="545"/>
      <c r="HEZ125" s="545"/>
      <c r="HFA125" s="545"/>
      <c r="HFB125" s="545"/>
      <c r="HFC125" s="545"/>
      <c r="HFD125" s="545"/>
      <c r="HFE125" s="545"/>
      <c r="HFF125" s="545"/>
      <c r="HFG125" s="545"/>
      <c r="HFH125" s="545"/>
      <c r="HFI125" s="545"/>
      <c r="HFJ125" s="545"/>
      <c r="HFK125" s="545"/>
      <c r="HFL125" s="545"/>
      <c r="HFM125" s="545"/>
      <c r="HFN125" s="545"/>
      <c r="HFO125" s="545"/>
      <c r="HFP125" s="545"/>
      <c r="HFQ125" s="545"/>
      <c r="HFR125" s="545"/>
      <c r="HFS125" s="545"/>
      <c r="HFT125" s="545"/>
      <c r="HFU125" s="545"/>
      <c r="HFV125" s="545"/>
      <c r="HFW125" s="545"/>
      <c r="HFX125" s="545"/>
      <c r="HFY125" s="545"/>
      <c r="HFZ125" s="545"/>
      <c r="HGA125" s="545"/>
      <c r="HGB125" s="545"/>
      <c r="HGC125" s="545"/>
      <c r="HGD125" s="545"/>
      <c r="HGE125" s="545"/>
      <c r="HGF125" s="545"/>
      <c r="HGG125" s="545"/>
      <c r="HGH125" s="545"/>
      <c r="HGI125" s="545"/>
      <c r="HGJ125" s="545"/>
      <c r="HGK125" s="545"/>
      <c r="HGL125" s="545"/>
      <c r="HGM125" s="545"/>
      <c r="HGN125" s="545"/>
      <c r="HGO125" s="545"/>
      <c r="HGP125" s="545"/>
      <c r="HGQ125" s="545"/>
      <c r="HGR125" s="545"/>
      <c r="HGS125" s="545"/>
      <c r="HGT125" s="545"/>
      <c r="HGU125" s="545"/>
      <c r="HGV125" s="545"/>
      <c r="HGW125" s="545"/>
      <c r="HGX125" s="545"/>
      <c r="HGY125" s="545"/>
      <c r="HGZ125" s="545"/>
      <c r="HHA125" s="545"/>
      <c r="HHB125" s="545"/>
      <c r="HHC125" s="545"/>
      <c r="HHD125" s="545"/>
      <c r="HHE125" s="545"/>
      <c r="HHF125" s="545"/>
      <c r="HHG125" s="545"/>
      <c r="HHH125" s="545"/>
      <c r="HHI125" s="545"/>
      <c r="HHJ125" s="545"/>
      <c r="HHK125" s="545"/>
      <c r="HHL125" s="545"/>
      <c r="HHM125" s="545"/>
      <c r="HHN125" s="545"/>
      <c r="HHO125" s="545"/>
      <c r="HHP125" s="545"/>
      <c r="HHQ125" s="545"/>
      <c r="HHR125" s="545"/>
      <c r="HHS125" s="545"/>
      <c r="HHT125" s="545"/>
      <c r="HHU125" s="545"/>
      <c r="HHV125" s="545"/>
      <c r="HHW125" s="545"/>
      <c r="HHX125" s="545"/>
      <c r="HHY125" s="545"/>
      <c r="HHZ125" s="545"/>
      <c r="HIA125" s="545"/>
      <c r="HIB125" s="545"/>
      <c r="HIC125" s="545"/>
      <c r="HID125" s="545"/>
      <c r="HIE125" s="545"/>
      <c r="HIF125" s="545"/>
      <c r="HIG125" s="545"/>
      <c r="HIH125" s="545"/>
      <c r="HII125" s="545"/>
      <c r="HIJ125" s="545"/>
      <c r="HIK125" s="545"/>
      <c r="HIL125" s="545"/>
      <c r="HIM125" s="545"/>
      <c r="HIN125" s="545"/>
      <c r="HIO125" s="545"/>
      <c r="HIP125" s="545"/>
      <c r="HIQ125" s="545"/>
      <c r="HIR125" s="545"/>
      <c r="HIS125" s="545"/>
      <c r="HIT125" s="545"/>
      <c r="HIU125" s="545"/>
      <c r="HIV125" s="545"/>
      <c r="HIW125" s="545"/>
      <c r="HIX125" s="545"/>
      <c r="HIY125" s="545"/>
      <c r="HIZ125" s="545"/>
      <c r="HJA125" s="545"/>
      <c r="HJB125" s="545"/>
      <c r="HJC125" s="545"/>
      <c r="HJD125" s="545"/>
      <c r="HJE125" s="545"/>
      <c r="HJF125" s="545"/>
      <c r="HJG125" s="545"/>
      <c r="HJH125" s="545"/>
      <c r="HJI125" s="545"/>
      <c r="HJJ125" s="545"/>
      <c r="HJK125" s="545"/>
      <c r="HJL125" s="545"/>
      <c r="HJM125" s="545"/>
      <c r="HJN125" s="545"/>
      <c r="HJO125" s="545"/>
      <c r="HJP125" s="545"/>
      <c r="HJQ125" s="545"/>
      <c r="HJR125" s="545"/>
      <c r="HJS125" s="545"/>
      <c r="HJT125" s="545"/>
      <c r="HJU125" s="545"/>
      <c r="HJV125" s="545"/>
      <c r="HJW125" s="545"/>
      <c r="HJX125" s="545"/>
      <c r="HJY125" s="545"/>
      <c r="HJZ125" s="545"/>
      <c r="HKA125" s="545"/>
      <c r="HKB125" s="545"/>
      <c r="HKC125" s="545"/>
      <c r="HKD125" s="545"/>
      <c r="HKE125" s="545"/>
      <c r="HKF125" s="545"/>
      <c r="HKG125" s="545"/>
      <c r="HKH125" s="545"/>
      <c r="HKI125" s="545"/>
      <c r="HKJ125" s="545"/>
      <c r="HKK125" s="545"/>
      <c r="HKL125" s="545"/>
      <c r="HKM125" s="545"/>
      <c r="HKN125" s="545"/>
      <c r="HKO125" s="545"/>
      <c r="HKP125" s="545"/>
      <c r="HKQ125" s="545"/>
      <c r="HKR125" s="545"/>
      <c r="HKS125" s="545"/>
      <c r="HKT125" s="545"/>
      <c r="HKU125" s="545"/>
      <c r="HKV125" s="545"/>
      <c r="HKW125" s="545"/>
      <c r="HKX125" s="545"/>
      <c r="HKY125" s="545"/>
      <c r="HKZ125" s="545"/>
      <c r="HLA125" s="545"/>
      <c r="HLB125" s="545"/>
      <c r="HLC125" s="545"/>
      <c r="HLD125" s="545"/>
      <c r="HLE125" s="545"/>
      <c r="HLF125" s="545"/>
      <c r="HLG125" s="545"/>
      <c r="HLH125" s="545"/>
      <c r="HLI125" s="545"/>
      <c r="HLJ125" s="545"/>
      <c r="HLK125" s="545"/>
      <c r="HLL125" s="545"/>
      <c r="HLM125" s="545"/>
      <c r="HLN125" s="545"/>
      <c r="HLO125" s="545"/>
      <c r="HLP125" s="545"/>
      <c r="HLQ125" s="545"/>
      <c r="HLR125" s="545"/>
      <c r="HLS125" s="545"/>
      <c r="HLT125" s="545"/>
      <c r="HLU125" s="545"/>
      <c r="HLV125" s="545"/>
      <c r="HLW125" s="545"/>
      <c r="HLX125" s="545"/>
      <c r="HLY125" s="545"/>
      <c r="HLZ125" s="545"/>
      <c r="HMA125" s="545"/>
      <c r="HMB125" s="545"/>
      <c r="HMC125" s="545"/>
      <c r="HMD125" s="545"/>
      <c r="HME125" s="545"/>
      <c r="HMF125" s="545"/>
      <c r="HMG125" s="545"/>
      <c r="HMH125" s="545"/>
      <c r="HMI125" s="545"/>
      <c r="HMJ125" s="545"/>
      <c r="HMK125" s="545"/>
      <c r="HML125" s="545"/>
      <c r="HMM125" s="545"/>
      <c r="HMN125" s="545"/>
      <c r="HMO125" s="545"/>
      <c r="HMP125" s="545"/>
      <c r="HMQ125" s="545"/>
      <c r="HMR125" s="545"/>
      <c r="HMS125" s="545"/>
      <c r="HMT125" s="545"/>
      <c r="HMU125" s="545"/>
      <c r="HMV125" s="545"/>
      <c r="HMW125" s="545"/>
      <c r="HMX125" s="545"/>
      <c r="HMY125" s="545"/>
      <c r="HMZ125" s="545"/>
      <c r="HNA125" s="545"/>
      <c r="HNB125" s="545"/>
      <c r="HNC125" s="545"/>
      <c r="HND125" s="545"/>
      <c r="HNE125" s="545"/>
      <c r="HNF125" s="545"/>
      <c r="HNG125" s="545"/>
      <c r="HNH125" s="545"/>
      <c r="HNI125" s="545"/>
      <c r="HNJ125" s="545"/>
      <c r="HNK125" s="545"/>
      <c r="HNL125" s="545"/>
      <c r="HNM125" s="545"/>
      <c r="HNN125" s="545"/>
      <c r="HNO125" s="545"/>
      <c r="HNP125" s="545"/>
      <c r="HNQ125" s="545"/>
      <c r="HNR125" s="545"/>
      <c r="HNS125" s="545"/>
      <c r="HNT125" s="545"/>
      <c r="HNU125" s="545"/>
      <c r="HNV125" s="545"/>
      <c r="HNW125" s="545"/>
      <c r="HNX125" s="545"/>
      <c r="HNY125" s="545"/>
      <c r="HNZ125" s="545"/>
      <c r="HOA125" s="545"/>
      <c r="HOB125" s="545"/>
      <c r="HOC125" s="545"/>
      <c r="HOD125" s="545"/>
      <c r="HOE125" s="545"/>
      <c r="HOF125" s="545"/>
      <c r="HOG125" s="545"/>
      <c r="HOH125" s="545"/>
      <c r="HOI125" s="545"/>
      <c r="HOJ125" s="545"/>
      <c r="HOK125" s="545"/>
      <c r="HOL125" s="545"/>
      <c r="HOM125" s="545"/>
      <c r="HON125" s="545"/>
      <c r="HOO125" s="545"/>
      <c r="HOP125" s="545"/>
      <c r="HOQ125" s="545"/>
      <c r="HOR125" s="545"/>
      <c r="HOS125" s="545"/>
      <c r="HOT125" s="545"/>
      <c r="HOU125" s="545"/>
      <c r="HOV125" s="545"/>
      <c r="HOW125" s="545"/>
      <c r="HOX125" s="545"/>
      <c r="HOY125" s="545"/>
      <c r="HOZ125" s="545"/>
      <c r="HPA125" s="545"/>
      <c r="HPB125" s="545"/>
      <c r="HPC125" s="545"/>
      <c r="HPD125" s="545"/>
      <c r="HPE125" s="545"/>
      <c r="HPF125" s="545"/>
      <c r="HPG125" s="545"/>
      <c r="HPH125" s="545"/>
      <c r="HPI125" s="545"/>
      <c r="HPJ125" s="545"/>
      <c r="HPK125" s="545"/>
      <c r="HPL125" s="545"/>
      <c r="HPM125" s="545"/>
      <c r="HPN125" s="545"/>
      <c r="HPO125" s="545"/>
      <c r="HPP125" s="545"/>
      <c r="HPQ125" s="545"/>
      <c r="HPR125" s="545"/>
      <c r="HPS125" s="545"/>
      <c r="HPT125" s="545"/>
      <c r="HPU125" s="545"/>
      <c r="HPV125" s="545"/>
      <c r="HPW125" s="545"/>
      <c r="HPX125" s="545"/>
      <c r="HPY125" s="545"/>
      <c r="HPZ125" s="545"/>
      <c r="HQA125" s="545"/>
      <c r="HQB125" s="545"/>
      <c r="HQC125" s="545"/>
      <c r="HQD125" s="545"/>
      <c r="HQE125" s="545"/>
      <c r="HQF125" s="545"/>
      <c r="HQG125" s="545"/>
      <c r="HQH125" s="545"/>
      <c r="HQI125" s="545"/>
      <c r="HQJ125" s="545"/>
      <c r="HQK125" s="545"/>
      <c r="HQL125" s="545"/>
      <c r="HQM125" s="545"/>
      <c r="HQN125" s="545"/>
      <c r="HQO125" s="545"/>
      <c r="HQP125" s="545"/>
      <c r="HQQ125" s="545"/>
      <c r="HQR125" s="545"/>
      <c r="HQS125" s="545"/>
      <c r="HQT125" s="545"/>
      <c r="HQU125" s="545"/>
      <c r="HQV125" s="545"/>
      <c r="HQW125" s="545"/>
      <c r="HQX125" s="545"/>
      <c r="HQY125" s="545"/>
      <c r="HQZ125" s="545"/>
      <c r="HRA125" s="545"/>
      <c r="HRB125" s="545"/>
      <c r="HRC125" s="545"/>
      <c r="HRD125" s="545"/>
      <c r="HRE125" s="545"/>
      <c r="HRF125" s="545"/>
      <c r="HRG125" s="545"/>
      <c r="HRH125" s="545"/>
      <c r="HRI125" s="545"/>
      <c r="HRJ125" s="545"/>
      <c r="HRK125" s="545"/>
      <c r="HRL125" s="545"/>
      <c r="HRM125" s="545"/>
      <c r="HRN125" s="545"/>
      <c r="HRO125" s="545"/>
      <c r="HRP125" s="545"/>
      <c r="HRQ125" s="545"/>
      <c r="HRR125" s="545"/>
      <c r="HRS125" s="545"/>
      <c r="HRT125" s="545"/>
      <c r="HRU125" s="545"/>
      <c r="HRV125" s="545"/>
      <c r="HRW125" s="545"/>
      <c r="HRX125" s="545"/>
      <c r="HRY125" s="545"/>
      <c r="HRZ125" s="545"/>
      <c r="HSA125" s="545"/>
      <c r="HSB125" s="545"/>
      <c r="HSC125" s="545"/>
      <c r="HSD125" s="545"/>
      <c r="HSE125" s="545"/>
      <c r="HSF125" s="545"/>
      <c r="HSG125" s="545"/>
      <c r="HSH125" s="545"/>
      <c r="HSI125" s="545"/>
      <c r="HSJ125" s="545"/>
      <c r="HSK125" s="545"/>
      <c r="HSL125" s="545"/>
      <c r="HSM125" s="545"/>
      <c r="HSN125" s="545"/>
      <c r="HSO125" s="545"/>
      <c r="HSP125" s="545"/>
      <c r="HSQ125" s="545"/>
      <c r="HSR125" s="545"/>
      <c r="HSS125" s="545"/>
      <c r="HST125" s="545"/>
      <c r="HSU125" s="545"/>
      <c r="HSV125" s="545"/>
      <c r="HSW125" s="545"/>
      <c r="HSX125" s="545"/>
      <c r="HSY125" s="545"/>
      <c r="HSZ125" s="545"/>
      <c r="HTA125" s="545"/>
      <c r="HTB125" s="545"/>
      <c r="HTC125" s="545"/>
      <c r="HTD125" s="545"/>
      <c r="HTE125" s="545"/>
      <c r="HTF125" s="545"/>
      <c r="HTG125" s="545"/>
      <c r="HTH125" s="545"/>
      <c r="HTI125" s="545"/>
      <c r="HTJ125" s="545"/>
      <c r="HTK125" s="545"/>
      <c r="HTL125" s="545"/>
      <c r="HTM125" s="545"/>
      <c r="HTN125" s="545"/>
      <c r="HTO125" s="545"/>
      <c r="HTP125" s="545"/>
      <c r="HTQ125" s="545"/>
      <c r="HTR125" s="545"/>
      <c r="HTS125" s="545"/>
      <c r="HTT125" s="545"/>
      <c r="HTU125" s="545"/>
      <c r="HTV125" s="545"/>
      <c r="HTW125" s="545"/>
      <c r="HTX125" s="545"/>
      <c r="HTY125" s="545"/>
      <c r="HTZ125" s="545"/>
      <c r="HUA125" s="545"/>
      <c r="HUB125" s="545"/>
      <c r="HUC125" s="545"/>
      <c r="HUD125" s="545"/>
      <c r="HUE125" s="545"/>
      <c r="HUF125" s="545"/>
      <c r="HUG125" s="545"/>
      <c r="HUH125" s="545"/>
      <c r="HUI125" s="545"/>
      <c r="HUJ125" s="545"/>
      <c r="HUK125" s="545"/>
      <c r="HUL125" s="545"/>
      <c r="HUM125" s="545"/>
      <c r="HUN125" s="545"/>
      <c r="HUO125" s="545"/>
      <c r="HUP125" s="545"/>
      <c r="HUQ125" s="545"/>
      <c r="HUR125" s="545"/>
      <c r="HUS125" s="545"/>
      <c r="HUT125" s="545"/>
      <c r="HUU125" s="545"/>
      <c r="HUV125" s="545"/>
      <c r="HUW125" s="545"/>
      <c r="HUX125" s="545"/>
      <c r="HUY125" s="545"/>
      <c r="HUZ125" s="545"/>
      <c r="HVA125" s="545"/>
      <c r="HVB125" s="545"/>
      <c r="HVC125" s="545"/>
      <c r="HVD125" s="545"/>
      <c r="HVE125" s="545"/>
      <c r="HVF125" s="545"/>
      <c r="HVG125" s="545"/>
      <c r="HVH125" s="545"/>
      <c r="HVI125" s="545"/>
      <c r="HVJ125" s="545"/>
      <c r="HVK125" s="545"/>
      <c r="HVL125" s="545"/>
      <c r="HVM125" s="545"/>
      <c r="HVN125" s="545"/>
      <c r="HVO125" s="545"/>
      <c r="HVP125" s="545"/>
      <c r="HVQ125" s="545"/>
      <c r="HVR125" s="545"/>
      <c r="HVS125" s="545"/>
      <c r="HVT125" s="545"/>
      <c r="HVU125" s="545"/>
      <c r="HVV125" s="545"/>
      <c r="HVW125" s="545"/>
      <c r="HVX125" s="545"/>
      <c r="HVY125" s="545"/>
      <c r="HVZ125" s="545"/>
      <c r="HWA125" s="545"/>
      <c r="HWB125" s="545"/>
      <c r="HWC125" s="545"/>
      <c r="HWD125" s="545"/>
      <c r="HWE125" s="545"/>
      <c r="HWF125" s="545"/>
      <c r="HWG125" s="545"/>
      <c r="HWH125" s="545"/>
      <c r="HWI125" s="545"/>
      <c r="HWJ125" s="545"/>
      <c r="HWK125" s="545"/>
      <c r="HWL125" s="545"/>
      <c r="HWM125" s="545"/>
      <c r="HWN125" s="545"/>
      <c r="HWO125" s="545"/>
      <c r="HWP125" s="545"/>
      <c r="HWQ125" s="545"/>
      <c r="HWR125" s="545"/>
      <c r="HWS125" s="545"/>
      <c r="HWT125" s="545"/>
      <c r="HWU125" s="545"/>
      <c r="HWV125" s="545"/>
      <c r="HWW125" s="545"/>
      <c r="HWX125" s="545"/>
      <c r="HWY125" s="545"/>
      <c r="HWZ125" s="545"/>
      <c r="HXA125" s="545"/>
      <c r="HXB125" s="545"/>
      <c r="HXC125" s="545"/>
      <c r="HXD125" s="545"/>
      <c r="HXE125" s="545"/>
      <c r="HXF125" s="545"/>
      <c r="HXG125" s="545"/>
      <c r="HXH125" s="545"/>
      <c r="HXI125" s="545"/>
      <c r="HXJ125" s="545"/>
      <c r="HXK125" s="545"/>
      <c r="HXL125" s="545"/>
      <c r="HXM125" s="545"/>
      <c r="HXN125" s="545"/>
      <c r="HXO125" s="545"/>
      <c r="HXP125" s="545"/>
      <c r="HXQ125" s="545"/>
      <c r="HXR125" s="545"/>
      <c r="HXS125" s="545"/>
      <c r="HXT125" s="545"/>
      <c r="HXU125" s="545"/>
      <c r="HXV125" s="545"/>
      <c r="HXW125" s="545"/>
      <c r="HXX125" s="545"/>
      <c r="HXY125" s="545"/>
      <c r="HXZ125" s="545"/>
      <c r="HYA125" s="545"/>
      <c r="HYB125" s="545"/>
      <c r="HYC125" s="545"/>
      <c r="HYD125" s="545"/>
      <c r="HYE125" s="545"/>
      <c r="HYF125" s="545"/>
      <c r="HYG125" s="545"/>
      <c r="HYH125" s="545"/>
      <c r="HYI125" s="545"/>
      <c r="HYJ125" s="545"/>
      <c r="HYK125" s="545"/>
      <c r="HYL125" s="545"/>
      <c r="HYM125" s="545"/>
      <c r="HYN125" s="545"/>
      <c r="HYO125" s="545"/>
      <c r="HYP125" s="545"/>
      <c r="HYQ125" s="545"/>
      <c r="HYR125" s="545"/>
      <c r="HYS125" s="545"/>
      <c r="HYT125" s="545"/>
      <c r="HYU125" s="545"/>
      <c r="HYV125" s="545"/>
      <c r="HYW125" s="545"/>
      <c r="HYX125" s="545"/>
      <c r="HYY125" s="545"/>
      <c r="HYZ125" s="545"/>
      <c r="HZA125" s="545"/>
      <c r="HZB125" s="545"/>
      <c r="HZC125" s="545"/>
      <c r="HZD125" s="545"/>
      <c r="HZE125" s="545"/>
      <c r="HZF125" s="545"/>
      <c r="HZG125" s="545"/>
      <c r="HZH125" s="545"/>
      <c r="HZI125" s="545"/>
      <c r="HZJ125" s="545"/>
      <c r="HZK125" s="545"/>
      <c r="HZL125" s="545"/>
      <c r="HZM125" s="545"/>
      <c r="HZN125" s="545"/>
      <c r="HZO125" s="545"/>
      <c r="HZP125" s="545"/>
      <c r="HZQ125" s="545"/>
      <c r="HZR125" s="545"/>
      <c r="HZS125" s="545"/>
      <c r="HZT125" s="545"/>
      <c r="HZU125" s="545"/>
      <c r="HZV125" s="545"/>
      <c r="HZW125" s="545"/>
      <c r="HZX125" s="545"/>
      <c r="HZY125" s="545"/>
      <c r="HZZ125" s="545"/>
      <c r="IAA125" s="545"/>
      <c r="IAB125" s="545"/>
      <c r="IAC125" s="545"/>
      <c r="IAD125" s="545"/>
      <c r="IAE125" s="545"/>
      <c r="IAF125" s="545"/>
      <c r="IAG125" s="545"/>
      <c r="IAH125" s="545"/>
      <c r="IAI125" s="545"/>
      <c r="IAJ125" s="545"/>
      <c r="IAK125" s="545"/>
      <c r="IAL125" s="545"/>
      <c r="IAM125" s="545"/>
      <c r="IAN125" s="545"/>
      <c r="IAO125" s="545"/>
      <c r="IAP125" s="545"/>
      <c r="IAQ125" s="545"/>
      <c r="IAR125" s="545"/>
      <c r="IAS125" s="545"/>
      <c r="IAT125" s="545"/>
      <c r="IAU125" s="545"/>
      <c r="IAV125" s="545"/>
      <c r="IAW125" s="545"/>
      <c r="IAX125" s="545"/>
      <c r="IAY125" s="545"/>
      <c r="IAZ125" s="545"/>
      <c r="IBA125" s="545"/>
      <c r="IBB125" s="545"/>
      <c r="IBC125" s="545"/>
      <c r="IBD125" s="545"/>
      <c r="IBE125" s="545"/>
      <c r="IBF125" s="545"/>
      <c r="IBG125" s="545"/>
      <c r="IBH125" s="545"/>
      <c r="IBI125" s="545"/>
      <c r="IBJ125" s="545"/>
      <c r="IBK125" s="545"/>
      <c r="IBL125" s="545"/>
      <c r="IBM125" s="545"/>
      <c r="IBN125" s="545"/>
      <c r="IBO125" s="545"/>
      <c r="IBP125" s="545"/>
      <c r="IBQ125" s="545"/>
      <c r="IBR125" s="545"/>
      <c r="IBS125" s="545"/>
      <c r="IBT125" s="545"/>
      <c r="IBU125" s="545"/>
      <c r="IBV125" s="545"/>
      <c r="IBW125" s="545"/>
      <c r="IBX125" s="545"/>
      <c r="IBY125" s="545"/>
      <c r="IBZ125" s="545"/>
      <c r="ICA125" s="545"/>
      <c r="ICB125" s="545"/>
      <c r="ICC125" s="545"/>
      <c r="ICD125" s="545"/>
      <c r="ICE125" s="545"/>
      <c r="ICF125" s="545"/>
      <c r="ICG125" s="545"/>
      <c r="ICH125" s="545"/>
      <c r="ICI125" s="545"/>
      <c r="ICJ125" s="545"/>
      <c r="ICK125" s="545"/>
      <c r="ICL125" s="545"/>
      <c r="ICM125" s="545"/>
      <c r="ICN125" s="545"/>
      <c r="ICO125" s="545"/>
      <c r="ICP125" s="545"/>
      <c r="ICQ125" s="545"/>
      <c r="ICR125" s="545"/>
      <c r="ICS125" s="545"/>
      <c r="ICT125" s="545"/>
      <c r="ICU125" s="545"/>
      <c r="ICV125" s="545"/>
      <c r="ICW125" s="545"/>
      <c r="ICX125" s="545"/>
      <c r="ICY125" s="545"/>
      <c r="ICZ125" s="545"/>
      <c r="IDA125" s="545"/>
      <c r="IDB125" s="545"/>
      <c r="IDC125" s="545"/>
      <c r="IDD125" s="545"/>
      <c r="IDE125" s="545"/>
      <c r="IDF125" s="545"/>
      <c r="IDG125" s="545"/>
      <c r="IDH125" s="545"/>
      <c r="IDI125" s="545"/>
      <c r="IDJ125" s="545"/>
      <c r="IDK125" s="545"/>
      <c r="IDL125" s="545"/>
      <c r="IDM125" s="545"/>
      <c r="IDN125" s="545"/>
      <c r="IDO125" s="545"/>
      <c r="IDP125" s="545"/>
      <c r="IDQ125" s="545"/>
      <c r="IDR125" s="545"/>
      <c r="IDS125" s="545"/>
      <c r="IDT125" s="545"/>
      <c r="IDU125" s="545"/>
      <c r="IDV125" s="545"/>
      <c r="IDW125" s="545"/>
      <c r="IDX125" s="545"/>
      <c r="IDY125" s="545"/>
      <c r="IDZ125" s="545"/>
      <c r="IEA125" s="545"/>
      <c r="IEB125" s="545"/>
      <c r="IEC125" s="545"/>
      <c r="IED125" s="545"/>
      <c r="IEE125" s="545"/>
      <c r="IEF125" s="545"/>
      <c r="IEG125" s="545"/>
      <c r="IEH125" s="545"/>
      <c r="IEI125" s="545"/>
      <c r="IEJ125" s="545"/>
      <c r="IEK125" s="545"/>
      <c r="IEL125" s="545"/>
      <c r="IEM125" s="545"/>
      <c r="IEN125" s="545"/>
      <c r="IEO125" s="545"/>
      <c r="IEP125" s="545"/>
      <c r="IEQ125" s="545"/>
      <c r="IER125" s="545"/>
      <c r="IES125" s="545"/>
      <c r="IET125" s="545"/>
      <c r="IEU125" s="545"/>
      <c r="IEV125" s="545"/>
      <c r="IEW125" s="545"/>
      <c r="IEX125" s="545"/>
      <c r="IEY125" s="545"/>
      <c r="IEZ125" s="545"/>
      <c r="IFA125" s="545"/>
      <c r="IFB125" s="545"/>
      <c r="IFC125" s="545"/>
      <c r="IFD125" s="545"/>
      <c r="IFE125" s="545"/>
      <c r="IFF125" s="545"/>
      <c r="IFG125" s="545"/>
      <c r="IFH125" s="545"/>
      <c r="IFI125" s="545"/>
      <c r="IFJ125" s="545"/>
      <c r="IFK125" s="545"/>
      <c r="IFL125" s="545"/>
      <c r="IFM125" s="545"/>
      <c r="IFN125" s="545"/>
      <c r="IFO125" s="545"/>
      <c r="IFP125" s="545"/>
      <c r="IFQ125" s="545"/>
      <c r="IFR125" s="545"/>
      <c r="IFS125" s="545"/>
      <c r="IFT125" s="545"/>
      <c r="IFU125" s="545"/>
      <c r="IFV125" s="545"/>
      <c r="IFW125" s="545"/>
      <c r="IFX125" s="545"/>
      <c r="IFY125" s="545"/>
      <c r="IFZ125" s="545"/>
      <c r="IGA125" s="545"/>
      <c r="IGB125" s="545"/>
      <c r="IGC125" s="545"/>
      <c r="IGD125" s="545"/>
      <c r="IGE125" s="545"/>
      <c r="IGF125" s="545"/>
      <c r="IGG125" s="545"/>
      <c r="IGH125" s="545"/>
      <c r="IGI125" s="545"/>
      <c r="IGJ125" s="545"/>
      <c r="IGK125" s="545"/>
      <c r="IGL125" s="545"/>
      <c r="IGM125" s="545"/>
      <c r="IGN125" s="545"/>
      <c r="IGO125" s="545"/>
      <c r="IGP125" s="545"/>
      <c r="IGQ125" s="545"/>
      <c r="IGR125" s="545"/>
      <c r="IGS125" s="545"/>
      <c r="IGT125" s="545"/>
      <c r="IGU125" s="545"/>
      <c r="IGV125" s="545"/>
      <c r="IGW125" s="545"/>
      <c r="IGX125" s="545"/>
      <c r="IGY125" s="545"/>
      <c r="IGZ125" s="545"/>
      <c r="IHA125" s="545"/>
      <c r="IHB125" s="545"/>
      <c r="IHC125" s="545"/>
      <c r="IHD125" s="545"/>
      <c r="IHE125" s="545"/>
      <c r="IHF125" s="545"/>
      <c r="IHG125" s="545"/>
      <c r="IHH125" s="545"/>
      <c r="IHI125" s="545"/>
      <c r="IHJ125" s="545"/>
      <c r="IHK125" s="545"/>
      <c r="IHL125" s="545"/>
      <c r="IHM125" s="545"/>
      <c r="IHN125" s="545"/>
      <c r="IHO125" s="545"/>
      <c r="IHP125" s="545"/>
      <c r="IHQ125" s="545"/>
      <c r="IHR125" s="545"/>
      <c r="IHS125" s="545"/>
      <c r="IHT125" s="545"/>
      <c r="IHU125" s="545"/>
      <c r="IHV125" s="545"/>
      <c r="IHW125" s="545"/>
      <c r="IHX125" s="545"/>
      <c r="IHY125" s="545"/>
      <c r="IHZ125" s="545"/>
      <c r="IIA125" s="545"/>
      <c r="IIB125" s="545"/>
      <c r="IIC125" s="545"/>
      <c r="IID125" s="545"/>
      <c r="IIE125" s="545"/>
      <c r="IIF125" s="545"/>
      <c r="IIG125" s="545"/>
      <c r="IIH125" s="545"/>
      <c r="III125" s="545"/>
      <c r="IIJ125" s="545"/>
      <c r="IIK125" s="545"/>
      <c r="IIL125" s="545"/>
      <c r="IIM125" s="545"/>
      <c r="IIN125" s="545"/>
      <c r="IIO125" s="545"/>
      <c r="IIP125" s="545"/>
      <c r="IIQ125" s="545"/>
      <c r="IIR125" s="545"/>
      <c r="IIS125" s="545"/>
      <c r="IIT125" s="545"/>
      <c r="IIU125" s="545"/>
      <c r="IIV125" s="545"/>
      <c r="IIW125" s="545"/>
      <c r="IIX125" s="545"/>
      <c r="IIY125" s="545"/>
      <c r="IIZ125" s="545"/>
      <c r="IJA125" s="545"/>
      <c r="IJB125" s="545"/>
      <c r="IJC125" s="545"/>
      <c r="IJD125" s="545"/>
      <c r="IJE125" s="545"/>
      <c r="IJF125" s="545"/>
      <c r="IJG125" s="545"/>
      <c r="IJH125" s="545"/>
      <c r="IJI125" s="545"/>
      <c r="IJJ125" s="545"/>
      <c r="IJK125" s="545"/>
      <c r="IJL125" s="545"/>
      <c r="IJM125" s="545"/>
      <c r="IJN125" s="545"/>
      <c r="IJO125" s="545"/>
      <c r="IJP125" s="545"/>
      <c r="IJQ125" s="545"/>
      <c r="IJR125" s="545"/>
      <c r="IJS125" s="545"/>
      <c r="IJT125" s="545"/>
      <c r="IJU125" s="545"/>
      <c r="IJV125" s="545"/>
      <c r="IJW125" s="545"/>
      <c r="IJX125" s="545"/>
      <c r="IJY125" s="545"/>
      <c r="IJZ125" s="545"/>
      <c r="IKA125" s="545"/>
      <c r="IKB125" s="545"/>
      <c r="IKC125" s="545"/>
      <c r="IKD125" s="545"/>
      <c r="IKE125" s="545"/>
      <c r="IKF125" s="545"/>
      <c r="IKG125" s="545"/>
      <c r="IKH125" s="545"/>
      <c r="IKI125" s="545"/>
      <c r="IKJ125" s="545"/>
      <c r="IKK125" s="545"/>
      <c r="IKL125" s="545"/>
      <c r="IKM125" s="545"/>
      <c r="IKN125" s="545"/>
      <c r="IKO125" s="545"/>
      <c r="IKP125" s="545"/>
      <c r="IKQ125" s="545"/>
      <c r="IKR125" s="545"/>
      <c r="IKS125" s="545"/>
      <c r="IKT125" s="545"/>
      <c r="IKU125" s="545"/>
      <c r="IKV125" s="545"/>
      <c r="IKW125" s="545"/>
      <c r="IKX125" s="545"/>
      <c r="IKY125" s="545"/>
      <c r="IKZ125" s="545"/>
      <c r="ILA125" s="545"/>
      <c r="ILB125" s="545"/>
      <c r="ILC125" s="545"/>
      <c r="ILD125" s="545"/>
      <c r="ILE125" s="545"/>
      <c r="ILF125" s="545"/>
      <c r="ILG125" s="545"/>
      <c r="ILH125" s="545"/>
      <c r="ILI125" s="545"/>
      <c r="ILJ125" s="545"/>
      <c r="ILK125" s="545"/>
      <c r="ILL125" s="545"/>
      <c r="ILM125" s="545"/>
      <c r="ILN125" s="545"/>
      <c r="ILO125" s="545"/>
      <c r="ILP125" s="545"/>
      <c r="ILQ125" s="545"/>
      <c r="ILR125" s="545"/>
      <c r="ILS125" s="545"/>
      <c r="ILT125" s="545"/>
      <c r="ILU125" s="545"/>
      <c r="ILV125" s="545"/>
      <c r="ILW125" s="545"/>
      <c r="ILX125" s="545"/>
      <c r="ILY125" s="545"/>
      <c r="ILZ125" s="545"/>
      <c r="IMA125" s="545"/>
      <c r="IMB125" s="545"/>
      <c r="IMC125" s="545"/>
      <c r="IMD125" s="545"/>
      <c r="IME125" s="545"/>
      <c r="IMF125" s="545"/>
      <c r="IMG125" s="545"/>
      <c r="IMH125" s="545"/>
      <c r="IMI125" s="545"/>
      <c r="IMJ125" s="545"/>
      <c r="IMK125" s="545"/>
      <c r="IML125" s="545"/>
      <c r="IMM125" s="545"/>
      <c r="IMN125" s="545"/>
      <c r="IMO125" s="545"/>
      <c r="IMP125" s="545"/>
      <c r="IMQ125" s="545"/>
      <c r="IMR125" s="545"/>
      <c r="IMS125" s="545"/>
      <c r="IMT125" s="545"/>
      <c r="IMU125" s="545"/>
      <c r="IMV125" s="545"/>
      <c r="IMW125" s="545"/>
      <c r="IMX125" s="545"/>
      <c r="IMY125" s="545"/>
      <c r="IMZ125" s="545"/>
      <c r="INA125" s="545"/>
      <c r="INB125" s="545"/>
      <c r="INC125" s="545"/>
      <c r="IND125" s="545"/>
      <c r="INE125" s="545"/>
      <c r="INF125" s="545"/>
      <c r="ING125" s="545"/>
      <c r="INH125" s="545"/>
      <c r="INI125" s="545"/>
      <c r="INJ125" s="545"/>
      <c r="INK125" s="545"/>
      <c r="INL125" s="545"/>
      <c r="INM125" s="545"/>
      <c r="INN125" s="545"/>
      <c r="INO125" s="545"/>
      <c r="INP125" s="545"/>
      <c r="INQ125" s="545"/>
      <c r="INR125" s="545"/>
      <c r="INS125" s="545"/>
      <c r="INT125" s="545"/>
      <c r="INU125" s="545"/>
      <c r="INV125" s="545"/>
      <c r="INW125" s="545"/>
      <c r="INX125" s="545"/>
      <c r="INY125" s="545"/>
      <c r="INZ125" s="545"/>
      <c r="IOA125" s="545"/>
      <c r="IOB125" s="545"/>
      <c r="IOC125" s="545"/>
      <c r="IOD125" s="545"/>
      <c r="IOE125" s="545"/>
      <c r="IOF125" s="545"/>
      <c r="IOG125" s="545"/>
      <c r="IOH125" s="545"/>
      <c r="IOI125" s="545"/>
      <c r="IOJ125" s="545"/>
      <c r="IOK125" s="545"/>
      <c r="IOL125" s="545"/>
      <c r="IOM125" s="545"/>
      <c r="ION125" s="545"/>
      <c r="IOO125" s="545"/>
      <c r="IOP125" s="545"/>
      <c r="IOQ125" s="545"/>
      <c r="IOR125" s="545"/>
      <c r="IOS125" s="545"/>
      <c r="IOT125" s="545"/>
      <c r="IOU125" s="545"/>
      <c r="IOV125" s="545"/>
      <c r="IOW125" s="545"/>
      <c r="IOX125" s="545"/>
      <c r="IOY125" s="545"/>
      <c r="IOZ125" s="545"/>
      <c r="IPA125" s="545"/>
      <c r="IPB125" s="545"/>
      <c r="IPC125" s="545"/>
      <c r="IPD125" s="545"/>
      <c r="IPE125" s="545"/>
      <c r="IPF125" s="545"/>
      <c r="IPG125" s="545"/>
      <c r="IPH125" s="545"/>
      <c r="IPI125" s="545"/>
      <c r="IPJ125" s="545"/>
      <c r="IPK125" s="545"/>
      <c r="IPL125" s="545"/>
      <c r="IPM125" s="545"/>
      <c r="IPN125" s="545"/>
      <c r="IPO125" s="545"/>
      <c r="IPP125" s="545"/>
      <c r="IPQ125" s="545"/>
      <c r="IPR125" s="545"/>
      <c r="IPS125" s="545"/>
      <c r="IPT125" s="545"/>
      <c r="IPU125" s="545"/>
      <c r="IPV125" s="545"/>
      <c r="IPW125" s="545"/>
      <c r="IPX125" s="545"/>
      <c r="IPY125" s="545"/>
      <c r="IPZ125" s="545"/>
      <c r="IQA125" s="545"/>
      <c r="IQB125" s="545"/>
      <c r="IQC125" s="545"/>
      <c r="IQD125" s="545"/>
      <c r="IQE125" s="545"/>
      <c r="IQF125" s="545"/>
      <c r="IQG125" s="545"/>
      <c r="IQH125" s="545"/>
      <c r="IQI125" s="545"/>
      <c r="IQJ125" s="545"/>
      <c r="IQK125" s="545"/>
      <c r="IQL125" s="545"/>
      <c r="IQM125" s="545"/>
      <c r="IQN125" s="545"/>
      <c r="IQO125" s="545"/>
      <c r="IQP125" s="545"/>
      <c r="IQQ125" s="545"/>
      <c r="IQR125" s="545"/>
      <c r="IQS125" s="545"/>
      <c r="IQT125" s="545"/>
      <c r="IQU125" s="545"/>
      <c r="IQV125" s="545"/>
      <c r="IQW125" s="545"/>
      <c r="IQX125" s="545"/>
      <c r="IQY125" s="545"/>
      <c r="IQZ125" s="545"/>
      <c r="IRA125" s="545"/>
      <c r="IRB125" s="545"/>
      <c r="IRC125" s="545"/>
      <c r="IRD125" s="545"/>
      <c r="IRE125" s="545"/>
      <c r="IRF125" s="545"/>
      <c r="IRG125" s="545"/>
      <c r="IRH125" s="545"/>
      <c r="IRI125" s="545"/>
      <c r="IRJ125" s="545"/>
      <c r="IRK125" s="545"/>
      <c r="IRL125" s="545"/>
      <c r="IRM125" s="545"/>
      <c r="IRN125" s="545"/>
      <c r="IRO125" s="545"/>
      <c r="IRP125" s="545"/>
      <c r="IRQ125" s="545"/>
      <c r="IRR125" s="545"/>
      <c r="IRS125" s="545"/>
      <c r="IRT125" s="545"/>
      <c r="IRU125" s="545"/>
      <c r="IRV125" s="545"/>
      <c r="IRW125" s="545"/>
      <c r="IRX125" s="545"/>
      <c r="IRY125" s="545"/>
      <c r="IRZ125" s="545"/>
      <c r="ISA125" s="545"/>
      <c r="ISB125" s="545"/>
      <c r="ISC125" s="545"/>
      <c r="ISD125" s="545"/>
      <c r="ISE125" s="545"/>
      <c r="ISF125" s="545"/>
      <c r="ISG125" s="545"/>
      <c r="ISH125" s="545"/>
      <c r="ISI125" s="545"/>
      <c r="ISJ125" s="545"/>
      <c r="ISK125" s="545"/>
      <c r="ISL125" s="545"/>
      <c r="ISM125" s="545"/>
      <c r="ISN125" s="545"/>
      <c r="ISO125" s="545"/>
      <c r="ISP125" s="545"/>
      <c r="ISQ125" s="545"/>
      <c r="ISR125" s="545"/>
      <c r="ISS125" s="545"/>
      <c r="IST125" s="545"/>
      <c r="ISU125" s="545"/>
      <c r="ISV125" s="545"/>
      <c r="ISW125" s="545"/>
      <c r="ISX125" s="545"/>
      <c r="ISY125" s="545"/>
      <c r="ISZ125" s="545"/>
      <c r="ITA125" s="545"/>
      <c r="ITB125" s="545"/>
      <c r="ITC125" s="545"/>
      <c r="ITD125" s="545"/>
      <c r="ITE125" s="545"/>
      <c r="ITF125" s="545"/>
      <c r="ITG125" s="545"/>
      <c r="ITH125" s="545"/>
      <c r="ITI125" s="545"/>
      <c r="ITJ125" s="545"/>
      <c r="ITK125" s="545"/>
      <c r="ITL125" s="545"/>
      <c r="ITM125" s="545"/>
      <c r="ITN125" s="545"/>
      <c r="ITO125" s="545"/>
      <c r="ITP125" s="545"/>
      <c r="ITQ125" s="545"/>
      <c r="ITR125" s="545"/>
      <c r="ITS125" s="545"/>
      <c r="ITT125" s="545"/>
      <c r="ITU125" s="545"/>
      <c r="ITV125" s="545"/>
      <c r="ITW125" s="545"/>
      <c r="ITX125" s="545"/>
      <c r="ITY125" s="545"/>
      <c r="ITZ125" s="545"/>
      <c r="IUA125" s="545"/>
      <c r="IUB125" s="545"/>
      <c r="IUC125" s="545"/>
      <c r="IUD125" s="545"/>
      <c r="IUE125" s="545"/>
      <c r="IUF125" s="545"/>
      <c r="IUG125" s="545"/>
      <c r="IUH125" s="545"/>
      <c r="IUI125" s="545"/>
      <c r="IUJ125" s="545"/>
      <c r="IUK125" s="545"/>
      <c r="IUL125" s="545"/>
      <c r="IUM125" s="545"/>
      <c r="IUN125" s="545"/>
      <c r="IUO125" s="545"/>
      <c r="IUP125" s="545"/>
      <c r="IUQ125" s="545"/>
      <c r="IUR125" s="545"/>
      <c r="IUS125" s="545"/>
      <c r="IUT125" s="545"/>
      <c r="IUU125" s="545"/>
      <c r="IUV125" s="545"/>
      <c r="IUW125" s="545"/>
      <c r="IUX125" s="545"/>
      <c r="IUY125" s="545"/>
      <c r="IUZ125" s="545"/>
      <c r="IVA125" s="545"/>
      <c r="IVB125" s="545"/>
      <c r="IVC125" s="545"/>
      <c r="IVD125" s="545"/>
      <c r="IVE125" s="545"/>
      <c r="IVF125" s="545"/>
      <c r="IVG125" s="545"/>
      <c r="IVH125" s="545"/>
      <c r="IVI125" s="545"/>
      <c r="IVJ125" s="545"/>
      <c r="IVK125" s="545"/>
      <c r="IVL125" s="545"/>
      <c r="IVM125" s="545"/>
      <c r="IVN125" s="545"/>
      <c r="IVO125" s="545"/>
      <c r="IVP125" s="545"/>
      <c r="IVQ125" s="545"/>
      <c r="IVR125" s="545"/>
      <c r="IVS125" s="545"/>
      <c r="IVT125" s="545"/>
      <c r="IVU125" s="545"/>
      <c r="IVV125" s="545"/>
      <c r="IVW125" s="545"/>
      <c r="IVX125" s="545"/>
      <c r="IVY125" s="545"/>
      <c r="IVZ125" s="545"/>
      <c r="IWA125" s="545"/>
      <c r="IWB125" s="545"/>
      <c r="IWC125" s="545"/>
      <c r="IWD125" s="545"/>
      <c r="IWE125" s="545"/>
      <c r="IWF125" s="545"/>
      <c r="IWG125" s="545"/>
      <c r="IWH125" s="545"/>
      <c r="IWI125" s="545"/>
      <c r="IWJ125" s="545"/>
      <c r="IWK125" s="545"/>
      <c r="IWL125" s="545"/>
      <c r="IWM125" s="545"/>
      <c r="IWN125" s="545"/>
      <c r="IWO125" s="545"/>
      <c r="IWP125" s="545"/>
      <c r="IWQ125" s="545"/>
      <c r="IWR125" s="545"/>
      <c r="IWS125" s="545"/>
      <c r="IWT125" s="545"/>
      <c r="IWU125" s="545"/>
      <c r="IWV125" s="545"/>
      <c r="IWW125" s="545"/>
      <c r="IWX125" s="545"/>
      <c r="IWY125" s="545"/>
      <c r="IWZ125" s="545"/>
      <c r="IXA125" s="545"/>
      <c r="IXB125" s="545"/>
      <c r="IXC125" s="545"/>
      <c r="IXD125" s="545"/>
      <c r="IXE125" s="545"/>
      <c r="IXF125" s="545"/>
      <c r="IXG125" s="545"/>
      <c r="IXH125" s="545"/>
      <c r="IXI125" s="545"/>
      <c r="IXJ125" s="545"/>
      <c r="IXK125" s="545"/>
      <c r="IXL125" s="545"/>
      <c r="IXM125" s="545"/>
      <c r="IXN125" s="545"/>
      <c r="IXO125" s="545"/>
      <c r="IXP125" s="545"/>
      <c r="IXQ125" s="545"/>
      <c r="IXR125" s="545"/>
      <c r="IXS125" s="545"/>
      <c r="IXT125" s="545"/>
      <c r="IXU125" s="545"/>
      <c r="IXV125" s="545"/>
      <c r="IXW125" s="545"/>
      <c r="IXX125" s="545"/>
      <c r="IXY125" s="545"/>
      <c r="IXZ125" s="545"/>
      <c r="IYA125" s="545"/>
      <c r="IYB125" s="545"/>
      <c r="IYC125" s="545"/>
      <c r="IYD125" s="545"/>
      <c r="IYE125" s="545"/>
      <c r="IYF125" s="545"/>
      <c r="IYG125" s="545"/>
      <c r="IYH125" s="545"/>
      <c r="IYI125" s="545"/>
      <c r="IYJ125" s="545"/>
      <c r="IYK125" s="545"/>
      <c r="IYL125" s="545"/>
      <c r="IYM125" s="545"/>
      <c r="IYN125" s="545"/>
      <c r="IYO125" s="545"/>
      <c r="IYP125" s="545"/>
      <c r="IYQ125" s="545"/>
      <c r="IYR125" s="545"/>
      <c r="IYS125" s="545"/>
      <c r="IYT125" s="545"/>
      <c r="IYU125" s="545"/>
      <c r="IYV125" s="545"/>
      <c r="IYW125" s="545"/>
      <c r="IYX125" s="545"/>
      <c r="IYY125" s="545"/>
      <c r="IYZ125" s="545"/>
      <c r="IZA125" s="545"/>
      <c r="IZB125" s="545"/>
      <c r="IZC125" s="545"/>
      <c r="IZD125" s="545"/>
      <c r="IZE125" s="545"/>
      <c r="IZF125" s="545"/>
      <c r="IZG125" s="545"/>
      <c r="IZH125" s="545"/>
      <c r="IZI125" s="545"/>
      <c r="IZJ125" s="545"/>
      <c r="IZK125" s="545"/>
      <c r="IZL125" s="545"/>
      <c r="IZM125" s="545"/>
      <c r="IZN125" s="545"/>
      <c r="IZO125" s="545"/>
      <c r="IZP125" s="545"/>
      <c r="IZQ125" s="545"/>
      <c r="IZR125" s="545"/>
      <c r="IZS125" s="545"/>
      <c r="IZT125" s="545"/>
      <c r="IZU125" s="545"/>
      <c r="IZV125" s="545"/>
      <c r="IZW125" s="545"/>
      <c r="IZX125" s="545"/>
      <c r="IZY125" s="545"/>
      <c r="IZZ125" s="545"/>
      <c r="JAA125" s="545"/>
      <c r="JAB125" s="545"/>
      <c r="JAC125" s="545"/>
      <c r="JAD125" s="545"/>
      <c r="JAE125" s="545"/>
      <c r="JAF125" s="545"/>
      <c r="JAG125" s="545"/>
      <c r="JAH125" s="545"/>
      <c r="JAI125" s="545"/>
      <c r="JAJ125" s="545"/>
      <c r="JAK125" s="545"/>
      <c r="JAL125" s="545"/>
      <c r="JAM125" s="545"/>
      <c r="JAN125" s="545"/>
      <c r="JAO125" s="545"/>
      <c r="JAP125" s="545"/>
      <c r="JAQ125" s="545"/>
      <c r="JAR125" s="545"/>
      <c r="JAS125" s="545"/>
      <c r="JAT125" s="545"/>
      <c r="JAU125" s="545"/>
      <c r="JAV125" s="545"/>
      <c r="JAW125" s="545"/>
      <c r="JAX125" s="545"/>
      <c r="JAY125" s="545"/>
      <c r="JAZ125" s="545"/>
      <c r="JBA125" s="545"/>
      <c r="JBB125" s="545"/>
      <c r="JBC125" s="545"/>
      <c r="JBD125" s="545"/>
      <c r="JBE125" s="545"/>
      <c r="JBF125" s="545"/>
      <c r="JBG125" s="545"/>
      <c r="JBH125" s="545"/>
      <c r="JBI125" s="545"/>
      <c r="JBJ125" s="545"/>
      <c r="JBK125" s="545"/>
      <c r="JBL125" s="545"/>
      <c r="JBM125" s="545"/>
      <c r="JBN125" s="545"/>
      <c r="JBO125" s="545"/>
      <c r="JBP125" s="545"/>
      <c r="JBQ125" s="545"/>
      <c r="JBR125" s="545"/>
      <c r="JBS125" s="545"/>
      <c r="JBT125" s="545"/>
      <c r="JBU125" s="545"/>
      <c r="JBV125" s="545"/>
      <c r="JBW125" s="545"/>
      <c r="JBX125" s="545"/>
      <c r="JBY125" s="545"/>
      <c r="JBZ125" s="545"/>
      <c r="JCA125" s="545"/>
      <c r="JCB125" s="545"/>
      <c r="JCC125" s="545"/>
      <c r="JCD125" s="545"/>
      <c r="JCE125" s="545"/>
      <c r="JCF125" s="545"/>
      <c r="JCG125" s="545"/>
      <c r="JCH125" s="545"/>
      <c r="JCI125" s="545"/>
      <c r="JCJ125" s="545"/>
      <c r="JCK125" s="545"/>
      <c r="JCL125" s="545"/>
      <c r="JCM125" s="545"/>
      <c r="JCN125" s="545"/>
      <c r="JCO125" s="545"/>
      <c r="JCP125" s="545"/>
      <c r="JCQ125" s="545"/>
      <c r="JCR125" s="545"/>
      <c r="JCS125" s="545"/>
      <c r="JCT125" s="545"/>
      <c r="JCU125" s="545"/>
      <c r="JCV125" s="545"/>
      <c r="JCW125" s="545"/>
      <c r="JCX125" s="545"/>
      <c r="JCY125" s="545"/>
      <c r="JCZ125" s="545"/>
      <c r="JDA125" s="545"/>
      <c r="JDB125" s="545"/>
      <c r="JDC125" s="545"/>
      <c r="JDD125" s="545"/>
      <c r="JDE125" s="545"/>
      <c r="JDF125" s="545"/>
      <c r="JDG125" s="545"/>
      <c r="JDH125" s="545"/>
      <c r="JDI125" s="545"/>
      <c r="JDJ125" s="545"/>
      <c r="JDK125" s="545"/>
      <c r="JDL125" s="545"/>
      <c r="JDM125" s="545"/>
      <c r="JDN125" s="545"/>
      <c r="JDO125" s="545"/>
      <c r="JDP125" s="545"/>
      <c r="JDQ125" s="545"/>
      <c r="JDR125" s="545"/>
      <c r="JDS125" s="545"/>
      <c r="JDT125" s="545"/>
      <c r="JDU125" s="545"/>
      <c r="JDV125" s="545"/>
      <c r="JDW125" s="545"/>
      <c r="JDX125" s="545"/>
      <c r="JDY125" s="545"/>
      <c r="JDZ125" s="545"/>
      <c r="JEA125" s="545"/>
      <c r="JEB125" s="545"/>
      <c r="JEC125" s="545"/>
      <c r="JED125" s="545"/>
      <c r="JEE125" s="545"/>
      <c r="JEF125" s="545"/>
      <c r="JEG125" s="545"/>
      <c r="JEH125" s="545"/>
      <c r="JEI125" s="545"/>
      <c r="JEJ125" s="545"/>
      <c r="JEK125" s="545"/>
      <c r="JEL125" s="545"/>
      <c r="JEM125" s="545"/>
      <c r="JEN125" s="545"/>
      <c r="JEO125" s="545"/>
      <c r="JEP125" s="545"/>
      <c r="JEQ125" s="545"/>
      <c r="JER125" s="545"/>
      <c r="JES125" s="545"/>
      <c r="JET125" s="545"/>
      <c r="JEU125" s="545"/>
      <c r="JEV125" s="545"/>
      <c r="JEW125" s="545"/>
      <c r="JEX125" s="545"/>
      <c r="JEY125" s="545"/>
      <c r="JEZ125" s="545"/>
      <c r="JFA125" s="545"/>
      <c r="JFB125" s="545"/>
      <c r="JFC125" s="545"/>
      <c r="JFD125" s="545"/>
      <c r="JFE125" s="545"/>
      <c r="JFF125" s="545"/>
      <c r="JFG125" s="545"/>
      <c r="JFH125" s="545"/>
      <c r="JFI125" s="545"/>
      <c r="JFJ125" s="545"/>
      <c r="JFK125" s="545"/>
      <c r="JFL125" s="545"/>
      <c r="JFM125" s="545"/>
      <c r="JFN125" s="545"/>
      <c r="JFO125" s="545"/>
      <c r="JFP125" s="545"/>
      <c r="JFQ125" s="545"/>
      <c r="JFR125" s="545"/>
      <c r="JFS125" s="545"/>
      <c r="JFT125" s="545"/>
      <c r="JFU125" s="545"/>
      <c r="JFV125" s="545"/>
      <c r="JFW125" s="545"/>
      <c r="JFX125" s="545"/>
      <c r="JFY125" s="545"/>
      <c r="JFZ125" s="545"/>
      <c r="JGA125" s="545"/>
      <c r="JGB125" s="545"/>
      <c r="JGC125" s="545"/>
      <c r="JGD125" s="545"/>
      <c r="JGE125" s="545"/>
      <c r="JGF125" s="545"/>
      <c r="JGG125" s="545"/>
      <c r="JGH125" s="545"/>
      <c r="JGI125" s="545"/>
      <c r="JGJ125" s="545"/>
      <c r="JGK125" s="545"/>
      <c r="JGL125" s="545"/>
      <c r="JGM125" s="545"/>
      <c r="JGN125" s="545"/>
      <c r="JGO125" s="545"/>
      <c r="JGP125" s="545"/>
      <c r="JGQ125" s="545"/>
      <c r="JGR125" s="545"/>
      <c r="JGS125" s="545"/>
      <c r="JGT125" s="545"/>
      <c r="JGU125" s="545"/>
      <c r="JGV125" s="545"/>
      <c r="JGW125" s="545"/>
      <c r="JGX125" s="545"/>
      <c r="JGY125" s="545"/>
      <c r="JGZ125" s="545"/>
      <c r="JHA125" s="545"/>
      <c r="JHB125" s="545"/>
      <c r="JHC125" s="545"/>
      <c r="JHD125" s="545"/>
      <c r="JHE125" s="545"/>
      <c r="JHF125" s="545"/>
      <c r="JHG125" s="545"/>
      <c r="JHH125" s="545"/>
      <c r="JHI125" s="545"/>
      <c r="JHJ125" s="545"/>
      <c r="JHK125" s="545"/>
      <c r="JHL125" s="545"/>
      <c r="JHM125" s="545"/>
      <c r="JHN125" s="545"/>
      <c r="JHO125" s="545"/>
      <c r="JHP125" s="545"/>
      <c r="JHQ125" s="545"/>
      <c r="JHR125" s="545"/>
      <c r="JHS125" s="545"/>
      <c r="JHT125" s="545"/>
      <c r="JHU125" s="545"/>
      <c r="JHV125" s="545"/>
      <c r="JHW125" s="545"/>
      <c r="JHX125" s="545"/>
      <c r="JHY125" s="545"/>
      <c r="JHZ125" s="545"/>
      <c r="JIA125" s="545"/>
      <c r="JIB125" s="545"/>
      <c r="JIC125" s="545"/>
      <c r="JID125" s="545"/>
      <c r="JIE125" s="545"/>
      <c r="JIF125" s="545"/>
      <c r="JIG125" s="545"/>
      <c r="JIH125" s="545"/>
      <c r="JII125" s="545"/>
      <c r="JIJ125" s="545"/>
      <c r="JIK125" s="545"/>
      <c r="JIL125" s="545"/>
      <c r="JIM125" s="545"/>
      <c r="JIN125" s="545"/>
      <c r="JIO125" s="545"/>
      <c r="JIP125" s="545"/>
      <c r="JIQ125" s="545"/>
      <c r="JIR125" s="545"/>
      <c r="JIS125" s="545"/>
      <c r="JIT125" s="545"/>
      <c r="JIU125" s="545"/>
      <c r="JIV125" s="545"/>
      <c r="JIW125" s="545"/>
      <c r="JIX125" s="545"/>
      <c r="JIY125" s="545"/>
      <c r="JIZ125" s="545"/>
      <c r="JJA125" s="545"/>
      <c r="JJB125" s="545"/>
      <c r="JJC125" s="545"/>
      <c r="JJD125" s="545"/>
      <c r="JJE125" s="545"/>
      <c r="JJF125" s="545"/>
      <c r="JJG125" s="545"/>
      <c r="JJH125" s="545"/>
      <c r="JJI125" s="545"/>
      <c r="JJJ125" s="545"/>
      <c r="JJK125" s="545"/>
      <c r="JJL125" s="545"/>
      <c r="JJM125" s="545"/>
      <c r="JJN125" s="545"/>
      <c r="JJO125" s="545"/>
      <c r="JJP125" s="545"/>
      <c r="JJQ125" s="545"/>
      <c r="JJR125" s="545"/>
      <c r="JJS125" s="545"/>
      <c r="JJT125" s="545"/>
      <c r="JJU125" s="545"/>
      <c r="JJV125" s="545"/>
      <c r="JJW125" s="545"/>
      <c r="JJX125" s="545"/>
      <c r="JJY125" s="545"/>
      <c r="JJZ125" s="545"/>
      <c r="JKA125" s="545"/>
      <c r="JKB125" s="545"/>
      <c r="JKC125" s="545"/>
      <c r="JKD125" s="545"/>
      <c r="JKE125" s="545"/>
      <c r="JKF125" s="545"/>
      <c r="JKG125" s="545"/>
      <c r="JKH125" s="545"/>
      <c r="JKI125" s="545"/>
      <c r="JKJ125" s="545"/>
      <c r="JKK125" s="545"/>
      <c r="JKL125" s="545"/>
      <c r="JKM125" s="545"/>
      <c r="JKN125" s="545"/>
      <c r="JKO125" s="545"/>
      <c r="JKP125" s="545"/>
      <c r="JKQ125" s="545"/>
      <c r="JKR125" s="545"/>
      <c r="JKS125" s="545"/>
      <c r="JKT125" s="545"/>
      <c r="JKU125" s="545"/>
      <c r="JKV125" s="545"/>
      <c r="JKW125" s="545"/>
      <c r="JKX125" s="545"/>
      <c r="JKY125" s="545"/>
      <c r="JKZ125" s="545"/>
      <c r="JLA125" s="545"/>
      <c r="JLB125" s="545"/>
      <c r="JLC125" s="545"/>
      <c r="JLD125" s="545"/>
      <c r="JLE125" s="545"/>
      <c r="JLF125" s="545"/>
      <c r="JLG125" s="545"/>
      <c r="JLH125" s="545"/>
      <c r="JLI125" s="545"/>
      <c r="JLJ125" s="545"/>
      <c r="JLK125" s="545"/>
      <c r="JLL125" s="545"/>
      <c r="JLM125" s="545"/>
      <c r="JLN125" s="545"/>
      <c r="JLO125" s="545"/>
      <c r="JLP125" s="545"/>
      <c r="JLQ125" s="545"/>
      <c r="JLR125" s="545"/>
      <c r="JLS125" s="545"/>
      <c r="JLT125" s="545"/>
      <c r="JLU125" s="545"/>
      <c r="JLV125" s="545"/>
      <c r="JLW125" s="545"/>
      <c r="JLX125" s="545"/>
      <c r="JLY125" s="545"/>
      <c r="JLZ125" s="545"/>
      <c r="JMA125" s="545"/>
      <c r="JMB125" s="545"/>
      <c r="JMC125" s="545"/>
      <c r="JMD125" s="545"/>
      <c r="JME125" s="545"/>
      <c r="JMF125" s="545"/>
      <c r="JMG125" s="545"/>
      <c r="JMH125" s="545"/>
      <c r="JMI125" s="545"/>
      <c r="JMJ125" s="545"/>
      <c r="JMK125" s="545"/>
      <c r="JML125" s="545"/>
      <c r="JMM125" s="545"/>
      <c r="JMN125" s="545"/>
      <c r="JMO125" s="545"/>
      <c r="JMP125" s="545"/>
      <c r="JMQ125" s="545"/>
      <c r="JMR125" s="545"/>
      <c r="JMS125" s="545"/>
      <c r="JMT125" s="545"/>
      <c r="JMU125" s="545"/>
      <c r="JMV125" s="545"/>
      <c r="JMW125" s="545"/>
      <c r="JMX125" s="545"/>
      <c r="JMY125" s="545"/>
      <c r="JMZ125" s="545"/>
      <c r="JNA125" s="545"/>
      <c r="JNB125" s="545"/>
      <c r="JNC125" s="545"/>
      <c r="JND125" s="545"/>
      <c r="JNE125" s="545"/>
      <c r="JNF125" s="545"/>
      <c r="JNG125" s="545"/>
      <c r="JNH125" s="545"/>
      <c r="JNI125" s="545"/>
      <c r="JNJ125" s="545"/>
      <c r="JNK125" s="545"/>
      <c r="JNL125" s="545"/>
      <c r="JNM125" s="545"/>
      <c r="JNN125" s="545"/>
      <c r="JNO125" s="545"/>
      <c r="JNP125" s="545"/>
      <c r="JNQ125" s="545"/>
      <c r="JNR125" s="545"/>
      <c r="JNS125" s="545"/>
      <c r="JNT125" s="545"/>
      <c r="JNU125" s="545"/>
      <c r="JNV125" s="545"/>
      <c r="JNW125" s="545"/>
      <c r="JNX125" s="545"/>
      <c r="JNY125" s="545"/>
      <c r="JNZ125" s="545"/>
      <c r="JOA125" s="545"/>
      <c r="JOB125" s="545"/>
      <c r="JOC125" s="545"/>
      <c r="JOD125" s="545"/>
      <c r="JOE125" s="545"/>
      <c r="JOF125" s="545"/>
      <c r="JOG125" s="545"/>
      <c r="JOH125" s="545"/>
      <c r="JOI125" s="545"/>
      <c r="JOJ125" s="545"/>
      <c r="JOK125" s="545"/>
      <c r="JOL125" s="545"/>
      <c r="JOM125" s="545"/>
      <c r="JON125" s="545"/>
      <c r="JOO125" s="545"/>
      <c r="JOP125" s="545"/>
      <c r="JOQ125" s="545"/>
      <c r="JOR125" s="545"/>
      <c r="JOS125" s="545"/>
      <c r="JOT125" s="545"/>
      <c r="JOU125" s="545"/>
      <c r="JOV125" s="545"/>
      <c r="JOW125" s="545"/>
      <c r="JOX125" s="545"/>
      <c r="JOY125" s="545"/>
      <c r="JOZ125" s="545"/>
      <c r="JPA125" s="545"/>
      <c r="JPB125" s="545"/>
      <c r="JPC125" s="545"/>
      <c r="JPD125" s="545"/>
      <c r="JPE125" s="545"/>
      <c r="JPF125" s="545"/>
      <c r="JPG125" s="545"/>
      <c r="JPH125" s="545"/>
      <c r="JPI125" s="545"/>
      <c r="JPJ125" s="545"/>
      <c r="JPK125" s="545"/>
      <c r="JPL125" s="545"/>
      <c r="JPM125" s="545"/>
      <c r="JPN125" s="545"/>
      <c r="JPO125" s="545"/>
      <c r="JPP125" s="545"/>
      <c r="JPQ125" s="545"/>
      <c r="JPR125" s="545"/>
      <c r="JPS125" s="545"/>
      <c r="JPT125" s="545"/>
      <c r="JPU125" s="545"/>
      <c r="JPV125" s="545"/>
      <c r="JPW125" s="545"/>
      <c r="JPX125" s="545"/>
      <c r="JPY125" s="545"/>
      <c r="JPZ125" s="545"/>
      <c r="JQA125" s="545"/>
      <c r="JQB125" s="545"/>
      <c r="JQC125" s="545"/>
      <c r="JQD125" s="545"/>
      <c r="JQE125" s="545"/>
      <c r="JQF125" s="545"/>
      <c r="JQG125" s="545"/>
      <c r="JQH125" s="545"/>
      <c r="JQI125" s="545"/>
      <c r="JQJ125" s="545"/>
      <c r="JQK125" s="545"/>
      <c r="JQL125" s="545"/>
      <c r="JQM125" s="545"/>
      <c r="JQN125" s="545"/>
      <c r="JQO125" s="545"/>
      <c r="JQP125" s="545"/>
      <c r="JQQ125" s="545"/>
      <c r="JQR125" s="545"/>
      <c r="JQS125" s="545"/>
      <c r="JQT125" s="545"/>
      <c r="JQU125" s="545"/>
      <c r="JQV125" s="545"/>
      <c r="JQW125" s="545"/>
      <c r="JQX125" s="545"/>
      <c r="JQY125" s="545"/>
      <c r="JQZ125" s="545"/>
      <c r="JRA125" s="545"/>
      <c r="JRB125" s="545"/>
      <c r="JRC125" s="545"/>
      <c r="JRD125" s="545"/>
      <c r="JRE125" s="545"/>
      <c r="JRF125" s="545"/>
      <c r="JRG125" s="545"/>
      <c r="JRH125" s="545"/>
      <c r="JRI125" s="545"/>
      <c r="JRJ125" s="545"/>
      <c r="JRK125" s="545"/>
      <c r="JRL125" s="545"/>
      <c r="JRM125" s="545"/>
      <c r="JRN125" s="545"/>
      <c r="JRO125" s="545"/>
      <c r="JRP125" s="545"/>
      <c r="JRQ125" s="545"/>
      <c r="JRR125" s="545"/>
      <c r="JRS125" s="545"/>
      <c r="JRT125" s="545"/>
      <c r="JRU125" s="545"/>
      <c r="JRV125" s="545"/>
      <c r="JRW125" s="545"/>
      <c r="JRX125" s="545"/>
      <c r="JRY125" s="545"/>
      <c r="JRZ125" s="545"/>
      <c r="JSA125" s="545"/>
      <c r="JSB125" s="545"/>
      <c r="JSC125" s="545"/>
      <c r="JSD125" s="545"/>
      <c r="JSE125" s="545"/>
      <c r="JSF125" s="545"/>
      <c r="JSG125" s="545"/>
      <c r="JSH125" s="545"/>
      <c r="JSI125" s="545"/>
      <c r="JSJ125" s="545"/>
      <c r="JSK125" s="545"/>
      <c r="JSL125" s="545"/>
      <c r="JSM125" s="545"/>
      <c r="JSN125" s="545"/>
      <c r="JSO125" s="545"/>
      <c r="JSP125" s="545"/>
      <c r="JSQ125" s="545"/>
      <c r="JSR125" s="545"/>
      <c r="JSS125" s="545"/>
      <c r="JST125" s="545"/>
      <c r="JSU125" s="545"/>
      <c r="JSV125" s="545"/>
      <c r="JSW125" s="545"/>
      <c r="JSX125" s="545"/>
      <c r="JSY125" s="545"/>
      <c r="JSZ125" s="545"/>
      <c r="JTA125" s="545"/>
      <c r="JTB125" s="545"/>
      <c r="JTC125" s="545"/>
      <c r="JTD125" s="545"/>
      <c r="JTE125" s="545"/>
      <c r="JTF125" s="545"/>
      <c r="JTG125" s="545"/>
      <c r="JTH125" s="545"/>
      <c r="JTI125" s="545"/>
      <c r="JTJ125" s="545"/>
      <c r="JTK125" s="545"/>
      <c r="JTL125" s="545"/>
      <c r="JTM125" s="545"/>
      <c r="JTN125" s="545"/>
      <c r="JTO125" s="545"/>
      <c r="JTP125" s="545"/>
      <c r="JTQ125" s="545"/>
      <c r="JTR125" s="545"/>
      <c r="JTS125" s="545"/>
      <c r="JTT125" s="545"/>
      <c r="JTU125" s="545"/>
      <c r="JTV125" s="545"/>
      <c r="JTW125" s="545"/>
      <c r="JTX125" s="545"/>
      <c r="JTY125" s="545"/>
      <c r="JTZ125" s="545"/>
      <c r="JUA125" s="545"/>
      <c r="JUB125" s="545"/>
      <c r="JUC125" s="545"/>
      <c r="JUD125" s="545"/>
      <c r="JUE125" s="545"/>
      <c r="JUF125" s="545"/>
      <c r="JUG125" s="545"/>
      <c r="JUH125" s="545"/>
      <c r="JUI125" s="545"/>
      <c r="JUJ125" s="545"/>
      <c r="JUK125" s="545"/>
      <c r="JUL125" s="545"/>
      <c r="JUM125" s="545"/>
      <c r="JUN125" s="545"/>
      <c r="JUO125" s="545"/>
      <c r="JUP125" s="545"/>
      <c r="JUQ125" s="545"/>
      <c r="JUR125" s="545"/>
      <c r="JUS125" s="545"/>
      <c r="JUT125" s="545"/>
      <c r="JUU125" s="545"/>
      <c r="JUV125" s="545"/>
      <c r="JUW125" s="545"/>
      <c r="JUX125" s="545"/>
      <c r="JUY125" s="545"/>
      <c r="JUZ125" s="545"/>
      <c r="JVA125" s="545"/>
      <c r="JVB125" s="545"/>
      <c r="JVC125" s="545"/>
      <c r="JVD125" s="545"/>
      <c r="JVE125" s="545"/>
      <c r="JVF125" s="545"/>
      <c r="JVG125" s="545"/>
      <c r="JVH125" s="545"/>
      <c r="JVI125" s="545"/>
      <c r="JVJ125" s="545"/>
      <c r="JVK125" s="545"/>
      <c r="JVL125" s="545"/>
      <c r="JVM125" s="545"/>
      <c r="JVN125" s="545"/>
      <c r="JVO125" s="545"/>
      <c r="JVP125" s="545"/>
      <c r="JVQ125" s="545"/>
      <c r="JVR125" s="545"/>
      <c r="JVS125" s="545"/>
      <c r="JVT125" s="545"/>
      <c r="JVU125" s="545"/>
      <c r="JVV125" s="545"/>
      <c r="JVW125" s="545"/>
      <c r="JVX125" s="545"/>
      <c r="JVY125" s="545"/>
      <c r="JVZ125" s="545"/>
      <c r="JWA125" s="545"/>
      <c r="JWB125" s="545"/>
      <c r="JWC125" s="545"/>
      <c r="JWD125" s="545"/>
      <c r="JWE125" s="545"/>
      <c r="JWF125" s="545"/>
      <c r="JWG125" s="545"/>
      <c r="JWH125" s="545"/>
      <c r="JWI125" s="545"/>
      <c r="JWJ125" s="545"/>
      <c r="JWK125" s="545"/>
      <c r="JWL125" s="545"/>
      <c r="JWM125" s="545"/>
      <c r="JWN125" s="545"/>
      <c r="JWO125" s="545"/>
      <c r="JWP125" s="545"/>
      <c r="JWQ125" s="545"/>
      <c r="JWR125" s="545"/>
      <c r="JWS125" s="545"/>
      <c r="JWT125" s="545"/>
      <c r="JWU125" s="545"/>
      <c r="JWV125" s="545"/>
      <c r="JWW125" s="545"/>
      <c r="JWX125" s="545"/>
      <c r="JWY125" s="545"/>
      <c r="JWZ125" s="545"/>
      <c r="JXA125" s="545"/>
      <c r="JXB125" s="545"/>
      <c r="JXC125" s="545"/>
      <c r="JXD125" s="545"/>
      <c r="JXE125" s="545"/>
      <c r="JXF125" s="545"/>
      <c r="JXG125" s="545"/>
      <c r="JXH125" s="545"/>
      <c r="JXI125" s="545"/>
      <c r="JXJ125" s="545"/>
      <c r="JXK125" s="545"/>
      <c r="JXL125" s="545"/>
      <c r="JXM125" s="545"/>
      <c r="JXN125" s="545"/>
      <c r="JXO125" s="545"/>
      <c r="JXP125" s="545"/>
      <c r="JXQ125" s="545"/>
      <c r="JXR125" s="545"/>
      <c r="JXS125" s="545"/>
      <c r="JXT125" s="545"/>
      <c r="JXU125" s="545"/>
      <c r="JXV125" s="545"/>
      <c r="JXW125" s="545"/>
      <c r="JXX125" s="545"/>
      <c r="JXY125" s="545"/>
      <c r="JXZ125" s="545"/>
      <c r="JYA125" s="545"/>
      <c r="JYB125" s="545"/>
      <c r="JYC125" s="545"/>
      <c r="JYD125" s="545"/>
      <c r="JYE125" s="545"/>
      <c r="JYF125" s="545"/>
      <c r="JYG125" s="545"/>
      <c r="JYH125" s="545"/>
      <c r="JYI125" s="545"/>
      <c r="JYJ125" s="545"/>
      <c r="JYK125" s="545"/>
      <c r="JYL125" s="545"/>
      <c r="JYM125" s="545"/>
      <c r="JYN125" s="545"/>
      <c r="JYO125" s="545"/>
      <c r="JYP125" s="545"/>
      <c r="JYQ125" s="545"/>
      <c r="JYR125" s="545"/>
      <c r="JYS125" s="545"/>
      <c r="JYT125" s="545"/>
      <c r="JYU125" s="545"/>
      <c r="JYV125" s="545"/>
      <c r="JYW125" s="545"/>
      <c r="JYX125" s="545"/>
      <c r="JYY125" s="545"/>
      <c r="JYZ125" s="545"/>
      <c r="JZA125" s="545"/>
      <c r="JZB125" s="545"/>
      <c r="JZC125" s="545"/>
      <c r="JZD125" s="545"/>
      <c r="JZE125" s="545"/>
      <c r="JZF125" s="545"/>
      <c r="JZG125" s="545"/>
      <c r="JZH125" s="545"/>
      <c r="JZI125" s="545"/>
      <c r="JZJ125" s="545"/>
      <c r="JZK125" s="545"/>
      <c r="JZL125" s="545"/>
      <c r="JZM125" s="545"/>
      <c r="JZN125" s="545"/>
      <c r="JZO125" s="545"/>
      <c r="JZP125" s="545"/>
      <c r="JZQ125" s="545"/>
      <c r="JZR125" s="545"/>
      <c r="JZS125" s="545"/>
      <c r="JZT125" s="545"/>
      <c r="JZU125" s="545"/>
      <c r="JZV125" s="545"/>
      <c r="JZW125" s="545"/>
      <c r="JZX125" s="545"/>
      <c r="JZY125" s="545"/>
      <c r="JZZ125" s="545"/>
      <c r="KAA125" s="545"/>
      <c r="KAB125" s="545"/>
      <c r="KAC125" s="545"/>
      <c r="KAD125" s="545"/>
      <c r="KAE125" s="545"/>
      <c r="KAF125" s="545"/>
      <c r="KAG125" s="545"/>
      <c r="KAH125" s="545"/>
      <c r="KAI125" s="545"/>
      <c r="KAJ125" s="545"/>
      <c r="KAK125" s="545"/>
      <c r="KAL125" s="545"/>
      <c r="KAM125" s="545"/>
      <c r="KAN125" s="545"/>
      <c r="KAO125" s="545"/>
      <c r="KAP125" s="545"/>
      <c r="KAQ125" s="545"/>
      <c r="KAR125" s="545"/>
      <c r="KAS125" s="545"/>
      <c r="KAT125" s="545"/>
      <c r="KAU125" s="545"/>
      <c r="KAV125" s="545"/>
      <c r="KAW125" s="545"/>
      <c r="KAX125" s="545"/>
      <c r="KAY125" s="545"/>
      <c r="KAZ125" s="545"/>
      <c r="KBA125" s="545"/>
      <c r="KBB125" s="545"/>
      <c r="KBC125" s="545"/>
      <c r="KBD125" s="545"/>
      <c r="KBE125" s="545"/>
      <c r="KBF125" s="545"/>
      <c r="KBG125" s="545"/>
      <c r="KBH125" s="545"/>
      <c r="KBI125" s="545"/>
      <c r="KBJ125" s="545"/>
      <c r="KBK125" s="545"/>
      <c r="KBL125" s="545"/>
      <c r="KBM125" s="545"/>
      <c r="KBN125" s="545"/>
      <c r="KBO125" s="545"/>
      <c r="KBP125" s="545"/>
      <c r="KBQ125" s="545"/>
      <c r="KBR125" s="545"/>
      <c r="KBS125" s="545"/>
      <c r="KBT125" s="545"/>
      <c r="KBU125" s="545"/>
      <c r="KBV125" s="545"/>
      <c r="KBW125" s="545"/>
      <c r="KBX125" s="545"/>
      <c r="KBY125" s="545"/>
      <c r="KBZ125" s="545"/>
      <c r="KCA125" s="545"/>
      <c r="KCB125" s="545"/>
      <c r="KCC125" s="545"/>
      <c r="KCD125" s="545"/>
      <c r="KCE125" s="545"/>
      <c r="KCF125" s="545"/>
      <c r="KCG125" s="545"/>
      <c r="KCH125" s="545"/>
      <c r="KCI125" s="545"/>
      <c r="KCJ125" s="545"/>
      <c r="KCK125" s="545"/>
      <c r="KCL125" s="545"/>
      <c r="KCM125" s="545"/>
      <c r="KCN125" s="545"/>
      <c r="KCO125" s="545"/>
      <c r="KCP125" s="545"/>
      <c r="KCQ125" s="545"/>
      <c r="KCR125" s="545"/>
      <c r="KCS125" s="545"/>
      <c r="KCT125" s="545"/>
      <c r="KCU125" s="545"/>
      <c r="KCV125" s="545"/>
      <c r="KCW125" s="545"/>
      <c r="KCX125" s="545"/>
      <c r="KCY125" s="545"/>
      <c r="KCZ125" s="545"/>
      <c r="KDA125" s="545"/>
      <c r="KDB125" s="545"/>
      <c r="KDC125" s="545"/>
      <c r="KDD125" s="545"/>
      <c r="KDE125" s="545"/>
      <c r="KDF125" s="545"/>
      <c r="KDG125" s="545"/>
      <c r="KDH125" s="545"/>
      <c r="KDI125" s="545"/>
      <c r="KDJ125" s="545"/>
      <c r="KDK125" s="545"/>
      <c r="KDL125" s="545"/>
      <c r="KDM125" s="545"/>
      <c r="KDN125" s="545"/>
      <c r="KDO125" s="545"/>
      <c r="KDP125" s="545"/>
      <c r="KDQ125" s="545"/>
      <c r="KDR125" s="545"/>
      <c r="KDS125" s="545"/>
      <c r="KDT125" s="545"/>
      <c r="KDU125" s="545"/>
      <c r="KDV125" s="545"/>
      <c r="KDW125" s="545"/>
      <c r="KDX125" s="545"/>
      <c r="KDY125" s="545"/>
      <c r="KDZ125" s="545"/>
      <c r="KEA125" s="545"/>
      <c r="KEB125" s="545"/>
      <c r="KEC125" s="545"/>
      <c r="KED125" s="545"/>
      <c r="KEE125" s="545"/>
      <c r="KEF125" s="545"/>
      <c r="KEG125" s="545"/>
      <c r="KEH125" s="545"/>
      <c r="KEI125" s="545"/>
      <c r="KEJ125" s="545"/>
      <c r="KEK125" s="545"/>
      <c r="KEL125" s="545"/>
      <c r="KEM125" s="545"/>
      <c r="KEN125" s="545"/>
      <c r="KEO125" s="545"/>
      <c r="KEP125" s="545"/>
      <c r="KEQ125" s="545"/>
      <c r="KER125" s="545"/>
      <c r="KES125" s="545"/>
      <c r="KET125" s="545"/>
      <c r="KEU125" s="545"/>
      <c r="KEV125" s="545"/>
      <c r="KEW125" s="545"/>
      <c r="KEX125" s="545"/>
      <c r="KEY125" s="545"/>
      <c r="KEZ125" s="545"/>
      <c r="KFA125" s="545"/>
      <c r="KFB125" s="545"/>
      <c r="KFC125" s="545"/>
      <c r="KFD125" s="545"/>
      <c r="KFE125" s="545"/>
      <c r="KFF125" s="545"/>
      <c r="KFG125" s="545"/>
      <c r="KFH125" s="545"/>
      <c r="KFI125" s="545"/>
      <c r="KFJ125" s="545"/>
      <c r="KFK125" s="545"/>
      <c r="KFL125" s="545"/>
      <c r="KFM125" s="545"/>
      <c r="KFN125" s="545"/>
      <c r="KFO125" s="545"/>
      <c r="KFP125" s="545"/>
      <c r="KFQ125" s="545"/>
      <c r="KFR125" s="545"/>
      <c r="KFS125" s="545"/>
      <c r="KFT125" s="545"/>
      <c r="KFU125" s="545"/>
      <c r="KFV125" s="545"/>
      <c r="KFW125" s="545"/>
      <c r="KFX125" s="545"/>
      <c r="KFY125" s="545"/>
      <c r="KFZ125" s="545"/>
      <c r="KGA125" s="545"/>
      <c r="KGB125" s="545"/>
      <c r="KGC125" s="545"/>
      <c r="KGD125" s="545"/>
      <c r="KGE125" s="545"/>
      <c r="KGF125" s="545"/>
      <c r="KGG125" s="545"/>
      <c r="KGH125" s="545"/>
      <c r="KGI125" s="545"/>
      <c r="KGJ125" s="545"/>
      <c r="KGK125" s="545"/>
      <c r="KGL125" s="545"/>
      <c r="KGM125" s="545"/>
      <c r="KGN125" s="545"/>
      <c r="KGO125" s="545"/>
      <c r="KGP125" s="545"/>
      <c r="KGQ125" s="545"/>
      <c r="KGR125" s="545"/>
      <c r="KGS125" s="545"/>
      <c r="KGT125" s="545"/>
      <c r="KGU125" s="545"/>
      <c r="KGV125" s="545"/>
      <c r="KGW125" s="545"/>
      <c r="KGX125" s="545"/>
      <c r="KGY125" s="545"/>
      <c r="KGZ125" s="545"/>
      <c r="KHA125" s="545"/>
      <c r="KHB125" s="545"/>
      <c r="KHC125" s="545"/>
      <c r="KHD125" s="545"/>
      <c r="KHE125" s="545"/>
      <c r="KHF125" s="545"/>
      <c r="KHG125" s="545"/>
      <c r="KHH125" s="545"/>
      <c r="KHI125" s="545"/>
      <c r="KHJ125" s="545"/>
      <c r="KHK125" s="545"/>
      <c r="KHL125" s="545"/>
      <c r="KHM125" s="545"/>
      <c r="KHN125" s="545"/>
      <c r="KHO125" s="545"/>
      <c r="KHP125" s="545"/>
      <c r="KHQ125" s="545"/>
      <c r="KHR125" s="545"/>
      <c r="KHS125" s="545"/>
      <c r="KHT125" s="545"/>
      <c r="KHU125" s="545"/>
      <c r="KHV125" s="545"/>
      <c r="KHW125" s="545"/>
      <c r="KHX125" s="545"/>
      <c r="KHY125" s="545"/>
      <c r="KHZ125" s="545"/>
      <c r="KIA125" s="545"/>
      <c r="KIB125" s="545"/>
      <c r="KIC125" s="545"/>
      <c r="KID125" s="545"/>
      <c r="KIE125" s="545"/>
      <c r="KIF125" s="545"/>
      <c r="KIG125" s="545"/>
      <c r="KIH125" s="545"/>
      <c r="KII125" s="545"/>
      <c r="KIJ125" s="545"/>
      <c r="KIK125" s="545"/>
      <c r="KIL125" s="545"/>
      <c r="KIM125" s="545"/>
      <c r="KIN125" s="545"/>
      <c r="KIO125" s="545"/>
      <c r="KIP125" s="545"/>
      <c r="KIQ125" s="545"/>
      <c r="KIR125" s="545"/>
      <c r="KIS125" s="545"/>
      <c r="KIT125" s="545"/>
      <c r="KIU125" s="545"/>
      <c r="KIV125" s="545"/>
      <c r="KIW125" s="545"/>
      <c r="KIX125" s="545"/>
      <c r="KIY125" s="545"/>
      <c r="KIZ125" s="545"/>
      <c r="KJA125" s="545"/>
      <c r="KJB125" s="545"/>
      <c r="KJC125" s="545"/>
      <c r="KJD125" s="545"/>
      <c r="KJE125" s="545"/>
      <c r="KJF125" s="545"/>
      <c r="KJG125" s="545"/>
      <c r="KJH125" s="545"/>
      <c r="KJI125" s="545"/>
      <c r="KJJ125" s="545"/>
      <c r="KJK125" s="545"/>
      <c r="KJL125" s="545"/>
      <c r="KJM125" s="545"/>
      <c r="KJN125" s="545"/>
      <c r="KJO125" s="545"/>
      <c r="KJP125" s="545"/>
      <c r="KJQ125" s="545"/>
      <c r="KJR125" s="545"/>
      <c r="KJS125" s="545"/>
      <c r="KJT125" s="545"/>
      <c r="KJU125" s="545"/>
      <c r="KJV125" s="545"/>
      <c r="KJW125" s="545"/>
      <c r="KJX125" s="545"/>
      <c r="KJY125" s="545"/>
      <c r="KJZ125" s="545"/>
      <c r="KKA125" s="545"/>
      <c r="KKB125" s="545"/>
      <c r="KKC125" s="545"/>
      <c r="KKD125" s="545"/>
      <c r="KKE125" s="545"/>
      <c r="KKF125" s="545"/>
      <c r="KKG125" s="545"/>
      <c r="KKH125" s="545"/>
      <c r="KKI125" s="545"/>
      <c r="KKJ125" s="545"/>
      <c r="KKK125" s="545"/>
      <c r="KKL125" s="545"/>
      <c r="KKM125" s="545"/>
      <c r="KKN125" s="545"/>
      <c r="KKO125" s="545"/>
      <c r="KKP125" s="545"/>
      <c r="KKQ125" s="545"/>
      <c r="KKR125" s="545"/>
      <c r="KKS125" s="545"/>
      <c r="KKT125" s="545"/>
      <c r="KKU125" s="545"/>
      <c r="KKV125" s="545"/>
      <c r="KKW125" s="545"/>
      <c r="KKX125" s="545"/>
      <c r="KKY125" s="545"/>
      <c r="KKZ125" s="545"/>
      <c r="KLA125" s="545"/>
      <c r="KLB125" s="545"/>
      <c r="KLC125" s="545"/>
      <c r="KLD125" s="545"/>
      <c r="KLE125" s="545"/>
      <c r="KLF125" s="545"/>
      <c r="KLG125" s="545"/>
      <c r="KLH125" s="545"/>
      <c r="KLI125" s="545"/>
      <c r="KLJ125" s="545"/>
      <c r="KLK125" s="545"/>
      <c r="KLL125" s="545"/>
      <c r="KLM125" s="545"/>
      <c r="KLN125" s="545"/>
      <c r="KLO125" s="545"/>
      <c r="KLP125" s="545"/>
      <c r="KLQ125" s="545"/>
      <c r="KLR125" s="545"/>
      <c r="KLS125" s="545"/>
      <c r="KLT125" s="545"/>
      <c r="KLU125" s="545"/>
      <c r="KLV125" s="545"/>
      <c r="KLW125" s="545"/>
      <c r="KLX125" s="545"/>
      <c r="KLY125" s="545"/>
      <c r="KLZ125" s="545"/>
      <c r="KMA125" s="545"/>
      <c r="KMB125" s="545"/>
      <c r="KMC125" s="545"/>
      <c r="KMD125" s="545"/>
      <c r="KME125" s="545"/>
      <c r="KMF125" s="545"/>
      <c r="KMG125" s="545"/>
      <c r="KMH125" s="545"/>
      <c r="KMI125" s="545"/>
      <c r="KMJ125" s="545"/>
      <c r="KMK125" s="545"/>
      <c r="KML125" s="545"/>
      <c r="KMM125" s="545"/>
      <c r="KMN125" s="545"/>
      <c r="KMO125" s="545"/>
      <c r="KMP125" s="545"/>
      <c r="KMQ125" s="545"/>
      <c r="KMR125" s="545"/>
      <c r="KMS125" s="545"/>
      <c r="KMT125" s="545"/>
      <c r="KMU125" s="545"/>
      <c r="KMV125" s="545"/>
      <c r="KMW125" s="545"/>
      <c r="KMX125" s="545"/>
      <c r="KMY125" s="545"/>
      <c r="KMZ125" s="545"/>
      <c r="KNA125" s="545"/>
      <c r="KNB125" s="545"/>
      <c r="KNC125" s="545"/>
      <c r="KND125" s="545"/>
      <c r="KNE125" s="545"/>
      <c r="KNF125" s="545"/>
      <c r="KNG125" s="545"/>
      <c r="KNH125" s="545"/>
      <c r="KNI125" s="545"/>
      <c r="KNJ125" s="545"/>
      <c r="KNK125" s="545"/>
      <c r="KNL125" s="545"/>
      <c r="KNM125" s="545"/>
      <c r="KNN125" s="545"/>
      <c r="KNO125" s="545"/>
      <c r="KNP125" s="545"/>
      <c r="KNQ125" s="545"/>
      <c r="KNR125" s="545"/>
      <c r="KNS125" s="545"/>
      <c r="KNT125" s="545"/>
      <c r="KNU125" s="545"/>
      <c r="KNV125" s="545"/>
      <c r="KNW125" s="545"/>
      <c r="KNX125" s="545"/>
      <c r="KNY125" s="545"/>
      <c r="KNZ125" s="545"/>
      <c r="KOA125" s="545"/>
      <c r="KOB125" s="545"/>
      <c r="KOC125" s="545"/>
      <c r="KOD125" s="545"/>
      <c r="KOE125" s="545"/>
      <c r="KOF125" s="545"/>
      <c r="KOG125" s="545"/>
      <c r="KOH125" s="545"/>
      <c r="KOI125" s="545"/>
      <c r="KOJ125" s="545"/>
      <c r="KOK125" s="545"/>
      <c r="KOL125" s="545"/>
      <c r="KOM125" s="545"/>
      <c r="KON125" s="545"/>
      <c r="KOO125" s="545"/>
      <c r="KOP125" s="545"/>
      <c r="KOQ125" s="545"/>
      <c r="KOR125" s="545"/>
      <c r="KOS125" s="545"/>
      <c r="KOT125" s="545"/>
      <c r="KOU125" s="545"/>
      <c r="KOV125" s="545"/>
      <c r="KOW125" s="545"/>
      <c r="KOX125" s="545"/>
      <c r="KOY125" s="545"/>
      <c r="KOZ125" s="545"/>
      <c r="KPA125" s="545"/>
      <c r="KPB125" s="545"/>
      <c r="KPC125" s="545"/>
      <c r="KPD125" s="545"/>
      <c r="KPE125" s="545"/>
      <c r="KPF125" s="545"/>
      <c r="KPG125" s="545"/>
      <c r="KPH125" s="545"/>
      <c r="KPI125" s="545"/>
      <c r="KPJ125" s="545"/>
      <c r="KPK125" s="545"/>
      <c r="KPL125" s="545"/>
      <c r="KPM125" s="545"/>
      <c r="KPN125" s="545"/>
      <c r="KPO125" s="545"/>
      <c r="KPP125" s="545"/>
      <c r="KPQ125" s="545"/>
      <c r="KPR125" s="545"/>
      <c r="KPS125" s="545"/>
      <c r="KPT125" s="545"/>
      <c r="KPU125" s="545"/>
      <c r="KPV125" s="545"/>
      <c r="KPW125" s="545"/>
      <c r="KPX125" s="545"/>
      <c r="KPY125" s="545"/>
      <c r="KPZ125" s="545"/>
      <c r="KQA125" s="545"/>
      <c r="KQB125" s="545"/>
      <c r="KQC125" s="545"/>
      <c r="KQD125" s="545"/>
      <c r="KQE125" s="545"/>
      <c r="KQF125" s="545"/>
      <c r="KQG125" s="545"/>
      <c r="KQH125" s="545"/>
      <c r="KQI125" s="545"/>
      <c r="KQJ125" s="545"/>
      <c r="KQK125" s="545"/>
      <c r="KQL125" s="545"/>
      <c r="KQM125" s="545"/>
      <c r="KQN125" s="545"/>
      <c r="KQO125" s="545"/>
      <c r="KQP125" s="545"/>
      <c r="KQQ125" s="545"/>
      <c r="KQR125" s="545"/>
      <c r="KQS125" s="545"/>
      <c r="KQT125" s="545"/>
      <c r="KQU125" s="545"/>
      <c r="KQV125" s="545"/>
      <c r="KQW125" s="545"/>
      <c r="KQX125" s="545"/>
      <c r="KQY125" s="545"/>
      <c r="KQZ125" s="545"/>
      <c r="KRA125" s="545"/>
      <c r="KRB125" s="545"/>
      <c r="KRC125" s="545"/>
      <c r="KRD125" s="545"/>
      <c r="KRE125" s="545"/>
      <c r="KRF125" s="545"/>
      <c r="KRG125" s="545"/>
      <c r="KRH125" s="545"/>
      <c r="KRI125" s="545"/>
      <c r="KRJ125" s="545"/>
      <c r="KRK125" s="545"/>
      <c r="KRL125" s="545"/>
      <c r="KRM125" s="545"/>
      <c r="KRN125" s="545"/>
      <c r="KRO125" s="545"/>
      <c r="KRP125" s="545"/>
      <c r="KRQ125" s="545"/>
      <c r="KRR125" s="545"/>
      <c r="KRS125" s="545"/>
      <c r="KRT125" s="545"/>
      <c r="KRU125" s="545"/>
      <c r="KRV125" s="545"/>
      <c r="KRW125" s="545"/>
      <c r="KRX125" s="545"/>
      <c r="KRY125" s="545"/>
      <c r="KRZ125" s="545"/>
      <c r="KSA125" s="545"/>
      <c r="KSB125" s="545"/>
      <c r="KSC125" s="545"/>
      <c r="KSD125" s="545"/>
      <c r="KSE125" s="545"/>
      <c r="KSF125" s="545"/>
      <c r="KSG125" s="545"/>
      <c r="KSH125" s="545"/>
      <c r="KSI125" s="545"/>
      <c r="KSJ125" s="545"/>
      <c r="KSK125" s="545"/>
      <c r="KSL125" s="545"/>
      <c r="KSM125" s="545"/>
      <c r="KSN125" s="545"/>
      <c r="KSO125" s="545"/>
      <c r="KSP125" s="545"/>
      <c r="KSQ125" s="545"/>
      <c r="KSR125" s="545"/>
      <c r="KSS125" s="545"/>
      <c r="KST125" s="545"/>
      <c r="KSU125" s="545"/>
      <c r="KSV125" s="545"/>
      <c r="KSW125" s="545"/>
      <c r="KSX125" s="545"/>
      <c r="KSY125" s="545"/>
      <c r="KSZ125" s="545"/>
      <c r="KTA125" s="545"/>
      <c r="KTB125" s="545"/>
      <c r="KTC125" s="545"/>
      <c r="KTD125" s="545"/>
      <c r="KTE125" s="545"/>
      <c r="KTF125" s="545"/>
      <c r="KTG125" s="545"/>
      <c r="KTH125" s="545"/>
      <c r="KTI125" s="545"/>
      <c r="KTJ125" s="545"/>
      <c r="KTK125" s="545"/>
      <c r="KTL125" s="545"/>
      <c r="KTM125" s="545"/>
      <c r="KTN125" s="545"/>
      <c r="KTO125" s="545"/>
      <c r="KTP125" s="545"/>
      <c r="KTQ125" s="545"/>
      <c r="KTR125" s="545"/>
      <c r="KTS125" s="545"/>
      <c r="KTT125" s="545"/>
      <c r="KTU125" s="545"/>
      <c r="KTV125" s="545"/>
      <c r="KTW125" s="545"/>
      <c r="KTX125" s="545"/>
      <c r="KTY125" s="545"/>
      <c r="KTZ125" s="545"/>
      <c r="KUA125" s="545"/>
      <c r="KUB125" s="545"/>
      <c r="KUC125" s="545"/>
      <c r="KUD125" s="545"/>
      <c r="KUE125" s="545"/>
      <c r="KUF125" s="545"/>
      <c r="KUG125" s="545"/>
      <c r="KUH125" s="545"/>
      <c r="KUI125" s="545"/>
      <c r="KUJ125" s="545"/>
      <c r="KUK125" s="545"/>
      <c r="KUL125" s="545"/>
      <c r="KUM125" s="545"/>
      <c r="KUN125" s="545"/>
      <c r="KUO125" s="545"/>
      <c r="KUP125" s="545"/>
      <c r="KUQ125" s="545"/>
      <c r="KUR125" s="545"/>
      <c r="KUS125" s="545"/>
      <c r="KUT125" s="545"/>
      <c r="KUU125" s="545"/>
      <c r="KUV125" s="545"/>
      <c r="KUW125" s="545"/>
      <c r="KUX125" s="545"/>
      <c r="KUY125" s="545"/>
      <c r="KUZ125" s="545"/>
      <c r="KVA125" s="545"/>
      <c r="KVB125" s="545"/>
      <c r="KVC125" s="545"/>
      <c r="KVD125" s="545"/>
      <c r="KVE125" s="545"/>
      <c r="KVF125" s="545"/>
      <c r="KVG125" s="545"/>
      <c r="KVH125" s="545"/>
      <c r="KVI125" s="545"/>
      <c r="KVJ125" s="545"/>
      <c r="KVK125" s="545"/>
      <c r="KVL125" s="545"/>
      <c r="KVM125" s="545"/>
      <c r="KVN125" s="545"/>
      <c r="KVO125" s="545"/>
      <c r="KVP125" s="545"/>
      <c r="KVQ125" s="545"/>
      <c r="KVR125" s="545"/>
      <c r="KVS125" s="545"/>
      <c r="KVT125" s="545"/>
      <c r="KVU125" s="545"/>
      <c r="KVV125" s="545"/>
      <c r="KVW125" s="545"/>
      <c r="KVX125" s="545"/>
      <c r="KVY125" s="545"/>
      <c r="KVZ125" s="545"/>
      <c r="KWA125" s="545"/>
      <c r="KWB125" s="545"/>
      <c r="KWC125" s="545"/>
      <c r="KWD125" s="545"/>
      <c r="KWE125" s="545"/>
      <c r="KWF125" s="545"/>
      <c r="KWG125" s="545"/>
      <c r="KWH125" s="545"/>
      <c r="KWI125" s="545"/>
      <c r="KWJ125" s="545"/>
      <c r="KWK125" s="545"/>
      <c r="KWL125" s="545"/>
      <c r="KWM125" s="545"/>
      <c r="KWN125" s="545"/>
      <c r="KWO125" s="545"/>
      <c r="KWP125" s="545"/>
      <c r="KWQ125" s="545"/>
      <c r="KWR125" s="545"/>
      <c r="KWS125" s="545"/>
      <c r="KWT125" s="545"/>
      <c r="KWU125" s="545"/>
      <c r="KWV125" s="545"/>
      <c r="KWW125" s="545"/>
      <c r="KWX125" s="545"/>
      <c r="KWY125" s="545"/>
      <c r="KWZ125" s="545"/>
      <c r="KXA125" s="545"/>
      <c r="KXB125" s="545"/>
      <c r="KXC125" s="545"/>
      <c r="KXD125" s="545"/>
      <c r="KXE125" s="545"/>
      <c r="KXF125" s="545"/>
      <c r="KXG125" s="545"/>
      <c r="KXH125" s="545"/>
      <c r="KXI125" s="545"/>
      <c r="KXJ125" s="545"/>
      <c r="KXK125" s="545"/>
      <c r="KXL125" s="545"/>
      <c r="KXM125" s="545"/>
      <c r="KXN125" s="545"/>
      <c r="KXO125" s="545"/>
      <c r="KXP125" s="545"/>
      <c r="KXQ125" s="545"/>
      <c r="KXR125" s="545"/>
      <c r="KXS125" s="545"/>
      <c r="KXT125" s="545"/>
      <c r="KXU125" s="545"/>
      <c r="KXV125" s="545"/>
      <c r="KXW125" s="545"/>
      <c r="KXX125" s="545"/>
      <c r="KXY125" s="545"/>
      <c r="KXZ125" s="545"/>
      <c r="KYA125" s="545"/>
      <c r="KYB125" s="545"/>
      <c r="KYC125" s="545"/>
      <c r="KYD125" s="545"/>
      <c r="KYE125" s="545"/>
      <c r="KYF125" s="545"/>
      <c r="KYG125" s="545"/>
      <c r="KYH125" s="545"/>
      <c r="KYI125" s="545"/>
      <c r="KYJ125" s="545"/>
      <c r="KYK125" s="545"/>
      <c r="KYL125" s="545"/>
      <c r="KYM125" s="545"/>
      <c r="KYN125" s="545"/>
      <c r="KYO125" s="545"/>
      <c r="KYP125" s="545"/>
      <c r="KYQ125" s="545"/>
      <c r="KYR125" s="545"/>
      <c r="KYS125" s="545"/>
      <c r="KYT125" s="545"/>
      <c r="KYU125" s="545"/>
      <c r="KYV125" s="545"/>
      <c r="KYW125" s="545"/>
      <c r="KYX125" s="545"/>
      <c r="KYY125" s="545"/>
      <c r="KYZ125" s="545"/>
      <c r="KZA125" s="545"/>
      <c r="KZB125" s="545"/>
      <c r="KZC125" s="545"/>
      <c r="KZD125" s="545"/>
      <c r="KZE125" s="545"/>
      <c r="KZF125" s="545"/>
      <c r="KZG125" s="545"/>
      <c r="KZH125" s="545"/>
      <c r="KZI125" s="545"/>
      <c r="KZJ125" s="545"/>
      <c r="KZK125" s="545"/>
      <c r="KZL125" s="545"/>
      <c r="KZM125" s="545"/>
      <c r="KZN125" s="545"/>
      <c r="KZO125" s="545"/>
      <c r="KZP125" s="545"/>
      <c r="KZQ125" s="545"/>
      <c r="KZR125" s="545"/>
      <c r="KZS125" s="545"/>
      <c r="KZT125" s="545"/>
      <c r="KZU125" s="545"/>
      <c r="KZV125" s="545"/>
      <c r="KZW125" s="545"/>
      <c r="KZX125" s="545"/>
      <c r="KZY125" s="545"/>
      <c r="KZZ125" s="545"/>
      <c r="LAA125" s="545"/>
      <c r="LAB125" s="545"/>
      <c r="LAC125" s="545"/>
      <c r="LAD125" s="545"/>
      <c r="LAE125" s="545"/>
      <c r="LAF125" s="545"/>
      <c r="LAG125" s="545"/>
      <c r="LAH125" s="545"/>
      <c r="LAI125" s="545"/>
      <c r="LAJ125" s="545"/>
      <c r="LAK125" s="545"/>
      <c r="LAL125" s="545"/>
      <c r="LAM125" s="545"/>
      <c r="LAN125" s="545"/>
      <c r="LAO125" s="545"/>
      <c r="LAP125" s="545"/>
      <c r="LAQ125" s="545"/>
      <c r="LAR125" s="545"/>
      <c r="LAS125" s="545"/>
      <c r="LAT125" s="545"/>
      <c r="LAU125" s="545"/>
      <c r="LAV125" s="545"/>
      <c r="LAW125" s="545"/>
      <c r="LAX125" s="545"/>
      <c r="LAY125" s="545"/>
      <c r="LAZ125" s="545"/>
      <c r="LBA125" s="545"/>
      <c r="LBB125" s="545"/>
      <c r="LBC125" s="545"/>
      <c r="LBD125" s="545"/>
      <c r="LBE125" s="545"/>
      <c r="LBF125" s="545"/>
      <c r="LBG125" s="545"/>
      <c r="LBH125" s="545"/>
      <c r="LBI125" s="545"/>
      <c r="LBJ125" s="545"/>
      <c r="LBK125" s="545"/>
      <c r="LBL125" s="545"/>
      <c r="LBM125" s="545"/>
      <c r="LBN125" s="545"/>
      <c r="LBO125" s="545"/>
      <c r="LBP125" s="545"/>
      <c r="LBQ125" s="545"/>
      <c r="LBR125" s="545"/>
      <c r="LBS125" s="545"/>
      <c r="LBT125" s="545"/>
      <c r="LBU125" s="545"/>
      <c r="LBV125" s="545"/>
      <c r="LBW125" s="545"/>
      <c r="LBX125" s="545"/>
      <c r="LBY125" s="545"/>
      <c r="LBZ125" s="545"/>
      <c r="LCA125" s="545"/>
      <c r="LCB125" s="545"/>
      <c r="LCC125" s="545"/>
      <c r="LCD125" s="545"/>
      <c r="LCE125" s="545"/>
      <c r="LCF125" s="545"/>
      <c r="LCG125" s="545"/>
      <c r="LCH125" s="545"/>
      <c r="LCI125" s="545"/>
      <c r="LCJ125" s="545"/>
      <c r="LCK125" s="545"/>
      <c r="LCL125" s="545"/>
      <c r="LCM125" s="545"/>
      <c r="LCN125" s="545"/>
      <c r="LCO125" s="545"/>
      <c r="LCP125" s="545"/>
      <c r="LCQ125" s="545"/>
      <c r="LCR125" s="545"/>
      <c r="LCS125" s="545"/>
      <c r="LCT125" s="545"/>
      <c r="LCU125" s="545"/>
      <c r="LCV125" s="545"/>
      <c r="LCW125" s="545"/>
      <c r="LCX125" s="545"/>
      <c r="LCY125" s="545"/>
      <c r="LCZ125" s="545"/>
      <c r="LDA125" s="545"/>
      <c r="LDB125" s="545"/>
      <c r="LDC125" s="545"/>
      <c r="LDD125" s="545"/>
      <c r="LDE125" s="545"/>
      <c r="LDF125" s="545"/>
      <c r="LDG125" s="545"/>
      <c r="LDH125" s="545"/>
      <c r="LDI125" s="545"/>
      <c r="LDJ125" s="545"/>
      <c r="LDK125" s="545"/>
      <c r="LDL125" s="545"/>
      <c r="LDM125" s="545"/>
      <c r="LDN125" s="545"/>
      <c r="LDO125" s="545"/>
      <c r="LDP125" s="545"/>
      <c r="LDQ125" s="545"/>
      <c r="LDR125" s="545"/>
      <c r="LDS125" s="545"/>
      <c r="LDT125" s="545"/>
      <c r="LDU125" s="545"/>
      <c r="LDV125" s="545"/>
      <c r="LDW125" s="545"/>
      <c r="LDX125" s="545"/>
      <c r="LDY125" s="545"/>
      <c r="LDZ125" s="545"/>
      <c r="LEA125" s="545"/>
      <c r="LEB125" s="545"/>
      <c r="LEC125" s="545"/>
      <c r="LED125" s="545"/>
      <c r="LEE125" s="545"/>
      <c r="LEF125" s="545"/>
      <c r="LEG125" s="545"/>
      <c r="LEH125" s="545"/>
      <c r="LEI125" s="545"/>
      <c r="LEJ125" s="545"/>
      <c r="LEK125" s="545"/>
      <c r="LEL125" s="545"/>
      <c r="LEM125" s="545"/>
      <c r="LEN125" s="545"/>
      <c r="LEO125" s="545"/>
      <c r="LEP125" s="545"/>
      <c r="LEQ125" s="545"/>
      <c r="LER125" s="545"/>
      <c r="LES125" s="545"/>
      <c r="LET125" s="545"/>
      <c r="LEU125" s="545"/>
      <c r="LEV125" s="545"/>
      <c r="LEW125" s="545"/>
      <c r="LEX125" s="545"/>
      <c r="LEY125" s="545"/>
      <c r="LEZ125" s="545"/>
      <c r="LFA125" s="545"/>
      <c r="LFB125" s="545"/>
      <c r="LFC125" s="545"/>
      <c r="LFD125" s="545"/>
      <c r="LFE125" s="545"/>
      <c r="LFF125" s="545"/>
      <c r="LFG125" s="545"/>
      <c r="LFH125" s="545"/>
      <c r="LFI125" s="545"/>
      <c r="LFJ125" s="545"/>
      <c r="LFK125" s="545"/>
      <c r="LFL125" s="545"/>
      <c r="LFM125" s="545"/>
      <c r="LFN125" s="545"/>
      <c r="LFO125" s="545"/>
      <c r="LFP125" s="545"/>
      <c r="LFQ125" s="545"/>
      <c r="LFR125" s="545"/>
      <c r="LFS125" s="545"/>
      <c r="LFT125" s="545"/>
      <c r="LFU125" s="545"/>
      <c r="LFV125" s="545"/>
      <c r="LFW125" s="545"/>
      <c r="LFX125" s="545"/>
      <c r="LFY125" s="545"/>
      <c r="LFZ125" s="545"/>
      <c r="LGA125" s="545"/>
      <c r="LGB125" s="545"/>
      <c r="LGC125" s="545"/>
      <c r="LGD125" s="545"/>
      <c r="LGE125" s="545"/>
      <c r="LGF125" s="545"/>
      <c r="LGG125" s="545"/>
      <c r="LGH125" s="545"/>
      <c r="LGI125" s="545"/>
      <c r="LGJ125" s="545"/>
      <c r="LGK125" s="545"/>
      <c r="LGL125" s="545"/>
      <c r="LGM125" s="545"/>
      <c r="LGN125" s="545"/>
      <c r="LGO125" s="545"/>
      <c r="LGP125" s="545"/>
      <c r="LGQ125" s="545"/>
      <c r="LGR125" s="545"/>
      <c r="LGS125" s="545"/>
      <c r="LGT125" s="545"/>
      <c r="LGU125" s="545"/>
      <c r="LGV125" s="545"/>
      <c r="LGW125" s="545"/>
      <c r="LGX125" s="545"/>
      <c r="LGY125" s="545"/>
      <c r="LGZ125" s="545"/>
      <c r="LHA125" s="545"/>
      <c r="LHB125" s="545"/>
      <c r="LHC125" s="545"/>
      <c r="LHD125" s="545"/>
      <c r="LHE125" s="545"/>
      <c r="LHF125" s="545"/>
      <c r="LHG125" s="545"/>
      <c r="LHH125" s="545"/>
      <c r="LHI125" s="545"/>
      <c r="LHJ125" s="545"/>
      <c r="LHK125" s="545"/>
      <c r="LHL125" s="545"/>
      <c r="LHM125" s="545"/>
      <c r="LHN125" s="545"/>
      <c r="LHO125" s="545"/>
      <c r="LHP125" s="545"/>
      <c r="LHQ125" s="545"/>
      <c r="LHR125" s="545"/>
      <c r="LHS125" s="545"/>
      <c r="LHT125" s="545"/>
      <c r="LHU125" s="545"/>
      <c r="LHV125" s="545"/>
      <c r="LHW125" s="545"/>
      <c r="LHX125" s="545"/>
      <c r="LHY125" s="545"/>
      <c r="LHZ125" s="545"/>
      <c r="LIA125" s="545"/>
      <c r="LIB125" s="545"/>
      <c r="LIC125" s="545"/>
      <c r="LID125" s="545"/>
      <c r="LIE125" s="545"/>
      <c r="LIF125" s="545"/>
      <c r="LIG125" s="545"/>
      <c r="LIH125" s="545"/>
      <c r="LII125" s="545"/>
      <c r="LIJ125" s="545"/>
      <c r="LIK125" s="545"/>
      <c r="LIL125" s="545"/>
      <c r="LIM125" s="545"/>
      <c r="LIN125" s="545"/>
      <c r="LIO125" s="545"/>
      <c r="LIP125" s="545"/>
      <c r="LIQ125" s="545"/>
      <c r="LIR125" s="545"/>
      <c r="LIS125" s="545"/>
      <c r="LIT125" s="545"/>
      <c r="LIU125" s="545"/>
      <c r="LIV125" s="545"/>
      <c r="LIW125" s="545"/>
      <c r="LIX125" s="545"/>
      <c r="LIY125" s="545"/>
      <c r="LIZ125" s="545"/>
      <c r="LJA125" s="545"/>
      <c r="LJB125" s="545"/>
      <c r="LJC125" s="545"/>
      <c r="LJD125" s="545"/>
      <c r="LJE125" s="545"/>
      <c r="LJF125" s="545"/>
      <c r="LJG125" s="545"/>
      <c r="LJH125" s="545"/>
      <c r="LJI125" s="545"/>
      <c r="LJJ125" s="545"/>
      <c r="LJK125" s="545"/>
      <c r="LJL125" s="545"/>
      <c r="LJM125" s="545"/>
      <c r="LJN125" s="545"/>
      <c r="LJO125" s="545"/>
      <c r="LJP125" s="545"/>
      <c r="LJQ125" s="545"/>
      <c r="LJR125" s="545"/>
      <c r="LJS125" s="545"/>
      <c r="LJT125" s="545"/>
      <c r="LJU125" s="545"/>
      <c r="LJV125" s="545"/>
      <c r="LJW125" s="545"/>
      <c r="LJX125" s="545"/>
      <c r="LJY125" s="545"/>
      <c r="LJZ125" s="545"/>
      <c r="LKA125" s="545"/>
      <c r="LKB125" s="545"/>
      <c r="LKC125" s="545"/>
      <c r="LKD125" s="545"/>
      <c r="LKE125" s="545"/>
      <c r="LKF125" s="545"/>
      <c r="LKG125" s="545"/>
      <c r="LKH125" s="545"/>
      <c r="LKI125" s="545"/>
      <c r="LKJ125" s="545"/>
      <c r="LKK125" s="545"/>
      <c r="LKL125" s="545"/>
      <c r="LKM125" s="545"/>
      <c r="LKN125" s="545"/>
      <c r="LKO125" s="545"/>
      <c r="LKP125" s="545"/>
      <c r="LKQ125" s="545"/>
      <c r="LKR125" s="545"/>
      <c r="LKS125" s="545"/>
      <c r="LKT125" s="545"/>
      <c r="LKU125" s="545"/>
      <c r="LKV125" s="545"/>
      <c r="LKW125" s="545"/>
      <c r="LKX125" s="545"/>
      <c r="LKY125" s="545"/>
      <c r="LKZ125" s="545"/>
      <c r="LLA125" s="545"/>
      <c r="LLB125" s="545"/>
      <c r="LLC125" s="545"/>
      <c r="LLD125" s="545"/>
      <c r="LLE125" s="545"/>
      <c r="LLF125" s="545"/>
      <c r="LLG125" s="545"/>
      <c r="LLH125" s="545"/>
      <c r="LLI125" s="545"/>
      <c r="LLJ125" s="545"/>
      <c r="LLK125" s="545"/>
      <c r="LLL125" s="545"/>
      <c r="LLM125" s="545"/>
      <c r="LLN125" s="545"/>
      <c r="LLO125" s="545"/>
      <c r="LLP125" s="545"/>
      <c r="LLQ125" s="545"/>
      <c r="LLR125" s="545"/>
      <c r="LLS125" s="545"/>
      <c r="LLT125" s="545"/>
      <c r="LLU125" s="545"/>
      <c r="LLV125" s="545"/>
      <c r="LLW125" s="545"/>
      <c r="LLX125" s="545"/>
      <c r="LLY125" s="545"/>
      <c r="LLZ125" s="545"/>
      <c r="LMA125" s="545"/>
      <c r="LMB125" s="545"/>
      <c r="LMC125" s="545"/>
      <c r="LMD125" s="545"/>
      <c r="LME125" s="545"/>
      <c r="LMF125" s="545"/>
      <c r="LMG125" s="545"/>
      <c r="LMH125" s="545"/>
      <c r="LMI125" s="545"/>
      <c r="LMJ125" s="545"/>
      <c r="LMK125" s="545"/>
      <c r="LML125" s="545"/>
      <c r="LMM125" s="545"/>
      <c r="LMN125" s="545"/>
      <c r="LMO125" s="545"/>
      <c r="LMP125" s="545"/>
      <c r="LMQ125" s="545"/>
      <c r="LMR125" s="545"/>
      <c r="LMS125" s="545"/>
      <c r="LMT125" s="545"/>
      <c r="LMU125" s="545"/>
      <c r="LMV125" s="545"/>
      <c r="LMW125" s="545"/>
      <c r="LMX125" s="545"/>
      <c r="LMY125" s="545"/>
      <c r="LMZ125" s="545"/>
      <c r="LNA125" s="545"/>
      <c r="LNB125" s="545"/>
      <c r="LNC125" s="545"/>
      <c r="LND125" s="545"/>
      <c r="LNE125" s="545"/>
      <c r="LNF125" s="545"/>
      <c r="LNG125" s="545"/>
      <c r="LNH125" s="545"/>
      <c r="LNI125" s="545"/>
      <c r="LNJ125" s="545"/>
      <c r="LNK125" s="545"/>
      <c r="LNL125" s="545"/>
      <c r="LNM125" s="545"/>
      <c r="LNN125" s="545"/>
      <c r="LNO125" s="545"/>
      <c r="LNP125" s="545"/>
      <c r="LNQ125" s="545"/>
      <c r="LNR125" s="545"/>
      <c r="LNS125" s="545"/>
      <c r="LNT125" s="545"/>
      <c r="LNU125" s="545"/>
      <c r="LNV125" s="545"/>
      <c r="LNW125" s="545"/>
      <c r="LNX125" s="545"/>
      <c r="LNY125" s="545"/>
      <c r="LNZ125" s="545"/>
      <c r="LOA125" s="545"/>
      <c r="LOB125" s="545"/>
      <c r="LOC125" s="545"/>
      <c r="LOD125" s="545"/>
      <c r="LOE125" s="545"/>
      <c r="LOF125" s="545"/>
      <c r="LOG125" s="545"/>
      <c r="LOH125" s="545"/>
      <c r="LOI125" s="545"/>
      <c r="LOJ125" s="545"/>
      <c r="LOK125" s="545"/>
      <c r="LOL125" s="545"/>
      <c r="LOM125" s="545"/>
      <c r="LON125" s="545"/>
      <c r="LOO125" s="545"/>
      <c r="LOP125" s="545"/>
      <c r="LOQ125" s="545"/>
      <c r="LOR125" s="545"/>
      <c r="LOS125" s="545"/>
      <c r="LOT125" s="545"/>
      <c r="LOU125" s="545"/>
      <c r="LOV125" s="545"/>
      <c r="LOW125" s="545"/>
      <c r="LOX125" s="545"/>
      <c r="LOY125" s="545"/>
      <c r="LOZ125" s="545"/>
      <c r="LPA125" s="545"/>
      <c r="LPB125" s="545"/>
      <c r="LPC125" s="545"/>
      <c r="LPD125" s="545"/>
      <c r="LPE125" s="545"/>
      <c r="LPF125" s="545"/>
      <c r="LPG125" s="545"/>
      <c r="LPH125" s="545"/>
      <c r="LPI125" s="545"/>
      <c r="LPJ125" s="545"/>
      <c r="LPK125" s="545"/>
      <c r="LPL125" s="545"/>
      <c r="LPM125" s="545"/>
      <c r="LPN125" s="545"/>
      <c r="LPO125" s="545"/>
      <c r="LPP125" s="545"/>
      <c r="LPQ125" s="545"/>
      <c r="LPR125" s="545"/>
      <c r="LPS125" s="545"/>
      <c r="LPT125" s="545"/>
      <c r="LPU125" s="545"/>
      <c r="LPV125" s="545"/>
      <c r="LPW125" s="545"/>
      <c r="LPX125" s="545"/>
      <c r="LPY125" s="545"/>
      <c r="LPZ125" s="545"/>
      <c r="LQA125" s="545"/>
      <c r="LQB125" s="545"/>
      <c r="LQC125" s="545"/>
      <c r="LQD125" s="545"/>
      <c r="LQE125" s="545"/>
      <c r="LQF125" s="545"/>
      <c r="LQG125" s="545"/>
      <c r="LQH125" s="545"/>
      <c r="LQI125" s="545"/>
      <c r="LQJ125" s="545"/>
      <c r="LQK125" s="545"/>
      <c r="LQL125" s="545"/>
      <c r="LQM125" s="545"/>
      <c r="LQN125" s="545"/>
      <c r="LQO125" s="545"/>
      <c r="LQP125" s="545"/>
      <c r="LQQ125" s="545"/>
      <c r="LQR125" s="545"/>
      <c r="LQS125" s="545"/>
      <c r="LQT125" s="545"/>
      <c r="LQU125" s="545"/>
      <c r="LQV125" s="545"/>
      <c r="LQW125" s="545"/>
      <c r="LQX125" s="545"/>
      <c r="LQY125" s="545"/>
      <c r="LQZ125" s="545"/>
      <c r="LRA125" s="545"/>
      <c r="LRB125" s="545"/>
      <c r="LRC125" s="545"/>
      <c r="LRD125" s="545"/>
      <c r="LRE125" s="545"/>
      <c r="LRF125" s="545"/>
      <c r="LRG125" s="545"/>
      <c r="LRH125" s="545"/>
      <c r="LRI125" s="545"/>
      <c r="LRJ125" s="545"/>
      <c r="LRK125" s="545"/>
      <c r="LRL125" s="545"/>
      <c r="LRM125" s="545"/>
      <c r="LRN125" s="545"/>
      <c r="LRO125" s="545"/>
      <c r="LRP125" s="545"/>
      <c r="LRQ125" s="545"/>
      <c r="LRR125" s="545"/>
      <c r="LRS125" s="545"/>
      <c r="LRT125" s="545"/>
      <c r="LRU125" s="545"/>
      <c r="LRV125" s="545"/>
      <c r="LRW125" s="545"/>
      <c r="LRX125" s="545"/>
      <c r="LRY125" s="545"/>
      <c r="LRZ125" s="545"/>
      <c r="LSA125" s="545"/>
      <c r="LSB125" s="545"/>
      <c r="LSC125" s="545"/>
      <c r="LSD125" s="545"/>
      <c r="LSE125" s="545"/>
      <c r="LSF125" s="545"/>
      <c r="LSG125" s="545"/>
      <c r="LSH125" s="545"/>
      <c r="LSI125" s="545"/>
      <c r="LSJ125" s="545"/>
      <c r="LSK125" s="545"/>
      <c r="LSL125" s="545"/>
      <c r="LSM125" s="545"/>
      <c r="LSN125" s="545"/>
      <c r="LSO125" s="545"/>
      <c r="LSP125" s="545"/>
      <c r="LSQ125" s="545"/>
      <c r="LSR125" s="545"/>
      <c r="LSS125" s="545"/>
      <c r="LST125" s="545"/>
      <c r="LSU125" s="545"/>
      <c r="LSV125" s="545"/>
      <c r="LSW125" s="545"/>
      <c r="LSX125" s="545"/>
      <c r="LSY125" s="545"/>
      <c r="LSZ125" s="545"/>
      <c r="LTA125" s="545"/>
      <c r="LTB125" s="545"/>
      <c r="LTC125" s="545"/>
      <c r="LTD125" s="545"/>
      <c r="LTE125" s="545"/>
      <c r="LTF125" s="545"/>
      <c r="LTG125" s="545"/>
      <c r="LTH125" s="545"/>
      <c r="LTI125" s="545"/>
      <c r="LTJ125" s="545"/>
      <c r="LTK125" s="545"/>
      <c r="LTL125" s="545"/>
      <c r="LTM125" s="545"/>
      <c r="LTN125" s="545"/>
      <c r="LTO125" s="545"/>
      <c r="LTP125" s="545"/>
      <c r="LTQ125" s="545"/>
      <c r="LTR125" s="545"/>
      <c r="LTS125" s="545"/>
      <c r="LTT125" s="545"/>
      <c r="LTU125" s="545"/>
      <c r="LTV125" s="545"/>
      <c r="LTW125" s="545"/>
      <c r="LTX125" s="545"/>
      <c r="LTY125" s="545"/>
      <c r="LTZ125" s="545"/>
      <c r="LUA125" s="545"/>
      <c r="LUB125" s="545"/>
      <c r="LUC125" s="545"/>
      <c r="LUD125" s="545"/>
      <c r="LUE125" s="545"/>
      <c r="LUF125" s="545"/>
      <c r="LUG125" s="545"/>
      <c r="LUH125" s="545"/>
      <c r="LUI125" s="545"/>
      <c r="LUJ125" s="545"/>
      <c r="LUK125" s="545"/>
      <c r="LUL125" s="545"/>
      <c r="LUM125" s="545"/>
      <c r="LUN125" s="545"/>
      <c r="LUO125" s="545"/>
      <c r="LUP125" s="545"/>
      <c r="LUQ125" s="545"/>
      <c r="LUR125" s="545"/>
      <c r="LUS125" s="545"/>
      <c r="LUT125" s="545"/>
      <c r="LUU125" s="545"/>
      <c r="LUV125" s="545"/>
      <c r="LUW125" s="545"/>
      <c r="LUX125" s="545"/>
      <c r="LUY125" s="545"/>
      <c r="LUZ125" s="545"/>
      <c r="LVA125" s="545"/>
      <c r="LVB125" s="545"/>
      <c r="LVC125" s="545"/>
      <c r="LVD125" s="545"/>
      <c r="LVE125" s="545"/>
      <c r="LVF125" s="545"/>
      <c r="LVG125" s="545"/>
      <c r="LVH125" s="545"/>
      <c r="LVI125" s="545"/>
      <c r="LVJ125" s="545"/>
      <c r="LVK125" s="545"/>
      <c r="LVL125" s="545"/>
      <c r="LVM125" s="545"/>
      <c r="LVN125" s="545"/>
      <c r="LVO125" s="545"/>
      <c r="LVP125" s="545"/>
      <c r="LVQ125" s="545"/>
      <c r="LVR125" s="545"/>
      <c r="LVS125" s="545"/>
      <c r="LVT125" s="545"/>
      <c r="LVU125" s="545"/>
      <c r="LVV125" s="545"/>
      <c r="LVW125" s="545"/>
      <c r="LVX125" s="545"/>
      <c r="LVY125" s="545"/>
      <c r="LVZ125" s="545"/>
      <c r="LWA125" s="545"/>
      <c r="LWB125" s="545"/>
      <c r="LWC125" s="545"/>
      <c r="LWD125" s="545"/>
      <c r="LWE125" s="545"/>
      <c r="LWF125" s="545"/>
      <c r="LWG125" s="545"/>
      <c r="LWH125" s="545"/>
      <c r="LWI125" s="545"/>
      <c r="LWJ125" s="545"/>
      <c r="LWK125" s="545"/>
      <c r="LWL125" s="545"/>
      <c r="LWM125" s="545"/>
      <c r="LWN125" s="545"/>
      <c r="LWO125" s="545"/>
      <c r="LWP125" s="545"/>
      <c r="LWQ125" s="545"/>
      <c r="LWR125" s="545"/>
      <c r="LWS125" s="545"/>
      <c r="LWT125" s="545"/>
      <c r="LWU125" s="545"/>
      <c r="LWV125" s="545"/>
      <c r="LWW125" s="545"/>
      <c r="LWX125" s="545"/>
      <c r="LWY125" s="545"/>
      <c r="LWZ125" s="545"/>
      <c r="LXA125" s="545"/>
      <c r="LXB125" s="545"/>
      <c r="LXC125" s="545"/>
      <c r="LXD125" s="545"/>
      <c r="LXE125" s="545"/>
      <c r="LXF125" s="545"/>
      <c r="LXG125" s="545"/>
      <c r="LXH125" s="545"/>
      <c r="LXI125" s="545"/>
      <c r="LXJ125" s="545"/>
      <c r="LXK125" s="545"/>
      <c r="LXL125" s="545"/>
      <c r="LXM125" s="545"/>
      <c r="LXN125" s="545"/>
      <c r="LXO125" s="545"/>
      <c r="LXP125" s="545"/>
      <c r="LXQ125" s="545"/>
      <c r="LXR125" s="545"/>
      <c r="LXS125" s="545"/>
      <c r="LXT125" s="545"/>
      <c r="LXU125" s="545"/>
      <c r="LXV125" s="545"/>
      <c r="LXW125" s="545"/>
      <c r="LXX125" s="545"/>
      <c r="LXY125" s="545"/>
      <c r="LXZ125" s="545"/>
      <c r="LYA125" s="545"/>
      <c r="LYB125" s="545"/>
      <c r="LYC125" s="545"/>
      <c r="LYD125" s="545"/>
      <c r="LYE125" s="545"/>
      <c r="LYF125" s="545"/>
      <c r="LYG125" s="545"/>
      <c r="LYH125" s="545"/>
      <c r="LYI125" s="545"/>
      <c r="LYJ125" s="545"/>
      <c r="LYK125" s="545"/>
      <c r="LYL125" s="545"/>
      <c r="LYM125" s="545"/>
      <c r="LYN125" s="545"/>
      <c r="LYO125" s="545"/>
      <c r="LYP125" s="545"/>
      <c r="LYQ125" s="545"/>
      <c r="LYR125" s="545"/>
      <c r="LYS125" s="545"/>
      <c r="LYT125" s="545"/>
      <c r="LYU125" s="545"/>
      <c r="LYV125" s="545"/>
      <c r="LYW125" s="545"/>
      <c r="LYX125" s="545"/>
      <c r="LYY125" s="545"/>
      <c r="LYZ125" s="545"/>
      <c r="LZA125" s="545"/>
      <c r="LZB125" s="545"/>
      <c r="LZC125" s="545"/>
      <c r="LZD125" s="545"/>
      <c r="LZE125" s="545"/>
      <c r="LZF125" s="545"/>
      <c r="LZG125" s="545"/>
      <c r="LZH125" s="545"/>
      <c r="LZI125" s="545"/>
      <c r="LZJ125" s="545"/>
      <c r="LZK125" s="545"/>
      <c r="LZL125" s="545"/>
      <c r="LZM125" s="545"/>
      <c r="LZN125" s="545"/>
      <c r="LZO125" s="545"/>
      <c r="LZP125" s="545"/>
      <c r="LZQ125" s="545"/>
      <c r="LZR125" s="545"/>
      <c r="LZS125" s="545"/>
      <c r="LZT125" s="545"/>
      <c r="LZU125" s="545"/>
      <c r="LZV125" s="545"/>
      <c r="LZW125" s="545"/>
      <c r="LZX125" s="545"/>
      <c r="LZY125" s="545"/>
      <c r="LZZ125" s="545"/>
      <c r="MAA125" s="545"/>
      <c r="MAB125" s="545"/>
      <c r="MAC125" s="545"/>
      <c r="MAD125" s="545"/>
      <c r="MAE125" s="545"/>
      <c r="MAF125" s="545"/>
      <c r="MAG125" s="545"/>
      <c r="MAH125" s="545"/>
      <c r="MAI125" s="545"/>
      <c r="MAJ125" s="545"/>
      <c r="MAK125" s="545"/>
      <c r="MAL125" s="545"/>
      <c r="MAM125" s="545"/>
      <c r="MAN125" s="545"/>
      <c r="MAO125" s="545"/>
      <c r="MAP125" s="545"/>
      <c r="MAQ125" s="545"/>
      <c r="MAR125" s="545"/>
      <c r="MAS125" s="545"/>
      <c r="MAT125" s="545"/>
      <c r="MAU125" s="545"/>
      <c r="MAV125" s="545"/>
      <c r="MAW125" s="545"/>
      <c r="MAX125" s="545"/>
      <c r="MAY125" s="545"/>
      <c r="MAZ125" s="545"/>
      <c r="MBA125" s="545"/>
      <c r="MBB125" s="545"/>
      <c r="MBC125" s="545"/>
      <c r="MBD125" s="545"/>
      <c r="MBE125" s="545"/>
      <c r="MBF125" s="545"/>
      <c r="MBG125" s="545"/>
      <c r="MBH125" s="545"/>
      <c r="MBI125" s="545"/>
      <c r="MBJ125" s="545"/>
      <c r="MBK125" s="545"/>
      <c r="MBL125" s="545"/>
      <c r="MBM125" s="545"/>
      <c r="MBN125" s="545"/>
      <c r="MBO125" s="545"/>
      <c r="MBP125" s="545"/>
      <c r="MBQ125" s="545"/>
      <c r="MBR125" s="545"/>
      <c r="MBS125" s="545"/>
      <c r="MBT125" s="545"/>
      <c r="MBU125" s="545"/>
      <c r="MBV125" s="545"/>
      <c r="MBW125" s="545"/>
      <c r="MBX125" s="545"/>
      <c r="MBY125" s="545"/>
      <c r="MBZ125" s="545"/>
      <c r="MCA125" s="545"/>
      <c r="MCB125" s="545"/>
      <c r="MCC125" s="545"/>
      <c r="MCD125" s="545"/>
      <c r="MCE125" s="545"/>
      <c r="MCF125" s="545"/>
      <c r="MCG125" s="545"/>
      <c r="MCH125" s="545"/>
      <c r="MCI125" s="545"/>
      <c r="MCJ125" s="545"/>
      <c r="MCK125" s="545"/>
      <c r="MCL125" s="545"/>
      <c r="MCM125" s="545"/>
      <c r="MCN125" s="545"/>
      <c r="MCO125" s="545"/>
      <c r="MCP125" s="545"/>
      <c r="MCQ125" s="545"/>
      <c r="MCR125" s="545"/>
      <c r="MCS125" s="545"/>
      <c r="MCT125" s="545"/>
      <c r="MCU125" s="545"/>
      <c r="MCV125" s="545"/>
      <c r="MCW125" s="545"/>
      <c r="MCX125" s="545"/>
      <c r="MCY125" s="545"/>
      <c r="MCZ125" s="545"/>
      <c r="MDA125" s="545"/>
      <c r="MDB125" s="545"/>
      <c r="MDC125" s="545"/>
      <c r="MDD125" s="545"/>
      <c r="MDE125" s="545"/>
      <c r="MDF125" s="545"/>
      <c r="MDG125" s="545"/>
      <c r="MDH125" s="545"/>
      <c r="MDI125" s="545"/>
      <c r="MDJ125" s="545"/>
      <c r="MDK125" s="545"/>
      <c r="MDL125" s="545"/>
      <c r="MDM125" s="545"/>
      <c r="MDN125" s="545"/>
      <c r="MDO125" s="545"/>
      <c r="MDP125" s="545"/>
      <c r="MDQ125" s="545"/>
      <c r="MDR125" s="545"/>
      <c r="MDS125" s="545"/>
      <c r="MDT125" s="545"/>
      <c r="MDU125" s="545"/>
      <c r="MDV125" s="545"/>
      <c r="MDW125" s="545"/>
      <c r="MDX125" s="545"/>
      <c r="MDY125" s="545"/>
      <c r="MDZ125" s="545"/>
      <c r="MEA125" s="545"/>
      <c r="MEB125" s="545"/>
      <c r="MEC125" s="545"/>
      <c r="MED125" s="545"/>
      <c r="MEE125" s="545"/>
      <c r="MEF125" s="545"/>
      <c r="MEG125" s="545"/>
      <c r="MEH125" s="545"/>
      <c r="MEI125" s="545"/>
      <c r="MEJ125" s="545"/>
      <c r="MEK125" s="545"/>
      <c r="MEL125" s="545"/>
      <c r="MEM125" s="545"/>
      <c r="MEN125" s="545"/>
      <c r="MEO125" s="545"/>
      <c r="MEP125" s="545"/>
      <c r="MEQ125" s="545"/>
      <c r="MER125" s="545"/>
      <c r="MES125" s="545"/>
      <c r="MET125" s="545"/>
      <c r="MEU125" s="545"/>
      <c r="MEV125" s="545"/>
      <c r="MEW125" s="545"/>
      <c r="MEX125" s="545"/>
      <c r="MEY125" s="545"/>
      <c r="MEZ125" s="545"/>
      <c r="MFA125" s="545"/>
      <c r="MFB125" s="545"/>
      <c r="MFC125" s="545"/>
      <c r="MFD125" s="545"/>
      <c r="MFE125" s="545"/>
      <c r="MFF125" s="545"/>
      <c r="MFG125" s="545"/>
      <c r="MFH125" s="545"/>
      <c r="MFI125" s="545"/>
      <c r="MFJ125" s="545"/>
      <c r="MFK125" s="545"/>
      <c r="MFL125" s="545"/>
      <c r="MFM125" s="545"/>
      <c r="MFN125" s="545"/>
      <c r="MFO125" s="545"/>
      <c r="MFP125" s="545"/>
      <c r="MFQ125" s="545"/>
      <c r="MFR125" s="545"/>
      <c r="MFS125" s="545"/>
      <c r="MFT125" s="545"/>
      <c r="MFU125" s="545"/>
      <c r="MFV125" s="545"/>
      <c r="MFW125" s="545"/>
      <c r="MFX125" s="545"/>
      <c r="MFY125" s="545"/>
      <c r="MFZ125" s="545"/>
      <c r="MGA125" s="545"/>
      <c r="MGB125" s="545"/>
      <c r="MGC125" s="545"/>
      <c r="MGD125" s="545"/>
      <c r="MGE125" s="545"/>
      <c r="MGF125" s="545"/>
      <c r="MGG125" s="545"/>
      <c r="MGH125" s="545"/>
      <c r="MGI125" s="545"/>
      <c r="MGJ125" s="545"/>
      <c r="MGK125" s="545"/>
      <c r="MGL125" s="545"/>
      <c r="MGM125" s="545"/>
      <c r="MGN125" s="545"/>
      <c r="MGO125" s="545"/>
      <c r="MGP125" s="545"/>
      <c r="MGQ125" s="545"/>
      <c r="MGR125" s="545"/>
      <c r="MGS125" s="545"/>
      <c r="MGT125" s="545"/>
      <c r="MGU125" s="545"/>
      <c r="MGV125" s="545"/>
      <c r="MGW125" s="545"/>
      <c r="MGX125" s="545"/>
      <c r="MGY125" s="545"/>
      <c r="MGZ125" s="545"/>
      <c r="MHA125" s="545"/>
      <c r="MHB125" s="545"/>
      <c r="MHC125" s="545"/>
      <c r="MHD125" s="545"/>
      <c r="MHE125" s="545"/>
      <c r="MHF125" s="545"/>
      <c r="MHG125" s="545"/>
      <c r="MHH125" s="545"/>
      <c r="MHI125" s="545"/>
      <c r="MHJ125" s="545"/>
      <c r="MHK125" s="545"/>
      <c r="MHL125" s="545"/>
      <c r="MHM125" s="545"/>
      <c r="MHN125" s="545"/>
      <c r="MHO125" s="545"/>
      <c r="MHP125" s="545"/>
      <c r="MHQ125" s="545"/>
      <c r="MHR125" s="545"/>
      <c r="MHS125" s="545"/>
      <c r="MHT125" s="545"/>
      <c r="MHU125" s="545"/>
      <c r="MHV125" s="545"/>
      <c r="MHW125" s="545"/>
      <c r="MHX125" s="545"/>
      <c r="MHY125" s="545"/>
      <c r="MHZ125" s="545"/>
      <c r="MIA125" s="545"/>
      <c r="MIB125" s="545"/>
      <c r="MIC125" s="545"/>
      <c r="MID125" s="545"/>
      <c r="MIE125" s="545"/>
      <c r="MIF125" s="545"/>
      <c r="MIG125" s="545"/>
      <c r="MIH125" s="545"/>
      <c r="MII125" s="545"/>
      <c r="MIJ125" s="545"/>
      <c r="MIK125" s="545"/>
      <c r="MIL125" s="545"/>
      <c r="MIM125" s="545"/>
      <c r="MIN125" s="545"/>
      <c r="MIO125" s="545"/>
      <c r="MIP125" s="545"/>
      <c r="MIQ125" s="545"/>
      <c r="MIR125" s="545"/>
      <c r="MIS125" s="545"/>
      <c r="MIT125" s="545"/>
      <c r="MIU125" s="545"/>
      <c r="MIV125" s="545"/>
      <c r="MIW125" s="545"/>
      <c r="MIX125" s="545"/>
      <c r="MIY125" s="545"/>
      <c r="MIZ125" s="545"/>
      <c r="MJA125" s="545"/>
      <c r="MJB125" s="545"/>
      <c r="MJC125" s="545"/>
      <c r="MJD125" s="545"/>
      <c r="MJE125" s="545"/>
      <c r="MJF125" s="545"/>
      <c r="MJG125" s="545"/>
      <c r="MJH125" s="545"/>
      <c r="MJI125" s="545"/>
      <c r="MJJ125" s="545"/>
      <c r="MJK125" s="545"/>
      <c r="MJL125" s="545"/>
      <c r="MJM125" s="545"/>
      <c r="MJN125" s="545"/>
      <c r="MJO125" s="545"/>
      <c r="MJP125" s="545"/>
      <c r="MJQ125" s="545"/>
      <c r="MJR125" s="545"/>
      <c r="MJS125" s="545"/>
      <c r="MJT125" s="545"/>
      <c r="MJU125" s="545"/>
      <c r="MJV125" s="545"/>
      <c r="MJW125" s="545"/>
      <c r="MJX125" s="545"/>
      <c r="MJY125" s="545"/>
      <c r="MJZ125" s="545"/>
      <c r="MKA125" s="545"/>
      <c r="MKB125" s="545"/>
      <c r="MKC125" s="545"/>
      <c r="MKD125" s="545"/>
      <c r="MKE125" s="545"/>
      <c r="MKF125" s="545"/>
      <c r="MKG125" s="545"/>
      <c r="MKH125" s="545"/>
      <c r="MKI125" s="545"/>
      <c r="MKJ125" s="545"/>
      <c r="MKK125" s="545"/>
      <c r="MKL125" s="545"/>
      <c r="MKM125" s="545"/>
      <c r="MKN125" s="545"/>
      <c r="MKO125" s="545"/>
      <c r="MKP125" s="545"/>
      <c r="MKQ125" s="545"/>
      <c r="MKR125" s="545"/>
      <c r="MKS125" s="545"/>
      <c r="MKT125" s="545"/>
      <c r="MKU125" s="545"/>
      <c r="MKV125" s="545"/>
      <c r="MKW125" s="545"/>
      <c r="MKX125" s="545"/>
      <c r="MKY125" s="545"/>
      <c r="MKZ125" s="545"/>
      <c r="MLA125" s="545"/>
      <c r="MLB125" s="545"/>
      <c r="MLC125" s="545"/>
      <c r="MLD125" s="545"/>
      <c r="MLE125" s="545"/>
      <c r="MLF125" s="545"/>
      <c r="MLG125" s="545"/>
      <c r="MLH125" s="545"/>
      <c r="MLI125" s="545"/>
      <c r="MLJ125" s="545"/>
      <c r="MLK125" s="545"/>
      <c r="MLL125" s="545"/>
      <c r="MLM125" s="545"/>
      <c r="MLN125" s="545"/>
      <c r="MLO125" s="545"/>
      <c r="MLP125" s="545"/>
      <c r="MLQ125" s="545"/>
      <c r="MLR125" s="545"/>
      <c r="MLS125" s="545"/>
      <c r="MLT125" s="545"/>
      <c r="MLU125" s="545"/>
      <c r="MLV125" s="545"/>
      <c r="MLW125" s="545"/>
      <c r="MLX125" s="545"/>
      <c r="MLY125" s="545"/>
      <c r="MLZ125" s="545"/>
      <c r="MMA125" s="545"/>
      <c r="MMB125" s="545"/>
      <c r="MMC125" s="545"/>
      <c r="MMD125" s="545"/>
      <c r="MME125" s="545"/>
      <c r="MMF125" s="545"/>
      <c r="MMG125" s="545"/>
      <c r="MMH125" s="545"/>
      <c r="MMI125" s="545"/>
      <c r="MMJ125" s="545"/>
      <c r="MMK125" s="545"/>
      <c r="MML125" s="545"/>
      <c r="MMM125" s="545"/>
      <c r="MMN125" s="545"/>
      <c r="MMO125" s="545"/>
      <c r="MMP125" s="545"/>
      <c r="MMQ125" s="545"/>
      <c r="MMR125" s="545"/>
      <c r="MMS125" s="545"/>
      <c r="MMT125" s="545"/>
      <c r="MMU125" s="545"/>
      <c r="MMV125" s="545"/>
      <c r="MMW125" s="545"/>
      <c r="MMX125" s="545"/>
      <c r="MMY125" s="545"/>
      <c r="MMZ125" s="545"/>
      <c r="MNA125" s="545"/>
      <c r="MNB125" s="545"/>
      <c r="MNC125" s="545"/>
      <c r="MND125" s="545"/>
      <c r="MNE125" s="545"/>
      <c r="MNF125" s="545"/>
      <c r="MNG125" s="545"/>
      <c r="MNH125" s="545"/>
      <c r="MNI125" s="545"/>
      <c r="MNJ125" s="545"/>
      <c r="MNK125" s="545"/>
      <c r="MNL125" s="545"/>
      <c r="MNM125" s="545"/>
      <c r="MNN125" s="545"/>
      <c r="MNO125" s="545"/>
      <c r="MNP125" s="545"/>
      <c r="MNQ125" s="545"/>
      <c r="MNR125" s="545"/>
      <c r="MNS125" s="545"/>
      <c r="MNT125" s="545"/>
      <c r="MNU125" s="545"/>
      <c r="MNV125" s="545"/>
      <c r="MNW125" s="545"/>
      <c r="MNX125" s="545"/>
      <c r="MNY125" s="545"/>
      <c r="MNZ125" s="545"/>
      <c r="MOA125" s="545"/>
      <c r="MOB125" s="545"/>
      <c r="MOC125" s="545"/>
      <c r="MOD125" s="545"/>
      <c r="MOE125" s="545"/>
      <c r="MOF125" s="545"/>
      <c r="MOG125" s="545"/>
      <c r="MOH125" s="545"/>
      <c r="MOI125" s="545"/>
      <c r="MOJ125" s="545"/>
      <c r="MOK125" s="545"/>
      <c r="MOL125" s="545"/>
      <c r="MOM125" s="545"/>
      <c r="MON125" s="545"/>
      <c r="MOO125" s="545"/>
      <c r="MOP125" s="545"/>
      <c r="MOQ125" s="545"/>
      <c r="MOR125" s="545"/>
      <c r="MOS125" s="545"/>
      <c r="MOT125" s="545"/>
      <c r="MOU125" s="545"/>
      <c r="MOV125" s="545"/>
      <c r="MOW125" s="545"/>
      <c r="MOX125" s="545"/>
      <c r="MOY125" s="545"/>
      <c r="MOZ125" s="545"/>
      <c r="MPA125" s="545"/>
      <c r="MPB125" s="545"/>
      <c r="MPC125" s="545"/>
      <c r="MPD125" s="545"/>
      <c r="MPE125" s="545"/>
      <c r="MPF125" s="545"/>
      <c r="MPG125" s="545"/>
      <c r="MPH125" s="545"/>
      <c r="MPI125" s="545"/>
      <c r="MPJ125" s="545"/>
      <c r="MPK125" s="545"/>
      <c r="MPL125" s="545"/>
      <c r="MPM125" s="545"/>
      <c r="MPN125" s="545"/>
      <c r="MPO125" s="545"/>
      <c r="MPP125" s="545"/>
      <c r="MPQ125" s="545"/>
      <c r="MPR125" s="545"/>
      <c r="MPS125" s="545"/>
      <c r="MPT125" s="545"/>
      <c r="MPU125" s="545"/>
      <c r="MPV125" s="545"/>
      <c r="MPW125" s="545"/>
      <c r="MPX125" s="545"/>
      <c r="MPY125" s="545"/>
      <c r="MPZ125" s="545"/>
      <c r="MQA125" s="545"/>
      <c r="MQB125" s="545"/>
      <c r="MQC125" s="545"/>
      <c r="MQD125" s="545"/>
      <c r="MQE125" s="545"/>
      <c r="MQF125" s="545"/>
      <c r="MQG125" s="545"/>
      <c r="MQH125" s="545"/>
      <c r="MQI125" s="545"/>
      <c r="MQJ125" s="545"/>
      <c r="MQK125" s="545"/>
      <c r="MQL125" s="545"/>
      <c r="MQM125" s="545"/>
      <c r="MQN125" s="545"/>
      <c r="MQO125" s="545"/>
      <c r="MQP125" s="545"/>
      <c r="MQQ125" s="545"/>
      <c r="MQR125" s="545"/>
      <c r="MQS125" s="545"/>
      <c r="MQT125" s="545"/>
      <c r="MQU125" s="545"/>
      <c r="MQV125" s="545"/>
      <c r="MQW125" s="545"/>
      <c r="MQX125" s="545"/>
      <c r="MQY125" s="545"/>
      <c r="MQZ125" s="545"/>
      <c r="MRA125" s="545"/>
      <c r="MRB125" s="545"/>
      <c r="MRC125" s="545"/>
      <c r="MRD125" s="545"/>
      <c r="MRE125" s="545"/>
      <c r="MRF125" s="545"/>
      <c r="MRG125" s="545"/>
      <c r="MRH125" s="545"/>
      <c r="MRI125" s="545"/>
      <c r="MRJ125" s="545"/>
      <c r="MRK125" s="545"/>
      <c r="MRL125" s="545"/>
      <c r="MRM125" s="545"/>
      <c r="MRN125" s="545"/>
      <c r="MRO125" s="545"/>
      <c r="MRP125" s="545"/>
      <c r="MRQ125" s="545"/>
      <c r="MRR125" s="545"/>
      <c r="MRS125" s="545"/>
      <c r="MRT125" s="545"/>
      <c r="MRU125" s="545"/>
      <c r="MRV125" s="545"/>
      <c r="MRW125" s="545"/>
      <c r="MRX125" s="545"/>
      <c r="MRY125" s="545"/>
      <c r="MRZ125" s="545"/>
      <c r="MSA125" s="545"/>
      <c r="MSB125" s="545"/>
      <c r="MSC125" s="545"/>
      <c r="MSD125" s="545"/>
      <c r="MSE125" s="545"/>
      <c r="MSF125" s="545"/>
      <c r="MSG125" s="545"/>
      <c r="MSH125" s="545"/>
      <c r="MSI125" s="545"/>
      <c r="MSJ125" s="545"/>
      <c r="MSK125" s="545"/>
      <c r="MSL125" s="545"/>
      <c r="MSM125" s="545"/>
      <c r="MSN125" s="545"/>
      <c r="MSO125" s="545"/>
      <c r="MSP125" s="545"/>
      <c r="MSQ125" s="545"/>
      <c r="MSR125" s="545"/>
      <c r="MSS125" s="545"/>
      <c r="MST125" s="545"/>
      <c r="MSU125" s="545"/>
      <c r="MSV125" s="545"/>
      <c r="MSW125" s="545"/>
      <c r="MSX125" s="545"/>
      <c r="MSY125" s="545"/>
      <c r="MSZ125" s="545"/>
      <c r="MTA125" s="545"/>
      <c r="MTB125" s="545"/>
      <c r="MTC125" s="545"/>
      <c r="MTD125" s="545"/>
      <c r="MTE125" s="545"/>
      <c r="MTF125" s="545"/>
      <c r="MTG125" s="545"/>
      <c r="MTH125" s="545"/>
      <c r="MTI125" s="545"/>
      <c r="MTJ125" s="545"/>
      <c r="MTK125" s="545"/>
      <c r="MTL125" s="545"/>
      <c r="MTM125" s="545"/>
      <c r="MTN125" s="545"/>
      <c r="MTO125" s="545"/>
      <c r="MTP125" s="545"/>
      <c r="MTQ125" s="545"/>
      <c r="MTR125" s="545"/>
      <c r="MTS125" s="545"/>
      <c r="MTT125" s="545"/>
      <c r="MTU125" s="545"/>
      <c r="MTV125" s="545"/>
      <c r="MTW125" s="545"/>
      <c r="MTX125" s="545"/>
      <c r="MTY125" s="545"/>
      <c r="MTZ125" s="545"/>
      <c r="MUA125" s="545"/>
      <c r="MUB125" s="545"/>
      <c r="MUC125" s="545"/>
      <c r="MUD125" s="545"/>
      <c r="MUE125" s="545"/>
      <c r="MUF125" s="545"/>
      <c r="MUG125" s="545"/>
      <c r="MUH125" s="545"/>
      <c r="MUI125" s="545"/>
      <c r="MUJ125" s="545"/>
      <c r="MUK125" s="545"/>
      <c r="MUL125" s="545"/>
      <c r="MUM125" s="545"/>
      <c r="MUN125" s="545"/>
      <c r="MUO125" s="545"/>
      <c r="MUP125" s="545"/>
      <c r="MUQ125" s="545"/>
      <c r="MUR125" s="545"/>
      <c r="MUS125" s="545"/>
      <c r="MUT125" s="545"/>
      <c r="MUU125" s="545"/>
      <c r="MUV125" s="545"/>
      <c r="MUW125" s="545"/>
      <c r="MUX125" s="545"/>
      <c r="MUY125" s="545"/>
      <c r="MUZ125" s="545"/>
      <c r="MVA125" s="545"/>
      <c r="MVB125" s="545"/>
      <c r="MVC125" s="545"/>
      <c r="MVD125" s="545"/>
      <c r="MVE125" s="545"/>
      <c r="MVF125" s="545"/>
      <c r="MVG125" s="545"/>
      <c r="MVH125" s="545"/>
      <c r="MVI125" s="545"/>
      <c r="MVJ125" s="545"/>
      <c r="MVK125" s="545"/>
      <c r="MVL125" s="545"/>
      <c r="MVM125" s="545"/>
      <c r="MVN125" s="545"/>
      <c r="MVO125" s="545"/>
      <c r="MVP125" s="545"/>
      <c r="MVQ125" s="545"/>
      <c r="MVR125" s="545"/>
      <c r="MVS125" s="545"/>
      <c r="MVT125" s="545"/>
      <c r="MVU125" s="545"/>
      <c r="MVV125" s="545"/>
      <c r="MVW125" s="545"/>
      <c r="MVX125" s="545"/>
      <c r="MVY125" s="545"/>
      <c r="MVZ125" s="545"/>
      <c r="MWA125" s="545"/>
      <c r="MWB125" s="545"/>
      <c r="MWC125" s="545"/>
      <c r="MWD125" s="545"/>
      <c r="MWE125" s="545"/>
      <c r="MWF125" s="545"/>
      <c r="MWG125" s="545"/>
      <c r="MWH125" s="545"/>
      <c r="MWI125" s="545"/>
      <c r="MWJ125" s="545"/>
      <c r="MWK125" s="545"/>
      <c r="MWL125" s="545"/>
      <c r="MWM125" s="545"/>
      <c r="MWN125" s="545"/>
      <c r="MWO125" s="545"/>
      <c r="MWP125" s="545"/>
      <c r="MWQ125" s="545"/>
      <c r="MWR125" s="545"/>
      <c r="MWS125" s="545"/>
      <c r="MWT125" s="545"/>
      <c r="MWU125" s="545"/>
      <c r="MWV125" s="545"/>
      <c r="MWW125" s="545"/>
      <c r="MWX125" s="545"/>
      <c r="MWY125" s="545"/>
      <c r="MWZ125" s="545"/>
      <c r="MXA125" s="545"/>
      <c r="MXB125" s="545"/>
      <c r="MXC125" s="545"/>
      <c r="MXD125" s="545"/>
      <c r="MXE125" s="545"/>
      <c r="MXF125" s="545"/>
      <c r="MXG125" s="545"/>
      <c r="MXH125" s="545"/>
      <c r="MXI125" s="545"/>
      <c r="MXJ125" s="545"/>
      <c r="MXK125" s="545"/>
      <c r="MXL125" s="545"/>
      <c r="MXM125" s="545"/>
      <c r="MXN125" s="545"/>
      <c r="MXO125" s="545"/>
      <c r="MXP125" s="545"/>
      <c r="MXQ125" s="545"/>
      <c r="MXR125" s="545"/>
      <c r="MXS125" s="545"/>
      <c r="MXT125" s="545"/>
      <c r="MXU125" s="545"/>
      <c r="MXV125" s="545"/>
      <c r="MXW125" s="545"/>
      <c r="MXX125" s="545"/>
      <c r="MXY125" s="545"/>
      <c r="MXZ125" s="545"/>
      <c r="MYA125" s="545"/>
      <c r="MYB125" s="545"/>
      <c r="MYC125" s="545"/>
      <c r="MYD125" s="545"/>
      <c r="MYE125" s="545"/>
      <c r="MYF125" s="545"/>
      <c r="MYG125" s="545"/>
      <c r="MYH125" s="545"/>
      <c r="MYI125" s="545"/>
      <c r="MYJ125" s="545"/>
      <c r="MYK125" s="545"/>
      <c r="MYL125" s="545"/>
      <c r="MYM125" s="545"/>
      <c r="MYN125" s="545"/>
      <c r="MYO125" s="545"/>
      <c r="MYP125" s="545"/>
      <c r="MYQ125" s="545"/>
      <c r="MYR125" s="545"/>
      <c r="MYS125" s="545"/>
      <c r="MYT125" s="545"/>
      <c r="MYU125" s="545"/>
      <c r="MYV125" s="545"/>
      <c r="MYW125" s="545"/>
      <c r="MYX125" s="545"/>
      <c r="MYY125" s="545"/>
      <c r="MYZ125" s="545"/>
      <c r="MZA125" s="545"/>
      <c r="MZB125" s="545"/>
      <c r="MZC125" s="545"/>
      <c r="MZD125" s="545"/>
      <c r="MZE125" s="545"/>
      <c r="MZF125" s="545"/>
      <c r="MZG125" s="545"/>
      <c r="MZH125" s="545"/>
      <c r="MZI125" s="545"/>
      <c r="MZJ125" s="545"/>
      <c r="MZK125" s="545"/>
      <c r="MZL125" s="545"/>
      <c r="MZM125" s="545"/>
      <c r="MZN125" s="545"/>
      <c r="MZO125" s="545"/>
      <c r="MZP125" s="545"/>
      <c r="MZQ125" s="545"/>
      <c r="MZR125" s="545"/>
      <c r="MZS125" s="545"/>
      <c r="MZT125" s="545"/>
      <c r="MZU125" s="545"/>
      <c r="MZV125" s="545"/>
      <c r="MZW125" s="545"/>
      <c r="MZX125" s="545"/>
      <c r="MZY125" s="545"/>
      <c r="MZZ125" s="545"/>
      <c r="NAA125" s="545"/>
      <c r="NAB125" s="545"/>
      <c r="NAC125" s="545"/>
      <c r="NAD125" s="545"/>
      <c r="NAE125" s="545"/>
      <c r="NAF125" s="545"/>
      <c r="NAG125" s="545"/>
      <c r="NAH125" s="545"/>
      <c r="NAI125" s="545"/>
      <c r="NAJ125" s="545"/>
      <c r="NAK125" s="545"/>
      <c r="NAL125" s="545"/>
      <c r="NAM125" s="545"/>
      <c r="NAN125" s="545"/>
      <c r="NAO125" s="545"/>
      <c r="NAP125" s="545"/>
      <c r="NAQ125" s="545"/>
      <c r="NAR125" s="545"/>
      <c r="NAS125" s="545"/>
      <c r="NAT125" s="545"/>
      <c r="NAU125" s="545"/>
      <c r="NAV125" s="545"/>
      <c r="NAW125" s="545"/>
      <c r="NAX125" s="545"/>
      <c r="NAY125" s="545"/>
      <c r="NAZ125" s="545"/>
      <c r="NBA125" s="545"/>
      <c r="NBB125" s="545"/>
      <c r="NBC125" s="545"/>
      <c r="NBD125" s="545"/>
      <c r="NBE125" s="545"/>
      <c r="NBF125" s="545"/>
      <c r="NBG125" s="545"/>
      <c r="NBH125" s="545"/>
      <c r="NBI125" s="545"/>
      <c r="NBJ125" s="545"/>
      <c r="NBK125" s="545"/>
      <c r="NBL125" s="545"/>
      <c r="NBM125" s="545"/>
      <c r="NBN125" s="545"/>
      <c r="NBO125" s="545"/>
      <c r="NBP125" s="545"/>
      <c r="NBQ125" s="545"/>
      <c r="NBR125" s="545"/>
      <c r="NBS125" s="545"/>
      <c r="NBT125" s="545"/>
      <c r="NBU125" s="545"/>
      <c r="NBV125" s="545"/>
      <c r="NBW125" s="545"/>
      <c r="NBX125" s="545"/>
      <c r="NBY125" s="545"/>
      <c r="NBZ125" s="545"/>
      <c r="NCA125" s="545"/>
      <c r="NCB125" s="545"/>
      <c r="NCC125" s="545"/>
      <c r="NCD125" s="545"/>
      <c r="NCE125" s="545"/>
      <c r="NCF125" s="545"/>
      <c r="NCG125" s="545"/>
      <c r="NCH125" s="545"/>
      <c r="NCI125" s="545"/>
      <c r="NCJ125" s="545"/>
      <c r="NCK125" s="545"/>
      <c r="NCL125" s="545"/>
      <c r="NCM125" s="545"/>
      <c r="NCN125" s="545"/>
      <c r="NCO125" s="545"/>
      <c r="NCP125" s="545"/>
      <c r="NCQ125" s="545"/>
      <c r="NCR125" s="545"/>
      <c r="NCS125" s="545"/>
      <c r="NCT125" s="545"/>
      <c r="NCU125" s="545"/>
      <c r="NCV125" s="545"/>
      <c r="NCW125" s="545"/>
      <c r="NCX125" s="545"/>
      <c r="NCY125" s="545"/>
      <c r="NCZ125" s="545"/>
      <c r="NDA125" s="545"/>
      <c r="NDB125" s="545"/>
      <c r="NDC125" s="545"/>
      <c r="NDD125" s="545"/>
      <c r="NDE125" s="545"/>
      <c r="NDF125" s="545"/>
      <c r="NDG125" s="545"/>
      <c r="NDH125" s="545"/>
      <c r="NDI125" s="545"/>
      <c r="NDJ125" s="545"/>
      <c r="NDK125" s="545"/>
      <c r="NDL125" s="545"/>
      <c r="NDM125" s="545"/>
      <c r="NDN125" s="545"/>
      <c r="NDO125" s="545"/>
      <c r="NDP125" s="545"/>
      <c r="NDQ125" s="545"/>
      <c r="NDR125" s="545"/>
      <c r="NDS125" s="545"/>
      <c r="NDT125" s="545"/>
      <c r="NDU125" s="545"/>
      <c r="NDV125" s="545"/>
      <c r="NDW125" s="545"/>
      <c r="NDX125" s="545"/>
      <c r="NDY125" s="545"/>
      <c r="NDZ125" s="545"/>
      <c r="NEA125" s="545"/>
      <c r="NEB125" s="545"/>
      <c r="NEC125" s="545"/>
      <c r="NED125" s="545"/>
      <c r="NEE125" s="545"/>
      <c r="NEF125" s="545"/>
      <c r="NEG125" s="545"/>
      <c r="NEH125" s="545"/>
      <c r="NEI125" s="545"/>
      <c r="NEJ125" s="545"/>
      <c r="NEK125" s="545"/>
      <c r="NEL125" s="545"/>
      <c r="NEM125" s="545"/>
      <c r="NEN125" s="545"/>
      <c r="NEO125" s="545"/>
      <c r="NEP125" s="545"/>
      <c r="NEQ125" s="545"/>
      <c r="NER125" s="545"/>
      <c r="NES125" s="545"/>
      <c r="NET125" s="545"/>
      <c r="NEU125" s="545"/>
      <c r="NEV125" s="545"/>
      <c r="NEW125" s="545"/>
      <c r="NEX125" s="545"/>
      <c r="NEY125" s="545"/>
      <c r="NEZ125" s="545"/>
      <c r="NFA125" s="545"/>
      <c r="NFB125" s="545"/>
      <c r="NFC125" s="545"/>
      <c r="NFD125" s="545"/>
      <c r="NFE125" s="545"/>
      <c r="NFF125" s="545"/>
      <c r="NFG125" s="545"/>
      <c r="NFH125" s="545"/>
      <c r="NFI125" s="545"/>
      <c r="NFJ125" s="545"/>
      <c r="NFK125" s="545"/>
      <c r="NFL125" s="545"/>
      <c r="NFM125" s="545"/>
      <c r="NFN125" s="545"/>
      <c r="NFO125" s="545"/>
      <c r="NFP125" s="545"/>
      <c r="NFQ125" s="545"/>
      <c r="NFR125" s="545"/>
      <c r="NFS125" s="545"/>
      <c r="NFT125" s="545"/>
      <c r="NFU125" s="545"/>
      <c r="NFV125" s="545"/>
      <c r="NFW125" s="545"/>
      <c r="NFX125" s="545"/>
      <c r="NFY125" s="545"/>
      <c r="NFZ125" s="545"/>
      <c r="NGA125" s="545"/>
      <c r="NGB125" s="545"/>
      <c r="NGC125" s="545"/>
      <c r="NGD125" s="545"/>
      <c r="NGE125" s="545"/>
      <c r="NGF125" s="545"/>
      <c r="NGG125" s="545"/>
      <c r="NGH125" s="545"/>
      <c r="NGI125" s="545"/>
      <c r="NGJ125" s="545"/>
      <c r="NGK125" s="545"/>
      <c r="NGL125" s="545"/>
      <c r="NGM125" s="545"/>
      <c r="NGN125" s="545"/>
      <c r="NGO125" s="545"/>
      <c r="NGP125" s="545"/>
      <c r="NGQ125" s="545"/>
      <c r="NGR125" s="545"/>
      <c r="NGS125" s="545"/>
      <c r="NGT125" s="545"/>
      <c r="NGU125" s="545"/>
      <c r="NGV125" s="545"/>
      <c r="NGW125" s="545"/>
      <c r="NGX125" s="545"/>
      <c r="NGY125" s="545"/>
      <c r="NGZ125" s="545"/>
      <c r="NHA125" s="545"/>
      <c r="NHB125" s="545"/>
      <c r="NHC125" s="545"/>
      <c r="NHD125" s="545"/>
      <c r="NHE125" s="545"/>
      <c r="NHF125" s="545"/>
      <c r="NHG125" s="545"/>
      <c r="NHH125" s="545"/>
      <c r="NHI125" s="545"/>
      <c r="NHJ125" s="545"/>
      <c r="NHK125" s="545"/>
      <c r="NHL125" s="545"/>
      <c r="NHM125" s="545"/>
      <c r="NHN125" s="545"/>
      <c r="NHO125" s="545"/>
      <c r="NHP125" s="545"/>
      <c r="NHQ125" s="545"/>
      <c r="NHR125" s="545"/>
      <c r="NHS125" s="545"/>
      <c r="NHT125" s="545"/>
      <c r="NHU125" s="545"/>
      <c r="NHV125" s="545"/>
      <c r="NHW125" s="545"/>
      <c r="NHX125" s="545"/>
      <c r="NHY125" s="545"/>
      <c r="NHZ125" s="545"/>
      <c r="NIA125" s="545"/>
      <c r="NIB125" s="545"/>
      <c r="NIC125" s="545"/>
      <c r="NID125" s="545"/>
      <c r="NIE125" s="545"/>
      <c r="NIF125" s="545"/>
      <c r="NIG125" s="545"/>
      <c r="NIH125" s="545"/>
      <c r="NII125" s="545"/>
      <c r="NIJ125" s="545"/>
      <c r="NIK125" s="545"/>
      <c r="NIL125" s="545"/>
      <c r="NIM125" s="545"/>
      <c r="NIN125" s="545"/>
      <c r="NIO125" s="545"/>
      <c r="NIP125" s="545"/>
      <c r="NIQ125" s="545"/>
      <c r="NIR125" s="545"/>
      <c r="NIS125" s="545"/>
      <c r="NIT125" s="545"/>
      <c r="NIU125" s="545"/>
      <c r="NIV125" s="545"/>
      <c r="NIW125" s="545"/>
      <c r="NIX125" s="545"/>
      <c r="NIY125" s="545"/>
      <c r="NIZ125" s="545"/>
      <c r="NJA125" s="545"/>
      <c r="NJB125" s="545"/>
      <c r="NJC125" s="545"/>
      <c r="NJD125" s="545"/>
      <c r="NJE125" s="545"/>
      <c r="NJF125" s="545"/>
      <c r="NJG125" s="545"/>
      <c r="NJH125" s="545"/>
      <c r="NJI125" s="545"/>
      <c r="NJJ125" s="545"/>
      <c r="NJK125" s="545"/>
      <c r="NJL125" s="545"/>
      <c r="NJM125" s="545"/>
      <c r="NJN125" s="545"/>
      <c r="NJO125" s="545"/>
      <c r="NJP125" s="545"/>
      <c r="NJQ125" s="545"/>
      <c r="NJR125" s="545"/>
      <c r="NJS125" s="545"/>
      <c r="NJT125" s="545"/>
      <c r="NJU125" s="545"/>
      <c r="NJV125" s="545"/>
      <c r="NJW125" s="545"/>
      <c r="NJX125" s="545"/>
      <c r="NJY125" s="545"/>
      <c r="NJZ125" s="545"/>
      <c r="NKA125" s="545"/>
      <c r="NKB125" s="545"/>
      <c r="NKC125" s="545"/>
      <c r="NKD125" s="545"/>
      <c r="NKE125" s="545"/>
      <c r="NKF125" s="545"/>
      <c r="NKG125" s="545"/>
      <c r="NKH125" s="545"/>
      <c r="NKI125" s="545"/>
      <c r="NKJ125" s="545"/>
      <c r="NKK125" s="545"/>
      <c r="NKL125" s="545"/>
      <c r="NKM125" s="545"/>
      <c r="NKN125" s="545"/>
      <c r="NKO125" s="545"/>
      <c r="NKP125" s="545"/>
      <c r="NKQ125" s="545"/>
      <c r="NKR125" s="545"/>
      <c r="NKS125" s="545"/>
      <c r="NKT125" s="545"/>
      <c r="NKU125" s="545"/>
      <c r="NKV125" s="545"/>
      <c r="NKW125" s="545"/>
      <c r="NKX125" s="545"/>
      <c r="NKY125" s="545"/>
      <c r="NKZ125" s="545"/>
      <c r="NLA125" s="545"/>
      <c r="NLB125" s="545"/>
      <c r="NLC125" s="545"/>
      <c r="NLD125" s="545"/>
      <c r="NLE125" s="545"/>
      <c r="NLF125" s="545"/>
      <c r="NLG125" s="545"/>
      <c r="NLH125" s="545"/>
      <c r="NLI125" s="545"/>
      <c r="NLJ125" s="545"/>
      <c r="NLK125" s="545"/>
      <c r="NLL125" s="545"/>
      <c r="NLM125" s="545"/>
      <c r="NLN125" s="545"/>
      <c r="NLO125" s="545"/>
      <c r="NLP125" s="545"/>
      <c r="NLQ125" s="545"/>
      <c r="NLR125" s="545"/>
      <c r="NLS125" s="545"/>
      <c r="NLT125" s="545"/>
      <c r="NLU125" s="545"/>
      <c r="NLV125" s="545"/>
      <c r="NLW125" s="545"/>
      <c r="NLX125" s="545"/>
      <c r="NLY125" s="545"/>
      <c r="NLZ125" s="545"/>
      <c r="NMA125" s="545"/>
      <c r="NMB125" s="545"/>
      <c r="NMC125" s="545"/>
      <c r="NMD125" s="545"/>
      <c r="NME125" s="545"/>
      <c r="NMF125" s="545"/>
      <c r="NMG125" s="545"/>
      <c r="NMH125" s="545"/>
      <c r="NMI125" s="545"/>
      <c r="NMJ125" s="545"/>
      <c r="NMK125" s="545"/>
      <c r="NML125" s="545"/>
      <c r="NMM125" s="545"/>
      <c r="NMN125" s="545"/>
      <c r="NMO125" s="545"/>
      <c r="NMP125" s="545"/>
      <c r="NMQ125" s="545"/>
      <c r="NMR125" s="545"/>
      <c r="NMS125" s="545"/>
      <c r="NMT125" s="545"/>
      <c r="NMU125" s="545"/>
      <c r="NMV125" s="545"/>
      <c r="NMW125" s="545"/>
      <c r="NMX125" s="545"/>
      <c r="NMY125" s="545"/>
      <c r="NMZ125" s="545"/>
      <c r="NNA125" s="545"/>
      <c r="NNB125" s="545"/>
      <c r="NNC125" s="545"/>
      <c r="NND125" s="545"/>
      <c r="NNE125" s="545"/>
      <c r="NNF125" s="545"/>
      <c r="NNG125" s="545"/>
      <c r="NNH125" s="545"/>
      <c r="NNI125" s="545"/>
      <c r="NNJ125" s="545"/>
      <c r="NNK125" s="545"/>
      <c r="NNL125" s="545"/>
      <c r="NNM125" s="545"/>
      <c r="NNN125" s="545"/>
      <c r="NNO125" s="545"/>
      <c r="NNP125" s="545"/>
      <c r="NNQ125" s="545"/>
      <c r="NNR125" s="545"/>
      <c r="NNS125" s="545"/>
      <c r="NNT125" s="545"/>
      <c r="NNU125" s="545"/>
      <c r="NNV125" s="545"/>
      <c r="NNW125" s="545"/>
      <c r="NNX125" s="545"/>
      <c r="NNY125" s="545"/>
      <c r="NNZ125" s="545"/>
      <c r="NOA125" s="545"/>
      <c r="NOB125" s="545"/>
      <c r="NOC125" s="545"/>
      <c r="NOD125" s="545"/>
      <c r="NOE125" s="545"/>
      <c r="NOF125" s="545"/>
      <c r="NOG125" s="545"/>
      <c r="NOH125" s="545"/>
      <c r="NOI125" s="545"/>
      <c r="NOJ125" s="545"/>
      <c r="NOK125" s="545"/>
      <c r="NOL125" s="545"/>
      <c r="NOM125" s="545"/>
      <c r="NON125" s="545"/>
      <c r="NOO125" s="545"/>
      <c r="NOP125" s="545"/>
      <c r="NOQ125" s="545"/>
      <c r="NOR125" s="545"/>
      <c r="NOS125" s="545"/>
      <c r="NOT125" s="545"/>
      <c r="NOU125" s="545"/>
      <c r="NOV125" s="545"/>
      <c r="NOW125" s="545"/>
      <c r="NOX125" s="545"/>
      <c r="NOY125" s="545"/>
      <c r="NOZ125" s="545"/>
      <c r="NPA125" s="545"/>
      <c r="NPB125" s="545"/>
      <c r="NPC125" s="545"/>
      <c r="NPD125" s="545"/>
      <c r="NPE125" s="545"/>
      <c r="NPF125" s="545"/>
      <c r="NPG125" s="545"/>
      <c r="NPH125" s="545"/>
      <c r="NPI125" s="545"/>
      <c r="NPJ125" s="545"/>
      <c r="NPK125" s="545"/>
      <c r="NPL125" s="545"/>
      <c r="NPM125" s="545"/>
      <c r="NPN125" s="545"/>
      <c r="NPO125" s="545"/>
      <c r="NPP125" s="545"/>
      <c r="NPQ125" s="545"/>
      <c r="NPR125" s="545"/>
      <c r="NPS125" s="545"/>
      <c r="NPT125" s="545"/>
      <c r="NPU125" s="545"/>
      <c r="NPV125" s="545"/>
      <c r="NPW125" s="545"/>
      <c r="NPX125" s="545"/>
      <c r="NPY125" s="545"/>
      <c r="NPZ125" s="545"/>
      <c r="NQA125" s="545"/>
      <c r="NQB125" s="545"/>
      <c r="NQC125" s="545"/>
      <c r="NQD125" s="545"/>
      <c r="NQE125" s="545"/>
      <c r="NQF125" s="545"/>
      <c r="NQG125" s="545"/>
      <c r="NQH125" s="545"/>
      <c r="NQI125" s="545"/>
      <c r="NQJ125" s="545"/>
      <c r="NQK125" s="545"/>
      <c r="NQL125" s="545"/>
      <c r="NQM125" s="545"/>
      <c r="NQN125" s="545"/>
      <c r="NQO125" s="545"/>
      <c r="NQP125" s="545"/>
      <c r="NQQ125" s="545"/>
      <c r="NQR125" s="545"/>
      <c r="NQS125" s="545"/>
      <c r="NQT125" s="545"/>
      <c r="NQU125" s="545"/>
      <c r="NQV125" s="545"/>
      <c r="NQW125" s="545"/>
      <c r="NQX125" s="545"/>
      <c r="NQY125" s="545"/>
      <c r="NQZ125" s="545"/>
      <c r="NRA125" s="545"/>
      <c r="NRB125" s="545"/>
      <c r="NRC125" s="545"/>
      <c r="NRD125" s="545"/>
      <c r="NRE125" s="545"/>
      <c r="NRF125" s="545"/>
      <c r="NRG125" s="545"/>
      <c r="NRH125" s="545"/>
      <c r="NRI125" s="545"/>
      <c r="NRJ125" s="545"/>
      <c r="NRK125" s="545"/>
      <c r="NRL125" s="545"/>
      <c r="NRM125" s="545"/>
      <c r="NRN125" s="545"/>
      <c r="NRO125" s="545"/>
      <c r="NRP125" s="545"/>
      <c r="NRQ125" s="545"/>
      <c r="NRR125" s="545"/>
      <c r="NRS125" s="545"/>
      <c r="NRT125" s="545"/>
      <c r="NRU125" s="545"/>
      <c r="NRV125" s="545"/>
      <c r="NRW125" s="545"/>
      <c r="NRX125" s="545"/>
      <c r="NRY125" s="545"/>
      <c r="NRZ125" s="545"/>
      <c r="NSA125" s="545"/>
      <c r="NSB125" s="545"/>
      <c r="NSC125" s="545"/>
      <c r="NSD125" s="545"/>
      <c r="NSE125" s="545"/>
      <c r="NSF125" s="545"/>
      <c r="NSG125" s="545"/>
      <c r="NSH125" s="545"/>
      <c r="NSI125" s="545"/>
      <c r="NSJ125" s="545"/>
      <c r="NSK125" s="545"/>
      <c r="NSL125" s="545"/>
      <c r="NSM125" s="545"/>
      <c r="NSN125" s="545"/>
      <c r="NSO125" s="545"/>
      <c r="NSP125" s="545"/>
      <c r="NSQ125" s="545"/>
      <c r="NSR125" s="545"/>
      <c r="NSS125" s="545"/>
      <c r="NST125" s="545"/>
      <c r="NSU125" s="545"/>
      <c r="NSV125" s="545"/>
      <c r="NSW125" s="545"/>
      <c r="NSX125" s="545"/>
      <c r="NSY125" s="545"/>
      <c r="NSZ125" s="545"/>
      <c r="NTA125" s="545"/>
      <c r="NTB125" s="545"/>
      <c r="NTC125" s="545"/>
      <c r="NTD125" s="545"/>
      <c r="NTE125" s="545"/>
      <c r="NTF125" s="545"/>
      <c r="NTG125" s="545"/>
      <c r="NTH125" s="545"/>
      <c r="NTI125" s="545"/>
      <c r="NTJ125" s="545"/>
      <c r="NTK125" s="545"/>
      <c r="NTL125" s="545"/>
      <c r="NTM125" s="545"/>
      <c r="NTN125" s="545"/>
      <c r="NTO125" s="545"/>
      <c r="NTP125" s="545"/>
      <c r="NTQ125" s="545"/>
      <c r="NTR125" s="545"/>
      <c r="NTS125" s="545"/>
      <c r="NTT125" s="545"/>
      <c r="NTU125" s="545"/>
      <c r="NTV125" s="545"/>
      <c r="NTW125" s="545"/>
      <c r="NTX125" s="545"/>
      <c r="NTY125" s="545"/>
      <c r="NTZ125" s="545"/>
      <c r="NUA125" s="545"/>
      <c r="NUB125" s="545"/>
      <c r="NUC125" s="545"/>
      <c r="NUD125" s="545"/>
      <c r="NUE125" s="545"/>
      <c r="NUF125" s="545"/>
      <c r="NUG125" s="545"/>
      <c r="NUH125" s="545"/>
      <c r="NUI125" s="545"/>
      <c r="NUJ125" s="545"/>
      <c r="NUK125" s="545"/>
      <c r="NUL125" s="545"/>
      <c r="NUM125" s="545"/>
      <c r="NUN125" s="545"/>
      <c r="NUO125" s="545"/>
      <c r="NUP125" s="545"/>
      <c r="NUQ125" s="545"/>
      <c r="NUR125" s="545"/>
      <c r="NUS125" s="545"/>
      <c r="NUT125" s="545"/>
      <c r="NUU125" s="545"/>
      <c r="NUV125" s="545"/>
      <c r="NUW125" s="545"/>
      <c r="NUX125" s="545"/>
      <c r="NUY125" s="545"/>
      <c r="NUZ125" s="545"/>
      <c r="NVA125" s="545"/>
      <c r="NVB125" s="545"/>
      <c r="NVC125" s="545"/>
      <c r="NVD125" s="545"/>
      <c r="NVE125" s="545"/>
      <c r="NVF125" s="545"/>
      <c r="NVG125" s="545"/>
      <c r="NVH125" s="545"/>
      <c r="NVI125" s="545"/>
      <c r="NVJ125" s="545"/>
      <c r="NVK125" s="545"/>
      <c r="NVL125" s="545"/>
      <c r="NVM125" s="545"/>
      <c r="NVN125" s="545"/>
      <c r="NVO125" s="545"/>
      <c r="NVP125" s="545"/>
      <c r="NVQ125" s="545"/>
      <c r="NVR125" s="545"/>
      <c r="NVS125" s="545"/>
      <c r="NVT125" s="545"/>
      <c r="NVU125" s="545"/>
      <c r="NVV125" s="545"/>
      <c r="NVW125" s="545"/>
      <c r="NVX125" s="545"/>
      <c r="NVY125" s="545"/>
      <c r="NVZ125" s="545"/>
      <c r="NWA125" s="545"/>
      <c r="NWB125" s="545"/>
      <c r="NWC125" s="545"/>
      <c r="NWD125" s="545"/>
      <c r="NWE125" s="545"/>
      <c r="NWF125" s="545"/>
      <c r="NWG125" s="545"/>
      <c r="NWH125" s="545"/>
      <c r="NWI125" s="545"/>
      <c r="NWJ125" s="545"/>
      <c r="NWK125" s="545"/>
      <c r="NWL125" s="545"/>
      <c r="NWM125" s="545"/>
      <c r="NWN125" s="545"/>
      <c r="NWO125" s="545"/>
      <c r="NWP125" s="545"/>
      <c r="NWQ125" s="545"/>
      <c r="NWR125" s="545"/>
      <c r="NWS125" s="545"/>
      <c r="NWT125" s="545"/>
      <c r="NWU125" s="545"/>
      <c r="NWV125" s="545"/>
      <c r="NWW125" s="545"/>
      <c r="NWX125" s="545"/>
      <c r="NWY125" s="545"/>
      <c r="NWZ125" s="545"/>
      <c r="NXA125" s="545"/>
      <c r="NXB125" s="545"/>
      <c r="NXC125" s="545"/>
      <c r="NXD125" s="545"/>
      <c r="NXE125" s="545"/>
      <c r="NXF125" s="545"/>
      <c r="NXG125" s="545"/>
      <c r="NXH125" s="545"/>
      <c r="NXI125" s="545"/>
      <c r="NXJ125" s="545"/>
      <c r="NXK125" s="545"/>
      <c r="NXL125" s="545"/>
      <c r="NXM125" s="545"/>
      <c r="NXN125" s="545"/>
      <c r="NXO125" s="545"/>
      <c r="NXP125" s="545"/>
      <c r="NXQ125" s="545"/>
      <c r="NXR125" s="545"/>
      <c r="NXS125" s="545"/>
      <c r="NXT125" s="545"/>
      <c r="NXU125" s="545"/>
      <c r="NXV125" s="545"/>
      <c r="NXW125" s="545"/>
      <c r="NXX125" s="545"/>
      <c r="NXY125" s="545"/>
      <c r="NXZ125" s="545"/>
      <c r="NYA125" s="545"/>
      <c r="NYB125" s="545"/>
      <c r="NYC125" s="545"/>
      <c r="NYD125" s="545"/>
      <c r="NYE125" s="545"/>
      <c r="NYF125" s="545"/>
      <c r="NYG125" s="545"/>
      <c r="NYH125" s="545"/>
      <c r="NYI125" s="545"/>
      <c r="NYJ125" s="545"/>
      <c r="NYK125" s="545"/>
      <c r="NYL125" s="545"/>
      <c r="NYM125" s="545"/>
      <c r="NYN125" s="545"/>
      <c r="NYO125" s="545"/>
      <c r="NYP125" s="545"/>
      <c r="NYQ125" s="545"/>
      <c r="NYR125" s="545"/>
      <c r="NYS125" s="545"/>
      <c r="NYT125" s="545"/>
      <c r="NYU125" s="545"/>
      <c r="NYV125" s="545"/>
      <c r="NYW125" s="545"/>
      <c r="NYX125" s="545"/>
      <c r="NYY125" s="545"/>
      <c r="NYZ125" s="545"/>
      <c r="NZA125" s="545"/>
      <c r="NZB125" s="545"/>
      <c r="NZC125" s="545"/>
      <c r="NZD125" s="545"/>
      <c r="NZE125" s="545"/>
      <c r="NZF125" s="545"/>
      <c r="NZG125" s="545"/>
      <c r="NZH125" s="545"/>
      <c r="NZI125" s="545"/>
      <c r="NZJ125" s="545"/>
      <c r="NZK125" s="545"/>
      <c r="NZL125" s="545"/>
      <c r="NZM125" s="545"/>
      <c r="NZN125" s="545"/>
      <c r="NZO125" s="545"/>
      <c r="NZP125" s="545"/>
      <c r="NZQ125" s="545"/>
      <c r="NZR125" s="545"/>
      <c r="NZS125" s="545"/>
      <c r="NZT125" s="545"/>
      <c r="NZU125" s="545"/>
      <c r="NZV125" s="545"/>
      <c r="NZW125" s="545"/>
      <c r="NZX125" s="545"/>
      <c r="NZY125" s="545"/>
      <c r="NZZ125" s="545"/>
      <c r="OAA125" s="545"/>
      <c r="OAB125" s="545"/>
      <c r="OAC125" s="545"/>
      <c r="OAD125" s="545"/>
      <c r="OAE125" s="545"/>
      <c r="OAF125" s="545"/>
      <c r="OAG125" s="545"/>
      <c r="OAH125" s="545"/>
      <c r="OAI125" s="545"/>
      <c r="OAJ125" s="545"/>
      <c r="OAK125" s="545"/>
      <c r="OAL125" s="545"/>
      <c r="OAM125" s="545"/>
      <c r="OAN125" s="545"/>
      <c r="OAO125" s="545"/>
      <c r="OAP125" s="545"/>
      <c r="OAQ125" s="545"/>
      <c r="OAR125" s="545"/>
      <c r="OAS125" s="545"/>
      <c r="OAT125" s="545"/>
      <c r="OAU125" s="545"/>
      <c r="OAV125" s="545"/>
      <c r="OAW125" s="545"/>
      <c r="OAX125" s="545"/>
      <c r="OAY125" s="545"/>
      <c r="OAZ125" s="545"/>
      <c r="OBA125" s="545"/>
      <c r="OBB125" s="545"/>
      <c r="OBC125" s="545"/>
      <c r="OBD125" s="545"/>
      <c r="OBE125" s="545"/>
      <c r="OBF125" s="545"/>
      <c r="OBG125" s="545"/>
      <c r="OBH125" s="545"/>
      <c r="OBI125" s="545"/>
      <c r="OBJ125" s="545"/>
      <c r="OBK125" s="545"/>
      <c r="OBL125" s="545"/>
      <c r="OBM125" s="545"/>
      <c r="OBN125" s="545"/>
      <c r="OBO125" s="545"/>
      <c r="OBP125" s="545"/>
      <c r="OBQ125" s="545"/>
      <c r="OBR125" s="545"/>
      <c r="OBS125" s="545"/>
      <c r="OBT125" s="545"/>
      <c r="OBU125" s="545"/>
      <c r="OBV125" s="545"/>
      <c r="OBW125" s="545"/>
      <c r="OBX125" s="545"/>
      <c r="OBY125" s="545"/>
      <c r="OBZ125" s="545"/>
      <c r="OCA125" s="545"/>
      <c r="OCB125" s="545"/>
      <c r="OCC125" s="545"/>
      <c r="OCD125" s="545"/>
      <c r="OCE125" s="545"/>
      <c r="OCF125" s="545"/>
      <c r="OCG125" s="545"/>
      <c r="OCH125" s="545"/>
      <c r="OCI125" s="545"/>
      <c r="OCJ125" s="545"/>
      <c r="OCK125" s="545"/>
      <c r="OCL125" s="545"/>
      <c r="OCM125" s="545"/>
      <c r="OCN125" s="545"/>
      <c r="OCO125" s="545"/>
      <c r="OCP125" s="545"/>
      <c r="OCQ125" s="545"/>
      <c r="OCR125" s="545"/>
      <c r="OCS125" s="545"/>
      <c r="OCT125" s="545"/>
      <c r="OCU125" s="545"/>
      <c r="OCV125" s="545"/>
      <c r="OCW125" s="545"/>
      <c r="OCX125" s="545"/>
      <c r="OCY125" s="545"/>
      <c r="OCZ125" s="545"/>
      <c r="ODA125" s="545"/>
      <c r="ODB125" s="545"/>
      <c r="ODC125" s="545"/>
      <c r="ODD125" s="545"/>
      <c r="ODE125" s="545"/>
      <c r="ODF125" s="545"/>
      <c r="ODG125" s="545"/>
      <c r="ODH125" s="545"/>
      <c r="ODI125" s="545"/>
      <c r="ODJ125" s="545"/>
      <c r="ODK125" s="545"/>
      <c r="ODL125" s="545"/>
      <c r="ODM125" s="545"/>
      <c r="ODN125" s="545"/>
      <c r="ODO125" s="545"/>
      <c r="ODP125" s="545"/>
      <c r="ODQ125" s="545"/>
      <c r="ODR125" s="545"/>
      <c r="ODS125" s="545"/>
      <c r="ODT125" s="545"/>
      <c r="ODU125" s="545"/>
      <c r="ODV125" s="545"/>
      <c r="ODW125" s="545"/>
      <c r="ODX125" s="545"/>
      <c r="ODY125" s="545"/>
      <c r="ODZ125" s="545"/>
      <c r="OEA125" s="545"/>
      <c r="OEB125" s="545"/>
      <c r="OEC125" s="545"/>
      <c r="OED125" s="545"/>
      <c r="OEE125" s="545"/>
      <c r="OEF125" s="545"/>
      <c r="OEG125" s="545"/>
      <c r="OEH125" s="545"/>
      <c r="OEI125" s="545"/>
      <c r="OEJ125" s="545"/>
      <c r="OEK125" s="545"/>
      <c r="OEL125" s="545"/>
      <c r="OEM125" s="545"/>
      <c r="OEN125" s="545"/>
      <c r="OEO125" s="545"/>
      <c r="OEP125" s="545"/>
      <c r="OEQ125" s="545"/>
      <c r="OER125" s="545"/>
      <c r="OES125" s="545"/>
      <c r="OET125" s="545"/>
      <c r="OEU125" s="545"/>
      <c r="OEV125" s="545"/>
      <c r="OEW125" s="545"/>
      <c r="OEX125" s="545"/>
      <c r="OEY125" s="545"/>
      <c r="OEZ125" s="545"/>
      <c r="OFA125" s="545"/>
      <c r="OFB125" s="545"/>
      <c r="OFC125" s="545"/>
      <c r="OFD125" s="545"/>
      <c r="OFE125" s="545"/>
      <c r="OFF125" s="545"/>
      <c r="OFG125" s="545"/>
      <c r="OFH125" s="545"/>
      <c r="OFI125" s="545"/>
      <c r="OFJ125" s="545"/>
      <c r="OFK125" s="545"/>
      <c r="OFL125" s="545"/>
      <c r="OFM125" s="545"/>
      <c r="OFN125" s="545"/>
      <c r="OFO125" s="545"/>
      <c r="OFP125" s="545"/>
      <c r="OFQ125" s="545"/>
      <c r="OFR125" s="545"/>
      <c r="OFS125" s="545"/>
      <c r="OFT125" s="545"/>
      <c r="OFU125" s="545"/>
      <c r="OFV125" s="545"/>
      <c r="OFW125" s="545"/>
      <c r="OFX125" s="545"/>
      <c r="OFY125" s="545"/>
      <c r="OFZ125" s="545"/>
      <c r="OGA125" s="545"/>
      <c r="OGB125" s="545"/>
      <c r="OGC125" s="545"/>
      <c r="OGD125" s="545"/>
      <c r="OGE125" s="545"/>
      <c r="OGF125" s="545"/>
      <c r="OGG125" s="545"/>
      <c r="OGH125" s="545"/>
      <c r="OGI125" s="545"/>
      <c r="OGJ125" s="545"/>
      <c r="OGK125" s="545"/>
      <c r="OGL125" s="545"/>
      <c r="OGM125" s="545"/>
      <c r="OGN125" s="545"/>
      <c r="OGO125" s="545"/>
      <c r="OGP125" s="545"/>
      <c r="OGQ125" s="545"/>
      <c r="OGR125" s="545"/>
      <c r="OGS125" s="545"/>
      <c r="OGT125" s="545"/>
      <c r="OGU125" s="545"/>
      <c r="OGV125" s="545"/>
      <c r="OGW125" s="545"/>
      <c r="OGX125" s="545"/>
      <c r="OGY125" s="545"/>
      <c r="OGZ125" s="545"/>
      <c r="OHA125" s="545"/>
      <c r="OHB125" s="545"/>
      <c r="OHC125" s="545"/>
      <c r="OHD125" s="545"/>
      <c r="OHE125" s="545"/>
      <c r="OHF125" s="545"/>
      <c r="OHG125" s="545"/>
      <c r="OHH125" s="545"/>
      <c r="OHI125" s="545"/>
      <c r="OHJ125" s="545"/>
      <c r="OHK125" s="545"/>
      <c r="OHL125" s="545"/>
      <c r="OHM125" s="545"/>
      <c r="OHN125" s="545"/>
      <c r="OHO125" s="545"/>
      <c r="OHP125" s="545"/>
      <c r="OHQ125" s="545"/>
      <c r="OHR125" s="545"/>
      <c r="OHS125" s="545"/>
      <c r="OHT125" s="545"/>
      <c r="OHU125" s="545"/>
      <c r="OHV125" s="545"/>
      <c r="OHW125" s="545"/>
      <c r="OHX125" s="545"/>
      <c r="OHY125" s="545"/>
      <c r="OHZ125" s="545"/>
      <c r="OIA125" s="545"/>
      <c r="OIB125" s="545"/>
      <c r="OIC125" s="545"/>
      <c r="OID125" s="545"/>
      <c r="OIE125" s="545"/>
      <c r="OIF125" s="545"/>
      <c r="OIG125" s="545"/>
      <c r="OIH125" s="545"/>
      <c r="OII125" s="545"/>
      <c r="OIJ125" s="545"/>
      <c r="OIK125" s="545"/>
      <c r="OIL125" s="545"/>
      <c r="OIM125" s="545"/>
      <c r="OIN125" s="545"/>
      <c r="OIO125" s="545"/>
      <c r="OIP125" s="545"/>
      <c r="OIQ125" s="545"/>
      <c r="OIR125" s="545"/>
      <c r="OIS125" s="545"/>
      <c r="OIT125" s="545"/>
      <c r="OIU125" s="545"/>
      <c r="OIV125" s="545"/>
      <c r="OIW125" s="545"/>
      <c r="OIX125" s="545"/>
      <c r="OIY125" s="545"/>
      <c r="OIZ125" s="545"/>
      <c r="OJA125" s="545"/>
      <c r="OJB125" s="545"/>
      <c r="OJC125" s="545"/>
      <c r="OJD125" s="545"/>
      <c r="OJE125" s="545"/>
      <c r="OJF125" s="545"/>
      <c r="OJG125" s="545"/>
      <c r="OJH125" s="545"/>
      <c r="OJI125" s="545"/>
      <c r="OJJ125" s="545"/>
      <c r="OJK125" s="545"/>
      <c r="OJL125" s="545"/>
      <c r="OJM125" s="545"/>
      <c r="OJN125" s="545"/>
      <c r="OJO125" s="545"/>
      <c r="OJP125" s="545"/>
      <c r="OJQ125" s="545"/>
      <c r="OJR125" s="545"/>
      <c r="OJS125" s="545"/>
      <c r="OJT125" s="545"/>
      <c r="OJU125" s="545"/>
      <c r="OJV125" s="545"/>
      <c r="OJW125" s="545"/>
      <c r="OJX125" s="545"/>
      <c r="OJY125" s="545"/>
      <c r="OJZ125" s="545"/>
      <c r="OKA125" s="545"/>
      <c r="OKB125" s="545"/>
      <c r="OKC125" s="545"/>
      <c r="OKD125" s="545"/>
      <c r="OKE125" s="545"/>
      <c r="OKF125" s="545"/>
      <c r="OKG125" s="545"/>
      <c r="OKH125" s="545"/>
      <c r="OKI125" s="545"/>
      <c r="OKJ125" s="545"/>
      <c r="OKK125" s="545"/>
      <c r="OKL125" s="545"/>
      <c r="OKM125" s="545"/>
      <c r="OKN125" s="545"/>
      <c r="OKO125" s="545"/>
      <c r="OKP125" s="545"/>
      <c r="OKQ125" s="545"/>
      <c r="OKR125" s="545"/>
      <c r="OKS125" s="545"/>
      <c r="OKT125" s="545"/>
      <c r="OKU125" s="545"/>
      <c r="OKV125" s="545"/>
      <c r="OKW125" s="545"/>
      <c r="OKX125" s="545"/>
      <c r="OKY125" s="545"/>
      <c r="OKZ125" s="545"/>
      <c r="OLA125" s="545"/>
      <c r="OLB125" s="545"/>
      <c r="OLC125" s="545"/>
      <c r="OLD125" s="545"/>
      <c r="OLE125" s="545"/>
      <c r="OLF125" s="545"/>
      <c r="OLG125" s="545"/>
      <c r="OLH125" s="545"/>
      <c r="OLI125" s="545"/>
      <c r="OLJ125" s="545"/>
      <c r="OLK125" s="545"/>
      <c r="OLL125" s="545"/>
      <c r="OLM125" s="545"/>
      <c r="OLN125" s="545"/>
      <c r="OLO125" s="545"/>
      <c r="OLP125" s="545"/>
      <c r="OLQ125" s="545"/>
      <c r="OLR125" s="545"/>
      <c r="OLS125" s="545"/>
      <c r="OLT125" s="545"/>
      <c r="OLU125" s="545"/>
      <c r="OLV125" s="545"/>
      <c r="OLW125" s="545"/>
      <c r="OLX125" s="545"/>
      <c r="OLY125" s="545"/>
      <c r="OLZ125" s="545"/>
      <c r="OMA125" s="545"/>
      <c r="OMB125" s="545"/>
      <c r="OMC125" s="545"/>
      <c r="OMD125" s="545"/>
      <c r="OME125" s="545"/>
      <c r="OMF125" s="545"/>
      <c r="OMG125" s="545"/>
      <c r="OMH125" s="545"/>
      <c r="OMI125" s="545"/>
      <c r="OMJ125" s="545"/>
      <c r="OMK125" s="545"/>
      <c r="OML125" s="545"/>
      <c r="OMM125" s="545"/>
      <c r="OMN125" s="545"/>
      <c r="OMO125" s="545"/>
      <c r="OMP125" s="545"/>
      <c r="OMQ125" s="545"/>
      <c r="OMR125" s="545"/>
      <c r="OMS125" s="545"/>
      <c r="OMT125" s="545"/>
      <c r="OMU125" s="545"/>
      <c r="OMV125" s="545"/>
      <c r="OMW125" s="545"/>
      <c r="OMX125" s="545"/>
      <c r="OMY125" s="545"/>
      <c r="OMZ125" s="545"/>
      <c r="ONA125" s="545"/>
      <c r="ONB125" s="545"/>
      <c r="ONC125" s="545"/>
      <c r="OND125" s="545"/>
      <c r="ONE125" s="545"/>
      <c r="ONF125" s="545"/>
      <c r="ONG125" s="545"/>
      <c r="ONH125" s="545"/>
      <c r="ONI125" s="545"/>
      <c r="ONJ125" s="545"/>
      <c r="ONK125" s="545"/>
      <c r="ONL125" s="545"/>
      <c r="ONM125" s="545"/>
      <c r="ONN125" s="545"/>
      <c r="ONO125" s="545"/>
      <c r="ONP125" s="545"/>
      <c r="ONQ125" s="545"/>
      <c r="ONR125" s="545"/>
      <c r="ONS125" s="545"/>
      <c r="ONT125" s="545"/>
      <c r="ONU125" s="545"/>
      <c r="ONV125" s="545"/>
      <c r="ONW125" s="545"/>
      <c r="ONX125" s="545"/>
      <c r="ONY125" s="545"/>
      <c r="ONZ125" s="545"/>
      <c r="OOA125" s="545"/>
      <c r="OOB125" s="545"/>
      <c r="OOC125" s="545"/>
      <c r="OOD125" s="545"/>
      <c r="OOE125" s="545"/>
      <c r="OOF125" s="545"/>
      <c r="OOG125" s="545"/>
      <c r="OOH125" s="545"/>
      <c r="OOI125" s="545"/>
      <c r="OOJ125" s="545"/>
      <c r="OOK125" s="545"/>
      <c r="OOL125" s="545"/>
      <c r="OOM125" s="545"/>
      <c r="OON125" s="545"/>
      <c r="OOO125" s="545"/>
      <c r="OOP125" s="545"/>
      <c r="OOQ125" s="545"/>
      <c r="OOR125" s="545"/>
      <c r="OOS125" s="545"/>
      <c r="OOT125" s="545"/>
      <c r="OOU125" s="545"/>
      <c r="OOV125" s="545"/>
      <c r="OOW125" s="545"/>
      <c r="OOX125" s="545"/>
      <c r="OOY125" s="545"/>
      <c r="OOZ125" s="545"/>
      <c r="OPA125" s="545"/>
      <c r="OPB125" s="545"/>
      <c r="OPC125" s="545"/>
      <c r="OPD125" s="545"/>
      <c r="OPE125" s="545"/>
      <c r="OPF125" s="545"/>
      <c r="OPG125" s="545"/>
      <c r="OPH125" s="545"/>
      <c r="OPI125" s="545"/>
      <c r="OPJ125" s="545"/>
      <c r="OPK125" s="545"/>
      <c r="OPL125" s="545"/>
      <c r="OPM125" s="545"/>
      <c r="OPN125" s="545"/>
      <c r="OPO125" s="545"/>
      <c r="OPP125" s="545"/>
      <c r="OPQ125" s="545"/>
      <c r="OPR125" s="545"/>
      <c r="OPS125" s="545"/>
      <c r="OPT125" s="545"/>
      <c r="OPU125" s="545"/>
      <c r="OPV125" s="545"/>
      <c r="OPW125" s="545"/>
      <c r="OPX125" s="545"/>
      <c r="OPY125" s="545"/>
      <c r="OPZ125" s="545"/>
      <c r="OQA125" s="545"/>
      <c r="OQB125" s="545"/>
      <c r="OQC125" s="545"/>
      <c r="OQD125" s="545"/>
      <c r="OQE125" s="545"/>
      <c r="OQF125" s="545"/>
      <c r="OQG125" s="545"/>
      <c r="OQH125" s="545"/>
      <c r="OQI125" s="545"/>
      <c r="OQJ125" s="545"/>
      <c r="OQK125" s="545"/>
      <c r="OQL125" s="545"/>
      <c r="OQM125" s="545"/>
      <c r="OQN125" s="545"/>
      <c r="OQO125" s="545"/>
      <c r="OQP125" s="545"/>
      <c r="OQQ125" s="545"/>
      <c r="OQR125" s="545"/>
      <c r="OQS125" s="545"/>
      <c r="OQT125" s="545"/>
      <c r="OQU125" s="545"/>
      <c r="OQV125" s="545"/>
      <c r="OQW125" s="545"/>
      <c r="OQX125" s="545"/>
      <c r="OQY125" s="545"/>
      <c r="OQZ125" s="545"/>
      <c r="ORA125" s="545"/>
      <c r="ORB125" s="545"/>
      <c r="ORC125" s="545"/>
      <c r="ORD125" s="545"/>
      <c r="ORE125" s="545"/>
      <c r="ORF125" s="545"/>
      <c r="ORG125" s="545"/>
      <c r="ORH125" s="545"/>
      <c r="ORI125" s="545"/>
      <c r="ORJ125" s="545"/>
      <c r="ORK125" s="545"/>
      <c r="ORL125" s="545"/>
      <c r="ORM125" s="545"/>
      <c r="ORN125" s="545"/>
      <c r="ORO125" s="545"/>
      <c r="ORP125" s="545"/>
      <c r="ORQ125" s="545"/>
      <c r="ORR125" s="545"/>
      <c r="ORS125" s="545"/>
      <c r="ORT125" s="545"/>
      <c r="ORU125" s="545"/>
      <c r="ORV125" s="545"/>
      <c r="ORW125" s="545"/>
      <c r="ORX125" s="545"/>
      <c r="ORY125" s="545"/>
      <c r="ORZ125" s="545"/>
      <c r="OSA125" s="545"/>
      <c r="OSB125" s="545"/>
      <c r="OSC125" s="545"/>
      <c r="OSD125" s="545"/>
      <c r="OSE125" s="545"/>
      <c r="OSF125" s="545"/>
      <c r="OSG125" s="545"/>
      <c r="OSH125" s="545"/>
      <c r="OSI125" s="545"/>
      <c r="OSJ125" s="545"/>
      <c r="OSK125" s="545"/>
      <c r="OSL125" s="545"/>
      <c r="OSM125" s="545"/>
      <c r="OSN125" s="545"/>
      <c r="OSO125" s="545"/>
      <c r="OSP125" s="545"/>
      <c r="OSQ125" s="545"/>
      <c r="OSR125" s="545"/>
      <c r="OSS125" s="545"/>
      <c r="OST125" s="545"/>
      <c r="OSU125" s="545"/>
      <c r="OSV125" s="545"/>
      <c r="OSW125" s="545"/>
      <c r="OSX125" s="545"/>
      <c r="OSY125" s="545"/>
      <c r="OSZ125" s="545"/>
      <c r="OTA125" s="545"/>
      <c r="OTB125" s="545"/>
      <c r="OTC125" s="545"/>
      <c r="OTD125" s="545"/>
      <c r="OTE125" s="545"/>
      <c r="OTF125" s="545"/>
      <c r="OTG125" s="545"/>
      <c r="OTH125" s="545"/>
      <c r="OTI125" s="545"/>
      <c r="OTJ125" s="545"/>
      <c r="OTK125" s="545"/>
      <c r="OTL125" s="545"/>
      <c r="OTM125" s="545"/>
      <c r="OTN125" s="545"/>
      <c r="OTO125" s="545"/>
      <c r="OTP125" s="545"/>
      <c r="OTQ125" s="545"/>
      <c r="OTR125" s="545"/>
      <c r="OTS125" s="545"/>
      <c r="OTT125" s="545"/>
      <c r="OTU125" s="545"/>
      <c r="OTV125" s="545"/>
      <c r="OTW125" s="545"/>
      <c r="OTX125" s="545"/>
      <c r="OTY125" s="545"/>
      <c r="OTZ125" s="545"/>
      <c r="OUA125" s="545"/>
      <c r="OUB125" s="545"/>
      <c r="OUC125" s="545"/>
      <c r="OUD125" s="545"/>
      <c r="OUE125" s="545"/>
      <c r="OUF125" s="545"/>
      <c r="OUG125" s="545"/>
      <c r="OUH125" s="545"/>
      <c r="OUI125" s="545"/>
      <c r="OUJ125" s="545"/>
      <c r="OUK125" s="545"/>
      <c r="OUL125" s="545"/>
      <c r="OUM125" s="545"/>
      <c r="OUN125" s="545"/>
      <c r="OUO125" s="545"/>
      <c r="OUP125" s="545"/>
      <c r="OUQ125" s="545"/>
      <c r="OUR125" s="545"/>
      <c r="OUS125" s="545"/>
      <c r="OUT125" s="545"/>
      <c r="OUU125" s="545"/>
      <c r="OUV125" s="545"/>
      <c r="OUW125" s="545"/>
      <c r="OUX125" s="545"/>
      <c r="OUY125" s="545"/>
      <c r="OUZ125" s="545"/>
      <c r="OVA125" s="545"/>
      <c r="OVB125" s="545"/>
      <c r="OVC125" s="545"/>
      <c r="OVD125" s="545"/>
      <c r="OVE125" s="545"/>
      <c r="OVF125" s="545"/>
      <c r="OVG125" s="545"/>
      <c r="OVH125" s="545"/>
      <c r="OVI125" s="545"/>
      <c r="OVJ125" s="545"/>
      <c r="OVK125" s="545"/>
      <c r="OVL125" s="545"/>
      <c r="OVM125" s="545"/>
      <c r="OVN125" s="545"/>
      <c r="OVO125" s="545"/>
      <c r="OVP125" s="545"/>
      <c r="OVQ125" s="545"/>
      <c r="OVR125" s="545"/>
      <c r="OVS125" s="545"/>
      <c r="OVT125" s="545"/>
      <c r="OVU125" s="545"/>
      <c r="OVV125" s="545"/>
      <c r="OVW125" s="545"/>
      <c r="OVX125" s="545"/>
      <c r="OVY125" s="545"/>
      <c r="OVZ125" s="545"/>
      <c r="OWA125" s="545"/>
      <c r="OWB125" s="545"/>
      <c r="OWC125" s="545"/>
      <c r="OWD125" s="545"/>
      <c r="OWE125" s="545"/>
      <c r="OWF125" s="545"/>
      <c r="OWG125" s="545"/>
      <c r="OWH125" s="545"/>
      <c r="OWI125" s="545"/>
      <c r="OWJ125" s="545"/>
      <c r="OWK125" s="545"/>
      <c r="OWL125" s="545"/>
      <c r="OWM125" s="545"/>
      <c r="OWN125" s="545"/>
      <c r="OWO125" s="545"/>
      <c r="OWP125" s="545"/>
      <c r="OWQ125" s="545"/>
      <c r="OWR125" s="545"/>
      <c r="OWS125" s="545"/>
      <c r="OWT125" s="545"/>
      <c r="OWU125" s="545"/>
      <c r="OWV125" s="545"/>
      <c r="OWW125" s="545"/>
      <c r="OWX125" s="545"/>
      <c r="OWY125" s="545"/>
      <c r="OWZ125" s="545"/>
      <c r="OXA125" s="545"/>
      <c r="OXB125" s="545"/>
      <c r="OXC125" s="545"/>
      <c r="OXD125" s="545"/>
      <c r="OXE125" s="545"/>
      <c r="OXF125" s="545"/>
      <c r="OXG125" s="545"/>
      <c r="OXH125" s="545"/>
      <c r="OXI125" s="545"/>
      <c r="OXJ125" s="545"/>
      <c r="OXK125" s="545"/>
      <c r="OXL125" s="545"/>
      <c r="OXM125" s="545"/>
      <c r="OXN125" s="545"/>
      <c r="OXO125" s="545"/>
      <c r="OXP125" s="545"/>
      <c r="OXQ125" s="545"/>
      <c r="OXR125" s="545"/>
      <c r="OXS125" s="545"/>
      <c r="OXT125" s="545"/>
      <c r="OXU125" s="545"/>
      <c r="OXV125" s="545"/>
      <c r="OXW125" s="545"/>
      <c r="OXX125" s="545"/>
      <c r="OXY125" s="545"/>
      <c r="OXZ125" s="545"/>
      <c r="OYA125" s="545"/>
      <c r="OYB125" s="545"/>
      <c r="OYC125" s="545"/>
      <c r="OYD125" s="545"/>
      <c r="OYE125" s="545"/>
      <c r="OYF125" s="545"/>
      <c r="OYG125" s="545"/>
      <c r="OYH125" s="545"/>
      <c r="OYI125" s="545"/>
      <c r="OYJ125" s="545"/>
      <c r="OYK125" s="545"/>
      <c r="OYL125" s="545"/>
      <c r="OYM125" s="545"/>
      <c r="OYN125" s="545"/>
      <c r="OYO125" s="545"/>
      <c r="OYP125" s="545"/>
      <c r="OYQ125" s="545"/>
      <c r="OYR125" s="545"/>
      <c r="OYS125" s="545"/>
      <c r="OYT125" s="545"/>
      <c r="OYU125" s="545"/>
      <c r="OYV125" s="545"/>
      <c r="OYW125" s="545"/>
      <c r="OYX125" s="545"/>
      <c r="OYY125" s="545"/>
      <c r="OYZ125" s="545"/>
      <c r="OZA125" s="545"/>
      <c r="OZB125" s="545"/>
      <c r="OZC125" s="545"/>
      <c r="OZD125" s="545"/>
      <c r="OZE125" s="545"/>
      <c r="OZF125" s="545"/>
      <c r="OZG125" s="545"/>
      <c r="OZH125" s="545"/>
      <c r="OZI125" s="545"/>
      <c r="OZJ125" s="545"/>
      <c r="OZK125" s="545"/>
      <c r="OZL125" s="545"/>
      <c r="OZM125" s="545"/>
      <c r="OZN125" s="545"/>
      <c r="OZO125" s="545"/>
      <c r="OZP125" s="545"/>
      <c r="OZQ125" s="545"/>
      <c r="OZR125" s="545"/>
      <c r="OZS125" s="545"/>
      <c r="OZT125" s="545"/>
      <c r="OZU125" s="545"/>
      <c r="OZV125" s="545"/>
      <c r="OZW125" s="545"/>
      <c r="OZX125" s="545"/>
      <c r="OZY125" s="545"/>
      <c r="OZZ125" s="545"/>
      <c r="PAA125" s="545"/>
      <c r="PAB125" s="545"/>
      <c r="PAC125" s="545"/>
      <c r="PAD125" s="545"/>
      <c r="PAE125" s="545"/>
      <c r="PAF125" s="545"/>
      <c r="PAG125" s="545"/>
      <c r="PAH125" s="545"/>
      <c r="PAI125" s="545"/>
      <c r="PAJ125" s="545"/>
      <c r="PAK125" s="545"/>
      <c r="PAL125" s="545"/>
      <c r="PAM125" s="545"/>
      <c r="PAN125" s="545"/>
      <c r="PAO125" s="545"/>
      <c r="PAP125" s="545"/>
      <c r="PAQ125" s="545"/>
      <c r="PAR125" s="545"/>
      <c r="PAS125" s="545"/>
      <c r="PAT125" s="545"/>
      <c r="PAU125" s="545"/>
      <c r="PAV125" s="545"/>
      <c r="PAW125" s="545"/>
      <c r="PAX125" s="545"/>
      <c r="PAY125" s="545"/>
      <c r="PAZ125" s="545"/>
      <c r="PBA125" s="545"/>
      <c r="PBB125" s="545"/>
      <c r="PBC125" s="545"/>
      <c r="PBD125" s="545"/>
      <c r="PBE125" s="545"/>
      <c r="PBF125" s="545"/>
      <c r="PBG125" s="545"/>
      <c r="PBH125" s="545"/>
      <c r="PBI125" s="545"/>
      <c r="PBJ125" s="545"/>
      <c r="PBK125" s="545"/>
      <c r="PBL125" s="545"/>
      <c r="PBM125" s="545"/>
      <c r="PBN125" s="545"/>
      <c r="PBO125" s="545"/>
      <c r="PBP125" s="545"/>
      <c r="PBQ125" s="545"/>
      <c r="PBR125" s="545"/>
      <c r="PBS125" s="545"/>
      <c r="PBT125" s="545"/>
      <c r="PBU125" s="545"/>
      <c r="PBV125" s="545"/>
      <c r="PBW125" s="545"/>
      <c r="PBX125" s="545"/>
      <c r="PBY125" s="545"/>
      <c r="PBZ125" s="545"/>
      <c r="PCA125" s="545"/>
      <c r="PCB125" s="545"/>
      <c r="PCC125" s="545"/>
      <c r="PCD125" s="545"/>
      <c r="PCE125" s="545"/>
      <c r="PCF125" s="545"/>
      <c r="PCG125" s="545"/>
      <c r="PCH125" s="545"/>
      <c r="PCI125" s="545"/>
      <c r="PCJ125" s="545"/>
      <c r="PCK125" s="545"/>
      <c r="PCL125" s="545"/>
      <c r="PCM125" s="545"/>
      <c r="PCN125" s="545"/>
      <c r="PCO125" s="545"/>
      <c r="PCP125" s="545"/>
      <c r="PCQ125" s="545"/>
      <c r="PCR125" s="545"/>
      <c r="PCS125" s="545"/>
      <c r="PCT125" s="545"/>
      <c r="PCU125" s="545"/>
      <c r="PCV125" s="545"/>
      <c r="PCW125" s="545"/>
      <c r="PCX125" s="545"/>
      <c r="PCY125" s="545"/>
      <c r="PCZ125" s="545"/>
      <c r="PDA125" s="545"/>
      <c r="PDB125" s="545"/>
      <c r="PDC125" s="545"/>
      <c r="PDD125" s="545"/>
      <c r="PDE125" s="545"/>
      <c r="PDF125" s="545"/>
      <c r="PDG125" s="545"/>
      <c r="PDH125" s="545"/>
      <c r="PDI125" s="545"/>
      <c r="PDJ125" s="545"/>
      <c r="PDK125" s="545"/>
      <c r="PDL125" s="545"/>
      <c r="PDM125" s="545"/>
      <c r="PDN125" s="545"/>
      <c r="PDO125" s="545"/>
      <c r="PDP125" s="545"/>
      <c r="PDQ125" s="545"/>
      <c r="PDR125" s="545"/>
      <c r="PDS125" s="545"/>
      <c r="PDT125" s="545"/>
      <c r="PDU125" s="545"/>
      <c r="PDV125" s="545"/>
      <c r="PDW125" s="545"/>
      <c r="PDX125" s="545"/>
      <c r="PDY125" s="545"/>
      <c r="PDZ125" s="545"/>
      <c r="PEA125" s="545"/>
      <c r="PEB125" s="545"/>
      <c r="PEC125" s="545"/>
      <c r="PED125" s="545"/>
      <c r="PEE125" s="545"/>
      <c r="PEF125" s="545"/>
      <c r="PEG125" s="545"/>
      <c r="PEH125" s="545"/>
      <c r="PEI125" s="545"/>
      <c r="PEJ125" s="545"/>
      <c r="PEK125" s="545"/>
      <c r="PEL125" s="545"/>
      <c r="PEM125" s="545"/>
      <c r="PEN125" s="545"/>
      <c r="PEO125" s="545"/>
      <c r="PEP125" s="545"/>
      <c r="PEQ125" s="545"/>
      <c r="PER125" s="545"/>
      <c r="PES125" s="545"/>
      <c r="PET125" s="545"/>
      <c r="PEU125" s="545"/>
      <c r="PEV125" s="545"/>
      <c r="PEW125" s="545"/>
      <c r="PEX125" s="545"/>
      <c r="PEY125" s="545"/>
      <c r="PEZ125" s="545"/>
      <c r="PFA125" s="545"/>
      <c r="PFB125" s="545"/>
      <c r="PFC125" s="545"/>
      <c r="PFD125" s="545"/>
      <c r="PFE125" s="545"/>
      <c r="PFF125" s="545"/>
      <c r="PFG125" s="545"/>
      <c r="PFH125" s="545"/>
      <c r="PFI125" s="545"/>
      <c r="PFJ125" s="545"/>
      <c r="PFK125" s="545"/>
      <c r="PFL125" s="545"/>
      <c r="PFM125" s="545"/>
      <c r="PFN125" s="545"/>
      <c r="PFO125" s="545"/>
      <c r="PFP125" s="545"/>
      <c r="PFQ125" s="545"/>
      <c r="PFR125" s="545"/>
      <c r="PFS125" s="545"/>
      <c r="PFT125" s="545"/>
      <c r="PFU125" s="545"/>
      <c r="PFV125" s="545"/>
      <c r="PFW125" s="545"/>
      <c r="PFX125" s="545"/>
      <c r="PFY125" s="545"/>
      <c r="PFZ125" s="545"/>
      <c r="PGA125" s="545"/>
      <c r="PGB125" s="545"/>
      <c r="PGC125" s="545"/>
      <c r="PGD125" s="545"/>
      <c r="PGE125" s="545"/>
      <c r="PGF125" s="545"/>
      <c r="PGG125" s="545"/>
      <c r="PGH125" s="545"/>
      <c r="PGI125" s="545"/>
      <c r="PGJ125" s="545"/>
      <c r="PGK125" s="545"/>
      <c r="PGL125" s="545"/>
      <c r="PGM125" s="545"/>
      <c r="PGN125" s="545"/>
      <c r="PGO125" s="545"/>
      <c r="PGP125" s="545"/>
      <c r="PGQ125" s="545"/>
      <c r="PGR125" s="545"/>
      <c r="PGS125" s="545"/>
      <c r="PGT125" s="545"/>
      <c r="PGU125" s="545"/>
      <c r="PGV125" s="545"/>
      <c r="PGW125" s="545"/>
      <c r="PGX125" s="545"/>
      <c r="PGY125" s="545"/>
      <c r="PGZ125" s="545"/>
      <c r="PHA125" s="545"/>
      <c r="PHB125" s="545"/>
      <c r="PHC125" s="545"/>
      <c r="PHD125" s="545"/>
      <c r="PHE125" s="545"/>
      <c r="PHF125" s="545"/>
      <c r="PHG125" s="545"/>
      <c r="PHH125" s="545"/>
      <c r="PHI125" s="545"/>
      <c r="PHJ125" s="545"/>
      <c r="PHK125" s="545"/>
      <c r="PHL125" s="545"/>
      <c r="PHM125" s="545"/>
      <c r="PHN125" s="545"/>
      <c r="PHO125" s="545"/>
      <c r="PHP125" s="545"/>
      <c r="PHQ125" s="545"/>
      <c r="PHR125" s="545"/>
      <c r="PHS125" s="545"/>
      <c r="PHT125" s="545"/>
      <c r="PHU125" s="545"/>
      <c r="PHV125" s="545"/>
      <c r="PHW125" s="545"/>
      <c r="PHX125" s="545"/>
      <c r="PHY125" s="545"/>
      <c r="PHZ125" s="545"/>
      <c r="PIA125" s="545"/>
      <c r="PIB125" s="545"/>
      <c r="PIC125" s="545"/>
      <c r="PID125" s="545"/>
      <c r="PIE125" s="545"/>
      <c r="PIF125" s="545"/>
      <c r="PIG125" s="545"/>
      <c r="PIH125" s="545"/>
      <c r="PII125" s="545"/>
      <c r="PIJ125" s="545"/>
      <c r="PIK125" s="545"/>
      <c r="PIL125" s="545"/>
      <c r="PIM125" s="545"/>
      <c r="PIN125" s="545"/>
      <c r="PIO125" s="545"/>
      <c r="PIP125" s="545"/>
      <c r="PIQ125" s="545"/>
      <c r="PIR125" s="545"/>
      <c r="PIS125" s="545"/>
      <c r="PIT125" s="545"/>
      <c r="PIU125" s="545"/>
      <c r="PIV125" s="545"/>
      <c r="PIW125" s="545"/>
      <c r="PIX125" s="545"/>
      <c r="PIY125" s="545"/>
      <c r="PIZ125" s="545"/>
      <c r="PJA125" s="545"/>
      <c r="PJB125" s="545"/>
      <c r="PJC125" s="545"/>
      <c r="PJD125" s="545"/>
      <c r="PJE125" s="545"/>
      <c r="PJF125" s="545"/>
      <c r="PJG125" s="545"/>
      <c r="PJH125" s="545"/>
      <c r="PJI125" s="545"/>
      <c r="PJJ125" s="545"/>
      <c r="PJK125" s="545"/>
      <c r="PJL125" s="545"/>
      <c r="PJM125" s="545"/>
      <c r="PJN125" s="545"/>
      <c r="PJO125" s="545"/>
      <c r="PJP125" s="545"/>
      <c r="PJQ125" s="545"/>
      <c r="PJR125" s="545"/>
      <c r="PJS125" s="545"/>
      <c r="PJT125" s="545"/>
      <c r="PJU125" s="545"/>
      <c r="PJV125" s="545"/>
      <c r="PJW125" s="545"/>
      <c r="PJX125" s="545"/>
      <c r="PJY125" s="545"/>
      <c r="PJZ125" s="545"/>
      <c r="PKA125" s="545"/>
      <c r="PKB125" s="545"/>
      <c r="PKC125" s="545"/>
      <c r="PKD125" s="545"/>
      <c r="PKE125" s="545"/>
      <c r="PKF125" s="545"/>
      <c r="PKG125" s="545"/>
      <c r="PKH125" s="545"/>
      <c r="PKI125" s="545"/>
      <c r="PKJ125" s="545"/>
      <c r="PKK125" s="545"/>
      <c r="PKL125" s="545"/>
      <c r="PKM125" s="545"/>
      <c r="PKN125" s="545"/>
      <c r="PKO125" s="545"/>
      <c r="PKP125" s="545"/>
      <c r="PKQ125" s="545"/>
      <c r="PKR125" s="545"/>
      <c r="PKS125" s="545"/>
      <c r="PKT125" s="545"/>
      <c r="PKU125" s="545"/>
      <c r="PKV125" s="545"/>
      <c r="PKW125" s="545"/>
      <c r="PKX125" s="545"/>
      <c r="PKY125" s="545"/>
      <c r="PKZ125" s="545"/>
      <c r="PLA125" s="545"/>
      <c r="PLB125" s="545"/>
      <c r="PLC125" s="545"/>
      <c r="PLD125" s="545"/>
      <c r="PLE125" s="545"/>
      <c r="PLF125" s="545"/>
      <c r="PLG125" s="545"/>
      <c r="PLH125" s="545"/>
      <c r="PLI125" s="545"/>
      <c r="PLJ125" s="545"/>
      <c r="PLK125" s="545"/>
      <c r="PLL125" s="545"/>
      <c r="PLM125" s="545"/>
      <c r="PLN125" s="545"/>
      <c r="PLO125" s="545"/>
      <c r="PLP125" s="545"/>
      <c r="PLQ125" s="545"/>
      <c r="PLR125" s="545"/>
      <c r="PLS125" s="545"/>
      <c r="PLT125" s="545"/>
      <c r="PLU125" s="545"/>
      <c r="PLV125" s="545"/>
      <c r="PLW125" s="545"/>
      <c r="PLX125" s="545"/>
      <c r="PLY125" s="545"/>
      <c r="PLZ125" s="545"/>
      <c r="PMA125" s="545"/>
      <c r="PMB125" s="545"/>
      <c r="PMC125" s="545"/>
      <c r="PMD125" s="545"/>
      <c r="PME125" s="545"/>
      <c r="PMF125" s="545"/>
      <c r="PMG125" s="545"/>
      <c r="PMH125" s="545"/>
      <c r="PMI125" s="545"/>
      <c r="PMJ125" s="545"/>
      <c r="PMK125" s="545"/>
      <c r="PML125" s="545"/>
      <c r="PMM125" s="545"/>
      <c r="PMN125" s="545"/>
      <c r="PMO125" s="545"/>
      <c r="PMP125" s="545"/>
      <c r="PMQ125" s="545"/>
      <c r="PMR125" s="545"/>
      <c r="PMS125" s="545"/>
      <c r="PMT125" s="545"/>
      <c r="PMU125" s="545"/>
      <c r="PMV125" s="545"/>
      <c r="PMW125" s="545"/>
      <c r="PMX125" s="545"/>
      <c r="PMY125" s="545"/>
      <c r="PMZ125" s="545"/>
      <c r="PNA125" s="545"/>
      <c r="PNB125" s="545"/>
      <c r="PNC125" s="545"/>
      <c r="PND125" s="545"/>
      <c r="PNE125" s="545"/>
      <c r="PNF125" s="545"/>
      <c r="PNG125" s="545"/>
      <c r="PNH125" s="545"/>
      <c r="PNI125" s="545"/>
      <c r="PNJ125" s="545"/>
      <c r="PNK125" s="545"/>
      <c r="PNL125" s="545"/>
      <c r="PNM125" s="545"/>
      <c r="PNN125" s="545"/>
      <c r="PNO125" s="545"/>
      <c r="PNP125" s="545"/>
      <c r="PNQ125" s="545"/>
      <c r="PNR125" s="545"/>
      <c r="PNS125" s="545"/>
      <c r="PNT125" s="545"/>
      <c r="PNU125" s="545"/>
      <c r="PNV125" s="545"/>
      <c r="PNW125" s="545"/>
      <c r="PNX125" s="545"/>
      <c r="PNY125" s="545"/>
      <c r="PNZ125" s="545"/>
      <c r="POA125" s="545"/>
      <c r="POB125" s="545"/>
      <c r="POC125" s="545"/>
      <c r="POD125" s="545"/>
      <c r="POE125" s="545"/>
      <c r="POF125" s="545"/>
      <c r="POG125" s="545"/>
      <c r="POH125" s="545"/>
      <c r="POI125" s="545"/>
      <c r="POJ125" s="545"/>
      <c r="POK125" s="545"/>
      <c r="POL125" s="545"/>
      <c r="POM125" s="545"/>
      <c r="PON125" s="545"/>
      <c r="POO125" s="545"/>
      <c r="POP125" s="545"/>
      <c r="POQ125" s="545"/>
      <c r="POR125" s="545"/>
      <c r="POS125" s="545"/>
      <c r="POT125" s="545"/>
      <c r="POU125" s="545"/>
      <c r="POV125" s="545"/>
      <c r="POW125" s="545"/>
      <c r="POX125" s="545"/>
      <c r="POY125" s="545"/>
      <c r="POZ125" s="545"/>
      <c r="PPA125" s="545"/>
      <c r="PPB125" s="545"/>
      <c r="PPC125" s="545"/>
      <c r="PPD125" s="545"/>
      <c r="PPE125" s="545"/>
      <c r="PPF125" s="545"/>
      <c r="PPG125" s="545"/>
      <c r="PPH125" s="545"/>
      <c r="PPI125" s="545"/>
      <c r="PPJ125" s="545"/>
      <c r="PPK125" s="545"/>
      <c r="PPL125" s="545"/>
      <c r="PPM125" s="545"/>
      <c r="PPN125" s="545"/>
      <c r="PPO125" s="545"/>
      <c r="PPP125" s="545"/>
      <c r="PPQ125" s="545"/>
      <c r="PPR125" s="545"/>
      <c r="PPS125" s="545"/>
      <c r="PPT125" s="545"/>
      <c r="PPU125" s="545"/>
      <c r="PPV125" s="545"/>
      <c r="PPW125" s="545"/>
      <c r="PPX125" s="545"/>
      <c r="PPY125" s="545"/>
      <c r="PPZ125" s="545"/>
      <c r="PQA125" s="545"/>
      <c r="PQB125" s="545"/>
      <c r="PQC125" s="545"/>
      <c r="PQD125" s="545"/>
      <c r="PQE125" s="545"/>
      <c r="PQF125" s="545"/>
      <c r="PQG125" s="545"/>
      <c r="PQH125" s="545"/>
      <c r="PQI125" s="545"/>
      <c r="PQJ125" s="545"/>
      <c r="PQK125" s="545"/>
      <c r="PQL125" s="545"/>
      <c r="PQM125" s="545"/>
      <c r="PQN125" s="545"/>
      <c r="PQO125" s="545"/>
      <c r="PQP125" s="545"/>
      <c r="PQQ125" s="545"/>
      <c r="PQR125" s="545"/>
      <c r="PQS125" s="545"/>
      <c r="PQT125" s="545"/>
      <c r="PQU125" s="545"/>
      <c r="PQV125" s="545"/>
      <c r="PQW125" s="545"/>
      <c r="PQX125" s="545"/>
      <c r="PQY125" s="545"/>
      <c r="PQZ125" s="545"/>
      <c r="PRA125" s="545"/>
      <c r="PRB125" s="545"/>
      <c r="PRC125" s="545"/>
      <c r="PRD125" s="545"/>
      <c r="PRE125" s="545"/>
      <c r="PRF125" s="545"/>
      <c r="PRG125" s="545"/>
      <c r="PRH125" s="545"/>
      <c r="PRI125" s="545"/>
      <c r="PRJ125" s="545"/>
      <c r="PRK125" s="545"/>
      <c r="PRL125" s="545"/>
      <c r="PRM125" s="545"/>
      <c r="PRN125" s="545"/>
      <c r="PRO125" s="545"/>
      <c r="PRP125" s="545"/>
      <c r="PRQ125" s="545"/>
      <c r="PRR125" s="545"/>
      <c r="PRS125" s="545"/>
      <c r="PRT125" s="545"/>
      <c r="PRU125" s="545"/>
      <c r="PRV125" s="545"/>
      <c r="PRW125" s="545"/>
      <c r="PRX125" s="545"/>
      <c r="PRY125" s="545"/>
      <c r="PRZ125" s="545"/>
      <c r="PSA125" s="545"/>
      <c r="PSB125" s="545"/>
      <c r="PSC125" s="545"/>
      <c r="PSD125" s="545"/>
      <c r="PSE125" s="545"/>
      <c r="PSF125" s="545"/>
      <c r="PSG125" s="545"/>
      <c r="PSH125" s="545"/>
      <c r="PSI125" s="545"/>
      <c r="PSJ125" s="545"/>
      <c r="PSK125" s="545"/>
      <c r="PSL125" s="545"/>
      <c r="PSM125" s="545"/>
      <c r="PSN125" s="545"/>
      <c r="PSO125" s="545"/>
      <c r="PSP125" s="545"/>
      <c r="PSQ125" s="545"/>
      <c r="PSR125" s="545"/>
      <c r="PSS125" s="545"/>
      <c r="PST125" s="545"/>
      <c r="PSU125" s="545"/>
      <c r="PSV125" s="545"/>
      <c r="PSW125" s="545"/>
      <c r="PSX125" s="545"/>
      <c r="PSY125" s="545"/>
      <c r="PSZ125" s="545"/>
      <c r="PTA125" s="545"/>
      <c r="PTB125" s="545"/>
      <c r="PTC125" s="545"/>
      <c r="PTD125" s="545"/>
      <c r="PTE125" s="545"/>
      <c r="PTF125" s="545"/>
      <c r="PTG125" s="545"/>
      <c r="PTH125" s="545"/>
      <c r="PTI125" s="545"/>
      <c r="PTJ125" s="545"/>
      <c r="PTK125" s="545"/>
      <c r="PTL125" s="545"/>
      <c r="PTM125" s="545"/>
      <c r="PTN125" s="545"/>
      <c r="PTO125" s="545"/>
      <c r="PTP125" s="545"/>
      <c r="PTQ125" s="545"/>
      <c r="PTR125" s="545"/>
      <c r="PTS125" s="545"/>
      <c r="PTT125" s="545"/>
      <c r="PTU125" s="545"/>
      <c r="PTV125" s="545"/>
      <c r="PTW125" s="545"/>
      <c r="PTX125" s="545"/>
      <c r="PTY125" s="545"/>
      <c r="PTZ125" s="545"/>
      <c r="PUA125" s="545"/>
      <c r="PUB125" s="545"/>
      <c r="PUC125" s="545"/>
      <c r="PUD125" s="545"/>
      <c r="PUE125" s="545"/>
      <c r="PUF125" s="545"/>
      <c r="PUG125" s="545"/>
      <c r="PUH125" s="545"/>
      <c r="PUI125" s="545"/>
      <c r="PUJ125" s="545"/>
      <c r="PUK125" s="545"/>
      <c r="PUL125" s="545"/>
      <c r="PUM125" s="545"/>
      <c r="PUN125" s="545"/>
      <c r="PUO125" s="545"/>
      <c r="PUP125" s="545"/>
      <c r="PUQ125" s="545"/>
      <c r="PUR125" s="545"/>
      <c r="PUS125" s="545"/>
      <c r="PUT125" s="545"/>
      <c r="PUU125" s="545"/>
      <c r="PUV125" s="545"/>
      <c r="PUW125" s="545"/>
      <c r="PUX125" s="545"/>
      <c r="PUY125" s="545"/>
      <c r="PUZ125" s="545"/>
      <c r="PVA125" s="545"/>
      <c r="PVB125" s="545"/>
      <c r="PVC125" s="545"/>
      <c r="PVD125" s="545"/>
      <c r="PVE125" s="545"/>
      <c r="PVF125" s="545"/>
      <c r="PVG125" s="545"/>
      <c r="PVH125" s="545"/>
      <c r="PVI125" s="545"/>
      <c r="PVJ125" s="545"/>
      <c r="PVK125" s="545"/>
      <c r="PVL125" s="545"/>
      <c r="PVM125" s="545"/>
      <c r="PVN125" s="545"/>
      <c r="PVO125" s="545"/>
      <c r="PVP125" s="545"/>
      <c r="PVQ125" s="545"/>
      <c r="PVR125" s="545"/>
      <c r="PVS125" s="545"/>
      <c r="PVT125" s="545"/>
      <c r="PVU125" s="545"/>
      <c r="PVV125" s="545"/>
      <c r="PVW125" s="545"/>
      <c r="PVX125" s="545"/>
      <c r="PVY125" s="545"/>
      <c r="PVZ125" s="545"/>
      <c r="PWA125" s="545"/>
      <c r="PWB125" s="545"/>
      <c r="PWC125" s="545"/>
      <c r="PWD125" s="545"/>
      <c r="PWE125" s="545"/>
      <c r="PWF125" s="545"/>
      <c r="PWG125" s="545"/>
      <c r="PWH125" s="545"/>
      <c r="PWI125" s="545"/>
      <c r="PWJ125" s="545"/>
      <c r="PWK125" s="545"/>
      <c r="PWL125" s="545"/>
      <c r="PWM125" s="545"/>
      <c r="PWN125" s="545"/>
      <c r="PWO125" s="545"/>
      <c r="PWP125" s="545"/>
      <c r="PWQ125" s="545"/>
      <c r="PWR125" s="545"/>
      <c r="PWS125" s="545"/>
      <c r="PWT125" s="545"/>
      <c r="PWU125" s="545"/>
      <c r="PWV125" s="545"/>
      <c r="PWW125" s="545"/>
      <c r="PWX125" s="545"/>
      <c r="PWY125" s="545"/>
      <c r="PWZ125" s="545"/>
      <c r="PXA125" s="545"/>
      <c r="PXB125" s="545"/>
      <c r="PXC125" s="545"/>
      <c r="PXD125" s="545"/>
      <c r="PXE125" s="545"/>
      <c r="PXF125" s="545"/>
      <c r="PXG125" s="545"/>
      <c r="PXH125" s="545"/>
      <c r="PXI125" s="545"/>
      <c r="PXJ125" s="545"/>
      <c r="PXK125" s="545"/>
      <c r="PXL125" s="545"/>
      <c r="PXM125" s="545"/>
      <c r="PXN125" s="545"/>
      <c r="PXO125" s="545"/>
      <c r="PXP125" s="545"/>
      <c r="PXQ125" s="545"/>
      <c r="PXR125" s="545"/>
      <c r="PXS125" s="545"/>
      <c r="PXT125" s="545"/>
      <c r="PXU125" s="545"/>
      <c r="PXV125" s="545"/>
      <c r="PXW125" s="545"/>
      <c r="PXX125" s="545"/>
      <c r="PXY125" s="545"/>
      <c r="PXZ125" s="545"/>
      <c r="PYA125" s="545"/>
      <c r="PYB125" s="545"/>
      <c r="PYC125" s="545"/>
      <c r="PYD125" s="545"/>
      <c r="PYE125" s="545"/>
      <c r="PYF125" s="545"/>
      <c r="PYG125" s="545"/>
      <c r="PYH125" s="545"/>
      <c r="PYI125" s="545"/>
      <c r="PYJ125" s="545"/>
      <c r="PYK125" s="545"/>
      <c r="PYL125" s="545"/>
      <c r="PYM125" s="545"/>
      <c r="PYN125" s="545"/>
      <c r="PYO125" s="545"/>
      <c r="PYP125" s="545"/>
      <c r="PYQ125" s="545"/>
      <c r="PYR125" s="545"/>
      <c r="PYS125" s="545"/>
      <c r="PYT125" s="545"/>
      <c r="PYU125" s="545"/>
      <c r="PYV125" s="545"/>
      <c r="PYW125" s="545"/>
      <c r="PYX125" s="545"/>
      <c r="PYY125" s="545"/>
      <c r="PYZ125" s="545"/>
      <c r="PZA125" s="545"/>
      <c r="PZB125" s="545"/>
      <c r="PZC125" s="545"/>
      <c r="PZD125" s="545"/>
      <c r="PZE125" s="545"/>
      <c r="PZF125" s="545"/>
      <c r="PZG125" s="545"/>
      <c r="PZH125" s="545"/>
      <c r="PZI125" s="545"/>
      <c r="PZJ125" s="545"/>
      <c r="PZK125" s="545"/>
      <c r="PZL125" s="545"/>
      <c r="PZM125" s="545"/>
      <c r="PZN125" s="545"/>
      <c r="PZO125" s="545"/>
      <c r="PZP125" s="545"/>
      <c r="PZQ125" s="545"/>
      <c r="PZR125" s="545"/>
      <c r="PZS125" s="545"/>
      <c r="PZT125" s="545"/>
      <c r="PZU125" s="545"/>
      <c r="PZV125" s="545"/>
      <c r="PZW125" s="545"/>
      <c r="PZX125" s="545"/>
      <c r="PZY125" s="545"/>
      <c r="PZZ125" s="545"/>
      <c r="QAA125" s="545"/>
      <c r="QAB125" s="545"/>
      <c r="QAC125" s="545"/>
      <c r="QAD125" s="545"/>
      <c r="QAE125" s="545"/>
      <c r="QAF125" s="545"/>
      <c r="QAG125" s="545"/>
      <c r="QAH125" s="545"/>
      <c r="QAI125" s="545"/>
      <c r="QAJ125" s="545"/>
      <c r="QAK125" s="545"/>
      <c r="QAL125" s="545"/>
      <c r="QAM125" s="545"/>
      <c r="QAN125" s="545"/>
      <c r="QAO125" s="545"/>
      <c r="QAP125" s="545"/>
      <c r="QAQ125" s="545"/>
      <c r="QAR125" s="545"/>
      <c r="QAS125" s="545"/>
      <c r="QAT125" s="545"/>
      <c r="QAU125" s="545"/>
      <c r="QAV125" s="545"/>
      <c r="QAW125" s="545"/>
      <c r="QAX125" s="545"/>
      <c r="QAY125" s="545"/>
      <c r="QAZ125" s="545"/>
      <c r="QBA125" s="545"/>
      <c r="QBB125" s="545"/>
      <c r="QBC125" s="545"/>
      <c r="QBD125" s="545"/>
      <c r="QBE125" s="545"/>
      <c r="QBF125" s="545"/>
      <c r="QBG125" s="545"/>
      <c r="QBH125" s="545"/>
      <c r="QBI125" s="545"/>
      <c r="QBJ125" s="545"/>
      <c r="QBK125" s="545"/>
      <c r="QBL125" s="545"/>
      <c r="QBM125" s="545"/>
      <c r="QBN125" s="545"/>
      <c r="QBO125" s="545"/>
      <c r="QBP125" s="545"/>
      <c r="QBQ125" s="545"/>
      <c r="QBR125" s="545"/>
      <c r="QBS125" s="545"/>
      <c r="QBT125" s="545"/>
      <c r="QBU125" s="545"/>
      <c r="QBV125" s="545"/>
      <c r="QBW125" s="545"/>
      <c r="QBX125" s="545"/>
      <c r="QBY125" s="545"/>
      <c r="QBZ125" s="545"/>
      <c r="QCA125" s="545"/>
      <c r="QCB125" s="545"/>
      <c r="QCC125" s="545"/>
      <c r="QCD125" s="545"/>
      <c r="QCE125" s="545"/>
      <c r="QCF125" s="545"/>
      <c r="QCG125" s="545"/>
      <c r="QCH125" s="545"/>
      <c r="QCI125" s="545"/>
      <c r="QCJ125" s="545"/>
      <c r="QCK125" s="545"/>
      <c r="QCL125" s="545"/>
      <c r="QCM125" s="545"/>
      <c r="QCN125" s="545"/>
      <c r="QCO125" s="545"/>
      <c r="QCP125" s="545"/>
      <c r="QCQ125" s="545"/>
      <c r="QCR125" s="545"/>
      <c r="QCS125" s="545"/>
      <c r="QCT125" s="545"/>
      <c r="QCU125" s="545"/>
      <c r="QCV125" s="545"/>
      <c r="QCW125" s="545"/>
      <c r="QCX125" s="545"/>
      <c r="QCY125" s="545"/>
      <c r="QCZ125" s="545"/>
      <c r="QDA125" s="545"/>
      <c r="QDB125" s="545"/>
      <c r="QDC125" s="545"/>
      <c r="QDD125" s="545"/>
      <c r="QDE125" s="545"/>
      <c r="QDF125" s="545"/>
      <c r="QDG125" s="545"/>
      <c r="QDH125" s="545"/>
      <c r="QDI125" s="545"/>
      <c r="QDJ125" s="545"/>
      <c r="QDK125" s="545"/>
      <c r="QDL125" s="545"/>
      <c r="QDM125" s="545"/>
      <c r="QDN125" s="545"/>
      <c r="QDO125" s="545"/>
      <c r="QDP125" s="545"/>
      <c r="QDQ125" s="545"/>
      <c r="QDR125" s="545"/>
      <c r="QDS125" s="545"/>
      <c r="QDT125" s="545"/>
      <c r="QDU125" s="545"/>
      <c r="QDV125" s="545"/>
      <c r="QDW125" s="545"/>
      <c r="QDX125" s="545"/>
      <c r="QDY125" s="545"/>
      <c r="QDZ125" s="545"/>
      <c r="QEA125" s="545"/>
      <c r="QEB125" s="545"/>
      <c r="QEC125" s="545"/>
      <c r="QED125" s="545"/>
      <c r="QEE125" s="545"/>
      <c r="QEF125" s="545"/>
      <c r="QEG125" s="545"/>
      <c r="QEH125" s="545"/>
      <c r="QEI125" s="545"/>
      <c r="QEJ125" s="545"/>
      <c r="QEK125" s="545"/>
      <c r="QEL125" s="545"/>
      <c r="QEM125" s="545"/>
      <c r="QEN125" s="545"/>
      <c r="QEO125" s="545"/>
      <c r="QEP125" s="545"/>
      <c r="QEQ125" s="545"/>
      <c r="QER125" s="545"/>
      <c r="QES125" s="545"/>
      <c r="QET125" s="545"/>
      <c r="QEU125" s="545"/>
      <c r="QEV125" s="545"/>
      <c r="QEW125" s="545"/>
      <c r="QEX125" s="545"/>
      <c r="QEY125" s="545"/>
      <c r="QEZ125" s="545"/>
      <c r="QFA125" s="545"/>
      <c r="QFB125" s="545"/>
      <c r="QFC125" s="545"/>
      <c r="QFD125" s="545"/>
      <c r="QFE125" s="545"/>
      <c r="QFF125" s="545"/>
      <c r="QFG125" s="545"/>
      <c r="QFH125" s="545"/>
      <c r="QFI125" s="545"/>
      <c r="QFJ125" s="545"/>
      <c r="QFK125" s="545"/>
      <c r="QFL125" s="545"/>
      <c r="QFM125" s="545"/>
      <c r="QFN125" s="545"/>
      <c r="QFO125" s="545"/>
      <c r="QFP125" s="545"/>
      <c r="QFQ125" s="545"/>
      <c r="QFR125" s="545"/>
      <c r="QFS125" s="545"/>
      <c r="QFT125" s="545"/>
      <c r="QFU125" s="545"/>
      <c r="QFV125" s="545"/>
      <c r="QFW125" s="545"/>
      <c r="QFX125" s="545"/>
      <c r="QFY125" s="545"/>
      <c r="QFZ125" s="545"/>
      <c r="QGA125" s="545"/>
      <c r="QGB125" s="545"/>
      <c r="QGC125" s="545"/>
      <c r="QGD125" s="545"/>
      <c r="QGE125" s="545"/>
      <c r="QGF125" s="545"/>
      <c r="QGG125" s="545"/>
      <c r="QGH125" s="545"/>
      <c r="QGI125" s="545"/>
      <c r="QGJ125" s="545"/>
      <c r="QGK125" s="545"/>
      <c r="QGL125" s="545"/>
      <c r="QGM125" s="545"/>
      <c r="QGN125" s="545"/>
      <c r="QGO125" s="545"/>
      <c r="QGP125" s="545"/>
      <c r="QGQ125" s="545"/>
      <c r="QGR125" s="545"/>
      <c r="QGS125" s="545"/>
      <c r="QGT125" s="545"/>
      <c r="QGU125" s="545"/>
      <c r="QGV125" s="545"/>
      <c r="QGW125" s="545"/>
      <c r="QGX125" s="545"/>
      <c r="QGY125" s="545"/>
      <c r="QGZ125" s="545"/>
      <c r="QHA125" s="545"/>
      <c r="QHB125" s="545"/>
      <c r="QHC125" s="545"/>
      <c r="QHD125" s="545"/>
      <c r="QHE125" s="545"/>
      <c r="QHF125" s="545"/>
      <c r="QHG125" s="545"/>
      <c r="QHH125" s="545"/>
      <c r="QHI125" s="545"/>
      <c r="QHJ125" s="545"/>
      <c r="QHK125" s="545"/>
      <c r="QHL125" s="545"/>
      <c r="QHM125" s="545"/>
      <c r="QHN125" s="545"/>
      <c r="QHO125" s="545"/>
      <c r="QHP125" s="545"/>
      <c r="QHQ125" s="545"/>
      <c r="QHR125" s="545"/>
      <c r="QHS125" s="545"/>
      <c r="QHT125" s="545"/>
      <c r="QHU125" s="545"/>
      <c r="QHV125" s="545"/>
      <c r="QHW125" s="545"/>
      <c r="QHX125" s="545"/>
      <c r="QHY125" s="545"/>
      <c r="QHZ125" s="545"/>
      <c r="QIA125" s="545"/>
      <c r="QIB125" s="545"/>
      <c r="QIC125" s="545"/>
      <c r="QID125" s="545"/>
      <c r="QIE125" s="545"/>
      <c r="QIF125" s="545"/>
      <c r="QIG125" s="545"/>
      <c r="QIH125" s="545"/>
      <c r="QII125" s="545"/>
      <c r="QIJ125" s="545"/>
      <c r="QIK125" s="545"/>
      <c r="QIL125" s="545"/>
      <c r="QIM125" s="545"/>
      <c r="QIN125" s="545"/>
      <c r="QIO125" s="545"/>
      <c r="QIP125" s="545"/>
      <c r="QIQ125" s="545"/>
      <c r="QIR125" s="545"/>
      <c r="QIS125" s="545"/>
      <c r="QIT125" s="545"/>
      <c r="QIU125" s="545"/>
      <c r="QIV125" s="545"/>
      <c r="QIW125" s="545"/>
      <c r="QIX125" s="545"/>
      <c r="QIY125" s="545"/>
      <c r="QIZ125" s="545"/>
      <c r="QJA125" s="545"/>
      <c r="QJB125" s="545"/>
      <c r="QJC125" s="545"/>
      <c r="QJD125" s="545"/>
      <c r="QJE125" s="545"/>
      <c r="QJF125" s="545"/>
      <c r="QJG125" s="545"/>
      <c r="QJH125" s="545"/>
      <c r="QJI125" s="545"/>
      <c r="QJJ125" s="545"/>
      <c r="QJK125" s="545"/>
      <c r="QJL125" s="545"/>
      <c r="QJM125" s="545"/>
      <c r="QJN125" s="545"/>
      <c r="QJO125" s="545"/>
      <c r="QJP125" s="545"/>
      <c r="QJQ125" s="545"/>
      <c r="QJR125" s="545"/>
      <c r="QJS125" s="545"/>
      <c r="QJT125" s="545"/>
      <c r="QJU125" s="545"/>
      <c r="QJV125" s="545"/>
      <c r="QJW125" s="545"/>
      <c r="QJX125" s="545"/>
      <c r="QJY125" s="545"/>
      <c r="QJZ125" s="545"/>
      <c r="QKA125" s="545"/>
      <c r="QKB125" s="545"/>
      <c r="QKC125" s="545"/>
      <c r="QKD125" s="545"/>
      <c r="QKE125" s="545"/>
      <c r="QKF125" s="545"/>
      <c r="QKG125" s="545"/>
      <c r="QKH125" s="545"/>
      <c r="QKI125" s="545"/>
      <c r="QKJ125" s="545"/>
      <c r="QKK125" s="545"/>
      <c r="QKL125" s="545"/>
      <c r="QKM125" s="545"/>
      <c r="QKN125" s="545"/>
      <c r="QKO125" s="545"/>
      <c r="QKP125" s="545"/>
      <c r="QKQ125" s="545"/>
      <c r="QKR125" s="545"/>
      <c r="QKS125" s="545"/>
      <c r="QKT125" s="545"/>
      <c r="QKU125" s="545"/>
      <c r="QKV125" s="545"/>
      <c r="QKW125" s="545"/>
      <c r="QKX125" s="545"/>
      <c r="QKY125" s="545"/>
      <c r="QKZ125" s="545"/>
      <c r="QLA125" s="545"/>
      <c r="QLB125" s="545"/>
      <c r="QLC125" s="545"/>
      <c r="QLD125" s="545"/>
      <c r="QLE125" s="545"/>
      <c r="QLF125" s="545"/>
      <c r="QLG125" s="545"/>
      <c r="QLH125" s="545"/>
      <c r="QLI125" s="545"/>
      <c r="QLJ125" s="545"/>
      <c r="QLK125" s="545"/>
      <c r="QLL125" s="545"/>
      <c r="QLM125" s="545"/>
      <c r="QLN125" s="545"/>
      <c r="QLO125" s="545"/>
      <c r="QLP125" s="545"/>
      <c r="QLQ125" s="545"/>
      <c r="QLR125" s="545"/>
      <c r="QLS125" s="545"/>
      <c r="QLT125" s="545"/>
      <c r="QLU125" s="545"/>
      <c r="QLV125" s="545"/>
      <c r="QLW125" s="545"/>
      <c r="QLX125" s="545"/>
      <c r="QLY125" s="545"/>
      <c r="QLZ125" s="545"/>
      <c r="QMA125" s="545"/>
      <c r="QMB125" s="545"/>
      <c r="QMC125" s="545"/>
      <c r="QMD125" s="545"/>
      <c r="QME125" s="545"/>
      <c r="QMF125" s="545"/>
      <c r="QMG125" s="545"/>
      <c r="QMH125" s="545"/>
      <c r="QMI125" s="545"/>
      <c r="QMJ125" s="545"/>
      <c r="QMK125" s="545"/>
      <c r="QML125" s="545"/>
      <c r="QMM125" s="545"/>
      <c r="QMN125" s="545"/>
      <c r="QMO125" s="545"/>
      <c r="QMP125" s="545"/>
      <c r="QMQ125" s="545"/>
      <c r="QMR125" s="545"/>
      <c r="QMS125" s="545"/>
      <c r="QMT125" s="545"/>
      <c r="QMU125" s="545"/>
      <c r="QMV125" s="545"/>
      <c r="QMW125" s="545"/>
      <c r="QMX125" s="545"/>
      <c r="QMY125" s="545"/>
      <c r="QMZ125" s="545"/>
      <c r="QNA125" s="545"/>
      <c r="QNB125" s="545"/>
      <c r="QNC125" s="545"/>
      <c r="QND125" s="545"/>
      <c r="QNE125" s="545"/>
      <c r="QNF125" s="545"/>
      <c r="QNG125" s="545"/>
      <c r="QNH125" s="545"/>
      <c r="QNI125" s="545"/>
      <c r="QNJ125" s="545"/>
      <c r="QNK125" s="545"/>
      <c r="QNL125" s="545"/>
      <c r="QNM125" s="545"/>
      <c r="QNN125" s="545"/>
      <c r="QNO125" s="545"/>
      <c r="QNP125" s="545"/>
      <c r="QNQ125" s="545"/>
      <c r="QNR125" s="545"/>
      <c r="QNS125" s="545"/>
      <c r="QNT125" s="545"/>
      <c r="QNU125" s="545"/>
      <c r="QNV125" s="545"/>
      <c r="QNW125" s="545"/>
      <c r="QNX125" s="545"/>
      <c r="QNY125" s="545"/>
      <c r="QNZ125" s="545"/>
      <c r="QOA125" s="545"/>
      <c r="QOB125" s="545"/>
      <c r="QOC125" s="545"/>
      <c r="QOD125" s="545"/>
      <c r="QOE125" s="545"/>
      <c r="QOF125" s="545"/>
      <c r="QOG125" s="545"/>
      <c r="QOH125" s="545"/>
      <c r="QOI125" s="545"/>
      <c r="QOJ125" s="545"/>
      <c r="QOK125" s="545"/>
      <c r="QOL125" s="545"/>
      <c r="QOM125" s="545"/>
      <c r="QON125" s="545"/>
      <c r="QOO125" s="545"/>
      <c r="QOP125" s="545"/>
      <c r="QOQ125" s="545"/>
      <c r="QOR125" s="545"/>
      <c r="QOS125" s="545"/>
      <c r="QOT125" s="545"/>
      <c r="QOU125" s="545"/>
      <c r="QOV125" s="545"/>
      <c r="QOW125" s="545"/>
      <c r="QOX125" s="545"/>
      <c r="QOY125" s="545"/>
      <c r="QOZ125" s="545"/>
      <c r="QPA125" s="545"/>
      <c r="QPB125" s="545"/>
      <c r="QPC125" s="545"/>
      <c r="QPD125" s="545"/>
      <c r="QPE125" s="545"/>
      <c r="QPF125" s="545"/>
      <c r="QPG125" s="545"/>
      <c r="QPH125" s="545"/>
      <c r="QPI125" s="545"/>
      <c r="QPJ125" s="545"/>
      <c r="QPK125" s="545"/>
      <c r="QPL125" s="545"/>
      <c r="QPM125" s="545"/>
      <c r="QPN125" s="545"/>
      <c r="QPO125" s="545"/>
      <c r="QPP125" s="545"/>
      <c r="QPQ125" s="545"/>
      <c r="QPR125" s="545"/>
      <c r="QPS125" s="545"/>
      <c r="QPT125" s="545"/>
      <c r="QPU125" s="545"/>
      <c r="QPV125" s="545"/>
      <c r="QPW125" s="545"/>
      <c r="QPX125" s="545"/>
      <c r="QPY125" s="545"/>
      <c r="QPZ125" s="545"/>
      <c r="QQA125" s="545"/>
      <c r="QQB125" s="545"/>
      <c r="QQC125" s="545"/>
      <c r="QQD125" s="545"/>
      <c r="QQE125" s="545"/>
      <c r="QQF125" s="545"/>
      <c r="QQG125" s="545"/>
      <c r="QQH125" s="545"/>
      <c r="QQI125" s="545"/>
      <c r="QQJ125" s="545"/>
      <c r="QQK125" s="545"/>
      <c r="QQL125" s="545"/>
      <c r="QQM125" s="545"/>
      <c r="QQN125" s="545"/>
      <c r="QQO125" s="545"/>
      <c r="QQP125" s="545"/>
      <c r="QQQ125" s="545"/>
      <c r="QQR125" s="545"/>
      <c r="QQS125" s="545"/>
      <c r="QQT125" s="545"/>
      <c r="QQU125" s="545"/>
      <c r="QQV125" s="545"/>
      <c r="QQW125" s="545"/>
      <c r="QQX125" s="545"/>
      <c r="QQY125" s="545"/>
      <c r="QQZ125" s="545"/>
      <c r="QRA125" s="545"/>
      <c r="QRB125" s="545"/>
      <c r="QRC125" s="545"/>
      <c r="QRD125" s="545"/>
      <c r="QRE125" s="545"/>
      <c r="QRF125" s="545"/>
      <c r="QRG125" s="545"/>
      <c r="QRH125" s="545"/>
      <c r="QRI125" s="545"/>
      <c r="QRJ125" s="545"/>
      <c r="QRK125" s="545"/>
      <c r="QRL125" s="545"/>
      <c r="QRM125" s="545"/>
      <c r="QRN125" s="545"/>
      <c r="QRO125" s="545"/>
      <c r="QRP125" s="545"/>
      <c r="QRQ125" s="545"/>
      <c r="QRR125" s="545"/>
      <c r="QRS125" s="545"/>
      <c r="QRT125" s="545"/>
      <c r="QRU125" s="545"/>
      <c r="QRV125" s="545"/>
      <c r="QRW125" s="545"/>
      <c r="QRX125" s="545"/>
      <c r="QRY125" s="545"/>
      <c r="QRZ125" s="545"/>
      <c r="QSA125" s="545"/>
      <c r="QSB125" s="545"/>
      <c r="QSC125" s="545"/>
      <c r="QSD125" s="545"/>
      <c r="QSE125" s="545"/>
      <c r="QSF125" s="545"/>
      <c r="QSG125" s="545"/>
      <c r="QSH125" s="545"/>
      <c r="QSI125" s="545"/>
      <c r="QSJ125" s="545"/>
      <c r="QSK125" s="545"/>
      <c r="QSL125" s="545"/>
      <c r="QSM125" s="545"/>
      <c r="QSN125" s="545"/>
      <c r="QSO125" s="545"/>
      <c r="QSP125" s="545"/>
      <c r="QSQ125" s="545"/>
      <c r="QSR125" s="545"/>
      <c r="QSS125" s="545"/>
      <c r="QST125" s="545"/>
      <c r="QSU125" s="545"/>
      <c r="QSV125" s="545"/>
      <c r="QSW125" s="545"/>
      <c r="QSX125" s="545"/>
      <c r="QSY125" s="545"/>
      <c r="QSZ125" s="545"/>
      <c r="QTA125" s="545"/>
      <c r="QTB125" s="545"/>
      <c r="QTC125" s="545"/>
      <c r="QTD125" s="545"/>
      <c r="QTE125" s="545"/>
      <c r="QTF125" s="545"/>
      <c r="QTG125" s="545"/>
      <c r="QTH125" s="545"/>
      <c r="QTI125" s="545"/>
      <c r="QTJ125" s="545"/>
      <c r="QTK125" s="545"/>
      <c r="QTL125" s="545"/>
      <c r="QTM125" s="545"/>
      <c r="QTN125" s="545"/>
      <c r="QTO125" s="545"/>
      <c r="QTP125" s="545"/>
      <c r="QTQ125" s="545"/>
      <c r="QTR125" s="545"/>
      <c r="QTS125" s="545"/>
      <c r="QTT125" s="545"/>
      <c r="QTU125" s="545"/>
      <c r="QTV125" s="545"/>
      <c r="QTW125" s="545"/>
      <c r="QTX125" s="545"/>
      <c r="QTY125" s="545"/>
      <c r="QTZ125" s="545"/>
      <c r="QUA125" s="545"/>
      <c r="QUB125" s="545"/>
      <c r="QUC125" s="545"/>
      <c r="QUD125" s="545"/>
      <c r="QUE125" s="545"/>
      <c r="QUF125" s="545"/>
      <c r="QUG125" s="545"/>
      <c r="QUH125" s="545"/>
      <c r="QUI125" s="545"/>
      <c r="QUJ125" s="545"/>
      <c r="QUK125" s="545"/>
      <c r="QUL125" s="545"/>
      <c r="QUM125" s="545"/>
      <c r="QUN125" s="545"/>
      <c r="QUO125" s="545"/>
      <c r="QUP125" s="545"/>
      <c r="QUQ125" s="545"/>
      <c r="QUR125" s="545"/>
      <c r="QUS125" s="545"/>
      <c r="QUT125" s="545"/>
      <c r="QUU125" s="545"/>
      <c r="QUV125" s="545"/>
      <c r="QUW125" s="545"/>
      <c r="QUX125" s="545"/>
      <c r="QUY125" s="545"/>
      <c r="QUZ125" s="545"/>
      <c r="QVA125" s="545"/>
      <c r="QVB125" s="545"/>
      <c r="QVC125" s="545"/>
      <c r="QVD125" s="545"/>
      <c r="QVE125" s="545"/>
      <c r="QVF125" s="545"/>
      <c r="QVG125" s="545"/>
      <c r="QVH125" s="545"/>
      <c r="QVI125" s="545"/>
      <c r="QVJ125" s="545"/>
      <c r="QVK125" s="545"/>
      <c r="QVL125" s="545"/>
      <c r="QVM125" s="545"/>
      <c r="QVN125" s="545"/>
      <c r="QVO125" s="545"/>
      <c r="QVP125" s="545"/>
      <c r="QVQ125" s="545"/>
      <c r="QVR125" s="545"/>
      <c r="QVS125" s="545"/>
      <c r="QVT125" s="545"/>
      <c r="QVU125" s="545"/>
      <c r="QVV125" s="545"/>
      <c r="QVW125" s="545"/>
      <c r="QVX125" s="545"/>
      <c r="QVY125" s="545"/>
      <c r="QVZ125" s="545"/>
      <c r="QWA125" s="545"/>
      <c r="QWB125" s="545"/>
      <c r="QWC125" s="545"/>
      <c r="QWD125" s="545"/>
      <c r="QWE125" s="545"/>
      <c r="QWF125" s="545"/>
      <c r="QWG125" s="545"/>
      <c r="QWH125" s="545"/>
      <c r="QWI125" s="545"/>
      <c r="QWJ125" s="545"/>
      <c r="QWK125" s="545"/>
      <c r="QWL125" s="545"/>
      <c r="QWM125" s="545"/>
      <c r="QWN125" s="545"/>
      <c r="QWO125" s="545"/>
      <c r="QWP125" s="545"/>
      <c r="QWQ125" s="545"/>
      <c r="QWR125" s="545"/>
      <c r="QWS125" s="545"/>
      <c r="QWT125" s="545"/>
      <c r="QWU125" s="545"/>
      <c r="QWV125" s="545"/>
      <c r="QWW125" s="545"/>
      <c r="QWX125" s="545"/>
      <c r="QWY125" s="545"/>
      <c r="QWZ125" s="545"/>
      <c r="QXA125" s="545"/>
      <c r="QXB125" s="545"/>
      <c r="QXC125" s="545"/>
      <c r="QXD125" s="545"/>
      <c r="QXE125" s="545"/>
      <c r="QXF125" s="545"/>
      <c r="QXG125" s="545"/>
      <c r="QXH125" s="545"/>
      <c r="QXI125" s="545"/>
      <c r="QXJ125" s="545"/>
      <c r="QXK125" s="545"/>
      <c r="QXL125" s="545"/>
      <c r="QXM125" s="545"/>
      <c r="QXN125" s="545"/>
      <c r="QXO125" s="545"/>
      <c r="QXP125" s="545"/>
      <c r="QXQ125" s="545"/>
      <c r="QXR125" s="545"/>
      <c r="QXS125" s="545"/>
      <c r="QXT125" s="545"/>
      <c r="QXU125" s="545"/>
      <c r="QXV125" s="545"/>
      <c r="QXW125" s="545"/>
      <c r="QXX125" s="545"/>
      <c r="QXY125" s="545"/>
      <c r="QXZ125" s="545"/>
      <c r="QYA125" s="545"/>
      <c r="QYB125" s="545"/>
      <c r="QYC125" s="545"/>
      <c r="QYD125" s="545"/>
      <c r="QYE125" s="545"/>
      <c r="QYF125" s="545"/>
      <c r="QYG125" s="545"/>
      <c r="QYH125" s="545"/>
      <c r="QYI125" s="545"/>
      <c r="QYJ125" s="545"/>
      <c r="QYK125" s="545"/>
      <c r="QYL125" s="545"/>
      <c r="QYM125" s="545"/>
      <c r="QYN125" s="545"/>
      <c r="QYO125" s="545"/>
      <c r="QYP125" s="545"/>
      <c r="QYQ125" s="545"/>
      <c r="QYR125" s="545"/>
      <c r="QYS125" s="545"/>
      <c r="QYT125" s="545"/>
      <c r="QYU125" s="545"/>
      <c r="QYV125" s="545"/>
      <c r="QYW125" s="545"/>
      <c r="QYX125" s="545"/>
      <c r="QYY125" s="545"/>
      <c r="QYZ125" s="545"/>
      <c r="QZA125" s="545"/>
      <c r="QZB125" s="545"/>
      <c r="QZC125" s="545"/>
      <c r="QZD125" s="545"/>
      <c r="QZE125" s="545"/>
      <c r="QZF125" s="545"/>
      <c r="QZG125" s="545"/>
      <c r="QZH125" s="545"/>
      <c r="QZI125" s="545"/>
      <c r="QZJ125" s="545"/>
      <c r="QZK125" s="545"/>
      <c r="QZL125" s="545"/>
      <c r="QZM125" s="545"/>
      <c r="QZN125" s="545"/>
      <c r="QZO125" s="545"/>
      <c r="QZP125" s="545"/>
      <c r="QZQ125" s="545"/>
      <c r="QZR125" s="545"/>
      <c r="QZS125" s="545"/>
      <c r="QZT125" s="545"/>
      <c r="QZU125" s="545"/>
      <c r="QZV125" s="545"/>
      <c r="QZW125" s="545"/>
      <c r="QZX125" s="545"/>
      <c r="QZY125" s="545"/>
      <c r="QZZ125" s="545"/>
      <c r="RAA125" s="545"/>
      <c r="RAB125" s="545"/>
      <c r="RAC125" s="545"/>
      <c r="RAD125" s="545"/>
      <c r="RAE125" s="545"/>
      <c r="RAF125" s="545"/>
      <c r="RAG125" s="545"/>
      <c r="RAH125" s="545"/>
      <c r="RAI125" s="545"/>
      <c r="RAJ125" s="545"/>
      <c r="RAK125" s="545"/>
      <c r="RAL125" s="545"/>
      <c r="RAM125" s="545"/>
      <c r="RAN125" s="545"/>
      <c r="RAO125" s="545"/>
      <c r="RAP125" s="545"/>
      <c r="RAQ125" s="545"/>
      <c r="RAR125" s="545"/>
      <c r="RAS125" s="545"/>
      <c r="RAT125" s="545"/>
      <c r="RAU125" s="545"/>
      <c r="RAV125" s="545"/>
      <c r="RAW125" s="545"/>
      <c r="RAX125" s="545"/>
      <c r="RAY125" s="545"/>
      <c r="RAZ125" s="545"/>
      <c r="RBA125" s="545"/>
      <c r="RBB125" s="545"/>
      <c r="RBC125" s="545"/>
      <c r="RBD125" s="545"/>
      <c r="RBE125" s="545"/>
      <c r="RBF125" s="545"/>
      <c r="RBG125" s="545"/>
      <c r="RBH125" s="545"/>
      <c r="RBI125" s="545"/>
      <c r="RBJ125" s="545"/>
      <c r="RBK125" s="545"/>
      <c r="RBL125" s="545"/>
      <c r="RBM125" s="545"/>
      <c r="RBN125" s="545"/>
      <c r="RBO125" s="545"/>
      <c r="RBP125" s="545"/>
      <c r="RBQ125" s="545"/>
      <c r="RBR125" s="545"/>
      <c r="RBS125" s="545"/>
      <c r="RBT125" s="545"/>
      <c r="RBU125" s="545"/>
      <c r="RBV125" s="545"/>
      <c r="RBW125" s="545"/>
      <c r="RBX125" s="545"/>
      <c r="RBY125" s="545"/>
      <c r="RBZ125" s="545"/>
      <c r="RCA125" s="545"/>
      <c r="RCB125" s="545"/>
      <c r="RCC125" s="545"/>
      <c r="RCD125" s="545"/>
      <c r="RCE125" s="545"/>
      <c r="RCF125" s="545"/>
      <c r="RCG125" s="545"/>
      <c r="RCH125" s="545"/>
      <c r="RCI125" s="545"/>
      <c r="RCJ125" s="545"/>
      <c r="RCK125" s="545"/>
      <c r="RCL125" s="545"/>
      <c r="RCM125" s="545"/>
      <c r="RCN125" s="545"/>
      <c r="RCO125" s="545"/>
      <c r="RCP125" s="545"/>
      <c r="RCQ125" s="545"/>
      <c r="RCR125" s="545"/>
      <c r="RCS125" s="545"/>
      <c r="RCT125" s="545"/>
      <c r="RCU125" s="545"/>
      <c r="RCV125" s="545"/>
      <c r="RCW125" s="545"/>
      <c r="RCX125" s="545"/>
      <c r="RCY125" s="545"/>
      <c r="RCZ125" s="545"/>
      <c r="RDA125" s="545"/>
      <c r="RDB125" s="545"/>
      <c r="RDC125" s="545"/>
      <c r="RDD125" s="545"/>
      <c r="RDE125" s="545"/>
      <c r="RDF125" s="545"/>
      <c r="RDG125" s="545"/>
      <c r="RDH125" s="545"/>
      <c r="RDI125" s="545"/>
      <c r="RDJ125" s="545"/>
      <c r="RDK125" s="545"/>
      <c r="RDL125" s="545"/>
      <c r="RDM125" s="545"/>
      <c r="RDN125" s="545"/>
      <c r="RDO125" s="545"/>
      <c r="RDP125" s="545"/>
      <c r="RDQ125" s="545"/>
      <c r="RDR125" s="545"/>
      <c r="RDS125" s="545"/>
      <c r="RDT125" s="545"/>
      <c r="RDU125" s="545"/>
      <c r="RDV125" s="545"/>
      <c r="RDW125" s="545"/>
      <c r="RDX125" s="545"/>
      <c r="RDY125" s="545"/>
      <c r="RDZ125" s="545"/>
      <c r="REA125" s="545"/>
      <c r="REB125" s="545"/>
      <c r="REC125" s="545"/>
      <c r="RED125" s="545"/>
      <c r="REE125" s="545"/>
      <c r="REF125" s="545"/>
      <c r="REG125" s="545"/>
      <c r="REH125" s="545"/>
      <c r="REI125" s="545"/>
      <c r="REJ125" s="545"/>
      <c r="REK125" s="545"/>
      <c r="REL125" s="545"/>
      <c r="REM125" s="545"/>
      <c r="REN125" s="545"/>
      <c r="REO125" s="545"/>
      <c r="REP125" s="545"/>
      <c r="REQ125" s="545"/>
      <c r="RER125" s="545"/>
      <c r="RES125" s="545"/>
      <c r="RET125" s="545"/>
      <c r="REU125" s="545"/>
      <c r="REV125" s="545"/>
      <c r="REW125" s="545"/>
      <c r="REX125" s="545"/>
      <c r="REY125" s="545"/>
      <c r="REZ125" s="545"/>
      <c r="RFA125" s="545"/>
      <c r="RFB125" s="545"/>
      <c r="RFC125" s="545"/>
      <c r="RFD125" s="545"/>
      <c r="RFE125" s="545"/>
      <c r="RFF125" s="545"/>
      <c r="RFG125" s="545"/>
      <c r="RFH125" s="545"/>
      <c r="RFI125" s="545"/>
      <c r="RFJ125" s="545"/>
      <c r="RFK125" s="545"/>
      <c r="RFL125" s="545"/>
      <c r="RFM125" s="545"/>
      <c r="RFN125" s="545"/>
      <c r="RFO125" s="545"/>
      <c r="RFP125" s="545"/>
      <c r="RFQ125" s="545"/>
      <c r="RFR125" s="545"/>
      <c r="RFS125" s="545"/>
      <c r="RFT125" s="545"/>
      <c r="RFU125" s="545"/>
      <c r="RFV125" s="545"/>
      <c r="RFW125" s="545"/>
      <c r="RFX125" s="545"/>
      <c r="RFY125" s="545"/>
      <c r="RFZ125" s="545"/>
      <c r="RGA125" s="545"/>
      <c r="RGB125" s="545"/>
      <c r="RGC125" s="545"/>
      <c r="RGD125" s="545"/>
      <c r="RGE125" s="545"/>
      <c r="RGF125" s="545"/>
      <c r="RGG125" s="545"/>
      <c r="RGH125" s="545"/>
      <c r="RGI125" s="545"/>
      <c r="RGJ125" s="545"/>
      <c r="RGK125" s="545"/>
      <c r="RGL125" s="545"/>
      <c r="RGM125" s="545"/>
      <c r="RGN125" s="545"/>
      <c r="RGO125" s="545"/>
      <c r="RGP125" s="545"/>
      <c r="RGQ125" s="545"/>
      <c r="RGR125" s="545"/>
      <c r="RGS125" s="545"/>
      <c r="RGT125" s="545"/>
      <c r="RGU125" s="545"/>
      <c r="RGV125" s="545"/>
      <c r="RGW125" s="545"/>
      <c r="RGX125" s="545"/>
      <c r="RGY125" s="545"/>
      <c r="RGZ125" s="545"/>
      <c r="RHA125" s="545"/>
      <c r="RHB125" s="545"/>
      <c r="RHC125" s="545"/>
      <c r="RHD125" s="545"/>
      <c r="RHE125" s="545"/>
      <c r="RHF125" s="545"/>
      <c r="RHG125" s="545"/>
      <c r="RHH125" s="545"/>
      <c r="RHI125" s="545"/>
      <c r="RHJ125" s="545"/>
      <c r="RHK125" s="545"/>
      <c r="RHL125" s="545"/>
      <c r="RHM125" s="545"/>
      <c r="RHN125" s="545"/>
      <c r="RHO125" s="545"/>
      <c r="RHP125" s="545"/>
      <c r="RHQ125" s="545"/>
      <c r="RHR125" s="545"/>
      <c r="RHS125" s="545"/>
      <c r="RHT125" s="545"/>
      <c r="RHU125" s="545"/>
      <c r="RHV125" s="545"/>
      <c r="RHW125" s="545"/>
      <c r="RHX125" s="545"/>
      <c r="RHY125" s="545"/>
      <c r="RHZ125" s="545"/>
      <c r="RIA125" s="545"/>
      <c r="RIB125" s="545"/>
      <c r="RIC125" s="545"/>
      <c r="RID125" s="545"/>
      <c r="RIE125" s="545"/>
      <c r="RIF125" s="545"/>
      <c r="RIG125" s="545"/>
      <c r="RIH125" s="545"/>
      <c r="RII125" s="545"/>
      <c r="RIJ125" s="545"/>
      <c r="RIK125" s="545"/>
      <c r="RIL125" s="545"/>
      <c r="RIM125" s="545"/>
      <c r="RIN125" s="545"/>
      <c r="RIO125" s="545"/>
      <c r="RIP125" s="545"/>
      <c r="RIQ125" s="545"/>
      <c r="RIR125" s="545"/>
      <c r="RIS125" s="545"/>
      <c r="RIT125" s="545"/>
      <c r="RIU125" s="545"/>
      <c r="RIV125" s="545"/>
      <c r="RIW125" s="545"/>
      <c r="RIX125" s="545"/>
      <c r="RIY125" s="545"/>
      <c r="RIZ125" s="545"/>
      <c r="RJA125" s="545"/>
      <c r="RJB125" s="545"/>
      <c r="RJC125" s="545"/>
      <c r="RJD125" s="545"/>
      <c r="RJE125" s="545"/>
      <c r="RJF125" s="545"/>
      <c r="RJG125" s="545"/>
      <c r="RJH125" s="545"/>
      <c r="RJI125" s="545"/>
      <c r="RJJ125" s="545"/>
      <c r="RJK125" s="545"/>
      <c r="RJL125" s="545"/>
      <c r="RJM125" s="545"/>
      <c r="RJN125" s="545"/>
      <c r="RJO125" s="545"/>
      <c r="RJP125" s="545"/>
      <c r="RJQ125" s="545"/>
      <c r="RJR125" s="545"/>
      <c r="RJS125" s="545"/>
      <c r="RJT125" s="545"/>
      <c r="RJU125" s="545"/>
      <c r="RJV125" s="545"/>
      <c r="RJW125" s="545"/>
      <c r="RJX125" s="545"/>
      <c r="RJY125" s="545"/>
      <c r="RJZ125" s="545"/>
      <c r="RKA125" s="545"/>
      <c r="RKB125" s="545"/>
      <c r="RKC125" s="545"/>
      <c r="RKD125" s="545"/>
      <c r="RKE125" s="545"/>
      <c r="RKF125" s="545"/>
      <c r="RKG125" s="545"/>
      <c r="RKH125" s="545"/>
      <c r="RKI125" s="545"/>
      <c r="RKJ125" s="545"/>
      <c r="RKK125" s="545"/>
      <c r="RKL125" s="545"/>
      <c r="RKM125" s="545"/>
      <c r="RKN125" s="545"/>
      <c r="RKO125" s="545"/>
      <c r="RKP125" s="545"/>
      <c r="RKQ125" s="545"/>
      <c r="RKR125" s="545"/>
      <c r="RKS125" s="545"/>
      <c r="RKT125" s="545"/>
      <c r="RKU125" s="545"/>
      <c r="RKV125" s="545"/>
      <c r="RKW125" s="545"/>
      <c r="RKX125" s="545"/>
      <c r="RKY125" s="545"/>
      <c r="RKZ125" s="545"/>
      <c r="RLA125" s="545"/>
      <c r="RLB125" s="545"/>
      <c r="RLC125" s="545"/>
      <c r="RLD125" s="545"/>
      <c r="RLE125" s="545"/>
      <c r="RLF125" s="545"/>
      <c r="RLG125" s="545"/>
      <c r="RLH125" s="545"/>
      <c r="RLI125" s="545"/>
      <c r="RLJ125" s="545"/>
      <c r="RLK125" s="545"/>
      <c r="RLL125" s="545"/>
      <c r="RLM125" s="545"/>
      <c r="RLN125" s="545"/>
      <c r="RLO125" s="545"/>
      <c r="RLP125" s="545"/>
      <c r="RLQ125" s="545"/>
      <c r="RLR125" s="545"/>
      <c r="RLS125" s="545"/>
      <c r="RLT125" s="545"/>
      <c r="RLU125" s="545"/>
      <c r="RLV125" s="545"/>
      <c r="RLW125" s="545"/>
      <c r="RLX125" s="545"/>
      <c r="RLY125" s="545"/>
      <c r="RLZ125" s="545"/>
      <c r="RMA125" s="545"/>
      <c r="RMB125" s="545"/>
      <c r="RMC125" s="545"/>
      <c r="RMD125" s="545"/>
      <c r="RME125" s="545"/>
      <c r="RMF125" s="545"/>
      <c r="RMG125" s="545"/>
      <c r="RMH125" s="545"/>
      <c r="RMI125" s="545"/>
      <c r="RMJ125" s="545"/>
      <c r="RMK125" s="545"/>
      <c r="RML125" s="545"/>
      <c r="RMM125" s="545"/>
      <c r="RMN125" s="545"/>
      <c r="RMO125" s="545"/>
      <c r="RMP125" s="545"/>
      <c r="RMQ125" s="545"/>
      <c r="RMR125" s="545"/>
      <c r="RMS125" s="545"/>
      <c r="RMT125" s="545"/>
      <c r="RMU125" s="545"/>
      <c r="RMV125" s="545"/>
      <c r="RMW125" s="545"/>
      <c r="RMX125" s="545"/>
      <c r="RMY125" s="545"/>
      <c r="RMZ125" s="545"/>
      <c r="RNA125" s="545"/>
      <c r="RNB125" s="545"/>
      <c r="RNC125" s="545"/>
      <c r="RND125" s="545"/>
      <c r="RNE125" s="545"/>
      <c r="RNF125" s="545"/>
      <c r="RNG125" s="545"/>
      <c r="RNH125" s="545"/>
      <c r="RNI125" s="545"/>
      <c r="RNJ125" s="545"/>
      <c r="RNK125" s="545"/>
      <c r="RNL125" s="545"/>
      <c r="RNM125" s="545"/>
      <c r="RNN125" s="545"/>
      <c r="RNO125" s="545"/>
      <c r="RNP125" s="545"/>
      <c r="RNQ125" s="545"/>
      <c r="RNR125" s="545"/>
      <c r="RNS125" s="545"/>
      <c r="RNT125" s="545"/>
      <c r="RNU125" s="545"/>
      <c r="RNV125" s="545"/>
      <c r="RNW125" s="545"/>
      <c r="RNX125" s="545"/>
      <c r="RNY125" s="545"/>
      <c r="RNZ125" s="545"/>
      <c r="ROA125" s="545"/>
      <c r="ROB125" s="545"/>
      <c r="ROC125" s="545"/>
      <c r="ROD125" s="545"/>
      <c r="ROE125" s="545"/>
      <c r="ROF125" s="545"/>
      <c r="ROG125" s="545"/>
      <c r="ROH125" s="545"/>
      <c r="ROI125" s="545"/>
      <c r="ROJ125" s="545"/>
      <c r="ROK125" s="545"/>
      <c r="ROL125" s="545"/>
      <c r="ROM125" s="545"/>
      <c r="RON125" s="545"/>
      <c r="ROO125" s="545"/>
      <c r="ROP125" s="545"/>
      <c r="ROQ125" s="545"/>
      <c r="ROR125" s="545"/>
      <c r="ROS125" s="545"/>
      <c r="ROT125" s="545"/>
      <c r="ROU125" s="545"/>
      <c r="ROV125" s="545"/>
      <c r="ROW125" s="545"/>
      <c r="ROX125" s="545"/>
      <c r="ROY125" s="545"/>
      <c r="ROZ125" s="545"/>
      <c r="RPA125" s="545"/>
      <c r="RPB125" s="545"/>
      <c r="RPC125" s="545"/>
      <c r="RPD125" s="545"/>
      <c r="RPE125" s="545"/>
      <c r="RPF125" s="545"/>
      <c r="RPG125" s="545"/>
      <c r="RPH125" s="545"/>
      <c r="RPI125" s="545"/>
      <c r="RPJ125" s="545"/>
      <c r="RPK125" s="545"/>
      <c r="RPL125" s="545"/>
      <c r="RPM125" s="545"/>
      <c r="RPN125" s="545"/>
      <c r="RPO125" s="545"/>
      <c r="RPP125" s="545"/>
      <c r="RPQ125" s="545"/>
      <c r="RPR125" s="545"/>
      <c r="RPS125" s="545"/>
      <c r="RPT125" s="545"/>
      <c r="RPU125" s="545"/>
      <c r="RPV125" s="545"/>
      <c r="RPW125" s="545"/>
      <c r="RPX125" s="545"/>
      <c r="RPY125" s="545"/>
      <c r="RPZ125" s="545"/>
      <c r="RQA125" s="545"/>
      <c r="RQB125" s="545"/>
      <c r="RQC125" s="545"/>
      <c r="RQD125" s="545"/>
      <c r="RQE125" s="545"/>
      <c r="RQF125" s="545"/>
      <c r="RQG125" s="545"/>
      <c r="RQH125" s="545"/>
      <c r="RQI125" s="545"/>
      <c r="RQJ125" s="545"/>
      <c r="RQK125" s="545"/>
      <c r="RQL125" s="545"/>
      <c r="RQM125" s="545"/>
      <c r="RQN125" s="545"/>
      <c r="RQO125" s="545"/>
      <c r="RQP125" s="545"/>
      <c r="RQQ125" s="545"/>
      <c r="RQR125" s="545"/>
      <c r="RQS125" s="545"/>
      <c r="RQT125" s="545"/>
      <c r="RQU125" s="545"/>
      <c r="RQV125" s="545"/>
      <c r="RQW125" s="545"/>
      <c r="RQX125" s="545"/>
      <c r="RQY125" s="545"/>
      <c r="RQZ125" s="545"/>
      <c r="RRA125" s="545"/>
      <c r="RRB125" s="545"/>
      <c r="RRC125" s="545"/>
      <c r="RRD125" s="545"/>
      <c r="RRE125" s="545"/>
      <c r="RRF125" s="545"/>
      <c r="RRG125" s="545"/>
      <c r="RRH125" s="545"/>
      <c r="RRI125" s="545"/>
      <c r="RRJ125" s="545"/>
      <c r="RRK125" s="545"/>
      <c r="RRL125" s="545"/>
      <c r="RRM125" s="545"/>
      <c r="RRN125" s="545"/>
      <c r="RRO125" s="545"/>
      <c r="RRP125" s="545"/>
      <c r="RRQ125" s="545"/>
      <c r="RRR125" s="545"/>
      <c r="RRS125" s="545"/>
      <c r="RRT125" s="545"/>
      <c r="RRU125" s="545"/>
      <c r="RRV125" s="545"/>
      <c r="RRW125" s="545"/>
      <c r="RRX125" s="545"/>
      <c r="RRY125" s="545"/>
      <c r="RRZ125" s="545"/>
      <c r="RSA125" s="545"/>
      <c r="RSB125" s="545"/>
      <c r="RSC125" s="545"/>
      <c r="RSD125" s="545"/>
      <c r="RSE125" s="545"/>
      <c r="RSF125" s="545"/>
      <c r="RSG125" s="545"/>
      <c r="RSH125" s="545"/>
      <c r="RSI125" s="545"/>
      <c r="RSJ125" s="545"/>
      <c r="RSK125" s="545"/>
      <c r="RSL125" s="545"/>
      <c r="RSM125" s="545"/>
      <c r="RSN125" s="545"/>
      <c r="RSO125" s="545"/>
      <c r="RSP125" s="545"/>
      <c r="RSQ125" s="545"/>
      <c r="RSR125" s="545"/>
      <c r="RSS125" s="545"/>
      <c r="RST125" s="545"/>
      <c r="RSU125" s="545"/>
      <c r="RSV125" s="545"/>
      <c r="RSW125" s="545"/>
      <c r="RSX125" s="545"/>
      <c r="RSY125" s="545"/>
      <c r="RSZ125" s="545"/>
      <c r="RTA125" s="545"/>
      <c r="RTB125" s="545"/>
      <c r="RTC125" s="545"/>
      <c r="RTD125" s="545"/>
      <c r="RTE125" s="545"/>
      <c r="RTF125" s="545"/>
      <c r="RTG125" s="545"/>
      <c r="RTH125" s="545"/>
      <c r="RTI125" s="545"/>
      <c r="RTJ125" s="545"/>
      <c r="RTK125" s="545"/>
      <c r="RTL125" s="545"/>
      <c r="RTM125" s="545"/>
      <c r="RTN125" s="545"/>
      <c r="RTO125" s="545"/>
      <c r="RTP125" s="545"/>
      <c r="RTQ125" s="545"/>
      <c r="RTR125" s="545"/>
      <c r="RTS125" s="545"/>
      <c r="RTT125" s="545"/>
      <c r="RTU125" s="545"/>
      <c r="RTV125" s="545"/>
      <c r="RTW125" s="545"/>
      <c r="RTX125" s="545"/>
      <c r="RTY125" s="545"/>
      <c r="RTZ125" s="545"/>
      <c r="RUA125" s="545"/>
      <c r="RUB125" s="545"/>
      <c r="RUC125" s="545"/>
      <c r="RUD125" s="545"/>
      <c r="RUE125" s="545"/>
      <c r="RUF125" s="545"/>
      <c r="RUG125" s="545"/>
      <c r="RUH125" s="545"/>
      <c r="RUI125" s="545"/>
      <c r="RUJ125" s="545"/>
      <c r="RUK125" s="545"/>
      <c r="RUL125" s="545"/>
      <c r="RUM125" s="545"/>
      <c r="RUN125" s="545"/>
      <c r="RUO125" s="545"/>
      <c r="RUP125" s="545"/>
      <c r="RUQ125" s="545"/>
      <c r="RUR125" s="545"/>
      <c r="RUS125" s="545"/>
      <c r="RUT125" s="545"/>
      <c r="RUU125" s="545"/>
      <c r="RUV125" s="545"/>
      <c r="RUW125" s="545"/>
      <c r="RUX125" s="545"/>
      <c r="RUY125" s="545"/>
      <c r="RUZ125" s="545"/>
      <c r="RVA125" s="545"/>
      <c r="RVB125" s="545"/>
      <c r="RVC125" s="545"/>
      <c r="RVD125" s="545"/>
      <c r="RVE125" s="545"/>
      <c r="RVF125" s="545"/>
      <c r="RVG125" s="545"/>
      <c r="RVH125" s="545"/>
      <c r="RVI125" s="545"/>
      <c r="RVJ125" s="545"/>
      <c r="RVK125" s="545"/>
      <c r="RVL125" s="545"/>
      <c r="RVM125" s="545"/>
      <c r="RVN125" s="545"/>
      <c r="RVO125" s="545"/>
      <c r="RVP125" s="545"/>
      <c r="RVQ125" s="545"/>
      <c r="RVR125" s="545"/>
      <c r="RVS125" s="545"/>
      <c r="RVT125" s="545"/>
      <c r="RVU125" s="545"/>
      <c r="RVV125" s="545"/>
      <c r="RVW125" s="545"/>
      <c r="RVX125" s="545"/>
      <c r="RVY125" s="545"/>
      <c r="RVZ125" s="545"/>
      <c r="RWA125" s="545"/>
      <c r="RWB125" s="545"/>
      <c r="RWC125" s="545"/>
      <c r="RWD125" s="545"/>
      <c r="RWE125" s="545"/>
      <c r="RWF125" s="545"/>
      <c r="RWG125" s="545"/>
      <c r="RWH125" s="545"/>
      <c r="RWI125" s="545"/>
      <c r="RWJ125" s="545"/>
      <c r="RWK125" s="545"/>
      <c r="RWL125" s="545"/>
      <c r="RWM125" s="545"/>
      <c r="RWN125" s="545"/>
      <c r="RWO125" s="545"/>
      <c r="RWP125" s="545"/>
      <c r="RWQ125" s="545"/>
      <c r="RWR125" s="545"/>
      <c r="RWS125" s="545"/>
      <c r="RWT125" s="545"/>
      <c r="RWU125" s="545"/>
      <c r="RWV125" s="545"/>
      <c r="RWW125" s="545"/>
      <c r="RWX125" s="545"/>
      <c r="RWY125" s="545"/>
      <c r="RWZ125" s="545"/>
      <c r="RXA125" s="545"/>
      <c r="RXB125" s="545"/>
      <c r="RXC125" s="545"/>
      <c r="RXD125" s="545"/>
      <c r="RXE125" s="545"/>
      <c r="RXF125" s="545"/>
      <c r="RXG125" s="545"/>
      <c r="RXH125" s="545"/>
      <c r="RXI125" s="545"/>
      <c r="RXJ125" s="545"/>
      <c r="RXK125" s="545"/>
      <c r="RXL125" s="545"/>
      <c r="RXM125" s="545"/>
      <c r="RXN125" s="545"/>
      <c r="RXO125" s="545"/>
      <c r="RXP125" s="545"/>
      <c r="RXQ125" s="545"/>
      <c r="RXR125" s="545"/>
      <c r="RXS125" s="545"/>
      <c r="RXT125" s="545"/>
      <c r="RXU125" s="545"/>
      <c r="RXV125" s="545"/>
      <c r="RXW125" s="545"/>
      <c r="RXX125" s="545"/>
      <c r="RXY125" s="545"/>
      <c r="RXZ125" s="545"/>
      <c r="RYA125" s="545"/>
      <c r="RYB125" s="545"/>
      <c r="RYC125" s="545"/>
      <c r="RYD125" s="545"/>
      <c r="RYE125" s="545"/>
      <c r="RYF125" s="545"/>
      <c r="RYG125" s="545"/>
      <c r="RYH125" s="545"/>
      <c r="RYI125" s="545"/>
      <c r="RYJ125" s="545"/>
      <c r="RYK125" s="545"/>
      <c r="RYL125" s="545"/>
      <c r="RYM125" s="545"/>
      <c r="RYN125" s="545"/>
      <c r="RYO125" s="545"/>
      <c r="RYP125" s="545"/>
      <c r="RYQ125" s="545"/>
      <c r="RYR125" s="545"/>
      <c r="RYS125" s="545"/>
      <c r="RYT125" s="545"/>
      <c r="RYU125" s="545"/>
      <c r="RYV125" s="545"/>
      <c r="RYW125" s="545"/>
      <c r="RYX125" s="545"/>
      <c r="RYY125" s="545"/>
      <c r="RYZ125" s="545"/>
      <c r="RZA125" s="545"/>
      <c r="RZB125" s="545"/>
      <c r="RZC125" s="545"/>
      <c r="RZD125" s="545"/>
      <c r="RZE125" s="545"/>
      <c r="RZF125" s="545"/>
      <c r="RZG125" s="545"/>
      <c r="RZH125" s="545"/>
      <c r="RZI125" s="545"/>
      <c r="RZJ125" s="545"/>
      <c r="RZK125" s="545"/>
      <c r="RZL125" s="545"/>
      <c r="RZM125" s="545"/>
      <c r="RZN125" s="545"/>
      <c r="RZO125" s="545"/>
      <c r="RZP125" s="545"/>
      <c r="RZQ125" s="545"/>
      <c r="RZR125" s="545"/>
      <c r="RZS125" s="545"/>
      <c r="RZT125" s="545"/>
      <c r="RZU125" s="545"/>
      <c r="RZV125" s="545"/>
      <c r="RZW125" s="545"/>
      <c r="RZX125" s="545"/>
      <c r="RZY125" s="545"/>
      <c r="RZZ125" s="545"/>
      <c r="SAA125" s="545"/>
      <c r="SAB125" s="545"/>
      <c r="SAC125" s="545"/>
      <c r="SAD125" s="545"/>
      <c r="SAE125" s="545"/>
      <c r="SAF125" s="545"/>
      <c r="SAG125" s="545"/>
      <c r="SAH125" s="545"/>
      <c r="SAI125" s="545"/>
      <c r="SAJ125" s="545"/>
      <c r="SAK125" s="545"/>
      <c r="SAL125" s="545"/>
      <c r="SAM125" s="545"/>
      <c r="SAN125" s="545"/>
      <c r="SAO125" s="545"/>
      <c r="SAP125" s="545"/>
      <c r="SAQ125" s="545"/>
      <c r="SAR125" s="545"/>
      <c r="SAS125" s="545"/>
      <c r="SAT125" s="545"/>
      <c r="SAU125" s="545"/>
      <c r="SAV125" s="545"/>
      <c r="SAW125" s="545"/>
      <c r="SAX125" s="545"/>
      <c r="SAY125" s="545"/>
      <c r="SAZ125" s="545"/>
      <c r="SBA125" s="545"/>
      <c r="SBB125" s="545"/>
      <c r="SBC125" s="545"/>
      <c r="SBD125" s="545"/>
      <c r="SBE125" s="545"/>
      <c r="SBF125" s="545"/>
      <c r="SBG125" s="545"/>
      <c r="SBH125" s="545"/>
      <c r="SBI125" s="545"/>
      <c r="SBJ125" s="545"/>
      <c r="SBK125" s="545"/>
      <c r="SBL125" s="545"/>
      <c r="SBM125" s="545"/>
      <c r="SBN125" s="545"/>
      <c r="SBO125" s="545"/>
      <c r="SBP125" s="545"/>
      <c r="SBQ125" s="545"/>
      <c r="SBR125" s="545"/>
      <c r="SBS125" s="545"/>
      <c r="SBT125" s="545"/>
      <c r="SBU125" s="545"/>
      <c r="SBV125" s="545"/>
      <c r="SBW125" s="545"/>
      <c r="SBX125" s="545"/>
      <c r="SBY125" s="545"/>
      <c r="SBZ125" s="545"/>
      <c r="SCA125" s="545"/>
      <c r="SCB125" s="545"/>
      <c r="SCC125" s="545"/>
      <c r="SCD125" s="545"/>
      <c r="SCE125" s="545"/>
      <c r="SCF125" s="545"/>
      <c r="SCG125" s="545"/>
      <c r="SCH125" s="545"/>
      <c r="SCI125" s="545"/>
      <c r="SCJ125" s="545"/>
      <c r="SCK125" s="545"/>
      <c r="SCL125" s="545"/>
      <c r="SCM125" s="545"/>
      <c r="SCN125" s="545"/>
      <c r="SCO125" s="545"/>
      <c r="SCP125" s="545"/>
      <c r="SCQ125" s="545"/>
      <c r="SCR125" s="545"/>
      <c r="SCS125" s="545"/>
      <c r="SCT125" s="545"/>
      <c r="SCU125" s="545"/>
      <c r="SCV125" s="545"/>
      <c r="SCW125" s="545"/>
      <c r="SCX125" s="545"/>
      <c r="SCY125" s="545"/>
      <c r="SCZ125" s="545"/>
      <c r="SDA125" s="545"/>
      <c r="SDB125" s="545"/>
      <c r="SDC125" s="545"/>
      <c r="SDD125" s="545"/>
      <c r="SDE125" s="545"/>
      <c r="SDF125" s="545"/>
      <c r="SDG125" s="545"/>
      <c r="SDH125" s="545"/>
      <c r="SDI125" s="545"/>
      <c r="SDJ125" s="545"/>
      <c r="SDK125" s="545"/>
      <c r="SDL125" s="545"/>
      <c r="SDM125" s="545"/>
      <c r="SDN125" s="545"/>
      <c r="SDO125" s="545"/>
      <c r="SDP125" s="545"/>
      <c r="SDQ125" s="545"/>
      <c r="SDR125" s="545"/>
      <c r="SDS125" s="545"/>
      <c r="SDT125" s="545"/>
      <c r="SDU125" s="545"/>
      <c r="SDV125" s="545"/>
      <c r="SDW125" s="545"/>
      <c r="SDX125" s="545"/>
      <c r="SDY125" s="545"/>
      <c r="SDZ125" s="545"/>
      <c r="SEA125" s="545"/>
      <c r="SEB125" s="545"/>
      <c r="SEC125" s="545"/>
      <c r="SED125" s="545"/>
      <c r="SEE125" s="545"/>
      <c r="SEF125" s="545"/>
      <c r="SEG125" s="545"/>
      <c r="SEH125" s="545"/>
      <c r="SEI125" s="545"/>
      <c r="SEJ125" s="545"/>
      <c r="SEK125" s="545"/>
      <c r="SEL125" s="545"/>
      <c r="SEM125" s="545"/>
      <c r="SEN125" s="545"/>
      <c r="SEO125" s="545"/>
      <c r="SEP125" s="545"/>
      <c r="SEQ125" s="545"/>
      <c r="SER125" s="545"/>
      <c r="SES125" s="545"/>
      <c r="SET125" s="545"/>
      <c r="SEU125" s="545"/>
      <c r="SEV125" s="545"/>
      <c r="SEW125" s="545"/>
      <c r="SEX125" s="545"/>
      <c r="SEY125" s="545"/>
      <c r="SEZ125" s="545"/>
      <c r="SFA125" s="545"/>
      <c r="SFB125" s="545"/>
      <c r="SFC125" s="545"/>
      <c r="SFD125" s="545"/>
      <c r="SFE125" s="545"/>
      <c r="SFF125" s="545"/>
      <c r="SFG125" s="545"/>
      <c r="SFH125" s="545"/>
      <c r="SFI125" s="545"/>
      <c r="SFJ125" s="545"/>
      <c r="SFK125" s="545"/>
      <c r="SFL125" s="545"/>
      <c r="SFM125" s="545"/>
      <c r="SFN125" s="545"/>
      <c r="SFO125" s="545"/>
      <c r="SFP125" s="545"/>
      <c r="SFQ125" s="545"/>
      <c r="SFR125" s="545"/>
      <c r="SFS125" s="545"/>
      <c r="SFT125" s="545"/>
      <c r="SFU125" s="545"/>
      <c r="SFV125" s="545"/>
      <c r="SFW125" s="545"/>
      <c r="SFX125" s="545"/>
      <c r="SFY125" s="545"/>
      <c r="SFZ125" s="545"/>
      <c r="SGA125" s="545"/>
      <c r="SGB125" s="545"/>
      <c r="SGC125" s="545"/>
      <c r="SGD125" s="545"/>
      <c r="SGE125" s="545"/>
      <c r="SGF125" s="545"/>
      <c r="SGG125" s="545"/>
      <c r="SGH125" s="545"/>
      <c r="SGI125" s="545"/>
      <c r="SGJ125" s="545"/>
      <c r="SGK125" s="545"/>
      <c r="SGL125" s="545"/>
      <c r="SGM125" s="545"/>
      <c r="SGN125" s="545"/>
      <c r="SGO125" s="545"/>
      <c r="SGP125" s="545"/>
      <c r="SGQ125" s="545"/>
      <c r="SGR125" s="545"/>
      <c r="SGS125" s="545"/>
      <c r="SGT125" s="545"/>
      <c r="SGU125" s="545"/>
      <c r="SGV125" s="545"/>
      <c r="SGW125" s="545"/>
      <c r="SGX125" s="545"/>
      <c r="SGY125" s="545"/>
      <c r="SGZ125" s="545"/>
      <c r="SHA125" s="545"/>
      <c r="SHB125" s="545"/>
      <c r="SHC125" s="545"/>
      <c r="SHD125" s="545"/>
      <c r="SHE125" s="545"/>
      <c r="SHF125" s="545"/>
      <c r="SHG125" s="545"/>
      <c r="SHH125" s="545"/>
      <c r="SHI125" s="545"/>
      <c r="SHJ125" s="545"/>
      <c r="SHK125" s="545"/>
      <c r="SHL125" s="545"/>
      <c r="SHM125" s="545"/>
      <c r="SHN125" s="545"/>
      <c r="SHO125" s="545"/>
      <c r="SHP125" s="545"/>
      <c r="SHQ125" s="545"/>
      <c r="SHR125" s="545"/>
      <c r="SHS125" s="545"/>
      <c r="SHT125" s="545"/>
      <c r="SHU125" s="545"/>
      <c r="SHV125" s="545"/>
      <c r="SHW125" s="545"/>
      <c r="SHX125" s="545"/>
      <c r="SHY125" s="545"/>
      <c r="SHZ125" s="545"/>
      <c r="SIA125" s="545"/>
      <c r="SIB125" s="545"/>
      <c r="SIC125" s="545"/>
      <c r="SID125" s="545"/>
      <c r="SIE125" s="545"/>
      <c r="SIF125" s="545"/>
      <c r="SIG125" s="545"/>
      <c r="SIH125" s="545"/>
      <c r="SII125" s="545"/>
      <c r="SIJ125" s="545"/>
      <c r="SIK125" s="545"/>
      <c r="SIL125" s="545"/>
      <c r="SIM125" s="545"/>
      <c r="SIN125" s="545"/>
      <c r="SIO125" s="545"/>
      <c r="SIP125" s="545"/>
      <c r="SIQ125" s="545"/>
      <c r="SIR125" s="545"/>
      <c r="SIS125" s="545"/>
      <c r="SIT125" s="545"/>
      <c r="SIU125" s="545"/>
      <c r="SIV125" s="545"/>
      <c r="SIW125" s="545"/>
      <c r="SIX125" s="545"/>
      <c r="SIY125" s="545"/>
      <c r="SIZ125" s="545"/>
      <c r="SJA125" s="545"/>
      <c r="SJB125" s="545"/>
      <c r="SJC125" s="545"/>
      <c r="SJD125" s="545"/>
      <c r="SJE125" s="545"/>
      <c r="SJF125" s="545"/>
      <c r="SJG125" s="545"/>
      <c r="SJH125" s="545"/>
      <c r="SJI125" s="545"/>
      <c r="SJJ125" s="545"/>
      <c r="SJK125" s="545"/>
      <c r="SJL125" s="545"/>
      <c r="SJM125" s="545"/>
      <c r="SJN125" s="545"/>
      <c r="SJO125" s="545"/>
      <c r="SJP125" s="545"/>
      <c r="SJQ125" s="545"/>
      <c r="SJR125" s="545"/>
      <c r="SJS125" s="545"/>
      <c r="SJT125" s="545"/>
      <c r="SJU125" s="545"/>
      <c r="SJV125" s="545"/>
      <c r="SJW125" s="545"/>
      <c r="SJX125" s="545"/>
      <c r="SJY125" s="545"/>
      <c r="SJZ125" s="545"/>
      <c r="SKA125" s="545"/>
      <c r="SKB125" s="545"/>
      <c r="SKC125" s="545"/>
      <c r="SKD125" s="545"/>
      <c r="SKE125" s="545"/>
      <c r="SKF125" s="545"/>
      <c r="SKG125" s="545"/>
      <c r="SKH125" s="545"/>
      <c r="SKI125" s="545"/>
      <c r="SKJ125" s="545"/>
      <c r="SKK125" s="545"/>
      <c r="SKL125" s="545"/>
      <c r="SKM125" s="545"/>
      <c r="SKN125" s="545"/>
      <c r="SKO125" s="545"/>
      <c r="SKP125" s="545"/>
      <c r="SKQ125" s="545"/>
      <c r="SKR125" s="545"/>
      <c r="SKS125" s="545"/>
      <c r="SKT125" s="545"/>
      <c r="SKU125" s="545"/>
      <c r="SKV125" s="545"/>
      <c r="SKW125" s="545"/>
      <c r="SKX125" s="545"/>
      <c r="SKY125" s="545"/>
      <c r="SKZ125" s="545"/>
      <c r="SLA125" s="545"/>
      <c r="SLB125" s="545"/>
      <c r="SLC125" s="545"/>
      <c r="SLD125" s="545"/>
      <c r="SLE125" s="545"/>
      <c r="SLF125" s="545"/>
      <c r="SLG125" s="545"/>
      <c r="SLH125" s="545"/>
      <c r="SLI125" s="545"/>
      <c r="SLJ125" s="545"/>
      <c r="SLK125" s="545"/>
      <c r="SLL125" s="545"/>
      <c r="SLM125" s="545"/>
      <c r="SLN125" s="545"/>
      <c r="SLO125" s="545"/>
      <c r="SLP125" s="545"/>
      <c r="SLQ125" s="545"/>
      <c r="SLR125" s="545"/>
      <c r="SLS125" s="545"/>
      <c r="SLT125" s="545"/>
      <c r="SLU125" s="545"/>
      <c r="SLV125" s="545"/>
      <c r="SLW125" s="545"/>
      <c r="SLX125" s="545"/>
      <c r="SLY125" s="545"/>
      <c r="SLZ125" s="545"/>
      <c r="SMA125" s="545"/>
      <c r="SMB125" s="545"/>
      <c r="SMC125" s="545"/>
      <c r="SMD125" s="545"/>
      <c r="SME125" s="545"/>
      <c r="SMF125" s="545"/>
      <c r="SMG125" s="545"/>
      <c r="SMH125" s="545"/>
      <c r="SMI125" s="545"/>
      <c r="SMJ125" s="545"/>
      <c r="SMK125" s="545"/>
      <c r="SML125" s="545"/>
      <c r="SMM125" s="545"/>
      <c r="SMN125" s="545"/>
      <c r="SMO125" s="545"/>
      <c r="SMP125" s="545"/>
      <c r="SMQ125" s="545"/>
      <c r="SMR125" s="545"/>
      <c r="SMS125" s="545"/>
      <c r="SMT125" s="545"/>
      <c r="SMU125" s="545"/>
      <c r="SMV125" s="545"/>
      <c r="SMW125" s="545"/>
      <c r="SMX125" s="545"/>
      <c r="SMY125" s="545"/>
      <c r="SMZ125" s="545"/>
      <c r="SNA125" s="545"/>
      <c r="SNB125" s="545"/>
      <c r="SNC125" s="545"/>
      <c r="SND125" s="545"/>
      <c r="SNE125" s="545"/>
      <c r="SNF125" s="545"/>
      <c r="SNG125" s="545"/>
      <c r="SNH125" s="545"/>
      <c r="SNI125" s="545"/>
      <c r="SNJ125" s="545"/>
      <c r="SNK125" s="545"/>
      <c r="SNL125" s="545"/>
      <c r="SNM125" s="545"/>
      <c r="SNN125" s="545"/>
      <c r="SNO125" s="545"/>
      <c r="SNP125" s="545"/>
      <c r="SNQ125" s="545"/>
      <c r="SNR125" s="545"/>
      <c r="SNS125" s="545"/>
      <c r="SNT125" s="545"/>
      <c r="SNU125" s="545"/>
      <c r="SNV125" s="545"/>
      <c r="SNW125" s="545"/>
      <c r="SNX125" s="545"/>
      <c r="SNY125" s="545"/>
      <c r="SNZ125" s="545"/>
      <c r="SOA125" s="545"/>
      <c r="SOB125" s="545"/>
      <c r="SOC125" s="545"/>
      <c r="SOD125" s="545"/>
      <c r="SOE125" s="545"/>
      <c r="SOF125" s="545"/>
      <c r="SOG125" s="545"/>
      <c r="SOH125" s="545"/>
      <c r="SOI125" s="545"/>
      <c r="SOJ125" s="545"/>
      <c r="SOK125" s="545"/>
      <c r="SOL125" s="545"/>
      <c r="SOM125" s="545"/>
      <c r="SON125" s="545"/>
      <c r="SOO125" s="545"/>
      <c r="SOP125" s="545"/>
      <c r="SOQ125" s="545"/>
      <c r="SOR125" s="545"/>
      <c r="SOS125" s="545"/>
      <c r="SOT125" s="545"/>
      <c r="SOU125" s="545"/>
      <c r="SOV125" s="545"/>
      <c r="SOW125" s="545"/>
      <c r="SOX125" s="545"/>
      <c r="SOY125" s="545"/>
      <c r="SOZ125" s="545"/>
      <c r="SPA125" s="545"/>
      <c r="SPB125" s="545"/>
      <c r="SPC125" s="545"/>
      <c r="SPD125" s="545"/>
      <c r="SPE125" s="545"/>
      <c r="SPF125" s="545"/>
      <c r="SPG125" s="545"/>
      <c r="SPH125" s="545"/>
      <c r="SPI125" s="545"/>
      <c r="SPJ125" s="545"/>
      <c r="SPK125" s="545"/>
      <c r="SPL125" s="545"/>
      <c r="SPM125" s="545"/>
      <c r="SPN125" s="545"/>
      <c r="SPO125" s="545"/>
      <c r="SPP125" s="545"/>
      <c r="SPQ125" s="545"/>
      <c r="SPR125" s="545"/>
      <c r="SPS125" s="545"/>
      <c r="SPT125" s="545"/>
      <c r="SPU125" s="545"/>
      <c r="SPV125" s="545"/>
      <c r="SPW125" s="545"/>
      <c r="SPX125" s="545"/>
      <c r="SPY125" s="545"/>
      <c r="SPZ125" s="545"/>
      <c r="SQA125" s="545"/>
      <c r="SQB125" s="545"/>
      <c r="SQC125" s="545"/>
      <c r="SQD125" s="545"/>
      <c r="SQE125" s="545"/>
      <c r="SQF125" s="545"/>
      <c r="SQG125" s="545"/>
      <c r="SQH125" s="545"/>
      <c r="SQI125" s="545"/>
      <c r="SQJ125" s="545"/>
      <c r="SQK125" s="545"/>
      <c r="SQL125" s="545"/>
      <c r="SQM125" s="545"/>
      <c r="SQN125" s="545"/>
      <c r="SQO125" s="545"/>
      <c r="SQP125" s="545"/>
      <c r="SQQ125" s="545"/>
      <c r="SQR125" s="545"/>
      <c r="SQS125" s="545"/>
      <c r="SQT125" s="545"/>
      <c r="SQU125" s="545"/>
      <c r="SQV125" s="545"/>
      <c r="SQW125" s="545"/>
      <c r="SQX125" s="545"/>
      <c r="SQY125" s="545"/>
      <c r="SQZ125" s="545"/>
      <c r="SRA125" s="545"/>
      <c r="SRB125" s="545"/>
      <c r="SRC125" s="545"/>
      <c r="SRD125" s="545"/>
      <c r="SRE125" s="545"/>
      <c r="SRF125" s="545"/>
      <c r="SRG125" s="545"/>
      <c r="SRH125" s="545"/>
      <c r="SRI125" s="545"/>
      <c r="SRJ125" s="545"/>
      <c r="SRK125" s="545"/>
      <c r="SRL125" s="545"/>
      <c r="SRM125" s="545"/>
      <c r="SRN125" s="545"/>
      <c r="SRO125" s="545"/>
      <c r="SRP125" s="545"/>
      <c r="SRQ125" s="545"/>
      <c r="SRR125" s="545"/>
      <c r="SRS125" s="545"/>
      <c r="SRT125" s="545"/>
      <c r="SRU125" s="545"/>
      <c r="SRV125" s="545"/>
      <c r="SRW125" s="545"/>
      <c r="SRX125" s="545"/>
      <c r="SRY125" s="545"/>
      <c r="SRZ125" s="545"/>
      <c r="SSA125" s="545"/>
      <c r="SSB125" s="545"/>
      <c r="SSC125" s="545"/>
      <c r="SSD125" s="545"/>
      <c r="SSE125" s="545"/>
      <c r="SSF125" s="545"/>
      <c r="SSG125" s="545"/>
      <c r="SSH125" s="545"/>
      <c r="SSI125" s="545"/>
      <c r="SSJ125" s="545"/>
      <c r="SSK125" s="545"/>
      <c r="SSL125" s="545"/>
      <c r="SSM125" s="545"/>
      <c r="SSN125" s="545"/>
      <c r="SSO125" s="545"/>
      <c r="SSP125" s="545"/>
      <c r="SSQ125" s="545"/>
      <c r="SSR125" s="545"/>
      <c r="SSS125" s="545"/>
      <c r="SST125" s="545"/>
      <c r="SSU125" s="545"/>
      <c r="SSV125" s="545"/>
      <c r="SSW125" s="545"/>
      <c r="SSX125" s="545"/>
      <c r="SSY125" s="545"/>
      <c r="SSZ125" s="545"/>
      <c r="STA125" s="545"/>
      <c r="STB125" s="545"/>
      <c r="STC125" s="545"/>
      <c r="STD125" s="545"/>
      <c r="STE125" s="545"/>
      <c r="STF125" s="545"/>
      <c r="STG125" s="545"/>
      <c r="STH125" s="545"/>
      <c r="STI125" s="545"/>
      <c r="STJ125" s="545"/>
      <c r="STK125" s="545"/>
      <c r="STL125" s="545"/>
      <c r="STM125" s="545"/>
      <c r="STN125" s="545"/>
      <c r="STO125" s="545"/>
      <c r="STP125" s="545"/>
      <c r="STQ125" s="545"/>
      <c r="STR125" s="545"/>
      <c r="STS125" s="545"/>
      <c r="STT125" s="545"/>
      <c r="STU125" s="545"/>
      <c r="STV125" s="545"/>
      <c r="STW125" s="545"/>
      <c r="STX125" s="545"/>
      <c r="STY125" s="545"/>
      <c r="STZ125" s="545"/>
      <c r="SUA125" s="545"/>
      <c r="SUB125" s="545"/>
      <c r="SUC125" s="545"/>
      <c r="SUD125" s="545"/>
      <c r="SUE125" s="545"/>
      <c r="SUF125" s="545"/>
      <c r="SUG125" s="545"/>
      <c r="SUH125" s="545"/>
      <c r="SUI125" s="545"/>
      <c r="SUJ125" s="545"/>
      <c r="SUK125" s="545"/>
      <c r="SUL125" s="545"/>
      <c r="SUM125" s="545"/>
      <c r="SUN125" s="545"/>
      <c r="SUO125" s="545"/>
      <c r="SUP125" s="545"/>
      <c r="SUQ125" s="545"/>
      <c r="SUR125" s="545"/>
      <c r="SUS125" s="545"/>
      <c r="SUT125" s="545"/>
      <c r="SUU125" s="545"/>
      <c r="SUV125" s="545"/>
      <c r="SUW125" s="545"/>
      <c r="SUX125" s="545"/>
      <c r="SUY125" s="545"/>
      <c r="SUZ125" s="545"/>
      <c r="SVA125" s="545"/>
      <c r="SVB125" s="545"/>
      <c r="SVC125" s="545"/>
      <c r="SVD125" s="545"/>
      <c r="SVE125" s="545"/>
      <c r="SVF125" s="545"/>
      <c r="SVG125" s="545"/>
      <c r="SVH125" s="545"/>
      <c r="SVI125" s="545"/>
      <c r="SVJ125" s="545"/>
      <c r="SVK125" s="545"/>
      <c r="SVL125" s="545"/>
      <c r="SVM125" s="545"/>
      <c r="SVN125" s="545"/>
      <c r="SVO125" s="545"/>
      <c r="SVP125" s="545"/>
      <c r="SVQ125" s="545"/>
      <c r="SVR125" s="545"/>
      <c r="SVS125" s="545"/>
      <c r="SVT125" s="545"/>
      <c r="SVU125" s="545"/>
      <c r="SVV125" s="545"/>
      <c r="SVW125" s="545"/>
      <c r="SVX125" s="545"/>
      <c r="SVY125" s="545"/>
      <c r="SVZ125" s="545"/>
      <c r="SWA125" s="545"/>
      <c r="SWB125" s="545"/>
      <c r="SWC125" s="545"/>
      <c r="SWD125" s="545"/>
      <c r="SWE125" s="545"/>
      <c r="SWF125" s="545"/>
      <c r="SWG125" s="545"/>
      <c r="SWH125" s="545"/>
      <c r="SWI125" s="545"/>
      <c r="SWJ125" s="545"/>
      <c r="SWK125" s="545"/>
      <c r="SWL125" s="545"/>
      <c r="SWM125" s="545"/>
      <c r="SWN125" s="545"/>
      <c r="SWO125" s="545"/>
      <c r="SWP125" s="545"/>
      <c r="SWQ125" s="545"/>
      <c r="SWR125" s="545"/>
      <c r="SWS125" s="545"/>
      <c r="SWT125" s="545"/>
      <c r="SWU125" s="545"/>
      <c r="SWV125" s="545"/>
      <c r="SWW125" s="545"/>
      <c r="SWX125" s="545"/>
      <c r="SWY125" s="545"/>
      <c r="SWZ125" s="545"/>
      <c r="SXA125" s="545"/>
      <c r="SXB125" s="545"/>
      <c r="SXC125" s="545"/>
      <c r="SXD125" s="545"/>
      <c r="SXE125" s="545"/>
      <c r="SXF125" s="545"/>
      <c r="SXG125" s="545"/>
      <c r="SXH125" s="545"/>
      <c r="SXI125" s="545"/>
      <c r="SXJ125" s="545"/>
      <c r="SXK125" s="545"/>
      <c r="SXL125" s="545"/>
      <c r="SXM125" s="545"/>
      <c r="SXN125" s="545"/>
      <c r="SXO125" s="545"/>
      <c r="SXP125" s="545"/>
      <c r="SXQ125" s="545"/>
      <c r="SXR125" s="545"/>
      <c r="SXS125" s="545"/>
      <c r="SXT125" s="545"/>
      <c r="SXU125" s="545"/>
      <c r="SXV125" s="545"/>
      <c r="SXW125" s="545"/>
      <c r="SXX125" s="545"/>
      <c r="SXY125" s="545"/>
      <c r="SXZ125" s="545"/>
      <c r="SYA125" s="545"/>
      <c r="SYB125" s="545"/>
      <c r="SYC125" s="545"/>
      <c r="SYD125" s="545"/>
      <c r="SYE125" s="545"/>
      <c r="SYF125" s="545"/>
      <c r="SYG125" s="545"/>
      <c r="SYH125" s="545"/>
      <c r="SYI125" s="545"/>
      <c r="SYJ125" s="545"/>
      <c r="SYK125" s="545"/>
      <c r="SYL125" s="545"/>
      <c r="SYM125" s="545"/>
      <c r="SYN125" s="545"/>
      <c r="SYO125" s="545"/>
      <c r="SYP125" s="545"/>
      <c r="SYQ125" s="545"/>
      <c r="SYR125" s="545"/>
      <c r="SYS125" s="545"/>
      <c r="SYT125" s="545"/>
      <c r="SYU125" s="545"/>
      <c r="SYV125" s="545"/>
      <c r="SYW125" s="545"/>
      <c r="SYX125" s="545"/>
      <c r="SYY125" s="545"/>
      <c r="SYZ125" s="545"/>
      <c r="SZA125" s="545"/>
      <c r="SZB125" s="545"/>
      <c r="SZC125" s="545"/>
      <c r="SZD125" s="545"/>
      <c r="SZE125" s="545"/>
      <c r="SZF125" s="545"/>
      <c r="SZG125" s="545"/>
      <c r="SZH125" s="545"/>
      <c r="SZI125" s="545"/>
      <c r="SZJ125" s="545"/>
      <c r="SZK125" s="545"/>
      <c r="SZL125" s="545"/>
      <c r="SZM125" s="545"/>
      <c r="SZN125" s="545"/>
      <c r="SZO125" s="545"/>
      <c r="SZP125" s="545"/>
      <c r="SZQ125" s="545"/>
      <c r="SZR125" s="545"/>
      <c r="SZS125" s="545"/>
      <c r="SZT125" s="545"/>
      <c r="SZU125" s="545"/>
      <c r="SZV125" s="545"/>
      <c r="SZW125" s="545"/>
      <c r="SZX125" s="545"/>
      <c r="SZY125" s="545"/>
      <c r="SZZ125" s="545"/>
      <c r="TAA125" s="545"/>
      <c r="TAB125" s="545"/>
      <c r="TAC125" s="545"/>
      <c r="TAD125" s="545"/>
      <c r="TAE125" s="545"/>
      <c r="TAF125" s="545"/>
      <c r="TAG125" s="545"/>
      <c r="TAH125" s="545"/>
      <c r="TAI125" s="545"/>
      <c r="TAJ125" s="545"/>
      <c r="TAK125" s="545"/>
      <c r="TAL125" s="545"/>
      <c r="TAM125" s="545"/>
      <c r="TAN125" s="545"/>
      <c r="TAO125" s="545"/>
      <c r="TAP125" s="545"/>
      <c r="TAQ125" s="545"/>
      <c r="TAR125" s="545"/>
      <c r="TAS125" s="545"/>
      <c r="TAT125" s="545"/>
      <c r="TAU125" s="545"/>
      <c r="TAV125" s="545"/>
      <c r="TAW125" s="545"/>
      <c r="TAX125" s="545"/>
      <c r="TAY125" s="545"/>
      <c r="TAZ125" s="545"/>
      <c r="TBA125" s="545"/>
      <c r="TBB125" s="545"/>
      <c r="TBC125" s="545"/>
      <c r="TBD125" s="545"/>
      <c r="TBE125" s="545"/>
      <c r="TBF125" s="545"/>
      <c r="TBG125" s="545"/>
      <c r="TBH125" s="545"/>
      <c r="TBI125" s="545"/>
      <c r="TBJ125" s="545"/>
      <c r="TBK125" s="545"/>
      <c r="TBL125" s="545"/>
      <c r="TBM125" s="545"/>
      <c r="TBN125" s="545"/>
      <c r="TBO125" s="545"/>
      <c r="TBP125" s="545"/>
      <c r="TBQ125" s="545"/>
      <c r="TBR125" s="545"/>
      <c r="TBS125" s="545"/>
      <c r="TBT125" s="545"/>
      <c r="TBU125" s="545"/>
      <c r="TBV125" s="545"/>
      <c r="TBW125" s="545"/>
      <c r="TBX125" s="545"/>
      <c r="TBY125" s="545"/>
      <c r="TBZ125" s="545"/>
      <c r="TCA125" s="545"/>
      <c r="TCB125" s="545"/>
      <c r="TCC125" s="545"/>
      <c r="TCD125" s="545"/>
      <c r="TCE125" s="545"/>
      <c r="TCF125" s="545"/>
      <c r="TCG125" s="545"/>
      <c r="TCH125" s="545"/>
      <c r="TCI125" s="545"/>
      <c r="TCJ125" s="545"/>
      <c r="TCK125" s="545"/>
      <c r="TCL125" s="545"/>
      <c r="TCM125" s="545"/>
      <c r="TCN125" s="545"/>
      <c r="TCO125" s="545"/>
      <c r="TCP125" s="545"/>
      <c r="TCQ125" s="545"/>
      <c r="TCR125" s="545"/>
      <c r="TCS125" s="545"/>
      <c r="TCT125" s="545"/>
      <c r="TCU125" s="545"/>
      <c r="TCV125" s="545"/>
      <c r="TCW125" s="545"/>
      <c r="TCX125" s="545"/>
      <c r="TCY125" s="545"/>
      <c r="TCZ125" s="545"/>
      <c r="TDA125" s="545"/>
      <c r="TDB125" s="545"/>
      <c r="TDC125" s="545"/>
      <c r="TDD125" s="545"/>
      <c r="TDE125" s="545"/>
      <c r="TDF125" s="545"/>
      <c r="TDG125" s="545"/>
      <c r="TDH125" s="545"/>
      <c r="TDI125" s="545"/>
      <c r="TDJ125" s="545"/>
      <c r="TDK125" s="545"/>
      <c r="TDL125" s="545"/>
      <c r="TDM125" s="545"/>
      <c r="TDN125" s="545"/>
      <c r="TDO125" s="545"/>
      <c r="TDP125" s="545"/>
      <c r="TDQ125" s="545"/>
      <c r="TDR125" s="545"/>
      <c r="TDS125" s="545"/>
      <c r="TDT125" s="545"/>
      <c r="TDU125" s="545"/>
      <c r="TDV125" s="545"/>
      <c r="TDW125" s="545"/>
      <c r="TDX125" s="545"/>
      <c r="TDY125" s="545"/>
      <c r="TDZ125" s="545"/>
      <c r="TEA125" s="545"/>
      <c r="TEB125" s="545"/>
      <c r="TEC125" s="545"/>
      <c r="TED125" s="545"/>
      <c r="TEE125" s="545"/>
      <c r="TEF125" s="545"/>
      <c r="TEG125" s="545"/>
      <c r="TEH125" s="545"/>
      <c r="TEI125" s="545"/>
      <c r="TEJ125" s="545"/>
      <c r="TEK125" s="545"/>
      <c r="TEL125" s="545"/>
      <c r="TEM125" s="545"/>
      <c r="TEN125" s="545"/>
      <c r="TEO125" s="545"/>
      <c r="TEP125" s="545"/>
      <c r="TEQ125" s="545"/>
      <c r="TER125" s="545"/>
      <c r="TES125" s="545"/>
      <c r="TET125" s="545"/>
      <c r="TEU125" s="545"/>
      <c r="TEV125" s="545"/>
      <c r="TEW125" s="545"/>
      <c r="TEX125" s="545"/>
      <c r="TEY125" s="545"/>
      <c r="TEZ125" s="545"/>
      <c r="TFA125" s="545"/>
      <c r="TFB125" s="545"/>
      <c r="TFC125" s="545"/>
      <c r="TFD125" s="545"/>
      <c r="TFE125" s="545"/>
      <c r="TFF125" s="545"/>
      <c r="TFG125" s="545"/>
      <c r="TFH125" s="545"/>
      <c r="TFI125" s="545"/>
      <c r="TFJ125" s="545"/>
      <c r="TFK125" s="545"/>
      <c r="TFL125" s="545"/>
      <c r="TFM125" s="545"/>
      <c r="TFN125" s="545"/>
      <c r="TFO125" s="545"/>
      <c r="TFP125" s="545"/>
      <c r="TFQ125" s="545"/>
      <c r="TFR125" s="545"/>
      <c r="TFS125" s="545"/>
      <c r="TFT125" s="545"/>
      <c r="TFU125" s="545"/>
      <c r="TFV125" s="545"/>
      <c r="TFW125" s="545"/>
      <c r="TFX125" s="545"/>
      <c r="TFY125" s="545"/>
      <c r="TFZ125" s="545"/>
      <c r="TGA125" s="545"/>
      <c r="TGB125" s="545"/>
      <c r="TGC125" s="545"/>
      <c r="TGD125" s="545"/>
      <c r="TGE125" s="545"/>
      <c r="TGF125" s="545"/>
      <c r="TGG125" s="545"/>
      <c r="TGH125" s="545"/>
      <c r="TGI125" s="545"/>
      <c r="TGJ125" s="545"/>
      <c r="TGK125" s="545"/>
      <c r="TGL125" s="545"/>
      <c r="TGM125" s="545"/>
      <c r="TGN125" s="545"/>
      <c r="TGO125" s="545"/>
      <c r="TGP125" s="545"/>
      <c r="TGQ125" s="545"/>
      <c r="TGR125" s="545"/>
      <c r="TGS125" s="545"/>
      <c r="TGT125" s="545"/>
      <c r="TGU125" s="545"/>
      <c r="TGV125" s="545"/>
      <c r="TGW125" s="545"/>
      <c r="TGX125" s="545"/>
      <c r="TGY125" s="545"/>
      <c r="TGZ125" s="545"/>
      <c r="THA125" s="545"/>
      <c r="THB125" s="545"/>
      <c r="THC125" s="545"/>
      <c r="THD125" s="545"/>
      <c r="THE125" s="545"/>
      <c r="THF125" s="545"/>
      <c r="THG125" s="545"/>
      <c r="THH125" s="545"/>
      <c r="THI125" s="545"/>
      <c r="THJ125" s="545"/>
      <c r="THK125" s="545"/>
      <c r="THL125" s="545"/>
      <c r="THM125" s="545"/>
      <c r="THN125" s="545"/>
      <c r="THO125" s="545"/>
      <c r="THP125" s="545"/>
      <c r="THQ125" s="545"/>
      <c r="THR125" s="545"/>
      <c r="THS125" s="545"/>
      <c r="THT125" s="545"/>
      <c r="THU125" s="545"/>
      <c r="THV125" s="545"/>
      <c r="THW125" s="545"/>
      <c r="THX125" s="545"/>
      <c r="THY125" s="545"/>
      <c r="THZ125" s="545"/>
      <c r="TIA125" s="545"/>
      <c r="TIB125" s="545"/>
      <c r="TIC125" s="545"/>
      <c r="TID125" s="545"/>
      <c r="TIE125" s="545"/>
      <c r="TIF125" s="545"/>
      <c r="TIG125" s="545"/>
      <c r="TIH125" s="545"/>
      <c r="TII125" s="545"/>
      <c r="TIJ125" s="545"/>
      <c r="TIK125" s="545"/>
      <c r="TIL125" s="545"/>
      <c r="TIM125" s="545"/>
      <c r="TIN125" s="545"/>
      <c r="TIO125" s="545"/>
      <c r="TIP125" s="545"/>
      <c r="TIQ125" s="545"/>
      <c r="TIR125" s="545"/>
      <c r="TIS125" s="545"/>
      <c r="TIT125" s="545"/>
      <c r="TIU125" s="545"/>
      <c r="TIV125" s="545"/>
      <c r="TIW125" s="545"/>
      <c r="TIX125" s="545"/>
      <c r="TIY125" s="545"/>
      <c r="TIZ125" s="545"/>
      <c r="TJA125" s="545"/>
      <c r="TJB125" s="545"/>
      <c r="TJC125" s="545"/>
      <c r="TJD125" s="545"/>
      <c r="TJE125" s="545"/>
      <c r="TJF125" s="545"/>
      <c r="TJG125" s="545"/>
      <c r="TJH125" s="545"/>
      <c r="TJI125" s="545"/>
      <c r="TJJ125" s="545"/>
      <c r="TJK125" s="545"/>
      <c r="TJL125" s="545"/>
      <c r="TJM125" s="545"/>
      <c r="TJN125" s="545"/>
      <c r="TJO125" s="545"/>
      <c r="TJP125" s="545"/>
      <c r="TJQ125" s="545"/>
      <c r="TJR125" s="545"/>
      <c r="TJS125" s="545"/>
      <c r="TJT125" s="545"/>
      <c r="TJU125" s="545"/>
      <c r="TJV125" s="545"/>
      <c r="TJW125" s="545"/>
      <c r="TJX125" s="545"/>
      <c r="TJY125" s="545"/>
      <c r="TJZ125" s="545"/>
      <c r="TKA125" s="545"/>
      <c r="TKB125" s="545"/>
      <c r="TKC125" s="545"/>
      <c r="TKD125" s="545"/>
      <c r="TKE125" s="545"/>
      <c r="TKF125" s="545"/>
      <c r="TKG125" s="545"/>
      <c r="TKH125" s="545"/>
      <c r="TKI125" s="545"/>
      <c r="TKJ125" s="545"/>
      <c r="TKK125" s="545"/>
      <c r="TKL125" s="545"/>
      <c r="TKM125" s="545"/>
      <c r="TKN125" s="545"/>
      <c r="TKO125" s="545"/>
      <c r="TKP125" s="545"/>
      <c r="TKQ125" s="545"/>
      <c r="TKR125" s="545"/>
      <c r="TKS125" s="545"/>
      <c r="TKT125" s="545"/>
      <c r="TKU125" s="545"/>
      <c r="TKV125" s="545"/>
      <c r="TKW125" s="545"/>
      <c r="TKX125" s="545"/>
      <c r="TKY125" s="545"/>
      <c r="TKZ125" s="545"/>
      <c r="TLA125" s="545"/>
      <c r="TLB125" s="545"/>
      <c r="TLC125" s="545"/>
      <c r="TLD125" s="545"/>
      <c r="TLE125" s="545"/>
      <c r="TLF125" s="545"/>
      <c r="TLG125" s="545"/>
      <c r="TLH125" s="545"/>
      <c r="TLI125" s="545"/>
      <c r="TLJ125" s="545"/>
      <c r="TLK125" s="545"/>
      <c r="TLL125" s="545"/>
      <c r="TLM125" s="545"/>
      <c r="TLN125" s="545"/>
      <c r="TLO125" s="545"/>
      <c r="TLP125" s="545"/>
      <c r="TLQ125" s="545"/>
      <c r="TLR125" s="545"/>
      <c r="TLS125" s="545"/>
      <c r="TLT125" s="545"/>
      <c r="TLU125" s="545"/>
      <c r="TLV125" s="545"/>
      <c r="TLW125" s="545"/>
      <c r="TLX125" s="545"/>
      <c r="TLY125" s="545"/>
      <c r="TLZ125" s="545"/>
      <c r="TMA125" s="545"/>
      <c r="TMB125" s="545"/>
      <c r="TMC125" s="545"/>
      <c r="TMD125" s="545"/>
      <c r="TME125" s="545"/>
      <c r="TMF125" s="545"/>
      <c r="TMG125" s="545"/>
      <c r="TMH125" s="545"/>
      <c r="TMI125" s="545"/>
      <c r="TMJ125" s="545"/>
      <c r="TMK125" s="545"/>
      <c r="TML125" s="545"/>
      <c r="TMM125" s="545"/>
      <c r="TMN125" s="545"/>
      <c r="TMO125" s="545"/>
      <c r="TMP125" s="545"/>
      <c r="TMQ125" s="545"/>
      <c r="TMR125" s="545"/>
      <c r="TMS125" s="545"/>
      <c r="TMT125" s="545"/>
      <c r="TMU125" s="545"/>
      <c r="TMV125" s="545"/>
      <c r="TMW125" s="545"/>
      <c r="TMX125" s="545"/>
      <c r="TMY125" s="545"/>
      <c r="TMZ125" s="545"/>
      <c r="TNA125" s="545"/>
      <c r="TNB125" s="545"/>
      <c r="TNC125" s="545"/>
      <c r="TND125" s="545"/>
      <c r="TNE125" s="545"/>
      <c r="TNF125" s="545"/>
      <c r="TNG125" s="545"/>
      <c r="TNH125" s="545"/>
      <c r="TNI125" s="545"/>
      <c r="TNJ125" s="545"/>
      <c r="TNK125" s="545"/>
      <c r="TNL125" s="545"/>
      <c r="TNM125" s="545"/>
      <c r="TNN125" s="545"/>
      <c r="TNO125" s="545"/>
      <c r="TNP125" s="545"/>
      <c r="TNQ125" s="545"/>
      <c r="TNR125" s="545"/>
      <c r="TNS125" s="545"/>
      <c r="TNT125" s="545"/>
      <c r="TNU125" s="545"/>
      <c r="TNV125" s="545"/>
      <c r="TNW125" s="545"/>
      <c r="TNX125" s="545"/>
      <c r="TNY125" s="545"/>
      <c r="TNZ125" s="545"/>
      <c r="TOA125" s="545"/>
      <c r="TOB125" s="545"/>
      <c r="TOC125" s="545"/>
      <c r="TOD125" s="545"/>
      <c r="TOE125" s="545"/>
      <c r="TOF125" s="545"/>
      <c r="TOG125" s="545"/>
      <c r="TOH125" s="545"/>
      <c r="TOI125" s="545"/>
      <c r="TOJ125" s="545"/>
      <c r="TOK125" s="545"/>
      <c r="TOL125" s="545"/>
      <c r="TOM125" s="545"/>
      <c r="TON125" s="545"/>
      <c r="TOO125" s="545"/>
      <c r="TOP125" s="545"/>
      <c r="TOQ125" s="545"/>
      <c r="TOR125" s="545"/>
      <c r="TOS125" s="545"/>
      <c r="TOT125" s="545"/>
      <c r="TOU125" s="545"/>
      <c r="TOV125" s="545"/>
      <c r="TOW125" s="545"/>
      <c r="TOX125" s="545"/>
      <c r="TOY125" s="545"/>
      <c r="TOZ125" s="545"/>
      <c r="TPA125" s="545"/>
      <c r="TPB125" s="545"/>
      <c r="TPC125" s="545"/>
      <c r="TPD125" s="545"/>
      <c r="TPE125" s="545"/>
      <c r="TPF125" s="545"/>
      <c r="TPG125" s="545"/>
      <c r="TPH125" s="545"/>
      <c r="TPI125" s="545"/>
      <c r="TPJ125" s="545"/>
      <c r="TPK125" s="545"/>
      <c r="TPL125" s="545"/>
      <c r="TPM125" s="545"/>
      <c r="TPN125" s="545"/>
      <c r="TPO125" s="545"/>
      <c r="TPP125" s="545"/>
      <c r="TPQ125" s="545"/>
      <c r="TPR125" s="545"/>
      <c r="TPS125" s="545"/>
      <c r="TPT125" s="545"/>
      <c r="TPU125" s="545"/>
      <c r="TPV125" s="545"/>
      <c r="TPW125" s="545"/>
      <c r="TPX125" s="545"/>
      <c r="TPY125" s="545"/>
      <c r="TPZ125" s="545"/>
      <c r="TQA125" s="545"/>
      <c r="TQB125" s="545"/>
      <c r="TQC125" s="545"/>
      <c r="TQD125" s="545"/>
      <c r="TQE125" s="545"/>
      <c r="TQF125" s="545"/>
      <c r="TQG125" s="545"/>
      <c r="TQH125" s="545"/>
      <c r="TQI125" s="545"/>
      <c r="TQJ125" s="545"/>
      <c r="TQK125" s="545"/>
      <c r="TQL125" s="545"/>
      <c r="TQM125" s="545"/>
      <c r="TQN125" s="545"/>
      <c r="TQO125" s="545"/>
      <c r="TQP125" s="545"/>
      <c r="TQQ125" s="545"/>
      <c r="TQR125" s="545"/>
      <c r="TQS125" s="545"/>
      <c r="TQT125" s="545"/>
      <c r="TQU125" s="545"/>
      <c r="TQV125" s="545"/>
      <c r="TQW125" s="545"/>
      <c r="TQX125" s="545"/>
      <c r="TQY125" s="545"/>
      <c r="TQZ125" s="545"/>
      <c r="TRA125" s="545"/>
      <c r="TRB125" s="545"/>
      <c r="TRC125" s="545"/>
      <c r="TRD125" s="545"/>
      <c r="TRE125" s="545"/>
      <c r="TRF125" s="545"/>
      <c r="TRG125" s="545"/>
      <c r="TRH125" s="545"/>
      <c r="TRI125" s="545"/>
      <c r="TRJ125" s="545"/>
      <c r="TRK125" s="545"/>
      <c r="TRL125" s="545"/>
      <c r="TRM125" s="545"/>
      <c r="TRN125" s="545"/>
      <c r="TRO125" s="545"/>
      <c r="TRP125" s="545"/>
      <c r="TRQ125" s="545"/>
      <c r="TRR125" s="545"/>
      <c r="TRS125" s="545"/>
      <c r="TRT125" s="545"/>
      <c r="TRU125" s="545"/>
      <c r="TRV125" s="545"/>
      <c r="TRW125" s="545"/>
      <c r="TRX125" s="545"/>
      <c r="TRY125" s="545"/>
      <c r="TRZ125" s="545"/>
      <c r="TSA125" s="545"/>
      <c r="TSB125" s="545"/>
      <c r="TSC125" s="545"/>
      <c r="TSD125" s="545"/>
      <c r="TSE125" s="545"/>
      <c r="TSF125" s="545"/>
      <c r="TSG125" s="545"/>
      <c r="TSH125" s="545"/>
      <c r="TSI125" s="545"/>
      <c r="TSJ125" s="545"/>
      <c r="TSK125" s="545"/>
      <c r="TSL125" s="545"/>
      <c r="TSM125" s="545"/>
      <c r="TSN125" s="545"/>
      <c r="TSO125" s="545"/>
      <c r="TSP125" s="545"/>
      <c r="TSQ125" s="545"/>
      <c r="TSR125" s="545"/>
      <c r="TSS125" s="545"/>
      <c r="TST125" s="545"/>
      <c r="TSU125" s="545"/>
      <c r="TSV125" s="545"/>
      <c r="TSW125" s="545"/>
      <c r="TSX125" s="545"/>
      <c r="TSY125" s="545"/>
      <c r="TSZ125" s="545"/>
      <c r="TTA125" s="545"/>
      <c r="TTB125" s="545"/>
      <c r="TTC125" s="545"/>
      <c r="TTD125" s="545"/>
      <c r="TTE125" s="545"/>
      <c r="TTF125" s="545"/>
      <c r="TTG125" s="545"/>
      <c r="TTH125" s="545"/>
      <c r="TTI125" s="545"/>
      <c r="TTJ125" s="545"/>
      <c r="TTK125" s="545"/>
      <c r="TTL125" s="545"/>
      <c r="TTM125" s="545"/>
      <c r="TTN125" s="545"/>
      <c r="TTO125" s="545"/>
      <c r="TTP125" s="545"/>
      <c r="TTQ125" s="545"/>
      <c r="TTR125" s="545"/>
      <c r="TTS125" s="545"/>
      <c r="TTT125" s="545"/>
      <c r="TTU125" s="545"/>
      <c r="TTV125" s="545"/>
      <c r="TTW125" s="545"/>
      <c r="TTX125" s="545"/>
      <c r="TTY125" s="545"/>
      <c r="TTZ125" s="545"/>
      <c r="TUA125" s="545"/>
      <c r="TUB125" s="545"/>
      <c r="TUC125" s="545"/>
      <c r="TUD125" s="545"/>
      <c r="TUE125" s="545"/>
      <c r="TUF125" s="545"/>
      <c r="TUG125" s="545"/>
      <c r="TUH125" s="545"/>
      <c r="TUI125" s="545"/>
      <c r="TUJ125" s="545"/>
      <c r="TUK125" s="545"/>
      <c r="TUL125" s="545"/>
      <c r="TUM125" s="545"/>
      <c r="TUN125" s="545"/>
      <c r="TUO125" s="545"/>
      <c r="TUP125" s="545"/>
      <c r="TUQ125" s="545"/>
      <c r="TUR125" s="545"/>
      <c r="TUS125" s="545"/>
      <c r="TUT125" s="545"/>
      <c r="TUU125" s="545"/>
      <c r="TUV125" s="545"/>
      <c r="TUW125" s="545"/>
      <c r="TUX125" s="545"/>
      <c r="TUY125" s="545"/>
      <c r="TUZ125" s="545"/>
      <c r="TVA125" s="545"/>
      <c r="TVB125" s="545"/>
      <c r="TVC125" s="545"/>
      <c r="TVD125" s="545"/>
      <c r="TVE125" s="545"/>
      <c r="TVF125" s="545"/>
      <c r="TVG125" s="545"/>
      <c r="TVH125" s="545"/>
      <c r="TVI125" s="545"/>
      <c r="TVJ125" s="545"/>
      <c r="TVK125" s="545"/>
      <c r="TVL125" s="545"/>
      <c r="TVM125" s="545"/>
      <c r="TVN125" s="545"/>
      <c r="TVO125" s="545"/>
      <c r="TVP125" s="545"/>
      <c r="TVQ125" s="545"/>
      <c r="TVR125" s="545"/>
      <c r="TVS125" s="545"/>
      <c r="TVT125" s="545"/>
      <c r="TVU125" s="545"/>
      <c r="TVV125" s="545"/>
      <c r="TVW125" s="545"/>
      <c r="TVX125" s="545"/>
      <c r="TVY125" s="545"/>
      <c r="TVZ125" s="545"/>
      <c r="TWA125" s="545"/>
      <c r="TWB125" s="545"/>
      <c r="TWC125" s="545"/>
      <c r="TWD125" s="545"/>
      <c r="TWE125" s="545"/>
      <c r="TWF125" s="545"/>
      <c r="TWG125" s="545"/>
      <c r="TWH125" s="545"/>
      <c r="TWI125" s="545"/>
      <c r="TWJ125" s="545"/>
      <c r="TWK125" s="545"/>
      <c r="TWL125" s="545"/>
      <c r="TWM125" s="545"/>
      <c r="TWN125" s="545"/>
      <c r="TWO125" s="545"/>
      <c r="TWP125" s="545"/>
      <c r="TWQ125" s="545"/>
      <c r="TWR125" s="545"/>
      <c r="TWS125" s="545"/>
      <c r="TWT125" s="545"/>
      <c r="TWU125" s="545"/>
      <c r="TWV125" s="545"/>
      <c r="TWW125" s="545"/>
      <c r="TWX125" s="545"/>
      <c r="TWY125" s="545"/>
      <c r="TWZ125" s="545"/>
      <c r="TXA125" s="545"/>
      <c r="TXB125" s="545"/>
      <c r="TXC125" s="545"/>
      <c r="TXD125" s="545"/>
      <c r="TXE125" s="545"/>
      <c r="TXF125" s="545"/>
      <c r="TXG125" s="545"/>
      <c r="TXH125" s="545"/>
      <c r="TXI125" s="545"/>
      <c r="TXJ125" s="545"/>
      <c r="TXK125" s="545"/>
      <c r="TXL125" s="545"/>
      <c r="TXM125" s="545"/>
      <c r="TXN125" s="545"/>
      <c r="TXO125" s="545"/>
      <c r="TXP125" s="545"/>
      <c r="TXQ125" s="545"/>
      <c r="TXR125" s="545"/>
      <c r="TXS125" s="545"/>
      <c r="TXT125" s="545"/>
      <c r="TXU125" s="545"/>
      <c r="TXV125" s="545"/>
      <c r="TXW125" s="545"/>
      <c r="TXX125" s="545"/>
      <c r="TXY125" s="545"/>
      <c r="TXZ125" s="545"/>
      <c r="TYA125" s="545"/>
      <c r="TYB125" s="545"/>
      <c r="TYC125" s="545"/>
      <c r="TYD125" s="545"/>
      <c r="TYE125" s="545"/>
      <c r="TYF125" s="545"/>
      <c r="TYG125" s="545"/>
      <c r="TYH125" s="545"/>
      <c r="TYI125" s="545"/>
      <c r="TYJ125" s="545"/>
      <c r="TYK125" s="545"/>
      <c r="TYL125" s="545"/>
      <c r="TYM125" s="545"/>
      <c r="TYN125" s="545"/>
      <c r="TYO125" s="545"/>
      <c r="TYP125" s="545"/>
      <c r="TYQ125" s="545"/>
      <c r="TYR125" s="545"/>
      <c r="TYS125" s="545"/>
      <c r="TYT125" s="545"/>
      <c r="TYU125" s="545"/>
      <c r="TYV125" s="545"/>
      <c r="TYW125" s="545"/>
      <c r="TYX125" s="545"/>
      <c r="TYY125" s="545"/>
      <c r="TYZ125" s="545"/>
      <c r="TZA125" s="545"/>
      <c r="TZB125" s="545"/>
      <c r="TZC125" s="545"/>
      <c r="TZD125" s="545"/>
      <c r="TZE125" s="545"/>
      <c r="TZF125" s="545"/>
      <c r="TZG125" s="545"/>
      <c r="TZH125" s="545"/>
      <c r="TZI125" s="545"/>
      <c r="TZJ125" s="545"/>
      <c r="TZK125" s="545"/>
      <c r="TZL125" s="545"/>
      <c r="TZM125" s="545"/>
      <c r="TZN125" s="545"/>
      <c r="TZO125" s="545"/>
      <c r="TZP125" s="545"/>
      <c r="TZQ125" s="545"/>
      <c r="TZR125" s="545"/>
      <c r="TZS125" s="545"/>
      <c r="TZT125" s="545"/>
      <c r="TZU125" s="545"/>
      <c r="TZV125" s="545"/>
      <c r="TZW125" s="545"/>
      <c r="TZX125" s="545"/>
      <c r="TZY125" s="545"/>
      <c r="TZZ125" s="545"/>
      <c r="UAA125" s="545"/>
      <c r="UAB125" s="545"/>
      <c r="UAC125" s="545"/>
      <c r="UAD125" s="545"/>
      <c r="UAE125" s="545"/>
      <c r="UAF125" s="545"/>
      <c r="UAG125" s="545"/>
      <c r="UAH125" s="545"/>
      <c r="UAI125" s="545"/>
      <c r="UAJ125" s="545"/>
      <c r="UAK125" s="545"/>
      <c r="UAL125" s="545"/>
      <c r="UAM125" s="545"/>
      <c r="UAN125" s="545"/>
      <c r="UAO125" s="545"/>
      <c r="UAP125" s="545"/>
      <c r="UAQ125" s="545"/>
      <c r="UAR125" s="545"/>
      <c r="UAS125" s="545"/>
      <c r="UAT125" s="545"/>
      <c r="UAU125" s="545"/>
      <c r="UAV125" s="545"/>
      <c r="UAW125" s="545"/>
      <c r="UAX125" s="545"/>
      <c r="UAY125" s="545"/>
      <c r="UAZ125" s="545"/>
      <c r="UBA125" s="545"/>
      <c r="UBB125" s="545"/>
      <c r="UBC125" s="545"/>
      <c r="UBD125" s="545"/>
      <c r="UBE125" s="545"/>
      <c r="UBF125" s="545"/>
      <c r="UBG125" s="545"/>
      <c r="UBH125" s="545"/>
      <c r="UBI125" s="545"/>
      <c r="UBJ125" s="545"/>
      <c r="UBK125" s="545"/>
      <c r="UBL125" s="545"/>
      <c r="UBM125" s="545"/>
      <c r="UBN125" s="545"/>
      <c r="UBO125" s="545"/>
      <c r="UBP125" s="545"/>
      <c r="UBQ125" s="545"/>
      <c r="UBR125" s="545"/>
      <c r="UBS125" s="545"/>
      <c r="UBT125" s="545"/>
      <c r="UBU125" s="545"/>
      <c r="UBV125" s="545"/>
      <c r="UBW125" s="545"/>
      <c r="UBX125" s="545"/>
      <c r="UBY125" s="545"/>
      <c r="UBZ125" s="545"/>
      <c r="UCA125" s="545"/>
      <c r="UCB125" s="545"/>
      <c r="UCC125" s="545"/>
      <c r="UCD125" s="545"/>
      <c r="UCE125" s="545"/>
      <c r="UCF125" s="545"/>
      <c r="UCG125" s="545"/>
      <c r="UCH125" s="545"/>
      <c r="UCI125" s="545"/>
      <c r="UCJ125" s="545"/>
      <c r="UCK125" s="545"/>
      <c r="UCL125" s="545"/>
      <c r="UCM125" s="545"/>
      <c r="UCN125" s="545"/>
      <c r="UCO125" s="545"/>
      <c r="UCP125" s="545"/>
      <c r="UCQ125" s="545"/>
      <c r="UCR125" s="545"/>
      <c r="UCS125" s="545"/>
      <c r="UCT125" s="545"/>
      <c r="UCU125" s="545"/>
      <c r="UCV125" s="545"/>
      <c r="UCW125" s="545"/>
      <c r="UCX125" s="545"/>
      <c r="UCY125" s="545"/>
      <c r="UCZ125" s="545"/>
      <c r="UDA125" s="545"/>
      <c r="UDB125" s="545"/>
      <c r="UDC125" s="545"/>
      <c r="UDD125" s="545"/>
      <c r="UDE125" s="545"/>
      <c r="UDF125" s="545"/>
      <c r="UDG125" s="545"/>
      <c r="UDH125" s="545"/>
      <c r="UDI125" s="545"/>
      <c r="UDJ125" s="545"/>
      <c r="UDK125" s="545"/>
      <c r="UDL125" s="545"/>
      <c r="UDM125" s="545"/>
      <c r="UDN125" s="545"/>
      <c r="UDO125" s="545"/>
      <c r="UDP125" s="545"/>
      <c r="UDQ125" s="545"/>
      <c r="UDR125" s="545"/>
      <c r="UDS125" s="545"/>
      <c r="UDT125" s="545"/>
      <c r="UDU125" s="545"/>
      <c r="UDV125" s="545"/>
      <c r="UDW125" s="545"/>
      <c r="UDX125" s="545"/>
      <c r="UDY125" s="545"/>
      <c r="UDZ125" s="545"/>
      <c r="UEA125" s="545"/>
      <c r="UEB125" s="545"/>
      <c r="UEC125" s="545"/>
      <c r="UED125" s="545"/>
      <c r="UEE125" s="545"/>
      <c r="UEF125" s="545"/>
      <c r="UEG125" s="545"/>
      <c r="UEH125" s="545"/>
      <c r="UEI125" s="545"/>
      <c r="UEJ125" s="545"/>
      <c r="UEK125" s="545"/>
      <c r="UEL125" s="545"/>
      <c r="UEM125" s="545"/>
      <c r="UEN125" s="545"/>
      <c r="UEO125" s="545"/>
      <c r="UEP125" s="545"/>
      <c r="UEQ125" s="545"/>
      <c r="UER125" s="545"/>
      <c r="UES125" s="545"/>
      <c r="UET125" s="545"/>
      <c r="UEU125" s="545"/>
      <c r="UEV125" s="545"/>
      <c r="UEW125" s="545"/>
      <c r="UEX125" s="545"/>
      <c r="UEY125" s="545"/>
      <c r="UEZ125" s="545"/>
      <c r="UFA125" s="545"/>
      <c r="UFB125" s="545"/>
      <c r="UFC125" s="545"/>
      <c r="UFD125" s="545"/>
      <c r="UFE125" s="545"/>
      <c r="UFF125" s="545"/>
      <c r="UFG125" s="545"/>
      <c r="UFH125" s="545"/>
      <c r="UFI125" s="545"/>
      <c r="UFJ125" s="545"/>
      <c r="UFK125" s="545"/>
      <c r="UFL125" s="545"/>
      <c r="UFM125" s="545"/>
      <c r="UFN125" s="545"/>
      <c r="UFO125" s="545"/>
      <c r="UFP125" s="545"/>
      <c r="UFQ125" s="545"/>
      <c r="UFR125" s="545"/>
      <c r="UFS125" s="545"/>
      <c r="UFT125" s="545"/>
      <c r="UFU125" s="545"/>
      <c r="UFV125" s="545"/>
      <c r="UFW125" s="545"/>
      <c r="UFX125" s="545"/>
      <c r="UFY125" s="545"/>
      <c r="UFZ125" s="545"/>
      <c r="UGA125" s="545"/>
      <c r="UGB125" s="545"/>
      <c r="UGC125" s="545"/>
      <c r="UGD125" s="545"/>
      <c r="UGE125" s="545"/>
      <c r="UGF125" s="545"/>
      <c r="UGG125" s="545"/>
      <c r="UGH125" s="545"/>
      <c r="UGI125" s="545"/>
      <c r="UGJ125" s="545"/>
      <c r="UGK125" s="545"/>
      <c r="UGL125" s="545"/>
      <c r="UGM125" s="545"/>
      <c r="UGN125" s="545"/>
      <c r="UGO125" s="545"/>
      <c r="UGP125" s="545"/>
      <c r="UGQ125" s="545"/>
      <c r="UGR125" s="545"/>
      <c r="UGS125" s="545"/>
      <c r="UGT125" s="545"/>
      <c r="UGU125" s="545"/>
      <c r="UGV125" s="545"/>
      <c r="UGW125" s="545"/>
      <c r="UGX125" s="545"/>
      <c r="UGY125" s="545"/>
      <c r="UGZ125" s="545"/>
      <c r="UHA125" s="545"/>
      <c r="UHB125" s="545"/>
      <c r="UHC125" s="545"/>
      <c r="UHD125" s="545"/>
      <c r="UHE125" s="545"/>
      <c r="UHF125" s="545"/>
      <c r="UHG125" s="545"/>
      <c r="UHH125" s="545"/>
      <c r="UHI125" s="545"/>
      <c r="UHJ125" s="545"/>
      <c r="UHK125" s="545"/>
      <c r="UHL125" s="545"/>
      <c r="UHM125" s="545"/>
      <c r="UHN125" s="545"/>
      <c r="UHO125" s="545"/>
      <c r="UHP125" s="545"/>
      <c r="UHQ125" s="545"/>
      <c r="UHR125" s="545"/>
      <c r="UHS125" s="545"/>
      <c r="UHT125" s="545"/>
      <c r="UHU125" s="545"/>
      <c r="UHV125" s="545"/>
      <c r="UHW125" s="545"/>
      <c r="UHX125" s="545"/>
      <c r="UHY125" s="545"/>
      <c r="UHZ125" s="545"/>
      <c r="UIA125" s="545"/>
      <c r="UIB125" s="545"/>
      <c r="UIC125" s="545"/>
      <c r="UID125" s="545"/>
      <c r="UIE125" s="545"/>
      <c r="UIF125" s="545"/>
      <c r="UIG125" s="545"/>
      <c r="UIH125" s="545"/>
      <c r="UII125" s="545"/>
      <c r="UIJ125" s="545"/>
      <c r="UIK125" s="545"/>
      <c r="UIL125" s="545"/>
      <c r="UIM125" s="545"/>
      <c r="UIN125" s="545"/>
      <c r="UIO125" s="545"/>
      <c r="UIP125" s="545"/>
      <c r="UIQ125" s="545"/>
      <c r="UIR125" s="545"/>
      <c r="UIS125" s="545"/>
      <c r="UIT125" s="545"/>
      <c r="UIU125" s="545"/>
      <c r="UIV125" s="545"/>
      <c r="UIW125" s="545"/>
      <c r="UIX125" s="545"/>
      <c r="UIY125" s="545"/>
      <c r="UIZ125" s="545"/>
      <c r="UJA125" s="545"/>
      <c r="UJB125" s="545"/>
      <c r="UJC125" s="545"/>
      <c r="UJD125" s="545"/>
      <c r="UJE125" s="545"/>
      <c r="UJF125" s="545"/>
      <c r="UJG125" s="545"/>
      <c r="UJH125" s="545"/>
      <c r="UJI125" s="545"/>
      <c r="UJJ125" s="545"/>
      <c r="UJK125" s="545"/>
      <c r="UJL125" s="545"/>
      <c r="UJM125" s="545"/>
      <c r="UJN125" s="545"/>
      <c r="UJO125" s="545"/>
      <c r="UJP125" s="545"/>
      <c r="UJQ125" s="545"/>
      <c r="UJR125" s="545"/>
      <c r="UJS125" s="545"/>
      <c r="UJT125" s="545"/>
      <c r="UJU125" s="545"/>
      <c r="UJV125" s="545"/>
      <c r="UJW125" s="545"/>
      <c r="UJX125" s="545"/>
      <c r="UJY125" s="545"/>
      <c r="UJZ125" s="545"/>
      <c r="UKA125" s="545"/>
      <c r="UKB125" s="545"/>
      <c r="UKC125" s="545"/>
      <c r="UKD125" s="545"/>
      <c r="UKE125" s="545"/>
      <c r="UKF125" s="545"/>
      <c r="UKG125" s="545"/>
      <c r="UKH125" s="545"/>
      <c r="UKI125" s="545"/>
      <c r="UKJ125" s="545"/>
      <c r="UKK125" s="545"/>
      <c r="UKL125" s="545"/>
      <c r="UKM125" s="545"/>
      <c r="UKN125" s="545"/>
      <c r="UKO125" s="545"/>
      <c r="UKP125" s="545"/>
      <c r="UKQ125" s="545"/>
      <c r="UKR125" s="545"/>
      <c r="UKS125" s="545"/>
      <c r="UKT125" s="545"/>
      <c r="UKU125" s="545"/>
      <c r="UKV125" s="545"/>
      <c r="UKW125" s="545"/>
      <c r="UKX125" s="545"/>
      <c r="UKY125" s="545"/>
      <c r="UKZ125" s="545"/>
      <c r="ULA125" s="545"/>
      <c r="ULB125" s="545"/>
      <c r="ULC125" s="545"/>
      <c r="ULD125" s="545"/>
      <c r="ULE125" s="545"/>
      <c r="ULF125" s="545"/>
      <c r="ULG125" s="545"/>
      <c r="ULH125" s="545"/>
      <c r="ULI125" s="545"/>
      <c r="ULJ125" s="545"/>
      <c r="ULK125" s="545"/>
      <c r="ULL125" s="545"/>
      <c r="ULM125" s="545"/>
      <c r="ULN125" s="545"/>
      <c r="ULO125" s="545"/>
      <c r="ULP125" s="545"/>
      <c r="ULQ125" s="545"/>
      <c r="ULR125" s="545"/>
      <c r="ULS125" s="545"/>
      <c r="ULT125" s="545"/>
      <c r="ULU125" s="545"/>
      <c r="ULV125" s="545"/>
      <c r="ULW125" s="545"/>
      <c r="ULX125" s="545"/>
      <c r="ULY125" s="545"/>
      <c r="ULZ125" s="545"/>
      <c r="UMA125" s="545"/>
      <c r="UMB125" s="545"/>
      <c r="UMC125" s="545"/>
      <c r="UMD125" s="545"/>
      <c r="UME125" s="545"/>
      <c r="UMF125" s="545"/>
      <c r="UMG125" s="545"/>
      <c r="UMH125" s="545"/>
      <c r="UMI125" s="545"/>
      <c r="UMJ125" s="545"/>
      <c r="UMK125" s="545"/>
      <c r="UML125" s="545"/>
      <c r="UMM125" s="545"/>
      <c r="UMN125" s="545"/>
      <c r="UMO125" s="545"/>
      <c r="UMP125" s="545"/>
      <c r="UMQ125" s="545"/>
      <c r="UMR125" s="545"/>
      <c r="UMS125" s="545"/>
      <c r="UMT125" s="545"/>
      <c r="UMU125" s="545"/>
      <c r="UMV125" s="545"/>
      <c r="UMW125" s="545"/>
      <c r="UMX125" s="545"/>
      <c r="UMY125" s="545"/>
      <c r="UMZ125" s="545"/>
      <c r="UNA125" s="545"/>
      <c r="UNB125" s="545"/>
      <c r="UNC125" s="545"/>
      <c r="UND125" s="545"/>
      <c r="UNE125" s="545"/>
      <c r="UNF125" s="545"/>
      <c r="UNG125" s="545"/>
      <c r="UNH125" s="545"/>
      <c r="UNI125" s="545"/>
      <c r="UNJ125" s="545"/>
      <c r="UNK125" s="545"/>
      <c r="UNL125" s="545"/>
      <c r="UNM125" s="545"/>
      <c r="UNN125" s="545"/>
      <c r="UNO125" s="545"/>
      <c r="UNP125" s="545"/>
      <c r="UNQ125" s="545"/>
      <c r="UNR125" s="545"/>
      <c r="UNS125" s="545"/>
      <c r="UNT125" s="545"/>
      <c r="UNU125" s="545"/>
      <c r="UNV125" s="545"/>
      <c r="UNW125" s="545"/>
      <c r="UNX125" s="545"/>
      <c r="UNY125" s="545"/>
      <c r="UNZ125" s="545"/>
      <c r="UOA125" s="545"/>
      <c r="UOB125" s="545"/>
      <c r="UOC125" s="545"/>
      <c r="UOD125" s="545"/>
      <c r="UOE125" s="545"/>
      <c r="UOF125" s="545"/>
      <c r="UOG125" s="545"/>
      <c r="UOH125" s="545"/>
      <c r="UOI125" s="545"/>
      <c r="UOJ125" s="545"/>
      <c r="UOK125" s="545"/>
      <c r="UOL125" s="545"/>
      <c r="UOM125" s="545"/>
      <c r="UON125" s="545"/>
      <c r="UOO125" s="545"/>
      <c r="UOP125" s="545"/>
      <c r="UOQ125" s="545"/>
      <c r="UOR125" s="545"/>
      <c r="UOS125" s="545"/>
      <c r="UOT125" s="545"/>
      <c r="UOU125" s="545"/>
      <c r="UOV125" s="545"/>
      <c r="UOW125" s="545"/>
      <c r="UOX125" s="545"/>
      <c r="UOY125" s="545"/>
      <c r="UOZ125" s="545"/>
      <c r="UPA125" s="545"/>
      <c r="UPB125" s="545"/>
      <c r="UPC125" s="545"/>
      <c r="UPD125" s="545"/>
      <c r="UPE125" s="545"/>
      <c r="UPF125" s="545"/>
      <c r="UPG125" s="545"/>
      <c r="UPH125" s="545"/>
      <c r="UPI125" s="545"/>
      <c r="UPJ125" s="545"/>
      <c r="UPK125" s="545"/>
      <c r="UPL125" s="545"/>
      <c r="UPM125" s="545"/>
      <c r="UPN125" s="545"/>
      <c r="UPO125" s="545"/>
      <c r="UPP125" s="545"/>
      <c r="UPQ125" s="545"/>
      <c r="UPR125" s="545"/>
      <c r="UPS125" s="545"/>
      <c r="UPT125" s="545"/>
      <c r="UPU125" s="545"/>
      <c r="UPV125" s="545"/>
      <c r="UPW125" s="545"/>
      <c r="UPX125" s="545"/>
      <c r="UPY125" s="545"/>
      <c r="UPZ125" s="545"/>
      <c r="UQA125" s="545"/>
      <c r="UQB125" s="545"/>
      <c r="UQC125" s="545"/>
      <c r="UQD125" s="545"/>
      <c r="UQE125" s="545"/>
      <c r="UQF125" s="545"/>
      <c r="UQG125" s="545"/>
      <c r="UQH125" s="545"/>
      <c r="UQI125" s="545"/>
      <c r="UQJ125" s="545"/>
      <c r="UQK125" s="545"/>
      <c r="UQL125" s="545"/>
      <c r="UQM125" s="545"/>
      <c r="UQN125" s="545"/>
      <c r="UQO125" s="545"/>
      <c r="UQP125" s="545"/>
      <c r="UQQ125" s="545"/>
      <c r="UQR125" s="545"/>
      <c r="UQS125" s="545"/>
      <c r="UQT125" s="545"/>
      <c r="UQU125" s="545"/>
      <c r="UQV125" s="545"/>
      <c r="UQW125" s="545"/>
      <c r="UQX125" s="545"/>
      <c r="UQY125" s="545"/>
      <c r="UQZ125" s="545"/>
      <c r="URA125" s="545"/>
      <c r="URB125" s="545"/>
      <c r="URC125" s="545"/>
      <c r="URD125" s="545"/>
      <c r="URE125" s="545"/>
      <c r="URF125" s="545"/>
      <c r="URG125" s="545"/>
      <c r="URH125" s="545"/>
      <c r="URI125" s="545"/>
      <c r="URJ125" s="545"/>
      <c r="URK125" s="545"/>
      <c r="URL125" s="545"/>
      <c r="URM125" s="545"/>
      <c r="URN125" s="545"/>
      <c r="URO125" s="545"/>
      <c r="URP125" s="545"/>
      <c r="URQ125" s="545"/>
      <c r="URR125" s="545"/>
      <c r="URS125" s="545"/>
      <c r="URT125" s="545"/>
      <c r="URU125" s="545"/>
      <c r="URV125" s="545"/>
      <c r="URW125" s="545"/>
      <c r="URX125" s="545"/>
      <c r="URY125" s="545"/>
      <c r="URZ125" s="545"/>
      <c r="USA125" s="545"/>
      <c r="USB125" s="545"/>
      <c r="USC125" s="545"/>
      <c r="USD125" s="545"/>
      <c r="USE125" s="545"/>
      <c r="USF125" s="545"/>
      <c r="USG125" s="545"/>
      <c r="USH125" s="545"/>
      <c r="USI125" s="545"/>
      <c r="USJ125" s="545"/>
      <c r="USK125" s="545"/>
      <c r="USL125" s="545"/>
      <c r="USM125" s="545"/>
      <c r="USN125" s="545"/>
      <c r="USO125" s="545"/>
      <c r="USP125" s="545"/>
      <c r="USQ125" s="545"/>
      <c r="USR125" s="545"/>
      <c r="USS125" s="545"/>
      <c r="UST125" s="545"/>
      <c r="USU125" s="545"/>
      <c r="USV125" s="545"/>
      <c r="USW125" s="545"/>
      <c r="USX125" s="545"/>
      <c r="USY125" s="545"/>
      <c r="USZ125" s="545"/>
      <c r="UTA125" s="545"/>
      <c r="UTB125" s="545"/>
      <c r="UTC125" s="545"/>
      <c r="UTD125" s="545"/>
      <c r="UTE125" s="545"/>
      <c r="UTF125" s="545"/>
      <c r="UTG125" s="545"/>
      <c r="UTH125" s="545"/>
      <c r="UTI125" s="545"/>
      <c r="UTJ125" s="545"/>
      <c r="UTK125" s="545"/>
      <c r="UTL125" s="545"/>
      <c r="UTM125" s="545"/>
      <c r="UTN125" s="545"/>
      <c r="UTO125" s="545"/>
      <c r="UTP125" s="545"/>
      <c r="UTQ125" s="545"/>
      <c r="UTR125" s="545"/>
      <c r="UTS125" s="545"/>
      <c r="UTT125" s="545"/>
      <c r="UTU125" s="545"/>
      <c r="UTV125" s="545"/>
      <c r="UTW125" s="545"/>
      <c r="UTX125" s="545"/>
      <c r="UTY125" s="545"/>
      <c r="UTZ125" s="545"/>
      <c r="UUA125" s="545"/>
      <c r="UUB125" s="545"/>
      <c r="UUC125" s="545"/>
      <c r="UUD125" s="545"/>
      <c r="UUE125" s="545"/>
      <c r="UUF125" s="545"/>
      <c r="UUG125" s="545"/>
      <c r="UUH125" s="545"/>
      <c r="UUI125" s="545"/>
      <c r="UUJ125" s="545"/>
      <c r="UUK125" s="545"/>
      <c r="UUL125" s="545"/>
      <c r="UUM125" s="545"/>
      <c r="UUN125" s="545"/>
      <c r="UUO125" s="545"/>
      <c r="UUP125" s="545"/>
      <c r="UUQ125" s="545"/>
      <c r="UUR125" s="545"/>
      <c r="UUS125" s="545"/>
      <c r="UUT125" s="545"/>
      <c r="UUU125" s="545"/>
      <c r="UUV125" s="545"/>
      <c r="UUW125" s="545"/>
      <c r="UUX125" s="545"/>
      <c r="UUY125" s="545"/>
      <c r="UUZ125" s="545"/>
      <c r="UVA125" s="545"/>
      <c r="UVB125" s="545"/>
      <c r="UVC125" s="545"/>
      <c r="UVD125" s="545"/>
      <c r="UVE125" s="545"/>
      <c r="UVF125" s="545"/>
      <c r="UVG125" s="545"/>
      <c r="UVH125" s="545"/>
      <c r="UVI125" s="545"/>
      <c r="UVJ125" s="545"/>
      <c r="UVK125" s="545"/>
      <c r="UVL125" s="545"/>
      <c r="UVM125" s="545"/>
      <c r="UVN125" s="545"/>
      <c r="UVO125" s="545"/>
      <c r="UVP125" s="545"/>
      <c r="UVQ125" s="545"/>
      <c r="UVR125" s="545"/>
      <c r="UVS125" s="545"/>
      <c r="UVT125" s="545"/>
      <c r="UVU125" s="545"/>
      <c r="UVV125" s="545"/>
      <c r="UVW125" s="545"/>
      <c r="UVX125" s="545"/>
      <c r="UVY125" s="545"/>
      <c r="UVZ125" s="545"/>
      <c r="UWA125" s="545"/>
      <c r="UWB125" s="545"/>
      <c r="UWC125" s="545"/>
      <c r="UWD125" s="545"/>
      <c r="UWE125" s="545"/>
      <c r="UWF125" s="545"/>
      <c r="UWG125" s="545"/>
      <c r="UWH125" s="545"/>
      <c r="UWI125" s="545"/>
      <c r="UWJ125" s="545"/>
      <c r="UWK125" s="545"/>
      <c r="UWL125" s="545"/>
      <c r="UWM125" s="545"/>
      <c r="UWN125" s="545"/>
      <c r="UWO125" s="545"/>
      <c r="UWP125" s="545"/>
      <c r="UWQ125" s="545"/>
      <c r="UWR125" s="545"/>
      <c r="UWS125" s="545"/>
      <c r="UWT125" s="545"/>
      <c r="UWU125" s="545"/>
      <c r="UWV125" s="545"/>
      <c r="UWW125" s="545"/>
      <c r="UWX125" s="545"/>
      <c r="UWY125" s="545"/>
      <c r="UWZ125" s="545"/>
      <c r="UXA125" s="545"/>
      <c r="UXB125" s="545"/>
      <c r="UXC125" s="545"/>
      <c r="UXD125" s="545"/>
      <c r="UXE125" s="545"/>
      <c r="UXF125" s="545"/>
      <c r="UXG125" s="545"/>
      <c r="UXH125" s="545"/>
      <c r="UXI125" s="545"/>
      <c r="UXJ125" s="545"/>
      <c r="UXK125" s="545"/>
      <c r="UXL125" s="545"/>
      <c r="UXM125" s="545"/>
      <c r="UXN125" s="545"/>
      <c r="UXO125" s="545"/>
      <c r="UXP125" s="545"/>
      <c r="UXQ125" s="545"/>
      <c r="UXR125" s="545"/>
      <c r="UXS125" s="545"/>
      <c r="UXT125" s="545"/>
      <c r="UXU125" s="545"/>
      <c r="UXV125" s="545"/>
      <c r="UXW125" s="545"/>
      <c r="UXX125" s="545"/>
      <c r="UXY125" s="545"/>
      <c r="UXZ125" s="545"/>
      <c r="UYA125" s="545"/>
      <c r="UYB125" s="545"/>
      <c r="UYC125" s="545"/>
      <c r="UYD125" s="545"/>
      <c r="UYE125" s="545"/>
      <c r="UYF125" s="545"/>
      <c r="UYG125" s="545"/>
      <c r="UYH125" s="545"/>
      <c r="UYI125" s="545"/>
      <c r="UYJ125" s="545"/>
      <c r="UYK125" s="545"/>
      <c r="UYL125" s="545"/>
      <c r="UYM125" s="545"/>
      <c r="UYN125" s="545"/>
      <c r="UYO125" s="545"/>
      <c r="UYP125" s="545"/>
      <c r="UYQ125" s="545"/>
      <c r="UYR125" s="545"/>
      <c r="UYS125" s="545"/>
      <c r="UYT125" s="545"/>
      <c r="UYU125" s="545"/>
      <c r="UYV125" s="545"/>
      <c r="UYW125" s="545"/>
      <c r="UYX125" s="545"/>
      <c r="UYY125" s="545"/>
      <c r="UYZ125" s="545"/>
      <c r="UZA125" s="545"/>
      <c r="UZB125" s="545"/>
      <c r="UZC125" s="545"/>
      <c r="UZD125" s="545"/>
      <c r="UZE125" s="545"/>
      <c r="UZF125" s="545"/>
      <c r="UZG125" s="545"/>
      <c r="UZH125" s="545"/>
      <c r="UZI125" s="545"/>
      <c r="UZJ125" s="545"/>
      <c r="UZK125" s="545"/>
      <c r="UZL125" s="545"/>
      <c r="UZM125" s="545"/>
      <c r="UZN125" s="545"/>
      <c r="UZO125" s="545"/>
      <c r="UZP125" s="545"/>
      <c r="UZQ125" s="545"/>
      <c r="UZR125" s="545"/>
      <c r="UZS125" s="545"/>
      <c r="UZT125" s="545"/>
      <c r="UZU125" s="545"/>
      <c r="UZV125" s="545"/>
      <c r="UZW125" s="545"/>
      <c r="UZX125" s="545"/>
      <c r="UZY125" s="545"/>
      <c r="UZZ125" s="545"/>
      <c r="VAA125" s="545"/>
      <c r="VAB125" s="545"/>
      <c r="VAC125" s="545"/>
      <c r="VAD125" s="545"/>
      <c r="VAE125" s="545"/>
      <c r="VAF125" s="545"/>
      <c r="VAG125" s="545"/>
      <c r="VAH125" s="545"/>
      <c r="VAI125" s="545"/>
      <c r="VAJ125" s="545"/>
      <c r="VAK125" s="545"/>
      <c r="VAL125" s="545"/>
      <c r="VAM125" s="545"/>
      <c r="VAN125" s="545"/>
      <c r="VAO125" s="545"/>
      <c r="VAP125" s="545"/>
      <c r="VAQ125" s="545"/>
      <c r="VAR125" s="545"/>
      <c r="VAS125" s="545"/>
      <c r="VAT125" s="545"/>
      <c r="VAU125" s="545"/>
      <c r="VAV125" s="545"/>
      <c r="VAW125" s="545"/>
      <c r="VAX125" s="545"/>
      <c r="VAY125" s="545"/>
      <c r="VAZ125" s="545"/>
      <c r="VBA125" s="545"/>
      <c r="VBB125" s="545"/>
      <c r="VBC125" s="545"/>
      <c r="VBD125" s="545"/>
      <c r="VBE125" s="545"/>
      <c r="VBF125" s="545"/>
      <c r="VBG125" s="545"/>
      <c r="VBH125" s="545"/>
      <c r="VBI125" s="545"/>
      <c r="VBJ125" s="545"/>
      <c r="VBK125" s="545"/>
      <c r="VBL125" s="545"/>
      <c r="VBM125" s="545"/>
      <c r="VBN125" s="545"/>
      <c r="VBO125" s="545"/>
      <c r="VBP125" s="545"/>
      <c r="VBQ125" s="545"/>
      <c r="VBR125" s="545"/>
      <c r="VBS125" s="545"/>
      <c r="VBT125" s="545"/>
      <c r="VBU125" s="545"/>
      <c r="VBV125" s="545"/>
      <c r="VBW125" s="545"/>
      <c r="VBX125" s="545"/>
      <c r="VBY125" s="545"/>
      <c r="VBZ125" s="545"/>
      <c r="VCA125" s="545"/>
      <c r="VCB125" s="545"/>
      <c r="VCC125" s="545"/>
      <c r="VCD125" s="545"/>
      <c r="VCE125" s="545"/>
      <c r="VCF125" s="545"/>
      <c r="VCG125" s="545"/>
      <c r="VCH125" s="545"/>
      <c r="VCI125" s="545"/>
      <c r="VCJ125" s="545"/>
      <c r="VCK125" s="545"/>
      <c r="VCL125" s="545"/>
      <c r="VCM125" s="545"/>
      <c r="VCN125" s="545"/>
      <c r="VCO125" s="545"/>
      <c r="VCP125" s="545"/>
      <c r="VCQ125" s="545"/>
      <c r="VCR125" s="545"/>
      <c r="VCS125" s="545"/>
      <c r="VCT125" s="545"/>
      <c r="VCU125" s="545"/>
      <c r="VCV125" s="545"/>
      <c r="VCW125" s="545"/>
      <c r="VCX125" s="545"/>
      <c r="VCY125" s="545"/>
      <c r="VCZ125" s="545"/>
      <c r="VDA125" s="545"/>
      <c r="VDB125" s="545"/>
      <c r="VDC125" s="545"/>
      <c r="VDD125" s="545"/>
      <c r="VDE125" s="545"/>
      <c r="VDF125" s="545"/>
      <c r="VDG125" s="545"/>
      <c r="VDH125" s="545"/>
      <c r="VDI125" s="545"/>
      <c r="VDJ125" s="545"/>
      <c r="VDK125" s="545"/>
      <c r="VDL125" s="545"/>
      <c r="VDM125" s="545"/>
      <c r="VDN125" s="545"/>
      <c r="VDO125" s="545"/>
      <c r="VDP125" s="545"/>
      <c r="VDQ125" s="545"/>
      <c r="VDR125" s="545"/>
      <c r="VDS125" s="545"/>
      <c r="VDT125" s="545"/>
      <c r="VDU125" s="545"/>
      <c r="VDV125" s="545"/>
      <c r="VDW125" s="545"/>
      <c r="VDX125" s="545"/>
      <c r="VDY125" s="545"/>
      <c r="VDZ125" s="545"/>
      <c r="VEA125" s="545"/>
      <c r="VEB125" s="545"/>
      <c r="VEC125" s="545"/>
      <c r="VED125" s="545"/>
      <c r="VEE125" s="545"/>
      <c r="VEF125" s="545"/>
      <c r="VEG125" s="545"/>
      <c r="VEH125" s="545"/>
      <c r="VEI125" s="545"/>
      <c r="VEJ125" s="545"/>
      <c r="VEK125" s="545"/>
      <c r="VEL125" s="545"/>
      <c r="VEM125" s="545"/>
      <c r="VEN125" s="545"/>
      <c r="VEO125" s="545"/>
      <c r="VEP125" s="545"/>
      <c r="VEQ125" s="545"/>
      <c r="VER125" s="545"/>
      <c r="VES125" s="545"/>
      <c r="VET125" s="545"/>
      <c r="VEU125" s="545"/>
      <c r="VEV125" s="545"/>
      <c r="VEW125" s="545"/>
      <c r="VEX125" s="545"/>
      <c r="VEY125" s="545"/>
      <c r="VEZ125" s="545"/>
      <c r="VFA125" s="545"/>
      <c r="VFB125" s="545"/>
      <c r="VFC125" s="545"/>
      <c r="VFD125" s="545"/>
      <c r="VFE125" s="545"/>
      <c r="VFF125" s="545"/>
      <c r="VFG125" s="545"/>
      <c r="VFH125" s="545"/>
      <c r="VFI125" s="545"/>
      <c r="VFJ125" s="545"/>
      <c r="VFK125" s="545"/>
      <c r="VFL125" s="545"/>
      <c r="VFM125" s="545"/>
      <c r="VFN125" s="545"/>
      <c r="VFO125" s="545"/>
      <c r="VFP125" s="545"/>
      <c r="VFQ125" s="545"/>
      <c r="VFR125" s="545"/>
      <c r="VFS125" s="545"/>
      <c r="VFT125" s="545"/>
      <c r="VFU125" s="545"/>
      <c r="VFV125" s="545"/>
      <c r="VFW125" s="545"/>
      <c r="VFX125" s="545"/>
      <c r="VFY125" s="545"/>
      <c r="VFZ125" s="545"/>
      <c r="VGA125" s="545"/>
      <c r="VGB125" s="545"/>
      <c r="VGC125" s="545"/>
      <c r="VGD125" s="545"/>
      <c r="VGE125" s="545"/>
      <c r="VGF125" s="545"/>
      <c r="VGG125" s="545"/>
      <c r="VGH125" s="545"/>
      <c r="VGI125" s="545"/>
      <c r="VGJ125" s="545"/>
      <c r="VGK125" s="545"/>
      <c r="VGL125" s="545"/>
      <c r="VGM125" s="545"/>
      <c r="VGN125" s="545"/>
      <c r="VGO125" s="545"/>
      <c r="VGP125" s="545"/>
      <c r="VGQ125" s="545"/>
      <c r="VGR125" s="545"/>
      <c r="VGS125" s="545"/>
      <c r="VGT125" s="545"/>
      <c r="VGU125" s="545"/>
      <c r="VGV125" s="545"/>
      <c r="VGW125" s="545"/>
      <c r="VGX125" s="545"/>
      <c r="VGY125" s="545"/>
      <c r="VGZ125" s="545"/>
      <c r="VHA125" s="545"/>
      <c r="VHB125" s="545"/>
      <c r="VHC125" s="545"/>
      <c r="VHD125" s="545"/>
      <c r="VHE125" s="545"/>
      <c r="VHF125" s="545"/>
      <c r="VHG125" s="545"/>
      <c r="VHH125" s="545"/>
      <c r="VHI125" s="545"/>
      <c r="VHJ125" s="545"/>
      <c r="VHK125" s="545"/>
      <c r="VHL125" s="545"/>
      <c r="VHM125" s="545"/>
      <c r="VHN125" s="545"/>
      <c r="VHO125" s="545"/>
      <c r="VHP125" s="545"/>
      <c r="VHQ125" s="545"/>
      <c r="VHR125" s="545"/>
      <c r="VHS125" s="545"/>
      <c r="VHT125" s="545"/>
      <c r="VHU125" s="545"/>
      <c r="VHV125" s="545"/>
      <c r="VHW125" s="545"/>
      <c r="VHX125" s="545"/>
      <c r="VHY125" s="545"/>
      <c r="VHZ125" s="545"/>
      <c r="VIA125" s="545"/>
      <c r="VIB125" s="545"/>
      <c r="VIC125" s="545"/>
      <c r="VID125" s="545"/>
      <c r="VIE125" s="545"/>
      <c r="VIF125" s="545"/>
      <c r="VIG125" s="545"/>
      <c r="VIH125" s="545"/>
      <c r="VII125" s="545"/>
      <c r="VIJ125" s="545"/>
      <c r="VIK125" s="545"/>
      <c r="VIL125" s="545"/>
      <c r="VIM125" s="545"/>
      <c r="VIN125" s="545"/>
      <c r="VIO125" s="545"/>
      <c r="VIP125" s="545"/>
      <c r="VIQ125" s="545"/>
      <c r="VIR125" s="545"/>
      <c r="VIS125" s="545"/>
      <c r="VIT125" s="545"/>
      <c r="VIU125" s="545"/>
      <c r="VIV125" s="545"/>
      <c r="VIW125" s="545"/>
      <c r="VIX125" s="545"/>
      <c r="VIY125" s="545"/>
      <c r="VIZ125" s="545"/>
      <c r="VJA125" s="545"/>
      <c r="VJB125" s="545"/>
      <c r="VJC125" s="545"/>
      <c r="VJD125" s="545"/>
      <c r="VJE125" s="545"/>
      <c r="VJF125" s="545"/>
      <c r="VJG125" s="545"/>
      <c r="VJH125" s="545"/>
      <c r="VJI125" s="545"/>
      <c r="VJJ125" s="545"/>
      <c r="VJK125" s="545"/>
      <c r="VJL125" s="545"/>
      <c r="VJM125" s="545"/>
      <c r="VJN125" s="545"/>
      <c r="VJO125" s="545"/>
      <c r="VJP125" s="545"/>
      <c r="VJQ125" s="545"/>
      <c r="VJR125" s="545"/>
      <c r="VJS125" s="545"/>
      <c r="VJT125" s="545"/>
      <c r="VJU125" s="545"/>
      <c r="VJV125" s="545"/>
      <c r="VJW125" s="545"/>
      <c r="VJX125" s="545"/>
      <c r="VJY125" s="545"/>
      <c r="VJZ125" s="545"/>
      <c r="VKA125" s="545"/>
      <c r="VKB125" s="545"/>
      <c r="VKC125" s="545"/>
      <c r="VKD125" s="545"/>
      <c r="VKE125" s="545"/>
      <c r="VKF125" s="545"/>
      <c r="VKG125" s="545"/>
      <c r="VKH125" s="545"/>
      <c r="VKI125" s="545"/>
      <c r="VKJ125" s="545"/>
      <c r="VKK125" s="545"/>
      <c r="VKL125" s="545"/>
      <c r="VKM125" s="545"/>
      <c r="VKN125" s="545"/>
      <c r="VKO125" s="545"/>
      <c r="VKP125" s="545"/>
      <c r="VKQ125" s="545"/>
      <c r="VKR125" s="545"/>
      <c r="VKS125" s="545"/>
      <c r="VKT125" s="545"/>
      <c r="VKU125" s="545"/>
      <c r="VKV125" s="545"/>
      <c r="VKW125" s="545"/>
      <c r="VKX125" s="545"/>
      <c r="VKY125" s="545"/>
      <c r="VKZ125" s="545"/>
      <c r="VLA125" s="545"/>
      <c r="VLB125" s="545"/>
      <c r="VLC125" s="545"/>
      <c r="VLD125" s="545"/>
      <c r="VLE125" s="545"/>
      <c r="VLF125" s="545"/>
      <c r="VLG125" s="545"/>
      <c r="VLH125" s="545"/>
      <c r="VLI125" s="545"/>
      <c r="VLJ125" s="545"/>
      <c r="VLK125" s="545"/>
      <c r="VLL125" s="545"/>
      <c r="VLM125" s="545"/>
      <c r="VLN125" s="545"/>
      <c r="VLO125" s="545"/>
      <c r="VLP125" s="545"/>
      <c r="VLQ125" s="545"/>
      <c r="VLR125" s="545"/>
      <c r="VLS125" s="545"/>
      <c r="VLT125" s="545"/>
      <c r="VLU125" s="545"/>
      <c r="VLV125" s="545"/>
      <c r="VLW125" s="545"/>
      <c r="VLX125" s="545"/>
      <c r="VLY125" s="545"/>
      <c r="VLZ125" s="545"/>
      <c r="VMA125" s="545"/>
      <c r="VMB125" s="545"/>
      <c r="VMC125" s="545"/>
      <c r="VMD125" s="545"/>
      <c r="VME125" s="545"/>
      <c r="VMF125" s="545"/>
      <c r="VMG125" s="545"/>
      <c r="VMH125" s="545"/>
      <c r="VMI125" s="545"/>
      <c r="VMJ125" s="545"/>
      <c r="VMK125" s="545"/>
      <c r="VML125" s="545"/>
      <c r="VMM125" s="545"/>
      <c r="VMN125" s="545"/>
      <c r="VMO125" s="545"/>
      <c r="VMP125" s="545"/>
      <c r="VMQ125" s="545"/>
      <c r="VMR125" s="545"/>
      <c r="VMS125" s="545"/>
      <c r="VMT125" s="545"/>
      <c r="VMU125" s="545"/>
      <c r="VMV125" s="545"/>
      <c r="VMW125" s="545"/>
      <c r="VMX125" s="545"/>
      <c r="VMY125" s="545"/>
      <c r="VMZ125" s="545"/>
      <c r="VNA125" s="545"/>
      <c r="VNB125" s="545"/>
      <c r="VNC125" s="545"/>
      <c r="VND125" s="545"/>
      <c r="VNE125" s="545"/>
      <c r="VNF125" s="545"/>
      <c r="VNG125" s="545"/>
      <c r="VNH125" s="545"/>
      <c r="VNI125" s="545"/>
      <c r="VNJ125" s="545"/>
      <c r="VNK125" s="545"/>
      <c r="VNL125" s="545"/>
      <c r="VNM125" s="545"/>
      <c r="VNN125" s="545"/>
      <c r="VNO125" s="545"/>
      <c r="VNP125" s="545"/>
      <c r="VNQ125" s="545"/>
      <c r="VNR125" s="545"/>
      <c r="VNS125" s="545"/>
      <c r="VNT125" s="545"/>
      <c r="VNU125" s="545"/>
      <c r="VNV125" s="545"/>
      <c r="VNW125" s="545"/>
      <c r="VNX125" s="545"/>
      <c r="VNY125" s="545"/>
      <c r="VNZ125" s="545"/>
      <c r="VOA125" s="545"/>
      <c r="VOB125" s="545"/>
      <c r="VOC125" s="545"/>
      <c r="VOD125" s="545"/>
      <c r="VOE125" s="545"/>
      <c r="VOF125" s="545"/>
      <c r="VOG125" s="545"/>
      <c r="VOH125" s="545"/>
      <c r="VOI125" s="545"/>
      <c r="VOJ125" s="545"/>
      <c r="VOK125" s="545"/>
      <c r="VOL125" s="545"/>
      <c r="VOM125" s="545"/>
      <c r="VON125" s="545"/>
      <c r="VOO125" s="545"/>
      <c r="VOP125" s="545"/>
      <c r="VOQ125" s="545"/>
      <c r="VOR125" s="545"/>
      <c r="VOS125" s="545"/>
      <c r="VOT125" s="545"/>
      <c r="VOU125" s="545"/>
      <c r="VOV125" s="545"/>
      <c r="VOW125" s="545"/>
      <c r="VOX125" s="545"/>
      <c r="VOY125" s="545"/>
      <c r="VOZ125" s="545"/>
      <c r="VPA125" s="545"/>
      <c r="VPB125" s="545"/>
      <c r="VPC125" s="545"/>
      <c r="VPD125" s="545"/>
      <c r="VPE125" s="545"/>
      <c r="VPF125" s="545"/>
      <c r="VPG125" s="545"/>
      <c r="VPH125" s="545"/>
      <c r="VPI125" s="545"/>
      <c r="VPJ125" s="545"/>
      <c r="VPK125" s="545"/>
      <c r="VPL125" s="545"/>
      <c r="VPM125" s="545"/>
      <c r="VPN125" s="545"/>
      <c r="VPO125" s="545"/>
      <c r="VPP125" s="545"/>
      <c r="VPQ125" s="545"/>
      <c r="VPR125" s="545"/>
      <c r="VPS125" s="545"/>
      <c r="VPT125" s="545"/>
      <c r="VPU125" s="545"/>
      <c r="VPV125" s="545"/>
      <c r="VPW125" s="545"/>
      <c r="VPX125" s="545"/>
      <c r="VPY125" s="545"/>
      <c r="VPZ125" s="545"/>
      <c r="VQA125" s="545"/>
      <c r="VQB125" s="545"/>
      <c r="VQC125" s="545"/>
      <c r="VQD125" s="545"/>
      <c r="VQE125" s="545"/>
      <c r="VQF125" s="545"/>
      <c r="VQG125" s="545"/>
      <c r="VQH125" s="545"/>
      <c r="VQI125" s="545"/>
      <c r="VQJ125" s="545"/>
      <c r="VQK125" s="545"/>
      <c r="VQL125" s="545"/>
      <c r="VQM125" s="545"/>
      <c r="VQN125" s="545"/>
      <c r="VQO125" s="545"/>
      <c r="VQP125" s="545"/>
      <c r="VQQ125" s="545"/>
      <c r="VQR125" s="545"/>
      <c r="VQS125" s="545"/>
      <c r="VQT125" s="545"/>
      <c r="VQU125" s="545"/>
      <c r="VQV125" s="545"/>
      <c r="VQW125" s="545"/>
      <c r="VQX125" s="545"/>
      <c r="VQY125" s="545"/>
      <c r="VQZ125" s="545"/>
      <c r="VRA125" s="545"/>
      <c r="VRB125" s="545"/>
      <c r="VRC125" s="545"/>
      <c r="VRD125" s="545"/>
      <c r="VRE125" s="545"/>
      <c r="VRF125" s="545"/>
      <c r="VRG125" s="545"/>
      <c r="VRH125" s="545"/>
      <c r="VRI125" s="545"/>
      <c r="VRJ125" s="545"/>
      <c r="VRK125" s="545"/>
      <c r="VRL125" s="545"/>
      <c r="VRM125" s="545"/>
      <c r="VRN125" s="545"/>
      <c r="VRO125" s="545"/>
      <c r="VRP125" s="545"/>
      <c r="VRQ125" s="545"/>
      <c r="VRR125" s="545"/>
      <c r="VRS125" s="545"/>
      <c r="VRT125" s="545"/>
      <c r="VRU125" s="545"/>
      <c r="VRV125" s="545"/>
      <c r="VRW125" s="545"/>
      <c r="VRX125" s="545"/>
      <c r="VRY125" s="545"/>
      <c r="VRZ125" s="545"/>
      <c r="VSA125" s="545"/>
      <c r="VSB125" s="545"/>
      <c r="VSC125" s="545"/>
      <c r="VSD125" s="545"/>
      <c r="VSE125" s="545"/>
      <c r="VSF125" s="545"/>
      <c r="VSG125" s="545"/>
      <c r="VSH125" s="545"/>
      <c r="VSI125" s="545"/>
      <c r="VSJ125" s="545"/>
      <c r="VSK125" s="545"/>
      <c r="VSL125" s="545"/>
      <c r="VSM125" s="545"/>
      <c r="VSN125" s="545"/>
      <c r="VSO125" s="545"/>
      <c r="VSP125" s="545"/>
      <c r="VSQ125" s="545"/>
      <c r="VSR125" s="545"/>
      <c r="VSS125" s="545"/>
      <c r="VST125" s="545"/>
      <c r="VSU125" s="545"/>
      <c r="VSV125" s="545"/>
      <c r="VSW125" s="545"/>
      <c r="VSX125" s="545"/>
      <c r="VSY125" s="545"/>
      <c r="VSZ125" s="545"/>
      <c r="VTA125" s="545"/>
      <c r="VTB125" s="545"/>
      <c r="VTC125" s="545"/>
      <c r="VTD125" s="545"/>
      <c r="VTE125" s="545"/>
      <c r="VTF125" s="545"/>
      <c r="VTG125" s="545"/>
      <c r="VTH125" s="545"/>
      <c r="VTI125" s="545"/>
      <c r="VTJ125" s="545"/>
      <c r="VTK125" s="545"/>
      <c r="VTL125" s="545"/>
      <c r="VTM125" s="545"/>
      <c r="VTN125" s="545"/>
      <c r="VTO125" s="545"/>
      <c r="VTP125" s="545"/>
      <c r="VTQ125" s="545"/>
      <c r="VTR125" s="545"/>
      <c r="VTS125" s="545"/>
      <c r="VTT125" s="545"/>
      <c r="VTU125" s="545"/>
      <c r="VTV125" s="545"/>
      <c r="VTW125" s="545"/>
      <c r="VTX125" s="545"/>
      <c r="VTY125" s="545"/>
      <c r="VTZ125" s="545"/>
      <c r="VUA125" s="545"/>
      <c r="VUB125" s="545"/>
      <c r="VUC125" s="545"/>
      <c r="VUD125" s="545"/>
      <c r="VUE125" s="545"/>
      <c r="VUF125" s="545"/>
      <c r="VUG125" s="545"/>
      <c r="VUH125" s="545"/>
      <c r="VUI125" s="545"/>
      <c r="VUJ125" s="545"/>
      <c r="VUK125" s="545"/>
      <c r="VUL125" s="545"/>
      <c r="VUM125" s="545"/>
      <c r="VUN125" s="545"/>
      <c r="VUO125" s="545"/>
      <c r="VUP125" s="545"/>
      <c r="VUQ125" s="545"/>
      <c r="VUR125" s="545"/>
      <c r="VUS125" s="545"/>
      <c r="VUT125" s="545"/>
      <c r="VUU125" s="545"/>
      <c r="VUV125" s="545"/>
      <c r="VUW125" s="545"/>
      <c r="VUX125" s="545"/>
      <c r="VUY125" s="545"/>
      <c r="VUZ125" s="545"/>
      <c r="VVA125" s="545"/>
      <c r="VVB125" s="545"/>
      <c r="VVC125" s="545"/>
      <c r="VVD125" s="545"/>
      <c r="VVE125" s="545"/>
      <c r="VVF125" s="545"/>
      <c r="VVG125" s="545"/>
      <c r="VVH125" s="545"/>
      <c r="VVI125" s="545"/>
      <c r="VVJ125" s="545"/>
      <c r="VVK125" s="545"/>
      <c r="VVL125" s="545"/>
      <c r="VVM125" s="545"/>
      <c r="VVN125" s="545"/>
      <c r="VVO125" s="545"/>
      <c r="VVP125" s="545"/>
      <c r="VVQ125" s="545"/>
      <c r="VVR125" s="545"/>
      <c r="VVS125" s="545"/>
      <c r="VVT125" s="545"/>
      <c r="VVU125" s="545"/>
      <c r="VVV125" s="545"/>
      <c r="VVW125" s="545"/>
      <c r="VVX125" s="545"/>
      <c r="VVY125" s="545"/>
      <c r="VVZ125" s="545"/>
      <c r="VWA125" s="545"/>
      <c r="VWB125" s="545"/>
      <c r="VWC125" s="545"/>
      <c r="VWD125" s="545"/>
      <c r="VWE125" s="545"/>
      <c r="VWF125" s="545"/>
      <c r="VWG125" s="545"/>
      <c r="VWH125" s="545"/>
      <c r="VWI125" s="545"/>
      <c r="VWJ125" s="545"/>
      <c r="VWK125" s="545"/>
      <c r="VWL125" s="545"/>
      <c r="VWM125" s="545"/>
      <c r="VWN125" s="545"/>
      <c r="VWO125" s="545"/>
      <c r="VWP125" s="545"/>
      <c r="VWQ125" s="545"/>
      <c r="VWR125" s="545"/>
      <c r="VWS125" s="545"/>
      <c r="VWT125" s="545"/>
      <c r="VWU125" s="545"/>
      <c r="VWV125" s="545"/>
      <c r="VWW125" s="545"/>
      <c r="VWX125" s="545"/>
      <c r="VWY125" s="545"/>
      <c r="VWZ125" s="545"/>
      <c r="VXA125" s="545"/>
      <c r="VXB125" s="545"/>
      <c r="VXC125" s="545"/>
      <c r="VXD125" s="545"/>
      <c r="VXE125" s="545"/>
      <c r="VXF125" s="545"/>
      <c r="VXG125" s="545"/>
      <c r="VXH125" s="545"/>
      <c r="VXI125" s="545"/>
      <c r="VXJ125" s="545"/>
      <c r="VXK125" s="545"/>
      <c r="VXL125" s="545"/>
      <c r="VXM125" s="545"/>
      <c r="VXN125" s="545"/>
      <c r="VXO125" s="545"/>
      <c r="VXP125" s="545"/>
      <c r="VXQ125" s="545"/>
      <c r="VXR125" s="545"/>
      <c r="VXS125" s="545"/>
      <c r="VXT125" s="545"/>
      <c r="VXU125" s="545"/>
      <c r="VXV125" s="545"/>
      <c r="VXW125" s="545"/>
      <c r="VXX125" s="545"/>
      <c r="VXY125" s="545"/>
      <c r="VXZ125" s="545"/>
      <c r="VYA125" s="545"/>
      <c r="VYB125" s="545"/>
      <c r="VYC125" s="545"/>
      <c r="VYD125" s="545"/>
      <c r="VYE125" s="545"/>
      <c r="VYF125" s="545"/>
      <c r="VYG125" s="545"/>
      <c r="VYH125" s="545"/>
      <c r="VYI125" s="545"/>
      <c r="VYJ125" s="545"/>
      <c r="VYK125" s="545"/>
      <c r="VYL125" s="545"/>
      <c r="VYM125" s="545"/>
      <c r="VYN125" s="545"/>
      <c r="VYO125" s="545"/>
      <c r="VYP125" s="545"/>
      <c r="VYQ125" s="545"/>
      <c r="VYR125" s="545"/>
      <c r="VYS125" s="545"/>
      <c r="VYT125" s="545"/>
      <c r="VYU125" s="545"/>
      <c r="VYV125" s="545"/>
      <c r="VYW125" s="545"/>
      <c r="VYX125" s="545"/>
      <c r="VYY125" s="545"/>
      <c r="VYZ125" s="545"/>
      <c r="VZA125" s="545"/>
      <c r="VZB125" s="545"/>
      <c r="VZC125" s="545"/>
      <c r="VZD125" s="545"/>
      <c r="VZE125" s="545"/>
      <c r="VZF125" s="545"/>
      <c r="VZG125" s="545"/>
      <c r="VZH125" s="545"/>
      <c r="VZI125" s="545"/>
      <c r="VZJ125" s="545"/>
      <c r="VZK125" s="545"/>
      <c r="VZL125" s="545"/>
      <c r="VZM125" s="545"/>
      <c r="VZN125" s="545"/>
      <c r="VZO125" s="545"/>
      <c r="VZP125" s="545"/>
      <c r="VZQ125" s="545"/>
      <c r="VZR125" s="545"/>
      <c r="VZS125" s="545"/>
      <c r="VZT125" s="545"/>
      <c r="VZU125" s="545"/>
      <c r="VZV125" s="545"/>
      <c r="VZW125" s="545"/>
      <c r="VZX125" s="545"/>
      <c r="VZY125" s="545"/>
      <c r="VZZ125" s="545"/>
      <c r="WAA125" s="545"/>
      <c r="WAB125" s="545"/>
      <c r="WAC125" s="545"/>
      <c r="WAD125" s="545"/>
      <c r="WAE125" s="545"/>
      <c r="WAF125" s="545"/>
      <c r="WAG125" s="545"/>
      <c r="WAH125" s="545"/>
      <c r="WAI125" s="545"/>
      <c r="WAJ125" s="545"/>
      <c r="WAK125" s="545"/>
      <c r="WAL125" s="545"/>
      <c r="WAM125" s="545"/>
      <c r="WAN125" s="545"/>
      <c r="WAO125" s="545"/>
      <c r="WAP125" s="545"/>
      <c r="WAQ125" s="545"/>
      <c r="WAR125" s="545"/>
      <c r="WAS125" s="545"/>
      <c r="WAT125" s="545"/>
      <c r="WAU125" s="545"/>
      <c r="WAV125" s="545"/>
      <c r="WAW125" s="545"/>
      <c r="WAX125" s="545"/>
      <c r="WAY125" s="545"/>
      <c r="WAZ125" s="545"/>
      <c r="WBA125" s="545"/>
      <c r="WBB125" s="545"/>
      <c r="WBC125" s="545"/>
      <c r="WBD125" s="545"/>
      <c r="WBE125" s="545"/>
      <c r="WBF125" s="545"/>
      <c r="WBG125" s="545"/>
      <c r="WBH125" s="545"/>
      <c r="WBI125" s="545"/>
      <c r="WBJ125" s="545"/>
      <c r="WBK125" s="545"/>
      <c r="WBL125" s="545"/>
      <c r="WBM125" s="545"/>
      <c r="WBN125" s="545"/>
      <c r="WBO125" s="545"/>
      <c r="WBP125" s="545"/>
      <c r="WBQ125" s="545"/>
      <c r="WBR125" s="545"/>
      <c r="WBS125" s="545"/>
      <c r="WBT125" s="545"/>
      <c r="WBU125" s="545"/>
      <c r="WBV125" s="545"/>
      <c r="WBW125" s="545"/>
      <c r="WBX125" s="545"/>
      <c r="WBY125" s="545"/>
      <c r="WBZ125" s="545"/>
      <c r="WCA125" s="545"/>
      <c r="WCB125" s="545"/>
      <c r="WCC125" s="545"/>
      <c r="WCD125" s="545"/>
      <c r="WCE125" s="545"/>
      <c r="WCF125" s="545"/>
      <c r="WCG125" s="545"/>
      <c r="WCH125" s="545"/>
      <c r="WCI125" s="545"/>
      <c r="WCJ125" s="545"/>
      <c r="WCK125" s="545"/>
      <c r="WCL125" s="545"/>
      <c r="WCM125" s="545"/>
      <c r="WCN125" s="545"/>
      <c r="WCO125" s="545"/>
      <c r="WCP125" s="545"/>
      <c r="WCQ125" s="545"/>
      <c r="WCR125" s="545"/>
      <c r="WCS125" s="545"/>
      <c r="WCT125" s="545"/>
      <c r="WCU125" s="545"/>
      <c r="WCV125" s="545"/>
      <c r="WCW125" s="545"/>
      <c r="WCX125" s="545"/>
      <c r="WCY125" s="545"/>
      <c r="WCZ125" s="545"/>
      <c r="WDA125" s="545"/>
      <c r="WDB125" s="545"/>
      <c r="WDC125" s="545"/>
      <c r="WDD125" s="545"/>
      <c r="WDE125" s="545"/>
      <c r="WDF125" s="545"/>
      <c r="WDG125" s="545"/>
      <c r="WDH125" s="545"/>
      <c r="WDI125" s="545"/>
      <c r="WDJ125" s="545"/>
      <c r="WDK125" s="545"/>
      <c r="WDL125" s="545"/>
      <c r="WDM125" s="545"/>
      <c r="WDN125" s="545"/>
      <c r="WDO125" s="545"/>
      <c r="WDP125" s="545"/>
      <c r="WDQ125" s="545"/>
      <c r="WDR125" s="545"/>
      <c r="WDS125" s="545"/>
      <c r="WDT125" s="545"/>
      <c r="WDU125" s="545"/>
      <c r="WDV125" s="545"/>
      <c r="WDW125" s="545"/>
      <c r="WDX125" s="545"/>
      <c r="WDY125" s="545"/>
      <c r="WDZ125" s="545"/>
      <c r="WEA125" s="545"/>
      <c r="WEB125" s="545"/>
      <c r="WEC125" s="545"/>
      <c r="WED125" s="545"/>
      <c r="WEE125" s="545"/>
      <c r="WEF125" s="545"/>
      <c r="WEG125" s="545"/>
      <c r="WEH125" s="545"/>
      <c r="WEI125" s="545"/>
      <c r="WEJ125" s="545"/>
      <c r="WEK125" s="545"/>
      <c r="WEL125" s="545"/>
      <c r="WEM125" s="545"/>
      <c r="WEN125" s="545"/>
      <c r="WEO125" s="545"/>
      <c r="WEP125" s="545"/>
      <c r="WEQ125" s="545"/>
      <c r="WER125" s="545"/>
      <c r="WES125" s="545"/>
      <c r="WET125" s="545"/>
      <c r="WEU125" s="545"/>
      <c r="WEV125" s="545"/>
      <c r="WEW125" s="545"/>
      <c r="WEX125" s="545"/>
      <c r="WEY125" s="545"/>
      <c r="WEZ125" s="545"/>
      <c r="WFA125" s="545"/>
      <c r="WFB125" s="545"/>
      <c r="WFC125" s="545"/>
      <c r="WFD125" s="545"/>
      <c r="WFE125" s="545"/>
      <c r="WFF125" s="545"/>
      <c r="WFG125" s="545"/>
      <c r="WFH125" s="545"/>
      <c r="WFI125" s="545"/>
      <c r="WFJ125" s="545"/>
      <c r="WFK125" s="545"/>
      <c r="WFL125" s="545"/>
      <c r="WFM125" s="545"/>
      <c r="WFN125" s="545"/>
      <c r="WFO125" s="545"/>
      <c r="WFP125" s="545"/>
      <c r="WFQ125" s="545"/>
      <c r="WFR125" s="545"/>
      <c r="WFS125" s="545"/>
      <c r="WFT125" s="545"/>
      <c r="WFU125" s="545"/>
      <c r="WFV125" s="545"/>
      <c r="WFW125" s="545"/>
      <c r="WFX125" s="545"/>
      <c r="WFY125" s="545"/>
      <c r="WFZ125" s="545"/>
      <c r="WGA125" s="545"/>
      <c r="WGB125" s="545"/>
      <c r="WGC125" s="545"/>
      <c r="WGD125" s="545"/>
      <c r="WGE125" s="545"/>
      <c r="WGF125" s="545"/>
      <c r="WGG125" s="545"/>
      <c r="WGH125" s="545"/>
      <c r="WGI125" s="545"/>
      <c r="WGJ125" s="545"/>
      <c r="WGK125" s="545"/>
      <c r="WGL125" s="545"/>
      <c r="WGM125" s="545"/>
      <c r="WGN125" s="545"/>
      <c r="WGO125" s="545"/>
      <c r="WGP125" s="545"/>
      <c r="WGQ125" s="545"/>
      <c r="WGR125" s="545"/>
      <c r="WGS125" s="545"/>
      <c r="WGT125" s="545"/>
      <c r="WGU125" s="545"/>
      <c r="WGV125" s="545"/>
      <c r="WGW125" s="545"/>
      <c r="WGX125" s="545"/>
      <c r="WGY125" s="545"/>
      <c r="WGZ125" s="545"/>
      <c r="WHA125" s="545"/>
      <c r="WHB125" s="545"/>
      <c r="WHC125" s="545"/>
      <c r="WHD125" s="545"/>
      <c r="WHE125" s="545"/>
      <c r="WHF125" s="545"/>
      <c r="WHG125" s="545"/>
      <c r="WHH125" s="545"/>
      <c r="WHI125" s="545"/>
      <c r="WHJ125" s="545"/>
      <c r="WHK125" s="545"/>
      <c r="WHL125" s="545"/>
      <c r="WHM125" s="545"/>
      <c r="WHN125" s="545"/>
      <c r="WHO125" s="545"/>
      <c r="WHP125" s="545"/>
      <c r="WHQ125" s="545"/>
      <c r="WHR125" s="545"/>
      <c r="WHS125" s="545"/>
      <c r="WHT125" s="545"/>
      <c r="WHU125" s="545"/>
      <c r="WHV125" s="545"/>
      <c r="WHW125" s="545"/>
      <c r="WHX125" s="545"/>
      <c r="WHY125" s="545"/>
      <c r="WHZ125" s="545"/>
      <c r="WIA125" s="545"/>
      <c r="WIB125" s="545"/>
      <c r="WIC125" s="545"/>
      <c r="WID125" s="545"/>
      <c r="WIE125" s="545"/>
      <c r="WIF125" s="545"/>
      <c r="WIG125" s="545"/>
      <c r="WIH125" s="545"/>
      <c r="WII125" s="545"/>
      <c r="WIJ125" s="545"/>
      <c r="WIK125" s="545"/>
      <c r="WIL125" s="545"/>
      <c r="WIM125" s="545"/>
      <c r="WIN125" s="545"/>
      <c r="WIO125" s="545"/>
      <c r="WIP125" s="545"/>
      <c r="WIQ125" s="545"/>
      <c r="WIR125" s="545"/>
      <c r="WIS125" s="545"/>
      <c r="WIT125" s="545"/>
      <c r="WIU125" s="545"/>
      <c r="WIV125" s="545"/>
      <c r="WIW125" s="545"/>
      <c r="WIX125" s="545"/>
      <c r="WIY125" s="545"/>
      <c r="WIZ125" s="545"/>
      <c r="WJA125" s="545"/>
      <c r="WJB125" s="545"/>
      <c r="WJC125" s="545"/>
      <c r="WJD125" s="545"/>
      <c r="WJE125" s="545"/>
      <c r="WJF125" s="545"/>
      <c r="WJG125" s="545"/>
      <c r="WJH125" s="545"/>
      <c r="WJI125" s="545"/>
      <c r="WJJ125" s="545"/>
      <c r="WJK125" s="545"/>
      <c r="WJL125" s="545"/>
      <c r="WJM125" s="545"/>
      <c r="WJN125" s="545"/>
      <c r="WJO125" s="545"/>
      <c r="WJP125" s="545"/>
      <c r="WJQ125" s="545"/>
      <c r="WJR125" s="545"/>
      <c r="WJS125" s="545"/>
      <c r="WJT125" s="545"/>
      <c r="WJU125" s="545"/>
      <c r="WJV125" s="545"/>
      <c r="WJW125" s="545"/>
      <c r="WJX125" s="545"/>
      <c r="WJY125" s="545"/>
      <c r="WJZ125" s="545"/>
      <c r="WKA125" s="545"/>
      <c r="WKB125" s="545"/>
      <c r="WKC125" s="545"/>
      <c r="WKD125" s="545"/>
      <c r="WKE125" s="545"/>
      <c r="WKF125" s="545"/>
      <c r="WKG125" s="545"/>
      <c r="WKH125" s="545"/>
      <c r="WKI125" s="545"/>
      <c r="WKJ125" s="545"/>
      <c r="WKK125" s="545"/>
      <c r="WKL125" s="545"/>
      <c r="WKM125" s="545"/>
      <c r="WKN125" s="545"/>
      <c r="WKO125" s="545"/>
      <c r="WKP125" s="545"/>
      <c r="WKQ125" s="545"/>
      <c r="WKR125" s="545"/>
      <c r="WKS125" s="545"/>
      <c r="WKT125" s="545"/>
      <c r="WKU125" s="545"/>
      <c r="WKV125" s="545"/>
      <c r="WKW125" s="545"/>
      <c r="WKX125" s="545"/>
      <c r="WKY125" s="545"/>
      <c r="WKZ125" s="545"/>
      <c r="WLA125" s="545"/>
      <c r="WLB125" s="545"/>
      <c r="WLC125" s="545"/>
      <c r="WLD125" s="545"/>
      <c r="WLE125" s="545"/>
      <c r="WLF125" s="545"/>
      <c r="WLG125" s="545"/>
      <c r="WLH125" s="545"/>
      <c r="WLI125" s="545"/>
      <c r="WLJ125" s="545"/>
      <c r="WLK125" s="545"/>
      <c r="WLL125" s="545"/>
      <c r="WLM125" s="545"/>
      <c r="WLN125" s="545"/>
      <c r="WLO125" s="545"/>
      <c r="WLP125" s="545"/>
      <c r="WLQ125" s="545"/>
      <c r="WLR125" s="545"/>
      <c r="WLS125" s="545"/>
      <c r="WLT125" s="545"/>
      <c r="WLU125" s="545"/>
      <c r="WLV125" s="545"/>
      <c r="WLW125" s="545"/>
      <c r="WLX125" s="545"/>
      <c r="WLY125" s="545"/>
      <c r="WLZ125" s="545"/>
      <c r="WMA125" s="545"/>
      <c r="WMB125" s="545"/>
      <c r="WMC125" s="545"/>
      <c r="WMD125" s="545"/>
      <c r="WME125" s="545"/>
      <c r="WMF125" s="545"/>
      <c r="WMG125" s="545"/>
      <c r="WMH125" s="545"/>
      <c r="WMI125" s="545"/>
      <c r="WMJ125" s="545"/>
      <c r="WMK125" s="545"/>
      <c r="WML125" s="545"/>
      <c r="WMM125" s="545"/>
      <c r="WMN125" s="545"/>
      <c r="WMO125" s="545"/>
      <c r="WMP125" s="545"/>
      <c r="WMQ125" s="545"/>
      <c r="WMR125" s="545"/>
      <c r="WMS125" s="545"/>
      <c r="WMT125" s="545"/>
      <c r="WMU125" s="545"/>
      <c r="WMV125" s="545"/>
      <c r="WMW125" s="545"/>
      <c r="WMX125" s="545"/>
      <c r="WMY125" s="545"/>
      <c r="WMZ125" s="545"/>
      <c r="WNA125" s="545"/>
      <c r="WNB125" s="545"/>
      <c r="WNC125" s="545"/>
      <c r="WND125" s="545"/>
      <c r="WNE125" s="545"/>
      <c r="WNF125" s="545"/>
      <c r="WNG125" s="545"/>
      <c r="WNH125" s="545"/>
      <c r="WNI125" s="545"/>
      <c r="WNJ125" s="545"/>
      <c r="WNK125" s="545"/>
      <c r="WNL125" s="545"/>
      <c r="WNM125" s="545"/>
      <c r="WNN125" s="545"/>
      <c r="WNO125" s="545"/>
      <c r="WNP125" s="545"/>
      <c r="WNQ125" s="545"/>
      <c r="WNR125" s="545"/>
      <c r="WNS125" s="545"/>
      <c r="WNT125" s="545"/>
      <c r="WNU125" s="545"/>
      <c r="WNV125" s="545"/>
      <c r="WNW125" s="545"/>
      <c r="WNX125" s="545"/>
      <c r="WNY125" s="545"/>
      <c r="WNZ125" s="545"/>
      <c r="WOA125" s="545"/>
      <c r="WOB125" s="545"/>
      <c r="WOC125" s="545"/>
      <c r="WOD125" s="545"/>
      <c r="WOE125" s="545"/>
      <c r="WOF125" s="545"/>
      <c r="WOG125" s="545"/>
      <c r="WOH125" s="545"/>
      <c r="WOI125" s="545"/>
      <c r="WOJ125" s="545"/>
      <c r="WOK125" s="545"/>
      <c r="WOL125" s="545"/>
      <c r="WOM125" s="545"/>
      <c r="WON125" s="545"/>
      <c r="WOO125" s="545"/>
      <c r="WOP125" s="545"/>
      <c r="WOQ125" s="545"/>
      <c r="WOR125" s="545"/>
      <c r="WOS125" s="545"/>
      <c r="WOT125" s="545"/>
      <c r="WOU125" s="545"/>
      <c r="WOV125" s="545"/>
      <c r="WOW125" s="545"/>
      <c r="WOX125" s="545"/>
      <c r="WOY125" s="545"/>
      <c r="WOZ125" s="545"/>
      <c r="WPA125" s="545"/>
      <c r="WPB125" s="545"/>
      <c r="WPC125" s="545"/>
      <c r="WPD125" s="545"/>
      <c r="WPE125" s="545"/>
      <c r="WPF125" s="545"/>
      <c r="WPG125" s="545"/>
      <c r="WPH125" s="545"/>
      <c r="WPI125" s="545"/>
      <c r="WPJ125" s="545"/>
      <c r="WPK125" s="545"/>
      <c r="WPL125" s="545"/>
      <c r="WPM125" s="545"/>
      <c r="WPN125" s="545"/>
      <c r="WPO125" s="545"/>
      <c r="WPP125" s="545"/>
      <c r="WPQ125" s="545"/>
      <c r="WPR125" s="545"/>
      <c r="WPS125" s="545"/>
      <c r="WPT125" s="545"/>
      <c r="WPU125" s="545"/>
      <c r="WPV125" s="545"/>
      <c r="WPW125" s="545"/>
      <c r="WPX125" s="545"/>
      <c r="WPY125" s="545"/>
      <c r="WPZ125" s="545"/>
      <c r="WQA125" s="545"/>
      <c r="WQB125" s="545"/>
      <c r="WQC125" s="545"/>
      <c r="WQD125" s="545"/>
      <c r="WQE125" s="545"/>
      <c r="WQF125" s="545"/>
      <c r="WQG125" s="545"/>
      <c r="WQH125" s="545"/>
      <c r="WQI125" s="545"/>
      <c r="WQJ125" s="545"/>
      <c r="WQK125" s="545"/>
      <c r="WQL125" s="545"/>
      <c r="WQM125" s="545"/>
      <c r="WQN125" s="545"/>
      <c r="WQO125" s="545"/>
      <c r="WQP125" s="545"/>
      <c r="WQQ125" s="545"/>
      <c r="WQR125" s="545"/>
      <c r="WQS125" s="545"/>
      <c r="WQT125" s="545"/>
      <c r="WQU125" s="545"/>
      <c r="WQV125" s="545"/>
      <c r="WQW125" s="545"/>
      <c r="WQX125" s="545"/>
      <c r="WQY125" s="545"/>
      <c r="WQZ125" s="545"/>
      <c r="WRA125" s="545"/>
      <c r="WRB125" s="545"/>
      <c r="WRC125" s="545"/>
      <c r="WRD125" s="545"/>
      <c r="WRE125" s="545"/>
      <c r="WRF125" s="545"/>
      <c r="WRG125" s="545"/>
      <c r="WRH125" s="545"/>
      <c r="WRI125" s="545"/>
      <c r="WRJ125" s="545"/>
      <c r="WRK125" s="545"/>
      <c r="WRL125" s="545"/>
      <c r="WRM125" s="545"/>
      <c r="WRN125" s="545"/>
      <c r="WRO125" s="545"/>
      <c r="WRP125" s="545"/>
      <c r="WRQ125" s="545"/>
      <c r="WRR125" s="545"/>
      <c r="WRS125" s="545"/>
      <c r="WRT125" s="545"/>
      <c r="WRU125" s="545"/>
      <c r="WRV125" s="545"/>
      <c r="WRW125" s="545"/>
      <c r="WRX125" s="545"/>
      <c r="WRY125" s="545"/>
      <c r="WRZ125" s="545"/>
      <c r="WSA125" s="545"/>
      <c r="WSB125" s="545"/>
      <c r="WSC125" s="545"/>
      <c r="WSD125" s="545"/>
      <c r="WSE125" s="545"/>
      <c r="WSF125" s="545"/>
      <c r="WSG125" s="545"/>
      <c r="WSH125" s="545"/>
      <c r="WSI125" s="545"/>
      <c r="WSJ125" s="545"/>
      <c r="WSK125" s="545"/>
      <c r="WSL125" s="545"/>
      <c r="WSM125" s="545"/>
      <c r="WSN125" s="545"/>
      <c r="WSO125" s="545"/>
      <c r="WSP125" s="545"/>
      <c r="WSQ125" s="545"/>
      <c r="WSR125" s="545"/>
      <c r="WSS125" s="545"/>
      <c r="WST125" s="545"/>
      <c r="WSU125" s="545"/>
      <c r="WSV125" s="545"/>
      <c r="WSW125" s="545"/>
      <c r="WSX125" s="545"/>
      <c r="WSY125" s="545"/>
      <c r="WSZ125" s="545"/>
      <c r="WTA125" s="545"/>
      <c r="WTB125" s="545"/>
      <c r="WTC125" s="545"/>
      <c r="WTD125" s="545"/>
      <c r="WTE125" s="545"/>
      <c r="WTF125" s="545"/>
      <c r="WTG125" s="545"/>
      <c r="WTH125" s="545"/>
      <c r="WTI125" s="545"/>
      <c r="WTJ125" s="545"/>
      <c r="WTK125" s="545"/>
      <c r="WTL125" s="545"/>
      <c r="WTM125" s="545"/>
      <c r="WTN125" s="545"/>
      <c r="WTO125" s="545"/>
      <c r="WTP125" s="545"/>
      <c r="WTQ125" s="545"/>
      <c r="WTR125" s="545"/>
      <c r="WTS125" s="545"/>
      <c r="WTT125" s="545"/>
      <c r="WTU125" s="545"/>
      <c r="WTV125" s="545"/>
      <c r="WTW125" s="545"/>
      <c r="WTX125" s="545"/>
      <c r="WTY125" s="545"/>
      <c r="WTZ125" s="545"/>
      <c r="WUA125" s="545"/>
      <c r="WUB125" s="545"/>
      <c r="WUC125" s="545"/>
      <c r="WUD125" s="545"/>
      <c r="WUE125" s="545"/>
      <c r="WUF125" s="545"/>
      <c r="WUG125" s="545"/>
      <c r="WUH125" s="545"/>
      <c r="WUI125" s="545"/>
      <c r="WUJ125" s="545"/>
      <c r="WUK125" s="545"/>
      <c r="WUL125" s="545"/>
      <c r="WUM125" s="545"/>
      <c r="WUN125" s="545"/>
      <c r="WUO125" s="545"/>
      <c r="WUP125" s="545"/>
      <c r="WUQ125" s="545"/>
      <c r="WUR125" s="545"/>
      <c r="WUS125" s="545"/>
      <c r="WUT125" s="545"/>
      <c r="WUU125" s="545"/>
      <c r="WUV125" s="545"/>
      <c r="WUW125" s="545"/>
      <c r="WUX125" s="545"/>
      <c r="WUY125" s="545"/>
      <c r="WUZ125" s="545"/>
      <c r="WVA125" s="545"/>
      <c r="WVB125" s="545"/>
      <c r="WVC125" s="545"/>
      <c r="WVD125" s="545"/>
      <c r="WVE125" s="545"/>
      <c r="WVF125" s="545"/>
      <c r="WVG125" s="545"/>
      <c r="WVH125" s="545"/>
      <c r="WVI125" s="545"/>
      <c r="WVJ125" s="545"/>
      <c r="WVK125" s="545"/>
      <c r="WVL125" s="545"/>
      <c r="WVM125" s="545"/>
      <c r="WVN125" s="545"/>
      <c r="WVO125" s="545"/>
      <c r="WVP125" s="545"/>
      <c r="WVQ125" s="545"/>
      <c r="WVR125" s="545"/>
      <c r="WVS125" s="545"/>
      <c r="WVT125" s="545"/>
      <c r="WVU125" s="545"/>
      <c r="WVV125" s="545"/>
    </row>
    <row r="126" spans="1:16142" s="546" customFormat="1" ht="12.75" x14ac:dyDescent="0.2">
      <c r="A126" s="507"/>
      <c r="B126" s="507"/>
      <c r="C126" s="606" t="s">
        <v>375</v>
      </c>
      <c r="D126" s="507"/>
      <c r="E126" s="605"/>
      <c r="F126" s="605"/>
      <c r="G126" s="605"/>
      <c r="H126" s="605"/>
      <c r="I126" s="609"/>
      <c r="J126" s="605"/>
      <c r="K126" s="609"/>
      <c r="L126" s="605"/>
      <c r="M126" s="531"/>
      <c r="O126" s="545"/>
      <c r="P126" s="545"/>
      <c r="Q126" s="545"/>
      <c r="R126" s="545"/>
      <c r="S126" s="545"/>
      <c r="T126" s="545"/>
      <c r="U126" s="545"/>
      <c r="V126" s="545"/>
      <c r="W126" s="545"/>
      <c r="X126" s="545"/>
      <c r="Y126" s="545"/>
      <c r="Z126" s="545"/>
      <c r="AA126" s="545"/>
      <c r="AB126" s="545"/>
      <c r="AC126" s="545"/>
      <c r="AD126" s="545"/>
      <c r="AE126" s="545"/>
      <c r="AF126" s="545"/>
      <c r="AG126" s="545"/>
      <c r="AH126" s="545"/>
      <c r="AI126" s="545"/>
      <c r="AJ126" s="545"/>
      <c r="AK126" s="545"/>
      <c r="AL126" s="545"/>
      <c r="AM126" s="545"/>
      <c r="AN126" s="545"/>
      <c r="AO126" s="545"/>
      <c r="AP126" s="545"/>
      <c r="AQ126" s="545"/>
      <c r="AR126" s="545"/>
      <c r="AS126" s="545"/>
      <c r="AT126" s="545"/>
      <c r="AU126" s="545"/>
      <c r="AV126" s="545"/>
      <c r="AW126" s="545"/>
      <c r="AX126" s="545"/>
      <c r="AY126" s="545"/>
      <c r="AZ126" s="545"/>
      <c r="BA126" s="545"/>
      <c r="BB126" s="545"/>
      <c r="BC126" s="545"/>
      <c r="BD126" s="545"/>
      <c r="BE126" s="545"/>
      <c r="BF126" s="545"/>
      <c r="BG126" s="545"/>
      <c r="BH126" s="545"/>
      <c r="BI126" s="545"/>
      <c r="BJ126" s="545"/>
      <c r="BK126" s="545"/>
      <c r="BL126" s="545"/>
      <c r="BM126" s="545"/>
      <c r="BN126" s="545"/>
      <c r="BO126" s="545"/>
      <c r="BP126" s="545"/>
      <c r="BQ126" s="545"/>
      <c r="BR126" s="545"/>
      <c r="BS126" s="545"/>
      <c r="BT126" s="545"/>
      <c r="BU126" s="545"/>
      <c r="BV126" s="545"/>
      <c r="BW126" s="545"/>
      <c r="BX126" s="545"/>
      <c r="BY126" s="545"/>
      <c r="BZ126" s="545"/>
      <c r="CA126" s="545"/>
      <c r="CB126" s="545"/>
      <c r="CC126" s="545"/>
      <c r="CD126" s="545"/>
      <c r="CE126" s="545"/>
      <c r="CF126" s="545"/>
      <c r="CG126" s="545"/>
      <c r="CH126" s="545"/>
      <c r="CI126" s="545"/>
      <c r="CJ126" s="545"/>
      <c r="CK126" s="545"/>
      <c r="CL126" s="545"/>
      <c r="CM126" s="545"/>
      <c r="CN126" s="545"/>
      <c r="CO126" s="545"/>
      <c r="CP126" s="545"/>
      <c r="CQ126" s="545"/>
      <c r="CR126" s="545"/>
      <c r="CS126" s="545"/>
      <c r="CT126" s="545"/>
      <c r="CU126" s="545"/>
      <c r="CV126" s="545"/>
      <c r="CW126" s="545"/>
      <c r="CX126" s="545"/>
      <c r="CY126" s="545"/>
      <c r="CZ126" s="545"/>
      <c r="DA126" s="545"/>
      <c r="DB126" s="545"/>
      <c r="DC126" s="545"/>
      <c r="DD126" s="545"/>
      <c r="DE126" s="545"/>
      <c r="DF126" s="545"/>
      <c r="DG126" s="545"/>
      <c r="DH126" s="545"/>
      <c r="DI126" s="545"/>
      <c r="DJ126" s="545"/>
      <c r="DK126" s="545"/>
      <c r="DL126" s="545"/>
      <c r="DM126" s="545"/>
      <c r="DN126" s="545"/>
      <c r="DO126" s="545"/>
      <c r="DP126" s="545"/>
      <c r="DQ126" s="545"/>
      <c r="DR126" s="545"/>
      <c r="DS126" s="545"/>
      <c r="DT126" s="545"/>
      <c r="DU126" s="545"/>
      <c r="DV126" s="545"/>
      <c r="DW126" s="545"/>
      <c r="DX126" s="545"/>
      <c r="DY126" s="545"/>
      <c r="DZ126" s="545"/>
      <c r="EA126" s="545"/>
      <c r="EB126" s="545"/>
      <c r="EC126" s="545"/>
      <c r="ED126" s="545"/>
      <c r="EE126" s="545"/>
      <c r="EF126" s="545"/>
      <c r="EG126" s="545"/>
      <c r="EH126" s="545"/>
      <c r="EI126" s="545"/>
      <c r="EJ126" s="545"/>
      <c r="EK126" s="545"/>
      <c r="EL126" s="545"/>
      <c r="EM126" s="545"/>
      <c r="EN126" s="545"/>
      <c r="EO126" s="545"/>
      <c r="EP126" s="545"/>
      <c r="EQ126" s="545"/>
      <c r="ER126" s="545"/>
      <c r="ES126" s="545"/>
      <c r="ET126" s="545"/>
      <c r="EU126" s="545"/>
      <c r="EV126" s="545"/>
      <c r="EW126" s="545"/>
      <c r="EX126" s="545"/>
      <c r="EY126" s="545"/>
      <c r="EZ126" s="545"/>
      <c r="FA126" s="545"/>
      <c r="FB126" s="545"/>
      <c r="FC126" s="545"/>
      <c r="FD126" s="545"/>
      <c r="FE126" s="545"/>
      <c r="FF126" s="545"/>
      <c r="FG126" s="545"/>
      <c r="FH126" s="545"/>
      <c r="FI126" s="545"/>
      <c r="FJ126" s="545"/>
      <c r="FK126" s="545"/>
      <c r="FL126" s="545"/>
      <c r="FM126" s="545"/>
      <c r="FN126" s="545"/>
      <c r="FO126" s="545"/>
      <c r="FP126" s="545"/>
      <c r="FQ126" s="545"/>
      <c r="FR126" s="545"/>
      <c r="FS126" s="545"/>
      <c r="FT126" s="545"/>
      <c r="FU126" s="545"/>
      <c r="FV126" s="545"/>
      <c r="FW126" s="545"/>
      <c r="FX126" s="545"/>
      <c r="FY126" s="545"/>
      <c r="FZ126" s="545"/>
      <c r="GA126" s="545"/>
      <c r="GB126" s="545"/>
      <c r="GC126" s="545"/>
      <c r="GD126" s="545"/>
      <c r="GE126" s="545"/>
      <c r="GF126" s="545"/>
      <c r="GG126" s="545"/>
      <c r="GH126" s="545"/>
      <c r="GI126" s="545"/>
      <c r="GJ126" s="545"/>
      <c r="GK126" s="545"/>
      <c r="GL126" s="545"/>
      <c r="GM126" s="545"/>
      <c r="GN126" s="545"/>
      <c r="GO126" s="545"/>
      <c r="GP126" s="545"/>
      <c r="GQ126" s="545"/>
      <c r="GR126" s="545"/>
      <c r="GS126" s="545"/>
      <c r="GT126" s="545"/>
      <c r="GU126" s="545"/>
      <c r="GV126" s="545"/>
      <c r="GW126" s="545"/>
      <c r="GX126" s="545"/>
      <c r="GY126" s="545"/>
      <c r="GZ126" s="545"/>
      <c r="HA126" s="545"/>
      <c r="HB126" s="545"/>
      <c r="HC126" s="545"/>
      <c r="HD126" s="545"/>
      <c r="HE126" s="545"/>
      <c r="HF126" s="545"/>
      <c r="HG126" s="545"/>
      <c r="HH126" s="545"/>
      <c r="HI126" s="545"/>
      <c r="HJ126" s="545"/>
      <c r="HK126" s="545"/>
      <c r="HL126" s="545"/>
      <c r="HM126" s="545"/>
      <c r="HN126" s="545"/>
      <c r="HO126" s="545"/>
      <c r="HP126" s="545"/>
      <c r="HQ126" s="545"/>
      <c r="HR126" s="545"/>
      <c r="HS126" s="545"/>
      <c r="HT126" s="545"/>
      <c r="HU126" s="545"/>
      <c r="HV126" s="545"/>
      <c r="HW126" s="545"/>
      <c r="HX126" s="545"/>
      <c r="HY126" s="545"/>
      <c r="HZ126" s="545"/>
      <c r="IA126" s="545"/>
      <c r="IB126" s="545"/>
      <c r="IC126" s="545"/>
      <c r="ID126" s="545"/>
      <c r="IE126" s="545"/>
      <c r="IF126" s="545"/>
      <c r="IG126" s="545"/>
      <c r="IH126" s="545"/>
      <c r="II126" s="545"/>
      <c r="IJ126" s="545"/>
      <c r="IK126" s="545"/>
      <c r="IL126" s="545"/>
      <c r="IM126" s="545"/>
      <c r="IN126" s="545"/>
      <c r="IO126" s="545"/>
      <c r="IP126" s="545"/>
      <c r="IQ126" s="545"/>
      <c r="IR126" s="545"/>
      <c r="IS126" s="545"/>
      <c r="IT126" s="545"/>
      <c r="IU126" s="545"/>
      <c r="IV126" s="545"/>
      <c r="IW126" s="545"/>
      <c r="IX126" s="545"/>
      <c r="IY126" s="545"/>
      <c r="IZ126" s="545"/>
      <c r="JA126" s="545"/>
      <c r="JB126" s="545"/>
      <c r="JC126" s="545"/>
      <c r="JD126" s="545"/>
      <c r="JE126" s="545"/>
      <c r="JF126" s="545"/>
      <c r="JG126" s="545"/>
      <c r="JH126" s="545"/>
      <c r="JI126" s="545"/>
      <c r="JJ126" s="545"/>
      <c r="JK126" s="545"/>
      <c r="JL126" s="545"/>
      <c r="JM126" s="545"/>
      <c r="JN126" s="545"/>
      <c r="JO126" s="545"/>
      <c r="JP126" s="545"/>
      <c r="JQ126" s="545"/>
      <c r="JR126" s="545"/>
      <c r="JS126" s="545"/>
      <c r="JT126" s="545"/>
      <c r="JU126" s="545"/>
      <c r="JV126" s="545"/>
      <c r="JW126" s="545"/>
      <c r="JX126" s="545"/>
      <c r="JY126" s="545"/>
      <c r="JZ126" s="545"/>
      <c r="KA126" s="545"/>
      <c r="KB126" s="545"/>
      <c r="KC126" s="545"/>
      <c r="KD126" s="545"/>
      <c r="KE126" s="545"/>
      <c r="KF126" s="545"/>
      <c r="KG126" s="545"/>
      <c r="KH126" s="545"/>
      <c r="KI126" s="545"/>
      <c r="KJ126" s="545"/>
      <c r="KK126" s="545"/>
      <c r="KL126" s="545"/>
      <c r="KM126" s="545"/>
      <c r="KN126" s="545"/>
      <c r="KO126" s="545"/>
      <c r="KP126" s="545"/>
      <c r="KQ126" s="545"/>
      <c r="KR126" s="545"/>
      <c r="KS126" s="545"/>
      <c r="KT126" s="545"/>
      <c r="KU126" s="545"/>
      <c r="KV126" s="545"/>
      <c r="KW126" s="545"/>
      <c r="KX126" s="545"/>
      <c r="KY126" s="545"/>
      <c r="KZ126" s="545"/>
      <c r="LA126" s="545"/>
      <c r="LB126" s="545"/>
      <c r="LC126" s="545"/>
      <c r="LD126" s="545"/>
      <c r="LE126" s="545"/>
      <c r="LF126" s="545"/>
      <c r="LG126" s="545"/>
      <c r="LH126" s="545"/>
      <c r="LI126" s="545"/>
      <c r="LJ126" s="545"/>
      <c r="LK126" s="545"/>
      <c r="LL126" s="545"/>
      <c r="LM126" s="545"/>
      <c r="LN126" s="545"/>
      <c r="LO126" s="545"/>
      <c r="LP126" s="545"/>
      <c r="LQ126" s="545"/>
      <c r="LR126" s="545"/>
      <c r="LS126" s="545"/>
      <c r="LT126" s="545"/>
      <c r="LU126" s="545"/>
      <c r="LV126" s="545"/>
      <c r="LW126" s="545"/>
      <c r="LX126" s="545"/>
      <c r="LY126" s="545"/>
      <c r="LZ126" s="545"/>
      <c r="MA126" s="545"/>
      <c r="MB126" s="545"/>
      <c r="MC126" s="545"/>
      <c r="MD126" s="545"/>
      <c r="ME126" s="545"/>
      <c r="MF126" s="545"/>
      <c r="MG126" s="545"/>
      <c r="MH126" s="545"/>
      <c r="MI126" s="545"/>
      <c r="MJ126" s="545"/>
      <c r="MK126" s="545"/>
      <c r="ML126" s="545"/>
      <c r="MM126" s="545"/>
      <c r="MN126" s="545"/>
      <c r="MO126" s="545"/>
      <c r="MP126" s="545"/>
      <c r="MQ126" s="545"/>
      <c r="MR126" s="545"/>
      <c r="MS126" s="545"/>
      <c r="MT126" s="545"/>
      <c r="MU126" s="545"/>
      <c r="MV126" s="545"/>
      <c r="MW126" s="545"/>
      <c r="MX126" s="545"/>
      <c r="MY126" s="545"/>
      <c r="MZ126" s="545"/>
      <c r="NA126" s="545"/>
      <c r="NB126" s="545"/>
      <c r="NC126" s="545"/>
      <c r="ND126" s="545"/>
      <c r="NE126" s="545"/>
      <c r="NF126" s="545"/>
      <c r="NG126" s="545"/>
      <c r="NH126" s="545"/>
      <c r="NI126" s="545"/>
      <c r="NJ126" s="545"/>
      <c r="NK126" s="545"/>
      <c r="NL126" s="545"/>
      <c r="NM126" s="545"/>
      <c r="NN126" s="545"/>
      <c r="NO126" s="545"/>
      <c r="NP126" s="545"/>
      <c r="NQ126" s="545"/>
      <c r="NR126" s="545"/>
      <c r="NS126" s="545"/>
      <c r="NT126" s="545"/>
      <c r="NU126" s="545"/>
      <c r="NV126" s="545"/>
      <c r="NW126" s="545"/>
      <c r="NX126" s="545"/>
      <c r="NY126" s="545"/>
      <c r="NZ126" s="545"/>
      <c r="OA126" s="545"/>
      <c r="OB126" s="545"/>
      <c r="OC126" s="545"/>
      <c r="OD126" s="545"/>
      <c r="OE126" s="545"/>
      <c r="OF126" s="545"/>
      <c r="OG126" s="545"/>
      <c r="OH126" s="545"/>
      <c r="OI126" s="545"/>
      <c r="OJ126" s="545"/>
      <c r="OK126" s="545"/>
      <c r="OL126" s="545"/>
      <c r="OM126" s="545"/>
      <c r="ON126" s="545"/>
      <c r="OO126" s="545"/>
      <c r="OP126" s="545"/>
      <c r="OQ126" s="545"/>
      <c r="OR126" s="545"/>
      <c r="OS126" s="545"/>
      <c r="OT126" s="545"/>
      <c r="OU126" s="545"/>
      <c r="OV126" s="545"/>
      <c r="OW126" s="545"/>
      <c r="OX126" s="545"/>
      <c r="OY126" s="545"/>
      <c r="OZ126" s="545"/>
      <c r="PA126" s="545"/>
      <c r="PB126" s="545"/>
      <c r="PC126" s="545"/>
      <c r="PD126" s="545"/>
      <c r="PE126" s="545"/>
      <c r="PF126" s="545"/>
      <c r="PG126" s="545"/>
      <c r="PH126" s="545"/>
      <c r="PI126" s="545"/>
      <c r="PJ126" s="545"/>
      <c r="PK126" s="545"/>
      <c r="PL126" s="545"/>
      <c r="PM126" s="545"/>
      <c r="PN126" s="545"/>
      <c r="PO126" s="545"/>
      <c r="PP126" s="545"/>
      <c r="PQ126" s="545"/>
      <c r="PR126" s="545"/>
      <c r="PS126" s="545"/>
      <c r="PT126" s="545"/>
      <c r="PU126" s="545"/>
      <c r="PV126" s="545"/>
      <c r="PW126" s="545"/>
      <c r="PX126" s="545"/>
      <c r="PY126" s="545"/>
      <c r="PZ126" s="545"/>
      <c r="QA126" s="545"/>
      <c r="QB126" s="545"/>
      <c r="QC126" s="545"/>
      <c r="QD126" s="545"/>
      <c r="QE126" s="545"/>
      <c r="QF126" s="545"/>
      <c r="QG126" s="545"/>
      <c r="QH126" s="545"/>
      <c r="QI126" s="545"/>
      <c r="QJ126" s="545"/>
      <c r="QK126" s="545"/>
      <c r="QL126" s="545"/>
      <c r="QM126" s="545"/>
      <c r="QN126" s="545"/>
      <c r="QO126" s="545"/>
      <c r="QP126" s="545"/>
      <c r="QQ126" s="545"/>
      <c r="QR126" s="545"/>
      <c r="QS126" s="545"/>
      <c r="QT126" s="545"/>
      <c r="QU126" s="545"/>
      <c r="QV126" s="545"/>
      <c r="QW126" s="545"/>
      <c r="QX126" s="545"/>
      <c r="QY126" s="545"/>
      <c r="QZ126" s="545"/>
      <c r="RA126" s="545"/>
      <c r="RB126" s="545"/>
      <c r="RC126" s="545"/>
      <c r="RD126" s="545"/>
      <c r="RE126" s="545"/>
      <c r="RF126" s="545"/>
      <c r="RG126" s="545"/>
      <c r="RH126" s="545"/>
      <c r="RI126" s="545"/>
      <c r="RJ126" s="545"/>
      <c r="RK126" s="545"/>
      <c r="RL126" s="545"/>
      <c r="RM126" s="545"/>
      <c r="RN126" s="545"/>
      <c r="RO126" s="545"/>
      <c r="RP126" s="545"/>
      <c r="RQ126" s="545"/>
      <c r="RR126" s="545"/>
      <c r="RS126" s="545"/>
      <c r="RT126" s="545"/>
      <c r="RU126" s="545"/>
      <c r="RV126" s="545"/>
      <c r="RW126" s="545"/>
      <c r="RX126" s="545"/>
      <c r="RY126" s="545"/>
      <c r="RZ126" s="545"/>
      <c r="SA126" s="545"/>
      <c r="SB126" s="545"/>
      <c r="SC126" s="545"/>
      <c r="SD126" s="545"/>
      <c r="SE126" s="545"/>
      <c r="SF126" s="545"/>
      <c r="SG126" s="545"/>
      <c r="SH126" s="545"/>
      <c r="SI126" s="545"/>
      <c r="SJ126" s="545"/>
      <c r="SK126" s="545"/>
      <c r="SL126" s="545"/>
      <c r="SM126" s="545"/>
      <c r="SN126" s="545"/>
      <c r="SO126" s="545"/>
      <c r="SP126" s="545"/>
      <c r="SQ126" s="545"/>
      <c r="SR126" s="545"/>
      <c r="SS126" s="545"/>
      <c r="ST126" s="545"/>
      <c r="SU126" s="545"/>
      <c r="SV126" s="545"/>
      <c r="SW126" s="545"/>
      <c r="SX126" s="545"/>
      <c r="SY126" s="545"/>
      <c r="SZ126" s="545"/>
      <c r="TA126" s="545"/>
      <c r="TB126" s="545"/>
      <c r="TC126" s="545"/>
      <c r="TD126" s="545"/>
      <c r="TE126" s="545"/>
      <c r="TF126" s="545"/>
      <c r="TG126" s="545"/>
      <c r="TH126" s="545"/>
      <c r="TI126" s="545"/>
      <c r="TJ126" s="545"/>
      <c r="TK126" s="545"/>
      <c r="TL126" s="545"/>
      <c r="TM126" s="545"/>
      <c r="TN126" s="545"/>
      <c r="TO126" s="545"/>
      <c r="TP126" s="545"/>
      <c r="TQ126" s="545"/>
      <c r="TR126" s="545"/>
      <c r="TS126" s="545"/>
      <c r="TT126" s="545"/>
      <c r="TU126" s="545"/>
      <c r="TV126" s="545"/>
      <c r="TW126" s="545"/>
      <c r="TX126" s="545"/>
      <c r="TY126" s="545"/>
      <c r="TZ126" s="545"/>
      <c r="UA126" s="545"/>
      <c r="UB126" s="545"/>
      <c r="UC126" s="545"/>
      <c r="UD126" s="545"/>
      <c r="UE126" s="545"/>
      <c r="UF126" s="545"/>
      <c r="UG126" s="545"/>
      <c r="UH126" s="545"/>
      <c r="UI126" s="545"/>
      <c r="UJ126" s="545"/>
      <c r="UK126" s="545"/>
      <c r="UL126" s="545"/>
      <c r="UM126" s="545"/>
      <c r="UN126" s="545"/>
      <c r="UO126" s="545"/>
      <c r="UP126" s="545"/>
      <c r="UQ126" s="545"/>
      <c r="UR126" s="545"/>
      <c r="US126" s="545"/>
      <c r="UT126" s="545"/>
      <c r="UU126" s="545"/>
      <c r="UV126" s="545"/>
      <c r="UW126" s="545"/>
      <c r="UX126" s="545"/>
      <c r="UY126" s="545"/>
      <c r="UZ126" s="545"/>
      <c r="VA126" s="545"/>
      <c r="VB126" s="545"/>
      <c r="VC126" s="545"/>
      <c r="VD126" s="545"/>
      <c r="VE126" s="545"/>
      <c r="VF126" s="545"/>
      <c r="VG126" s="545"/>
      <c r="VH126" s="545"/>
      <c r="VI126" s="545"/>
      <c r="VJ126" s="545"/>
      <c r="VK126" s="545"/>
      <c r="VL126" s="545"/>
      <c r="VM126" s="545"/>
      <c r="VN126" s="545"/>
      <c r="VO126" s="545"/>
      <c r="VP126" s="545"/>
      <c r="VQ126" s="545"/>
      <c r="VR126" s="545"/>
      <c r="VS126" s="545"/>
      <c r="VT126" s="545"/>
      <c r="VU126" s="545"/>
      <c r="VV126" s="545"/>
      <c r="VW126" s="545"/>
      <c r="VX126" s="545"/>
      <c r="VY126" s="545"/>
      <c r="VZ126" s="545"/>
      <c r="WA126" s="545"/>
      <c r="WB126" s="545"/>
      <c r="WC126" s="545"/>
      <c r="WD126" s="545"/>
      <c r="WE126" s="545"/>
      <c r="WF126" s="545"/>
      <c r="WG126" s="545"/>
      <c r="WH126" s="545"/>
      <c r="WI126" s="545"/>
      <c r="WJ126" s="545"/>
      <c r="WK126" s="545"/>
      <c r="WL126" s="545"/>
      <c r="WM126" s="545"/>
      <c r="WN126" s="545"/>
      <c r="WO126" s="545"/>
      <c r="WP126" s="545"/>
      <c r="WQ126" s="545"/>
      <c r="WR126" s="545"/>
      <c r="WS126" s="545"/>
      <c r="WT126" s="545"/>
      <c r="WU126" s="545"/>
      <c r="WV126" s="545"/>
      <c r="WW126" s="545"/>
      <c r="WX126" s="545"/>
      <c r="WY126" s="545"/>
      <c r="WZ126" s="545"/>
      <c r="XA126" s="545"/>
      <c r="XB126" s="545"/>
      <c r="XC126" s="545"/>
      <c r="XD126" s="545"/>
      <c r="XE126" s="545"/>
      <c r="XF126" s="545"/>
      <c r="XG126" s="545"/>
      <c r="XH126" s="545"/>
      <c r="XI126" s="545"/>
      <c r="XJ126" s="545"/>
      <c r="XK126" s="545"/>
      <c r="XL126" s="545"/>
      <c r="XM126" s="545"/>
      <c r="XN126" s="545"/>
      <c r="XO126" s="545"/>
      <c r="XP126" s="545"/>
      <c r="XQ126" s="545"/>
      <c r="XR126" s="545"/>
      <c r="XS126" s="545"/>
      <c r="XT126" s="545"/>
      <c r="XU126" s="545"/>
      <c r="XV126" s="545"/>
      <c r="XW126" s="545"/>
      <c r="XX126" s="545"/>
      <c r="XY126" s="545"/>
      <c r="XZ126" s="545"/>
      <c r="YA126" s="545"/>
      <c r="YB126" s="545"/>
      <c r="YC126" s="545"/>
      <c r="YD126" s="545"/>
      <c r="YE126" s="545"/>
      <c r="YF126" s="545"/>
      <c r="YG126" s="545"/>
      <c r="YH126" s="545"/>
      <c r="YI126" s="545"/>
      <c r="YJ126" s="545"/>
      <c r="YK126" s="545"/>
      <c r="YL126" s="545"/>
      <c r="YM126" s="545"/>
      <c r="YN126" s="545"/>
      <c r="YO126" s="545"/>
      <c r="YP126" s="545"/>
      <c r="YQ126" s="545"/>
      <c r="YR126" s="545"/>
      <c r="YS126" s="545"/>
      <c r="YT126" s="545"/>
      <c r="YU126" s="545"/>
      <c r="YV126" s="545"/>
      <c r="YW126" s="545"/>
      <c r="YX126" s="545"/>
      <c r="YY126" s="545"/>
      <c r="YZ126" s="545"/>
      <c r="ZA126" s="545"/>
      <c r="ZB126" s="545"/>
      <c r="ZC126" s="545"/>
      <c r="ZD126" s="545"/>
      <c r="ZE126" s="545"/>
      <c r="ZF126" s="545"/>
      <c r="ZG126" s="545"/>
      <c r="ZH126" s="545"/>
      <c r="ZI126" s="545"/>
      <c r="ZJ126" s="545"/>
      <c r="ZK126" s="545"/>
      <c r="ZL126" s="545"/>
      <c r="ZM126" s="545"/>
      <c r="ZN126" s="545"/>
      <c r="ZO126" s="545"/>
      <c r="ZP126" s="545"/>
      <c r="ZQ126" s="545"/>
      <c r="ZR126" s="545"/>
      <c r="ZS126" s="545"/>
      <c r="ZT126" s="545"/>
      <c r="ZU126" s="545"/>
      <c r="ZV126" s="545"/>
      <c r="ZW126" s="545"/>
      <c r="ZX126" s="545"/>
      <c r="ZY126" s="545"/>
      <c r="ZZ126" s="545"/>
      <c r="AAA126" s="545"/>
      <c r="AAB126" s="545"/>
      <c r="AAC126" s="545"/>
      <c r="AAD126" s="545"/>
      <c r="AAE126" s="545"/>
      <c r="AAF126" s="545"/>
      <c r="AAG126" s="545"/>
      <c r="AAH126" s="545"/>
      <c r="AAI126" s="545"/>
      <c r="AAJ126" s="545"/>
      <c r="AAK126" s="545"/>
      <c r="AAL126" s="545"/>
      <c r="AAM126" s="545"/>
      <c r="AAN126" s="545"/>
      <c r="AAO126" s="545"/>
      <c r="AAP126" s="545"/>
      <c r="AAQ126" s="545"/>
      <c r="AAR126" s="545"/>
      <c r="AAS126" s="545"/>
      <c r="AAT126" s="545"/>
      <c r="AAU126" s="545"/>
      <c r="AAV126" s="545"/>
      <c r="AAW126" s="545"/>
      <c r="AAX126" s="545"/>
      <c r="AAY126" s="545"/>
      <c r="AAZ126" s="545"/>
      <c r="ABA126" s="545"/>
      <c r="ABB126" s="545"/>
      <c r="ABC126" s="545"/>
      <c r="ABD126" s="545"/>
      <c r="ABE126" s="545"/>
      <c r="ABF126" s="545"/>
      <c r="ABG126" s="545"/>
      <c r="ABH126" s="545"/>
      <c r="ABI126" s="545"/>
      <c r="ABJ126" s="545"/>
      <c r="ABK126" s="545"/>
      <c r="ABL126" s="545"/>
      <c r="ABM126" s="545"/>
      <c r="ABN126" s="545"/>
      <c r="ABO126" s="545"/>
      <c r="ABP126" s="545"/>
      <c r="ABQ126" s="545"/>
      <c r="ABR126" s="545"/>
      <c r="ABS126" s="545"/>
      <c r="ABT126" s="545"/>
      <c r="ABU126" s="545"/>
      <c r="ABV126" s="545"/>
      <c r="ABW126" s="545"/>
      <c r="ABX126" s="545"/>
      <c r="ABY126" s="545"/>
      <c r="ABZ126" s="545"/>
      <c r="ACA126" s="545"/>
      <c r="ACB126" s="545"/>
      <c r="ACC126" s="545"/>
      <c r="ACD126" s="545"/>
      <c r="ACE126" s="545"/>
      <c r="ACF126" s="545"/>
      <c r="ACG126" s="545"/>
      <c r="ACH126" s="545"/>
      <c r="ACI126" s="545"/>
      <c r="ACJ126" s="545"/>
      <c r="ACK126" s="545"/>
      <c r="ACL126" s="545"/>
      <c r="ACM126" s="545"/>
      <c r="ACN126" s="545"/>
      <c r="ACO126" s="545"/>
      <c r="ACP126" s="545"/>
      <c r="ACQ126" s="545"/>
      <c r="ACR126" s="545"/>
      <c r="ACS126" s="545"/>
      <c r="ACT126" s="545"/>
      <c r="ACU126" s="545"/>
      <c r="ACV126" s="545"/>
      <c r="ACW126" s="545"/>
      <c r="ACX126" s="545"/>
      <c r="ACY126" s="545"/>
      <c r="ACZ126" s="545"/>
      <c r="ADA126" s="545"/>
      <c r="ADB126" s="545"/>
      <c r="ADC126" s="545"/>
      <c r="ADD126" s="545"/>
      <c r="ADE126" s="545"/>
      <c r="ADF126" s="545"/>
      <c r="ADG126" s="545"/>
      <c r="ADH126" s="545"/>
      <c r="ADI126" s="545"/>
      <c r="ADJ126" s="545"/>
      <c r="ADK126" s="545"/>
      <c r="ADL126" s="545"/>
      <c r="ADM126" s="545"/>
      <c r="ADN126" s="545"/>
      <c r="ADO126" s="545"/>
      <c r="ADP126" s="545"/>
      <c r="ADQ126" s="545"/>
      <c r="ADR126" s="545"/>
      <c r="ADS126" s="545"/>
      <c r="ADT126" s="545"/>
      <c r="ADU126" s="545"/>
      <c r="ADV126" s="545"/>
      <c r="ADW126" s="545"/>
      <c r="ADX126" s="545"/>
      <c r="ADY126" s="545"/>
      <c r="ADZ126" s="545"/>
      <c r="AEA126" s="545"/>
      <c r="AEB126" s="545"/>
      <c r="AEC126" s="545"/>
      <c r="AED126" s="545"/>
      <c r="AEE126" s="545"/>
      <c r="AEF126" s="545"/>
      <c r="AEG126" s="545"/>
      <c r="AEH126" s="545"/>
      <c r="AEI126" s="545"/>
      <c r="AEJ126" s="545"/>
      <c r="AEK126" s="545"/>
      <c r="AEL126" s="545"/>
      <c r="AEM126" s="545"/>
      <c r="AEN126" s="545"/>
      <c r="AEO126" s="545"/>
      <c r="AEP126" s="545"/>
      <c r="AEQ126" s="545"/>
      <c r="AER126" s="545"/>
      <c r="AES126" s="545"/>
      <c r="AET126" s="545"/>
      <c r="AEU126" s="545"/>
      <c r="AEV126" s="545"/>
      <c r="AEW126" s="545"/>
      <c r="AEX126" s="545"/>
      <c r="AEY126" s="545"/>
      <c r="AEZ126" s="545"/>
      <c r="AFA126" s="545"/>
      <c r="AFB126" s="545"/>
      <c r="AFC126" s="545"/>
      <c r="AFD126" s="545"/>
      <c r="AFE126" s="545"/>
      <c r="AFF126" s="545"/>
      <c r="AFG126" s="545"/>
      <c r="AFH126" s="545"/>
      <c r="AFI126" s="545"/>
      <c r="AFJ126" s="545"/>
      <c r="AFK126" s="545"/>
      <c r="AFL126" s="545"/>
      <c r="AFM126" s="545"/>
      <c r="AFN126" s="545"/>
      <c r="AFO126" s="545"/>
      <c r="AFP126" s="545"/>
      <c r="AFQ126" s="545"/>
      <c r="AFR126" s="545"/>
      <c r="AFS126" s="545"/>
      <c r="AFT126" s="545"/>
      <c r="AFU126" s="545"/>
      <c r="AFV126" s="545"/>
      <c r="AFW126" s="545"/>
      <c r="AFX126" s="545"/>
      <c r="AFY126" s="545"/>
      <c r="AFZ126" s="545"/>
      <c r="AGA126" s="545"/>
      <c r="AGB126" s="545"/>
      <c r="AGC126" s="545"/>
      <c r="AGD126" s="545"/>
      <c r="AGE126" s="545"/>
      <c r="AGF126" s="545"/>
      <c r="AGG126" s="545"/>
      <c r="AGH126" s="545"/>
      <c r="AGI126" s="545"/>
      <c r="AGJ126" s="545"/>
      <c r="AGK126" s="545"/>
      <c r="AGL126" s="545"/>
      <c r="AGM126" s="545"/>
      <c r="AGN126" s="545"/>
      <c r="AGO126" s="545"/>
      <c r="AGP126" s="545"/>
      <c r="AGQ126" s="545"/>
      <c r="AGR126" s="545"/>
      <c r="AGS126" s="545"/>
      <c r="AGT126" s="545"/>
      <c r="AGU126" s="545"/>
      <c r="AGV126" s="545"/>
      <c r="AGW126" s="545"/>
      <c r="AGX126" s="545"/>
      <c r="AGY126" s="545"/>
      <c r="AGZ126" s="545"/>
      <c r="AHA126" s="545"/>
      <c r="AHB126" s="545"/>
      <c r="AHC126" s="545"/>
      <c r="AHD126" s="545"/>
      <c r="AHE126" s="545"/>
      <c r="AHF126" s="545"/>
      <c r="AHG126" s="545"/>
      <c r="AHH126" s="545"/>
      <c r="AHI126" s="545"/>
      <c r="AHJ126" s="545"/>
      <c r="AHK126" s="545"/>
      <c r="AHL126" s="545"/>
      <c r="AHM126" s="545"/>
      <c r="AHN126" s="545"/>
      <c r="AHO126" s="545"/>
      <c r="AHP126" s="545"/>
      <c r="AHQ126" s="545"/>
      <c r="AHR126" s="545"/>
      <c r="AHS126" s="545"/>
      <c r="AHT126" s="545"/>
      <c r="AHU126" s="545"/>
      <c r="AHV126" s="545"/>
      <c r="AHW126" s="545"/>
      <c r="AHX126" s="545"/>
      <c r="AHY126" s="545"/>
      <c r="AHZ126" s="545"/>
      <c r="AIA126" s="545"/>
      <c r="AIB126" s="545"/>
      <c r="AIC126" s="545"/>
      <c r="AID126" s="545"/>
      <c r="AIE126" s="545"/>
      <c r="AIF126" s="545"/>
      <c r="AIG126" s="545"/>
      <c r="AIH126" s="545"/>
      <c r="AII126" s="545"/>
      <c r="AIJ126" s="545"/>
      <c r="AIK126" s="545"/>
      <c r="AIL126" s="545"/>
      <c r="AIM126" s="545"/>
      <c r="AIN126" s="545"/>
      <c r="AIO126" s="545"/>
      <c r="AIP126" s="545"/>
      <c r="AIQ126" s="545"/>
      <c r="AIR126" s="545"/>
      <c r="AIS126" s="545"/>
      <c r="AIT126" s="545"/>
      <c r="AIU126" s="545"/>
      <c r="AIV126" s="545"/>
      <c r="AIW126" s="545"/>
      <c r="AIX126" s="545"/>
      <c r="AIY126" s="545"/>
      <c r="AIZ126" s="545"/>
      <c r="AJA126" s="545"/>
      <c r="AJB126" s="545"/>
      <c r="AJC126" s="545"/>
      <c r="AJD126" s="545"/>
      <c r="AJE126" s="545"/>
      <c r="AJF126" s="545"/>
      <c r="AJG126" s="545"/>
      <c r="AJH126" s="545"/>
      <c r="AJI126" s="545"/>
      <c r="AJJ126" s="545"/>
      <c r="AJK126" s="545"/>
      <c r="AJL126" s="545"/>
      <c r="AJM126" s="545"/>
      <c r="AJN126" s="545"/>
      <c r="AJO126" s="545"/>
      <c r="AJP126" s="545"/>
      <c r="AJQ126" s="545"/>
      <c r="AJR126" s="545"/>
      <c r="AJS126" s="545"/>
      <c r="AJT126" s="545"/>
      <c r="AJU126" s="545"/>
      <c r="AJV126" s="545"/>
      <c r="AJW126" s="545"/>
      <c r="AJX126" s="545"/>
      <c r="AJY126" s="545"/>
      <c r="AJZ126" s="545"/>
      <c r="AKA126" s="545"/>
      <c r="AKB126" s="545"/>
      <c r="AKC126" s="545"/>
      <c r="AKD126" s="545"/>
      <c r="AKE126" s="545"/>
      <c r="AKF126" s="545"/>
      <c r="AKG126" s="545"/>
      <c r="AKH126" s="545"/>
      <c r="AKI126" s="545"/>
      <c r="AKJ126" s="545"/>
      <c r="AKK126" s="545"/>
      <c r="AKL126" s="545"/>
      <c r="AKM126" s="545"/>
      <c r="AKN126" s="545"/>
      <c r="AKO126" s="545"/>
      <c r="AKP126" s="545"/>
      <c r="AKQ126" s="545"/>
      <c r="AKR126" s="545"/>
      <c r="AKS126" s="545"/>
      <c r="AKT126" s="545"/>
      <c r="AKU126" s="545"/>
      <c r="AKV126" s="545"/>
      <c r="AKW126" s="545"/>
      <c r="AKX126" s="545"/>
      <c r="AKY126" s="545"/>
      <c r="AKZ126" s="545"/>
      <c r="ALA126" s="545"/>
      <c r="ALB126" s="545"/>
      <c r="ALC126" s="545"/>
      <c r="ALD126" s="545"/>
      <c r="ALE126" s="545"/>
      <c r="ALF126" s="545"/>
      <c r="ALG126" s="545"/>
      <c r="ALH126" s="545"/>
      <c r="ALI126" s="545"/>
      <c r="ALJ126" s="545"/>
      <c r="ALK126" s="545"/>
      <c r="ALL126" s="545"/>
      <c r="ALM126" s="545"/>
      <c r="ALN126" s="545"/>
      <c r="ALO126" s="545"/>
      <c r="ALP126" s="545"/>
      <c r="ALQ126" s="545"/>
      <c r="ALR126" s="545"/>
      <c r="ALS126" s="545"/>
      <c r="ALT126" s="545"/>
      <c r="ALU126" s="545"/>
      <c r="ALV126" s="545"/>
      <c r="ALW126" s="545"/>
      <c r="ALX126" s="545"/>
      <c r="ALY126" s="545"/>
      <c r="ALZ126" s="545"/>
      <c r="AMA126" s="545"/>
      <c r="AMB126" s="545"/>
      <c r="AMC126" s="545"/>
      <c r="AMD126" s="545"/>
      <c r="AME126" s="545"/>
      <c r="AMF126" s="545"/>
      <c r="AMG126" s="545"/>
      <c r="AMH126" s="545"/>
      <c r="AMI126" s="545"/>
      <c r="AMJ126" s="545"/>
      <c r="AMK126" s="545"/>
      <c r="AML126" s="545"/>
      <c r="AMM126" s="545"/>
      <c r="AMN126" s="545"/>
      <c r="AMO126" s="545"/>
      <c r="AMP126" s="545"/>
      <c r="AMQ126" s="545"/>
      <c r="AMR126" s="545"/>
      <c r="AMS126" s="545"/>
      <c r="AMT126" s="545"/>
      <c r="AMU126" s="545"/>
      <c r="AMV126" s="545"/>
      <c r="AMW126" s="545"/>
      <c r="AMX126" s="545"/>
      <c r="AMY126" s="545"/>
      <c r="AMZ126" s="545"/>
      <c r="ANA126" s="545"/>
      <c r="ANB126" s="545"/>
      <c r="ANC126" s="545"/>
      <c r="AND126" s="545"/>
      <c r="ANE126" s="545"/>
      <c r="ANF126" s="545"/>
      <c r="ANG126" s="545"/>
      <c r="ANH126" s="545"/>
      <c r="ANI126" s="545"/>
      <c r="ANJ126" s="545"/>
      <c r="ANK126" s="545"/>
      <c r="ANL126" s="545"/>
      <c r="ANM126" s="545"/>
      <c r="ANN126" s="545"/>
      <c r="ANO126" s="545"/>
      <c r="ANP126" s="545"/>
      <c r="ANQ126" s="545"/>
      <c r="ANR126" s="545"/>
      <c r="ANS126" s="545"/>
      <c r="ANT126" s="545"/>
      <c r="ANU126" s="545"/>
      <c r="ANV126" s="545"/>
      <c r="ANW126" s="545"/>
      <c r="ANX126" s="545"/>
      <c r="ANY126" s="545"/>
      <c r="ANZ126" s="545"/>
      <c r="AOA126" s="545"/>
      <c r="AOB126" s="545"/>
      <c r="AOC126" s="545"/>
      <c r="AOD126" s="545"/>
      <c r="AOE126" s="545"/>
      <c r="AOF126" s="545"/>
      <c r="AOG126" s="545"/>
      <c r="AOH126" s="545"/>
      <c r="AOI126" s="545"/>
      <c r="AOJ126" s="545"/>
      <c r="AOK126" s="545"/>
      <c r="AOL126" s="545"/>
      <c r="AOM126" s="545"/>
      <c r="AON126" s="545"/>
      <c r="AOO126" s="545"/>
      <c r="AOP126" s="545"/>
      <c r="AOQ126" s="545"/>
      <c r="AOR126" s="545"/>
      <c r="AOS126" s="545"/>
      <c r="AOT126" s="545"/>
      <c r="AOU126" s="545"/>
      <c r="AOV126" s="545"/>
      <c r="AOW126" s="545"/>
      <c r="AOX126" s="545"/>
      <c r="AOY126" s="545"/>
      <c r="AOZ126" s="545"/>
      <c r="APA126" s="545"/>
      <c r="APB126" s="545"/>
      <c r="APC126" s="545"/>
      <c r="APD126" s="545"/>
      <c r="APE126" s="545"/>
      <c r="APF126" s="545"/>
      <c r="APG126" s="545"/>
      <c r="APH126" s="545"/>
      <c r="API126" s="545"/>
      <c r="APJ126" s="545"/>
      <c r="APK126" s="545"/>
      <c r="APL126" s="545"/>
      <c r="APM126" s="545"/>
      <c r="APN126" s="545"/>
      <c r="APO126" s="545"/>
      <c r="APP126" s="545"/>
      <c r="APQ126" s="545"/>
      <c r="APR126" s="545"/>
      <c r="APS126" s="545"/>
      <c r="APT126" s="545"/>
      <c r="APU126" s="545"/>
      <c r="APV126" s="545"/>
      <c r="APW126" s="545"/>
      <c r="APX126" s="545"/>
      <c r="APY126" s="545"/>
      <c r="APZ126" s="545"/>
      <c r="AQA126" s="545"/>
      <c r="AQB126" s="545"/>
      <c r="AQC126" s="545"/>
      <c r="AQD126" s="545"/>
      <c r="AQE126" s="545"/>
      <c r="AQF126" s="545"/>
      <c r="AQG126" s="545"/>
      <c r="AQH126" s="545"/>
      <c r="AQI126" s="545"/>
      <c r="AQJ126" s="545"/>
      <c r="AQK126" s="545"/>
      <c r="AQL126" s="545"/>
      <c r="AQM126" s="545"/>
      <c r="AQN126" s="545"/>
      <c r="AQO126" s="545"/>
      <c r="AQP126" s="545"/>
      <c r="AQQ126" s="545"/>
      <c r="AQR126" s="545"/>
      <c r="AQS126" s="545"/>
      <c r="AQT126" s="545"/>
      <c r="AQU126" s="545"/>
      <c r="AQV126" s="545"/>
      <c r="AQW126" s="545"/>
      <c r="AQX126" s="545"/>
      <c r="AQY126" s="545"/>
      <c r="AQZ126" s="545"/>
      <c r="ARA126" s="545"/>
      <c r="ARB126" s="545"/>
      <c r="ARC126" s="545"/>
      <c r="ARD126" s="545"/>
      <c r="ARE126" s="545"/>
      <c r="ARF126" s="545"/>
      <c r="ARG126" s="545"/>
      <c r="ARH126" s="545"/>
      <c r="ARI126" s="545"/>
      <c r="ARJ126" s="545"/>
      <c r="ARK126" s="545"/>
      <c r="ARL126" s="545"/>
      <c r="ARM126" s="545"/>
      <c r="ARN126" s="545"/>
      <c r="ARO126" s="545"/>
      <c r="ARP126" s="545"/>
      <c r="ARQ126" s="545"/>
      <c r="ARR126" s="545"/>
      <c r="ARS126" s="545"/>
      <c r="ART126" s="545"/>
      <c r="ARU126" s="545"/>
      <c r="ARV126" s="545"/>
      <c r="ARW126" s="545"/>
      <c r="ARX126" s="545"/>
      <c r="ARY126" s="545"/>
      <c r="ARZ126" s="545"/>
      <c r="ASA126" s="545"/>
      <c r="ASB126" s="545"/>
      <c r="ASC126" s="545"/>
      <c r="ASD126" s="545"/>
      <c r="ASE126" s="545"/>
      <c r="ASF126" s="545"/>
      <c r="ASG126" s="545"/>
      <c r="ASH126" s="545"/>
      <c r="ASI126" s="545"/>
      <c r="ASJ126" s="545"/>
      <c r="ASK126" s="545"/>
      <c r="ASL126" s="545"/>
      <c r="ASM126" s="545"/>
      <c r="ASN126" s="545"/>
      <c r="ASO126" s="545"/>
      <c r="ASP126" s="545"/>
      <c r="ASQ126" s="545"/>
      <c r="ASR126" s="545"/>
      <c r="ASS126" s="545"/>
      <c r="AST126" s="545"/>
      <c r="ASU126" s="545"/>
      <c r="ASV126" s="545"/>
      <c r="ASW126" s="545"/>
      <c r="ASX126" s="545"/>
      <c r="ASY126" s="545"/>
      <c r="ASZ126" s="545"/>
      <c r="ATA126" s="545"/>
      <c r="ATB126" s="545"/>
      <c r="ATC126" s="545"/>
      <c r="ATD126" s="545"/>
      <c r="ATE126" s="545"/>
      <c r="ATF126" s="545"/>
      <c r="ATG126" s="545"/>
      <c r="ATH126" s="545"/>
      <c r="ATI126" s="545"/>
      <c r="ATJ126" s="545"/>
      <c r="ATK126" s="545"/>
      <c r="ATL126" s="545"/>
      <c r="ATM126" s="545"/>
      <c r="ATN126" s="545"/>
      <c r="ATO126" s="545"/>
      <c r="ATP126" s="545"/>
      <c r="ATQ126" s="545"/>
      <c r="ATR126" s="545"/>
      <c r="ATS126" s="545"/>
      <c r="ATT126" s="545"/>
      <c r="ATU126" s="545"/>
      <c r="ATV126" s="545"/>
      <c r="ATW126" s="545"/>
      <c r="ATX126" s="545"/>
      <c r="ATY126" s="545"/>
      <c r="ATZ126" s="545"/>
      <c r="AUA126" s="545"/>
      <c r="AUB126" s="545"/>
      <c r="AUC126" s="545"/>
      <c r="AUD126" s="545"/>
      <c r="AUE126" s="545"/>
      <c r="AUF126" s="545"/>
      <c r="AUG126" s="545"/>
      <c r="AUH126" s="545"/>
      <c r="AUI126" s="545"/>
      <c r="AUJ126" s="545"/>
      <c r="AUK126" s="545"/>
      <c r="AUL126" s="545"/>
      <c r="AUM126" s="545"/>
      <c r="AUN126" s="545"/>
      <c r="AUO126" s="545"/>
      <c r="AUP126" s="545"/>
      <c r="AUQ126" s="545"/>
      <c r="AUR126" s="545"/>
      <c r="AUS126" s="545"/>
      <c r="AUT126" s="545"/>
      <c r="AUU126" s="545"/>
      <c r="AUV126" s="545"/>
      <c r="AUW126" s="545"/>
      <c r="AUX126" s="545"/>
      <c r="AUY126" s="545"/>
      <c r="AUZ126" s="545"/>
      <c r="AVA126" s="545"/>
      <c r="AVB126" s="545"/>
      <c r="AVC126" s="545"/>
      <c r="AVD126" s="545"/>
      <c r="AVE126" s="545"/>
      <c r="AVF126" s="545"/>
      <c r="AVG126" s="545"/>
      <c r="AVH126" s="545"/>
      <c r="AVI126" s="545"/>
      <c r="AVJ126" s="545"/>
      <c r="AVK126" s="545"/>
      <c r="AVL126" s="545"/>
      <c r="AVM126" s="545"/>
      <c r="AVN126" s="545"/>
      <c r="AVO126" s="545"/>
      <c r="AVP126" s="545"/>
      <c r="AVQ126" s="545"/>
      <c r="AVR126" s="545"/>
      <c r="AVS126" s="545"/>
      <c r="AVT126" s="545"/>
      <c r="AVU126" s="545"/>
      <c r="AVV126" s="545"/>
      <c r="AVW126" s="545"/>
      <c r="AVX126" s="545"/>
      <c r="AVY126" s="545"/>
      <c r="AVZ126" s="545"/>
      <c r="AWA126" s="545"/>
      <c r="AWB126" s="545"/>
      <c r="AWC126" s="545"/>
      <c r="AWD126" s="545"/>
      <c r="AWE126" s="545"/>
      <c r="AWF126" s="545"/>
      <c r="AWG126" s="545"/>
      <c r="AWH126" s="545"/>
      <c r="AWI126" s="545"/>
      <c r="AWJ126" s="545"/>
      <c r="AWK126" s="545"/>
      <c r="AWL126" s="545"/>
      <c r="AWM126" s="545"/>
      <c r="AWN126" s="545"/>
      <c r="AWO126" s="545"/>
      <c r="AWP126" s="545"/>
      <c r="AWQ126" s="545"/>
      <c r="AWR126" s="545"/>
      <c r="AWS126" s="545"/>
      <c r="AWT126" s="545"/>
      <c r="AWU126" s="545"/>
      <c r="AWV126" s="545"/>
      <c r="AWW126" s="545"/>
      <c r="AWX126" s="545"/>
      <c r="AWY126" s="545"/>
      <c r="AWZ126" s="545"/>
      <c r="AXA126" s="545"/>
      <c r="AXB126" s="545"/>
      <c r="AXC126" s="545"/>
      <c r="AXD126" s="545"/>
      <c r="AXE126" s="545"/>
      <c r="AXF126" s="545"/>
      <c r="AXG126" s="545"/>
      <c r="AXH126" s="545"/>
      <c r="AXI126" s="545"/>
      <c r="AXJ126" s="545"/>
      <c r="AXK126" s="545"/>
      <c r="AXL126" s="545"/>
      <c r="AXM126" s="545"/>
      <c r="AXN126" s="545"/>
      <c r="AXO126" s="545"/>
      <c r="AXP126" s="545"/>
      <c r="AXQ126" s="545"/>
      <c r="AXR126" s="545"/>
      <c r="AXS126" s="545"/>
      <c r="AXT126" s="545"/>
      <c r="AXU126" s="545"/>
      <c r="AXV126" s="545"/>
      <c r="AXW126" s="545"/>
      <c r="AXX126" s="545"/>
      <c r="AXY126" s="545"/>
      <c r="AXZ126" s="545"/>
      <c r="AYA126" s="545"/>
      <c r="AYB126" s="545"/>
      <c r="AYC126" s="545"/>
      <c r="AYD126" s="545"/>
      <c r="AYE126" s="545"/>
      <c r="AYF126" s="545"/>
      <c r="AYG126" s="545"/>
      <c r="AYH126" s="545"/>
      <c r="AYI126" s="545"/>
      <c r="AYJ126" s="545"/>
      <c r="AYK126" s="545"/>
      <c r="AYL126" s="545"/>
      <c r="AYM126" s="545"/>
      <c r="AYN126" s="545"/>
      <c r="AYO126" s="545"/>
      <c r="AYP126" s="545"/>
      <c r="AYQ126" s="545"/>
      <c r="AYR126" s="545"/>
      <c r="AYS126" s="545"/>
      <c r="AYT126" s="545"/>
      <c r="AYU126" s="545"/>
      <c r="AYV126" s="545"/>
      <c r="AYW126" s="545"/>
      <c r="AYX126" s="545"/>
      <c r="AYY126" s="545"/>
      <c r="AYZ126" s="545"/>
      <c r="AZA126" s="545"/>
      <c r="AZB126" s="545"/>
      <c r="AZC126" s="545"/>
      <c r="AZD126" s="545"/>
      <c r="AZE126" s="545"/>
      <c r="AZF126" s="545"/>
      <c r="AZG126" s="545"/>
      <c r="AZH126" s="545"/>
      <c r="AZI126" s="545"/>
      <c r="AZJ126" s="545"/>
      <c r="AZK126" s="545"/>
      <c r="AZL126" s="545"/>
      <c r="AZM126" s="545"/>
      <c r="AZN126" s="545"/>
      <c r="AZO126" s="545"/>
      <c r="AZP126" s="545"/>
      <c r="AZQ126" s="545"/>
      <c r="AZR126" s="545"/>
      <c r="AZS126" s="545"/>
      <c r="AZT126" s="545"/>
      <c r="AZU126" s="545"/>
      <c r="AZV126" s="545"/>
      <c r="AZW126" s="545"/>
      <c r="AZX126" s="545"/>
      <c r="AZY126" s="545"/>
      <c r="AZZ126" s="545"/>
      <c r="BAA126" s="545"/>
      <c r="BAB126" s="545"/>
      <c r="BAC126" s="545"/>
      <c r="BAD126" s="545"/>
      <c r="BAE126" s="545"/>
      <c r="BAF126" s="545"/>
      <c r="BAG126" s="545"/>
      <c r="BAH126" s="545"/>
      <c r="BAI126" s="545"/>
      <c r="BAJ126" s="545"/>
      <c r="BAK126" s="545"/>
      <c r="BAL126" s="545"/>
      <c r="BAM126" s="545"/>
      <c r="BAN126" s="545"/>
      <c r="BAO126" s="545"/>
      <c r="BAP126" s="545"/>
      <c r="BAQ126" s="545"/>
      <c r="BAR126" s="545"/>
      <c r="BAS126" s="545"/>
      <c r="BAT126" s="545"/>
      <c r="BAU126" s="545"/>
      <c r="BAV126" s="545"/>
      <c r="BAW126" s="545"/>
      <c r="BAX126" s="545"/>
      <c r="BAY126" s="545"/>
      <c r="BAZ126" s="545"/>
      <c r="BBA126" s="545"/>
      <c r="BBB126" s="545"/>
      <c r="BBC126" s="545"/>
      <c r="BBD126" s="545"/>
      <c r="BBE126" s="545"/>
      <c r="BBF126" s="545"/>
      <c r="BBG126" s="545"/>
      <c r="BBH126" s="545"/>
      <c r="BBI126" s="545"/>
      <c r="BBJ126" s="545"/>
      <c r="BBK126" s="545"/>
      <c r="BBL126" s="545"/>
      <c r="BBM126" s="545"/>
      <c r="BBN126" s="545"/>
      <c r="BBO126" s="545"/>
      <c r="BBP126" s="545"/>
      <c r="BBQ126" s="545"/>
      <c r="BBR126" s="545"/>
      <c r="BBS126" s="545"/>
      <c r="BBT126" s="545"/>
      <c r="BBU126" s="545"/>
      <c r="BBV126" s="545"/>
      <c r="BBW126" s="545"/>
      <c r="BBX126" s="545"/>
      <c r="BBY126" s="545"/>
      <c r="BBZ126" s="545"/>
      <c r="BCA126" s="545"/>
      <c r="BCB126" s="545"/>
      <c r="BCC126" s="545"/>
      <c r="BCD126" s="545"/>
      <c r="BCE126" s="545"/>
      <c r="BCF126" s="545"/>
      <c r="BCG126" s="545"/>
      <c r="BCH126" s="545"/>
      <c r="BCI126" s="545"/>
      <c r="BCJ126" s="545"/>
      <c r="BCK126" s="545"/>
      <c r="BCL126" s="545"/>
      <c r="BCM126" s="545"/>
      <c r="BCN126" s="545"/>
      <c r="BCO126" s="545"/>
      <c r="BCP126" s="545"/>
      <c r="BCQ126" s="545"/>
      <c r="BCR126" s="545"/>
      <c r="BCS126" s="545"/>
      <c r="BCT126" s="545"/>
      <c r="BCU126" s="545"/>
      <c r="BCV126" s="545"/>
      <c r="BCW126" s="545"/>
      <c r="BCX126" s="545"/>
      <c r="BCY126" s="545"/>
      <c r="BCZ126" s="545"/>
      <c r="BDA126" s="545"/>
      <c r="BDB126" s="545"/>
      <c r="BDC126" s="545"/>
      <c r="BDD126" s="545"/>
      <c r="BDE126" s="545"/>
      <c r="BDF126" s="545"/>
      <c r="BDG126" s="545"/>
      <c r="BDH126" s="545"/>
      <c r="BDI126" s="545"/>
      <c r="BDJ126" s="545"/>
      <c r="BDK126" s="545"/>
      <c r="BDL126" s="545"/>
      <c r="BDM126" s="545"/>
      <c r="BDN126" s="545"/>
      <c r="BDO126" s="545"/>
      <c r="BDP126" s="545"/>
      <c r="BDQ126" s="545"/>
      <c r="BDR126" s="545"/>
      <c r="BDS126" s="545"/>
      <c r="BDT126" s="545"/>
      <c r="BDU126" s="545"/>
      <c r="BDV126" s="545"/>
      <c r="BDW126" s="545"/>
      <c r="BDX126" s="545"/>
      <c r="BDY126" s="545"/>
      <c r="BDZ126" s="545"/>
      <c r="BEA126" s="545"/>
      <c r="BEB126" s="545"/>
      <c r="BEC126" s="545"/>
      <c r="BED126" s="545"/>
      <c r="BEE126" s="545"/>
      <c r="BEF126" s="545"/>
      <c r="BEG126" s="545"/>
      <c r="BEH126" s="545"/>
      <c r="BEI126" s="545"/>
      <c r="BEJ126" s="545"/>
      <c r="BEK126" s="545"/>
      <c r="BEL126" s="545"/>
      <c r="BEM126" s="545"/>
      <c r="BEN126" s="545"/>
      <c r="BEO126" s="545"/>
      <c r="BEP126" s="545"/>
      <c r="BEQ126" s="545"/>
      <c r="BER126" s="545"/>
      <c r="BES126" s="545"/>
      <c r="BET126" s="545"/>
      <c r="BEU126" s="545"/>
      <c r="BEV126" s="545"/>
      <c r="BEW126" s="545"/>
      <c r="BEX126" s="545"/>
      <c r="BEY126" s="545"/>
      <c r="BEZ126" s="545"/>
      <c r="BFA126" s="545"/>
      <c r="BFB126" s="545"/>
      <c r="BFC126" s="545"/>
      <c r="BFD126" s="545"/>
      <c r="BFE126" s="545"/>
      <c r="BFF126" s="545"/>
      <c r="BFG126" s="545"/>
      <c r="BFH126" s="545"/>
      <c r="BFI126" s="545"/>
      <c r="BFJ126" s="545"/>
      <c r="BFK126" s="545"/>
      <c r="BFL126" s="545"/>
      <c r="BFM126" s="545"/>
      <c r="BFN126" s="545"/>
      <c r="BFO126" s="545"/>
      <c r="BFP126" s="545"/>
      <c r="BFQ126" s="545"/>
      <c r="BFR126" s="545"/>
      <c r="BFS126" s="545"/>
      <c r="BFT126" s="545"/>
      <c r="BFU126" s="545"/>
      <c r="BFV126" s="545"/>
      <c r="BFW126" s="545"/>
      <c r="BFX126" s="545"/>
      <c r="BFY126" s="545"/>
      <c r="BFZ126" s="545"/>
      <c r="BGA126" s="545"/>
      <c r="BGB126" s="545"/>
      <c r="BGC126" s="545"/>
      <c r="BGD126" s="545"/>
      <c r="BGE126" s="545"/>
      <c r="BGF126" s="545"/>
      <c r="BGG126" s="545"/>
      <c r="BGH126" s="545"/>
      <c r="BGI126" s="545"/>
      <c r="BGJ126" s="545"/>
      <c r="BGK126" s="545"/>
      <c r="BGL126" s="545"/>
      <c r="BGM126" s="545"/>
      <c r="BGN126" s="545"/>
      <c r="BGO126" s="545"/>
      <c r="BGP126" s="545"/>
      <c r="BGQ126" s="545"/>
      <c r="BGR126" s="545"/>
      <c r="BGS126" s="545"/>
      <c r="BGT126" s="545"/>
      <c r="BGU126" s="545"/>
      <c r="BGV126" s="545"/>
      <c r="BGW126" s="545"/>
      <c r="BGX126" s="545"/>
      <c r="BGY126" s="545"/>
      <c r="BGZ126" s="545"/>
      <c r="BHA126" s="545"/>
      <c r="BHB126" s="545"/>
      <c r="BHC126" s="545"/>
      <c r="BHD126" s="545"/>
      <c r="BHE126" s="545"/>
      <c r="BHF126" s="545"/>
      <c r="BHG126" s="545"/>
      <c r="BHH126" s="545"/>
      <c r="BHI126" s="545"/>
      <c r="BHJ126" s="545"/>
      <c r="BHK126" s="545"/>
      <c r="BHL126" s="545"/>
      <c r="BHM126" s="545"/>
      <c r="BHN126" s="545"/>
      <c r="BHO126" s="545"/>
      <c r="BHP126" s="545"/>
      <c r="BHQ126" s="545"/>
      <c r="BHR126" s="545"/>
      <c r="BHS126" s="545"/>
      <c r="BHT126" s="545"/>
      <c r="BHU126" s="545"/>
      <c r="BHV126" s="545"/>
      <c r="BHW126" s="545"/>
      <c r="BHX126" s="545"/>
      <c r="BHY126" s="545"/>
      <c r="BHZ126" s="545"/>
      <c r="BIA126" s="545"/>
      <c r="BIB126" s="545"/>
      <c r="BIC126" s="545"/>
      <c r="BID126" s="545"/>
      <c r="BIE126" s="545"/>
      <c r="BIF126" s="545"/>
      <c r="BIG126" s="545"/>
      <c r="BIH126" s="545"/>
      <c r="BII126" s="545"/>
      <c r="BIJ126" s="545"/>
      <c r="BIK126" s="545"/>
      <c r="BIL126" s="545"/>
      <c r="BIM126" s="545"/>
      <c r="BIN126" s="545"/>
      <c r="BIO126" s="545"/>
      <c r="BIP126" s="545"/>
      <c r="BIQ126" s="545"/>
      <c r="BIR126" s="545"/>
      <c r="BIS126" s="545"/>
      <c r="BIT126" s="545"/>
      <c r="BIU126" s="545"/>
      <c r="BIV126" s="545"/>
      <c r="BIW126" s="545"/>
      <c r="BIX126" s="545"/>
      <c r="BIY126" s="545"/>
      <c r="BIZ126" s="545"/>
      <c r="BJA126" s="545"/>
      <c r="BJB126" s="545"/>
      <c r="BJC126" s="545"/>
      <c r="BJD126" s="545"/>
      <c r="BJE126" s="545"/>
      <c r="BJF126" s="545"/>
      <c r="BJG126" s="545"/>
      <c r="BJH126" s="545"/>
      <c r="BJI126" s="545"/>
      <c r="BJJ126" s="545"/>
      <c r="BJK126" s="545"/>
      <c r="BJL126" s="545"/>
      <c r="BJM126" s="545"/>
      <c r="BJN126" s="545"/>
      <c r="BJO126" s="545"/>
      <c r="BJP126" s="545"/>
      <c r="BJQ126" s="545"/>
      <c r="BJR126" s="545"/>
      <c r="BJS126" s="545"/>
      <c r="BJT126" s="545"/>
      <c r="BJU126" s="545"/>
      <c r="BJV126" s="545"/>
      <c r="BJW126" s="545"/>
      <c r="BJX126" s="545"/>
      <c r="BJY126" s="545"/>
      <c r="BJZ126" s="545"/>
      <c r="BKA126" s="545"/>
      <c r="BKB126" s="545"/>
      <c r="BKC126" s="545"/>
      <c r="BKD126" s="545"/>
      <c r="BKE126" s="545"/>
      <c r="BKF126" s="545"/>
      <c r="BKG126" s="545"/>
      <c r="BKH126" s="545"/>
      <c r="BKI126" s="545"/>
      <c r="BKJ126" s="545"/>
      <c r="BKK126" s="545"/>
      <c r="BKL126" s="545"/>
      <c r="BKM126" s="545"/>
      <c r="BKN126" s="545"/>
      <c r="BKO126" s="545"/>
      <c r="BKP126" s="545"/>
      <c r="BKQ126" s="545"/>
      <c r="BKR126" s="545"/>
      <c r="BKS126" s="545"/>
      <c r="BKT126" s="545"/>
      <c r="BKU126" s="545"/>
      <c r="BKV126" s="545"/>
      <c r="BKW126" s="545"/>
      <c r="BKX126" s="545"/>
      <c r="BKY126" s="545"/>
      <c r="BKZ126" s="545"/>
      <c r="BLA126" s="545"/>
      <c r="BLB126" s="545"/>
      <c r="BLC126" s="545"/>
      <c r="BLD126" s="545"/>
      <c r="BLE126" s="545"/>
      <c r="BLF126" s="545"/>
      <c r="BLG126" s="545"/>
      <c r="BLH126" s="545"/>
      <c r="BLI126" s="545"/>
      <c r="BLJ126" s="545"/>
      <c r="BLK126" s="545"/>
      <c r="BLL126" s="545"/>
      <c r="BLM126" s="545"/>
      <c r="BLN126" s="545"/>
      <c r="BLO126" s="545"/>
      <c r="BLP126" s="545"/>
      <c r="BLQ126" s="545"/>
      <c r="BLR126" s="545"/>
      <c r="BLS126" s="545"/>
      <c r="BLT126" s="545"/>
      <c r="BLU126" s="545"/>
      <c r="BLV126" s="545"/>
      <c r="BLW126" s="545"/>
      <c r="BLX126" s="545"/>
      <c r="BLY126" s="545"/>
      <c r="BLZ126" s="545"/>
      <c r="BMA126" s="545"/>
      <c r="BMB126" s="545"/>
      <c r="BMC126" s="545"/>
      <c r="BMD126" s="545"/>
      <c r="BME126" s="545"/>
      <c r="BMF126" s="545"/>
      <c r="BMG126" s="545"/>
      <c r="BMH126" s="545"/>
      <c r="BMI126" s="545"/>
      <c r="BMJ126" s="545"/>
      <c r="BMK126" s="545"/>
      <c r="BML126" s="545"/>
      <c r="BMM126" s="545"/>
      <c r="BMN126" s="545"/>
      <c r="BMO126" s="545"/>
      <c r="BMP126" s="545"/>
      <c r="BMQ126" s="545"/>
      <c r="BMR126" s="545"/>
      <c r="BMS126" s="545"/>
      <c r="BMT126" s="545"/>
      <c r="BMU126" s="545"/>
      <c r="BMV126" s="545"/>
      <c r="BMW126" s="545"/>
      <c r="BMX126" s="545"/>
      <c r="BMY126" s="545"/>
      <c r="BMZ126" s="545"/>
      <c r="BNA126" s="545"/>
      <c r="BNB126" s="545"/>
      <c r="BNC126" s="545"/>
      <c r="BND126" s="545"/>
      <c r="BNE126" s="545"/>
      <c r="BNF126" s="545"/>
      <c r="BNG126" s="545"/>
      <c r="BNH126" s="545"/>
      <c r="BNI126" s="545"/>
      <c r="BNJ126" s="545"/>
      <c r="BNK126" s="545"/>
      <c r="BNL126" s="545"/>
      <c r="BNM126" s="545"/>
      <c r="BNN126" s="545"/>
      <c r="BNO126" s="545"/>
      <c r="BNP126" s="545"/>
      <c r="BNQ126" s="545"/>
      <c r="BNR126" s="545"/>
      <c r="BNS126" s="545"/>
      <c r="BNT126" s="545"/>
      <c r="BNU126" s="545"/>
      <c r="BNV126" s="545"/>
      <c r="BNW126" s="545"/>
      <c r="BNX126" s="545"/>
      <c r="BNY126" s="545"/>
      <c r="BNZ126" s="545"/>
      <c r="BOA126" s="545"/>
      <c r="BOB126" s="545"/>
      <c r="BOC126" s="545"/>
      <c r="BOD126" s="545"/>
      <c r="BOE126" s="545"/>
      <c r="BOF126" s="545"/>
      <c r="BOG126" s="545"/>
      <c r="BOH126" s="545"/>
      <c r="BOI126" s="545"/>
      <c r="BOJ126" s="545"/>
      <c r="BOK126" s="545"/>
      <c r="BOL126" s="545"/>
      <c r="BOM126" s="545"/>
      <c r="BON126" s="545"/>
      <c r="BOO126" s="545"/>
      <c r="BOP126" s="545"/>
      <c r="BOQ126" s="545"/>
      <c r="BOR126" s="545"/>
      <c r="BOS126" s="545"/>
      <c r="BOT126" s="545"/>
      <c r="BOU126" s="545"/>
      <c r="BOV126" s="545"/>
      <c r="BOW126" s="545"/>
      <c r="BOX126" s="545"/>
      <c r="BOY126" s="545"/>
      <c r="BOZ126" s="545"/>
      <c r="BPA126" s="545"/>
      <c r="BPB126" s="545"/>
      <c r="BPC126" s="545"/>
      <c r="BPD126" s="545"/>
      <c r="BPE126" s="545"/>
      <c r="BPF126" s="545"/>
      <c r="BPG126" s="545"/>
      <c r="BPH126" s="545"/>
      <c r="BPI126" s="545"/>
      <c r="BPJ126" s="545"/>
      <c r="BPK126" s="545"/>
      <c r="BPL126" s="545"/>
      <c r="BPM126" s="545"/>
      <c r="BPN126" s="545"/>
      <c r="BPO126" s="545"/>
      <c r="BPP126" s="545"/>
      <c r="BPQ126" s="545"/>
      <c r="BPR126" s="545"/>
      <c r="BPS126" s="545"/>
      <c r="BPT126" s="545"/>
      <c r="BPU126" s="545"/>
      <c r="BPV126" s="545"/>
      <c r="BPW126" s="545"/>
      <c r="BPX126" s="545"/>
      <c r="BPY126" s="545"/>
      <c r="BPZ126" s="545"/>
      <c r="BQA126" s="545"/>
      <c r="BQB126" s="545"/>
      <c r="BQC126" s="545"/>
      <c r="BQD126" s="545"/>
      <c r="BQE126" s="545"/>
      <c r="BQF126" s="545"/>
      <c r="BQG126" s="545"/>
      <c r="BQH126" s="545"/>
      <c r="BQI126" s="545"/>
      <c r="BQJ126" s="545"/>
      <c r="BQK126" s="545"/>
      <c r="BQL126" s="545"/>
      <c r="BQM126" s="545"/>
      <c r="BQN126" s="545"/>
      <c r="BQO126" s="545"/>
      <c r="BQP126" s="545"/>
      <c r="BQQ126" s="545"/>
      <c r="BQR126" s="545"/>
      <c r="BQS126" s="545"/>
      <c r="BQT126" s="545"/>
      <c r="BQU126" s="545"/>
      <c r="BQV126" s="545"/>
      <c r="BQW126" s="545"/>
      <c r="BQX126" s="545"/>
      <c r="BQY126" s="545"/>
      <c r="BQZ126" s="545"/>
      <c r="BRA126" s="545"/>
      <c r="BRB126" s="545"/>
      <c r="BRC126" s="545"/>
      <c r="BRD126" s="545"/>
      <c r="BRE126" s="545"/>
      <c r="BRF126" s="545"/>
      <c r="BRG126" s="545"/>
      <c r="BRH126" s="545"/>
      <c r="BRI126" s="545"/>
      <c r="BRJ126" s="545"/>
      <c r="BRK126" s="545"/>
      <c r="BRL126" s="545"/>
      <c r="BRM126" s="545"/>
      <c r="BRN126" s="545"/>
      <c r="BRO126" s="545"/>
      <c r="BRP126" s="545"/>
      <c r="BRQ126" s="545"/>
      <c r="BRR126" s="545"/>
      <c r="BRS126" s="545"/>
      <c r="BRT126" s="545"/>
      <c r="BRU126" s="545"/>
      <c r="BRV126" s="545"/>
      <c r="BRW126" s="545"/>
      <c r="BRX126" s="545"/>
      <c r="BRY126" s="545"/>
      <c r="BRZ126" s="545"/>
      <c r="BSA126" s="545"/>
      <c r="BSB126" s="545"/>
      <c r="BSC126" s="545"/>
      <c r="BSD126" s="545"/>
      <c r="BSE126" s="545"/>
      <c r="BSF126" s="545"/>
      <c r="BSG126" s="545"/>
      <c r="BSH126" s="545"/>
      <c r="BSI126" s="545"/>
      <c r="BSJ126" s="545"/>
      <c r="BSK126" s="545"/>
      <c r="BSL126" s="545"/>
      <c r="BSM126" s="545"/>
      <c r="BSN126" s="545"/>
      <c r="BSO126" s="545"/>
      <c r="BSP126" s="545"/>
      <c r="BSQ126" s="545"/>
      <c r="BSR126" s="545"/>
      <c r="BSS126" s="545"/>
      <c r="BST126" s="545"/>
      <c r="BSU126" s="545"/>
      <c r="BSV126" s="545"/>
      <c r="BSW126" s="545"/>
      <c r="BSX126" s="545"/>
      <c r="BSY126" s="545"/>
      <c r="BSZ126" s="545"/>
      <c r="BTA126" s="545"/>
      <c r="BTB126" s="545"/>
      <c r="BTC126" s="545"/>
      <c r="BTD126" s="545"/>
      <c r="BTE126" s="545"/>
      <c r="BTF126" s="545"/>
      <c r="BTG126" s="545"/>
      <c r="BTH126" s="545"/>
      <c r="BTI126" s="545"/>
      <c r="BTJ126" s="545"/>
      <c r="BTK126" s="545"/>
      <c r="BTL126" s="545"/>
      <c r="BTM126" s="545"/>
      <c r="BTN126" s="545"/>
      <c r="BTO126" s="545"/>
      <c r="BTP126" s="545"/>
      <c r="BTQ126" s="545"/>
      <c r="BTR126" s="545"/>
      <c r="BTS126" s="545"/>
      <c r="BTT126" s="545"/>
      <c r="BTU126" s="545"/>
      <c r="BTV126" s="545"/>
      <c r="BTW126" s="545"/>
      <c r="BTX126" s="545"/>
      <c r="BTY126" s="545"/>
      <c r="BTZ126" s="545"/>
      <c r="BUA126" s="545"/>
      <c r="BUB126" s="545"/>
      <c r="BUC126" s="545"/>
      <c r="BUD126" s="545"/>
      <c r="BUE126" s="545"/>
      <c r="BUF126" s="545"/>
      <c r="BUG126" s="545"/>
      <c r="BUH126" s="545"/>
      <c r="BUI126" s="545"/>
      <c r="BUJ126" s="545"/>
      <c r="BUK126" s="545"/>
      <c r="BUL126" s="545"/>
      <c r="BUM126" s="545"/>
      <c r="BUN126" s="545"/>
      <c r="BUO126" s="545"/>
      <c r="BUP126" s="545"/>
      <c r="BUQ126" s="545"/>
      <c r="BUR126" s="545"/>
      <c r="BUS126" s="545"/>
      <c r="BUT126" s="545"/>
      <c r="BUU126" s="545"/>
      <c r="BUV126" s="545"/>
      <c r="BUW126" s="545"/>
      <c r="BUX126" s="545"/>
      <c r="BUY126" s="545"/>
      <c r="BUZ126" s="545"/>
      <c r="BVA126" s="545"/>
      <c r="BVB126" s="545"/>
      <c r="BVC126" s="545"/>
      <c r="BVD126" s="545"/>
      <c r="BVE126" s="545"/>
      <c r="BVF126" s="545"/>
      <c r="BVG126" s="545"/>
      <c r="BVH126" s="545"/>
      <c r="BVI126" s="545"/>
      <c r="BVJ126" s="545"/>
      <c r="BVK126" s="545"/>
      <c r="BVL126" s="545"/>
      <c r="BVM126" s="545"/>
      <c r="BVN126" s="545"/>
      <c r="BVO126" s="545"/>
      <c r="BVP126" s="545"/>
      <c r="BVQ126" s="545"/>
      <c r="BVR126" s="545"/>
      <c r="BVS126" s="545"/>
      <c r="BVT126" s="545"/>
      <c r="BVU126" s="545"/>
      <c r="BVV126" s="545"/>
      <c r="BVW126" s="545"/>
      <c r="BVX126" s="545"/>
      <c r="BVY126" s="545"/>
      <c r="BVZ126" s="545"/>
      <c r="BWA126" s="545"/>
      <c r="BWB126" s="545"/>
      <c r="BWC126" s="545"/>
      <c r="BWD126" s="545"/>
      <c r="BWE126" s="545"/>
      <c r="BWF126" s="545"/>
      <c r="BWG126" s="545"/>
      <c r="BWH126" s="545"/>
      <c r="BWI126" s="545"/>
      <c r="BWJ126" s="545"/>
      <c r="BWK126" s="545"/>
      <c r="BWL126" s="545"/>
      <c r="BWM126" s="545"/>
      <c r="BWN126" s="545"/>
      <c r="BWO126" s="545"/>
      <c r="BWP126" s="545"/>
      <c r="BWQ126" s="545"/>
      <c r="BWR126" s="545"/>
      <c r="BWS126" s="545"/>
      <c r="BWT126" s="545"/>
      <c r="BWU126" s="545"/>
      <c r="BWV126" s="545"/>
      <c r="BWW126" s="545"/>
      <c r="BWX126" s="545"/>
      <c r="BWY126" s="545"/>
      <c r="BWZ126" s="545"/>
      <c r="BXA126" s="545"/>
      <c r="BXB126" s="545"/>
      <c r="BXC126" s="545"/>
      <c r="BXD126" s="545"/>
      <c r="BXE126" s="545"/>
      <c r="BXF126" s="545"/>
      <c r="BXG126" s="545"/>
      <c r="BXH126" s="545"/>
      <c r="BXI126" s="545"/>
      <c r="BXJ126" s="545"/>
      <c r="BXK126" s="545"/>
      <c r="BXL126" s="545"/>
      <c r="BXM126" s="545"/>
      <c r="BXN126" s="545"/>
      <c r="BXO126" s="545"/>
      <c r="BXP126" s="545"/>
      <c r="BXQ126" s="545"/>
      <c r="BXR126" s="545"/>
      <c r="BXS126" s="545"/>
      <c r="BXT126" s="545"/>
      <c r="BXU126" s="545"/>
      <c r="BXV126" s="545"/>
      <c r="BXW126" s="545"/>
      <c r="BXX126" s="545"/>
      <c r="BXY126" s="545"/>
      <c r="BXZ126" s="545"/>
      <c r="BYA126" s="545"/>
      <c r="BYB126" s="545"/>
      <c r="BYC126" s="545"/>
      <c r="BYD126" s="545"/>
      <c r="BYE126" s="545"/>
      <c r="BYF126" s="545"/>
      <c r="BYG126" s="545"/>
      <c r="BYH126" s="545"/>
      <c r="BYI126" s="545"/>
      <c r="BYJ126" s="545"/>
      <c r="BYK126" s="545"/>
      <c r="BYL126" s="545"/>
      <c r="BYM126" s="545"/>
      <c r="BYN126" s="545"/>
      <c r="BYO126" s="545"/>
      <c r="BYP126" s="545"/>
      <c r="BYQ126" s="545"/>
      <c r="BYR126" s="545"/>
      <c r="BYS126" s="545"/>
      <c r="BYT126" s="545"/>
      <c r="BYU126" s="545"/>
      <c r="BYV126" s="545"/>
      <c r="BYW126" s="545"/>
      <c r="BYX126" s="545"/>
      <c r="BYY126" s="545"/>
      <c r="BYZ126" s="545"/>
      <c r="BZA126" s="545"/>
      <c r="BZB126" s="545"/>
      <c r="BZC126" s="545"/>
      <c r="BZD126" s="545"/>
      <c r="BZE126" s="545"/>
      <c r="BZF126" s="545"/>
      <c r="BZG126" s="545"/>
      <c r="BZH126" s="545"/>
      <c r="BZI126" s="545"/>
      <c r="BZJ126" s="545"/>
      <c r="BZK126" s="545"/>
      <c r="BZL126" s="545"/>
      <c r="BZM126" s="545"/>
      <c r="BZN126" s="545"/>
      <c r="BZO126" s="545"/>
      <c r="BZP126" s="545"/>
      <c r="BZQ126" s="545"/>
      <c r="BZR126" s="545"/>
      <c r="BZS126" s="545"/>
      <c r="BZT126" s="545"/>
      <c r="BZU126" s="545"/>
      <c r="BZV126" s="545"/>
      <c r="BZW126" s="545"/>
      <c r="BZX126" s="545"/>
      <c r="BZY126" s="545"/>
      <c r="BZZ126" s="545"/>
      <c r="CAA126" s="545"/>
      <c r="CAB126" s="545"/>
      <c r="CAC126" s="545"/>
      <c r="CAD126" s="545"/>
      <c r="CAE126" s="545"/>
      <c r="CAF126" s="545"/>
      <c r="CAG126" s="545"/>
      <c r="CAH126" s="545"/>
      <c r="CAI126" s="545"/>
      <c r="CAJ126" s="545"/>
      <c r="CAK126" s="545"/>
      <c r="CAL126" s="545"/>
      <c r="CAM126" s="545"/>
      <c r="CAN126" s="545"/>
      <c r="CAO126" s="545"/>
      <c r="CAP126" s="545"/>
      <c r="CAQ126" s="545"/>
      <c r="CAR126" s="545"/>
      <c r="CAS126" s="545"/>
      <c r="CAT126" s="545"/>
      <c r="CAU126" s="545"/>
      <c r="CAV126" s="545"/>
      <c r="CAW126" s="545"/>
      <c r="CAX126" s="545"/>
      <c r="CAY126" s="545"/>
      <c r="CAZ126" s="545"/>
      <c r="CBA126" s="545"/>
      <c r="CBB126" s="545"/>
      <c r="CBC126" s="545"/>
      <c r="CBD126" s="545"/>
      <c r="CBE126" s="545"/>
      <c r="CBF126" s="545"/>
      <c r="CBG126" s="545"/>
      <c r="CBH126" s="545"/>
      <c r="CBI126" s="545"/>
      <c r="CBJ126" s="545"/>
      <c r="CBK126" s="545"/>
      <c r="CBL126" s="545"/>
      <c r="CBM126" s="545"/>
      <c r="CBN126" s="545"/>
      <c r="CBO126" s="545"/>
      <c r="CBP126" s="545"/>
      <c r="CBQ126" s="545"/>
      <c r="CBR126" s="545"/>
      <c r="CBS126" s="545"/>
      <c r="CBT126" s="545"/>
      <c r="CBU126" s="545"/>
      <c r="CBV126" s="545"/>
      <c r="CBW126" s="545"/>
      <c r="CBX126" s="545"/>
      <c r="CBY126" s="545"/>
      <c r="CBZ126" s="545"/>
      <c r="CCA126" s="545"/>
      <c r="CCB126" s="545"/>
      <c r="CCC126" s="545"/>
      <c r="CCD126" s="545"/>
      <c r="CCE126" s="545"/>
      <c r="CCF126" s="545"/>
      <c r="CCG126" s="545"/>
      <c r="CCH126" s="545"/>
      <c r="CCI126" s="545"/>
      <c r="CCJ126" s="545"/>
      <c r="CCK126" s="545"/>
      <c r="CCL126" s="545"/>
      <c r="CCM126" s="545"/>
      <c r="CCN126" s="545"/>
      <c r="CCO126" s="545"/>
      <c r="CCP126" s="545"/>
      <c r="CCQ126" s="545"/>
      <c r="CCR126" s="545"/>
      <c r="CCS126" s="545"/>
      <c r="CCT126" s="545"/>
      <c r="CCU126" s="545"/>
      <c r="CCV126" s="545"/>
      <c r="CCW126" s="545"/>
      <c r="CCX126" s="545"/>
      <c r="CCY126" s="545"/>
      <c r="CCZ126" s="545"/>
      <c r="CDA126" s="545"/>
      <c r="CDB126" s="545"/>
      <c r="CDC126" s="545"/>
      <c r="CDD126" s="545"/>
      <c r="CDE126" s="545"/>
      <c r="CDF126" s="545"/>
      <c r="CDG126" s="545"/>
      <c r="CDH126" s="545"/>
      <c r="CDI126" s="545"/>
      <c r="CDJ126" s="545"/>
      <c r="CDK126" s="545"/>
      <c r="CDL126" s="545"/>
      <c r="CDM126" s="545"/>
      <c r="CDN126" s="545"/>
      <c r="CDO126" s="545"/>
      <c r="CDP126" s="545"/>
      <c r="CDQ126" s="545"/>
      <c r="CDR126" s="545"/>
      <c r="CDS126" s="545"/>
      <c r="CDT126" s="545"/>
      <c r="CDU126" s="545"/>
      <c r="CDV126" s="545"/>
      <c r="CDW126" s="545"/>
      <c r="CDX126" s="545"/>
      <c r="CDY126" s="545"/>
      <c r="CDZ126" s="545"/>
      <c r="CEA126" s="545"/>
      <c r="CEB126" s="545"/>
      <c r="CEC126" s="545"/>
      <c r="CED126" s="545"/>
      <c r="CEE126" s="545"/>
      <c r="CEF126" s="545"/>
      <c r="CEG126" s="545"/>
      <c r="CEH126" s="545"/>
      <c r="CEI126" s="545"/>
      <c r="CEJ126" s="545"/>
      <c r="CEK126" s="545"/>
      <c r="CEL126" s="545"/>
      <c r="CEM126" s="545"/>
      <c r="CEN126" s="545"/>
      <c r="CEO126" s="545"/>
      <c r="CEP126" s="545"/>
      <c r="CEQ126" s="545"/>
      <c r="CER126" s="545"/>
      <c r="CES126" s="545"/>
      <c r="CET126" s="545"/>
      <c r="CEU126" s="545"/>
      <c r="CEV126" s="545"/>
      <c r="CEW126" s="545"/>
      <c r="CEX126" s="545"/>
      <c r="CEY126" s="545"/>
      <c r="CEZ126" s="545"/>
      <c r="CFA126" s="545"/>
      <c r="CFB126" s="545"/>
      <c r="CFC126" s="545"/>
      <c r="CFD126" s="545"/>
      <c r="CFE126" s="545"/>
      <c r="CFF126" s="545"/>
      <c r="CFG126" s="545"/>
      <c r="CFH126" s="545"/>
      <c r="CFI126" s="545"/>
      <c r="CFJ126" s="545"/>
      <c r="CFK126" s="545"/>
      <c r="CFL126" s="545"/>
      <c r="CFM126" s="545"/>
      <c r="CFN126" s="545"/>
      <c r="CFO126" s="545"/>
      <c r="CFP126" s="545"/>
      <c r="CFQ126" s="545"/>
      <c r="CFR126" s="545"/>
      <c r="CFS126" s="545"/>
      <c r="CFT126" s="545"/>
      <c r="CFU126" s="545"/>
      <c r="CFV126" s="545"/>
      <c r="CFW126" s="545"/>
      <c r="CFX126" s="545"/>
      <c r="CFY126" s="545"/>
      <c r="CFZ126" s="545"/>
      <c r="CGA126" s="545"/>
      <c r="CGB126" s="545"/>
      <c r="CGC126" s="545"/>
      <c r="CGD126" s="545"/>
      <c r="CGE126" s="545"/>
      <c r="CGF126" s="545"/>
      <c r="CGG126" s="545"/>
      <c r="CGH126" s="545"/>
      <c r="CGI126" s="545"/>
      <c r="CGJ126" s="545"/>
      <c r="CGK126" s="545"/>
      <c r="CGL126" s="545"/>
      <c r="CGM126" s="545"/>
      <c r="CGN126" s="545"/>
      <c r="CGO126" s="545"/>
      <c r="CGP126" s="545"/>
      <c r="CGQ126" s="545"/>
      <c r="CGR126" s="545"/>
      <c r="CGS126" s="545"/>
      <c r="CGT126" s="545"/>
      <c r="CGU126" s="545"/>
      <c r="CGV126" s="545"/>
      <c r="CGW126" s="545"/>
      <c r="CGX126" s="545"/>
      <c r="CGY126" s="545"/>
      <c r="CGZ126" s="545"/>
      <c r="CHA126" s="545"/>
      <c r="CHB126" s="545"/>
      <c r="CHC126" s="545"/>
      <c r="CHD126" s="545"/>
      <c r="CHE126" s="545"/>
      <c r="CHF126" s="545"/>
      <c r="CHG126" s="545"/>
      <c r="CHH126" s="545"/>
      <c r="CHI126" s="545"/>
      <c r="CHJ126" s="545"/>
      <c r="CHK126" s="545"/>
      <c r="CHL126" s="545"/>
      <c r="CHM126" s="545"/>
      <c r="CHN126" s="545"/>
      <c r="CHO126" s="545"/>
      <c r="CHP126" s="545"/>
      <c r="CHQ126" s="545"/>
      <c r="CHR126" s="545"/>
      <c r="CHS126" s="545"/>
      <c r="CHT126" s="545"/>
      <c r="CHU126" s="545"/>
      <c r="CHV126" s="545"/>
      <c r="CHW126" s="545"/>
      <c r="CHX126" s="545"/>
      <c r="CHY126" s="545"/>
      <c r="CHZ126" s="545"/>
      <c r="CIA126" s="545"/>
      <c r="CIB126" s="545"/>
      <c r="CIC126" s="545"/>
      <c r="CID126" s="545"/>
      <c r="CIE126" s="545"/>
      <c r="CIF126" s="545"/>
      <c r="CIG126" s="545"/>
      <c r="CIH126" s="545"/>
      <c r="CII126" s="545"/>
      <c r="CIJ126" s="545"/>
      <c r="CIK126" s="545"/>
      <c r="CIL126" s="545"/>
      <c r="CIM126" s="545"/>
      <c r="CIN126" s="545"/>
      <c r="CIO126" s="545"/>
      <c r="CIP126" s="545"/>
      <c r="CIQ126" s="545"/>
      <c r="CIR126" s="545"/>
      <c r="CIS126" s="545"/>
      <c r="CIT126" s="545"/>
      <c r="CIU126" s="545"/>
      <c r="CIV126" s="545"/>
      <c r="CIW126" s="545"/>
      <c r="CIX126" s="545"/>
      <c r="CIY126" s="545"/>
      <c r="CIZ126" s="545"/>
      <c r="CJA126" s="545"/>
      <c r="CJB126" s="545"/>
      <c r="CJC126" s="545"/>
      <c r="CJD126" s="545"/>
      <c r="CJE126" s="545"/>
      <c r="CJF126" s="545"/>
      <c r="CJG126" s="545"/>
      <c r="CJH126" s="545"/>
      <c r="CJI126" s="545"/>
      <c r="CJJ126" s="545"/>
      <c r="CJK126" s="545"/>
      <c r="CJL126" s="545"/>
      <c r="CJM126" s="545"/>
      <c r="CJN126" s="545"/>
      <c r="CJO126" s="545"/>
      <c r="CJP126" s="545"/>
      <c r="CJQ126" s="545"/>
      <c r="CJR126" s="545"/>
      <c r="CJS126" s="545"/>
      <c r="CJT126" s="545"/>
      <c r="CJU126" s="545"/>
      <c r="CJV126" s="545"/>
      <c r="CJW126" s="545"/>
      <c r="CJX126" s="545"/>
      <c r="CJY126" s="545"/>
      <c r="CJZ126" s="545"/>
      <c r="CKA126" s="545"/>
      <c r="CKB126" s="545"/>
      <c r="CKC126" s="545"/>
      <c r="CKD126" s="545"/>
      <c r="CKE126" s="545"/>
      <c r="CKF126" s="545"/>
      <c r="CKG126" s="545"/>
      <c r="CKH126" s="545"/>
      <c r="CKI126" s="545"/>
      <c r="CKJ126" s="545"/>
      <c r="CKK126" s="545"/>
      <c r="CKL126" s="545"/>
      <c r="CKM126" s="545"/>
      <c r="CKN126" s="545"/>
      <c r="CKO126" s="545"/>
      <c r="CKP126" s="545"/>
      <c r="CKQ126" s="545"/>
      <c r="CKR126" s="545"/>
      <c r="CKS126" s="545"/>
      <c r="CKT126" s="545"/>
      <c r="CKU126" s="545"/>
      <c r="CKV126" s="545"/>
      <c r="CKW126" s="545"/>
      <c r="CKX126" s="545"/>
      <c r="CKY126" s="545"/>
      <c r="CKZ126" s="545"/>
      <c r="CLA126" s="545"/>
      <c r="CLB126" s="545"/>
      <c r="CLC126" s="545"/>
      <c r="CLD126" s="545"/>
      <c r="CLE126" s="545"/>
      <c r="CLF126" s="545"/>
      <c r="CLG126" s="545"/>
      <c r="CLH126" s="545"/>
      <c r="CLI126" s="545"/>
      <c r="CLJ126" s="545"/>
      <c r="CLK126" s="545"/>
      <c r="CLL126" s="545"/>
      <c r="CLM126" s="545"/>
      <c r="CLN126" s="545"/>
      <c r="CLO126" s="545"/>
      <c r="CLP126" s="545"/>
      <c r="CLQ126" s="545"/>
      <c r="CLR126" s="545"/>
      <c r="CLS126" s="545"/>
      <c r="CLT126" s="545"/>
      <c r="CLU126" s="545"/>
      <c r="CLV126" s="545"/>
      <c r="CLW126" s="545"/>
      <c r="CLX126" s="545"/>
      <c r="CLY126" s="545"/>
      <c r="CLZ126" s="545"/>
      <c r="CMA126" s="545"/>
      <c r="CMB126" s="545"/>
      <c r="CMC126" s="545"/>
      <c r="CMD126" s="545"/>
      <c r="CME126" s="545"/>
      <c r="CMF126" s="545"/>
      <c r="CMG126" s="545"/>
      <c r="CMH126" s="545"/>
      <c r="CMI126" s="545"/>
      <c r="CMJ126" s="545"/>
      <c r="CMK126" s="545"/>
      <c r="CML126" s="545"/>
      <c r="CMM126" s="545"/>
      <c r="CMN126" s="545"/>
      <c r="CMO126" s="545"/>
      <c r="CMP126" s="545"/>
      <c r="CMQ126" s="545"/>
      <c r="CMR126" s="545"/>
      <c r="CMS126" s="545"/>
      <c r="CMT126" s="545"/>
      <c r="CMU126" s="545"/>
      <c r="CMV126" s="545"/>
      <c r="CMW126" s="545"/>
      <c r="CMX126" s="545"/>
      <c r="CMY126" s="545"/>
      <c r="CMZ126" s="545"/>
      <c r="CNA126" s="545"/>
      <c r="CNB126" s="545"/>
      <c r="CNC126" s="545"/>
      <c r="CND126" s="545"/>
      <c r="CNE126" s="545"/>
      <c r="CNF126" s="545"/>
      <c r="CNG126" s="545"/>
      <c r="CNH126" s="545"/>
      <c r="CNI126" s="545"/>
      <c r="CNJ126" s="545"/>
      <c r="CNK126" s="545"/>
      <c r="CNL126" s="545"/>
      <c r="CNM126" s="545"/>
      <c r="CNN126" s="545"/>
      <c r="CNO126" s="545"/>
      <c r="CNP126" s="545"/>
      <c r="CNQ126" s="545"/>
      <c r="CNR126" s="545"/>
      <c r="CNS126" s="545"/>
      <c r="CNT126" s="545"/>
      <c r="CNU126" s="545"/>
      <c r="CNV126" s="545"/>
      <c r="CNW126" s="545"/>
      <c r="CNX126" s="545"/>
      <c r="CNY126" s="545"/>
      <c r="CNZ126" s="545"/>
      <c r="COA126" s="545"/>
      <c r="COB126" s="545"/>
      <c r="COC126" s="545"/>
      <c r="COD126" s="545"/>
      <c r="COE126" s="545"/>
      <c r="COF126" s="545"/>
      <c r="COG126" s="545"/>
      <c r="COH126" s="545"/>
      <c r="COI126" s="545"/>
      <c r="COJ126" s="545"/>
      <c r="COK126" s="545"/>
      <c r="COL126" s="545"/>
      <c r="COM126" s="545"/>
      <c r="CON126" s="545"/>
      <c r="COO126" s="545"/>
      <c r="COP126" s="545"/>
      <c r="COQ126" s="545"/>
      <c r="COR126" s="545"/>
      <c r="COS126" s="545"/>
      <c r="COT126" s="545"/>
      <c r="COU126" s="545"/>
      <c r="COV126" s="545"/>
      <c r="COW126" s="545"/>
      <c r="COX126" s="545"/>
      <c r="COY126" s="545"/>
      <c r="COZ126" s="545"/>
      <c r="CPA126" s="545"/>
      <c r="CPB126" s="545"/>
      <c r="CPC126" s="545"/>
      <c r="CPD126" s="545"/>
      <c r="CPE126" s="545"/>
      <c r="CPF126" s="545"/>
      <c r="CPG126" s="545"/>
      <c r="CPH126" s="545"/>
      <c r="CPI126" s="545"/>
      <c r="CPJ126" s="545"/>
      <c r="CPK126" s="545"/>
      <c r="CPL126" s="545"/>
      <c r="CPM126" s="545"/>
      <c r="CPN126" s="545"/>
      <c r="CPO126" s="545"/>
      <c r="CPP126" s="545"/>
      <c r="CPQ126" s="545"/>
      <c r="CPR126" s="545"/>
      <c r="CPS126" s="545"/>
      <c r="CPT126" s="545"/>
      <c r="CPU126" s="545"/>
      <c r="CPV126" s="545"/>
      <c r="CPW126" s="545"/>
      <c r="CPX126" s="545"/>
      <c r="CPY126" s="545"/>
      <c r="CPZ126" s="545"/>
      <c r="CQA126" s="545"/>
      <c r="CQB126" s="545"/>
      <c r="CQC126" s="545"/>
      <c r="CQD126" s="545"/>
      <c r="CQE126" s="545"/>
      <c r="CQF126" s="545"/>
      <c r="CQG126" s="545"/>
      <c r="CQH126" s="545"/>
      <c r="CQI126" s="545"/>
      <c r="CQJ126" s="545"/>
      <c r="CQK126" s="545"/>
      <c r="CQL126" s="545"/>
      <c r="CQM126" s="545"/>
      <c r="CQN126" s="545"/>
      <c r="CQO126" s="545"/>
      <c r="CQP126" s="545"/>
      <c r="CQQ126" s="545"/>
      <c r="CQR126" s="545"/>
      <c r="CQS126" s="545"/>
      <c r="CQT126" s="545"/>
      <c r="CQU126" s="545"/>
      <c r="CQV126" s="545"/>
      <c r="CQW126" s="545"/>
      <c r="CQX126" s="545"/>
      <c r="CQY126" s="545"/>
      <c r="CQZ126" s="545"/>
      <c r="CRA126" s="545"/>
      <c r="CRB126" s="545"/>
      <c r="CRC126" s="545"/>
      <c r="CRD126" s="545"/>
      <c r="CRE126" s="545"/>
      <c r="CRF126" s="545"/>
      <c r="CRG126" s="545"/>
      <c r="CRH126" s="545"/>
      <c r="CRI126" s="545"/>
      <c r="CRJ126" s="545"/>
      <c r="CRK126" s="545"/>
      <c r="CRL126" s="545"/>
      <c r="CRM126" s="545"/>
      <c r="CRN126" s="545"/>
      <c r="CRO126" s="545"/>
      <c r="CRP126" s="545"/>
      <c r="CRQ126" s="545"/>
      <c r="CRR126" s="545"/>
      <c r="CRS126" s="545"/>
      <c r="CRT126" s="545"/>
      <c r="CRU126" s="545"/>
      <c r="CRV126" s="545"/>
      <c r="CRW126" s="545"/>
      <c r="CRX126" s="545"/>
      <c r="CRY126" s="545"/>
      <c r="CRZ126" s="545"/>
      <c r="CSA126" s="545"/>
      <c r="CSB126" s="545"/>
      <c r="CSC126" s="545"/>
      <c r="CSD126" s="545"/>
      <c r="CSE126" s="545"/>
      <c r="CSF126" s="545"/>
      <c r="CSG126" s="545"/>
      <c r="CSH126" s="545"/>
      <c r="CSI126" s="545"/>
      <c r="CSJ126" s="545"/>
      <c r="CSK126" s="545"/>
      <c r="CSL126" s="545"/>
      <c r="CSM126" s="545"/>
      <c r="CSN126" s="545"/>
      <c r="CSO126" s="545"/>
      <c r="CSP126" s="545"/>
      <c r="CSQ126" s="545"/>
      <c r="CSR126" s="545"/>
      <c r="CSS126" s="545"/>
      <c r="CST126" s="545"/>
      <c r="CSU126" s="545"/>
      <c r="CSV126" s="545"/>
      <c r="CSW126" s="545"/>
      <c r="CSX126" s="545"/>
      <c r="CSY126" s="545"/>
      <c r="CSZ126" s="545"/>
      <c r="CTA126" s="545"/>
      <c r="CTB126" s="545"/>
      <c r="CTC126" s="545"/>
      <c r="CTD126" s="545"/>
      <c r="CTE126" s="545"/>
      <c r="CTF126" s="545"/>
      <c r="CTG126" s="545"/>
      <c r="CTH126" s="545"/>
      <c r="CTI126" s="545"/>
      <c r="CTJ126" s="545"/>
      <c r="CTK126" s="545"/>
      <c r="CTL126" s="545"/>
      <c r="CTM126" s="545"/>
      <c r="CTN126" s="545"/>
      <c r="CTO126" s="545"/>
      <c r="CTP126" s="545"/>
      <c r="CTQ126" s="545"/>
      <c r="CTR126" s="545"/>
      <c r="CTS126" s="545"/>
      <c r="CTT126" s="545"/>
      <c r="CTU126" s="545"/>
      <c r="CTV126" s="545"/>
      <c r="CTW126" s="545"/>
      <c r="CTX126" s="545"/>
      <c r="CTY126" s="545"/>
      <c r="CTZ126" s="545"/>
      <c r="CUA126" s="545"/>
      <c r="CUB126" s="545"/>
      <c r="CUC126" s="545"/>
      <c r="CUD126" s="545"/>
      <c r="CUE126" s="545"/>
      <c r="CUF126" s="545"/>
      <c r="CUG126" s="545"/>
      <c r="CUH126" s="545"/>
      <c r="CUI126" s="545"/>
      <c r="CUJ126" s="545"/>
      <c r="CUK126" s="545"/>
      <c r="CUL126" s="545"/>
      <c r="CUM126" s="545"/>
      <c r="CUN126" s="545"/>
      <c r="CUO126" s="545"/>
      <c r="CUP126" s="545"/>
      <c r="CUQ126" s="545"/>
      <c r="CUR126" s="545"/>
      <c r="CUS126" s="545"/>
      <c r="CUT126" s="545"/>
      <c r="CUU126" s="545"/>
      <c r="CUV126" s="545"/>
      <c r="CUW126" s="545"/>
      <c r="CUX126" s="545"/>
      <c r="CUY126" s="545"/>
      <c r="CUZ126" s="545"/>
      <c r="CVA126" s="545"/>
      <c r="CVB126" s="545"/>
      <c r="CVC126" s="545"/>
      <c r="CVD126" s="545"/>
      <c r="CVE126" s="545"/>
      <c r="CVF126" s="545"/>
      <c r="CVG126" s="545"/>
      <c r="CVH126" s="545"/>
      <c r="CVI126" s="545"/>
      <c r="CVJ126" s="545"/>
      <c r="CVK126" s="545"/>
      <c r="CVL126" s="545"/>
      <c r="CVM126" s="545"/>
      <c r="CVN126" s="545"/>
      <c r="CVO126" s="545"/>
      <c r="CVP126" s="545"/>
      <c r="CVQ126" s="545"/>
      <c r="CVR126" s="545"/>
      <c r="CVS126" s="545"/>
      <c r="CVT126" s="545"/>
      <c r="CVU126" s="545"/>
      <c r="CVV126" s="545"/>
      <c r="CVW126" s="545"/>
      <c r="CVX126" s="545"/>
      <c r="CVY126" s="545"/>
      <c r="CVZ126" s="545"/>
      <c r="CWA126" s="545"/>
      <c r="CWB126" s="545"/>
      <c r="CWC126" s="545"/>
      <c r="CWD126" s="545"/>
      <c r="CWE126" s="545"/>
      <c r="CWF126" s="545"/>
      <c r="CWG126" s="545"/>
      <c r="CWH126" s="545"/>
      <c r="CWI126" s="545"/>
      <c r="CWJ126" s="545"/>
      <c r="CWK126" s="545"/>
      <c r="CWL126" s="545"/>
      <c r="CWM126" s="545"/>
      <c r="CWN126" s="545"/>
      <c r="CWO126" s="545"/>
      <c r="CWP126" s="545"/>
      <c r="CWQ126" s="545"/>
      <c r="CWR126" s="545"/>
      <c r="CWS126" s="545"/>
      <c r="CWT126" s="545"/>
      <c r="CWU126" s="545"/>
      <c r="CWV126" s="545"/>
      <c r="CWW126" s="545"/>
      <c r="CWX126" s="545"/>
      <c r="CWY126" s="545"/>
      <c r="CWZ126" s="545"/>
      <c r="CXA126" s="545"/>
      <c r="CXB126" s="545"/>
      <c r="CXC126" s="545"/>
      <c r="CXD126" s="545"/>
      <c r="CXE126" s="545"/>
      <c r="CXF126" s="545"/>
      <c r="CXG126" s="545"/>
      <c r="CXH126" s="545"/>
      <c r="CXI126" s="545"/>
      <c r="CXJ126" s="545"/>
      <c r="CXK126" s="545"/>
      <c r="CXL126" s="545"/>
      <c r="CXM126" s="545"/>
      <c r="CXN126" s="545"/>
      <c r="CXO126" s="545"/>
      <c r="CXP126" s="545"/>
      <c r="CXQ126" s="545"/>
      <c r="CXR126" s="545"/>
      <c r="CXS126" s="545"/>
      <c r="CXT126" s="545"/>
      <c r="CXU126" s="545"/>
      <c r="CXV126" s="545"/>
      <c r="CXW126" s="545"/>
      <c r="CXX126" s="545"/>
      <c r="CXY126" s="545"/>
      <c r="CXZ126" s="545"/>
      <c r="CYA126" s="545"/>
      <c r="CYB126" s="545"/>
      <c r="CYC126" s="545"/>
      <c r="CYD126" s="545"/>
      <c r="CYE126" s="545"/>
      <c r="CYF126" s="545"/>
      <c r="CYG126" s="545"/>
      <c r="CYH126" s="545"/>
      <c r="CYI126" s="545"/>
      <c r="CYJ126" s="545"/>
      <c r="CYK126" s="545"/>
      <c r="CYL126" s="545"/>
      <c r="CYM126" s="545"/>
      <c r="CYN126" s="545"/>
      <c r="CYO126" s="545"/>
      <c r="CYP126" s="545"/>
      <c r="CYQ126" s="545"/>
      <c r="CYR126" s="545"/>
      <c r="CYS126" s="545"/>
      <c r="CYT126" s="545"/>
      <c r="CYU126" s="545"/>
      <c r="CYV126" s="545"/>
      <c r="CYW126" s="545"/>
      <c r="CYX126" s="545"/>
      <c r="CYY126" s="545"/>
      <c r="CYZ126" s="545"/>
      <c r="CZA126" s="545"/>
      <c r="CZB126" s="545"/>
      <c r="CZC126" s="545"/>
      <c r="CZD126" s="545"/>
      <c r="CZE126" s="545"/>
      <c r="CZF126" s="545"/>
      <c r="CZG126" s="545"/>
      <c r="CZH126" s="545"/>
      <c r="CZI126" s="545"/>
      <c r="CZJ126" s="545"/>
      <c r="CZK126" s="545"/>
      <c r="CZL126" s="545"/>
      <c r="CZM126" s="545"/>
      <c r="CZN126" s="545"/>
      <c r="CZO126" s="545"/>
      <c r="CZP126" s="545"/>
      <c r="CZQ126" s="545"/>
      <c r="CZR126" s="545"/>
      <c r="CZS126" s="545"/>
      <c r="CZT126" s="545"/>
      <c r="CZU126" s="545"/>
      <c r="CZV126" s="545"/>
      <c r="CZW126" s="545"/>
      <c r="CZX126" s="545"/>
      <c r="CZY126" s="545"/>
      <c r="CZZ126" s="545"/>
      <c r="DAA126" s="545"/>
      <c r="DAB126" s="545"/>
      <c r="DAC126" s="545"/>
      <c r="DAD126" s="545"/>
      <c r="DAE126" s="545"/>
      <c r="DAF126" s="545"/>
      <c r="DAG126" s="545"/>
      <c r="DAH126" s="545"/>
      <c r="DAI126" s="545"/>
      <c r="DAJ126" s="545"/>
      <c r="DAK126" s="545"/>
      <c r="DAL126" s="545"/>
      <c r="DAM126" s="545"/>
      <c r="DAN126" s="545"/>
      <c r="DAO126" s="545"/>
      <c r="DAP126" s="545"/>
      <c r="DAQ126" s="545"/>
      <c r="DAR126" s="545"/>
      <c r="DAS126" s="545"/>
      <c r="DAT126" s="545"/>
      <c r="DAU126" s="545"/>
      <c r="DAV126" s="545"/>
      <c r="DAW126" s="545"/>
      <c r="DAX126" s="545"/>
      <c r="DAY126" s="545"/>
      <c r="DAZ126" s="545"/>
      <c r="DBA126" s="545"/>
      <c r="DBB126" s="545"/>
      <c r="DBC126" s="545"/>
      <c r="DBD126" s="545"/>
      <c r="DBE126" s="545"/>
      <c r="DBF126" s="545"/>
      <c r="DBG126" s="545"/>
      <c r="DBH126" s="545"/>
      <c r="DBI126" s="545"/>
      <c r="DBJ126" s="545"/>
      <c r="DBK126" s="545"/>
      <c r="DBL126" s="545"/>
      <c r="DBM126" s="545"/>
      <c r="DBN126" s="545"/>
      <c r="DBO126" s="545"/>
      <c r="DBP126" s="545"/>
      <c r="DBQ126" s="545"/>
      <c r="DBR126" s="545"/>
      <c r="DBS126" s="545"/>
      <c r="DBT126" s="545"/>
      <c r="DBU126" s="545"/>
      <c r="DBV126" s="545"/>
      <c r="DBW126" s="545"/>
      <c r="DBX126" s="545"/>
      <c r="DBY126" s="545"/>
      <c r="DBZ126" s="545"/>
      <c r="DCA126" s="545"/>
      <c r="DCB126" s="545"/>
      <c r="DCC126" s="545"/>
      <c r="DCD126" s="545"/>
      <c r="DCE126" s="545"/>
      <c r="DCF126" s="545"/>
      <c r="DCG126" s="545"/>
      <c r="DCH126" s="545"/>
      <c r="DCI126" s="545"/>
      <c r="DCJ126" s="545"/>
      <c r="DCK126" s="545"/>
      <c r="DCL126" s="545"/>
      <c r="DCM126" s="545"/>
      <c r="DCN126" s="545"/>
      <c r="DCO126" s="545"/>
      <c r="DCP126" s="545"/>
      <c r="DCQ126" s="545"/>
      <c r="DCR126" s="545"/>
      <c r="DCS126" s="545"/>
      <c r="DCT126" s="545"/>
      <c r="DCU126" s="545"/>
      <c r="DCV126" s="545"/>
      <c r="DCW126" s="545"/>
      <c r="DCX126" s="545"/>
      <c r="DCY126" s="545"/>
      <c r="DCZ126" s="545"/>
      <c r="DDA126" s="545"/>
      <c r="DDB126" s="545"/>
      <c r="DDC126" s="545"/>
      <c r="DDD126" s="545"/>
      <c r="DDE126" s="545"/>
      <c r="DDF126" s="545"/>
      <c r="DDG126" s="545"/>
      <c r="DDH126" s="545"/>
      <c r="DDI126" s="545"/>
      <c r="DDJ126" s="545"/>
      <c r="DDK126" s="545"/>
      <c r="DDL126" s="545"/>
      <c r="DDM126" s="545"/>
      <c r="DDN126" s="545"/>
      <c r="DDO126" s="545"/>
      <c r="DDP126" s="545"/>
      <c r="DDQ126" s="545"/>
      <c r="DDR126" s="545"/>
      <c r="DDS126" s="545"/>
      <c r="DDT126" s="545"/>
      <c r="DDU126" s="545"/>
      <c r="DDV126" s="545"/>
      <c r="DDW126" s="545"/>
      <c r="DDX126" s="545"/>
      <c r="DDY126" s="545"/>
      <c r="DDZ126" s="545"/>
      <c r="DEA126" s="545"/>
      <c r="DEB126" s="545"/>
      <c r="DEC126" s="545"/>
      <c r="DED126" s="545"/>
      <c r="DEE126" s="545"/>
      <c r="DEF126" s="545"/>
      <c r="DEG126" s="545"/>
      <c r="DEH126" s="545"/>
      <c r="DEI126" s="545"/>
      <c r="DEJ126" s="545"/>
      <c r="DEK126" s="545"/>
      <c r="DEL126" s="545"/>
      <c r="DEM126" s="545"/>
      <c r="DEN126" s="545"/>
      <c r="DEO126" s="545"/>
      <c r="DEP126" s="545"/>
      <c r="DEQ126" s="545"/>
      <c r="DER126" s="545"/>
      <c r="DES126" s="545"/>
      <c r="DET126" s="545"/>
      <c r="DEU126" s="545"/>
      <c r="DEV126" s="545"/>
      <c r="DEW126" s="545"/>
      <c r="DEX126" s="545"/>
      <c r="DEY126" s="545"/>
      <c r="DEZ126" s="545"/>
      <c r="DFA126" s="545"/>
      <c r="DFB126" s="545"/>
      <c r="DFC126" s="545"/>
      <c r="DFD126" s="545"/>
      <c r="DFE126" s="545"/>
      <c r="DFF126" s="545"/>
      <c r="DFG126" s="545"/>
      <c r="DFH126" s="545"/>
      <c r="DFI126" s="545"/>
      <c r="DFJ126" s="545"/>
      <c r="DFK126" s="545"/>
      <c r="DFL126" s="545"/>
      <c r="DFM126" s="545"/>
      <c r="DFN126" s="545"/>
      <c r="DFO126" s="545"/>
      <c r="DFP126" s="545"/>
      <c r="DFQ126" s="545"/>
      <c r="DFR126" s="545"/>
      <c r="DFS126" s="545"/>
      <c r="DFT126" s="545"/>
      <c r="DFU126" s="545"/>
      <c r="DFV126" s="545"/>
      <c r="DFW126" s="545"/>
      <c r="DFX126" s="545"/>
      <c r="DFY126" s="545"/>
      <c r="DFZ126" s="545"/>
      <c r="DGA126" s="545"/>
      <c r="DGB126" s="545"/>
      <c r="DGC126" s="545"/>
      <c r="DGD126" s="545"/>
      <c r="DGE126" s="545"/>
      <c r="DGF126" s="545"/>
      <c r="DGG126" s="545"/>
      <c r="DGH126" s="545"/>
      <c r="DGI126" s="545"/>
      <c r="DGJ126" s="545"/>
      <c r="DGK126" s="545"/>
      <c r="DGL126" s="545"/>
      <c r="DGM126" s="545"/>
      <c r="DGN126" s="545"/>
      <c r="DGO126" s="545"/>
      <c r="DGP126" s="545"/>
      <c r="DGQ126" s="545"/>
      <c r="DGR126" s="545"/>
      <c r="DGS126" s="545"/>
      <c r="DGT126" s="545"/>
      <c r="DGU126" s="545"/>
      <c r="DGV126" s="545"/>
      <c r="DGW126" s="545"/>
      <c r="DGX126" s="545"/>
      <c r="DGY126" s="545"/>
      <c r="DGZ126" s="545"/>
      <c r="DHA126" s="545"/>
      <c r="DHB126" s="545"/>
      <c r="DHC126" s="545"/>
      <c r="DHD126" s="545"/>
      <c r="DHE126" s="545"/>
      <c r="DHF126" s="545"/>
      <c r="DHG126" s="545"/>
      <c r="DHH126" s="545"/>
      <c r="DHI126" s="545"/>
      <c r="DHJ126" s="545"/>
      <c r="DHK126" s="545"/>
      <c r="DHL126" s="545"/>
      <c r="DHM126" s="545"/>
      <c r="DHN126" s="545"/>
      <c r="DHO126" s="545"/>
      <c r="DHP126" s="545"/>
      <c r="DHQ126" s="545"/>
      <c r="DHR126" s="545"/>
      <c r="DHS126" s="545"/>
      <c r="DHT126" s="545"/>
      <c r="DHU126" s="545"/>
      <c r="DHV126" s="545"/>
      <c r="DHW126" s="545"/>
      <c r="DHX126" s="545"/>
      <c r="DHY126" s="545"/>
      <c r="DHZ126" s="545"/>
      <c r="DIA126" s="545"/>
      <c r="DIB126" s="545"/>
      <c r="DIC126" s="545"/>
      <c r="DID126" s="545"/>
      <c r="DIE126" s="545"/>
      <c r="DIF126" s="545"/>
      <c r="DIG126" s="545"/>
      <c r="DIH126" s="545"/>
      <c r="DII126" s="545"/>
      <c r="DIJ126" s="545"/>
      <c r="DIK126" s="545"/>
      <c r="DIL126" s="545"/>
      <c r="DIM126" s="545"/>
      <c r="DIN126" s="545"/>
      <c r="DIO126" s="545"/>
      <c r="DIP126" s="545"/>
      <c r="DIQ126" s="545"/>
      <c r="DIR126" s="545"/>
      <c r="DIS126" s="545"/>
      <c r="DIT126" s="545"/>
      <c r="DIU126" s="545"/>
      <c r="DIV126" s="545"/>
      <c r="DIW126" s="545"/>
      <c r="DIX126" s="545"/>
      <c r="DIY126" s="545"/>
      <c r="DIZ126" s="545"/>
      <c r="DJA126" s="545"/>
      <c r="DJB126" s="545"/>
      <c r="DJC126" s="545"/>
      <c r="DJD126" s="545"/>
      <c r="DJE126" s="545"/>
      <c r="DJF126" s="545"/>
      <c r="DJG126" s="545"/>
      <c r="DJH126" s="545"/>
      <c r="DJI126" s="545"/>
      <c r="DJJ126" s="545"/>
      <c r="DJK126" s="545"/>
      <c r="DJL126" s="545"/>
      <c r="DJM126" s="545"/>
      <c r="DJN126" s="545"/>
      <c r="DJO126" s="545"/>
      <c r="DJP126" s="545"/>
      <c r="DJQ126" s="545"/>
      <c r="DJR126" s="545"/>
      <c r="DJS126" s="545"/>
      <c r="DJT126" s="545"/>
      <c r="DJU126" s="545"/>
      <c r="DJV126" s="545"/>
      <c r="DJW126" s="545"/>
      <c r="DJX126" s="545"/>
      <c r="DJY126" s="545"/>
      <c r="DJZ126" s="545"/>
      <c r="DKA126" s="545"/>
      <c r="DKB126" s="545"/>
      <c r="DKC126" s="545"/>
      <c r="DKD126" s="545"/>
      <c r="DKE126" s="545"/>
      <c r="DKF126" s="545"/>
      <c r="DKG126" s="545"/>
      <c r="DKH126" s="545"/>
      <c r="DKI126" s="545"/>
      <c r="DKJ126" s="545"/>
      <c r="DKK126" s="545"/>
      <c r="DKL126" s="545"/>
      <c r="DKM126" s="545"/>
      <c r="DKN126" s="545"/>
      <c r="DKO126" s="545"/>
      <c r="DKP126" s="545"/>
      <c r="DKQ126" s="545"/>
      <c r="DKR126" s="545"/>
      <c r="DKS126" s="545"/>
      <c r="DKT126" s="545"/>
      <c r="DKU126" s="545"/>
      <c r="DKV126" s="545"/>
      <c r="DKW126" s="545"/>
      <c r="DKX126" s="545"/>
      <c r="DKY126" s="545"/>
      <c r="DKZ126" s="545"/>
      <c r="DLA126" s="545"/>
      <c r="DLB126" s="545"/>
      <c r="DLC126" s="545"/>
      <c r="DLD126" s="545"/>
      <c r="DLE126" s="545"/>
      <c r="DLF126" s="545"/>
      <c r="DLG126" s="545"/>
      <c r="DLH126" s="545"/>
      <c r="DLI126" s="545"/>
      <c r="DLJ126" s="545"/>
      <c r="DLK126" s="545"/>
      <c r="DLL126" s="545"/>
      <c r="DLM126" s="545"/>
      <c r="DLN126" s="545"/>
      <c r="DLO126" s="545"/>
      <c r="DLP126" s="545"/>
      <c r="DLQ126" s="545"/>
      <c r="DLR126" s="545"/>
      <c r="DLS126" s="545"/>
      <c r="DLT126" s="545"/>
      <c r="DLU126" s="545"/>
      <c r="DLV126" s="545"/>
      <c r="DLW126" s="545"/>
      <c r="DLX126" s="545"/>
      <c r="DLY126" s="545"/>
      <c r="DLZ126" s="545"/>
      <c r="DMA126" s="545"/>
      <c r="DMB126" s="545"/>
      <c r="DMC126" s="545"/>
      <c r="DMD126" s="545"/>
      <c r="DME126" s="545"/>
      <c r="DMF126" s="545"/>
      <c r="DMG126" s="545"/>
      <c r="DMH126" s="545"/>
      <c r="DMI126" s="545"/>
      <c r="DMJ126" s="545"/>
      <c r="DMK126" s="545"/>
      <c r="DML126" s="545"/>
      <c r="DMM126" s="545"/>
      <c r="DMN126" s="545"/>
      <c r="DMO126" s="545"/>
      <c r="DMP126" s="545"/>
      <c r="DMQ126" s="545"/>
      <c r="DMR126" s="545"/>
      <c r="DMS126" s="545"/>
      <c r="DMT126" s="545"/>
      <c r="DMU126" s="545"/>
      <c r="DMV126" s="545"/>
      <c r="DMW126" s="545"/>
      <c r="DMX126" s="545"/>
      <c r="DMY126" s="545"/>
      <c r="DMZ126" s="545"/>
      <c r="DNA126" s="545"/>
      <c r="DNB126" s="545"/>
      <c r="DNC126" s="545"/>
      <c r="DND126" s="545"/>
      <c r="DNE126" s="545"/>
      <c r="DNF126" s="545"/>
      <c r="DNG126" s="545"/>
      <c r="DNH126" s="545"/>
      <c r="DNI126" s="545"/>
      <c r="DNJ126" s="545"/>
      <c r="DNK126" s="545"/>
      <c r="DNL126" s="545"/>
      <c r="DNM126" s="545"/>
      <c r="DNN126" s="545"/>
      <c r="DNO126" s="545"/>
      <c r="DNP126" s="545"/>
      <c r="DNQ126" s="545"/>
      <c r="DNR126" s="545"/>
      <c r="DNS126" s="545"/>
      <c r="DNT126" s="545"/>
      <c r="DNU126" s="545"/>
      <c r="DNV126" s="545"/>
      <c r="DNW126" s="545"/>
      <c r="DNX126" s="545"/>
      <c r="DNY126" s="545"/>
      <c r="DNZ126" s="545"/>
      <c r="DOA126" s="545"/>
      <c r="DOB126" s="545"/>
      <c r="DOC126" s="545"/>
      <c r="DOD126" s="545"/>
      <c r="DOE126" s="545"/>
      <c r="DOF126" s="545"/>
      <c r="DOG126" s="545"/>
      <c r="DOH126" s="545"/>
      <c r="DOI126" s="545"/>
      <c r="DOJ126" s="545"/>
      <c r="DOK126" s="545"/>
      <c r="DOL126" s="545"/>
      <c r="DOM126" s="545"/>
      <c r="DON126" s="545"/>
      <c r="DOO126" s="545"/>
      <c r="DOP126" s="545"/>
      <c r="DOQ126" s="545"/>
      <c r="DOR126" s="545"/>
      <c r="DOS126" s="545"/>
      <c r="DOT126" s="545"/>
      <c r="DOU126" s="545"/>
      <c r="DOV126" s="545"/>
      <c r="DOW126" s="545"/>
      <c r="DOX126" s="545"/>
      <c r="DOY126" s="545"/>
      <c r="DOZ126" s="545"/>
      <c r="DPA126" s="545"/>
      <c r="DPB126" s="545"/>
      <c r="DPC126" s="545"/>
      <c r="DPD126" s="545"/>
      <c r="DPE126" s="545"/>
      <c r="DPF126" s="545"/>
      <c r="DPG126" s="545"/>
      <c r="DPH126" s="545"/>
      <c r="DPI126" s="545"/>
      <c r="DPJ126" s="545"/>
      <c r="DPK126" s="545"/>
      <c r="DPL126" s="545"/>
      <c r="DPM126" s="545"/>
      <c r="DPN126" s="545"/>
      <c r="DPO126" s="545"/>
      <c r="DPP126" s="545"/>
      <c r="DPQ126" s="545"/>
      <c r="DPR126" s="545"/>
      <c r="DPS126" s="545"/>
      <c r="DPT126" s="545"/>
      <c r="DPU126" s="545"/>
      <c r="DPV126" s="545"/>
      <c r="DPW126" s="545"/>
      <c r="DPX126" s="545"/>
      <c r="DPY126" s="545"/>
      <c r="DPZ126" s="545"/>
      <c r="DQA126" s="545"/>
      <c r="DQB126" s="545"/>
      <c r="DQC126" s="545"/>
      <c r="DQD126" s="545"/>
      <c r="DQE126" s="545"/>
      <c r="DQF126" s="545"/>
      <c r="DQG126" s="545"/>
      <c r="DQH126" s="545"/>
      <c r="DQI126" s="545"/>
      <c r="DQJ126" s="545"/>
      <c r="DQK126" s="545"/>
      <c r="DQL126" s="545"/>
      <c r="DQM126" s="545"/>
      <c r="DQN126" s="545"/>
      <c r="DQO126" s="545"/>
      <c r="DQP126" s="545"/>
      <c r="DQQ126" s="545"/>
      <c r="DQR126" s="545"/>
      <c r="DQS126" s="545"/>
      <c r="DQT126" s="545"/>
      <c r="DQU126" s="545"/>
      <c r="DQV126" s="545"/>
      <c r="DQW126" s="545"/>
      <c r="DQX126" s="545"/>
      <c r="DQY126" s="545"/>
      <c r="DQZ126" s="545"/>
      <c r="DRA126" s="545"/>
      <c r="DRB126" s="545"/>
      <c r="DRC126" s="545"/>
      <c r="DRD126" s="545"/>
      <c r="DRE126" s="545"/>
      <c r="DRF126" s="545"/>
      <c r="DRG126" s="545"/>
      <c r="DRH126" s="545"/>
      <c r="DRI126" s="545"/>
      <c r="DRJ126" s="545"/>
      <c r="DRK126" s="545"/>
      <c r="DRL126" s="545"/>
      <c r="DRM126" s="545"/>
      <c r="DRN126" s="545"/>
      <c r="DRO126" s="545"/>
      <c r="DRP126" s="545"/>
      <c r="DRQ126" s="545"/>
      <c r="DRR126" s="545"/>
      <c r="DRS126" s="545"/>
      <c r="DRT126" s="545"/>
      <c r="DRU126" s="545"/>
      <c r="DRV126" s="545"/>
      <c r="DRW126" s="545"/>
      <c r="DRX126" s="545"/>
      <c r="DRY126" s="545"/>
      <c r="DRZ126" s="545"/>
      <c r="DSA126" s="545"/>
      <c r="DSB126" s="545"/>
      <c r="DSC126" s="545"/>
      <c r="DSD126" s="545"/>
      <c r="DSE126" s="545"/>
      <c r="DSF126" s="545"/>
      <c r="DSG126" s="545"/>
      <c r="DSH126" s="545"/>
      <c r="DSI126" s="545"/>
      <c r="DSJ126" s="545"/>
      <c r="DSK126" s="545"/>
      <c r="DSL126" s="545"/>
      <c r="DSM126" s="545"/>
      <c r="DSN126" s="545"/>
      <c r="DSO126" s="545"/>
      <c r="DSP126" s="545"/>
      <c r="DSQ126" s="545"/>
      <c r="DSR126" s="545"/>
      <c r="DSS126" s="545"/>
      <c r="DST126" s="545"/>
      <c r="DSU126" s="545"/>
      <c r="DSV126" s="545"/>
      <c r="DSW126" s="545"/>
      <c r="DSX126" s="545"/>
      <c r="DSY126" s="545"/>
      <c r="DSZ126" s="545"/>
      <c r="DTA126" s="545"/>
      <c r="DTB126" s="545"/>
      <c r="DTC126" s="545"/>
      <c r="DTD126" s="545"/>
      <c r="DTE126" s="545"/>
      <c r="DTF126" s="545"/>
      <c r="DTG126" s="545"/>
      <c r="DTH126" s="545"/>
      <c r="DTI126" s="545"/>
      <c r="DTJ126" s="545"/>
      <c r="DTK126" s="545"/>
      <c r="DTL126" s="545"/>
      <c r="DTM126" s="545"/>
      <c r="DTN126" s="545"/>
      <c r="DTO126" s="545"/>
      <c r="DTP126" s="545"/>
      <c r="DTQ126" s="545"/>
      <c r="DTR126" s="545"/>
      <c r="DTS126" s="545"/>
      <c r="DTT126" s="545"/>
      <c r="DTU126" s="545"/>
      <c r="DTV126" s="545"/>
      <c r="DTW126" s="545"/>
      <c r="DTX126" s="545"/>
      <c r="DTY126" s="545"/>
      <c r="DTZ126" s="545"/>
      <c r="DUA126" s="545"/>
      <c r="DUB126" s="545"/>
      <c r="DUC126" s="545"/>
      <c r="DUD126" s="545"/>
      <c r="DUE126" s="545"/>
      <c r="DUF126" s="545"/>
      <c r="DUG126" s="545"/>
      <c r="DUH126" s="545"/>
      <c r="DUI126" s="545"/>
      <c r="DUJ126" s="545"/>
      <c r="DUK126" s="545"/>
      <c r="DUL126" s="545"/>
      <c r="DUM126" s="545"/>
      <c r="DUN126" s="545"/>
      <c r="DUO126" s="545"/>
      <c r="DUP126" s="545"/>
      <c r="DUQ126" s="545"/>
      <c r="DUR126" s="545"/>
      <c r="DUS126" s="545"/>
      <c r="DUT126" s="545"/>
      <c r="DUU126" s="545"/>
      <c r="DUV126" s="545"/>
      <c r="DUW126" s="545"/>
      <c r="DUX126" s="545"/>
      <c r="DUY126" s="545"/>
      <c r="DUZ126" s="545"/>
      <c r="DVA126" s="545"/>
      <c r="DVB126" s="545"/>
      <c r="DVC126" s="545"/>
      <c r="DVD126" s="545"/>
      <c r="DVE126" s="545"/>
      <c r="DVF126" s="545"/>
      <c r="DVG126" s="545"/>
      <c r="DVH126" s="545"/>
      <c r="DVI126" s="545"/>
      <c r="DVJ126" s="545"/>
      <c r="DVK126" s="545"/>
      <c r="DVL126" s="545"/>
      <c r="DVM126" s="545"/>
      <c r="DVN126" s="545"/>
      <c r="DVO126" s="545"/>
      <c r="DVP126" s="545"/>
      <c r="DVQ126" s="545"/>
      <c r="DVR126" s="545"/>
      <c r="DVS126" s="545"/>
      <c r="DVT126" s="545"/>
      <c r="DVU126" s="545"/>
      <c r="DVV126" s="545"/>
      <c r="DVW126" s="545"/>
      <c r="DVX126" s="545"/>
      <c r="DVY126" s="545"/>
      <c r="DVZ126" s="545"/>
      <c r="DWA126" s="545"/>
      <c r="DWB126" s="545"/>
      <c r="DWC126" s="545"/>
      <c r="DWD126" s="545"/>
      <c r="DWE126" s="545"/>
      <c r="DWF126" s="545"/>
      <c r="DWG126" s="545"/>
      <c r="DWH126" s="545"/>
      <c r="DWI126" s="545"/>
      <c r="DWJ126" s="545"/>
      <c r="DWK126" s="545"/>
      <c r="DWL126" s="545"/>
      <c r="DWM126" s="545"/>
      <c r="DWN126" s="545"/>
      <c r="DWO126" s="545"/>
      <c r="DWP126" s="545"/>
      <c r="DWQ126" s="545"/>
      <c r="DWR126" s="545"/>
      <c r="DWS126" s="545"/>
      <c r="DWT126" s="545"/>
      <c r="DWU126" s="545"/>
      <c r="DWV126" s="545"/>
      <c r="DWW126" s="545"/>
      <c r="DWX126" s="545"/>
      <c r="DWY126" s="545"/>
      <c r="DWZ126" s="545"/>
      <c r="DXA126" s="545"/>
      <c r="DXB126" s="545"/>
      <c r="DXC126" s="545"/>
      <c r="DXD126" s="545"/>
      <c r="DXE126" s="545"/>
      <c r="DXF126" s="545"/>
      <c r="DXG126" s="545"/>
      <c r="DXH126" s="545"/>
      <c r="DXI126" s="545"/>
      <c r="DXJ126" s="545"/>
      <c r="DXK126" s="545"/>
      <c r="DXL126" s="545"/>
      <c r="DXM126" s="545"/>
      <c r="DXN126" s="545"/>
      <c r="DXO126" s="545"/>
      <c r="DXP126" s="545"/>
      <c r="DXQ126" s="545"/>
      <c r="DXR126" s="545"/>
      <c r="DXS126" s="545"/>
      <c r="DXT126" s="545"/>
      <c r="DXU126" s="545"/>
      <c r="DXV126" s="545"/>
      <c r="DXW126" s="545"/>
      <c r="DXX126" s="545"/>
      <c r="DXY126" s="545"/>
      <c r="DXZ126" s="545"/>
      <c r="DYA126" s="545"/>
      <c r="DYB126" s="545"/>
      <c r="DYC126" s="545"/>
      <c r="DYD126" s="545"/>
      <c r="DYE126" s="545"/>
      <c r="DYF126" s="545"/>
      <c r="DYG126" s="545"/>
      <c r="DYH126" s="545"/>
      <c r="DYI126" s="545"/>
      <c r="DYJ126" s="545"/>
      <c r="DYK126" s="545"/>
      <c r="DYL126" s="545"/>
      <c r="DYM126" s="545"/>
      <c r="DYN126" s="545"/>
      <c r="DYO126" s="545"/>
      <c r="DYP126" s="545"/>
      <c r="DYQ126" s="545"/>
      <c r="DYR126" s="545"/>
      <c r="DYS126" s="545"/>
      <c r="DYT126" s="545"/>
      <c r="DYU126" s="545"/>
      <c r="DYV126" s="545"/>
      <c r="DYW126" s="545"/>
      <c r="DYX126" s="545"/>
      <c r="DYY126" s="545"/>
      <c r="DYZ126" s="545"/>
      <c r="DZA126" s="545"/>
      <c r="DZB126" s="545"/>
      <c r="DZC126" s="545"/>
      <c r="DZD126" s="545"/>
      <c r="DZE126" s="545"/>
      <c r="DZF126" s="545"/>
      <c r="DZG126" s="545"/>
      <c r="DZH126" s="545"/>
      <c r="DZI126" s="545"/>
      <c r="DZJ126" s="545"/>
      <c r="DZK126" s="545"/>
      <c r="DZL126" s="545"/>
      <c r="DZM126" s="545"/>
      <c r="DZN126" s="545"/>
      <c r="DZO126" s="545"/>
      <c r="DZP126" s="545"/>
      <c r="DZQ126" s="545"/>
      <c r="DZR126" s="545"/>
      <c r="DZS126" s="545"/>
      <c r="DZT126" s="545"/>
      <c r="DZU126" s="545"/>
      <c r="DZV126" s="545"/>
      <c r="DZW126" s="545"/>
      <c r="DZX126" s="545"/>
      <c r="DZY126" s="545"/>
      <c r="DZZ126" s="545"/>
      <c r="EAA126" s="545"/>
      <c r="EAB126" s="545"/>
      <c r="EAC126" s="545"/>
      <c r="EAD126" s="545"/>
      <c r="EAE126" s="545"/>
      <c r="EAF126" s="545"/>
      <c r="EAG126" s="545"/>
      <c r="EAH126" s="545"/>
      <c r="EAI126" s="545"/>
      <c r="EAJ126" s="545"/>
      <c r="EAK126" s="545"/>
      <c r="EAL126" s="545"/>
      <c r="EAM126" s="545"/>
      <c r="EAN126" s="545"/>
      <c r="EAO126" s="545"/>
      <c r="EAP126" s="545"/>
      <c r="EAQ126" s="545"/>
      <c r="EAR126" s="545"/>
      <c r="EAS126" s="545"/>
      <c r="EAT126" s="545"/>
      <c r="EAU126" s="545"/>
      <c r="EAV126" s="545"/>
      <c r="EAW126" s="545"/>
      <c r="EAX126" s="545"/>
      <c r="EAY126" s="545"/>
      <c r="EAZ126" s="545"/>
      <c r="EBA126" s="545"/>
      <c r="EBB126" s="545"/>
      <c r="EBC126" s="545"/>
      <c r="EBD126" s="545"/>
      <c r="EBE126" s="545"/>
      <c r="EBF126" s="545"/>
      <c r="EBG126" s="545"/>
      <c r="EBH126" s="545"/>
      <c r="EBI126" s="545"/>
      <c r="EBJ126" s="545"/>
      <c r="EBK126" s="545"/>
      <c r="EBL126" s="545"/>
      <c r="EBM126" s="545"/>
      <c r="EBN126" s="545"/>
      <c r="EBO126" s="545"/>
      <c r="EBP126" s="545"/>
      <c r="EBQ126" s="545"/>
      <c r="EBR126" s="545"/>
      <c r="EBS126" s="545"/>
      <c r="EBT126" s="545"/>
      <c r="EBU126" s="545"/>
      <c r="EBV126" s="545"/>
      <c r="EBW126" s="545"/>
      <c r="EBX126" s="545"/>
      <c r="EBY126" s="545"/>
      <c r="EBZ126" s="545"/>
      <c r="ECA126" s="545"/>
      <c r="ECB126" s="545"/>
      <c r="ECC126" s="545"/>
      <c r="ECD126" s="545"/>
      <c r="ECE126" s="545"/>
      <c r="ECF126" s="545"/>
      <c r="ECG126" s="545"/>
      <c r="ECH126" s="545"/>
      <c r="ECI126" s="545"/>
      <c r="ECJ126" s="545"/>
      <c r="ECK126" s="545"/>
      <c r="ECL126" s="545"/>
      <c r="ECM126" s="545"/>
      <c r="ECN126" s="545"/>
      <c r="ECO126" s="545"/>
      <c r="ECP126" s="545"/>
      <c r="ECQ126" s="545"/>
      <c r="ECR126" s="545"/>
      <c r="ECS126" s="545"/>
      <c r="ECT126" s="545"/>
      <c r="ECU126" s="545"/>
      <c r="ECV126" s="545"/>
      <c r="ECW126" s="545"/>
      <c r="ECX126" s="545"/>
      <c r="ECY126" s="545"/>
      <c r="ECZ126" s="545"/>
      <c r="EDA126" s="545"/>
      <c r="EDB126" s="545"/>
      <c r="EDC126" s="545"/>
      <c r="EDD126" s="545"/>
      <c r="EDE126" s="545"/>
      <c r="EDF126" s="545"/>
      <c r="EDG126" s="545"/>
      <c r="EDH126" s="545"/>
      <c r="EDI126" s="545"/>
      <c r="EDJ126" s="545"/>
      <c r="EDK126" s="545"/>
      <c r="EDL126" s="545"/>
      <c r="EDM126" s="545"/>
      <c r="EDN126" s="545"/>
      <c r="EDO126" s="545"/>
      <c r="EDP126" s="545"/>
      <c r="EDQ126" s="545"/>
      <c r="EDR126" s="545"/>
      <c r="EDS126" s="545"/>
      <c r="EDT126" s="545"/>
      <c r="EDU126" s="545"/>
      <c r="EDV126" s="545"/>
      <c r="EDW126" s="545"/>
      <c r="EDX126" s="545"/>
      <c r="EDY126" s="545"/>
      <c r="EDZ126" s="545"/>
      <c r="EEA126" s="545"/>
      <c r="EEB126" s="545"/>
      <c r="EEC126" s="545"/>
      <c r="EED126" s="545"/>
      <c r="EEE126" s="545"/>
      <c r="EEF126" s="545"/>
      <c r="EEG126" s="545"/>
      <c r="EEH126" s="545"/>
      <c r="EEI126" s="545"/>
      <c r="EEJ126" s="545"/>
      <c r="EEK126" s="545"/>
      <c r="EEL126" s="545"/>
      <c r="EEM126" s="545"/>
      <c r="EEN126" s="545"/>
      <c r="EEO126" s="545"/>
      <c r="EEP126" s="545"/>
      <c r="EEQ126" s="545"/>
      <c r="EER126" s="545"/>
      <c r="EES126" s="545"/>
      <c r="EET126" s="545"/>
      <c r="EEU126" s="545"/>
      <c r="EEV126" s="545"/>
      <c r="EEW126" s="545"/>
      <c r="EEX126" s="545"/>
      <c r="EEY126" s="545"/>
      <c r="EEZ126" s="545"/>
      <c r="EFA126" s="545"/>
      <c r="EFB126" s="545"/>
      <c r="EFC126" s="545"/>
      <c r="EFD126" s="545"/>
      <c r="EFE126" s="545"/>
      <c r="EFF126" s="545"/>
      <c r="EFG126" s="545"/>
      <c r="EFH126" s="545"/>
      <c r="EFI126" s="545"/>
      <c r="EFJ126" s="545"/>
      <c r="EFK126" s="545"/>
      <c r="EFL126" s="545"/>
      <c r="EFM126" s="545"/>
      <c r="EFN126" s="545"/>
      <c r="EFO126" s="545"/>
      <c r="EFP126" s="545"/>
      <c r="EFQ126" s="545"/>
      <c r="EFR126" s="545"/>
      <c r="EFS126" s="545"/>
      <c r="EFT126" s="545"/>
      <c r="EFU126" s="545"/>
      <c r="EFV126" s="545"/>
      <c r="EFW126" s="545"/>
      <c r="EFX126" s="545"/>
      <c r="EFY126" s="545"/>
      <c r="EFZ126" s="545"/>
      <c r="EGA126" s="545"/>
      <c r="EGB126" s="545"/>
      <c r="EGC126" s="545"/>
      <c r="EGD126" s="545"/>
      <c r="EGE126" s="545"/>
      <c r="EGF126" s="545"/>
      <c r="EGG126" s="545"/>
      <c r="EGH126" s="545"/>
      <c r="EGI126" s="545"/>
      <c r="EGJ126" s="545"/>
      <c r="EGK126" s="545"/>
      <c r="EGL126" s="545"/>
      <c r="EGM126" s="545"/>
      <c r="EGN126" s="545"/>
      <c r="EGO126" s="545"/>
      <c r="EGP126" s="545"/>
      <c r="EGQ126" s="545"/>
      <c r="EGR126" s="545"/>
      <c r="EGS126" s="545"/>
      <c r="EGT126" s="545"/>
      <c r="EGU126" s="545"/>
      <c r="EGV126" s="545"/>
      <c r="EGW126" s="545"/>
      <c r="EGX126" s="545"/>
      <c r="EGY126" s="545"/>
      <c r="EGZ126" s="545"/>
      <c r="EHA126" s="545"/>
      <c r="EHB126" s="545"/>
      <c r="EHC126" s="545"/>
      <c r="EHD126" s="545"/>
      <c r="EHE126" s="545"/>
      <c r="EHF126" s="545"/>
      <c r="EHG126" s="545"/>
      <c r="EHH126" s="545"/>
      <c r="EHI126" s="545"/>
      <c r="EHJ126" s="545"/>
      <c r="EHK126" s="545"/>
      <c r="EHL126" s="545"/>
      <c r="EHM126" s="545"/>
      <c r="EHN126" s="545"/>
      <c r="EHO126" s="545"/>
      <c r="EHP126" s="545"/>
      <c r="EHQ126" s="545"/>
      <c r="EHR126" s="545"/>
      <c r="EHS126" s="545"/>
      <c r="EHT126" s="545"/>
      <c r="EHU126" s="545"/>
      <c r="EHV126" s="545"/>
      <c r="EHW126" s="545"/>
      <c r="EHX126" s="545"/>
      <c r="EHY126" s="545"/>
      <c r="EHZ126" s="545"/>
      <c r="EIA126" s="545"/>
      <c r="EIB126" s="545"/>
      <c r="EIC126" s="545"/>
      <c r="EID126" s="545"/>
      <c r="EIE126" s="545"/>
      <c r="EIF126" s="545"/>
      <c r="EIG126" s="545"/>
      <c r="EIH126" s="545"/>
      <c r="EII126" s="545"/>
      <c r="EIJ126" s="545"/>
      <c r="EIK126" s="545"/>
      <c r="EIL126" s="545"/>
      <c r="EIM126" s="545"/>
      <c r="EIN126" s="545"/>
      <c r="EIO126" s="545"/>
      <c r="EIP126" s="545"/>
      <c r="EIQ126" s="545"/>
      <c r="EIR126" s="545"/>
      <c r="EIS126" s="545"/>
      <c r="EIT126" s="545"/>
      <c r="EIU126" s="545"/>
      <c r="EIV126" s="545"/>
      <c r="EIW126" s="545"/>
      <c r="EIX126" s="545"/>
      <c r="EIY126" s="545"/>
      <c r="EIZ126" s="545"/>
      <c r="EJA126" s="545"/>
      <c r="EJB126" s="545"/>
      <c r="EJC126" s="545"/>
      <c r="EJD126" s="545"/>
      <c r="EJE126" s="545"/>
      <c r="EJF126" s="545"/>
      <c r="EJG126" s="545"/>
      <c r="EJH126" s="545"/>
      <c r="EJI126" s="545"/>
      <c r="EJJ126" s="545"/>
      <c r="EJK126" s="545"/>
      <c r="EJL126" s="545"/>
      <c r="EJM126" s="545"/>
      <c r="EJN126" s="545"/>
      <c r="EJO126" s="545"/>
      <c r="EJP126" s="545"/>
      <c r="EJQ126" s="545"/>
      <c r="EJR126" s="545"/>
      <c r="EJS126" s="545"/>
      <c r="EJT126" s="545"/>
      <c r="EJU126" s="545"/>
      <c r="EJV126" s="545"/>
      <c r="EJW126" s="545"/>
      <c r="EJX126" s="545"/>
      <c r="EJY126" s="545"/>
      <c r="EJZ126" s="545"/>
      <c r="EKA126" s="545"/>
      <c r="EKB126" s="545"/>
      <c r="EKC126" s="545"/>
      <c r="EKD126" s="545"/>
      <c r="EKE126" s="545"/>
      <c r="EKF126" s="545"/>
      <c r="EKG126" s="545"/>
      <c r="EKH126" s="545"/>
      <c r="EKI126" s="545"/>
      <c r="EKJ126" s="545"/>
      <c r="EKK126" s="545"/>
      <c r="EKL126" s="545"/>
      <c r="EKM126" s="545"/>
      <c r="EKN126" s="545"/>
      <c r="EKO126" s="545"/>
      <c r="EKP126" s="545"/>
      <c r="EKQ126" s="545"/>
      <c r="EKR126" s="545"/>
      <c r="EKS126" s="545"/>
      <c r="EKT126" s="545"/>
      <c r="EKU126" s="545"/>
      <c r="EKV126" s="545"/>
      <c r="EKW126" s="545"/>
      <c r="EKX126" s="545"/>
      <c r="EKY126" s="545"/>
      <c r="EKZ126" s="545"/>
      <c r="ELA126" s="545"/>
      <c r="ELB126" s="545"/>
      <c r="ELC126" s="545"/>
      <c r="ELD126" s="545"/>
      <c r="ELE126" s="545"/>
      <c r="ELF126" s="545"/>
      <c r="ELG126" s="545"/>
      <c r="ELH126" s="545"/>
      <c r="ELI126" s="545"/>
      <c r="ELJ126" s="545"/>
      <c r="ELK126" s="545"/>
      <c r="ELL126" s="545"/>
      <c r="ELM126" s="545"/>
      <c r="ELN126" s="545"/>
      <c r="ELO126" s="545"/>
      <c r="ELP126" s="545"/>
      <c r="ELQ126" s="545"/>
      <c r="ELR126" s="545"/>
      <c r="ELS126" s="545"/>
      <c r="ELT126" s="545"/>
      <c r="ELU126" s="545"/>
      <c r="ELV126" s="545"/>
      <c r="ELW126" s="545"/>
      <c r="ELX126" s="545"/>
      <c r="ELY126" s="545"/>
      <c r="ELZ126" s="545"/>
      <c r="EMA126" s="545"/>
      <c r="EMB126" s="545"/>
      <c r="EMC126" s="545"/>
      <c r="EMD126" s="545"/>
      <c r="EME126" s="545"/>
      <c r="EMF126" s="545"/>
      <c r="EMG126" s="545"/>
      <c r="EMH126" s="545"/>
      <c r="EMI126" s="545"/>
      <c r="EMJ126" s="545"/>
      <c r="EMK126" s="545"/>
      <c r="EML126" s="545"/>
      <c r="EMM126" s="545"/>
      <c r="EMN126" s="545"/>
      <c r="EMO126" s="545"/>
      <c r="EMP126" s="545"/>
      <c r="EMQ126" s="545"/>
      <c r="EMR126" s="545"/>
      <c r="EMS126" s="545"/>
      <c r="EMT126" s="545"/>
      <c r="EMU126" s="545"/>
      <c r="EMV126" s="545"/>
      <c r="EMW126" s="545"/>
      <c r="EMX126" s="545"/>
      <c r="EMY126" s="545"/>
      <c r="EMZ126" s="545"/>
      <c r="ENA126" s="545"/>
      <c r="ENB126" s="545"/>
      <c r="ENC126" s="545"/>
      <c r="END126" s="545"/>
      <c r="ENE126" s="545"/>
      <c r="ENF126" s="545"/>
      <c r="ENG126" s="545"/>
      <c r="ENH126" s="545"/>
      <c r="ENI126" s="545"/>
      <c r="ENJ126" s="545"/>
      <c r="ENK126" s="545"/>
      <c r="ENL126" s="545"/>
      <c r="ENM126" s="545"/>
      <c r="ENN126" s="545"/>
      <c r="ENO126" s="545"/>
      <c r="ENP126" s="545"/>
      <c r="ENQ126" s="545"/>
      <c r="ENR126" s="545"/>
      <c r="ENS126" s="545"/>
      <c r="ENT126" s="545"/>
      <c r="ENU126" s="545"/>
      <c r="ENV126" s="545"/>
      <c r="ENW126" s="545"/>
      <c r="ENX126" s="545"/>
      <c r="ENY126" s="545"/>
      <c r="ENZ126" s="545"/>
      <c r="EOA126" s="545"/>
      <c r="EOB126" s="545"/>
      <c r="EOC126" s="545"/>
      <c r="EOD126" s="545"/>
      <c r="EOE126" s="545"/>
      <c r="EOF126" s="545"/>
      <c r="EOG126" s="545"/>
      <c r="EOH126" s="545"/>
      <c r="EOI126" s="545"/>
      <c r="EOJ126" s="545"/>
      <c r="EOK126" s="545"/>
      <c r="EOL126" s="545"/>
      <c r="EOM126" s="545"/>
      <c r="EON126" s="545"/>
      <c r="EOO126" s="545"/>
      <c r="EOP126" s="545"/>
      <c r="EOQ126" s="545"/>
      <c r="EOR126" s="545"/>
      <c r="EOS126" s="545"/>
      <c r="EOT126" s="545"/>
      <c r="EOU126" s="545"/>
      <c r="EOV126" s="545"/>
      <c r="EOW126" s="545"/>
      <c r="EOX126" s="545"/>
      <c r="EOY126" s="545"/>
      <c r="EOZ126" s="545"/>
      <c r="EPA126" s="545"/>
      <c r="EPB126" s="545"/>
      <c r="EPC126" s="545"/>
      <c r="EPD126" s="545"/>
      <c r="EPE126" s="545"/>
      <c r="EPF126" s="545"/>
      <c r="EPG126" s="545"/>
      <c r="EPH126" s="545"/>
      <c r="EPI126" s="545"/>
      <c r="EPJ126" s="545"/>
      <c r="EPK126" s="545"/>
      <c r="EPL126" s="545"/>
      <c r="EPM126" s="545"/>
      <c r="EPN126" s="545"/>
      <c r="EPO126" s="545"/>
      <c r="EPP126" s="545"/>
      <c r="EPQ126" s="545"/>
      <c r="EPR126" s="545"/>
      <c r="EPS126" s="545"/>
      <c r="EPT126" s="545"/>
      <c r="EPU126" s="545"/>
      <c r="EPV126" s="545"/>
      <c r="EPW126" s="545"/>
      <c r="EPX126" s="545"/>
      <c r="EPY126" s="545"/>
      <c r="EPZ126" s="545"/>
      <c r="EQA126" s="545"/>
      <c r="EQB126" s="545"/>
      <c r="EQC126" s="545"/>
      <c r="EQD126" s="545"/>
      <c r="EQE126" s="545"/>
      <c r="EQF126" s="545"/>
      <c r="EQG126" s="545"/>
      <c r="EQH126" s="545"/>
      <c r="EQI126" s="545"/>
      <c r="EQJ126" s="545"/>
      <c r="EQK126" s="545"/>
      <c r="EQL126" s="545"/>
      <c r="EQM126" s="545"/>
      <c r="EQN126" s="545"/>
      <c r="EQO126" s="545"/>
      <c r="EQP126" s="545"/>
      <c r="EQQ126" s="545"/>
      <c r="EQR126" s="545"/>
      <c r="EQS126" s="545"/>
      <c r="EQT126" s="545"/>
      <c r="EQU126" s="545"/>
      <c r="EQV126" s="545"/>
      <c r="EQW126" s="545"/>
      <c r="EQX126" s="545"/>
      <c r="EQY126" s="545"/>
      <c r="EQZ126" s="545"/>
      <c r="ERA126" s="545"/>
      <c r="ERB126" s="545"/>
      <c r="ERC126" s="545"/>
      <c r="ERD126" s="545"/>
      <c r="ERE126" s="545"/>
      <c r="ERF126" s="545"/>
      <c r="ERG126" s="545"/>
      <c r="ERH126" s="545"/>
      <c r="ERI126" s="545"/>
      <c r="ERJ126" s="545"/>
      <c r="ERK126" s="545"/>
      <c r="ERL126" s="545"/>
      <c r="ERM126" s="545"/>
      <c r="ERN126" s="545"/>
      <c r="ERO126" s="545"/>
      <c r="ERP126" s="545"/>
      <c r="ERQ126" s="545"/>
      <c r="ERR126" s="545"/>
      <c r="ERS126" s="545"/>
      <c r="ERT126" s="545"/>
      <c r="ERU126" s="545"/>
      <c r="ERV126" s="545"/>
      <c r="ERW126" s="545"/>
      <c r="ERX126" s="545"/>
      <c r="ERY126" s="545"/>
      <c r="ERZ126" s="545"/>
      <c r="ESA126" s="545"/>
      <c r="ESB126" s="545"/>
      <c r="ESC126" s="545"/>
      <c r="ESD126" s="545"/>
      <c r="ESE126" s="545"/>
      <c r="ESF126" s="545"/>
      <c r="ESG126" s="545"/>
      <c r="ESH126" s="545"/>
      <c r="ESI126" s="545"/>
      <c r="ESJ126" s="545"/>
      <c r="ESK126" s="545"/>
      <c r="ESL126" s="545"/>
      <c r="ESM126" s="545"/>
      <c r="ESN126" s="545"/>
      <c r="ESO126" s="545"/>
      <c r="ESP126" s="545"/>
      <c r="ESQ126" s="545"/>
      <c r="ESR126" s="545"/>
      <c r="ESS126" s="545"/>
      <c r="EST126" s="545"/>
      <c r="ESU126" s="545"/>
      <c r="ESV126" s="545"/>
      <c r="ESW126" s="545"/>
      <c r="ESX126" s="545"/>
      <c r="ESY126" s="545"/>
      <c r="ESZ126" s="545"/>
      <c r="ETA126" s="545"/>
      <c r="ETB126" s="545"/>
      <c r="ETC126" s="545"/>
      <c r="ETD126" s="545"/>
      <c r="ETE126" s="545"/>
      <c r="ETF126" s="545"/>
      <c r="ETG126" s="545"/>
      <c r="ETH126" s="545"/>
      <c r="ETI126" s="545"/>
      <c r="ETJ126" s="545"/>
      <c r="ETK126" s="545"/>
      <c r="ETL126" s="545"/>
      <c r="ETM126" s="545"/>
      <c r="ETN126" s="545"/>
      <c r="ETO126" s="545"/>
      <c r="ETP126" s="545"/>
      <c r="ETQ126" s="545"/>
      <c r="ETR126" s="545"/>
      <c r="ETS126" s="545"/>
      <c r="ETT126" s="545"/>
      <c r="ETU126" s="545"/>
      <c r="ETV126" s="545"/>
      <c r="ETW126" s="545"/>
      <c r="ETX126" s="545"/>
      <c r="ETY126" s="545"/>
      <c r="ETZ126" s="545"/>
      <c r="EUA126" s="545"/>
      <c r="EUB126" s="545"/>
      <c r="EUC126" s="545"/>
      <c r="EUD126" s="545"/>
      <c r="EUE126" s="545"/>
      <c r="EUF126" s="545"/>
      <c r="EUG126" s="545"/>
      <c r="EUH126" s="545"/>
      <c r="EUI126" s="545"/>
      <c r="EUJ126" s="545"/>
      <c r="EUK126" s="545"/>
      <c r="EUL126" s="545"/>
      <c r="EUM126" s="545"/>
      <c r="EUN126" s="545"/>
      <c r="EUO126" s="545"/>
      <c r="EUP126" s="545"/>
      <c r="EUQ126" s="545"/>
      <c r="EUR126" s="545"/>
      <c r="EUS126" s="545"/>
      <c r="EUT126" s="545"/>
      <c r="EUU126" s="545"/>
      <c r="EUV126" s="545"/>
      <c r="EUW126" s="545"/>
      <c r="EUX126" s="545"/>
      <c r="EUY126" s="545"/>
      <c r="EUZ126" s="545"/>
      <c r="EVA126" s="545"/>
      <c r="EVB126" s="545"/>
      <c r="EVC126" s="545"/>
      <c r="EVD126" s="545"/>
      <c r="EVE126" s="545"/>
      <c r="EVF126" s="545"/>
      <c r="EVG126" s="545"/>
      <c r="EVH126" s="545"/>
      <c r="EVI126" s="545"/>
      <c r="EVJ126" s="545"/>
      <c r="EVK126" s="545"/>
      <c r="EVL126" s="545"/>
      <c r="EVM126" s="545"/>
      <c r="EVN126" s="545"/>
      <c r="EVO126" s="545"/>
      <c r="EVP126" s="545"/>
      <c r="EVQ126" s="545"/>
      <c r="EVR126" s="545"/>
      <c r="EVS126" s="545"/>
      <c r="EVT126" s="545"/>
      <c r="EVU126" s="545"/>
      <c r="EVV126" s="545"/>
      <c r="EVW126" s="545"/>
      <c r="EVX126" s="545"/>
      <c r="EVY126" s="545"/>
      <c r="EVZ126" s="545"/>
      <c r="EWA126" s="545"/>
      <c r="EWB126" s="545"/>
      <c r="EWC126" s="545"/>
      <c r="EWD126" s="545"/>
      <c r="EWE126" s="545"/>
      <c r="EWF126" s="545"/>
      <c r="EWG126" s="545"/>
      <c r="EWH126" s="545"/>
      <c r="EWI126" s="545"/>
      <c r="EWJ126" s="545"/>
      <c r="EWK126" s="545"/>
      <c r="EWL126" s="545"/>
      <c r="EWM126" s="545"/>
      <c r="EWN126" s="545"/>
      <c r="EWO126" s="545"/>
      <c r="EWP126" s="545"/>
      <c r="EWQ126" s="545"/>
      <c r="EWR126" s="545"/>
      <c r="EWS126" s="545"/>
      <c r="EWT126" s="545"/>
      <c r="EWU126" s="545"/>
      <c r="EWV126" s="545"/>
      <c r="EWW126" s="545"/>
      <c r="EWX126" s="545"/>
      <c r="EWY126" s="545"/>
      <c r="EWZ126" s="545"/>
      <c r="EXA126" s="545"/>
      <c r="EXB126" s="545"/>
      <c r="EXC126" s="545"/>
      <c r="EXD126" s="545"/>
      <c r="EXE126" s="545"/>
      <c r="EXF126" s="545"/>
      <c r="EXG126" s="545"/>
      <c r="EXH126" s="545"/>
      <c r="EXI126" s="545"/>
      <c r="EXJ126" s="545"/>
      <c r="EXK126" s="545"/>
      <c r="EXL126" s="545"/>
      <c r="EXM126" s="545"/>
      <c r="EXN126" s="545"/>
      <c r="EXO126" s="545"/>
      <c r="EXP126" s="545"/>
      <c r="EXQ126" s="545"/>
      <c r="EXR126" s="545"/>
      <c r="EXS126" s="545"/>
      <c r="EXT126" s="545"/>
      <c r="EXU126" s="545"/>
      <c r="EXV126" s="545"/>
      <c r="EXW126" s="545"/>
      <c r="EXX126" s="545"/>
      <c r="EXY126" s="545"/>
      <c r="EXZ126" s="545"/>
      <c r="EYA126" s="545"/>
      <c r="EYB126" s="545"/>
      <c r="EYC126" s="545"/>
      <c r="EYD126" s="545"/>
      <c r="EYE126" s="545"/>
      <c r="EYF126" s="545"/>
      <c r="EYG126" s="545"/>
      <c r="EYH126" s="545"/>
      <c r="EYI126" s="545"/>
      <c r="EYJ126" s="545"/>
      <c r="EYK126" s="545"/>
      <c r="EYL126" s="545"/>
      <c r="EYM126" s="545"/>
      <c r="EYN126" s="545"/>
      <c r="EYO126" s="545"/>
      <c r="EYP126" s="545"/>
      <c r="EYQ126" s="545"/>
      <c r="EYR126" s="545"/>
      <c r="EYS126" s="545"/>
      <c r="EYT126" s="545"/>
      <c r="EYU126" s="545"/>
      <c r="EYV126" s="545"/>
      <c r="EYW126" s="545"/>
      <c r="EYX126" s="545"/>
      <c r="EYY126" s="545"/>
      <c r="EYZ126" s="545"/>
      <c r="EZA126" s="545"/>
      <c r="EZB126" s="545"/>
      <c r="EZC126" s="545"/>
      <c r="EZD126" s="545"/>
      <c r="EZE126" s="545"/>
      <c r="EZF126" s="545"/>
      <c r="EZG126" s="545"/>
      <c r="EZH126" s="545"/>
      <c r="EZI126" s="545"/>
      <c r="EZJ126" s="545"/>
      <c r="EZK126" s="545"/>
      <c r="EZL126" s="545"/>
      <c r="EZM126" s="545"/>
      <c r="EZN126" s="545"/>
      <c r="EZO126" s="545"/>
      <c r="EZP126" s="545"/>
      <c r="EZQ126" s="545"/>
      <c r="EZR126" s="545"/>
      <c r="EZS126" s="545"/>
      <c r="EZT126" s="545"/>
      <c r="EZU126" s="545"/>
      <c r="EZV126" s="545"/>
      <c r="EZW126" s="545"/>
      <c r="EZX126" s="545"/>
      <c r="EZY126" s="545"/>
      <c r="EZZ126" s="545"/>
      <c r="FAA126" s="545"/>
      <c r="FAB126" s="545"/>
      <c r="FAC126" s="545"/>
      <c r="FAD126" s="545"/>
      <c r="FAE126" s="545"/>
      <c r="FAF126" s="545"/>
      <c r="FAG126" s="545"/>
      <c r="FAH126" s="545"/>
      <c r="FAI126" s="545"/>
      <c r="FAJ126" s="545"/>
      <c r="FAK126" s="545"/>
      <c r="FAL126" s="545"/>
      <c r="FAM126" s="545"/>
      <c r="FAN126" s="545"/>
      <c r="FAO126" s="545"/>
      <c r="FAP126" s="545"/>
      <c r="FAQ126" s="545"/>
      <c r="FAR126" s="545"/>
      <c r="FAS126" s="545"/>
      <c r="FAT126" s="545"/>
      <c r="FAU126" s="545"/>
      <c r="FAV126" s="545"/>
      <c r="FAW126" s="545"/>
      <c r="FAX126" s="545"/>
      <c r="FAY126" s="545"/>
      <c r="FAZ126" s="545"/>
      <c r="FBA126" s="545"/>
      <c r="FBB126" s="545"/>
      <c r="FBC126" s="545"/>
      <c r="FBD126" s="545"/>
      <c r="FBE126" s="545"/>
      <c r="FBF126" s="545"/>
      <c r="FBG126" s="545"/>
      <c r="FBH126" s="545"/>
      <c r="FBI126" s="545"/>
      <c r="FBJ126" s="545"/>
      <c r="FBK126" s="545"/>
      <c r="FBL126" s="545"/>
      <c r="FBM126" s="545"/>
      <c r="FBN126" s="545"/>
      <c r="FBO126" s="545"/>
      <c r="FBP126" s="545"/>
      <c r="FBQ126" s="545"/>
      <c r="FBR126" s="545"/>
      <c r="FBS126" s="545"/>
      <c r="FBT126" s="545"/>
      <c r="FBU126" s="545"/>
      <c r="FBV126" s="545"/>
      <c r="FBW126" s="545"/>
      <c r="FBX126" s="545"/>
      <c r="FBY126" s="545"/>
      <c r="FBZ126" s="545"/>
      <c r="FCA126" s="545"/>
      <c r="FCB126" s="545"/>
      <c r="FCC126" s="545"/>
      <c r="FCD126" s="545"/>
      <c r="FCE126" s="545"/>
      <c r="FCF126" s="545"/>
      <c r="FCG126" s="545"/>
      <c r="FCH126" s="545"/>
      <c r="FCI126" s="545"/>
      <c r="FCJ126" s="545"/>
      <c r="FCK126" s="545"/>
      <c r="FCL126" s="545"/>
      <c r="FCM126" s="545"/>
      <c r="FCN126" s="545"/>
      <c r="FCO126" s="545"/>
      <c r="FCP126" s="545"/>
      <c r="FCQ126" s="545"/>
      <c r="FCR126" s="545"/>
      <c r="FCS126" s="545"/>
      <c r="FCT126" s="545"/>
      <c r="FCU126" s="545"/>
      <c r="FCV126" s="545"/>
      <c r="FCW126" s="545"/>
      <c r="FCX126" s="545"/>
      <c r="FCY126" s="545"/>
      <c r="FCZ126" s="545"/>
      <c r="FDA126" s="545"/>
      <c r="FDB126" s="545"/>
      <c r="FDC126" s="545"/>
      <c r="FDD126" s="545"/>
      <c r="FDE126" s="545"/>
      <c r="FDF126" s="545"/>
      <c r="FDG126" s="545"/>
      <c r="FDH126" s="545"/>
      <c r="FDI126" s="545"/>
      <c r="FDJ126" s="545"/>
      <c r="FDK126" s="545"/>
      <c r="FDL126" s="545"/>
      <c r="FDM126" s="545"/>
      <c r="FDN126" s="545"/>
      <c r="FDO126" s="545"/>
      <c r="FDP126" s="545"/>
      <c r="FDQ126" s="545"/>
      <c r="FDR126" s="545"/>
      <c r="FDS126" s="545"/>
      <c r="FDT126" s="545"/>
      <c r="FDU126" s="545"/>
      <c r="FDV126" s="545"/>
      <c r="FDW126" s="545"/>
      <c r="FDX126" s="545"/>
      <c r="FDY126" s="545"/>
      <c r="FDZ126" s="545"/>
      <c r="FEA126" s="545"/>
      <c r="FEB126" s="545"/>
      <c r="FEC126" s="545"/>
      <c r="FED126" s="545"/>
      <c r="FEE126" s="545"/>
      <c r="FEF126" s="545"/>
      <c r="FEG126" s="545"/>
      <c r="FEH126" s="545"/>
      <c r="FEI126" s="545"/>
      <c r="FEJ126" s="545"/>
      <c r="FEK126" s="545"/>
      <c r="FEL126" s="545"/>
      <c r="FEM126" s="545"/>
      <c r="FEN126" s="545"/>
      <c r="FEO126" s="545"/>
      <c r="FEP126" s="545"/>
      <c r="FEQ126" s="545"/>
      <c r="FER126" s="545"/>
      <c r="FES126" s="545"/>
      <c r="FET126" s="545"/>
      <c r="FEU126" s="545"/>
      <c r="FEV126" s="545"/>
      <c r="FEW126" s="545"/>
      <c r="FEX126" s="545"/>
      <c r="FEY126" s="545"/>
      <c r="FEZ126" s="545"/>
      <c r="FFA126" s="545"/>
      <c r="FFB126" s="545"/>
      <c r="FFC126" s="545"/>
      <c r="FFD126" s="545"/>
      <c r="FFE126" s="545"/>
      <c r="FFF126" s="545"/>
      <c r="FFG126" s="545"/>
      <c r="FFH126" s="545"/>
      <c r="FFI126" s="545"/>
      <c r="FFJ126" s="545"/>
      <c r="FFK126" s="545"/>
      <c r="FFL126" s="545"/>
      <c r="FFM126" s="545"/>
      <c r="FFN126" s="545"/>
      <c r="FFO126" s="545"/>
      <c r="FFP126" s="545"/>
      <c r="FFQ126" s="545"/>
      <c r="FFR126" s="545"/>
      <c r="FFS126" s="545"/>
      <c r="FFT126" s="545"/>
      <c r="FFU126" s="545"/>
      <c r="FFV126" s="545"/>
      <c r="FFW126" s="545"/>
      <c r="FFX126" s="545"/>
      <c r="FFY126" s="545"/>
      <c r="FFZ126" s="545"/>
      <c r="FGA126" s="545"/>
      <c r="FGB126" s="545"/>
      <c r="FGC126" s="545"/>
      <c r="FGD126" s="545"/>
      <c r="FGE126" s="545"/>
      <c r="FGF126" s="545"/>
      <c r="FGG126" s="545"/>
      <c r="FGH126" s="545"/>
      <c r="FGI126" s="545"/>
      <c r="FGJ126" s="545"/>
      <c r="FGK126" s="545"/>
      <c r="FGL126" s="545"/>
      <c r="FGM126" s="545"/>
      <c r="FGN126" s="545"/>
      <c r="FGO126" s="545"/>
      <c r="FGP126" s="545"/>
      <c r="FGQ126" s="545"/>
      <c r="FGR126" s="545"/>
      <c r="FGS126" s="545"/>
      <c r="FGT126" s="545"/>
      <c r="FGU126" s="545"/>
      <c r="FGV126" s="545"/>
      <c r="FGW126" s="545"/>
      <c r="FGX126" s="545"/>
      <c r="FGY126" s="545"/>
      <c r="FGZ126" s="545"/>
      <c r="FHA126" s="545"/>
      <c r="FHB126" s="545"/>
      <c r="FHC126" s="545"/>
      <c r="FHD126" s="545"/>
      <c r="FHE126" s="545"/>
      <c r="FHF126" s="545"/>
      <c r="FHG126" s="545"/>
      <c r="FHH126" s="545"/>
      <c r="FHI126" s="545"/>
      <c r="FHJ126" s="545"/>
      <c r="FHK126" s="545"/>
      <c r="FHL126" s="545"/>
      <c r="FHM126" s="545"/>
      <c r="FHN126" s="545"/>
      <c r="FHO126" s="545"/>
      <c r="FHP126" s="545"/>
      <c r="FHQ126" s="545"/>
      <c r="FHR126" s="545"/>
      <c r="FHS126" s="545"/>
      <c r="FHT126" s="545"/>
      <c r="FHU126" s="545"/>
      <c r="FHV126" s="545"/>
      <c r="FHW126" s="545"/>
      <c r="FHX126" s="545"/>
      <c r="FHY126" s="545"/>
      <c r="FHZ126" s="545"/>
      <c r="FIA126" s="545"/>
      <c r="FIB126" s="545"/>
      <c r="FIC126" s="545"/>
      <c r="FID126" s="545"/>
      <c r="FIE126" s="545"/>
      <c r="FIF126" s="545"/>
      <c r="FIG126" s="545"/>
      <c r="FIH126" s="545"/>
      <c r="FII126" s="545"/>
      <c r="FIJ126" s="545"/>
      <c r="FIK126" s="545"/>
      <c r="FIL126" s="545"/>
      <c r="FIM126" s="545"/>
      <c r="FIN126" s="545"/>
      <c r="FIO126" s="545"/>
      <c r="FIP126" s="545"/>
      <c r="FIQ126" s="545"/>
      <c r="FIR126" s="545"/>
      <c r="FIS126" s="545"/>
      <c r="FIT126" s="545"/>
      <c r="FIU126" s="545"/>
      <c r="FIV126" s="545"/>
      <c r="FIW126" s="545"/>
      <c r="FIX126" s="545"/>
      <c r="FIY126" s="545"/>
      <c r="FIZ126" s="545"/>
      <c r="FJA126" s="545"/>
      <c r="FJB126" s="545"/>
      <c r="FJC126" s="545"/>
      <c r="FJD126" s="545"/>
      <c r="FJE126" s="545"/>
      <c r="FJF126" s="545"/>
      <c r="FJG126" s="545"/>
      <c r="FJH126" s="545"/>
      <c r="FJI126" s="545"/>
      <c r="FJJ126" s="545"/>
      <c r="FJK126" s="545"/>
      <c r="FJL126" s="545"/>
      <c r="FJM126" s="545"/>
      <c r="FJN126" s="545"/>
      <c r="FJO126" s="545"/>
      <c r="FJP126" s="545"/>
      <c r="FJQ126" s="545"/>
      <c r="FJR126" s="545"/>
      <c r="FJS126" s="545"/>
      <c r="FJT126" s="545"/>
      <c r="FJU126" s="545"/>
      <c r="FJV126" s="545"/>
      <c r="FJW126" s="545"/>
      <c r="FJX126" s="545"/>
      <c r="FJY126" s="545"/>
      <c r="FJZ126" s="545"/>
      <c r="FKA126" s="545"/>
      <c r="FKB126" s="545"/>
      <c r="FKC126" s="545"/>
      <c r="FKD126" s="545"/>
      <c r="FKE126" s="545"/>
      <c r="FKF126" s="545"/>
      <c r="FKG126" s="545"/>
      <c r="FKH126" s="545"/>
      <c r="FKI126" s="545"/>
      <c r="FKJ126" s="545"/>
      <c r="FKK126" s="545"/>
      <c r="FKL126" s="545"/>
      <c r="FKM126" s="545"/>
      <c r="FKN126" s="545"/>
      <c r="FKO126" s="545"/>
      <c r="FKP126" s="545"/>
      <c r="FKQ126" s="545"/>
      <c r="FKR126" s="545"/>
      <c r="FKS126" s="545"/>
      <c r="FKT126" s="545"/>
      <c r="FKU126" s="545"/>
      <c r="FKV126" s="545"/>
      <c r="FKW126" s="545"/>
      <c r="FKX126" s="545"/>
      <c r="FKY126" s="545"/>
      <c r="FKZ126" s="545"/>
      <c r="FLA126" s="545"/>
      <c r="FLB126" s="545"/>
      <c r="FLC126" s="545"/>
      <c r="FLD126" s="545"/>
      <c r="FLE126" s="545"/>
      <c r="FLF126" s="545"/>
      <c r="FLG126" s="545"/>
      <c r="FLH126" s="545"/>
      <c r="FLI126" s="545"/>
      <c r="FLJ126" s="545"/>
      <c r="FLK126" s="545"/>
      <c r="FLL126" s="545"/>
      <c r="FLM126" s="545"/>
      <c r="FLN126" s="545"/>
      <c r="FLO126" s="545"/>
      <c r="FLP126" s="545"/>
      <c r="FLQ126" s="545"/>
      <c r="FLR126" s="545"/>
      <c r="FLS126" s="545"/>
      <c r="FLT126" s="545"/>
      <c r="FLU126" s="545"/>
      <c r="FLV126" s="545"/>
      <c r="FLW126" s="545"/>
      <c r="FLX126" s="545"/>
      <c r="FLY126" s="545"/>
      <c r="FLZ126" s="545"/>
      <c r="FMA126" s="545"/>
      <c r="FMB126" s="545"/>
      <c r="FMC126" s="545"/>
      <c r="FMD126" s="545"/>
      <c r="FME126" s="545"/>
      <c r="FMF126" s="545"/>
      <c r="FMG126" s="545"/>
      <c r="FMH126" s="545"/>
      <c r="FMI126" s="545"/>
      <c r="FMJ126" s="545"/>
      <c r="FMK126" s="545"/>
      <c r="FML126" s="545"/>
      <c r="FMM126" s="545"/>
      <c r="FMN126" s="545"/>
      <c r="FMO126" s="545"/>
      <c r="FMP126" s="545"/>
      <c r="FMQ126" s="545"/>
      <c r="FMR126" s="545"/>
      <c r="FMS126" s="545"/>
      <c r="FMT126" s="545"/>
      <c r="FMU126" s="545"/>
      <c r="FMV126" s="545"/>
      <c r="FMW126" s="545"/>
      <c r="FMX126" s="545"/>
      <c r="FMY126" s="545"/>
      <c r="FMZ126" s="545"/>
      <c r="FNA126" s="545"/>
      <c r="FNB126" s="545"/>
      <c r="FNC126" s="545"/>
      <c r="FND126" s="545"/>
      <c r="FNE126" s="545"/>
      <c r="FNF126" s="545"/>
      <c r="FNG126" s="545"/>
      <c r="FNH126" s="545"/>
      <c r="FNI126" s="545"/>
      <c r="FNJ126" s="545"/>
      <c r="FNK126" s="545"/>
      <c r="FNL126" s="545"/>
      <c r="FNM126" s="545"/>
      <c r="FNN126" s="545"/>
      <c r="FNO126" s="545"/>
      <c r="FNP126" s="545"/>
      <c r="FNQ126" s="545"/>
      <c r="FNR126" s="545"/>
      <c r="FNS126" s="545"/>
      <c r="FNT126" s="545"/>
      <c r="FNU126" s="545"/>
      <c r="FNV126" s="545"/>
      <c r="FNW126" s="545"/>
      <c r="FNX126" s="545"/>
      <c r="FNY126" s="545"/>
      <c r="FNZ126" s="545"/>
      <c r="FOA126" s="545"/>
      <c r="FOB126" s="545"/>
      <c r="FOC126" s="545"/>
      <c r="FOD126" s="545"/>
      <c r="FOE126" s="545"/>
      <c r="FOF126" s="545"/>
      <c r="FOG126" s="545"/>
      <c r="FOH126" s="545"/>
      <c r="FOI126" s="545"/>
      <c r="FOJ126" s="545"/>
      <c r="FOK126" s="545"/>
      <c r="FOL126" s="545"/>
      <c r="FOM126" s="545"/>
      <c r="FON126" s="545"/>
      <c r="FOO126" s="545"/>
      <c r="FOP126" s="545"/>
      <c r="FOQ126" s="545"/>
      <c r="FOR126" s="545"/>
      <c r="FOS126" s="545"/>
      <c r="FOT126" s="545"/>
      <c r="FOU126" s="545"/>
      <c r="FOV126" s="545"/>
      <c r="FOW126" s="545"/>
      <c r="FOX126" s="545"/>
      <c r="FOY126" s="545"/>
      <c r="FOZ126" s="545"/>
      <c r="FPA126" s="545"/>
      <c r="FPB126" s="545"/>
      <c r="FPC126" s="545"/>
      <c r="FPD126" s="545"/>
      <c r="FPE126" s="545"/>
      <c r="FPF126" s="545"/>
      <c r="FPG126" s="545"/>
      <c r="FPH126" s="545"/>
      <c r="FPI126" s="545"/>
      <c r="FPJ126" s="545"/>
      <c r="FPK126" s="545"/>
      <c r="FPL126" s="545"/>
      <c r="FPM126" s="545"/>
      <c r="FPN126" s="545"/>
      <c r="FPO126" s="545"/>
      <c r="FPP126" s="545"/>
      <c r="FPQ126" s="545"/>
      <c r="FPR126" s="545"/>
      <c r="FPS126" s="545"/>
      <c r="FPT126" s="545"/>
      <c r="FPU126" s="545"/>
      <c r="FPV126" s="545"/>
      <c r="FPW126" s="545"/>
      <c r="FPX126" s="545"/>
      <c r="FPY126" s="545"/>
      <c r="FPZ126" s="545"/>
      <c r="FQA126" s="545"/>
      <c r="FQB126" s="545"/>
      <c r="FQC126" s="545"/>
      <c r="FQD126" s="545"/>
      <c r="FQE126" s="545"/>
      <c r="FQF126" s="545"/>
      <c r="FQG126" s="545"/>
      <c r="FQH126" s="545"/>
      <c r="FQI126" s="545"/>
      <c r="FQJ126" s="545"/>
      <c r="FQK126" s="545"/>
      <c r="FQL126" s="545"/>
      <c r="FQM126" s="545"/>
      <c r="FQN126" s="545"/>
      <c r="FQO126" s="545"/>
      <c r="FQP126" s="545"/>
      <c r="FQQ126" s="545"/>
      <c r="FQR126" s="545"/>
      <c r="FQS126" s="545"/>
      <c r="FQT126" s="545"/>
      <c r="FQU126" s="545"/>
      <c r="FQV126" s="545"/>
      <c r="FQW126" s="545"/>
      <c r="FQX126" s="545"/>
      <c r="FQY126" s="545"/>
      <c r="FQZ126" s="545"/>
      <c r="FRA126" s="545"/>
      <c r="FRB126" s="545"/>
      <c r="FRC126" s="545"/>
      <c r="FRD126" s="545"/>
      <c r="FRE126" s="545"/>
      <c r="FRF126" s="545"/>
      <c r="FRG126" s="545"/>
      <c r="FRH126" s="545"/>
      <c r="FRI126" s="545"/>
      <c r="FRJ126" s="545"/>
      <c r="FRK126" s="545"/>
      <c r="FRL126" s="545"/>
      <c r="FRM126" s="545"/>
      <c r="FRN126" s="545"/>
      <c r="FRO126" s="545"/>
      <c r="FRP126" s="545"/>
      <c r="FRQ126" s="545"/>
      <c r="FRR126" s="545"/>
      <c r="FRS126" s="545"/>
      <c r="FRT126" s="545"/>
      <c r="FRU126" s="545"/>
      <c r="FRV126" s="545"/>
      <c r="FRW126" s="545"/>
      <c r="FRX126" s="545"/>
      <c r="FRY126" s="545"/>
      <c r="FRZ126" s="545"/>
      <c r="FSA126" s="545"/>
      <c r="FSB126" s="545"/>
      <c r="FSC126" s="545"/>
      <c r="FSD126" s="545"/>
      <c r="FSE126" s="545"/>
      <c r="FSF126" s="545"/>
      <c r="FSG126" s="545"/>
      <c r="FSH126" s="545"/>
      <c r="FSI126" s="545"/>
      <c r="FSJ126" s="545"/>
      <c r="FSK126" s="545"/>
      <c r="FSL126" s="545"/>
      <c r="FSM126" s="545"/>
      <c r="FSN126" s="545"/>
      <c r="FSO126" s="545"/>
      <c r="FSP126" s="545"/>
      <c r="FSQ126" s="545"/>
      <c r="FSR126" s="545"/>
      <c r="FSS126" s="545"/>
      <c r="FST126" s="545"/>
      <c r="FSU126" s="545"/>
      <c r="FSV126" s="545"/>
      <c r="FSW126" s="545"/>
      <c r="FSX126" s="545"/>
      <c r="FSY126" s="545"/>
      <c r="FSZ126" s="545"/>
      <c r="FTA126" s="545"/>
      <c r="FTB126" s="545"/>
      <c r="FTC126" s="545"/>
      <c r="FTD126" s="545"/>
      <c r="FTE126" s="545"/>
      <c r="FTF126" s="545"/>
      <c r="FTG126" s="545"/>
      <c r="FTH126" s="545"/>
      <c r="FTI126" s="545"/>
      <c r="FTJ126" s="545"/>
      <c r="FTK126" s="545"/>
      <c r="FTL126" s="545"/>
      <c r="FTM126" s="545"/>
      <c r="FTN126" s="545"/>
      <c r="FTO126" s="545"/>
      <c r="FTP126" s="545"/>
      <c r="FTQ126" s="545"/>
      <c r="FTR126" s="545"/>
      <c r="FTS126" s="545"/>
      <c r="FTT126" s="545"/>
      <c r="FTU126" s="545"/>
      <c r="FTV126" s="545"/>
      <c r="FTW126" s="545"/>
      <c r="FTX126" s="545"/>
      <c r="FTY126" s="545"/>
      <c r="FTZ126" s="545"/>
      <c r="FUA126" s="545"/>
      <c r="FUB126" s="545"/>
      <c r="FUC126" s="545"/>
      <c r="FUD126" s="545"/>
      <c r="FUE126" s="545"/>
      <c r="FUF126" s="545"/>
      <c r="FUG126" s="545"/>
      <c r="FUH126" s="545"/>
      <c r="FUI126" s="545"/>
      <c r="FUJ126" s="545"/>
      <c r="FUK126" s="545"/>
      <c r="FUL126" s="545"/>
      <c r="FUM126" s="545"/>
      <c r="FUN126" s="545"/>
      <c r="FUO126" s="545"/>
      <c r="FUP126" s="545"/>
      <c r="FUQ126" s="545"/>
      <c r="FUR126" s="545"/>
      <c r="FUS126" s="545"/>
      <c r="FUT126" s="545"/>
      <c r="FUU126" s="545"/>
      <c r="FUV126" s="545"/>
      <c r="FUW126" s="545"/>
      <c r="FUX126" s="545"/>
      <c r="FUY126" s="545"/>
      <c r="FUZ126" s="545"/>
      <c r="FVA126" s="545"/>
      <c r="FVB126" s="545"/>
      <c r="FVC126" s="545"/>
      <c r="FVD126" s="545"/>
      <c r="FVE126" s="545"/>
      <c r="FVF126" s="545"/>
      <c r="FVG126" s="545"/>
      <c r="FVH126" s="545"/>
      <c r="FVI126" s="545"/>
      <c r="FVJ126" s="545"/>
      <c r="FVK126" s="545"/>
      <c r="FVL126" s="545"/>
      <c r="FVM126" s="545"/>
      <c r="FVN126" s="545"/>
      <c r="FVO126" s="545"/>
      <c r="FVP126" s="545"/>
      <c r="FVQ126" s="545"/>
      <c r="FVR126" s="545"/>
      <c r="FVS126" s="545"/>
      <c r="FVT126" s="545"/>
      <c r="FVU126" s="545"/>
      <c r="FVV126" s="545"/>
      <c r="FVW126" s="545"/>
      <c r="FVX126" s="545"/>
      <c r="FVY126" s="545"/>
      <c r="FVZ126" s="545"/>
      <c r="FWA126" s="545"/>
      <c r="FWB126" s="545"/>
      <c r="FWC126" s="545"/>
      <c r="FWD126" s="545"/>
      <c r="FWE126" s="545"/>
      <c r="FWF126" s="545"/>
      <c r="FWG126" s="545"/>
      <c r="FWH126" s="545"/>
      <c r="FWI126" s="545"/>
      <c r="FWJ126" s="545"/>
      <c r="FWK126" s="545"/>
      <c r="FWL126" s="545"/>
      <c r="FWM126" s="545"/>
      <c r="FWN126" s="545"/>
      <c r="FWO126" s="545"/>
      <c r="FWP126" s="545"/>
      <c r="FWQ126" s="545"/>
      <c r="FWR126" s="545"/>
      <c r="FWS126" s="545"/>
      <c r="FWT126" s="545"/>
      <c r="FWU126" s="545"/>
      <c r="FWV126" s="545"/>
      <c r="FWW126" s="545"/>
      <c r="FWX126" s="545"/>
      <c r="FWY126" s="545"/>
      <c r="FWZ126" s="545"/>
      <c r="FXA126" s="545"/>
      <c r="FXB126" s="545"/>
      <c r="FXC126" s="545"/>
      <c r="FXD126" s="545"/>
      <c r="FXE126" s="545"/>
      <c r="FXF126" s="545"/>
      <c r="FXG126" s="545"/>
      <c r="FXH126" s="545"/>
      <c r="FXI126" s="545"/>
      <c r="FXJ126" s="545"/>
      <c r="FXK126" s="545"/>
      <c r="FXL126" s="545"/>
      <c r="FXM126" s="545"/>
      <c r="FXN126" s="545"/>
      <c r="FXO126" s="545"/>
      <c r="FXP126" s="545"/>
      <c r="FXQ126" s="545"/>
      <c r="FXR126" s="545"/>
      <c r="FXS126" s="545"/>
      <c r="FXT126" s="545"/>
      <c r="FXU126" s="545"/>
      <c r="FXV126" s="545"/>
      <c r="FXW126" s="545"/>
      <c r="FXX126" s="545"/>
      <c r="FXY126" s="545"/>
      <c r="FXZ126" s="545"/>
      <c r="FYA126" s="545"/>
      <c r="FYB126" s="545"/>
      <c r="FYC126" s="545"/>
      <c r="FYD126" s="545"/>
      <c r="FYE126" s="545"/>
      <c r="FYF126" s="545"/>
      <c r="FYG126" s="545"/>
      <c r="FYH126" s="545"/>
      <c r="FYI126" s="545"/>
      <c r="FYJ126" s="545"/>
      <c r="FYK126" s="545"/>
      <c r="FYL126" s="545"/>
      <c r="FYM126" s="545"/>
      <c r="FYN126" s="545"/>
      <c r="FYO126" s="545"/>
      <c r="FYP126" s="545"/>
      <c r="FYQ126" s="545"/>
      <c r="FYR126" s="545"/>
      <c r="FYS126" s="545"/>
      <c r="FYT126" s="545"/>
      <c r="FYU126" s="545"/>
      <c r="FYV126" s="545"/>
      <c r="FYW126" s="545"/>
      <c r="FYX126" s="545"/>
      <c r="FYY126" s="545"/>
      <c r="FYZ126" s="545"/>
      <c r="FZA126" s="545"/>
      <c r="FZB126" s="545"/>
      <c r="FZC126" s="545"/>
      <c r="FZD126" s="545"/>
      <c r="FZE126" s="545"/>
      <c r="FZF126" s="545"/>
      <c r="FZG126" s="545"/>
      <c r="FZH126" s="545"/>
      <c r="FZI126" s="545"/>
      <c r="FZJ126" s="545"/>
      <c r="FZK126" s="545"/>
      <c r="FZL126" s="545"/>
      <c r="FZM126" s="545"/>
      <c r="FZN126" s="545"/>
      <c r="FZO126" s="545"/>
      <c r="FZP126" s="545"/>
      <c r="FZQ126" s="545"/>
      <c r="FZR126" s="545"/>
      <c r="FZS126" s="545"/>
      <c r="FZT126" s="545"/>
      <c r="FZU126" s="545"/>
      <c r="FZV126" s="545"/>
      <c r="FZW126" s="545"/>
      <c r="FZX126" s="545"/>
      <c r="FZY126" s="545"/>
      <c r="FZZ126" s="545"/>
      <c r="GAA126" s="545"/>
      <c r="GAB126" s="545"/>
      <c r="GAC126" s="545"/>
      <c r="GAD126" s="545"/>
      <c r="GAE126" s="545"/>
      <c r="GAF126" s="545"/>
      <c r="GAG126" s="545"/>
      <c r="GAH126" s="545"/>
      <c r="GAI126" s="545"/>
      <c r="GAJ126" s="545"/>
      <c r="GAK126" s="545"/>
      <c r="GAL126" s="545"/>
      <c r="GAM126" s="545"/>
      <c r="GAN126" s="545"/>
      <c r="GAO126" s="545"/>
      <c r="GAP126" s="545"/>
      <c r="GAQ126" s="545"/>
      <c r="GAR126" s="545"/>
      <c r="GAS126" s="545"/>
      <c r="GAT126" s="545"/>
      <c r="GAU126" s="545"/>
      <c r="GAV126" s="545"/>
      <c r="GAW126" s="545"/>
      <c r="GAX126" s="545"/>
      <c r="GAY126" s="545"/>
      <c r="GAZ126" s="545"/>
      <c r="GBA126" s="545"/>
      <c r="GBB126" s="545"/>
      <c r="GBC126" s="545"/>
      <c r="GBD126" s="545"/>
      <c r="GBE126" s="545"/>
      <c r="GBF126" s="545"/>
      <c r="GBG126" s="545"/>
      <c r="GBH126" s="545"/>
      <c r="GBI126" s="545"/>
      <c r="GBJ126" s="545"/>
      <c r="GBK126" s="545"/>
      <c r="GBL126" s="545"/>
      <c r="GBM126" s="545"/>
      <c r="GBN126" s="545"/>
      <c r="GBO126" s="545"/>
      <c r="GBP126" s="545"/>
      <c r="GBQ126" s="545"/>
      <c r="GBR126" s="545"/>
      <c r="GBS126" s="545"/>
      <c r="GBT126" s="545"/>
      <c r="GBU126" s="545"/>
      <c r="GBV126" s="545"/>
      <c r="GBW126" s="545"/>
      <c r="GBX126" s="545"/>
      <c r="GBY126" s="545"/>
      <c r="GBZ126" s="545"/>
      <c r="GCA126" s="545"/>
      <c r="GCB126" s="545"/>
      <c r="GCC126" s="545"/>
      <c r="GCD126" s="545"/>
      <c r="GCE126" s="545"/>
      <c r="GCF126" s="545"/>
      <c r="GCG126" s="545"/>
      <c r="GCH126" s="545"/>
      <c r="GCI126" s="545"/>
      <c r="GCJ126" s="545"/>
      <c r="GCK126" s="545"/>
      <c r="GCL126" s="545"/>
      <c r="GCM126" s="545"/>
      <c r="GCN126" s="545"/>
      <c r="GCO126" s="545"/>
      <c r="GCP126" s="545"/>
      <c r="GCQ126" s="545"/>
      <c r="GCR126" s="545"/>
      <c r="GCS126" s="545"/>
      <c r="GCT126" s="545"/>
      <c r="GCU126" s="545"/>
      <c r="GCV126" s="545"/>
      <c r="GCW126" s="545"/>
      <c r="GCX126" s="545"/>
      <c r="GCY126" s="545"/>
      <c r="GCZ126" s="545"/>
      <c r="GDA126" s="545"/>
      <c r="GDB126" s="545"/>
      <c r="GDC126" s="545"/>
      <c r="GDD126" s="545"/>
      <c r="GDE126" s="545"/>
      <c r="GDF126" s="545"/>
      <c r="GDG126" s="545"/>
      <c r="GDH126" s="545"/>
      <c r="GDI126" s="545"/>
      <c r="GDJ126" s="545"/>
      <c r="GDK126" s="545"/>
      <c r="GDL126" s="545"/>
      <c r="GDM126" s="545"/>
      <c r="GDN126" s="545"/>
      <c r="GDO126" s="545"/>
      <c r="GDP126" s="545"/>
      <c r="GDQ126" s="545"/>
      <c r="GDR126" s="545"/>
      <c r="GDS126" s="545"/>
      <c r="GDT126" s="545"/>
      <c r="GDU126" s="545"/>
      <c r="GDV126" s="545"/>
      <c r="GDW126" s="545"/>
      <c r="GDX126" s="545"/>
      <c r="GDY126" s="545"/>
      <c r="GDZ126" s="545"/>
      <c r="GEA126" s="545"/>
      <c r="GEB126" s="545"/>
      <c r="GEC126" s="545"/>
      <c r="GED126" s="545"/>
      <c r="GEE126" s="545"/>
      <c r="GEF126" s="545"/>
      <c r="GEG126" s="545"/>
      <c r="GEH126" s="545"/>
      <c r="GEI126" s="545"/>
      <c r="GEJ126" s="545"/>
      <c r="GEK126" s="545"/>
      <c r="GEL126" s="545"/>
      <c r="GEM126" s="545"/>
      <c r="GEN126" s="545"/>
      <c r="GEO126" s="545"/>
      <c r="GEP126" s="545"/>
      <c r="GEQ126" s="545"/>
      <c r="GER126" s="545"/>
      <c r="GES126" s="545"/>
      <c r="GET126" s="545"/>
      <c r="GEU126" s="545"/>
      <c r="GEV126" s="545"/>
      <c r="GEW126" s="545"/>
      <c r="GEX126" s="545"/>
      <c r="GEY126" s="545"/>
      <c r="GEZ126" s="545"/>
      <c r="GFA126" s="545"/>
      <c r="GFB126" s="545"/>
      <c r="GFC126" s="545"/>
      <c r="GFD126" s="545"/>
      <c r="GFE126" s="545"/>
      <c r="GFF126" s="545"/>
      <c r="GFG126" s="545"/>
      <c r="GFH126" s="545"/>
      <c r="GFI126" s="545"/>
      <c r="GFJ126" s="545"/>
      <c r="GFK126" s="545"/>
      <c r="GFL126" s="545"/>
      <c r="GFM126" s="545"/>
      <c r="GFN126" s="545"/>
      <c r="GFO126" s="545"/>
      <c r="GFP126" s="545"/>
      <c r="GFQ126" s="545"/>
      <c r="GFR126" s="545"/>
      <c r="GFS126" s="545"/>
      <c r="GFT126" s="545"/>
      <c r="GFU126" s="545"/>
      <c r="GFV126" s="545"/>
      <c r="GFW126" s="545"/>
      <c r="GFX126" s="545"/>
      <c r="GFY126" s="545"/>
      <c r="GFZ126" s="545"/>
      <c r="GGA126" s="545"/>
      <c r="GGB126" s="545"/>
      <c r="GGC126" s="545"/>
      <c r="GGD126" s="545"/>
      <c r="GGE126" s="545"/>
      <c r="GGF126" s="545"/>
      <c r="GGG126" s="545"/>
      <c r="GGH126" s="545"/>
      <c r="GGI126" s="545"/>
      <c r="GGJ126" s="545"/>
      <c r="GGK126" s="545"/>
      <c r="GGL126" s="545"/>
      <c r="GGM126" s="545"/>
      <c r="GGN126" s="545"/>
      <c r="GGO126" s="545"/>
      <c r="GGP126" s="545"/>
      <c r="GGQ126" s="545"/>
      <c r="GGR126" s="545"/>
      <c r="GGS126" s="545"/>
      <c r="GGT126" s="545"/>
      <c r="GGU126" s="545"/>
      <c r="GGV126" s="545"/>
      <c r="GGW126" s="545"/>
      <c r="GGX126" s="545"/>
      <c r="GGY126" s="545"/>
      <c r="GGZ126" s="545"/>
      <c r="GHA126" s="545"/>
      <c r="GHB126" s="545"/>
      <c r="GHC126" s="545"/>
      <c r="GHD126" s="545"/>
      <c r="GHE126" s="545"/>
      <c r="GHF126" s="545"/>
      <c r="GHG126" s="545"/>
      <c r="GHH126" s="545"/>
      <c r="GHI126" s="545"/>
      <c r="GHJ126" s="545"/>
      <c r="GHK126" s="545"/>
      <c r="GHL126" s="545"/>
      <c r="GHM126" s="545"/>
      <c r="GHN126" s="545"/>
      <c r="GHO126" s="545"/>
      <c r="GHP126" s="545"/>
      <c r="GHQ126" s="545"/>
      <c r="GHR126" s="545"/>
      <c r="GHS126" s="545"/>
      <c r="GHT126" s="545"/>
      <c r="GHU126" s="545"/>
      <c r="GHV126" s="545"/>
      <c r="GHW126" s="545"/>
      <c r="GHX126" s="545"/>
      <c r="GHY126" s="545"/>
      <c r="GHZ126" s="545"/>
      <c r="GIA126" s="545"/>
      <c r="GIB126" s="545"/>
      <c r="GIC126" s="545"/>
      <c r="GID126" s="545"/>
      <c r="GIE126" s="545"/>
      <c r="GIF126" s="545"/>
      <c r="GIG126" s="545"/>
      <c r="GIH126" s="545"/>
      <c r="GII126" s="545"/>
      <c r="GIJ126" s="545"/>
      <c r="GIK126" s="545"/>
      <c r="GIL126" s="545"/>
      <c r="GIM126" s="545"/>
      <c r="GIN126" s="545"/>
      <c r="GIO126" s="545"/>
      <c r="GIP126" s="545"/>
      <c r="GIQ126" s="545"/>
      <c r="GIR126" s="545"/>
      <c r="GIS126" s="545"/>
      <c r="GIT126" s="545"/>
      <c r="GIU126" s="545"/>
      <c r="GIV126" s="545"/>
      <c r="GIW126" s="545"/>
      <c r="GIX126" s="545"/>
      <c r="GIY126" s="545"/>
      <c r="GIZ126" s="545"/>
      <c r="GJA126" s="545"/>
      <c r="GJB126" s="545"/>
      <c r="GJC126" s="545"/>
      <c r="GJD126" s="545"/>
      <c r="GJE126" s="545"/>
      <c r="GJF126" s="545"/>
      <c r="GJG126" s="545"/>
      <c r="GJH126" s="545"/>
      <c r="GJI126" s="545"/>
      <c r="GJJ126" s="545"/>
      <c r="GJK126" s="545"/>
      <c r="GJL126" s="545"/>
      <c r="GJM126" s="545"/>
      <c r="GJN126" s="545"/>
      <c r="GJO126" s="545"/>
      <c r="GJP126" s="545"/>
      <c r="GJQ126" s="545"/>
      <c r="GJR126" s="545"/>
      <c r="GJS126" s="545"/>
      <c r="GJT126" s="545"/>
      <c r="GJU126" s="545"/>
      <c r="GJV126" s="545"/>
      <c r="GJW126" s="545"/>
      <c r="GJX126" s="545"/>
      <c r="GJY126" s="545"/>
      <c r="GJZ126" s="545"/>
      <c r="GKA126" s="545"/>
      <c r="GKB126" s="545"/>
      <c r="GKC126" s="545"/>
      <c r="GKD126" s="545"/>
      <c r="GKE126" s="545"/>
      <c r="GKF126" s="545"/>
      <c r="GKG126" s="545"/>
      <c r="GKH126" s="545"/>
      <c r="GKI126" s="545"/>
      <c r="GKJ126" s="545"/>
      <c r="GKK126" s="545"/>
      <c r="GKL126" s="545"/>
      <c r="GKM126" s="545"/>
      <c r="GKN126" s="545"/>
      <c r="GKO126" s="545"/>
      <c r="GKP126" s="545"/>
      <c r="GKQ126" s="545"/>
      <c r="GKR126" s="545"/>
      <c r="GKS126" s="545"/>
      <c r="GKT126" s="545"/>
      <c r="GKU126" s="545"/>
      <c r="GKV126" s="545"/>
      <c r="GKW126" s="545"/>
      <c r="GKX126" s="545"/>
      <c r="GKY126" s="545"/>
      <c r="GKZ126" s="545"/>
      <c r="GLA126" s="545"/>
      <c r="GLB126" s="545"/>
      <c r="GLC126" s="545"/>
      <c r="GLD126" s="545"/>
      <c r="GLE126" s="545"/>
      <c r="GLF126" s="545"/>
      <c r="GLG126" s="545"/>
      <c r="GLH126" s="545"/>
      <c r="GLI126" s="545"/>
      <c r="GLJ126" s="545"/>
      <c r="GLK126" s="545"/>
      <c r="GLL126" s="545"/>
      <c r="GLM126" s="545"/>
      <c r="GLN126" s="545"/>
      <c r="GLO126" s="545"/>
      <c r="GLP126" s="545"/>
      <c r="GLQ126" s="545"/>
      <c r="GLR126" s="545"/>
      <c r="GLS126" s="545"/>
      <c r="GLT126" s="545"/>
      <c r="GLU126" s="545"/>
      <c r="GLV126" s="545"/>
      <c r="GLW126" s="545"/>
      <c r="GLX126" s="545"/>
      <c r="GLY126" s="545"/>
      <c r="GLZ126" s="545"/>
      <c r="GMA126" s="545"/>
      <c r="GMB126" s="545"/>
      <c r="GMC126" s="545"/>
      <c r="GMD126" s="545"/>
      <c r="GME126" s="545"/>
      <c r="GMF126" s="545"/>
      <c r="GMG126" s="545"/>
      <c r="GMH126" s="545"/>
      <c r="GMI126" s="545"/>
      <c r="GMJ126" s="545"/>
      <c r="GMK126" s="545"/>
      <c r="GML126" s="545"/>
      <c r="GMM126" s="545"/>
      <c r="GMN126" s="545"/>
      <c r="GMO126" s="545"/>
      <c r="GMP126" s="545"/>
      <c r="GMQ126" s="545"/>
      <c r="GMR126" s="545"/>
      <c r="GMS126" s="545"/>
      <c r="GMT126" s="545"/>
      <c r="GMU126" s="545"/>
      <c r="GMV126" s="545"/>
      <c r="GMW126" s="545"/>
      <c r="GMX126" s="545"/>
      <c r="GMY126" s="545"/>
      <c r="GMZ126" s="545"/>
      <c r="GNA126" s="545"/>
      <c r="GNB126" s="545"/>
      <c r="GNC126" s="545"/>
      <c r="GND126" s="545"/>
      <c r="GNE126" s="545"/>
      <c r="GNF126" s="545"/>
      <c r="GNG126" s="545"/>
      <c r="GNH126" s="545"/>
      <c r="GNI126" s="545"/>
      <c r="GNJ126" s="545"/>
      <c r="GNK126" s="545"/>
      <c r="GNL126" s="545"/>
      <c r="GNM126" s="545"/>
      <c r="GNN126" s="545"/>
      <c r="GNO126" s="545"/>
      <c r="GNP126" s="545"/>
      <c r="GNQ126" s="545"/>
      <c r="GNR126" s="545"/>
      <c r="GNS126" s="545"/>
      <c r="GNT126" s="545"/>
      <c r="GNU126" s="545"/>
      <c r="GNV126" s="545"/>
      <c r="GNW126" s="545"/>
      <c r="GNX126" s="545"/>
      <c r="GNY126" s="545"/>
      <c r="GNZ126" s="545"/>
      <c r="GOA126" s="545"/>
      <c r="GOB126" s="545"/>
      <c r="GOC126" s="545"/>
      <c r="GOD126" s="545"/>
      <c r="GOE126" s="545"/>
      <c r="GOF126" s="545"/>
      <c r="GOG126" s="545"/>
      <c r="GOH126" s="545"/>
      <c r="GOI126" s="545"/>
      <c r="GOJ126" s="545"/>
      <c r="GOK126" s="545"/>
      <c r="GOL126" s="545"/>
      <c r="GOM126" s="545"/>
      <c r="GON126" s="545"/>
      <c r="GOO126" s="545"/>
      <c r="GOP126" s="545"/>
      <c r="GOQ126" s="545"/>
      <c r="GOR126" s="545"/>
      <c r="GOS126" s="545"/>
      <c r="GOT126" s="545"/>
      <c r="GOU126" s="545"/>
      <c r="GOV126" s="545"/>
      <c r="GOW126" s="545"/>
      <c r="GOX126" s="545"/>
      <c r="GOY126" s="545"/>
      <c r="GOZ126" s="545"/>
      <c r="GPA126" s="545"/>
      <c r="GPB126" s="545"/>
      <c r="GPC126" s="545"/>
      <c r="GPD126" s="545"/>
      <c r="GPE126" s="545"/>
      <c r="GPF126" s="545"/>
      <c r="GPG126" s="545"/>
      <c r="GPH126" s="545"/>
      <c r="GPI126" s="545"/>
      <c r="GPJ126" s="545"/>
      <c r="GPK126" s="545"/>
      <c r="GPL126" s="545"/>
      <c r="GPM126" s="545"/>
      <c r="GPN126" s="545"/>
      <c r="GPO126" s="545"/>
      <c r="GPP126" s="545"/>
      <c r="GPQ126" s="545"/>
      <c r="GPR126" s="545"/>
      <c r="GPS126" s="545"/>
      <c r="GPT126" s="545"/>
      <c r="GPU126" s="545"/>
      <c r="GPV126" s="545"/>
      <c r="GPW126" s="545"/>
      <c r="GPX126" s="545"/>
      <c r="GPY126" s="545"/>
      <c r="GPZ126" s="545"/>
      <c r="GQA126" s="545"/>
      <c r="GQB126" s="545"/>
      <c r="GQC126" s="545"/>
      <c r="GQD126" s="545"/>
      <c r="GQE126" s="545"/>
      <c r="GQF126" s="545"/>
      <c r="GQG126" s="545"/>
      <c r="GQH126" s="545"/>
      <c r="GQI126" s="545"/>
      <c r="GQJ126" s="545"/>
      <c r="GQK126" s="545"/>
      <c r="GQL126" s="545"/>
      <c r="GQM126" s="545"/>
      <c r="GQN126" s="545"/>
      <c r="GQO126" s="545"/>
      <c r="GQP126" s="545"/>
      <c r="GQQ126" s="545"/>
      <c r="GQR126" s="545"/>
      <c r="GQS126" s="545"/>
      <c r="GQT126" s="545"/>
      <c r="GQU126" s="545"/>
      <c r="GQV126" s="545"/>
      <c r="GQW126" s="545"/>
      <c r="GQX126" s="545"/>
      <c r="GQY126" s="545"/>
      <c r="GQZ126" s="545"/>
      <c r="GRA126" s="545"/>
      <c r="GRB126" s="545"/>
      <c r="GRC126" s="545"/>
      <c r="GRD126" s="545"/>
      <c r="GRE126" s="545"/>
      <c r="GRF126" s="545"/>
      <c r="GRG126" s="545"/>
      <c r="GRH126" s="545"/>
      <c r="GRI126" s="545"/>
      <c r="GRJ126" s="545"/>
      <c r="GRK126" s="545"/>
      <c r="GRL126" s="545"/>
      <c r="GRM126" s="545"/>
      <c r="GRN126" s="545"/>
      <c r="GRO126" s="545"/>
      <c r="GRP126" s="545"/>
      <c r="GRQ126" s="545"/>
      <c r="GRR126" s="545"/>
      <c r="GRS126" s="545"/>
      <c r="GRT126" s="545"/>
      <c r="GRU126" s="545"/>
      <c r="GRV126" s="545"/>
      <c r="GRW126" s="545"/>
      <c r="GRX126" s="545"/>
      <c r="GRY126" s="545"/>
      <c r="GRZ126" s="545"/>
      <c r="GSA126" s="545"/>
      <c r="GSB126" s="545"/>
      <c r="GSC126" s="545"/>
      <c r="GSD126" s="545"/>
      <c r="GSE126" s="545"/>
      <c r="GSF126" s="545"/>
      <c r="GSG126" s="545"/>
      <c r="GSH126" s="545"/>
      <c r="GSI126" s="545"/>
      <c r="GSJ126" s="545"/>
      <c r="GSK126" s="545"/>
      <c r="GSL126" s="545"/>
      <c r="GSM126" s="545"/>
      <c r="GSN126" s="545"/>
      <c r="GSO126" s="545"/>
      <c r="GSP126" s="545"/>
      <c r="GSQ126" s="545"/>
      <c r="GSR126" s="545"/>
      <c r="GSS126" s="545"/>
      <c r="GST126" s="545"/>
      <c r="GSU126" s="545"/>
      <c r="GSV126" s="545"/>
      <c r="GSW126" s="545"/>
      <c r="GSX126" s="545"/>
      <c r="GSY126" s="545"/>
      <c r="GSZ126" s="545"/>
      <c r="GTA126" s="545"/>
      <c r="GTB126" s="545"/>
      <c r="GTC126" s="545"/>
      <c r="GTD126" s="545"/>
      <c r="GTE126" s="545"/>
      <c r="GTF126" s="545"/>
      <c r="GTG126" s="545"/>
      <c r="GTH126" s="545"/>
      <c r="GTI126" s="545"/>
      <c r="GTJ126" s="545"/>
      <c r="GTK126" s="545"/>
      <c r="GTL126" s="545"/>
      <c r="GTM126" s="545"/>
      <c r="GTN126" s="545"/>
      <c r="GTO126" s="545"/>
      <c r="GTP126" s="545"/>
      <c r="GTQ126" s="545"/>
      <c r="GTR126" s="545"/>
      <c r="GTS126" s="545"/>
      <c r="GTT126" s="545"/>
      <c r="GTU126" s="545"/>
      <c r="GTV126" s="545"/>
      <c r="GTW126" s="545"/>
      <c r="GTX126" s="545"/>
      <c r="GTY126" s="545"/>
      <c r="GTZ126" s="545"/>
      <c r="GUA126" s="545"/>
      <c r="GUB126" s="545"/>
      <c r="GUC126" s="545"/>
      <c r="GUD126" s="545"/>
      <c r="GUE126" s="545"/>
      <c r="GUF126" s="545"/>
      <c r="GUG126" s="545"/>
      <c r="GUH126" s="545"/>
      <c r="GUI126" s="545"/>
      <c r="GUJ126" s="545"/>
      <c r="GUK126" s="545"/>
      <c r="GUL126" s="545"/>
      <c r="GUM126" s="545"/>
      <c r="GUN126" s="545"/>
      <c r="GUO126" s="545"/>
      <c r="GUP126" s="545"/>
      <c r="GUQ126" s="545"/>
      <c r="GUR126" s="545"/>
      <c r="GUS126" s="545"/>
      <c r="GUT126" s="545"/>
      <c r="GUU126" s="545"/>
      <c r="GUV126" s="545"/>
      <c r="GUW126" s="545"/>
      <c r="GUX126" s="545"/>
      <c r="GUY126" s="545"/>
      <c r="GUZ126" s="545"/>
      <c r="GVA126" s="545"/>
      <c r="GVB126" s="545"/>
      <c r="GVC126" s="545"/>
      <c r="GVD126" s="545"/>
      <c r="GVE126" s="545"/>
      <c r="GVF126" s="545"/>
      <c r="GVG126" s="545"/>
      <c r="GVH126" s="545"/>
      <c r="GVI126" s="545"/>
      <c r="GVJ126" s="545"/>
      <c r="GVK126" s="545"/>
      <c r="GVL126" s="545"/>
      <c r="GVM126" s="545"/>
      <c r="GVN126" s="545"/>
      <c r="GVO126" s="545"/>
      <c r="GVP126" s="545"/>
      <c r="GVQ126" s="545"/>
      <c r="GVR126" s="545"/>
      <c r="GVS126" s="545"/>
      <c r="GVT126" s="545"/>
      <c r="GVU126" s="545"/>
      <c r="GVV126" s="545"/>
      <c r="GVW126" s="545"/>
      <c r="GVX126" s="545"/>
      <c r="GVY126" s="545"/>
      <c r="GVZ126" s="545"/>
      <c r="GWA126" s="545"/>
      <c r="GWB126" s="545"/>
      <c r="GWC126" s="545"/>
      <c r="GWD126" s="545"/>
      <c r="GWE126" s="545"/>
      <c r="GWF126" s="545"/>
      <c r="GWG126" s="545"/>
      <c r="GWH126" s="545"/>
      <c r="GWI126" s="545"/>
      <c r="GWJ126" s="545"/>
      <c r="GWK126" s="545"/>
      <c r="GWL126" s="545"/>
      <c r="GWM126" s="545"/>
      <c r="GWN126" s="545"/>
      <c r="GWO126" s="545"/>
      <c r="GWP126" s="545"/>
      <c r="GWQ126" s="545"/>
      <c r="GWR126" s="545"/>
      <c r="GWS126" s="545"/>
      <c r="GWT126" s="545"/>
      <c r="GWU126" s="545"/>
      <c r="GWV126" s="545"/>
      <c r="GWW126" s="545"/>
      <c r="GWX126" s="545"/>
      <c r="GWY126" s="545"/>
      <c r="GWZ126" s="545"/>
      <c r="GXA126" s="545"/>
      <c r="GXB126" s="545"/>
      <c r="GXC126" s="545"/>
      <c r="GXD126" s="545"/>
      <c r="GXE126" s="545"/>
      <c r="GXF126" s="545"/>
      <c r="GXG126" s="545"/>
      <c r="GXH126" s="545"/>
      <c r="GXI126" s="545"/>
      <c r="GXJ126" s="545"/>
      <c r="GXK126" s="545"/>
      <c r="GXL126" s="545"/>
      <c r="GXM126" s="545"/>
      <c r="GXN126" s="545"/>
      <c r="GXO126" s="545"/>
      <c r="GXP126" s="545"/>
      <c r="GXQ126" s="545"/>
      <c r="GXR126" s="545"/>
      <c r="GXS126" s="545"/>
      <c r="GXT126" s="545"/>
      <c r="GXU126" s="545"/>
      <c r="GXV126" s="545"/>
      <c r="GXW126" s="545"/>
      <c r="GXX126" s="545"/>
      <c r="GXY126" s="545"/>
      <c r="GXZ126" s="545"/>
      <c r="GYA126" s="545"/>
      <c r="GYB126" s="545"/>
      <c r="GYC126" s="545"/>
      <c r="GYD126" s="545"/>
      <c r="GYE126" s="545"/>
      <c r="GYF126" s="545"/>
      <c r="GYG126" s="545"/>
      <c r="GYH126" s="545"/>
      <c r="GYI126" s="545"/>
      <c r="GYJ126" s="545"/>
      <c r="GYK126" s="545"/>
      <c r="GYL126" s="545"/>
      <c r="GYM126" s="545"/>
      <c r="GYN126" s="545"/>
      <c r="GYO126" s="545"/>
      <c r="GYP126" s="545"/>
      <c r="GYQ126" s="545"/>
      <c r="GYR126" s="545"/>
      <c r="GYS126" s="545"/>
      <c r="GYT126" s="545"/>
      <c r="GYU126" s="545"/>
      <c r="GYV126" s="545"/>
      <c r="GYW126" s="545"/>
      <c r="GYX126" s="545"/>
      <c r="GYY126" s="545"/>
      <c r="GYZ126" s="545"/>
      <c r="GZA126" s="545"/>
      <c r="GZB126" s="545"/>
      <c r="GZC126" s="545"/>
      <c r="GZD126" s="545"/>
      <c r="GZE126" s="545"/>
      <c r="GZF126" s="545"/>
      <c r="GZG126" s="545"/>
      <c r="GZH126" s="545"/>
      <c r="GZI126" s="545"/>
      <c r="GZJ126" s="545"/>
      <c r="GZK126" s="545"/>
      <c r="GZL126" s="545"/>
      <c r="GZM126" s="545"/>
      <c r="GZN126" s="545"/>
      <c r="GZO126" s="545"/>
      <c r="GZP126" s="545"/>
      <c r="GZQ126" s="545"/>
      <c r="GZR126" s="545"/>
      <c r="GZS126" s="545"/>
      <c r="GZT126" s="545"/>
      <c r="GZU126" s="545"/>
      <c r="GZV126" s="545"/>
      <c r="GZW126" s="545"/>
      <c r="GZX126" s="545"/>
      <c r="GZY126" s="545"/>
      <c r="GZZ126" s="545"/>
      <c r="HAA126" s="545"/>
      <c r="HAB126" s="545"/>
      <c r="HAC126" s="545"/>
      <c r="HAD126" s="545"/>
      <c r="HAE126" s="545"/>
      <c r="HAF126" s="545"/>
      <c r="HAG126" s="545"/>
      <c r="HAH126" s="545"/>
      <c r="HAI126" s="545"/>
      <c r="HAJ126" s="545"/>
      <c r="HAK126" s="545"/>
      <c r="HAL126" s="545"/>
      <c r="HAM126" s="545"/>
      <c r="HAN126" s="545"/>
      <c r="HAO126" s="545"/>
      <c r="HAP126" s="545"/>
      <c r="HAQ126" s="545"/>
      <c r="HAR126" s="545"/>
      <c r="HAS126" s="545"/>
      <c r="HAT126" s="545"/>
      <c r="HAU126" s="545"/>
      <c r="HAV126" s="545"/>
      <c r="HAW126" s="545"/>
      <c r="HAX126" s="545"/>
      <c r="HAY126" s="545"/>
      <c r="HAZ126" s="545"/>
      <c r="HBA126" s="545"/>
      <c r="HBB126" s="545"/>
      <c r="HBC126" s="545"/>
      <c r="HBD126" s="545"/>
      <c r="HBE126" s="545"/>
      <c r="HBF126" s="545"/>
      <c r="HBG126" s="545"/>
      <c r="HBH126" s="545"/>
      <c r="HBI126" s="545"/>
      <c r="HBJ126" s="545"/>
      <c r="HBK126" s="545"/>
      <c r="HBL126" s="545"/>
      <c r="HBM126" s="545"/>
      <c r="HBN126" s="545"/>
      <c r="HBO126" s="545"/>
      <c r="HBP126" s="545"/>
      <c r="HBQ126" s="545"/>
      <c r="HBR126" s="545"/>
      <c r="HBS126" s="545"/>
      <c r="HBT126" s="545"/>
      <c r="HBU126" s="545"/>
      <c r="HBV126" s="545"/>
      <c r="HBW126" s="545"/>
      <c r="HBX126" s="545"/>
      <c r="HBY126" s="545"/>
      <c r="HBZ126" s="545"/>
      <c r="HCA126" s="545"/>
      <c r="HCB126" s="545"/>
      <c r="HCC126" s="545"/>
      <c r="HCD126" s="545"/>
      <c r="HCE126" s="545"/>
      <c r="HCF126" s="545"/>
      <c r="HCG126" s="545"/>
      <c r="HCH126" s="545"/>
      <c r="HCI126" s="545"/>
      <c r="HCJ126" s="545"/>
      <c r="HCK126" s="545"/>
      <c r="HCL126" s="545"/>
      <c r="HCM126" s="545"/>
      <c r="HCN126" s="545"/>
      <c r="HCO126" s="545"/>
      <c r="HCP126" s="545"/>
      <c r="HCQ126" s="545"/>
      <c r="HCR126" s="545"/>
      <c r="HCS126" s="545"/>
      <c r="HCT126" s="545"/>
      <c r="HCU126" s="545"/>
      <c r="HCV126" s="545"/>
      <c r="HCW126" s="545"/>
      <c r="HCX126" s="545"/>
      <c r="HCY126" s="545"/>
      <c r="HCZ126" s="545"/>
      <c r="HDA126" s="545"/>
      <c r="HDB126" s="545"/>
      <c r="HDC126" s="545"/>
      <c r="HDD126" s="545"/>
      <c r="HDE126" s="545"/>
      <c r="HDF126" s="545"/>
      <c r="HDG126" s="545"/>
      <c r="HDH126" s="545"/>
      <c r="HDI126" s="545"/>
      <c r="HDJ126" s="545"/>
      <c r="HDK126" s="545"/>
      <c r="HDL126" s="545"/>
      <c r="HDM126" s="545"/>
      <c r="HDN126" s="545"/>
      <c r="HDO126" s="545"/>
      <c r="HDP126" s="545"/>
      <c r="HDQ126" s="545"/>
      <c r="HDR126" s="545"/>
      <c r="HDS126" s="545"/>
      <c r="HDT126" s="545"/>
      <c r="HDU126" s="545"/>
      <c r="HDV126" s="545"/>
      <c r="HDW126" s="545"/>
      <c r="HDX126" s="545"/>
      <c r="HDY126" s="545"/>
      <c r="HDZ126" s="545"/>
      <c r="HEA126" s="545"/>
      <c r="HEB126" s="545"/>
      <c r="HEC126" s="545"/>
      <c r="HED126" s="545"/>
      <c r="HEE126" s="545"/>
      <c r="HEF126" s="545"/>
      <c r="HEG126" s="545"/>
      <c r="HEH126" s="545"/>
      <c r="HEI126" s="545"/>
      <c r="HEJ126" s="545"/>
      <c r="HEK126" s="545"/>
      <c r="HEL126" s="545"/>
      <c r="HEM126" s="545"/>
      <c r="HEN126" s="545"/>
      <c r="HEO126" s="545"/>
      <c r="HEP126" s="545"/>
      <c r="HEQ126" s="545"/>
      <c r="HER126" s="545"/>
      <c r="HES126" s="545"/>
      <c r="HET126" s="545"/>
      <c r="HEU126" s="545"/>
      <c r="HEV126" s="545"/>
      <c r="HEW126" s="545"/>
      <c r="HEX126" s="545"/>
      <c r="HEY126" s="545"/>
      <c r="HEZ126" s="545"/>
      <c r="HFA126" s="545"/>
      <c r="HFB126" s="545"/>
      <c r="HFC126" s="545"/>
      <c r="HFD126" s="545"/>
      <c r="HFE126" s="545"/>
      <c r="HFF126" s="545"/>
      <c r="HFG126" s="545"/>
      <c r="HFH126" s="545"/>
      <c r="HFI126" s="545"/>
      <c r="HFJ126" s="545"/>
      <c r="HFK126" s="545"/>
      <c r="HFL126" s="545"/>
      <c r="HFM126" s="545"/>
      <c r="HFN126" s="545"/>
      <c r="HFO126" s="545"/>
      <c r="HFP126" s="545"/>
      <c r="HFQ126" s="545"/>
      <c r="HFR126" s="545"/>
      <c r="HFS126" s="545"/>
      <c r="HFT126" s="545"/>
      <c r="HFU126" s="545"/>
      <c r="HFV126" s="545"/>
      <c r="HFW126" s="545"/>
      <c r="HFX126" s="545"/>
      <c r="HFY126" s="545"/>
      <c r="HFZ126" s="545"/>
      <c r="HGA126" s="545"/>
      <c r="HGB126" s="545"/>
      <c r="HGC126" s="545"/>
      <c r="HGD126" s="545"/>
      <c r="HGE126" s="545"/>
      <c r="HGF126" s="545"/>
      <c r="HGG126" s="545"/>
      <c r="HGH126" s="545"/>
      <c r="HGI126" s="545"/>
      <c r="HGJ126" s="545"/>
      <c r="HGK126" s="545"/>
      <c r="HGL126" s="545"/>
      <c r="HGM126" s="545"/>
      <c r="HGN126" s="545"/>
      <c r="HGO126" s="545"/>
      <c r="HGP126" s="545"/>
      <c r="HGQ126" s="545"/>
      <c r="HGR126" s="545"/>
      <c r="HGS126" s="545"/>
      <c r="HGT126" s="545"/>
      <c r="HGU126" s="545"/>
      <c r="HGV126" s="545"/>
      <c r="HGW126" s="545"/>
      <c r="HGX126" s="545"/>
      <c r="HGY126" s="545"/>
      <c r="HGZ126" s="545"/>
      <c r="HHA126" s="545"/>
      <c r="HHB126" s="545"/>
      <c r="HHC126" s="545"/>
      <c r="HHD126" s="545"/>
      <c r="HHE126" s="545"/>
      <c r="HHF126" s="545"/>
      <c r="HHG126" s="545"/>
      <c r="HHH126" s="545"/>
      <c r="HHI126" s="545"/>
      <c r="HHJ126" s="545"/>
      <c r="HHK126" s="545"/>
      <c r="HHL126" s="545"/>
      <c r="HHM126" s="545"/>
      <c r="HHN126" s="545"/>
      <c r="HHO126" s="545"/>
      <c r="HHP126" s="545"/>
      <c r="HHQ126" s="545"/>
      <c r="HHR126" s="545"/>
      <c r="HHS126" s="545"/>
      <c r="HHT126" s="545"/>
      <c r="HHU126" s="545"/>
      <c r="HHV126" s="545"/>
      <c r="HHW126" s="545"/>
      <c r="HHX126" s="545"/>
      <c r="HHY126" s="545"/>
      <c r="HHZ126" s="545"/>
      <c r="HIA126" s="545"/>
      <c r="HIB126" s="545"/>
      <c r="HIC126" s="545"/>
      <c r="HID126" s="545"/>
      <c r="HIE126" s="545"/>
      <c r="HIF126" s="545"/>
      <c r="HIG126" s="545"/>
      <c r="HIH126" s="545"/>
      <c r="HII126" s="545"/>
      <c r="HIJ126" s="545"/>
      <c r="HIK126" s="545"/>
      <c r="HIL126" s="545"/>
      <c r="HIM126" s="545"/>
      <c r="HIN126" s="545"/>
      <c r="HIO126" s="545"/>
      <c r="HIP126" s="545"/>
      <c r="HIQ126" s="545"/>
      <c r="HIR126" s="545"/>
      <c r="HIS126" s="545"/>
      <c r="HIT126" s="545"/>
      <c r="HIU126" s="545"/>
      <c r="HIV126" s="545"/>
      <c r="HIW126" s="545"/>
      <c r="HIX126" s="545"/>
      <c r="HIY126" s="545"/>
      <c r="HIZ126" s="545"/>
      <c r="HJA126" s="545"/>
      <c r="HJB126" s="545"/>
      <c r="HJC126" s="545"/>
      <c r="HJD126" s="545"/>
      <c r="HJE126" s="545"/>
      <c r="HJF126" s="545"/>
      <c r="HJG126" s="545"/>
      <c r="HJH126" s="545"/>
      <c r="HJI126" s="545"/>
      <c r="HJJ126" s="545"/>
      <c r="HJK126" s="545"/>
      <c r="HJL126" s="545"/>
      <c r="HJM126" s="545"/>
      <c r="HJN126" s="545"/>
      <c r="HJO126" s="545"/>
      <c r="HJP126" s="545"/>
      <c r="HJQ126" s="545"/>
      <c r="HJR126" s="545"/>
      <c r="HJS126" s="545"/>
      <c r="HJT126" s="545"/>
      <c r="HJU126" s="545"/>
      <c r="HJV126" s="545"/>
      <c r="HJW126" s="545"/>
      <c r="HJX126" s="545"/>
      <c r="HJY126" s="545"/>
      <c r="HJZ126" s="545"/>
      <c r="HKA126" s="545"/>
      <c r="HKB126" s="545"/>
      <c r="HKC126" s="545"/>
      <c r="HKD126" s="545"/>
      <c r="HKE126" s="545"/>
      <c r="HKF126" s="545"/>
      <c r="HKG126" s="545"/>
      <c r="HKH126" s="545"/>
      <c r="HKI126" s="545"/>
      <c r="HKJ126" s="545"/>
      <c r="HKK126" s="545"/>
      <c r="HKL126" s="545"/>
      <c r="HKM126" s="545"/>
      <c r="HKN126" s="545"/>
      <c r="HKO126" s="545"/>
      <c r="HKP126" s="545"/>
      <c r="HKQ126" s="545"/>
      <c r="HKR126" s="545"/>
      <c r="HKS126" s="545"/>
      <c r="HKT126" s="545"/>
      <c r="HKU126" s="545"/>
      <c r="HKV126" s="545"/>
      <c r="HKW126" s="545"/>
      <c r="HKX126" s="545"/>
      <c r="HKY126" s="545"/>
      <c r="HKZ126" s="545"/>
      <c r="HLA126" s="545"/>
      <c r="HLB126" s="545"/>
      <c r="HLC126" s="545"/>
      <c r="HLD126" s="545"/>
      <c r="HLE126" s="545"/>
      <c r="HLF126" s="545"/>
      <c r="HLG126" s="545"/>
      <c r="HLH126" s="545"/>
      <c r="HLI126" s="545"/>
      <c r="HLJ126" s="545"/>
      <c r="HLK126" s="545"/>
      <c r="HLL126" s="545"/>
      <c r="HLM126" s="545"/>
      <c r="HLN126" s="545"/>
      <c r="HLO126" s="545"/>
      <c r="HLP126" s="545"/>
      <c r="HLQ126" s="545"/>
      <c r="HLR126" s="545"/>
      <c r="HLS126" s="545"/>
      <c r="HLT126" s="545"/>
      <c r="HLU126" s="545"/>
      <c r="HLV126" s="545"/>
      <c r="HLW126" s="545"/>
      <c r="HLX126" s="545"/>
      <c r="HLY126" s="545"/>
      <c r="HLZ126" s="545"/>
      <c r="HMA126" s="545"/>
      <c r="HMB126" s="545"/>
      <c r="HMC126" s="545"/>
      <c r="HMD126" s="545"/>
      <c r="HME126" s="545"/>
      <c r="HMF126" s="545"/>
      <c r="HMG126" s="545"/>
      <c r="HMH126" s="545"/>
      <c r="HMI126" s="545"/>
      <c r="HMJ126" s="545"/>
      <c r="HMK126" s="545"/>
      <c r="HML126" s="545"/>
      <c r="HMM126" s="545"/>
      <c r="HMN126" s="545"/>
      <c r="HMO126" s="545"/>
      <c r="HMP126" s="545"/>
      <c r="HMQ126" s="545"/>
      <c r="HMR126" s="545"/>
      <c r="HMS126" s="545"/>
      <c r="HMT126" s="545"/>
      <c r="HMU126" s="545"/>
      <c r="HMV126" s="545"/>
      <c r="HMW126" s="545"/>
      <c r="HMX126" s="545"/>
      <c r="HMY126" s="545"/>
      <c r="HMZ126" s="545"/>
      <c r="HNA126" s="545"/>
      <c r="HNB126" s="545"/>
      <c r="HNC126" s="545"/>
      <c r="HND126" s="545"/>
      <c r="HNE126" s="545"/>
      <c r="HNF126" s="545"/>
      <c r="HNG126" s="545"/>
      <c r="HNH126" s="545"/>
      <c r="HNI126" s="545"/>
      <c r="HNJ126" s="545"/>
      <c r="HNK126" s="545"/>
      <c r="HNL126" s="545"/>
      <c r="HNM126" s="545"/>
      <c r="HNN126" s="545"/>
      <c r="HNO126" s="545"/>
      <c r="HNP126" s="545"/>
      <c r="HNQ126" s="545"/>
      <c r="HNR126" s="545"/>
      <c r="HNS126" s="545"/>
      <c r="HNT126" s="545"/>
      <c r="HNU126" s="545"/>
      <c r="HNV126" s="545"/>
      <c r="HNW126" s="545"/>
      <c r="HNX126" s="545"/>
      <c r="HNY126" s="545"/>
      <c r="HNZ126" s="545"/>
      <c r="HOA126" s="545"/>
      <c r="HOB126" s="545"/>
      <c r="HOC126" s="545"/>
      <c r="HOD126" s="545"/>
      <c r="HOE126" s="545"/>
      <c r="HOF126" s="545"/>
      <c r="HOG126" s="545"/>
      <c r="HOH126" s="545"/>
      <c r="HOI126" s="545"/>
      <c r="HOJ126" s="545"/>
      <c r="HOK126" s="545"/>
      <c r="HOL126" s="545"/>
      <c r="HOM126" s="545"/>
      <c r="HON126" s="545"/>
      <c r="HOO126" s="545"/>
      <c r="HOP126" s="545"/>
      <c r="HOQ126" s="545"/>
      <c r="HOR126" s="545"/>
      <c r="HOS126" s="545"/>
      <c r="HOT126" s="545"/>
      <c r="HOU126" s="545"/>
      <c r="HOV126" s="545"/>
      <c r="HOW126" s="545"/>
      <c r="HOX126" s="545"/>
      <c r="HOY126" s="545"/>
      <c r="HOZ126" s="545"/>
      <c r="HPA126" s="545"/>
      <c r="HPB126" s="545"/>
      <c r="HPC126" s="545"/>
      <c r="HPD126" s="545"/>
      <c r="HPE126" s="545"/>
      <c r="HPF126" s="545"/>
      <c r="HPG126" s="545"/>
      <c r="HPH126" s="545"/>
      <c r="HPI126" s="545"/>
      <c r="HPJ126" s="545"/>
      <c r="HPK126" s="545"/>
      <c r="HPL126" s="545"/>
      <c r="HPM126" s="545"/>
      <c r="HPN126" s="545"/>
      <c r="HPO126" s="545"/>
      <c r="HPP126" s="545"/>
      <c r="HPQ126" s="545"/>
      <c r="HPR126" s="545"/>
      <c r="HPS126" s="545"/>
      <c r="HPT126" s="545"/>
      <c r="HPU126" s="545"/>
      <c r="HPV126" s="545"/>
      <c r="HPW126" s="545"/>
      <c r="HPX126" s="545"/>
      <c r="HPY126" s="545"/>
      <c r="HPZ126" s="545"/>
      <c r="HQA126" s="545"/>
      <c r="HQB126" s="545"/>
      <c r="HQC126" s="545"/>
      <c r="HQD126" s="545"/>
      <c r="HQE126" s="545"/>
      <c r="HQF126" s="545"/>
      <c r="HQG126" s="545"/>
      <c r="HQH126" s="545"/>
      <c r="HQI126" s="545"/>
      <c r="HQJ126" s="545"/>
      <c r="HQK126" s="545"/>
      <c r="HQL126" s="545"/>
      <c r="HQM126" s="545"/>
      <c r="HQN126" s="545"/>
      <c r="HQO126" s="545"/>
      <c r="HQP126" s="545"/>
      <c r="HQQ126" s="545"/>
      <c r="HQR126" s="545"/>
      <c r="HQS126" s="545"/>
      <c r="HQT126" s="545"/>
      <c r="HQU126" s="545"/>
      <c r="HQV126" s="545"/>
      <c r="HQW126" s="545"/>
      <c r="HQX126" s="545"/>
      <c r="HQY126" s="545"/>
      <c r="HQZ126" s="545"/>
      <c r="HRA126" s="545"/>
      <c r="HRB126" s="545"/>
      <c r="HRC126" s="545"/>
      <c r="HRD126" s="545"/>
      <c r="HRE126" s="545"/>
      <c r="HRF126" s="545"/>
      <c r="HRG126" s="545"/>
      <c r="HRH126" s="545"/>
      <c r="HRI126" s="545"/>
      <c r="HRJ126" s="545"/>
      <c r="HRK126" s="545"/>
      <c r="HRL126" s="545"/>
      <c r="HRM126" s="545"/>
      <c r="HRN126" s="545"/>
      <c r="HRO126" s="545"/>
      <c r="HRP126" s="545"/>
      <c r="HRQ126" s="545"/>
      <c r="HRR126" s="545"/>
      <c r="HRS126" s="545"/>
      <c r="HRT126" s="545"/>
      <c r="HRU126" s="545"/>
      <c r="HRV126" s="545"/>
      <c r="HRW126" s="545"/>
      <c r="HRX126" s="545"/>
      <c r="HRY126" s="545"/>
      <c r="HRZ126" s="545"/>
      <c r="HSA126" s="545"/>
      <c r="HSB126" s="545"/>
      <c r="HSC126" s="545"/>
      <c r="HSD126" s="545"/>
      <c r="HSE126" s="545"/>
      <c r="HSF126" s="545"/>
      <c r="HSG126" s="545"/>
      <c r="HSH126" s="545"/>
      <c r="HSI126" s="545"/>
      <c r="HSJ126" s="545"/>
      <c r="HSK126" s="545"/>
      <c r="HSL126" s="545"/>
      <c r="HSM126" s="545"/>
      <c r="HSN126" s="545"/>
      <c r="HSO126" s="545"/>
      <c r="HSP126" s="545"/>
      <c r="HSQ126" s="545"/>
      <c r="HSR126" s="545"/>
      <c r="HSS126" s="545"/>
      <c r="HST126" s="545"/>
      <c r="HSU126" s="545"/>
      <c r="HSV126" s="545"/>
      <c r="HSW126" s="545"/>
      <c r="HSX126" s="545"/>
      <c r="HSY126" s="545"/>
      <c r="HSZ126" s="545"/>
      <c r="HTA126" s="545"/>
      <c r="HTB126" s="545"/>
      <c r="HTC126" s="545"/>
      <c r="HTD126" s="545"/>
      <c r="HTE126" s="545"/>
      <c r="HTF126" s="545"/>
      <c r="HTG126" s="545"/>
      <c r="HTH126" s="545"/>
      <c r="HTI126" s="545"/>
      <c r="HTJ126" s="545"/>
      <c r="HTK126" s="545"/>
      <c r="HTL126" s="545"/>
      <c r="HTM126" s="545"/>
      <c r="HTN126" s="545"/>
      <c r="HTO126" s="545"/>
      <c r="HTP126" s="545"/>
      <c r="HTQ126" s="545"/>
      <c r="HTR126" s="545"/>
      <c r="HTS126" s="545"/>
      <c r="HTT126" s="545"/>
      <c r="HTU126" s="545"/>
      <c r="HTV126" s="545"/>
      <c r="HTW126" s="545"/>
      <c r="HTX126" s="545"/>
      <c r="HTY126" s="545"/>
      <c r="HTZ126" s="545"/>
      <c r="HUA126" s="545"/>
      <c r="HUB126" s="545"/>
      <c r="HUC126" s="545"/>
      <c r="HUD126" s="545"/>
      <c r="HUE126" s="545"/>
      <c r="HUF126" s="545"/>
      <c r="HUG126" s="545"/>
      <c r="HUH126" s="545"/>
      <c r="HUI126" s="545"/>
      <c r="HUJ126" s="545"/>
      <c r="HUK126" s="545"/>
      <c r="HUL126" s="545"/>
      <c r="HUM126" s="545"/>
      <c r="HUN126" s="545"/>
      <c r="HUO126" s="545"/>
      <c r="HUP126" s="545"/>
      <c r="HUQ126" s="545"/>
      <c r="HUR126" s="545"/>
      <c r="HUS126" s="545"/>
      <c r="HUT126" s="545"/>
      <c r="HUU126" s="545"/>
      <c r="HUV126" s="545"/>
      <c r="HUW126" s="545"/>
      <c r="HUX126" s="545"/>
      <c r="HUY126" s="545"/>
      <c r="HUZ126" s="545"/>
      <c r="HVA126" s="545"/>
      <c r="HVB126" s="545"/>
      <c r="HVC126" s="545"/>
      <c r="HVD126" s="545"/>
      <c r="HVE126" s="545"/>
      <c r="HVF126" s="545"/>
      <c r="HVG126" s="545"/>
      <c r="HVH126" s="545"/>
      <c r="HVI126" s="545"/>
      <c r="HVJ126" s="545"/>
      <c r="HVK126" s="545"/>
      <c r="HVL126" s="545"/>
      <c r="HVM126" s="545"/>
      <c r="HVN126" s="545"/>
      <c r="HVO126" s="545"/>
      <c r="HVP126" s="545"/>
      <c r="HVQ126" s="545"/>
      <c r="HVR126" s="545"/>
      <c r="HVS126" s="545"/>
      <c r="HVT126" s="545"/>
      <c r="HVU126" s="545"/>
      <c r="HVV126" s="545"/>
      <c r="HVW126" s="545"/>
      <c r="HVX126" s="545"/>
      <c r="HVY126" s="545"/>
      <c r="HVZ126" s="545"/>
      <c r="HWA126" s="545"/>
      <c r="HWB126" s="545"/>
      <c r="HWC126" s="545"/>
      <c r="HWD126" s="545"/>
      <c r="HWE126" s="545"/>
      <c r="HWF126" s="545"/>
      <c r="HWG126" s="545"/>
      <c r="HWH126" s="545"/>
      <c r="HWI126" s="545"/>
      <c r="HWJ126" s="545"/>
      <c r="HWK126" s="545"/>
      <c r="HWL126" s="545"/>
      <c r="HWM126" s="545"/>
      <c r="HWN126" s="545"/>
      <c r="HWO126" s="545"/>
      <c r="HWP126" s="545"/>
      <c r="HWQ126" s="545"/>
      <c r="HWR126" s="545"/>
      <c r="HWS126" s="545"/>
      <c r="HWT126" s="545"/>
      <c r="HWU126" s="545"/>
      <c r="HWV126" s="545"/>
      <c r="HWW126" s="545"/>
      <c r="HWX126" s="545"/>
      <c r="HWY126" s="545"/>
      <c r="HWZ126" s="545"/>
      <c r="HXA126" s="545"/>
      <c r="HXB126" s="545"/>
      <c r="HXC126" s="545"/>
      <c r="HXD126" s="545"/>
      <c r="HXE126" s="545"/>
      <c r="HXF126" s="545"/>
      <c r="HXG126" s="545"/>
      <c r="HXH126" s="545"/>
      <c r="HXI126" s="545"/>
      <c r="HXJ126" s="545"/>
      <c r="HXK126" s="545"/>
      <c r="HXL126" s="545"/>
      <c r="HXM126" s="545"/>
      <c r="HXN126" s="545"/>
      <c r="HXO126" s="545"/>
      <c r="HXP126" s="545"/>
      <c r="HXQ126" s="545"/>
      <c r="HXR126" s="545"/>
      <c r="HXS126" s="545"/>
      <c r="HXT126" s="545"/>
      <c r="HXU126" s="545"/>
      <c r="HXV126" s="545"/>
      <c r="HXW126" s="545"/>
      <c r="HXX126" s="545"/>
      <c r="HXY126" s="545"/>
      <c r="HXZ126" s="545"/>
      <c r="HYA126" s="545"/>
      <c r="HYB126" s="545"/>
      <c r="HYC126" s="545"/>
      <c r="HYD126" s="545"/>
      <c r="HYE126" s="545"/>
      <c r="HYF126" s="545"/>
      <c r="HYG126" s="545"/>
      <c r="HYH126" s="545"/>
      <c r="HYI126" s="545"/>
      <c r="HYJ126" s="545"/>
      <c r="HYK126" s="545"/>
      <c r="HYL126" s="545"/>
      <c r="HYM126" s="545"/>
      <c r="HYN126" s="545"/>
      <c r="HYO126" s="545"/>
      <c r="HYP126" s="545"/>
      <c r="HYQ126" s="545"/>
      <c r="HYR126" s="545"/>
      <c r="HYS126" s="545"/>
      <c r="HYT126" s="545"/>
      <c r="HYU126" s="545"/>
      <c r="HYV126" s="545"/>
      <c r="HYW126" s="545"/>
      <c r="HYX126" s="545"/>
      <c r="HYY126" s="545"/>
      <c r="HYZ126" s="545"/>
      <c r="HZA126" s="545"/>
      <c r="HZB126" s="545"/>
      <c r="HZC126" s="545"/>
      <c r="HZD126" s="545"/>
      <c r="HZE126" s="545"/>
      <c r="HZF126" s="545"/>
      <c r="HZG126" s="545"/>
      <c r="HZH126" s="545"/>
      <c r="HZI126" s="545"/>
      <c r="HZJ126" s="545"/>
      <c r="HZK126" s="545"/>
      <c r="HZL126" s="545"/>
      <c r="HZM126" s="545"/>
      <c r="HZN126" s="545"/>
      <c r="HZO126" s="545"/>
      <c r="HZP126" s="545"/>
      <c r="HZQ126" s="545"/>
      <c r="HZR126" s="545"/>
      <c r="HZS126" s="545"/>
      <c r="HZT126" s="545"/>
      <c r="HZU126" s="545"/>
      <c r="HZV126" s="545"/>
      <c r="HZW126" s="545"/>
      <c r="HZX126" s="545"/>
      <c r="HZY126" s="545"/>
      <c r="HZZ126" s="545"/>
      <c r="IAA126" s="545"/>
      <c r="IAB126" s="545"/>
      <c r="IAC126" s="545"/>
      <c r="IAD126" s="545"/>
      <c r="IAE126" s="545"/>
      <c r="IAF126" s="545"/>
      <c r="IAG126" s="545"/>
      <c r="IAH126" s="545"/>
      <c r="IAI126" s="545"/>
      <c r="IAJ126" s="545"/>
      <c r="IAK126" s="545"/>
      <c r="IAL126" s="545"/>
      <c r="IAM126" s="545"/>
      <c r="IAN126" s="545"/>
      <c r="IAO126" s="545"/>
      <c r="IAP126" s="545"/>
      <c r="IAQ126" s="545"/>
      <c r="IAR126" s="545"/>
      <c r="IAS126" s="545"/>
      <c r="IAT126" s="545"/>
      <c r="IAU126" s="545"/>
      <c r="IAV126" s="545"/>
      <c r="IAW126" s="545"/>
      <c r="IAX126" s="545"/>
      <c r="IAY126" s="545"/>
      <c r="IAZ126" s="545"/>
      <c r="IBA126" s="545"/>
      <c r="IBB126" s="545"/>
      <c r="IBC126" s="545"/>
      <c r="IBD126" s="545"/>
      <c r="IBE126" s="545"/>
      <c r="IBF126" s="545"/>
      <c r="IBG126" s="545"/>
      <c r="IBH126" s="545"/>
      <c r="IBI126" s="545"/>
      <c r="IBJ126" s="545"/>
      <c r="IBK126" s="545"/>
      <c r="IBL126" s="545"/>
      <c r="IBM126" s="545"/>
      <c r="IBN126" s="545"/>
      <c r="IBO126" s="545"/>
      <c r="IBP126" s="545"/>
      <c r="IBQ126" s="545"/>
      <c r="IBR126" s="545"/>
      <c r="IBS126" s="545"/>
      <c r="IBT126" s="545"/>
      <c r="IBU126" s="545"/>
      <c r="IBV126" s="545"/>
      <c r="IBW126" s="545"/>
      <c r="IBX126" s="545"/>
      <c r="IBY126" s="545"/>
      <c r="IBZ126" s="545"/>
      <c r="ICA126" s="545"/>
      <c r="ICB126" s="545"/>
      <c r="ICC126" s="545"/>
      <c r="ICD126" s="545"/>
      <c r="ICE126" s="545"/>
      <c r="ICF126" s="545"/>
      <c r="ICG126" s="545"/>
      <c r="ICH126" s="545"/>
      <c r="ICI126" s="545"/>
      <c r="ICJ126" s="545"/>
      <c r="ICK126" s="545"/>
      <c r="ICL126" s="545"/>
      <c r="ICM126" s="545"/>
      <c r="ICN126" s="545"/>
      <c r="ICO126" s="545"/>
      <c r="ICP126" s="545"/>
      <c r="ICQ126" s="545"/>
      <c r="ICR126" s="545"/>
      <c r="ICS126" s="545"/>
      <c r="ICT126" s="545"/>
      <c r="ICU126" s="545"/>
      <c r="ICV126" s="545"/>
      <c r="ICW126" s="545"/>
      <c r="ICX126" s="545"/>
      <c r="ICY126" s="545"/>
      <c r="ICZ126" s="545"/>
      <c r="IDA126" s="545"/>
      <c r="IDB126" s="545"/>
      <c r="IDC126" s="545"/>
      <c r="IDD126" s="545"/>
      <c r="IDE126" s="545"/>
      <c r="IDF126" s="545"/>
      <c r="IDG126" s="545"/>
      <c r="IDH126" s="545"/>
      <c r="IDI126" s="545"/>
      <c r="IDJ126" s="545"/>
      <c r="IDK126" s="545"/>
      <c r="IDL126" s="545"/>
      <c r="IDM126" s="545"/>
      <c r="IDN126" s="545"/>
      <c r="IDO126" s="545"/>
      <c r="IDP126" s="545"/>
      <c r="IDQ126" s="545"/>
      <c r="IDR126" s="545"/>
      <c r="IDS126" s="545"/>
      <c r="IDT126" s="545"/>
      <c r="IDU126" s="545"/>
      <c r="IDV126" s="545"/>
      <c r="IDW126" s="545"/>
      <c r="IDX126" s="545"/>
      <c r="IDY126" s="545"/>
      <c r="IDZ126" s="545"/>
      <c r="IEA126" s="545"/>
      <c r="IEB126" s="545"/>
      <c r="IEC126" s="545"/>
      <c r="IED126" s="545"/>
      <c r="IEE126" s="545"/>
      <c r="IEF126" s="545"/>
      <c r="IEG126" s="545"/>
      <c r="IEH126" s="545"/>
      <c r="IEI126" s="545"/>
      <c r="IEJ126" s="545"/>
      <c r="IEK126" s="545"/>
      <c r="IEL126" s="545"/>
      <c r="IEM126" s="545"/>
      <c r="IEN126" s="545"/>
      <c r="IEO126" s="545"/>
      <c r="IEP126" s="545"/>
      <c r="IEQ126" s="545"/>
      <c r="IER126" s="545"/>
      <c r="IES126" s="545"/>
      <c r="IET126" s="545"/>
      <c r="IEU126" s="545"/>
      <c r="IEV126" s="545"/>
      <c r="IEW126" s="545"/>
      <c r="IEX126" s="545"/>
      <c r="IEY126" s="545"/>
      <c r="IEZ126" s="545"/>
      <c r="IFA126" s="545"/>
      <c r="IFB126" s="545"/>
      <c r="IFC126" s="545"/>
      <c r="IFD126" s="545"/>
      <c r="IFE126" s="545"/>
      <c r="IFF126" s="545"/>
      <c r="IFG126" s="545"/>
      <c r="IFH126" s="545"/>
      <c r="IFI126" s="545"/>
      <c r="IFJ126" s="545"/>
      <c r="IFK126" s="545"/>
      <c r="IFL126" s="545"/>
      <c r="IFM126" s="545"/>
      <c r="IFN126" s="545"/>
      <c r="IFO126" s="545"/>
      <c r="IFP126" s="545"/>
      <c r="IFQ126" s="545"/>
      <c r="IFR126" s="545"/>
      <c r="IFS126" s="545"/>
      <c r="IFT126" s="545"/>
      <c r="IFU126" s="545"/>
      <c r="IFV126" s="545"/>
      <c r="IFW126" s="545"/>
      <c r="IFX126" s="545"/>
      <c r="IFY126" s="545"/>
      <c r="IFZ126" s="545"/>
      <c r="IGA126" s="545"/>
      <c r="IGB126" s="545"/>
      <c r="IGC126" s="545"/>
      <c r="IGD126" s="545"/>
      <c r="IGE126" s="545"/>
      <c r="IGF126" s="545"/>
      <c r="IGG126" s="545"/>
      <c r="IGH126" s="545"/>
      <c r="IGI126" s="545"/>
      <c r="IGJ126" s="545"/>
      <c r="IGK126" s="545"/>
      <c r="IGL126" s="545"/>
      <c r="IGM126" s="545"/>
      <c r="IGN126" s="545"/>
      <c r="IGO126" s="545"/>
      <c r="IGP126" s="545"/>
      <c r="IGQ126" s="545"/>
      <c r="IGR126" s="545"/>
      <c r="IGS126" s="545"/>
      <c r="IGT126" s="545"/>
      <c r="IGU126" s="545"/>
      <c r="IGV126" s="545"/>
      <c r="IGW126" s="545"/>
      <c r="IGX126" s="545"/>
      <c r="IGY126" s="545"/>
      <c r="IGZ126" s="545"/>
      <c r="IHA126" s="545"/>
      <c r="IHB126" s="545"/>
      <c r="IHC126" s="545"/>
      <c r="IHD126" s="545"/>
      <c r="IHE126" s="545"/>
      <c r="IHF126" s="545"/>
      <c r="IHG126" s="545"/>
      <c r="IHH126" s="545"/>
      <c r="IHI126" s="545"/>
      <c r="IHJ126" s="545"/>
      <c r="IHK126" s="545"/>
      <c r="IHL126" s="545"/>
      <c r="IHM126" s="545"/>
      <c r="IHN126" s="545"/>
      <c r="IHO126" s="545"/>
      <c r="IHP126" s="545"/>
      <c r="IHQ126" s="545"/>
      <c r="IHR126" s="545"/>
      <c r="IHS126" s="545"/>
      <c r="IHT126" s="545"/>
      <c r="IHU126" s="545"/>
      <c r="IHV126" s="545"/>
      <c r="IHW126" s="545"/>
      <c r="IHX126" s="545"/>
      <c r="IHY126" s="545"/>
      <c r="IHZ126" s="545"/>
      <c r="IIA126" s="545"/>
      <c r="IIB126" s="545"/>
      <c r="IIC126" s="545"/>
      <c r="IID126" s="545"/>
      <c r="IIE126" s="545"/>
      <c r="IIF126" s="545"/>
      <c r="IIG126" s="545"/>
      <c r="IIH126" s="545"/>
      <c r="III126" s="545"/>
      <c r="IIJ126" s="545"/>
      <c r="IIK126" s="545"/>
      <c r="IIL126" s="545"/>
      <c r="IIM126" s="545"/>
      <c r="IIN126" s="545"/>
      <c r="IIO126" s="545"/>
      <c r="IIP126" s="545"/>
      <c r="IIQ126" s="545"/>
      <c r="IIR126" s="545"/>
      <c r="IIS126" s="545"/>
      <c r="IIT126" s="545"/>
      <c r="IIU126" s="545"/>
      <c r="IIV126" s="545"/>
      <c r="IIW126" s="545"/>
      <c r="IIX126" s="545"/>
      <c r="IIY126" s="545"/>
      <c r="IIZ126" s="545"/>
      <c r="IJA126" s="545"/>
      <c r="IJB126" s="545"/>
      <c r="IJC126" s="545"/>
      <c r="IJD126" s="545"/>
      <c r="IJE126" s="545"/>
      <c r="IJF126" s="545"/>
      <c r="IJG126" s="545"/>
      <c r="IJH126" s="545"/>
      <c r="IJI126" s="545"/>
      <c r="IJJ126" s="545"/>
      <c r="IJK126" s="545"/>
      <c r="IJL126" s="545"/>
      <c r="IJM126" s="545"/>
      <c r="IJN126" s="545"/>
      <c r="IJO126" s="545"/>
      <c r="IJP126" s="545"/>
      <c r="IJQ126" s="545"/>
      <c r="IJR126" s="545"/>
      <c r="IJS126" s="545"/>
      <c r="IJT126" s="545"/>
      <c r="IJU126" s="545"/>
      <c r="IJV126" s="545"/>
      <c r="IJW126" s="545"/>
      <c r="IJX126" s="545"/>
      <c r="IJY126" s="545"/>
      <c r="IJZ126" s="545"/>
      <c r="IKA126" s="545"/>
      <c r="IKB126" s="545"/>
      <c r="IKC126" s="545"/>
      <c r="IKD126" s="545"/>
      <c r="IKE126" s="545"/>
      <c r="IKF126" s="545"/>
      <c r="IKG126" s="545"/>
      <c r="IKH126" s="545"/>
      <c r="IKI126" s="545"/>
      <c r="IKJ126" s="545"/>
      <c r="IKK126" s="545"/>
      <c r="IKL126" s="545"/>
      <c r="IKM126" s="545"/>
      <c r="IKN126" s="545"/>
      <c r="IKO126" s="545"/>
      <c r="IKP126" s="545"/>
      <c r="IKQ126" s="545"/>
      <c r="IKR126" s="545"/>
      <c r="IKS126" s="545"/>
      <c r="IKT126" s="545"/>
      <c r="IKU126" s="545"/>
      <c r="IKV126" s="545"/>
      <c r="IKW126" s="545"/>
      <c r="IKX126" s="545"/>
      <c r="IKY126" s="545"/>
      <c r="IKZ126" s="545"/>
      <c r="ILA126" s="545"/>
      <c r="ILB126" s="545"/>
      <c r="ILC126" s="545"/>
      <c r="ILD126" s="545"/>
      <c r="ILE126" s="545"/>
      <c r="ILF126" s="545"/>
      <c r="ILG126" s="545"/>
      <c r="ILH126" s="545"/>
      <c r="ILI126" s="545"/>
      <c r="ILJ126" s="545"/>
      <c r="ILK126" s="545"/>
      <c r="ILL126" s="545"/>
      <c r="ILM126" s="545"/>
      <c r="ILN126" s="545"/>
      <c r="ILO126" s="545"/>
      <c r="ILP126" s="545"/>
      <c r="ILQ126" s="545"/>
      <c r="ILR126" s="545"/>
      <c r="ILS126" s="545"/>
      <c r="ILT126" s="545"/>
      <c r="ILU126" s="545"/>
      <c r="ILV126" s="545"/>
      <c r="ILW126" s="545"/>
      <c r="ILX126" s="545"/>
      <c r="ILY126" s="545"/>
      <c r="ILZ126" s="545"/>
      <c r="IMA126" s="545"/>
      <c r="IMB126" s="545"/>
      <c r="IMC126" s="545"/>
      <c r="IMD126" s="545"/>
      <c r="IME126" s="545"/>
      <c r="IMF126" s="545"/>
      <c r="IMG126" s="545"/>
      <c r="IMH126" s="545"/>
      <c r="IMI126" s="545"/>
      <c r="IMJ126" s="545"/>
      <c r="IMK126" s="545"/>
      <c r="IML126" s="545"/>
      <c r="IMM126" s="545"/>
      <c r="IMN126" s="545"/>
      <c r="IMO126" s="545"/>
      <c r="IMP126" s="545"/>
      <c r="IMQ126" s="545"/>
      <c r="IMR126" s="545"/>
      <c r="IMS126" s="545"/>
      <c r="IMT126" s="545"/>
      <c r="IMU126" s="545"/>
      <c r="IMV126" s="545"/>
      <c r="IMW126" s="545"/>
      <c r="IMX126" s="545"/>
      <c r="IMY126" s="545"/>
      <c r="IMZ126" s="545"/>
      <c r="INA126" s="545"/>
      <c r="INB126" s="545"/>
      <c r="INC126" s="545"/>
      <c r="IND126" s="545"/>
      <c r="INE126" s="545"/>
      <c r="INF126" s="545"/>
      <c r="ING126" s="545"/>
      <c r="INH126" s="545"/>
      <c r="INI126" s="545"/>
      <c r="INJ126" s="545"/>
      <c r="INK126" s="545"/>
      <c r="INL126" s="545"/>
      <c r="INM126" s="545"/>
      <c r="INN126" s="545"/>
      <c r="INO126" s="545"/>
      <c r="INP126" s="545"/>
      <c r="INQ126" s="545"/>
      <c r="INR126" s="545"/>
      <c r="INS126" s="545"/>
      <c r="INT126" s="545"/>
      <c r="INU126" s="545"/>
      <c r="INV126" s="545"/>
      <c r="INW126" s="545"/>
      <c r="INX126" s="545"/>
      <c r="INY126" s="545"/>
      <c r="INZ126" s="545"/>
      <c r="IOA126" s="545"/>
      <c r="IOB126" s="545"/>
      <c r="IOC126" s="545"/>
      <c r="IOD126" s="545"/>
      <c r="IOE126" s="545"/>
      <c r="IOF126" s="545"/>
      <c r="IOG126" s="545"/>
      <c r="IOH126" s="545"/>
      <c r="IOI126" s="545"/>
      <c r="IOJ126" s="545"/>
      <c r="IOK126" s="545"/>
      <c r="IOL126" s="545"/>
      <c r="IOM126" s="545"/>
      <c r="ION126" s="545"/>
      <c r="IOO126" s="545"/>
      <c r="IOP126" s="545"/>
      <c r="IOQ126" s="545"/>
      <c r="IOR126" s="545"/>
      <c r="IOS126" s="545"/>
      <c r="IOT126" s="545"/>
      <c r="IOU126" s="545"/>
      <c r="IOV126" s="545"/>
      <c r="IOW126" s="545"/>
      <c r="IOX126" s="545"/>
      <c r="IOY126" s="545"/>
      <c r="IOZ126" s="545"/>
      <c r="IPA126" s="545"/>
      <c r="IPB126" s="545"/>
      <c r="IPC126" s="545"/>
      <c r="IPD126" s="545"/>
      <c r="IPE126" s="545"/>
      <c r="IPF126" s="545"/>
      <c r="IPG126" s="545"/>
      <c r="IPH126" s="545"/>
      <c r="IPI126" s="545"/>
      <c r="IPJ126" s="545"/>
      <c r="IPK126" s="545"/>
      <c r="IPL126" s="545"/>
      <c r="IPM126" s="545"/>
      <c r="IPN126" s="545"/>
      <c r="IPO126" s="545"/>
      <c r="IPP126" s="545"/>
      <c r="IPQ126" s="545"/>
      <c r="IPR126" s="545"/>
      <c r="IPS126" s="545"/>
      <c r="IPT126" s="545"/>
      <c r="IPU126" s="545"/>
      <c r="IPV126" s="545"/>
      <c r="IPW126" s="545"/>
      <c r="IPX126" s="545"/>
      <c r="IPY126" s="545"/>
      <c r="IPZ126" s="545"/>
      <c r="IQA126" s="545"/>
      <c r="IQB126" s="545"/>
      <c r="IQC126" s="545"/>
      <c r="IQD126" s="545"/>
      <c r="IQE126" s="545"/>
      <c r="IQF126" s="545"/>
      <c r="IQG126" s="545"/>
      <c r="IQH126" s="545"/>
      <c r="IQI126" s="545"/>
      <c r="IQJ126" s="545"/>
      <c r="IQK126" s="545"/>
      <c r="IQL126" s="545"/>
      <c r="IQM126" s="545"/>
      <c r="IQN126" s="545"/>
      <c r="IQO126" s="545"/>
      <c r="IQP126" s="545"/>
      <c r="IQQ126" s="545"/>
      <c r="IQR126" s="545"/>
      <c r="IQS126" s="545"/>
      <c r="IQT126" s="545"/>
      <c r="IQU126" s="545"/>
      <c r="IQV126" s="545"/>
      <c r="IQW126" s="545"/>
      <c r="IQX126" s="545"/>
      <c r="IQY126" s="545"/>
      <c r="IQZ126" s="545"/>
      <c r="IRA126" s="545"/>
      <c r="IRB126" s="545"/>
      <c r="IRC126" s="545"/>
      <c r="IRD126" s="545"/>
      <c r="IRE126" s="545"/>
      <c r="IRF126" s="545"/>
      <c r="IRG126" s="545"/>
      <c r="IRH126" s="545"/>
      <c r="IRI126" s="545"/>
      <c r="IRJ126" s="545"/>
      <c r="IRK126" s="545"/>
      <c r="IRL126" s="545"/>
      <c r="IRM126" s="545"/>
      <c r="IRN126" s="545"/>
      <c r="IRO126" s="545"/>
      <c r="IRP126" s="545"/>
      <c r="IRQ126" s="545"/>
      <c r="IRR126" s="545"/>
      <c r="IRS126" s="545"/>
      <c r="IRT126" s="545"/>
      <c r="IRU126" s="545"/>
      <c r="IRV126" s="545"/>
      <c r="IRW126" s="545"/>
      <c r="IRX126" s="545"/>
      <c r="IRY126" s="545"/>
      <c r="IRZ126" s="545"/>
      <c r="ISA126" s="545"/>
      <c r="ISB126" s="545"/>
      <c r="ISC126" s="545"/>
      <c r="ISD126" s="545"/>
      <c r="ISE126" s="545"/>
      <c r="ISF126" s="545"/>
      <c r="ISG126" s="545"/>
      <c r="ISH126" s="545"/>
      <c r="ISI126" s="545"/>
      <c r="ISJ126" s="545"/>
      <c r="ISK126" s="545"/>
      <c r="ISL126" s="545"/>
      <c r="ISM126" s="545"/>
      <c r="ISN126" s="545"/>
      <c r="ISO126" s="545"/>
      <c r="ISP126" s="545"/>
      <c r="ISQ126" s="545"/>
      <c r="ISR126" s="545"/>
      <c r="ISS126" s="545"/>
      <c r="IST126" s="545"/>
      <c r="ISU126" s="545"/>
      <c r="ISV126" s="545"/>
      <c r="ISW126" s="545"/>
      <c r="ISX126" s="545"/>
      <c r="ISY126" s="545"/>
      <c r="ISZ126" s="545"/>
      <c r="ITA126" s="545"/>
      <c r="ITB126" s="545"/>
      <c r="ITC126" s="545"/>
      <c r="ITD126" s="545"/>
      <c r="ITE126" s="545"/>
      <c r="ITF126" s="545"/>
      <c r="ITG126" s="545"/>
      <c r="ITH126" s="545"/>
      <c r="ITI126" s="545"/>
      <c r="ITJ126" s="545"/>
      <c r="ITK126" s="545"/>
      <c r="ITL126" s="545"/>
      <c r="ITM126" s="545"/>
      <c r="ITN126" s="545"/>
      <c r="ITO126" s="545"/>
      <c r="ITP126" s="545"/>
      <c r="ITQ126" s="545"/>
      <c r="ITR126" s="545"/>
      <c r="ITS126" s="545"/>
      <c r="ITT126" s="545"/>
      <c r="ITU126" s="545"/>
      <c r="ITV126" s="545"/>
      <c r="ITW126" s="545"/>
      <c r="ITX126" s="545"/>
      <c r="ITY126" s="545"/>
      <c r="ITZ126" s="545"/>
      <c r="IUA126" s="545"/>
      <c r="IUB126" s="545"/>
      <c r="IUC126" s="545"/>
      <c r="IUD126" s="545"/>
      <c r="IUE126" s="545"/>
      <c r="IUF126" s="545"/>
      <c r="IUG126" s="545"/>
      <c r="IUH126" s="545"/>
      <c r="IUI126" s="545"/>
      <c r="IUJ126" s="545"/>
      <c r="IUK126" s="545"/>
      <c r="IUL126" s="545"/>
      <c r="IUM126" s="545"/>
      <c r="IUN126" s="545"/>
      <c r="IUO126" s="545"/>
      <c r="IUP126" s="545"/>
      <c r="IUQ126" s="545"/>
      <c r="IUR126" s="545"/>
      <c r="IUS126" s="545"/>
      <c r="IUT126" s="545"/>
      <c r="IUU126" s="545"/>
      <c r="IUV126" s="545"/>
      <c r="IUW126" s="545"/>
      <c r="IUX126" s="545"/>
      <c r="IUY126" s="545"/>
      <c r="IUZ126" s="545"/>
      <c r="IVA126" s="545"/>
      <c r="IVB126" s="545"/>
      <c r="IVC126" s="545"/>
      <c r="IVD126" s="545"/>
      <c r="IVE126" s="545"/>
      <c r="IVF126" s="545"/>
      <c r="IVG126" s="545"/>
      <c r="IVH126" s="545"/>
      <c r="IVI126" s="545"/>
      <c r="IVJ126" s="545"/>
      <c r="IVK126" s="545"/>
      <c r="IVL126" s="545"/>
      <c r="IVM126" s="545"/>
      <c r="IVN126" s="545"/>
      <c r="IVO126" s="545"/>
      <c r="IVP126" s="545"/>
      <c r="IVQ126" s="545"/>
      <c r="IVR126" s="545"/>
      <c r="IVS126" s="545"/>
      <c r="IVT126" s="545"/>
      <c r="IVU126" s="545"/>
      <c r="IVV126" s="545"/>
      <c r="IVW126" s="545"/>
      <c r="IVX126" s="545"/>
      <c r="IVY126" s="545"/>
      <c r="IVZ126" s="545"/>
      <c r="IWA126" s="545"/>
      <c r="IWB126" s="545"/>
      <c r="IWC126" s="545"/>
      <c r="IWD126" s="545"/>
      <c r="IWE126" s="545"/>
      <c r="IWF126" s="545"/>
      <c r="IWG126" s="545"/>
      <c r="IWH126" s="545"/>
      <c r="IWI126" s="545"/>
      <c r="IWJ126" s="545"/>
      <c r="IWK126" s="545"/>
      <c r="IWL126" s="545"/>
      <c r="IWM126" s="545"/>
      <c r="IWN126" s="545"/>
      <c r="IWO126" s="545"/>
      <c r="IWP126" s="545"/>
      <c r="IWQ126" s="545"/>
      <c r="IWR126" s="545"/>
      <c r="IWS126" s="545"/>
      <c r="IWT126" s="545"/>
      <c r="IWU126" s="545"/>
      <c r="IWV126" s="545"/>
      <c r="IWW126" s="545"/>
      <c r="IWX126" s="545"/>
      <c r="IWY126" s="545"/>
      <c r="IWZ126" s="545"/>
      <c r="IXA126" s="545"/>
      <c r="IXB126" s="545"/>
      <c r="IXC126" s="545"/>
      <c r="IXD126" s="545"/>
      <c r="IXE126" s="545"/>
      <c r="IXF126" s="545"/>
      <c r="IXG126" s="545"/>
      <c r="IXH126" s="545"/>
      <c r="IXI126" s="545"/>
      <c r="IXJ126" s="545"/>
      <c r="IXK126" s="545"/>
      <c r="IXL126" s="545"/>
      <c r="IXM126" s="545"/>
      <c r="IXN126" s="545"/>
      <c r="IXO126" s="545"/>
      <c r="IXP126" s="545"/>
      <c r="IXQ126" s="545"/>
      <c r="IXR126" s="545"/>
      <c r="IXS126" s="545"/>
      <c r="IXT126" s="545"/>
      <c r="IXU126" s="545"/>
      <c r="IXV126" s="545"/>
      <c r="IXW126" s="545"/>
      <c r="IXX126" s="545"/>
      <c r="IXY126" s="545"/>
      <c r="IXZ126" s="545"/>
      <c r="IYA126" s="545"/>
      <c r="IYB126" s="545"/>
      <c r="IYC126" s="545"/>
      <c r="IYD126" s="545"/>
      <c r="IYE126" s="545"/>
      <c r="IYF126" s="545"/>
      <c r="IYG126" s="545"/>
      <c r="IYH126" s="545"/>
      <c r="IYI126" s="545"/>
      <c r="IYJ126" s="545"/>
      <c r="IYK126" s="545"/>
      <c r="IYL126" s="545"/>
      <c r="IYM126" s="545"/>
      <c r="IYN126" s="545"/>
      <c r="IYO126" s="545"/>
      <c r="IYP126" s="545"/>
      <c r="IYQ126" s="545"/>
      <c r="IYR126" s="545"/>
      <c r="IYS126" s="545"/>
      <c r="IYT126" s="545"/>
      <c r="IYU126" s="545"/>
      <c r="IYV126" s="545"/>
      <c r="IYW126" s="545"/>
      <c r="IYX126" s="545"/>
      <c r="IYY126" s="545"/>
      <c r="IYZ126" s="545"/>
      <c r="IZA126" s="545"/>
      <c r="IZB126" s="545"/>
      <c r="IZC126" s="545"/>
      <c r="IZD126" s="545"/>
      <c r="IZE126" s="545"/>
      <c r="IZF126" s="545"/>
      <c r="IZG126" s="545"/>
      <c r="IZH126" s="545"/>
      <c r="IZI126" s="545"/>
      <c r="IZJ126" s="545"/>
      <c r="IZK126" s="545"/>
      <c r="IZL126" s="545"/>
      <c r="IZM126" s="545"/>
      <c r="IZN126" s="545"/>
      <c r="IZO126" s="545"/>
      <c r="IZP126" s="545"/>
      <c r="IZQ126" s="545"/>
      <c r="IZR126" s="545"/>
      <c r="IZS126" s="545"/>
      <c r="IZT126" s="545"/>
      <c r="IZU126" s="545"/>
      <c r="IZV126" s="545"/>
      <c r="IZW126" s="545"/>
      <c r="IZX126" s="545"/>
      <c r="IZY126" s="545"/>
      <c r="IZZ126" s="545"/>
      <c r="JAA126" s="545"/>
      <c r="JAB126" s="545"/>
      <c r="JAC126" s="545"/>
      <c r="JAD126" s="545"/>
      <c r="JAE126" s="545"/>
      <c r="JAF126" s="545"/>
      <c r="JAG126" s="545"/>
      <c r="JAH126" s="545"/>
      <c r="JAI126" s="545"/>
      <c r="JAJ126" s="545"/>
      <c r="JAK126" s="545"/>
      <c r="JAL126" s="545"/>
      <c r="JAM126" s="545"/>
      <c r="JAN126" s="545"/>
      <c r="JAO126" s="545"/>
      <c r="JAP126" s="545"/>
      <c r="JAQ126" s="545"/>
      <c r="JAR126" s="545"/>
      <c r="JAS126" s="545"/>
      <c r="JAT126" s="545"/>
      <c r="JAU126" s="545"/>
      <c r="JAV126" s="545"/>
      <c r="JAW126" s="545"/>
      <c r="JAX126" s="545"/>
      <c r="JAY126" s="545"/>
      <c r="JAZ126" s="545"/>
      <c r="JBA126" s="545"/>
      <c r="JBB126" s="545"/>
      <c r="JBC126" s="545"/>
      <c r="JBD126" s="545"/>
      <c r="JBE126" s="545"/>
      <c r="JBF126" s="545"/>
      <c r="JBG126" s="545"/>
      <c r="JBH126" s="545"/>
      <c r="JBI126" s="545"/>
      <c r="JBJ126" s="545"/>
      <c r="JBK126" s="545"/>
      <c r="JBL126" s="545"/>
      <c r="JBM126" s="545"/>
      <c r="JBN126" s="545"/>
      <c r="JBO126" s="545"/>
      <c r="JBP126" s="545"/>
      <c r="JBQ126" s="545"/>
      <c r="JBR126" s="545"/>
      <c r="JBS126" s="545"/>
      <c r="JBT126" s="545"/>
      <c r="JBU126" s="545"/>
      <c r="JBV126" s="545"/>
      <c r="JBW126" s="545"/>
      <c r="JBX126" s="545"/>
      <c r="JBY126" s="545"/>
      <c r="JBZ126" s="545"/>
      <c r="JCA126" s="545"/>
      <c r="JCB126" s="545"/>
      <c r="JCC126" s="545"/>
      <c r="JCD126" s="545"/>
      <c r="JCE126" s="545"/>
      <c r="JCF126" s="545"/>
      <c r="JCG126" s="545"/>
      <c r="JCH126" s="545"/>
      <c r="JCI126" s="545"/>
      <c r="JCJ126" s="545"/>
      <c r="JCK126" s="545"/>
      <c r="JCL126" s="545"/>
      <c r="JCM126" s="545"/>
      <c r="JCN126" s="545"/>
      <c r="JCO126" s="545"/>
      <c r="JCP126" s="545"/>
      <c r="JCQ126" s="545"/>
      <c r="JCR126" s="545"/>
      <c r="JCS126" s="545"/>
      <c r="JCT126" s="545"/>
      <c r="JCU126" s="545"/>
      <c r="JCV126" s="545"/>
      <c r="JCW126" s="545"/>
      <c r="JCX126" s="545"/>
      <c r="JCY126" s="545"/>
      <c r="JCZ126" s="545"/>
      <c r="JDA126" s="545"/>
      <c r="JDB126" s="545"/>
      <c r="JDC126" s="545"/>
      <c r="JDD126" s="545"/>
      <c r="JDE126" s="545"/>
      <c r="JDF126" s="545"/>
      <c r="JDG126" s="545"/>
      <c r="JDH126" s="545"/>
      <c r="JDI126" s="545"/>
      <c r="JDJ126" s="545"/>
      <c r="JDK126" s="545"/>
      <c r="JDL126" s="545"/>
      <c r="JDM126" s="545"/>
      <c r="JDN126" s="545"/>
      <c r="JDO126" s="545"/>
      <c r="JDP126" s="545"/>
      <c r="JDQ126" s="545"/>
      <c r="JDR126" s="545"/>
      <c r="JDS126" s="545"/>
      <c r="JDT126" s="545"/>
      <c r="JDU126" s="545"/>
      <c r="JDV126" s="545"/>
      <c r="JDW126" s="545"/>
      <c r="JDX126" s="545"/>
      <c r="JDY126" s="545"/>
      <c r="JDZ126" s="545"/>
      <c r="JEA126" s="545"/>
      <c r="JEB126" s="545"/>
      <c r="JEC126" s="545"/>
      <c r="JED126" s="545"/>
      <c r="JEE126" s="545"/>
      <c r="JEF126" s="545"/>
      <c r="JEG126" s="545"/>
      <c r="JEH126" s="545"/>
      <c r="JEI126" s="545"/>
      <c r="JEJ126" s="545"/>
      <c r="JEK126" s="545"/>
      <c r="JEL126" s="545"/>
      <c r="JEM126" s="545"/>
      <c r="JEN126" s="545"/>
      <c r="JEO126" s="545"/>
      <c r="JEP126" s="545"/>
      <c r="JEQ126" s="545"/>
      <c r="JER126" s="545"/>
      <c r="JES126" s="545"/>
      <c r="JET126" s="545"/>
      <c r="JEU126" s="545"/>
      <c r="JEV126" s="545"/>
      <c r="JEW126" s="545"/>
      <c r="JEX126" s="545"/>
      <c r="JEY126" s="545"/>
      <c r="JEZ126" s="545"/>
      <c r="JFA126" s="545"/>
      <c r="JFB126" s="545"/>
      <c r="JFC126" s="545"/>
      <c r="JFD126" s="545"/>
      <c r="JFE126" s="545"/>
      <c r="JFF126" s="545"/>
      <c r="JFG126" s="545"/>
      <c r="JFH126" s="545"/>
      <c r="JFI126" s="545"/>
      <c r="JFJ126" s="545"/>
      <c r="JFK126" s="545"/>
      <c r="JFL126" s="545"/>
      <c r="JFM126" s="545"/>
      <c r="JFN126" s="545"/>
      <c r="JFO126" s="545"/>
      <c r="JFP126" s="545"/>
      <c r="JFQ126" s="545"/>
      <c r="JFR126" s="545"/>
      <c r="JFS126" s="545"/>
      <c r="JFT126" s="545"/>
      <c r="JFU126" s="545"/>
      <c r="JFV126" s="545"/>
      <c r="JFW126" s="545"/>
      <c r="JFX126" s="545"/>
      <c r="JFY126" s="545"/>
      <c r="JFZ126" s="545"/>
      <c r="JGA126" s="545"/>
      <c r="JGB126" s="545"/>
      <c r="JGC126" s="545"/>
      <c r="JGD126" s="545"/>
      <c r="JGE126" s="545"/>
      <c r="JGF126" s="545"/>
      <c r="JGG126" s="545"/>
      <c r="JGH126" s="545"/>
      <c r="JGI126" s="545"/>
      <c r="JGJ126" s="545"/>
      <c r="JGK126" s="545"/>
      <c r="JGL126" s="545"/>
      <c r="JGM126" s="545"/>
      <c r="JGN126" s="545"/>
      <c r="JGO126" s="545"/>
      <c r="JGP126" s="545"/>
      <c r="JGQ126" s="545"/>
      <c r="JGR126" s="545"/>
      <c r="JGS126" s="545"/>
      <c r="JGT126" s="545"/>
      <c r="JGU126" s="545"/>
      <c r="JGV126" s="545"/>
      <c r="JGW126" s="545"/>
      <c r="JGX126" s="545"/>
      <c r="JGY126" s="545"/>
      <c r="JGZ126" s="545"/>
      <c r="JHA126" s="545"/>
      <c r="JHB126" s="545"/>
      <c r="JHC126" s="545"/>
      <c r="JHD126" s="545"/>
      <c r="JHE126" s="545"/>
      <c r="JHF126" s="545"/>
      <c r="JHG126" s="545"/>
      <c r="JHH126" s="545"/>
      <c r="JHI126" s="545"/>
      <c r="JHJ126" s="545"/>
      <c r="JHK126" s="545"/>
      <c r="JHL126" s="545"/>
      <c r="JHM126" s="545"/>
      <c r="JHN126" s="545"/>
      <c r="JHO126" s="545"/>
      <c r="JHP126" s="545"/>
      <c r="JHQ126" s="545"/>
      <c r="JHR126" s="545"/>
      <c r="JHS126" s="545"/>
      <c r="JHT126" s="545"/>
      <c r="JHU126" s="545"/>
      <c r="JHV126" s="545"/>
      <c r="JHW126" s="545"/>
      <c r="JHX126" s="545"/>
      <c r="JHY126" s="545"/>
      <c r="JHZ126" s="545"/>
      <c r="JIA126" s="545"/>
      <c r="JIB126" s="545"/>
      <c r="JIC126" s="545"/>
      <c r="JID126" s="545"/>
      <c r="JIE126" s="545"/>
      <c r="JIF126" s="545"/>
      <c r="JIG126" s="545"/>
      <c r="JIH126" s="545"/>
      <c r="JII126" s="545"/>
      <c r="JIJ126" s="545"/>
      <c r="JIK126" s="545"/>
      <c r="JIL126" s="545"/>
      <c r="JIM126" s="545"/>
      <c r="JIN126" s="545"/>
      <c r="JIO126" s="545"/>
      <c r="JIP126" s="545"/>
      <c r="JIQ126" s="545"/>
      <c r="JIR126" s="545"/>
      <c r="JIS126" s="545"/>
      <c r="JIT126" s="545"/>
      <c r="JIU126" s="545"/>
      <c r="JIV126" s="545"/>
      <c r="JIW126" s="545"/>
      <c r="JIX126" s="545"/>
      <c r="JIY126" s="545"/>
      <c r="JIZ126" s="545"/>
      <c r="JJA126" s="545"/>
      <c r="JJB126" s="545"/>
      <c r="JJC126" s="545"/>
      <c r="JJD126" s="545"/>
      <c r="JJE126" s="545"/>
      <c r="JJF126" s="545"/>
      <c r="JJG126" s="545"/>
      <c r="JJH126" s="545"/>
      <c r="JJI126" s="545"/>
      <c r="JJJ126" s="545"/>
      <c r="JJK126" s="545"/>
      <c r="JJL126" s="545"/>
      <c r="JJM126" s="545"/>
      <c r="JJN126" s="545"/>
      <c r="JJO126" s="545"/>
      <c r="JJP126" s="545"/>
      <c r="JJQ126" s="545"/>
      <c r="JJR126" s="545"/>
      <c r="JJS126" s="545"/>
      <c r="JJT126" s="545"/>
      <c r="JJU126" s="545"/>
      <c r="JJV126" s="545"/>
      <c r="JJW126" s="545"/>
      <c r="JJX126" s="545"/>
      <c r="JJY126" s="545"/>
      <c r="JJZ126" s="545"/>
      <c r="JKA126" s="545"/>
      <c r="JKB126" s="545"/>
      <c r="JKC126" s="545"/>
      <c r="JKD126" s="545"/>
      <c r="JKE126" s="545"/>
      <c r="JKF126" s="545"/>
      <c r="JKG126" s="545"/>
      <c r="JKH126" s="545"/>
      <c r="JKI126" s="545"/>
      <c r="JKJ126" s="545"/>
      <c r="JKK126" s="545"/>
      <c r="JKL126" s="545"/>
      <c r="JKM126" s="545"/>
      <c r="JKN126" s="545"/>
      <c r="JKO126" s="545"/>
      <c r="JKP126" s="545"/>
      <c r="JKQ126" s="545"/>
      <c r="JKR126" s="545"/>
      <c r="JKS126" s="545"/>
      <c r="JKT126" s="545"/>
      <c r="JKU126" s="545"/>
      <c r="JKV126" s="545"/>
      <c r="JKW126" s="545"/>
      <c r="JKX126" s="545"/>
      <c r="JKY126" s="545"/>
      <c r="JKZ126" s="545"/>
      <c r="JLA126" s="545"/>
      <c r="JLB126" s="545"/>
      <c r="JLC126" s="545"/>
      <c r="JLD126" s="545"/>
      <c r="JLE126" s="545"/>
      <c r="JLF126" s="545"/>
      <c r="JLG126" s="545"/>
      <c r="JLH126" s="545"/>
      <c r="JLI126" s="545"/>
      <c r="JLJ126" s="545"/>
      <c r="JLK126" s="545"/>
      <c r="JLL126" s="545"/>
      <c r="JLM126" s="545"/>
      <c r="JLN126" s="545"/>
      <c r="JLO126" s="545"/>
      <c r="JLP126" s="545"/>
      <c r="JLQ126" s="545"/>
      <c r="JLR126" s="545"/>
      <c r="JLS126" s="545"/>
      <c r="JLT126" s="545"/>
      <c r="JLU126" s="545"/>
      <c r="JLV126" s="545"/>
      <c r="JLW126" s="545"/>
      <c r="JLX126" s="545"/>
      <c r="JLY126" s="545"/>
      <c r="JLZ126" s="545"/>
      <c r="JMA126" s="545"/>
      <c r="JMB126" s="545"/>
      <c r="JMC126" s="545"/>
      <c r="JMD126" s="545"/>
      <c r="JME126" s="545"/>
      <c r="JMF126" s="545"/>
      <c r="JMG126" s="545"/>
      <c r="JMH126" s="545"/>
      <c r="JMI126" s="545"/>
      <c r="JMJ126" s="545"/>
      <c r="JMK126" s="545"/>
      <c r="JML126" s="545"/>
      <c r="JMM126" s="545"/>
      <c r="JMN126" s="545"/>
      <c r="JMO126" s="545"/>
      <c r="JMP126" s="545"/>
      <c r="JMQ126" s="545"/>
      <c r="JMR126" s="545"/>
      <c r="JMS126" s="545"/>
      <c r="JMT126" s="545"/>
      <c r="JMU126" s="545"/>
      <c r="JMV126" s="545"/>
      <c r="JMW126" s="545"/>
      <c r="JMX126" s="545"/>
      <c r="JMY126" s="545"/>
      <c r="JMZ126" s="545"/>
      <c r="JNA126" s="545"/>
      <c r="JNB126" s="545"/>
      <c r="JNC126" s="545"/>
      <c r="JND126" s="545"/>
      <c r="JNE126" s="545"/>
      <c r="JNF126" s="545"/>
      <c r="JNG126" s="545"/>
      <c r="JNH126" s="545"/>
      <c r="JNI126" s="545"/>
      <c r="JNJ126" s="545"/>
      <c r="JNK126" s="545"/>
      <c r="JNL126" s="545"/>
      <c r="JNM126" s="545"/>
      <c r="JNN126" s="545"/>
      <c r="JNO126" s="545"/>
      <c r="JNP126" s="545"/>
      <c r="JNQ126" s="545"/>
      <c r="JNR126" s="545"/>
      <c r="JNS126" s="545"/>
      <c r="JNT126" s="545"/>
      <c r="JNU126" s="545"/>
      <c r="JNV126" s="545"/>
      <c r="JNW126" s="545"/>
      <c r="JNX126" s="545"/>
      <c r="JNY126" s="545"/>
      <c r="JNZ126" s="545"/>
      <c r="JOA126" s="545"/>
      <c r="JOB126" s="545"/>
      <c r="JOC126" s="545"/>
      <c r="JOD126" s="545"/>
      <c r="JOE126" s="545"/>
      <c r="JOF126" s="545"/>
      <c r="JOG126" s="545"/>
      <c r="JOH126" s="545"/>
      <c r="JOI126" s="545"/>
      <c r="JOJ126" s="545"/>
      <c r="JOK126" s="545"/>
      <c r="JOL126" s="545"/>
      <c r="JOM126" s="545"/>
      <c r="JON126" s="545"/>
      <c r="JOO126" s="545"/>
      <c r="JOP126" s="545"/>
      <c r="JOQ126" s="545"/>
      <c r="JOR126" s="545"/>
      <c r="JOS126" s="545"/>
      <c r="JOT126" s="545"/>
      <c r="JOU126" s="545"/>
      <c r="JOV126" s="545"/>
      <c r="JOW126" s="545"/>
      <c r="JOX126" s="545"/>
      <c r="JOY126" s="545"/>
      <c r="JOZ126" s="545"/>
      <c r="JPA126" s="545"/>
      <c r="JPB126" s="545"/>
      <c r="JPC126" s="545"/>
      <c r="JPD126" s="545"/>
      <c r="JPE126" s="545"/>
      <c r="JPF126" s="545"/>
      <c r="JPG126" s="545"/>
      <c r="JPH126" s="545"/>
      <c r="JPI126" s="545"/>
      <c r="JPJ126" s="545"/>
      <c r="JPK126" s="545"/>
      <c r="JPL126" s="545"/>
      <c r="JPM126" s="545"/>
      <c r="JPN126" s="545"/>
      <c r="JPO126" s="545"/>
      <c r="JPP126" s="545"/>
      <c r="JPQ126" s="545"/>
      <c r="JPR126" s="545"/>
      <c r="JPS126" s="545"/>
      <c r="JPT126" s="545"/>
      <c r="JPU126" s="545"/>
      <c r="JPV126" s="545"/>
      <c r="JPW126" s="545"/>
      <c r="JPX126" s="545"/>
      <c r="JPY126" s="545"/>
      <c r="JPZ126" s="545"/>
      <c r="JQA126" s="545"/>
      <c r="JQB126" s="545"/>
      <c r="JQC126" s="545"/>
      <c r="JQD126" s="545"/>
      <c r="JQE126" s="545"/>
      <c r="JQF126" s="545"/>
      <c r="JQG126" s="545"/>
      <c r="JQH126" s="545"/>
      <c r="JQI126" s="545"/>
      <c r="JQJ126" s="545"/>
      <c r="JQK126" s="545"/>
      <c r="JQL126" s="545"/>
      <c r="JQM126" s="545"/>
      <c r="JQN126" s="545"/>
      <c r="JQO126" s="545"/>
      <c r="JQP126" s="545"/>
      <c r="JQQ126" s="545"/>
      <c r="JQR126" s="545"/>
      <c r="JQS126" s="545"/>
      <c r="JQT126" s="545"/>
      <c r="JQU126" s="545"/>
      <c r="JQV126" s="545"/>
      <c r="JQW126" s="545"/>
      <c r="JQX126" s="545"/>
      <c r="JQY126" s="545"/>
      <c r="JQZ126" s="545"/>
      <c r="JRA126" s="545"/>
      <c r="JRB126" s="545"/>
      <c r="JRC126" s="545"/>
      <c r="JRD126" s="545"/>
      <c r="JRE126" s="545"/>
      <c r="JRF126" s="545"/>
      <c r="JRG126" s="545"/>
      <c r="JRH126" s="545"/>
      <c r="JRI126" s="545"/>
      <c r="JRJ126" s="545"/>
      <c r="JRK126" s="545"/>
      <c r="JRL126" s="545"/>
      <c r="JRM126" s="545"/>
      <c r="JRN126" s="545"/>
      <c r="JRO126" s="545"/>
      <c r="JRP126" s="545"/>
      <c r="JRQ126" s="545"/>
      <c r="JRR126" s="545"/>
      <c r="JRS126" s="545"/>
      <c r="JRT126" s="545"/>
      <c r="JRU126" s="545"/>
      <c r="JRV126" s="545"/>
      <c r="JRW126" s="545"/>
      <c r="JRX126" s="545"/>
      <c r="JRY126" s="545"/>
      <c r="JRZ126" s="545"/>
      <c r="JSA126" s="545"/>
      <c r="JSB126" s="545"/>
      <c r="JSC126" s="545"/>
      <c r="JSD126" s="545"/>
      <c r="JSE126" s="545"/>
      <c r="JSF126" s="545"/>
      <c r="JSG126" s="545"/>
      <c r="JSH126" s="545"/>
      <c r="JSI126" s="545"/>
      <c r="JSJ126" s="545"/>
      <c r="JSK126" s="545"/>
      <c r="JSL126" s="545"/>
      <c r="JSM126" s="545"/>
      <c r="JSN126" s="545"/>
      <c r="JSO126" s="545"/>
      <c r="JSP126" s="545"/>
      <c r="JSQ126" s="545"/>
      <c r="JSR126" s="545"/>
      <c r="JSS126" s="545"/>
      <c r="JST126" s="545"/>
      <c r="JSU126" s="545"/>
      <c r="JSV126" s="545"/>
      <c r="JSW126" s="545"/>
      <c r="JSX126" s="545"/>
      <c r="JSY126" s="545"/>
      <c r="JSZ126" s="545"/>
      <c r="JTA126" s="545"/>
      <c r="JTB126" s="545"/>
      <c r="JTC126" s="545"/>
      <c r="JTD126" s="545"/>
      <c r="JTE126" s="545"/>
      <c r="JTF126" s="545"/>
      <c r="JTG126" s="545"/>
      <c r="JTH126" s="545"/>
      <c r="JTI126" s="545"/>
      <c r="JTJ126" s="545"/>
      <c r="JTK126" s="545"/>
      <c r="JTL126" s="545"/>
      <c r="JTM126" s="545"/>
      <c r="JTN126" s="545"/>
      <c r="JTO126" s="545"/>
      <c r="JTP126" s="545"/>
      <c r="JTQ126" s="545"/>
      <c r="JTR126" s="545"/>
      <c r="JTS126" s="545"/>
      <c r="JTT126" s="545"/>
      <c r="JTU126" s="545"/>
      <c r="JTV126" s="545"/>
      <c r="JTW126" s="545"/>
      <c r="JTX126" s="545"/>
      <c r="JTY126" s="545"/>
      <c r="JTZ126" s="545"/>
      <c r="JUA126" s="545"/>
      <c r="JUB126" s="545"/>
      <c r="JUC126" s="545"/>
      <c r="JUD126" s="545"/>
      <c r="JUE126" s="545"/>
      <c r="JUF126" s="545"/>
      <c r="JUG126" s="545"/>
      <c r="JUH126" s="545"/>
      <c r="JUI126" s="545"/>
      <c r="JUJ126" s="545"/>
      <c r="JUK126" s="545"/>
      <c r="JUL126" s="545"/>
      <c r="JUM126" s="545"/>
      <c r="JUN126" s="545"/>
      <c r="JUO126" s="545"/>
      <c r="JUP126" s="545"/>
      <c r="JUQ126" s="545"/>
      <c r="JUR126" s="545"/>
      <c r="JUS126" s="545"/>
      <c r="JUT126" s="545"/>
      <c r="JUU126" s="545"/>
      <c r="JUV126" s="545"/>
      <c r="JUW126" s="545"/>
      <c r="JUX126" s="545"/>
      <c r="JUY126" s="545"/>
      <c r="JUZ126" s="545"/>
      <c r="JVA126" s="545"/>
      <c r="JVB126" s="545"/>
      <c r="JVC126" s="545"/>
      <c r="JVD126" s="545"/>
      <c r="JVE126" s="545"/>
      <c r="JVF126" s="545"/>
      <c r="JVG126" s="545"/>
      <c r="JVH126" s="545"/>
      <c r="JVI126" s="545"/>
      <c r="JVJ126" s="545"/>
      <c r="JVK126" s="545"/>
      <c r="JVL126" s="545"/>
      <c r="JVM126" s="545"/>
      <c r="JVN126" s="545"/>
      <c r="JVO126" s="545"/>
      <c r="JVP126" s="545"/>
      <c r="JVQ126" s="545"/>
      <c r="JVR126" s="545"/>
      <c r="JVS126" s="545"/>
      <c r="JVT126" s="545"/>
      <c r="JVU126" s="545"/>
      <c r="JVV126" s="545"/>
      <c r="JVW126" s="545"/>
      <c r="JVX126" s="545"/>
      <c r="JVY126" s="545"/>
      <c r="JVZ126" s="545"/>
      <c r="JWA126" s="545"/>
      <c r="JWB126" s="545"/>
      <c r="JWC126" s="545"/>
      <c r="JWD126" s="545"/>
      <c r="JWE126" s="545"/>
      <c r="JWF126" s="545"/>
      <c r="JWG126" s="545"/>
      <c r="JWH126" s="545"/>
      <c r="JWI126" s="545"/>
      <c r="JWJ126" s="545"/>
      <c r="JWK126" s="545"/>
      <c r="JWL126" s="545"/>
      <c r="JWM126" s="545"/>
      <c r="JWN126" s="545"/>
      <c r="JWO126" s="545"/>
      <c r="JWP126" s="545"/>
      <c r="JWQ126" s="545"/>
      <c r="JWR126" s="545"/>
      <c r="JWS126" s="545"/>
      <c r="JWT126" s="545"/>
      <c r="JWU126" s="545"/>
      <c r="JWV126" s="545"/>
      <c r="JWW126" s="545"/>
      <c r="JWX126" s="545"/>
      <c r="JWY126" s="545"/>
      <c r="JWZ126" s="545"/>
      <c r="JXA126" s="545"/>
      <c r="JXB126" s="545"/>
      <c r="JXC126" s="545"/>
      <c r="JXD126" s="545"/>
      <c r="JXE126" s="545"/>
      <c r="JXF126" s="545"/>
      <c r="JXG126" s="545"/>
      <c r="JXH126" s="545"/>
      <c r="JXI126" s="545"/>
      <c r="JXJ126" s="545"/>
      <c r="JXK126" s="545"/>
      <c r="JXL126" s="545"/>
      <c r="JXM126" s="545"/>
      <c r="JXN126" s="545"/>
      <c r="JXO126" s="545"/>
      <c r="JXP126" s="545"/>
      <c r="JXQ126" s="545"/>
      <c r="JXR126" s="545"/>
      <c r="JXS126" s="545"/>
      <c r="JXT126" s="545"/>
      <c r="JXU126" s="545"/>
      <c r="JXV126" s="545"/>
      <c r="JXW126" s="545"/>
      <c r="JXX126" s="545"/>
      <c r="JXY126" s="545"/>
      <c r="JXZ126" s="545"/>
      <c r="JYA126" s="545"/>
      <c r="JYB126" s="545"/>
      <c r="JYC126" s="545"/>
      <c r="JYD126" s="545"/>
      <c r="JYE126" s="545"/>
      <c r="JYF126" s="545"/>
      <c r="JYG126" s="545"/>
      <c r="JYH126" s="545"/>
      <c r="JYI126" s="545"/>
      <c r="JYJ126" s="545"/>
      <c r="JYK126" s="545"/>
      <c r="JYL126" s="545"/>
      <c r="JYM126" s="545"/>
      <c r="JYN126" s="545"/>
      <c r="JYO126" s="545"/>
      <c r="JYP126" s="545"/>
      <c r="JYQ126" s="545"/>
      <c r="JYR126" s="545"/>
      <c r="JYS126" s="545"/>
      <c r="JYT126" s="545"/>
      <c r="JYU126" s="545"/>
      <c r="JYV126" s="545"/>
      <c r="JYW126" s="545"/>
      <c r="JYX126" s="545"/>
      <c r="JYY126" s="545"/>
      <c r="JYZ126" s="545"/>
      <c r="JZA126" s="545"/>
      <c r="JZB126" s="545"/>
      <c r="JZC126" s="545"/>
      <c r="JZD126" s="545"/>
      <c r="JZE126" s="545"/>
      <c r="JZF126" s="545"/>
      <c r="JZG126" s="545"/>
      <c r="JZH126" s="545"/>
      <c r="JZI126" s="545"/>
      <c r="JZJ126" s="545"/>
      <c r="JZK126" s="545"/>
      <c r="JZL126" s="545"/>
      <c r="JZM126" s="545"/>
      <c r="JZN126" s="545"/>
      <c r="JZO126" s="545"/>
      <c r="JZP126" s="545"/>
      <c r="JZQ126" s="545"/>
      <c r="JZR126" s="545"/>
      <c r="JZS126" s="545"/>
      <c r="JZT126" s="545"/>
      <c r="JZU126" s="545"/>
      <c r="JZV126" s="545"/>
      <c r="JZW126" s="545"/>
      <c r="JZX126" s="545"/>
      <c r="JZY126" s="545"/>
      <c r="JZZ126" s="545"/>
      <c r="KAA126" s="545"/>
      <c r="KAB126" s="545"/>
      <c r="KAC126" s="545"/>
      <c r="KAD126" s="545"/>
      <c r="KAE126" s="545"/>
      <c r="KAF126" s="545"/>
      <c r="KAG126" s="545"/>
      <c r="KAH126" s="545"/>
      <c r="KAI126" s="545"/>
      <c r="KAJ126" s="545"/>
      <c r="KAK126" s="545"/>
      <c r="KAL126" s="545"/>
      <c r="KAM126" s="545"/>
      <c r="KAN126" s="545"/>
      <c r="KAO126" s="545"/>
      <c r="KAP126" s="545"/>
      <c r="KAQ126" s="545"/>
      <c r="KAR126" s="545"/>
      <c r="KAS126" s="545"/>
      <c r="KAT126" s="545"/>
      <c r="KAU126" s="545"/>
      <c r="KAV126" s="545"/>
      <c r="KAW126" s="545"/>
      <c r="KAX126" s="545"/>
      <c r="KAY126" s="545"/>
      <c r="KAZ126" s="545"/>
      <c r="KBA126" s="545"/>
      <c r="KBB126" s="545"/>
      <c r="KBC126" s="545"/>
      <c r="KBD126" s="545"/>
      <c r="KBE126" s="545"/>
      <c r="KBF126" s="545"/>
      <c r="KBG126" s="545"/>
      <c r="KBH126" s="545"/>
      <c r="KBI126" s="545"/>
      <c r="KBJ126" s="545"/>
      <c r="KBK126" s="545"/>
      <c r="KBL126" s="545"/>
      <c r="KBM126" s="545"/>
      <c r="KBN126" s="545"/>
      <c r="KBO126" s="545"/>
      <c r="KBP126" s="545"/>
      <c r="KBQ126" s="545"/>
      <c r="KBR126" s="545"/>
      <c r="KBS126" s="545"/>
      <c r="KBT126" s="545"/>
      <c r="KBU126" s="545"/>
      <c r="KBV126" s="545"/>
      <c r="KBW126" s="545"/>
      <c r="KBX126" s="545"/>
      <c r="KBY126" s="545"/>
      <c r="KBZ126" s="545"/>
      <c r="KCA126" s="545"/>
      <c r="KCB126" s="545"/>
      <c r="KCC126" s="545"/>
      <c r="KCD126" s="545"/>
      <c r="KCE126" s="545"/>
      <c r="KCF126" s="545"/>
      <c r="KCG126" s="545"/>
      <c r="KCH126" s="545"/>
      <c r="KCI126" s="545"/>
      <c r="KCJ126" s="545"/>
      <c r="KCK126" s="545"/>
      <c r="KCL126" s="545"/>
      <c r="KCM126" s="545"/>
      <c r="KCN126" s="545"/>
      <c r="KCO126" s="545"/>
      <c r="KCP126" s="545"/>
      <c r="KCQ126" s="545"/>
      <c r="KCR126" s="545"/>
      <c r="KCS126" s="545"/>
      <c r="KCT126" s="545"/>
      <c r="KCU126" s="545"/>
      <c r="KCV126" s="545"/>
      <c r="KCW126" s="545"/>
      <c r="KCX126" s="545"/>
      <c r="KCY126" s="545"/>
      <c r="KCZ126" s="545"/>
      <c r="KDA126" s="545"/>
      <c r="KDB126" s="545"/>
      <c r="KDC126" s="545"/>
      <c r="KDD126" s="545"/>
      <c r="KDE126" s="545"/>
      <c r="KDF126" s="545"/>
      <c r="KDG126" s="545"/>
      <c r="KDH126" s="545"/>
      <c r="KDI126" s="545"/>
      <c r="KDJ126" s="545"/>
      <c r="KDK126" s="545"/>
      <c r="KDL126" s="545"/>
      <c r="KDM126" s="545"/>
      <c r="KDN126" s="545"/>
      <c r="KDO126" s="545"/>
      <c r="KDP126" s="545"/>
      <c r="KDQ126" s="545"/>
      <c r="KDR126" s="545"/>
      <c r="KDS126" s="545"/>
      <c r="KDT126" s="545"/>
      <c r="KDU126" s="545"/>
      <c r="KDV126" s="545"/>
      <c r="KDW126" s="545"/>
      <c r="KDX126" s="545"/>
      <c r="KDY126" s="545"/>
      <c r="KDZ126" s="545"/>
      <c r="KEA126" s="545"/>
      <c r="KEB126" s="545"/>
      <c r="KEC126" s="545"/>
      <c r="KED126" s="545"/>
      <c r="KEE126" s="545"/>
      <c r="KEF126" s="545"/>
      <c r="KEG126" s="545"/>
      <c r="KEH126" s="545"/>
      <c r="KEI126" s="545"/>
      <c r="KEJ126" s="545"/>
      <c r="KEK126" s="545"/>
      <c r="KEL126" s="545"/>
      <c r="KEM126" s="545"/>
      <c r="KEN126" s="545"/>
      <c r="KEO126" s="545"/>
      <c r="KEP126" s="545"/>
      <c r="KEQ126" s="545"/>
      <c r="KER126" s="545"/>
      <c r="KES126" s="545"/>
      <c r="KET126" s="545"/>
      <c r="KEU126" s="545"/>
      <c r="KEV126" s="545"/>
      <c r="KEW126" s="545"/>
      <c r="KEX126" s="545"/>
      <c r="KEY126" s="545"/>
      <c r="KEZ126" s="545"/>
      <c r="KFA126" s="545"/>
      <c r="KFB126" s="545"/>
      <c r="KFC126" s="545"/>
      <c r="KFD126" s="545"/>
      <c r="KFE126" s="545"/>
      <c r="KFF126" s="545"/>
      <c r="KFG126" s="545"/>
      <c r="KFH126" s="545"/>
      <c r="KFI126" s="545"/>
      <c r="KFJ126" s="545"/>
      <c r="KFK126" s="545"/>
      <c r="KFL126" s="545"/>
      <c r="KFM126" s="545"/>
      <c r="KFN126" s="545"/>
      <c r="KFO126" s="545"/>
      <c r="KFP126" s="545"/>
      <c r="KFQ126" s="545"/>
      <c r="KFR126" s="545"/>
      <c r="KFS126" s="545"/>
      <c r="KFT126" s="545"/>
      <c r="KFU126" s="545"/>
      <c r="KFV126" s="545"/>
      <c r="KFW126" s="545"/>
      <c r="KFX126" s="545"/>
      <c r="KFY126" s="545"/>
      <c r="KFZ126" s="545"/>
      <c r="KGA126" s="545"/>
      <c r="KGB126" s="545"/>
      <c r="KGC126" s="545"/>
      <c r="KGD126" s="545"/>
      <c r="KGE126" s="545"/>
      <c r="KGF126" s="545"/>
      <c r="KGG126" s="545"/>
      <c r="KGH126" s="545"/>
      <c r="KGI126" s="545"/>
      <c r="KGJ126" s="545"/>
      <c r="KGK126" s="545"/>
      <c r="KGL126" s="545"/>
      <c r="KGM126" s="545"/>
      <c r="KGN126" s="545"/>
      <c r="KGO126" s="545"/>
      <c r="KGP126" s="545"/>
      <c r="KGQ126" s="545"/>
      <c r="KGR126" s="545"/>
      <c r="KGS126" s="545"/>
      <c r="KGT126" s="545"/>
      <c r="KGU126" s="545"/>
      <c r="KGV126" s="545"/>
      <c r="KGW126" s="545"/>
      <c r="KGX126" s="545"/>
      <c r="KGY126" s="545"/>
      <c r="KGZ126" s="545"/>
      <c r="KHA126" s="545"/>
      <c r="KHB126" s="545"/>
      <c r="KHC126" s="545"/>
      <c r="KHD126" s="545"/>
      <c r="KHE126" s="545"/>
      <c r="KHF126" s="545"/>
      <c r="KHG126" s="545"/>
      <c r="KHH126" s="545"/>
      <c r="KHI126" s="545"/>
      <c r="KHJ126" s="545"/>
      <c r="KHK126" s="545"/>
      <c r="KHL126" s="545"/>
      <c r="KHM126" s="545"/>
      <c r="KHN126" s="545"/>
      <c r="KHO126" s="545"/>
      <c r="KHP126" s="545"/>
      <c r="KHQ126" s="545"/>
      <c r="KHR126" s="545"/>
      <c r="KHS126" s="545"/>
      <c r="KHT126" s="545"/>
      <c r="KHU126" s="545"/>
      <c r="KHV126" s="545"/>
      <c r="KHW126" s="545"/>
      <c r="KHX126" s="545"/>
      <c r="KHY126" s="545"/>
      <c r="KHZ126" s="545"/>
      <c r="KIA126" s="545"/>
      <c r="KIB126" s="545"/>
      <c r="KIC126" s="545"/>
      <c r="KID126" s="545"/>
      <c r="KIE126" s="545"/>
      <c r="KIF126" s="545"/>
      <c r="KIG126" s="545"/>
      <c r="KIH126" s="545"/>
      <c r="KII126" s="545"/>
      <c r="KIJ126" s="545"/>
      <c r="KIK126" s="545"/>
      <c r="KIL126" s="545"/>
      <c r="KIM126" s="545"/>
      <c r="KIN126" s="545"/>
      <c r="KIO126" s="545"/>
      <c r="KIP126" s="545"/>
      <c r="KIQ126" s="545"/>
      <c r="KIR126" s="545"/>
      <c r="KIS126" s="545"/>
      <c r="KIT126" s="545"/>
      <c r="KIU126" s="545"/>
      <c r="KIV126" s="545"/>
      <c r="KIW126" s="545"/>
      <c r="KIX126" s="545"/>
      <c r="KIY126" s="545"/>
      <c r="KIZ126" s="545"/>
      <c r="KJA126" s="545"/>
      <c r="KJB126" s="545"/>
      <c r="KJC126" s="545"/>
      <c r="KJD126" s="545"/>
      <c r="KJE126" s="545"/>
      <c r="KJF126" s="545"/>
      <c r="KJG126" s="545"/>
      <c r="KJH126" s="545"/>
      <c r="KJI126" s="545"/>
      <c r="KJJ126" s="545"/>
      <c r="KJK126" s="545"/>
      <c r="KJL126" s="545"/>
      <c r="KJM126" s="545"/>
      <c r="KJN126" s="545"/>
      <c r="KJO126" s="545"/>
      <c r="KJP126" s="545"/>
      <c r="KJQ126" s="545"/>
      <c r="KJR126" s="545"/>
      <c r="KJS126" s="545"/>
      <c r="KJT126" s="545"/>
      <c r="KJU126" s="545"/>
      <c r="KJV126" s="545"/>
      <c r="KJW126" s="545"/>
      <c r="KJX126" s="545"/>
      <c r="KJY126" s="545"/>
      <c r="KJZ126" s="545"/>
      <c r="KKA126" s="545"/>
      <c r="KKB126" s="545"/>
      <c r="KKC126" s="545"/>
      <c r="KKD126" s="545"/>
      <c r="KKE126" s="545"/>
      <c r="KKF126" s="545"/>
      <c r="KKG126" s="545"/>
      <c r="KKH126" s="545"/>
      <c r="KKI126" s="545"/>
      <c r="KKJ126" s="545"/>
      <c r="KKK126" s="545"/>
      <c r="KKL126" s="545"/>
      <c r="KKM126" s="545"/>
      <c r="KKN126" s="545"/>
      <c r="KKO126" s="545"/>
      <c r="KKP126" s="545"/>
      <c r="KKQ126" s="545"/>
      <c r="KKR126" s="545"/>
      <c r="KKS126" s="545"/>
      <c r="KKT126" s="545"/>
      <c r="KKU126" s="545"/>
      <c r="KKV126" s="545"/>
      <c r="KKW126" s="545"/>
      <c r="KKX126" s="545"/>
      <c r="KKY126" s="545"/>
      <c r="KKZ126" s="545"/>
      <c r="KLA126" s="545"/>
      <c r="KLB126" s="545"/>
      <c r="KLC126" s="545"/>
      <c r="KLD126" s="545"/>
      <c r="KLE126" s="545"/>
      <c r="KLF126" s="545"/>
      <c r="KLG126" s="545"/>
      <c r="KLH126" s="545"/>
      <c r="KLI126" s="545"/>
      <c r="KLJ126" s="545"/>
      <c r="KLK126" s="545"/>
      <c r="KLL126" s="545"/>
      <c r="KLM126" s="545"/>
      <c r="KLN126" s="545"/>
      <c r="KLO126" s="545"/>
      <c r="KLP126" s="545"/>
      <c r="KLQ126" s="545"/>
      <c r="KLR126" s="545"/>
      <c r="KLS126" s="545"/>
      <c r="KLT126" s="545"/>
      <c r="KLU126" s="545"/>
      <c r="KLV126" s="545"/>
      <c r="KLW126" s="545"/>
      <c r="KLX126" s="545"/>
      <c r="KLY126" s="545"/>
      <c r="KLZ126" s="545"/>
      <c r="KMA126" s="545"/>
      <c r="KMB126" s="545"/>
      <c r="KMC126" s="545"/>
      <c r="KMD126" s="545"/>
      <c r="KME126" s="545"/>
      <c r="KMF126" s="545"/>
      <c r="KMG126" s="545"/>
      <c r="KMH126" s="545"/>
      <c r="KMI126" s="545"/>
      <c r="KMJ126" s="545"/>
      <c r="KMK126" s="545"/>
      <c r="KML126" s="545"/>
      <c r="KMM126" s="545"/>
      <c r="KMN126" s="545"/>
      <c r="KMO126" s="545"/>
      <c r="KMP126" s="545"/>
      <c r="KMQ126" s="545"/>
      <c r="KMR126" s="545"/>
      <c r="KMS126" s="545"/>
      <c r="KMT126" s="545"/>
      <c r="KMU126" s="545"/>
      <c r="KMV126" s="545"/>
      <c r="KMW126" s="545"/>
      <c r="KMX126" s="545"/>
      <c r="KMY126" s="545"/>
      <c r="KMZ126" s="545"/>
      <c r="KNA126" s="545"/>
      <c r="KNB126" s="545"/>
      <c r="KNC126" s="545"/>
      <c r="KND126" s="545"/>
      <c r="KNE126" s="545"/>
      <c r="KNF126" s="545"/>
      <c r="KNG126" s="545"/>
      <c r="KNH126" s="545"/>
      <c r="KNI126" s="545"/>
      <c r="KNJ126" s="545"/>
      <c r="KNK126" s="545"/>
      <c r="KNL126" s="545"/>
      <c r="KNM126" s="545"/>
      <c r="KNN126" s="545"/>
      <c r="KNO126" s="545"/>
      <c r="KNP126" s="545"/>
      <c r="KNQ126" s="545"/>
      <c r="KNR126" s="545"/>
      <c r="KNS126" s="545"/>
      <c r="KNT126" s="545"/>
      <c r="KNU126" s="545"/>
      <c r="KNV126" s="545"/>
      <c r="KNW126" s="545"/>
      <c r="KNX126" s="545"/>
      <c r="KNY126" s="545"/>
      <c r="KNZ126" s="545"/>
      <c r="KOA126" s="545"/>
      <c r="KOB126" s="545"/>
      <c r="KOC126" s="545"/>
      <c r="KOD126" s="545"/>
      <c r="KOE126" s="545"/>
      <c r="KOF126" s="545"/>
      <c r="KOG126" s="545"/>
      <c r="KOH126" s="545"/>
      <c r="KOI126" s="545"/>
      <c r="KOJ126" s="545"/>
      <c r="KOK126" s="545"/>
      <c r="KOL126" s="545"/>
      <c r="KOM126" s="545"/>
      <c r="KON126" s="545"/>
      <c r="KOO126" s="545"/>
      <c r="KOP126" s="545"/>
      <c r="KOQ126" s="545"/>
      <c r="KOR126" s="545"/>
      <c r="KOS126" s="545"/>
      <c r="KOT126" s="545"/>
      <c r="KOU126" s="545"/>
      <c r="KOV126" s="545"/>
      <c r="KOW126" s="545"/>
      <c r="KOX126" s="545"/>
      <c r="KOY126" s="545"/>
      <c r="KOZ126" s="545"/>
      <c r="KPA126" s="545"/>
      <c r="KPB126" s="545"/>
      <c r="KPC126" s="545"/>
      <c r="KPD126" s="545"/>
      <c r="KPE126" s="545"/>
      <c r="KPF126" s="545"/>
      <c r="KPG126" s="545"/>
      <c r="KPH126" s="545"/>
      <c r="KPI126" s="545"/>
      <c r="KPJ126" s="545"/>
      <c r="KPK126" s="545"/>
      <c r="KPL126" s="545"/>
      <c r="KPM126" s="545"/>
      <c r="KPN126" s="545"/>
      <c r="KPO126" s="545"/>
      <c r="KPP126" s="545"/>
      <c r="KPQ126" s="545"/>
      <c r="KPR126" s="545"/>
      <c r="KPS126" s="545"/>
      <c r="KPT126" s="545"/>
      <c r="KPU126" s="545"/>
      <c r="KPV126" s="545"/>
      <c r="KPW126" s="545"/>
      <c r="KPX126" s="545"/>
      <c r="KPY126" s="545"/>
      <c r="KPZ126" s="545"/>
      <c r="KQA126" s="545"/>
      <c r="KQB126" s="545"/>
      <c r="KQC126" s="545"/>
      <c r="KQD126" s="545"/>
      <c r="KQE126" s="545"/>
      <c r="KQF126" s="545"/>
      <c r="KQG126" s="545"/>
      <c r="KQH126" s="545"/>
      <c r="KQI126" s="545"/>
      <c r="KQJ126" s="545"/>
      <c r="KQK126" s="545"/>
      <c r="KQL126" s="545"/>
      <c r="KQM126" s="545"/>
      <c r="KQN126" s="545"/>
      <c r="KQO126" s="545"/>
      <c r="KQP126" s="545"/>
      <c r="KQQ126" s="545"/>
      <c r="KQR126" s="545"/>
      <c r="KQS126" s="545"/>
      <c r="KQT126" s="545"/>
      <c r="KQU126" s="545"/>
      <c r="KQV126" s="545"/>
      <c r="KQW126" s="545"/>
      <c r="KQX126" s="545"/>
      <c r="KQY126" s="545"/>
      <c r="KQZ126" s="545"/>
      <c r="KRA126" s="545"/>
      <c r="KRB126" s="545"/>
      <c r="KRC126" s="545"/>
      <c r="KRD126" s="545"/>
      <c r="KRE126" s="545"/>
      <c r="KRF126" s="545"/>
      <c r="KRG126" s="545"/>
      <c r="KRH126" s="545"/>
      <c r="KRI126" s="545"/>
      <c r="KRJ126" s="545"/>
      <c r="KRK126" s="545"/>
      <c r="KRL126" s="545"/>
      <c r="KRM126" s="545"/>
      <c r="KRN126" s="545"/>
      <c r="KRO126" s="545"/>
      <c r="KRP126" s="545"/>
      <c r="KRQ126" s="545"/>
      <c r="KRR126" s="545"/>
      <c r="KRS126" s="545"/>
      <c r="KRT126" s="545"/>
      <c r="KRU126" s="545"/>
      <c r="KRV126" s="545"/>
      <c r="KRW126" s="545"/>
      <c r="KRX126" s="545"/>
      <c r="KRY126" s="545"/>
      <c r="KRZ126" s="545"/>
      <c r="KSA126" s="545"/>
      <c r="KSB126" s="545"/>
      <c r="KSC126" s="545"/>
      <c r="KSD126" s="545"/>
      <c r="KSE126" s="545"/>
      <c r="KSF126" s="545"/>
      <c r="KSG126" s="545"/>
      <c r="KSH126" s="545"/>
      <c r="KSI126" s="545"/>
      <c r="KSJ126" s="545"/>
      <c r="KSK126" s="545"/>
      <c r="KSL126" s="545"/>
      <c r="KSM126" s="545"/>
      <c r="KSN126" s="545"/>
      <c r="KSO126" s="545"/>
      <c r="KSP126" s="545"/>
      <c r="KSQ126" s="545"/>
      <c r="KSR126" s="545"/>
      <c r="KSS126" s="545"/>
      <c r="KST126" s="545"/>
      <c r="KSU126" s="545"/>
      <c r="KSV126" s="545"/>
      <c r="KSW126" s="545"/>
      <c r="KSX126" s="545"/>
      <c r="KSY126" s="545"/>
      <c r="KSZ126" s="545"/>
      <c r="KTA126" s="545"/>
      <c r="KTB126" s="545"/>
      <c r="KTC126" s="545"/>
      <c r="KTD126" s="545"/>
      <c r="KTE126" s="545"/>
      <c r="KTF126" s="545"/>
      <c r="KTG126" s="545"/>
      <c r="KTH126" s="545"/>
      <c r="KTI126" s="545"/>
      <c r="KTJ126" s="545"/>
      <c r="KTK126" s="545"/>
      <c r="KTL126" s="545"/>
      <c r="KTM126" s="545"/>
      <c r="KTN126" s="545"/>
      <c r="KTO126" s="545"/>
      <c r="KTP126" s="545"/>
      <c r="KTQ126" s="545"/>
      <c r="KTR126" s="545"/>
      <c r="KTS126" s="545"/>
      <c r="KTT126" s="545"/>
      <c r="KTU126" s="545"/>
      <c r="KTV126" s="545"/>
      <c r="KTW126" s="545"/>
      <c r="KTX126" s="545"/>
      <c r="KTY126" s="545"/>
      <c r="KTZ126" s="545"/>
      <c r="KUA126" s="545"/>
      <c r="KUB126" s="545"/>
      <c r="KUC126" s="545"/>
      <c r="KUD126" s="545"/>
      <c r="KUE126" s="545"/>
      <c r="KUF126" s="545"/>
      <c r="KUG126" s="545"/>
      <c r="KUH126" s="545"/>
      <c r="KUI126" s="545"/>
      <c r="KUJ126" s="545"/>
      <c r="KUK126" s="545"/>
      <c r="KUL126" s="545"/>
      <c r="KUM126" s="545"/>
      <c r="KUN126" s="545"/>
      <c r="KUO126" s="545"/>
      <c r="KUP126" s="545"/>
      <c r="KUQ126" s="545"/>
      <c r="KUR126" s="545"/>
      <c r="KUS126" s="545"/>
      <c r="KUT126" s="545"/>
      <c r="KUU126" s="545"/>
      <c r="KUV126" s="545"/>
      <c r="KUW126" s="545"/>
      <c r="KUX126" s="545"/>
      <c r="KUY126" s="545"/>
      <c r="KUZ126" s="545"/>
      <c r="KVA126" s="545"/>
      <c r="KVB126" s="545"/>
      <c r="KVC126" s="545"/>
      <c r="KVD126" s="545"/>
      <c r="KVE126" s="545"/>
      <c r="KVF126" s="545"/>
      <c r="KVG126" s="545"/>
      <c r="KVH126" s="545"/>
      <c r="KVI126" s="545"/>
      <c r="KVJ126" s="545"/>
      <c r="KVK126" s="545"/>
      <c r="KVL126" s="545"/>
      <c r="KVM126" s="545"/>
      <c r="KVN126" s="545"/>
      <c r="KVO126" s="545"/>
      <c r="KVP126" s="545"/>
      <c r="KVQ126" s="545"/>
      <c r="KVR126" s="545"/>
      <c r="KVS126" s="545"/>
      <c r="KVT126" s="545"/>
      <c r="KVU126" s="545"/>
      <c r="KVV126" s="545"/>
      <c r="KVW126" s="545"/>
      <c r="KVX126" s="545"/>
      <c r="KVY126" s="545"/>
      <c r="KVZ126" s="545"/>
      <c r="KWA126" s="545"/>
      <c r="KWB126" s="545"/>
      <c r="KWC126" s="545"/>
      <c r="KWD126" s="545"/>
      <c r="KWE126" s="545"/>
      <c r="KWF126" s="545"/>
      <c r="KWG126" s="545"/>
      <c r="KWH126" s="545"/>
      <c r="KWI126" s="545"/>
      <c r="KWJ126" s="545"/>
      <c r="KWK126" s="545"/>
      <c r="KWL126" s="545"/>
      <c r="KWM126" s="545"/>
      <c r="KWN126" s="545"/>
      <c r="KWO126" s="545"/>
      <c r="KWP126" s="545"/>
      <c r="KWQ126" s="545"/>
      <c r="KWR126" s="545"/>
      <c r="KWS126" s="545"/>
      <c r="KWT126" s="545"/>
      <c r="KWU126" s="545"/>
      <c r="KWV126" s="545"/>
      <c r="KWW126" s="545"/>
      <c r="KWX126" s="545"/>
      <c r="KWY126" s="545"/>
      <c r="KWZ126" s="545"/>
      <c r="KXA126" s="545"/>
      <c r="KXB126" s="545"/>
      <c r="KXC126" s="545"/>
      <c r="KXD126" s="545"/>
      <c r="KXE126" s="545"/>
      <c r="KXF126" s="545"/>
      <c r="KXG126" s="545"/>
      <c r="KXH126" s="545"/>
      <c r="KXI126" s="545"/>
      <c r="KXJ126" s="545"/>
      <c r="KXK126" s="545"/>
      <c r="KXL126" s="545"/>
      <c r="KXM126" s="545"/>
      <c r="KXN126" s="545"/>
      <c r="KXO126" s="545"/>
      <c r="KXP126" s="545"/>
      <c r="KXQ126" s="545"/>
      <c r="KXR126" s="545"/>
      <c r="KXS126" s="545"/>
      <c r="KXT126" s="545"/>
      <c r="KXU126" s="545"/>
      <c r="KXV126" s="545"/>
      <c r="KXW126" s="545"/>
      <c r="KXX126" s="545"/>
      <c r="KXY126" s="545"/>
      <c r="KXZ126" s="545"/>
      <c r="KYA126" s="545"/>
      <c r="KYB126" s="545"/>
      <c r="KYC126" s="545"/>
      <c r="KYD126" s="545"/>
      <c r="KYE126" s="545"/>
      <c r="KYF126" s="545"/>
      <c r="KYG126" s="545"/>
      <c r="KYH126" s="545"/>
      <c r="KYI126" s="545"/>
      <c r="KYJ126" s="545"/>
      <c r="KYK126" s="545"/>
      <c r="KYL126" s="545"/>
      <c r="KYM126" s="545"/>
      <c r="KYN126" s="545"/>
      <c r="KYO126" s="545"/>
      <c r="KYP126" s="545"/>
      <c r="KYQ126" s="545"/>
      <c r="KYR126" s="545"/>
      <c r="KYS126" s="545"/>
      <c r="KYT126" s="545"/>
      <c r="KYU126" s="545"/>
      <c r="KYV126" s="545"/>
      <c r="KYW126" s="545"/>
      <c r="KYX126" s="545"/>
      <c r="KYY126" s="545"/>
      <c r="KYZ126" s="545"/>
      <c r="KZA126" s="545"/>
      <c r="KZB126" s="545"/>
      <c r="KZC126" s="545"/>
      <c r="KZD126" s="545"/>
      <c r="KZE126" s="545"/>
      <c r="KZF126" s="545"/>
      <c r="KZG126" s="545"/>
      <c r="KZH126" s="545"/>
      <c r="KZI126" s="545"/>
      <c r="KZJ126" s="545"/>
      <c r="KZK126" s="545"/>
      <c r="KZL126" s="545"/>
      <c r="KZM126" s="545"/>
      <c r="KZN126" s="545"/>
      <c r="KZO126" s="545"/>
      <c r="KZP126" s="545"/>
      <c r="KZQ126" s="545"/>
      <c r="KZR126" s="545"/>
      <c r="KZS126" s="545"/>
      <c r="KZT126" s="545"/>
      <c r="KZU126" s="545"/>
      <c r="KZV126" s="545"/>
      <c r="KZW126" s="545"/>
      <c r="KZX126" s="545"/>
      <c r="KZY126" s="545"/>
      <c r="KZZ126" s="545"/>
      <c r="LAA126" s="545"/>
      <c r="LAB126" s="545"/>
      <c r="LAC126" s="545"/>
      <c r="LAD126" s="545"/>
      <c r="LAE126" s="545"/>
      <c r="LAF126" s="545"/>
      <c r="LAG126" s="545"/>
      <c r="LAH126" s="545"/>
      <c r="LAI126" s="545"/>
      <c r="LAJ126" s="545"/>
      <c r="LAK126" s="545"/>
      <c r="LAL126" s="545"/>
      <c r="LAM126" s="545"/>
      <c r="LAN126" s="545"/>
      <c r="LAO126" s="545"/>
      <c r="LAP126" s="545"/>
      <c r="LAQ126" s="545"/>
      <c r="LAR126" s="545"/>
      <c r="LAS126" s="545"/>
      <c r="LAT126" s="545"/>
      <c r="LAU126" s="545"/>
      <c r="LAV126" s="545"/>
      <c r="LAW126" s="545"/>
      <c r="LAX126" s="545"/>
      <c r="LAY126" s="545"/>
      <c r="LAZ126" s="545"/>
      <c r="LBA126" s="545"/>
      <c r="LBB126" s="545"/>
      <c r="LBC126" s="545"/>
      <c r="LBD126" s="545"/>
      <c r="LBE126" s="545"/>
      <c r="LBF126" s="545"/>
      <c r="LBG126" s="545"/>
      <c r="LBH126" s="545"/>
      <c r="LBI126" s="545"/>
      <c r="LBJ126" s="545"/>
      <c r="LBK126" s="545"/>
      <c r="LBL126" s="545"/>
      <c r="LBM126" s="545"/>
      <c r="LBN126" s="545"/>
      <c r="LBO126" s="545"/>
      <c r="LBP126" s="545"/>
      <c r="LBQ126" s="545"/>
      <c r="LBR126" s="545"/>
      <c r="LBS126" s="545"/>
      <c r="LBT126" s="545"/>
      <c r="LBU126" s="545"/>
      <c r="LBV126" s="545"/>
      <c r="LBW126" s="545"/>
      <c r="LBX126" s="545"/>
      <c r="LBY126" s="545"/>
      <c r="LBZ126" s="545"/>
      <c r="LCA126" s="545"/>
      <c r="LCB126" s="545"/>
      <c r="LCC126" s="545"/>
      <c r="LCD126" s="545"/>
      <c r="LCE126" s="545"/>
      <c r="LCF126" s="545"/>
      <c r="LCG126" s="545"/>
      <c r="LCH126" s="545"/>
      <c r="LCI126" s="545"/>
      <c r="LCJ126" s="545"/>
      <c r="LCK126" s="545"/>
      <c r="LCL126" s="545"/>
      <c r="LCM126" s="545"/>
      <c r="LCN126" s="545"/>
      <c r="LCO126" s="545"/>
      <c r="LCP126" s="545"/>
      <c r="LCQ126" s="545"/>
      <c r="LCR126" s="545"/>
      <c r="LCS126" s="545"/>
      <c r="LCT126" s="545"/>
      <c r="LCU126" s="545"/>
      <c r="LCV126" s="545"/>
      <c r="LCW126" s="545"/>
      <c r="LCX126" s="545"/>
      <c r="LCY126" s="545"/>
      <c r="LCZ126" s="545"/>
      <c r="LDA126" s="545"/>
      <c r="LDB126" s="545"/>
      <c r="LDC126" s="545"/>
      <c r="LDD126" s="545"/>
      <c r="LDE126" s="545"/>
      <c r="LDF126" s="545"/>
      <c r="LDG126" s="545"/>
      <c r="LDH126" s="545"/>
      <c r="LDI126" s="545"/>
      <c r="LDJ126" s="545"/>
      <c r="LDK126" s="545"/>
      <c r="LDL126" s="545"/>
      <c r="LDM126" s="545"/>
      <c r="LDN126" s="545"/>
      <c r="LDO126" s="545"/>
      <c r="LDP126" s="545"/>
      <c r="LDQ126" s="545"/>
      <c r="LDR126" s="545"/>
      <c r="LDS126" s="545"/>
      <c r="LDT126" s="545"/>
      <c r="LDU126" s="545"/>
      <c r="LDV126" s="545"/>
      <c r="LDW126" s="545"/>
      <c r="LDX126" s="545"/>
      <c r="LDY126" s="545"/>
      <c r="LDZ126" s="545"/>
      <c r="LEA126" s="545"/>
      <c r="LEB126" s="545"/>
      <c r="LEC126" s="545"/>
      <c r="LED126" s="545"/>
      <c r="LEE126" s="545"/>
      <c r="LEF126" s="545"/>
      <c r="LEG126" s="545"/>
      <c r="LEH126" s="545"/>
      <c r="LEI126" s="545"/>
      <c r="LEJ126" s="545"/>
      <c r="LEK126" s="545"/>
      <c r="LEL126" s="545"/>
      <c r="LEM126" s="545"/>
      <c r="LEN126" s="545"/>
      <c r="LEO126" s="545"/>
      <c r="LEP126" s="545"/>
      <c r="LEQ126" s="545"/>
      <c r="LER126" s="545"/>
      <c r="LES126" s="545"/>
      <c r="LET126" s="545"/>
      <c r="LEU126" s="545"/>
      <c r="LEV126" s="545"/>
      <c r="LEW126" s="545"/>
      <c r="LEX126" s="545"/>
      <c r="LEY126" s="545"/>
      <c r="LEZ126" s="545"/>
      <c r="LFA126" s="545"/>
      <c r="LFB126" s="545"/>
      <c r="LFC126" s="545"/>
      <c r="LFD126" s="545"/>
      <c r="LFE126" s="545"/>
      <c r="LFF126" s="545"/>
      <c r="LFG126" s="545"/>
      <c r="LFH126" s="545"/>
      <c r="LFI126" s="545"/>
      <c r="LFJ126" s="545"/>
      <c r="LFK126" s="545"/>
      <c r="LFL126" s="545"/>
      <c r="LFM126" s="545"/>
      <c r="LFN126" s="545"/>
      <c r="LFO126" s="545"/>
      <c r="LFP126" s="545"/>
      <c r="LFQ126" s="545"/>
      <c r="LFR126" s="545"/>
      <c r="LFS126" s="545"/>
      <c r="LFT126" s="545"/>
      <c r="LFU126" s="545"/>
      <c r="LFV126" s="545"/>
      <c r="LFW126" s="545"/>
      <c r="LFX126" s="545"/>
      <c r="LFY126" s="545"/>
      <c r="LFZ126" s="545"/>
      <c r="LGA126" s="545"/>
      <c r="LGB126" s="545"/>
      <c r="LGC126" s="545"/>
      <c r="LGD126" s="545"/>
      <c r="LGE126" s="545"/>
      <c r="LGF126" s="545"/>
      <c r="LGG126" s="545"/>
      <c r="LGH126" s="545"/>
      <c r="LGI126" s="545"/>
      <c r="LGJ126" s="545"/>
      <c r="LGK126" s="545"/>
      <c r="LGL126" s="545"/>
      <c r="LGM126" s="545"/>
      <c r="LGN126" s="545"/>
      <c r="LGO126" s="545"/>
      <c r="LGP126" s="545"/>
      <c r="LGQ126" s="545"/>
      <c r="LGR126" s="545"/>
      <c r="LGS126" s="545"/>
      <c r="LGT126" s="545"/>
      <c r="LGU126" s="545"/>
      <c r="LGV126" s="545"/>
      <c r="LGW126" s="545"/>
      <c r="LGX126" s="545"/>
      <c r="LGY126" s="545"/>
      <c r="LGZ126" s="545"/>
      <c r="LHA126" s="545"/>
      <c r="LHB126" s="545"/>
      <c r="LHC126" s="545"/>
      <c r="LHD126" s="545"/>
      <c r="LHE126" s="545"/>
      <c r="LHF126" s="545"/>
      <c r="LHG126" s="545"/>
      <c r="LHH126" s="545"/>
      <c r="LHI126" s="545"/>
      <c r="LHJ126" s="545"/>
      <c r="LHK126" s="545"/>
      <c r="LHL126" s="545"/>
      <c r="LHM126" s="545"/>
      <c r="LHN126" s="545"/>
      <c r="LHO126" s="545"/>
      <c r="LHP126" s="545"/>
      <c r="LHQ126" s="545"/>
      <c r="LHR126" s="545"/>
      <c r="LHS126" s="545"/>
      <c r="LHT126" s="545"/>
      <c r="LHU126" s="545"/>
      <c r="LHV126" s="545"/>
      <c r="LHW126" s="545"/>
      <c r="LHX126" s="545"/>
      <c r="LHY126" s="545"/>
      <c r="LHZ126" s="545"/>
      <c r="LIA126" s="545"/>
      <c r="LIB126" s="545"/>
      <c r="LIC126" s="545"/>
      <c r="LID126" s="545"/>
      <c r="LIE126" s="545"/>
      <c r="LIF126" s="545"/>
      <c r="LIG126" s="545"/>
      <c r="LIH126" s="545"/>
      <c r="LII126" s="545"/>
      <c r="LIJ126" s="545"/>
      <c r="LIK126" s="545"/>
      <c r="LIL126" s="545"/>
      <c r="LIM126" s="545"/>
      <c r="LIN126" s="545"/>
      <c r="LIO126" s="545"/>
      <c r="LIP126" s="545"/>
      <c r="LIQ126" s="545"/>
      <c r="LIR126" s="545"/>
      <c r="LIS126" s="545"/>
      <c r="LIT126" s="545"/>
      <c r="LIU126" s="545"/>
      <c r="LIV126" s="545"/>
      <c r="LIW126" s="545"/>
      <c r="LIX126" s="545"/>
      <c r="LIY126" s="545"/>
      <c r="LIZ126" s="545"/>
      <c r="LJA126" s="545"/>
      <c r="LJB126" s="545"/>
      <c r="LJC126" s="545"/>
      <c r="LJD126" s="545"/>
      <c r="LJE126" s="545"/>
      <c r="LJF126" s="545"/>
      <c r="LJG126" s="545"/>
      <c r="LJH126" s="545"/>
      <c r="LJI126" s="545"/>
      <c r="LJJ126" s="545"/>
      <c r="LJK126" s="545"/>
      <c r="LJL126" s="545"/>
      <c r="LJM126" s="545"/>
      <c r="LJN126" s="545"/>
      <c r="LJO126" s="545"/>
      <c r="LJP126" s="545"/>
      <c r="LJQ126" s="545"/>
      <c r="LJR126" s="545"/>
      <c r="LJS126" s="545"/>
      <c r="LJT126" s="545"/>
      <c r="LJU126" s="545"/>
      <c r="LJV126" s="545"/>
      <c r="LJW126" s="545"/>
      <c r="LJX126" s="545"/>
      <c r="LJY126" s="545"/>
      <c r="LJZ126" s="545"/>
      <c r="LKA126" s="545"/>
      <c r="LKB126" s="545"/>
      <c r="LKC126" s="545"/>
      <c r="LKD126" s="545"/>
      <c r="LKE126" s="545"/>
      <c r="LKF126" s="545"/>
      <c r="LKG126" s="545"/>
      <c r="LKH126" s="545"/>
      <c r="LKI126" s="545"/>
      <c r="LKJ126" s="545"/>
      <c r="LKK126" s="545"/>
      <c r="LKL126" s="545"/>
      <c r="LKM126" s="545"/>
      <c r="LKN126" s="545"/>
      <c r="LKO126" s="545"/>
      <c r="LKP126" s="545"/>
      <c r="LKQ126" s="545"/>
      <c r="LKR126" s="545"/>
      <c r="LKS126" s="545"/>
      <c r="LKT126" s="545"/>
      <c r="LKU126" s="545"/>
      <c r="LKV126" s="545"/>
      <c r="LKW126" s="545"/>
      <c r="LKX126" s="545"/>
      <c r="LKY126" s="545"/>
      <c r="LKZ126" s="545"/>
      <c r="LLA126" s="545"/>
      <c r="LLB126" s="545"/>
      <c r="LLC126" s="545"/>
      <c r="LLD126" s="545"/>
      <c r="LLE126" s="545"/>
      <c r="LLF126" s="545"/>
      <c r="LLG126" s="545"/>
      <c r="LLH126" s="545"/>
      <c r="LLI126" s="545"/>
      <c r="LLJ126" s="545"/>
      <c r="LLK126" s="545"/>
      <c r="LLL126" s="545"/>
      <c r="LLM126" s="545"/>
      <c r="LLN126" s="545"/>
      <c r="LLO126" s="545"/>
      <c r="LLP126" s="545"/>
      <c r="LLQ126" s="545"/>
      <c r="LLR126" s="545"/>
      <c r="LLS126" s="545"/>
      <c r="LLT126" s="545"/>
      <c r="LLU126" s="545"/>
      <c r="LLV126" s="545"/>
      <c r="LLW126" s="545"/>
      <c r="LLX126" s="545"/>
      <c r="LLY126" s="545"/>
      <c r="LLZ126" s="545"/>
      <c r="LMA126" s="545"/>
      <c r="LMB126" s="545"/>
      <c r="LMC126" s="545"/>
      <c r="LMD126" s="545"/>
      <c r="LME126" s="545"/>
      <c r="LMF126" s="545"/>
      <c r="LMG126" s="545"/>
      <c r="LMH126" s="545"/>
      <c r="LMI126" s="545"/>
      <c r="LMJ126" s="545"/>
      <c r="LMK126" s="545"/>
      <c r="LML126" s="545"/>
      <c r="LMM126" s="545"/>
      <c r="LMN126" s="545"/>
      <c r="LMO126" s="545"/>
      <c r="LMP126" s="545"/>
      <c r="LMQ126" s="545"/>
      <c r="LMR126" s="545"/>
      <c r="LMS126" s="545"/>
      <c r="LMT126" s="545"/>
      <c r="LMU126" s="545"/>
      <c r="LMV126" s="545"/>
      <c r="LMW126" s="545"/>
      <c r="LMX126" s="545"/>
      <c r="LMY126" s="545"/>
      <c r="LMZ126" s="545"/>
      <c r="LNA126" s="545"/>
      <c r="LNB126" s="545"/>
      <c r="LNC126" s="545"/>
      <c r="LND126" s="545"/>
      <c r="LNE126" s="545"/>
      <c r="LNF126" s="545"/>
      <c r="LNG126" s="545"/>
      <c r="LNH126" s="545"/>
      <c r="LNI126" s="545"/>
      <c r="LNJ126" s="545"/>
      <c r="LNK126" s="545"/>
      <c r="LNL126" s="545"/>
      <c r="LNM126" s="545"/>
      <c r="LNN126" s="545"/>
      <c r="LNO126" s="545"/>
      <c r="LNP126" s="545"/>
      <c r="LNQ126" s="545"/>
      <c r="LNR126" s="545"/>
      <c r="LNS126" s="545"/>
      <c r="LNT126" s="545"/>
      <c r="LNU126" s="545"/>
      <c r="LNV126" s="545"/>
      <c r="LNW126" s="545"/>
      <c r="LNX126" s="545"/>
      <c r="LNY126" s="545"/>
      <c r="LNZ126" s="545"/>
      <c r="LOA126" s="545"/>
      <c r="LOB126" s="545"/>
      <c r="LOC126" s="545"/>
      <c r="LOD126" s="545"/>
      <c r="LOE126" s="545"/>
      <c r="LOF126" s="545"/>
      <c r="LOG126" s="545"/>
      <c r="LOH126" s="545"/>
      <c r="LOI126" s="545"/>
      <c r="LOJ126" s="545"/>
      <c r="LOK126" s="545"/>
      <c r="LOL126" s="545"/>
      <c r="LOM126" s="545"/>
      <c r="LON126" s="545"/>
      <c r="LOO126" s="545"/>
      <c r="LOP126" s="545"/>
      <c r="LOQ126" s="545"/>
      <c r="LOR126" s="545"/>
      <c r="LOS126" s="545"/>
      <c r="LOT126" s="545"/>
      <c r="LOU126" s="545"/>
      <c r="LOV126" s="545"/>
      <c r="LOW126" s="545"/>
      <c r="LOX126" s="545"/>
      <c r="LOY126" s="545"/>
      <c r="LOZ126" s="545"/>
      <c r="LPA126" s="545"/>
      <c r="LPB126" s="545"/>
      <c r="LPC126" s="545"/>
      <c r="LPD126" s="545"/>
      <c r="LPE126" s="545"/>
      <c r="LPF126" s="545"/>
      <c r="LPG126" s="545"/>
      <c r="LPH126" s="545"/>
      <c r="LPI126" s="545"/>
      <c r="LPJ126" s="545"/>
      <c r="LPK126" s="545"/>
      <c r="LPL126" s="545"/>
      <c r="LPM126" s="545"/>
      <c r="LPN126" s="545"/>
      <c r="LPO126" s="545"/>
      <c r="LPP126" s="545"/>
      <c r="LPQ126" s="545"/>
      <c r="LPR126" s="545"/>
      <c r="LPS126" s="545"/>
      <c r="LPT126" s="545"/>
      <c r="LPU126" s="545"/>
      <c r="LPV126" s="545"/>
      <c r="LPW126" s="545"/>
      <c r="LPX126" s="545"/>
      <c r="LPY126" s="545"/>
      <c r="LPZ126" s="545"/>
      <c r="LQA126" s="545"/>
      <c r="LQB126" s="545"/>
      <c r="LQC126" s="545"/>
      <c r="LQD126" s="545"/>
      <c r="LQE126" s="545"/>
      <c r="LQF126" s="545"/>
      <c r="LQG126" s="545"/>
      <c r="LQH126" s="545"/>
      <c r="LQI126" s="545"/>
      <c r="LQJ126" s="545"/>
      <c r="LQK126" s="545"/>
      <c r="LQL126" s="545"/>
      <c r="LQM126" s="545"/>
      <c r="LQN126" s="545"/>
      <c r="LQO126" s="545"/>
      <c r="LQP126" s="545"/>
      <c r="LQQ126" s="545"/>
      <c r="LQR126" s="545"/>
      <c r="LQS126" s="545"/>
      <c r="LQT126" s="545"/>
      <c r="LQU126" s="545"/>
      <c r="LQV126" s="545"/>
      <c r="LQW126" s="545"/>
      <c r="LQX126" s="545"/>
      <c r="LQY126" s="545"/>
      <c r="LQZ126" s="545"/>
      <c r="LRA126" s="545"/>
      <c r="LRB126" s="545"/>
      <c r="LRC126" s="545"/>
      <c r="LRD126" s="545"/>
      <c r="LRE126" s="545"/>
      <c r="LRF126" s="545"/>
      <c r="LRG126" s="545"/>
      <c r="LRH126" s="545"/>
      <c r="LRI126" s="545"/>
      <c r="LRJ126" s="545"/>
      <c r="LRK126" s="545"/>
      <c r="LRL126" s="545"/>
      <c r="LRM126" s="545"/>
      <c r="LRN126" s="545"/>
      <c r="LRO126" s="545"/>
      <c r="LRP126" s="545"/>
      <c r="LRQ126" s="545"/>
      <c r="LRR126" s="545"/>
      <c r="LRS126" s="545"/>
      <c r="LRT126" s="545"/>
      <c r="LRU126" s="545"/>
      <c r="LRV126" s="545"/>
      <c r="LRW126" s="545"/>
      <c r="LRX126" s="545"/>
      <c r="LRY126" s="545"/>
      <c r="LRZ126" s="545"/>
      <c r="LSA126" s="545"/>
      <c r="LSB126" s="545"/>
      <c r="LSC126" s="545"/>
      <c r="LSD126" s="545"/>
      <c r="LSE126" s="545"/>
      <c r="LSF126" s="545"/>
      <c r="LSG126" s="545"/>
      <c r="LSH126" s="545"/>
      <c r="LSI126" s="545"/>
      <c r="LSJ126" s="545"/>
      <c r="LSK126" s="545"/>
      <c r="LSL126" s="545"/>
      <c r="LSM126" s="545"/>
      <c r="LSN126" s="545"/>
      <c r="LSO126" s="545"/>
      <c r="LSP126" s="545"/>
      <c r="LSQ126" s="545"/>
      <c r="LSR126" s="545"/>
      <c r="LSS126" s="545"/>
      <c r="LST126" s="545"/>
      <c r="LSU126" s="545"/>
      <c r="LSV126" s="545"/>
      <c r="LSW126" s="545"/>
      <c r="LSX126" s="545"/>
      <c r="LSY126" s="545"/>
      <c r="LSZ126" s="545"/>
      <c r="LTA126" s="545"/>
      <c r="LTB126" s="545"/>
      <c r="LTC126" s="545"/>
      <c r="LTD126" s="545"/>
      <c r="LTE126" s="545"/>
      <c r="LTF126" s="545"/>
      <c r="LTG126" s="545"/>
      <c r="LTH126" s="545"/>
      <c r="LTI126" s="545"/>
      <c r="LTJ126" s="545"/>
      <c r="LTK126" s="545"/>
      <c r="LTL126" s="545"/>
      <c r="LTM126" s="545"/>
      <c r="LTN126" s="545"/>
      <c r="LTO126" s="545"/>
      <c r="LTP126" s="545"/>
      <c r="LTQ126" s="545"/>
      <c r="LTR126" s="545"/>
      <c r="LTS126" s="545"/>
      <c r="LTT126" s="545"/>
      <c r="LTU126" s="545"/>
      <c r="LTV126" s="545"/>
      <c r="LTW126" s="545"/>
      <c r="LTX126" s="545"/>
      <c r="LTY126" s="545"/>
      <c r="LTZ126" s="545"/>
      <c r="LUA126" s="545"/>
      <c r="LUB126" s="545"/>
      <c r="LUC126" s="545"/>
      <c r="LUD126" s="545"/>
      <c r="LUE126" s="545"/>
      <c r="LUF126" s="545"/>
      <c r="LUG126" s="545"/>
      <c r="LUH126" s="545"/>
      <c r="LUI126" s="545"/>
      <c r="LUJ126" s="545"/>
      <c r="LUK126" s="545"/>
      <c r="LUL126" s="545"/>
      <c r="LUM126" s="545"/>
      <c r="LUN126" s="545"/>
      <c r="LUO126" s="545"/>
      <c r="LUP126" s="545"/>
      <c r="LUQ126" s="545"/>
      <c r="LUR126" s="545"/>
      <c r="LUS126" s="545"/>
      <c r="LUT126" s="545"/>
      <c r="LUU126" s="545"/>
      <c r="LUV126" s="545"/>
      <c r="LUW126" s="545"/>
      <c r="LUX126" s="545"/>
      <c r="LUY126" s="545"/>
      <c r="LUZ126" s="545"/>
      <c r="LVA126" s="545"/>
      <c r="LVB126" s="545"/>
      <c r="LVC126" s="545"/>
      <c r="LVD126" s="545"/>
      <c r="LVE126" s="545"/>
      <c r="LVF126" s="545"/>
      <c r="LVG126" s="545"/>
      <c r="LVH126" s="545"/>
      <c r="LVI126" s="545"/>
      <c r="LVJ126" s="545"/>
      <c r="LVK126" s="545"/>
      <c r="LVL126" s="545"/>
      <c r="LVM126" s="545"/>
      <c r="LVN126" s="545"/>
      <c r="LVO126" s="545"/>
      <c r="LVP126" s="545"/>
      <c r="LVQ126" s="545"/>
      <c r="LVR126" s="545"/>
      <c r="LVS126" s="545"/>
      <c r="LVT126" s="545"/>
      <c r="LVU126" s="545"/>
      <c r="LVV126" s="545"/>
      <c r="LVW126" s="545"/>
      <c r="LVX126" s="545"/>
      <c r="LVY126" s="545"/>
      <c r="LVZ126" s="545"/>
      <c r="LWA126" s="545"/>
      <c r="LWB126" s="545"/>
      <c r="LWC126" s="545"/>
      <c r="LWD126" s="545"/>
      <c r="LWE126" s="545"/>
      <c r="LWF126" s="545"/>
      <c r="LWG126" s="545"/>
      <c r="LWH126" s="545"/>
      <c r="LWI126" s="545"/>
      <c r="LWJ126" s="545"/>
      <c r="LWK126" s="545"/>
      <c r="LWL126" s="545"/>
      <c r="LWM126" s="545"/>
      <c r="LWN126" s="545"/>
      <c r="LWO126" s="545"/>
      <c r="LWP126" s="545"/>
      <c r="LWQ126" s="545"/>
      <c r="LWR126" s="545"/>
      <c r="LWS126" s="545"/>
      <c r="LWT126" s="545"/>
      <c r="LWU126" s="545"/>
      <c r="LWV126" s="545"/>
      <c r="LWW126" s="545"/>
      <c r="LWX126" s="545"/>
      <c r="LWY126" s="545"/>
      <c r="LWZ126" s="545"/>
      <c r="LXA126" s="545"/>
      <c r="LXB126" s="545"/>
      <c r="LXC126" s="545"/>
      <c r="LXD126" s="545"/>
      <c r="LXE126" s="545"/>
      <c r="LXF126" s="545"/>
      <c r="LXG126" s="545"/>
      <c r="LXH126" s="545"/>
      <c r="LXI126" s="545"/>
      <c r="LXJ126" s="545"/>
      <c r="LXK126" s="545"/>
      <c r="LXL126" s="545"/>
      <c r="LXM126" s="545"/>
      <c r="LXN126" s="545"/>
      <c r="LXO126" s="545"/>
      <c r="LXP126" s="545"/>
      <c r="LXQ126" s="545"/>
      <c r="LXR126" s="545"/>
      <c r="LXS126" s="545"/>
      <c r="LXT126" s="545"/>
      <c r="LXU126" s="545"/>
      <c r="LXV126" s="545"/>
      <c r="LXW126" s="545"/>
      <c r="LXX126" s="545"/>
      <c r="LXY126" s="545"/>
      <c r="LXZ126" s="545"/>
      <c r="LYA126" s="545"/>
      <c r="LYB126" s="545"/>
      <c r="LYC126" s="545"/>
      <c r="LYD126" s="545"/>
      <c r="LYE126" s="545"/>
      <c r="LYF126" s="545"/>
      <c r="LYG126" s="545"/>
      <c r="LYH126" s="545"/>
      <c r="LYI126" s="545"/>
      <c r="LYJ126" s="545"/>
      <c r="LYK126" s="545"/>
      <c r="LYL126" s="545"/>
      <c r="LYM126" s="545"/>
      <c r="LYN126" s="545"/>
      <c r="LYO126" s="545"/>
      <c r="LYP126" s="545"/>
      <c r="LYQ126" s="545"/>
      <c r="LYR126" s="545"/>
      <c r="LYS126" s="545"/>
      <c r="LYT126" s="545"/>
      <c r="LYU126" s="545"/>
      <c r="LYV126" s="545"/>
      <c r="LYW126" s="545"/>
      <c r="LYX126" s="545"/>
      <c r="LYY126" s="545"/>
      <c r="LYZ126" s="545"/>
      <c r="LZA126" s="545"/>
      <c r="LZB126" s="545"/>
      <c r="LZC126" s="545"/>
      <c r="LZD126" s="545"/>
      <c r="LZE126" s="545"/>
      <c r="LZF126" s="545"/>
      <c r="LZG126" s="545"/>
      <c r="LZH126" s="545"/>
      <c r="LZI126" s="545"/>
      <c r="LZJ126" s="545"/>
      <c r="LZK126" s="545"/>
      <c r="LZL126" s="545"/>
      <c r="LZM126" s="545"/>
      <c r="LZN126" s="545"/>
      <c r="LZO126" s="545"/>
      <c r="LZP126" s="545"/>
      <c r="LZQ126" s="545"/>
      <c r="LZR126" s="545"/>
      <c r="LZS126" s="545"/>
      <c r="LZT126" s="545"/>
      <c r="LZU126" s="545"/>
      <c r="LZV126" s="545"/>
      <c r="LZW126" s="545"/>
      <c r="LZX126" s="545"/>
      <c r="LZY126" s="545"/>
      <c r="LZZ126" s="545"/>
      <c r="MAA126" s="545"/>
      <c r="MAB126" s="545"/>
      <c r="MAC126" s="545"/>
      <c r="MAD126" s="545"/>
      <c r="MAE126" s="545"/>
      <c r="MAF126" s="545"/>
      <c r="MAG126" s="545"/>
      <c r="MAH126" s="545"/>
      <c r="MAI126" s="545"/>
      <c r="MAJ126" s="545"/>
      <c r="MAK126" s="545"/>
      <c r="MAL126" s="545"/>
      <c r="MAM126" s="545"/>
      <c r="MAN126" s="545"/>
      <c r="MAO126" s="545"/>
      <c r="MAP126" s="545"/>
      <c r="MAQ126" s="545"/>
      <c r="MAR126" s="545"/>
      <c r="MAS126" s="545"/>
      <c r="MAT126" s="545"/>
      <c r="MAU126" s="545"/>
      <c r="MAV126" s="545"/>
      <c r="MAW126" s="545"/>
      <c r="MAX126" s="545"/>
      <c r="MAY126" s="545"/>
      <c r="MAZ126" s="545"/>
      <c r="MBA126" s="545"/>
      <c r="MBB126" s="545"/>
      <c r="MBC126" s="545"/>
      <c r="MBD126" s="545"/>
      <c r="MBE126" s="545"/>
      <c r="MBF126" s="545"/>
      <c r="MBG126" s="545"/>
      <c r="MBH126" s="545"/>
      <c r="MBI126" s="545"/>
      <c r="MBJ126" s="545"/>
      <c r="MBK126" s="545"/>
      <c r="MBL126" s="545"/>
      <c r="MBM126" s="545"/>
      <c r="MBN126" s="545"/>
      <c r="MBO126" s="545"/>
      <c r="MBP126" s="545"/>
      <c r="MBQ126" s="545"/>
      <c r="MBR126" s="545"/>
      <c r="MBS126" s="545"/>
      <c r="MBT126" s="545"/>
      <c r="MBU126" s="545"/>
      <c r="MBV126" s="545"/>
      <c r="MBW126" s="545"/>
      <c r="MBX126" s="545"/>
      <c r="MBY126" s="545"/>
      <c r="MBZ126" s="545"/>
      <c r="MCA126" s="545"/>
      <c r="MCB126" s="545"/>
      <c r="MCC126" s="545"/>
      <c r="MCD126" s="545"/>
      <c r="MCE126" s="545"/>
      <c r="MCF126" s="545"/>
      <c r="MCG126" s="545"/>
      <c r="MCH126" s="545"/>
      <c r="MCI126" s="545"/>
      <c r="MCJ126" s="545"/>
      <c r="MCK126" s="545"/>
      <c r="MCL126" s="545"/>
      <c r="MCM126" s="545"/>
      <c r="MCN126" s="545"/>
      <c r="MCO126" s="545"/>
      <c r="MCP126" s="545"/>
      <c r="MCQ126" s="545"/>
      <c r="MCR126" s="545"/>
      <c r="MCS126" s="545"/>
      <c r="MCT126" s="545"/>
      <c r="MCU126" s="545"/>
      <c r="MCV126" s="545"/>
      <c r="MCW126" s="545"/>
      <c r="MCX126" s="545"/>
      <c r="MCY126" s="545"/>
      <c r="MCZ126" s="545"/>
      <c r="MDA126" s="545"/>
      <c r="MDB126" s="545"/>
      <c r="MDC126" s="545"/>
      <c r="MDD126" s="545"/>
      <c r="MDE126" s="545"/>
      <c r="MDF126" s="545"/>
      <c r="MDG126" s="545"/>
      <c r="MDH126" s="545"/>
      <c r="MDI126" s="545"/>
      <c r="MDJ126" s="545"/>
      <c r="MDK126" s="545"/>
      <c r="MDL126" s="545"/>
      <c r="MDM126" s="545"/>
      <c r="MDN126" s="545"/>
      <c r="MDO126" s="545"/>
      <c r="MDP126" s="545"/>
      <c r="MDQ126" s="545"/>
      <c r="MDR126" s="545"/>
      <c r="MDS126" s="545"/>
      <c r="MDT126" s="545"/>
      <c r="MDU126" s="545"/>
      <c r="MDV126" s="545"/>
      <c r="MDW126" s="545"/>
      <c r="MDX126" s="545"/>
      <c r="MDY126" s="545"/>
      <c r="MDZ126" s="545"/>
      <c r="MEA126" s="545"/>
      <c r="MEB126" s="545"/>
      <c r="MEC126" s="545"/>
      <c r="MED126" s="545"/>
      <c r="MEE126" s="545"/>
      <c r="MEF126" s="545"/>
      <c r="MEG126" s="545"/>
      <c r="MEH126" s="545"/>
      <c r="MEI126" s="545"/>
      <c r="MEJ126" s="545"/>
      <c r="MEK126" s="545"/>
      <c r="MEL126" s="545"/>
      <c r="MEM126" s="545"/>
      <c r="MEN126" s="545"/>
      <c r="MEO126" s="545"/>
      <c r="MEP126" s="545"/>
      <c r="MEQ126" s="545"/>
      <c r="MER126" s="545"/>
      <c r="MES126" s="545"/>
      <c r="MET126" s="545"/>
      <c r="MEU126" s="545"/>
      <c r="MEV126" s="545"/>
      <c r="MEW126" s="545"/>
      <c r="MEX126" s="545"/>
      <c r="MEY126" s="545"/>
      <c r="MEZ126" s="545"/>
      <c r="MFA126" s="545"/>
      <c r="MFB126" s="545"/>
      <c r="MFC126" s="545"/>
      <c r="MFD126" s="545"/>
      <c r="MFE126" s="545"/>
      <c r="MFF126" s="545"/>
      <c r="MFG126" s="545"/>
      <c r="MFH126" s="545"/>
      <c r="MFI126" s="545"/>
      <c r="MFJ126" s="545"/>
      <c r="MFK126" s="545"/>
      <c r="MFL126" s="545"/>
      <c r="MFM126" s="545"/>
      <c r="MFN126" s="545"/>
      <c r="MFO126" s="545"/>
      <c r="MFP126" s="545"/>
      <c r="MFQ126" s="545"/>
      <c r="MFR126" s="545"/>
      <c r="MFS126" s="545"/>
      <c r="MFT126" s="545"/>
      <c r="MFU126" s="545"/>
      <c r="MFV126" s="545"/>
      <c r="MFW126" s="545"/>
      <c r="MFX126" s="545"/>
      <c r="MFY126" s="545"/>
      <c r="MFZ126" s="545"/>
      <c r="MGA126" s="545"/>
      <c r="MGB126" s="545"/>
      <c r="MGC126" s="545"/>
      <c r="MGD126" s="545"/>
      <c r="MGE126" s="545"/>
      <c r="MGF126" s="545"/>
      <c r="MGG126" s="545"/>
      <c r="MGH126" s="545"/>
      <c r="MGI126" s="545"/>
      <c r="MGJ126" s="545"/>
      <c r="MGK126" s="545"/>
      <c r="MGL126" s="545"/>
      <c r="MGM126" s="545"/>
      <c r="MGN126" s="545"/>
      <c r="MGO126" s="545"/>
      <c r="MGP126" s="545"/>
      <c r="MGQ126" s="545"/>
      <c r="MGR126" s="545"/>
      <c r="MGS126" s="545"/>
      <c r="MGT126" s="545"/>
      <c r="MGU126" s="545"/>
      <c r="MGV126" s="545"/>
      <c r="MGW126" s="545"/>
      <c r="MGX126" s="545"/>
      <c r="MGY126" s="545"/>
      <c r="MGZ126" s="545"/>
      <c r="MHA126" s="545"/>
      <c r="MHB126" s="545"/>
      <c r="MHC126" s="545"/>
      <c r="MHD126" s="545"/>
      <c r="MHE126" s="545"/>
      <c r="MHF126" s="545"/>
      <c r="MHG126" s="545"/>
      <c r="MHH126" s="545"/>
      <c r="MHI126" s="545"/>
      <c r="MHJ126" s="545"/>
      <c r="MHK126" s="545"/>
      <c r="MHL126" s="545"/>
      <c r="MHM126" s="545"/>
      <c r="MHN126" s="545"/>
      <c r="MHO126" s="545"/>
      <c r="MHP126" s="545"/>
      <c r="MHQ126" s="545"/>
      <c r="MHR126" s="545"/>
      <c r="MHS126" s="545"/>
      <c r="MHT126" s="545"/>
      <c r="MHU126" s="545"/>
      <c r="MHV126" s="545"/>
      <c r="MHW126" s="545"/>
      <c r="MHX126" s="545"/>
      <c r="MHY126" s="545"/>
      <c r="MHZ126" s="545"/>
      <c r="MIA126" s="545"/>
      <c r="MIB126" s="545"/>
      <c r="MIC126" s="545"/>
      <c r="MID126" s="545"/>
      <c r="MIE126" s="545"/>
      <c r="MIF126" s="545"/>
      <c r="MIG126" s="545"/>
      <c r="MIH126" s="545"/>
      <c r="MII126" s="545"/>
      <c r="MIJ126" s="545"/>
      <c r="MIK126" s="545"/>
      <c r="MIL126" s="545"/>
      <c r="MIM126" s="545"/>
      <c r="MIN126" s="545"/>
      <c r="MIO126" s="545"/>
      <c r="MIP126" s="545"/>
      <c r="MIQ126" s="545"/>
      <c r="MIR126" s="545"/>
      <c r="MIS126" s="545"/>
      <c r="MIT126" s="545"/>
      <c r="MIU126" s="545"/>
      <c r="MIV126" s="545"/>
      <c r="MIW126" s="545"/>
      <c r="MIX126" s="545"/>
      <c r="MIY126" s="545"/>
      <c r="MIZ126" s="545"/>
      <c r="MJA126" s="545"/>
      <c r="MJB126" s="545"/>
      <c r="MJC126" s="545"/>
      <c r="MJD126" s="545"/>
      <c r="MJE126" s="545"/>
      <c r="MJF126" s="545"/>
      <c r="MJG126" s="545"/>
      <c r="MJH126" s="545"/>
      <c r="MJI126" s="545"/>
      <c r="MJJ126" s="545"/>
      <c r="MJK126" s="545"/>
      <c r="MJL126" s="545"/>
      <c r="MJM126" s="545"/>
      <c r="MJN126" s="545"/>
      <c r="MJO126" s="545"/>
      <c r="MJP126" s="545"/>
      <c r="MJQ126" s="545"/>
      <c r="MJR126" s="545"/>
      <c r="MJS126" s="545"/>
      <c r="MJT126" s="545"/>
      <c r="MJU126" s="545"/>
      <c r="MJV126" s="545"/>
      <c r="MJW126" s="545"/>
      <c r="MJX126" s="545"/>
      <c r="MJY126" s="545"/>
      <c r="MJZ126" s="545"/>
      <c r="MKA126" s="545"/>
      <c r="MKB126" s="545"/>
      <c r="MKC126" s="545"/>
      <c r="MKD126" s="545"/>
      <c r="MKE126" s="545"/>
      <c r="MKF126" s="545"/>
      <c r="MKG126" s="545"/>
      <c r="MKH126" s="545"/>
      <c r="MKI126" s="545"/>
      <c r="MKJ126" s="545"/>
      <c r="MKK126" s="545"/>
      <c r="MKL126" s="545"/>
      <c r="MKM126" s="545"/>
      <c r="MKN126" s="545"/>
      <c r="MKO126" s="545"/>
      <c r="MKP126" s="545"/>
      <c r="MKQ126" s="545"/>
      <c r="MKR126" s="545"/>
      <c r="MKS126" s="545"/>
      <c r="MKT126" s="545"/>
      <c r="MKU126" s="545"/>
      <c r="MKV126" s="545"/>
      <c r="MKW126" s="545"/>
      <c r="MKX126" s="545"/>
      <c r="MKY126" s="545"/>
      <c r="MKZ126" s="545"/>
      <c r="MLA126" s="545"/>
      <c r="MLB126" s="545"/>
      <c r="MLC126" s="545"/>
      <c r="MLD126" s="545"/>
      <c r="MLE126" s="545"/>
      <c r="MLF126" s="545"/>
      <c r="MLG126" s="545"/>
      <c r="MLH126" s="545"/>
      <c r="MLI126" s="545"/>
      <c r="MLJ126" s="545"/>
      <c r="MLK126" s="545"/>
      <c r="MLL126" s="545"/>
      <c r="MLM126" s="545"/>
      <c r="MLN126" s="545"/>
      <c r="MLO126" s="545"/>
      <c r="MLP126" s="545"/>
      <c r="MLQ126" s="545"/>
      <c r="MLR126" s="545"/>
      <c r="MLS126" s="545"/>
      <c r="MLT126" s="545"/>
      <c r="MLU126" s="545"/>
      <c r="MLV126" s="545"/>
      <c r="MLW126" s="545"/>
      <c r="MLX126" s="545"/>
      <c r="MLY126" s="545"/>
      <c r="MLZ126" s="545"/>
      <c r="MMA126" s="545"/>
      <c r="MMB126" s="545"/>
      <c r="MMC126" s="545"/>
      <c r="MMD126" s="545"/>
      <c r="MME126" s="545"/>
      <c r="MMF126" s="545"/>
      <c r="MMG126" s="545"/>
      <c r="MMH126" s="545"/>
      <c r="MMI126" s="545"/>
      <c r="MMJ126" s="545"/>
      <c r="MMK126" s="545"/>
      <c r="MML126" s="545"/>
      <c r="MMM126" s="545"/>
      <c r="MMN126" s="545"/>
      <c r="MMO126" s="545"/>
      <c r="MMP126" s="545"/>
      <c r="MMQ126" s="545"/>
      <c r="MMR126" s="545"/>
      <c r="MMS126" s="545"/>
      <c r="MMT126" s="545"/>
      <c r="MMU126" s="545"/>
      <c r="MMV126" s="545"/>
      <c r="MMW126" s="545"/>
      <c r="MMX126" s="545"/>
      <c r="MMY126" s="545"/>
      <c r="MMZ126" s="545"/>
      <c r="MNA126" s="545"/>
      <c r="MNB126" s="545"/>
      <c r="MNC126" s="545"/>
      <c r="MND126" s="545"/>
      <c r="MNE126" s="545"/>
      <c r="MNF126" s="545"/>
      <c r="MNG126" s="545"/>
      <c r="MNH126" s="545"/>
      <c r="MNI126" s="545"/>
      <c r="MNJ126" s="545"/>
      <c r="MNK126" s="545"/>
      <c r="MNL126" s="545"/>
      <c r="MNM126" s="545"/>
      <c r="MNN126" s="545"/>
      <c r="MNO126" s="545"/>
      <c r="MNP126" s="545"/>
      <c r="MNQ126" s="545"/>
      <c r="MNR126" s="545"/>
      <c r="MNS126" s="545"/>
      <c r="MNT126" s="545"/>
      <c r="MNU126" s="545"/>
      <c r="MNV126" s="545"/>
      <c r="MNW126" s="545"/>
      <c r="MNX126" s="545"/>
      <c r="MNY126" s="545"/>
      <c r="MNZ126" s="545"/>
      <c r="MOA126" s="545"/>
      <c r="MOB126" s="545"/>
      <c r="MOC126" s="545"/>
      <c r="MOD126" s="545"/>
      <c r="MOE126" s="545"/>
      <c r="MOF126" s="545"/>
      <c r="MOG126" s="545"/>
      <c r="MOH126" s="545"/>
      <c r="MOI126" s="545"/>
      <c r="MOJ126" s="545"/>
      <c r="MOK126" s="545"/>
      <c r="MOL126" s="545"/>
      <c r="MOM126" s="545"/>
      <c r="MON126" s="545"/>
      <c r="MOO126" s="545"/>
      <c r="MOP126" s="545"/>
      <c r="MOQ126" s="545"/>
      <c r="MOR126" s="545"/>
      <c r="MOS126" s="545"/>
      <c r="MOT126" s="545"/>
      <c r="MOU126" s="545"/>
      <c r="MOV126" s="545"/>
      <c r="MOW126" s="545"/>
      <c r="MOX126" s="545"/>
      <c r="MOY126" s="545"/>
      <c r="MOZ126" s="545"/>
      <c r="MPA126" s="545"/>
      <c r="MPB126" s="545"/>
      <c r="MPC126" s="545"/>
      <c r="MPD126" s="545"/>
      <c r="MPE126" s="545"/>
      <c r="MPF126" s="545"/>
      <c r="MPG126" s="545"/>
      <c r="MPH126" s="545"/>
      <c r="MPI126" s="545"/>
      <c r="MPJ126" s="545"/>
      <c r="MPK126" s="545"/>
      <c r="MPL126" s="545"/>
      <c r="MPM126" s="545"/>
      <c r="MPN126" s="545"/>
      <c r="MPO126" s="545"/>
      <c r="MPP126" s="545"/>
      <c r="MPQ126" s="545"/>
      <c r="MPR126" s="545"/>
      <c r="MPS126" s="545"/>
      <c r="MPT126" s="545"/>
      <c r="MPU126" s="545"/>
      <c r="MPV126" s="545"/>
      <c r="MPW126" s="545"/>
      <c r="MPX126" s="545"/>
      <c r="MPY126" s="545"/>
      <c r="MPZ126" s="545"/>
      <c r="MQA126" s="545"/>
      <c r="MQB126" s="545"/>
      <c r="MQC126" s="545"/>
      <c r="MQD126" s="545"/>
      <c r="MQE126" s="545"/>
      <c r="MQF126" s="545"/>
      <c r="MQG126" s="545"/>
      <c r="MQH126" s="545"/>
      <c r="MQI126" s="545"/>
      <c r="MQJ126" s="545"/>
      <c r="MQK126" s="545"/>
      <c r="MQL126" s="545"/>
      <c r="MQM126" s="545"/>
      <c r="MQN126" s="545"/>
      <c r="MQO126" s="545"/>
      <c r="MQP126" s="545"/>
      <c r="MQQ126" s="545"/>
      <c r="MQR126" s="545"/>
      <c r="MQS126" s="545"/>
      <c r="MQT126" s="545"/>
      <c r="MQU126" s="545"/>
      <c r="MQV126" s="545"/>
      <c r="MQW126" s="545"/>
      <c r="MQX126" s="545"/>
      <c r="MQY126" s="545"/>
      <c r="MQZ126" s="545"/>
      <c r="MRA126" s="545"/>
      <c r="MRB126" s="545"/>
      <c r="MRC126" s="545"/>
      <c r="MRD126" s="545"/>
      <c r="MRE126" s="545"/>
      <c r="MRF126" s="545"/>
      <c r="MRG126" s="545"/>
      <c r="MRH126" s="545"/>
      <c r="MRI126" s="545"/>
      <c r="MRJ126" s="545"/>
      <c r="MRK126" s="545"/>
      <c r="MRL126" s="545"/>
      <c r="MRM126" s="545"/>
      <c r="MRN126" s="545"/>
      <c r="MRO126" s="545"/>
      <c r="MRP126" s="545"/>
      <c r="MRQ126" s="545"/>
      <c r="MRR126" s="545"/>
      <c r="MRS126" s="545"/>
      <c r="MRT126" s="545"/>
      <c r="MRU126" s="545"/>
      <c r="MRV126" s="545"/>
      <c r="MRW126" s="545"/>
      <c r="MRX126" s="545"/>
      <c r="MRY126" s="545"/>
      <c r="MRZ126" s="545"/>
      <c r="MSA126" s="545"/>
      <c r="MSB126" s="545"/>
      <c r="MSC126" s="545"/>
      <c r="MSD126" s="545"/>
      <c r="MSE126" s="545"/>
      <c r="MSF126" s="545"/>
      <c r="MSG126" s="545"/>
      <c r="MSH126" s="545"/>
      <c r="MSI126" s="545"/>
      <c r="MSJ126" s="545"/>
      <c r="MSK126" s="545"/>
      <c r="MSL126" s="545"/>
      <c r="MSM126" s="545"/>
      <c r="MSN126" s="545"/>
      <c r="MSO126" s="545"/>
      <c r="MSP126" s="545"/>
      <c r="MSQ126" s="545"/>
      <c r="MSR126" s="545"/>
      <c r="MSS126" s="545"/>
      <c r="MST126" s="545"/>
      <c r="MSU126" s="545"/>
      <c r="MSV126" s="545"/>
      <c r="MSW126" s="545"/>
      <c r="MSX126" s="545"/>
      <c r="MSY126" s="545"/>
      <c r="MSZ126" s="545"/>
      <c r="MTA126" s="545"/>
      <c r="MTB126" s="545"/>
      <c r="MTC126" s="545"/>
      <c r="MTD126" s="545"/>
      <c r="MTE126" s="545"/>
      <c r="MTF126" s="545"/>
      <c r="MTG126" s="545"/>
      <c r="MTH126" s="545"/>
      <c r="MTI126" s="545"/>
      <c r="MTJ126" s="545"/>
      <c r="MTK126" s="545"/>
      <c r="MTL126" s="545"/>
      <c r="MTM126" s="545"/>
      <c r="MTN126" s="545"/>
      <c r="MTO126" s="545"/>
      <c r="MTP126" s="545"/>
      <c r="MTQ126" s="545"/>
      <c r="MTR126" s="545"/>
      <c r="MTS126" s="545"/>
      <c r="MTT126" s="545"/>
      <c r="MTU126" s="545"/>
      <c r="MTV126" s="545"/>
      <c r="MTW126" s="545"/>
      <c r="MTX126" s="545"/>
      <c r="MTY126" s="545"/>
      <c r="MTZ126" s="545"/>
      <c r="MUA126" s="545"/>
      <c r="MUB126" s="545"/>
      <c r="MUC126" s="545"/>
      <c r="MUD126" s="545"/>
      <c r="MUE126" s="545"/>
      <c r="MUF126" s="545"/>
      <c r="MUG126" s="545"/>
      <c r="MUH126" s="545"/>
      <c r="MUI126" s="545"/>
      <c r="MUJ126" s="545"/>
      <c r="MUK126" s="545"/>
      <c r="MUL126" s="545"/>
      <c r="MUM126" s="545"/>
      <c r="MUN126" s="545"/>
      <c r="MUO126" s="545"/>
      <c r="MUP126" s="545"/>
      <c r="MUQ126" s="545"/>
      <c r="MUR126" s="545"/>
      <c r="MUS126" s="545"/>
      <c r="MUT126" s="545"/>
      <c r="MUU126" s="545"/>
      <c r="MUV126" s="545"/>
      <c r="MUW126" s="545"/>
      <c r="MUX126" s="545"/>
      <c r="MUY126" s="545"/>
      <c r="MUZ126" s="545"/>
      <c r="MVA126" s="545"/>
      <c r="MVB126" s="545"/>
      <c r="MVC126" s="545"/>
      <c r="MVD126" s="545"/>
      <c r="MVE126" s="545"/>
      <c r="MVF126" s="545"/>
      <c r="MVG126" s="545"/>
      <c r="MVH126" s="545"/>
      <c r="MVI126" s="545"/>
      <c r="MVJ126" s="545"/>
      <c r="MVK126" s="545"/>
      <c r="MVL126" s="545"/>
      <c r="MVM126" s="545"/>
      <c r="MVN126" s="545"/>
      <c r="MVO126" s="545"/>
      <c r="MVP126" s="545"/>
      <c r="MVQ126" s="545"/>
      <c r="MVR126" s="545"/>
      <c r="MVS126" s="545"/>
      <c r="MVT126" s="545"/>
      <c r="MVU126" s="545"/>
      <c r="MVV126" s="545"/>
      <c r="MVW126" s="545"/>
      <c r="MVX126" s="545"/>
      <c r="MVY126" s="545"/>
      <c r="MVZ126" s="545"/>
      <c r="MWA126" s="545"/>
      <c r="MWB126" s="545"/>
      <c r="MWC126" s="545"/>
      <c r="MWD126" s="545"/>
      <c r="MWE126" s="545"/>
      <c r="MWF126" s="545"/>
      <c r="MWG126" s="545"/>
      <c r="MWH126" s="545"/>
      <c r="MWI126" s="545"/>
      <c r="MWJ126" s="545"/>
      <c r="MWK126" s="545"/>
      <c r="MWL126" s="545"/>
      <c r="MWM126" s="545"/>
      <c r="MWN126" s="545"/>
      <c r="MWO126" s="545"/>
      <c r="MWP126" s="545"/>
      <c r="MWQ126" s="545"/>
      <c r="MWR126" s="545"/>
      <c r="MWS126" s="545"/>
      <c r="MWT126" s="545"/>
      <c r="MWU126" s="545"/>
      <c r="MWV126" s="545"/>
      <c r="MWW126" s="545"/>
      <c r="MWX126" s="545"/>
      <c r="MWY126" s="545"/>
      <c r="MWZ126" s="545"/>
      <c r="MXA126" s="545"/>
      <c r="MXB126" s="545"/>
      <c r="MXC126" s="545"/>
      <c r="MXD126" s="545"/>
      <c r="MXE126" s="545"/>
      <c r="MXF126" s="545"/>
      <c r="MXG126" s="545"/>
      <c r="MXH126" s="545"/>
      <c r="MXI126" s="545"/>
      <c r="MXJ126" s="545"/>
      <c r="MXK126" s="545"/>
      <c r="MXL126" s="545"/>
      <c r="MXM126" s="545"/>
      <c r="MXN126" s="545"/>
      <c r="MXO126" s="545"/>
      <c r="MXP126" s="545"/>
      <c r="MXQ126" s="545"/>
      <c r="MXR126" s="545"/>
      <c r="MXS126" s="545"/>
      <c r="MXT126" s="545"/>
      <c r="MXU126" s="545"/>
      <c r="MXV126" s="545"/>
      <c r="MXW126" s="545"/>
      <c r="MXX126" s="545"/>
      <c r="MXY126" s="545"/>
      <c r="MXZ126" s="545"/>
      <c r="MYA126" s="545"/>
      <c r="MYB126" s="545"/>
      <c r="MYC126" s="545"/>
      <c r="MYD126" s="545"/>
      <c r="MYE126" s="545"/>
      <c r="MYF126" s="545"/>
      <c r="MYG126" s="545"/>
      <c r="MYH126" s="545"/>
      <c r="MYI126" s="545"/>
      <c r="MYJ126" s="545"/>
      <c r="MYK126" s="545"/>
      <c r="MYL126" s="545"/>
      <c r="MYM126" s="545"/>
      <c r="MYN126" s="545"/>
      <c r="MYO126" s="545"/>
      <c r="MYP126" s="545"/>
      <c r="MYQ126" s="545"/>
      <c r="MYR126" s="545"/>
      <c r="MYS126" s="545"/>
      <c r="MYT126" s="545"/>
      <c r="MYU126" s="545"/>
      <c r="MYV126" s="545"/>
      <c r="MYW126" s="545"/>
      <c r="MYX126" s="545"/>
      <c r="MYY126" s="545"/>
      <c r="MYZ126" s="545"/>
      <c r="MZA126" s="545"/>
      <c r="MZB126" s="545"/>
      <c r="MZC126" s="545"/>
      <c r="MZD126" s="545"/>
      <c r="MZE126" s="545"/>
      <c r="MZF126" s="545"/>
      <c r="MZG126" s="545"/>
      <c r="MZH126" s="545"/>
      <c r="MZI126" s="545"/>
      <c r="MZJ126" s="545"/>
      <c r="MZK126" s="545"/>
      <c r="MZL126" s="545"/>
      <c r="MZM126" s="545"/>
      <c r="MZN126" s="545"/>
      <c r="MZO126" s="545"/>
      <c r="MZP126" s="545"/>
      <c r="MZQ126" s="545"/>
      <c r="MZR126" s="545"/>
      <c r="MZS126" s="545"/>
      <c r="MZT126" s="545"/>
      <c r="MZU126" s="545"/>
      <c r="MZV126" s="545"/>
      <c r="MZW126" s="545"/>
      <c r="MZX126" s="545"/>
      <c r="MZY126" s="545"/>
      <c r="MZZ126" s="545"/>
      <c r="NAA126" s="545"/>
      <c r="NAB126" s="545"/>
      <c r="NAC126" s="545"/>
      <c r="NAD126" s="545"/>
      <c r="NAE126" s="545"/>
      <c r="NAF126" s="545"/>
      <c r="NAG126" s="545"/>
      <c r="NAH126" s="545"/>
      <c r="NAI126" s="545"/>
      <c r="NAJ126" s="545"/>
      <c r="NAK126" s="545"/>
      <c r="NAL126" s="545"/>
      <c r="NAM126" s="545"/>
      <c r="NAN126" s="545"/>
      <c r="NAO126" s="545"/>
      <c r="NAP126" s="545"/>
      <c r="NAQ126" s="545"/>
      <c r="NAR126" s="545"/>
      <c r="NAS126" s="545"/>
      <c r="NAT126" s="545"/>
      <c r="NAU126" s="545"/>
      <c r="NAV126" s="545"/>
      <c r="NAW126" s="545"/>
      <c r="NAX126" s="545"/>
      <c r="NAY126" s="545"/>
      <c r="NAZ126" s="545"/>
      <c r="NBA126" s="545"/>
      <c r="NBB126" s="545"/>
      <c r="NBC126" s="545"/>
      <c r="NBD126" s="545"/>
      <c r="NBE126" s="545"/>
      <c r="NBF126" s="545"/>
      <c r="NBG126" s="545"/>
      <c r="NBH126" s="545"/>
      <c r="NBI126" s="545"/>
      <c r="NBJ126" s="545"/>
      <c r="NBK126" s="545"/>
      <c r="NBL126" s="545"/>
      <c r="NBM126" s="545"/>
      <c r="NBN126" s="545"/>
      <c r="NBO126" s="545"/>
      <c r="NBP126" s="545"/>
      <c r="NBQ126" s="545"/>
      <c r="NBR126" s="545"/>
      <c r="NBS126" s="545"/>
      <c r="NBT126" s="545"/>
      <c r="NBU126" s="545"/>
      <c r="NBV126" s="545"/>
      <c r="NBW126" s="545"/>
      <c r="NBX126" s="545"/>
      <c r="NBY126" s="545"/>
      <c r="NBZ126" s="545"/>
      <c r="NCA126" s="545"/>
      <c r="NCB126" s="545"/>
      <c r="NCC126" s="545"/>
      <c r="NCD126" s="545"/>
      <c r="NCE126" s="545"/>
      <c r="NCF126" s="545"/>
      <c r="NCG126" s="545"/>
      <c r="NCH126" s="545"/>
      <c r="NCI126" s="545"/>
      <c r="NCJ126" s="545"/>
      <c r="NCK126" s="545"/>
      <c r="NCL126" s="545"/>
      <c r="NCM126" s="545"/>
      <c r="NCN126" s="545"/>
      <c r="NCO126" s="545"/>
      <c r="NCP126" s="545"/>
      <c r="NCQ126" s="545"/>
      <c r="NCR126" s="545"/>
      <c r="NCS126" s="545"/>
      <c r="NCT126" s="545"/>
      <c r="NCU126" s="545"/>
      <c r="NCV126" s="545"/>
      <c r="NCW126" s="545"/>
      <c r="NCX126" s="545"/>
      <c r="NCY126" s="545"/>
      <c r="NCZ126" s="545"/>
      <c r="NDA126" s="545"/>
      <c r="NDB126" s="545"/>
      <c r="NDC126" s="545"/>
      <c r="NDD126" s="545"/>
      <c r="NDE126" s="545"/>
      <c r="NDF126" s="545"/>
      <c r="NDG126" s="545"/>
      <c r="NDH126" s="545"/>
      <c r="NDI126" s="545"/>
      <c r="NDJ126" s="545"/>
      <c r="NDK126" s="545"/>
      <c r="NDL126" s="545"/>
      <c r="NDM126" s="545"/>
      <c r="NDN126" s="545"/>
      <c r="NDO126" s="545"/>
      <c r="NDP126" s="545"/>
      <c r="NDQ126" s="545"/>
      <c r="NDR126" s="545"/>
      <c r="NDS126" s="545"/>
      <c r="NDT126" s="545"/>
      <c r="NDU126" s="545"/>
      <c r="NDV126" s="545"/>
      <c r="NDW126" s="545"/>
      <c r="NDX126" s="545"/>
      <c r="NDY126" s="545"/>
      <c r="NDZ126" s="545"/>
      <c r="NEA126" s="545"/>
      <c r="NEB126" s="545"/>
      <c r="NEC126" s="545"/>
      <c r="NED126" s="545"/>
      <c r="NEE126" s="545"/>
      <c r="NEF126" s="545"/>
      <c r="NEG126" s="545"/>
      <c r="NEH126" s="545"/>
      <c r="NEI126" s="545"/>
      <c r="NEJ126" s="545"/>
      <c r="NEK126" s="545"/>
      <c r="NEL126" s="545"/>
      <c r="NEM126" s="545"/>
      <c r="NEN126" s="545"/>
      <c r="NEO126" s="545"/>
      <c r="NEP126" s="545"/>
      <c r="NEQ126" s="545"/>
      <c r="NER126" s="545"/>
      <c r="NES126" s="545"/>
      <c r="NET126" s="545"/>
      <c r="NEU126" s="545"/>
      <c r="NEV126" s="545"/>
      <c r="NEW126" s="545"/>
      <c r="NEX126" s="545"/>
      <c r="NEY126" s="545"/>
      <c r="NEZ126" s="545"/>
      <c r="NFA126" s="545"/>
      <c r="NFB126" s="545"/>
      <c r="NFC126" s="545"/>
      <c r="NFD126" s="545"/>
      <c r="NFE126" s="545"/>
      <c r="NFF126" s="545"/>
      <c r="NFG126" s="545"/>
      <c r="NFH126" s="545"/>
      <c r="NFI126" s="545"/>
      <c r="NFJ126" s="545"/>
      <c r="NFK126" s="545"/>
      <c r="NFL126" s="545"/>
      <c r="NFM126" s="545"/>
      <c r="NFN126" s="545"/>
      <c r="NFO126" s="545"/>
      <c r="NFP126" s="545"/>
      <c r="NFQ126" s="545"/>
      <c r="NFR126" s="545"/>
      <c r="NFS126" s="545"/>
      <c r="NFT126" s="545"/>
      <c r="NFU126" s="545"/>
      <c r="NFV126" s="545"/>
      <c r="NFW126" s="545"/>
      <c r="NFX126" s="545"/>
      <c r="NFY126" s="545"/>
      <c r="NFZ126" s="545"/>
      <c r="NGA126" s="545"/>
      <c r="NGB126" s="545"/>
      <c r="NGC126" s="545"/>
      <c r="NGD126" s="545"/>
      <c r="NGE126" s="545"/>
      <c r="NGF126" s="545"/>
      <c r="NGG126" s="545"/>
      <c r="NGH126" s="545"/>
      <c r="NGI126" s="545"/>
      <c r="NGJ126" s="545"/>
      <c r="NGK126" s="545"/>
      <c r="NGL126" s="545"/>
      <c r="NGM126" s="545"/>
      <c r="NGN126" s="545"/>
      <c r="NGO126" s="545"/>
      <c r="NGP126" s="545"/>
      <c r="NGQ126" s="545"/>
      <c r="NGR126" s="545"/>
      <c r="NGS126" s="545"/>
      <c r="NGT126" s="545"/>
      <c r="NGU126" s="545"/>
      <c r="NGV126" s="545"/>
      <c r="NGW126" s="545"/>
      <c r="NGX126" s="545"/>
      <c r="NGY126" s="545"/>
      <c r="NGZ126" s="545"/>
      <c r="NHA126" s="545"/>
      <c r="NHB126" s="545"/>
      <c r="NHC126" s="545"/>
      <c r="NHD126" s="545"/>
      <c r="NHE126" s="545"/>
      <c r="NHF126" s="545"/>
      <c r="NHG126" s="545"/>
      <c r="NHH126" s="545"/>
      <c r="NHI126" s="545"/>
      <c r="NHJ126" s="545"/>
      <c r="NHK126" s="545"/>
      <c r="NHL126" s="545"/>
      <c r="NHM126" s="545"/>
      <c r="NHN126" s="545"/>
      <c r="NHO126" s="545"/>
      <c r="NHP126" s="545"/>
      <c r="NHQ126" s="545"/>
      <c r="NHR126" s="545"/>
      <c r="NHS126" s="545"/>
      <c r="NHT126" s="545"/>
      <c r="NHU126" s="545"/>
      <c r="NHV126" s="545"/>
      <c r="NHW126" s="545"/>
      <c r="NHX126" s="545"/>
      <c r="NHY126" s="545"/>
      <c r="NHZ126" s="545"/>
      <c r="NIA126" s="545"/>
      <c r="NIB126" s="545"/>
      <c r="NIC126" s="545"/>
      <c r="NID126" s="545"/>
      <c r="NIE126" s="545"/>
      <c r="NIF126" s="545"/>
      <c r="NIG126" s="545"/>
      <c r="NIH126" s="545"/>
      <c r="NII126" s="545"/>
      <c r="NIJ126" s="545"/>
      <c r="NIK126" s="545"/>
      <c r="NIL126" s="545"/>
      <c r="NIM126" s="545"/>
      <c r="NIN126" s="545"/>
      <c r="NIO126" s="545"/>
      <c r="NIP126" s="545"/>
      <c r="NIQ126" s="545"/>
      <c r="NIR126" s="545"/>
      <c r="NIS126" s="545"/>
      <c r="NIT126" s="545"/>
      <c r="NIU126" s="545"/>
      <c r="NIV126" s="545"/>
      <c r="NIW126" s="545"/>
      <c r="NIX126" s="545"/>
      <c r="NIY126" s="545"/>
      <c r="NIZ126" s="545"/>
      <c r="NJA126" s="545"/>
      <c r="NJB126" s="545"/>
      <c r="NJC126" s="545"/>
      <c r="NJD126" s="545"/>
      <c r="NJE126" s="545"/>
      <c r="NJF126" s="545"/>
      <c r="NJG126" s="545"/>
      <c r="NJH126" s="545"/>
      <c r="NJI126" s="545"/>
      <c r="NJJ126" s="545"/>
      <c r="NJK126" s="545"/>
      <c r="NJL126" s="545"/>
      <c r="NJM126" s="545"/>
      <c r="NJN126" s="545"/>
      <c r="NJO126" s="545"/>
      <c r="NJP126" s="545"/>
      <c r="NJQ126" s="545"/>
      <c r="NJR126" s="545"/>
      <c r="NJS126" s="545"/>
      <c r="NJT126" s="545"/>
      <c r="NJU126" s="545"/>
      <c r="NJV126" s="545"/>
      <c r="NJW126" s="545"/>
      <c r="NJX126" s="545"/>
      <c r="NJY126" s="545"/>
      <c r="NJZ126" s="545"/>
      <c r="NKA126" s="545"/>
      <c r="NKB126" s="545"/>
      <c r="NKC126" s="545"/>
      <c r="NKD126" s="545"/>
      <c r="NKE126" s="545"/>
      <c r="NKF126" s="545"/>
      <c r="NKG126" s="545"/>
      <c r="NKH126" s="545"/>
      <c r="NKI126" s="545"/>
      <c r="NKJ126" s="545"/>
      <c r="NKK126" s="545"/>
      <c r="NKL126" s="545"/>
      <c r="NKM126" s="545"/>
      <c r="NKN126" s="545"/>
      <c r="NKO126" s="545"/>
      <c r="NKP126" s="545"/>
      <c r="NKQ126" s="545"/>
      <c r="NKR126" s="545"/>
      <c r="NKS126" s="545"/>
      <c r="NKT126" s="545"/>
      <c r="NKU126" s="545"/>
      <c r="NKV126" s="545"/>
      <c r="NKW126" s="545"/>
      <c r="NKX126" s="545"/>
      <c r="NKY126" s="545"/>
      <c r="NKZ126" s="545"/>
      <c r="NLA126" s="545"/>
      <c r="NLB126" s="545"/>
      <c r="NLC126" s="545"/>
      <c r="NLD126" s="545"/>
      <c r="NLE126" s="545"/>
      <c r="NLF126" s="545"/>
      <c r="NLG126" s="545"/>
      <c r="NLH126" s="545"/>
      <c r="NLI126" s="545"/>
      <c r="NLJ126" s="545"/>
      <c r="NLK126" s="545"/>
      <c r="NLL126" s="545"/>
      <c r="NLM126" s="545"/>
      <c r="NLN126" s="545"/>
      <c r="NLO126" s="545"/>
      <c r="NLP126" s="545"/>
      <c r="NLQ126" s="545"/>
      <c r="NLR126" s="545"/>
      <c r="NLS126" s="545"/>
      <c r="NLT126" s="545"/>
      <c r="NLU126" s="545"/>
      <c r="NLV126" s="545"/>
      <c r="NLW126" s="545"/>
      <c r="NLX126" s="545"/>
      <c r="NLY126" s="545"/>
      <c r="NLZ126" s="545"/>
      <c r="NMA126" s="545"/>
      <c r="NMB126" s="545"/>
      <c r="NMC126" s="545"/>
      <c r="NMD126" s="545"/>
      <c r="NME126" s="545"/>
      <c r="NMF126" s="545"/>
      <c r="NMG126" s="545"/>
      <c r="NMH126" s="545"/>
      <c r="NMI126" s="545"/>
      <c r="NMJ126" s="545"/>
      <c r="NMK126" s="545"/>
      <c r="NML126" s="545"/>
      <c r="NMM126" s="545"/>
      <c r="NMN126" s="545"/>
      <c r="NMO126" s="545"/>
      <c r="NMP126" s="545"/>
      <c r="NMQ126" s="545"/>
      <c r="NMR126" s="545"/>
      <c r="NMS126" s="545"/>
      <c r="NMT126" s="545"/>
      <c r="NMU126" s="545"/>
      <c r="NMV126" s="545"/>
      <c r="NMW126" s="545"/>
      <c r="NMX126" s="545"/>
      <c r="NMY126" s="545"/>
      <c r="NMZ126" s="545"/>
      <c r="NNA126" s="545"/>
      <c r="NNB126" s="545"/>
      <c r="NNC126" s="545"/>
      <c r="NND126" s="545"/>
      <c r="NNE126" s="545"/>
      <c r="NNF126" s="545"/>
      <c r="NNG126" s="545"/>
      <c r="NNH126" s="545"/>
      <c r="NNI126" s="545"/>
      <c r="NNJ126" s="545"/>
      <c r="NNK126" s="545"/>
      <c r="NNL126" s="545"/>
      <c r="NNM126" s="545"/>
      <c r="NNN126" s="545"/>
      <c r="NNO126" s="545"/>
      <c r="NNP126" s="545"/>
      <c r="NNQ126" s="545"/>
      <c r="NNR126" s="545"/>
      <c r="NNS126" s="545"/>
      <c r="NNT126" s="545"/>
      <c r="NNU126" s="545"/>
      <c r="NNV126" s="545"/>
      <c r="NNW126" s="545"/>
      <c r="NNX126" s="545"/>
      <c r="NNY126" s="545"/>
      <c r="NNZ126" s="545"/>
      <c r="NOA126" s="545"/>
      <c r="NOB126" s="545"/>
      <c r="NOC126" s="545"/>
      <c r="NOD126" s="545"/>
      <c r="NOE126" s="545"/>
      <c r="NOF126" s="545"/>
      <c r="NOG126" s="545"/>
      <c r="NOH126" s="545"/>
      <c r="NOI126" s="545"/>
      <c r="NOJ126" s="545"/>
      <c r="NOK126" s="545"/>
      <c r="NOL126" s="545"/>
      <c r="NOM126" s="545"/>
      <c r="NON126" s="545"/>
      <c r="NOO126" s="545"/>
      <c r="NOP126" s="545"/>
      <c r="NOQ126" s="545"/>
      <c r="NOR126" s="545"/>
      <c r="NOS126" s="545"/>
      <c r="NOT126" s="545"/>
      <c r="NOU126" s="545"/>
      <c r="NOV126" s="545"/>
      <c r="NOW126" s="545"/>
      <c r="NOX126" s="545"/>
      <c r="NOY126" s="545"/>
      <c r="NOZ126" s="545"/>
      <c r="NPA126" s="545"/>
      <c r="NPB126" s="545"/>
      <c r="NPC126" s="545"/>
      <c r="NPD126" s="545"/>
      <c r="NPE126" s="545"/>
      <c r="NPF126" s="545"/>
      <c r="NPG126" s="545"/>
      <c r="NPH126" s="545"/>
      <c r="NPI126" s="545"/>
      <c r="NPJ126" s="545"/>
      <c r="NPK126" s="545"/>
      <c r="NPL126" s="545"/>
      <c r="NPM126" s="545"/>
      <c r="NPN126" s="545"/>
      <c r="NPO126" s="545"/>
      <c r="NPP126" s="545"/>
      <c r="NPQ126" s="545"/>
      <c r="NPR126" s="545"/>
      <c r="NPS126" s="545"/>
      <c r="NPT126" s="545"/>
      <c r="NPU126" s="545"/>
      <c r="NPV126" s="545"/>
      <c r="NPW126" s="545"/>
      <c r="NPX126" s="545"/>
      <c r="NPY126" s="545"/>
      <c r="NPZ126" s="545"/>
      <c r="NQA126" s="545"/>
      <c r="NQB126" s="545"/>
      <c r="NQC126" s="545"/>
      <c r="NQD126" s="545"/>
      <c r="NQE126" s="545"/>
      <c r="NQF126" s="545"/>
      <c r="NQG126" s="545"/>
      <c r="NQH126" s="545"/>
      <c r="NQI126" s="545"/>
      <c r="NQJ126" s="545"/>
      <c r="NQK126" s="545"/>
      <c r="NQL126" s="545"/>
      <c r="NQM126" s="545"/>
      <c r="NQN126" s="545"/>
      <c r="NQO126" s="545"/>
      <c r="NQP126" s="545"/>
      <c r="NQQ126" s="545"/>
      <c r="NQR126" s="545"/>
      <c r="NQS126" s="545"/>
      <c r="NQT126" s="545"/>
      <c r="NQU126" s="545"/>
      <c r="NQV126" s="545"/>
      <c r="NQW126" s="545"/>
      <c r="NQX126" s="545"/>
      <c r="NQY126" s="545"/>
      <c r="NQZ126" s="545"/>
      <c r="NRA126" s="545"/>
      <c r="NRB126" s="545"/>
      <c r="NRC126" s="545"/>
      <c r="NRD126" s="545"/>
      <c r="NRE126" s="545"/>
      <c r="NRF126" s="545"/>
      <c r="NRG126" s="545"/>
      <c r="NRH126" s="545"/>
      <c r="NRI126" s="545"/>
      <c r="NRJ126" s="545"/>
      <c r="NRK126" s="545"/>
      <c r="NRL126" s="545"/>
      <c r="NRM126" s="545"/>
      <c r="NRN126" s="545"/>
      <c r="NRO126" s="545"/>
      <c r="NRP126" s="545"/>
      <c r="NRQ126" s="545"/>
      <c r="NRR126" s="545"/>
      <c r="NRS126" s="545"/>
      <c r="NRT126" s="545"/>
      <c r="NRU126" s="545"/>
      <c r="NRV126" s="545"/>
      <c r="NRW126" s="545"/>
      <c r="NRX126" s="545"/>
      <c r="NRY126" s="545"/>
      <c r="NRZ126" s="545"/>
      <c r="NSA126" s="545"/>
      <c r="NSB126" s="545"/>
      <c r="NSC126" s="545"/>
      <c r="NSD126" s="545"/>
      <c r="NSE126" s="545"/>
      <c r="NSF126" s="545"/>
      <c r="NSG126" s="545"/>
      <c r="NSH126" s="545"/>
      <c r="NSI126" s="545"/>
      <c r="NSJ126" s="545"/>
      <c r="NSK126" s="545"/>
      <c r="NSL126" s="545"/>
      <c r="NSM126" s="545"/>
      <c r="NSN126" s="545"/>
      <c r="NSO126" s="545"/>
      <c r="NSP126" s="545"/>
      <c r="NSQ126" s="545"/>
      <c r="NSR126" s="545"/>
      <c r="NSS126" s="545"/>
      <c r="NST126" s="545"/>
      <c r="NSU126" s="545"/>
      <c r="NSV126" s="545"/>
      <c r="NSW126" s="545"/>
      <c r="NSX126" s="545"/>
      <c r="NSY126" s="545"/>
      <c r="NSZ126" s="545"/>
      <c r="NTA126" s="545"/>
      <c r="NTB126" s="545"/>
      <c r="NTC126" s="545"/>
      <c r="NTD126" s="545"/>
      <c r="NTE126" s="545"/>
      <c r="NTF126" s="545"/>
      <c r="NTG126" s="545"/>
      <c r="NTH126" s="545"/>
      <c r="NTI126" s="545"/>
      <c r="NTJ126" s="545"/>
      <c r="NTK126" s="545"/>
      <c r="NTL126" s="545"/>
      <c r="NTM126" s="545"/>
      <c r="NTN126" s="545"/>
      <c r="NTO126" s="545"/>
      <c r="NTP126" s="545"/>
      <c r="NTQ126" s="545"/>
      <c r="NTR126" s="545"/>
      <c r="NTS126" s="545"/>
      <c r="NTT126" s="545"/>
      <c r="NTU126" s="545"/>
      <c r="NTV126" s="545"/>
      <c r="NTW126" s="545"/>
      <c r="NTX126" s="545"/>
      <c r="NTY126" s="545"/>
      <c r="NTZ126" s="545"/>
      <c r="NUA126" s="545"/>
      <c r="NUB126" s="545"/>
      <c r="NUC126" s="545"/>
      <c r="NUD126" s="545"/>
      <c r="NUE126" s="545"/>
      <c r="NUF126" s="545"/>
      <c r="NUG126" s="545"/>
      <c r="NUH126" s="545"/>
      <c r="NUI126" s="545"/>
      <c r="NUJ126" s="545"/>
      <c r="NUK126" s="545"/>
      <c r="NUL126" s="545"/>
      <c r="NUM126" s="545"/>
      <c r="NUN126" s="545"/>
      <c r="NUO126" s="545"/>
      <c r="NUP126" s="545"/>
      <c r="NUQ126" s="545"/>
      <c r="NUR126" s="545"/>
      <c r="NUS126" s="545"/>
      <c r="NUT126" s="545"/>
      <c r="NUU126" s="545"/>
      <c r="NUV126" s="545"/>
      <c r="NUW126" s="545"/>
      <c r="NUX126" s="545"/>
      <c r="NUY126" s="545"/>
      <c r="NUZ126" s="545"/>
      <c r="NVA126" s="545"/>
      <c r="NVB126" s="545"/>
      <c r="NVC126" s="545"/>
      <c r="NVD126" s="545"/>
      <c r="NVE126" s="545"/>
      <c r="NVF126" s="545"/>
      <c r="NVG126" s="545"/>
      <c r="NVH126" s="545"/>
      <c r="NVI126" s="545"/>
      <c r="NVJ126" s="545"/>
      <c r="NVK126" s="545"/>
      <c r="NVL126" s="545"/>
      <c r="NVM126" s="545"/>
      <c r="NVN126" s="545"/>
      <c r="NVO126" s="545"/>
      <c r="NVP126" s="545"/>
      <c r="NVQ126" s="545"/>
      <c r="NVR126" s="545"/>
      <c r="NVS126" s="545"/>
      <c r="NVT126" s="545"/>
      <c r="NVU126" s="545"/>
      <c r="NVV126" s="545"/>
      <c r="NVW126" s="545"/>
      <c r="NVX126" s="545"/>
      <c r="NVY126" s="545"/>
      <c r="NVZ126" s="545"/>
      <c r="NWA126" s="545"/>
      <c r="NWB126" s="545"/>
      <c r="NWC126" s="545"/>
      <c r="NWD126" s="545"/>
      <c r="NWE126" s="545"/>
      <c r="NWF126" s="545"/>
      <c r="NWG126" s="545"/>
      <c r="NWH126" s="545"/>
      <c r="NWI126" s="545"/>
      <c r="NWJ126" s="545"/>
      <c r="NWK126" s="545"/>
      <c r="NWL126" s="545"/>
      <c r="NWM126" s="545"/>
      <c r="NWN126" s="545"/>
      <c r="NWO126" s="545"/>
      <c r="NWP126" s="545"/>
      <c r="NWQ126" s="545"/>
      <c r="NWR126" s="545"/>
      <c r="NWS126" s="545"/>
      <c r="NWT126" s="545"/>
      <c r="NWU126" s="545"/>
      <c r="NWV126" s="545"/>
      <c r="NWW126" s="545"/>
      <c r="NWX126" s="545"/>
      <c r="NWY126" s="545"/>
      <c r="NWZ126" s="545"/>
      <c r="NXA126" s="545"/>
      <c r="NXB126" s="545"/>
      <c r="NXC126" s="545"/>
      <c r="NXD126" s="545"/>
      <c r="NXE126" s="545"/>
      <c r="NXF126" s="545"/>
      <c r="NXG126" s="545"/>
      <c r="NXH126" s="545"/>
      <c r="NXI126" s="545"/>
      <c r="NXJ126" s="545"/>
      <c r="NXK126" s="545"/>
      <c r="NXL126" s="545"/>
      <c r="NXM126" s="545"/>
      <c r="NXN126" s="545"/>
      <c r="NXO126" s="545"/>
      <c r="NXP126" s="545"/>
      <c r="NXQ126" s="545"/>
      <c r="NXR126" s="545"/>
      <c r="NXS126" s="545"/>
      <c r="NXT126" s="545"/>
      <c r="NXU126" s="545"/>
      <c r="NXV126" s="545"/>
      <c r="NXW126" s="545"/>
      <c r="NXX126" s="545"/>
      <c r="NXY126" s="545"/>
      <c r="NXZ126" s="545"/>
      <c r="NYA126" s="545"/>
      <c r="NYB126" s="545"/>
      <c r="NYC126" s="545"/>
      <c r="NYD126" s="545"/>
      <c r="NYE126" s="545"/>
      <c r="NYF126" s="545"/>
      <c r="NYG126" s="545"/>
      <c r="NYH126" s="545"/>
      <c r="NYI126" s="545"/>
      <c r="NYJ126" s="545"/>
      <c r="NYK126" s="545"/>
      <c r="NYL126" s="545"/>
      <c r="NYM126" s="545"/>
      <c r="NYN126" s="545"/>
      <c r="NYO126" s="545"/>
      <c r="NYP126" s="545"/>
      <c r="NYQ126" s="545"/>
      <c r="NYR126" s="545"/>
      <c r="NYS126" s="545"/>
      <c r="NYT126" s="545"/>
      <c r="NYU126" s="545"/>
      <c r="NYV126" s="545"/>
      <c r="NYW126" s="545"/>
      <c r="NYX126" s="545"/>
      <c r="NYY126" s="545"/>
      <c r="NYZ126" s="545"/>
      <c r="NZA126" s="545"/>
      <c r="NZB126" s="545"/>
      <c r="NZC126" s="545"/>
      <c r="NZD126" s="545"/>
      <c r="NZE126" s="545"/>
      <c r="NZF126" s="545"/>
      <c r="NZG126" s="545"/>
      <c r="NZH126" s="545"/>
      <c r="NZI126" s="545"/>
      <c r="NZJ126" s="545"/>
      <c r="NZK126" s="545"/>
      <c r="NZL126" s="545"/>
      <c r="NZM126" s="545"/>
      <c r="NZN126" s="545"/>
      <c r="NZO126" s="545"/>
      <c r="NZP126" s="545"/>
      <c r="NZQ126" s="545"/>
      <c r="NZR126" s="545"/>
      <c r="NZS126" s="545"/>
      <c r="NZT126" s="545"/>
      <c r="NZU126" s="545"/>
      <c r="NZV126" s="545"/>
      <c r="NZW126" s="545"/>
      <c r="NZX126" s="545"/>
      <c r="NZY126" s="545"/>
      <c r="NZZ126" s="545"/>
      <c r="OAA126" s="545"/>
      <c r="OAB126" s="545"/>
      <c r="OAC126" s="545"/>
      <c r="OAD126" s="545"/>
      <c r="OAE126" s="545"/>
      <c r="OAF126" s="545"/>
      <c r="OAG126" s="545"/>
      <c r="OAH126" s="545"/>
      <c r="OAI126" s="545"/>
      <c r="OAJ126" s="545"/>
      <c r="OAK126" s="545"/>
      <c r="OAL126" s="545"/>
      <c r="OAM126" s="545"/>
      <c r="OAN126" s="545"/>
      <c r="OAO126" s="545"/>
      <c r="OAP126" s="545"/>
      <c r="OAQ126" s="545"/>
      <c r="OAR126" s="545"/>
      <c r="OAS126" s="545"/>
      <c r="OAT126" s="545"/>
      <c r="OAU126" s="545"/>
      <c r="OAV126" s="545"/>
      <c r="OAW126" s="545"/>
      <c r="OAX126" s="545"/>
      <c r="OAY126" s="545"/>
      <c r="OAZ126" s="545"/>
      <c r="OBA126" s="545"/>
      <c r="OBB126" s="545"/>
      <c r="OBC126" s="545"/>
      <c r="OBD126" s="545"/>
      <c r="OBE126" s="545"/>
      <c r="OBF126" s="545"/>
      <c r="OBG126" s="545"/>
      <c r="OBH126" s="545"/>
      <c r="OBI126" s="545"/>
      <c r="OBJ126" s="545"/>
      <c r="OBK126" s="545"/>
      <c r="OBL126" s="545"/>
      <c r="OBM126" s="545"/>
      <c r="OBN126" s="545"/>
      <c r="OBO126" s="545"/>
      <c r="OBP126" s="545"/>
      <c r="OBQ126" s="545"/>
      <c r="OBR126" s="545"/>
      <c r="OBS126" s="545"/>
      <c r="OBT126" s="545"/>
      <c r="OBU126" s="545"/>
      <c r="OBV126" s="545"/>
      <c r="OBW126" s="545"/>
      <c r="OBX126" s="545"/>
      <c r="OBY126" s="545"/>
      <c r="OBZ126" s="545"/>
      <c r="OCA126" s="545"/>
      <c r="OCB126" s="545"/>
      <c r="OCC126" s="545"/>
      <c r="OCD126" s="545"/>
      <c r="OCE126" s="545"/>
      <c r="OCF126" s="545"/>
      <c r="OCG126" s="545"/>
      <c r="OCH126" s="545"/>
      <c r="OCI126" s="545"/>
      <c r="OCJ126" s="545"/>
      <c r="OCK126" s="545"/>
      <c r="OCL126" s="545"/>
      <c r="OCM126" s="545"/>
      <c r="OCN126" s="545"/>
      <c r="OCO126" s="545"/>
      <c r="OCP126" s="545"/>
      <c r="OCQ126" s="545"/>
      <c r="OCR126" s="545"/>
      <c r="OCS126" s="545"/>
      <c r="OCT126" s="545"/>
      <c r="OCU126" s="545"/>
      <c r="OCV126" s="545"/>
      <c r="OCW126" s="545"/>
      <c r="OCX126" s="545"/>
      <c r="OCY126" s="545"/>
      <c r="OCZ126" s="545"/>
      <c r="ODA126" s="545"/>
      <c r="ODB126" s="545"/>
      <c r="ODC126" s="545"/>
      <c r="ODD126" s="545"/>
      <c r="ODE126" s="545"/>
      <c r="ODF126" s="545"/>
      <c r="ODG126" s="545"/>
      <c r="ODH126" s="545"/>
      <c r="ODI126" s="545"/>
      <c r="ODJ126" s="545"/>
      <c r="ODK126" s="545"/>
      <c r="ODL126" s="545"/>
      <c r="ODM126" s="545"/>
      <c r="ODN126" s="545"/>
      <c r="ODO126" s="545"/>
      <c r="ODP126" s="545"/>
      <c r="ODQ126" s="545"/>
      <c r="ODR126" s="545"/>
      <c r="ODS126" s="545"/>
      <c r="ODT126" s="545"/>
      <c r="ODU126" s="545"/>
      <c r="ODV126" s="545"/>
      <c r="ODW126" s="545"/>
      <c r="ODX126" s="545"/>
      <c r="ODY126" s="545"/>
      <c r="ODZ126" s="545"/>
      <c r="OEA126" s="545"/>
      <c r="OEB126" s="545"/>
      <c r="OEC126" s="545"/>
      <c r="OED126" s="545"/>
      <c r="OEE126" s="545"/>
      <c r="OEF126" s="545"/>
      <c r="OEG126" s="545"/>
      <c r="OEH126" s="545"/>
      <c r="OEI126" s="545"/>
      <c r="OEJ126" s="545"/>
      <c r="OEK126" s="545"/>
      <c r="OEL126" s="545"/>
      <c r="OEM126" s="545"/>
      <c r="OEN126" s="545"/>
      <c r="OEO126" s="545"/>
      <c r="OEP126" s="545"/>
      <c r="OEQ126" s="545"/>
      <c r="OER126" s="545"/>
      <c r="OES126" s="545"/>
      <c r="OET126" s="545"/>
      <c r="OEU126" s="545"/>
      <c r="OEV126" s="545"/>
      <c r="OEW126" s="545"/>
      <c r="OEX126" s="545"/>
      <c r="OEY126" s="545"/>
      <c r="OEZ126" s="545"/>
      <c r="OFA126" s="545"/>
      <c r="OFB126" s="545"/>
      <c r="OFC126" s="545"/>
      <c r="OFD126" s="545"/>
      <c r="OFE126" s="545"/>
      <c r="OFF126" s="545"/>
      <c r="OFG126" s="545"/>
      <c r="OFH126" s="545"/>
      <c r="OFI126" s="545"/>
      <c r="OFJ126" s="545"/>
      <c r="OFK126" s="545"/>
      <c r="OFL126" s="545"/>
      <c r="OFM126" s="545"/>
      <c r="OFN126" s="545"/>
      <c r="OFO126" s="545"/>
      <c r="OFP126" s="545"/>
      <c r="OFQ126" s="545"/>
      <c r="OFR126" s="545"/>
      <c r="OFS126" s="545"/>
      <c r="OFT126" s="545"/>
      <c r="OFU126" s="545"/>
      <c r="OFV126" s="545"/>
      <c r="OFW126" s="545"/>
      <c r="OFX126" s="545"/>
      <c r="OFY126" s="545"/>
      <c r="OFZ126" s="545"/>
      <c r="OGA126" s="545"/>
      <c r="OGB126" s="545"/>
      <c r="OGC126" s="545"/>
      <c r="OGD126" s="545"/>
      <c r="OGE126" s="545"/>
      <c r="OGF126" s="545"/>
      <c r="OGG126" s="545"/>
      <c r="OGH126" s="545"/>
      <c r="OGI126" s="545"/>
      <c r="OGJ126" s="545"/>
      <c r="OGK126" s="545"/>
      <c r="OGL126" s="545"/>
      <c r="OGM126" s="545"/>
      <c r="OGN126" s="545"/>
      <c r="OGO126" s="545"/>
      <c r="OGP126" s="545"/>
      <c r="OGQ126" s="545"/>
      <c r="OGR126" s="545"/>
      <c r="OGS126" s="545"/>
      <c r="OGT126" s="545"/>
      <c r="OGU126" s="545"/>
      <c r="OGV126" s="545"/>
      <c r="OGW126" s="545"/>
      <c r="OGX126" s="545"/>
      <c r="OGY126" s="545"/>
      <c r="OGZ126" s="545"/>
      <c r="OHA126" s="545"/>
      <c r="OHB126" s="545"/>
      <c r="OHC126" s="545"/>
      <c r="OHD126" s="545"/>
      <c r="OHE126" s="545"/>
      <c r="OHF126" s="545"/>
      <c r="OHG126" s="545"/>
      <c r="OHH126" s="545"/>
      <c r="OHI126" s="545"/>
      <c r="OHJ126" s="545"/>
      <c r="OHK126" s="545"/>
      <c r="OHL126" s="545"/>
      <c r="OHM126" s="545"/>
      <c r="OHN126" s="545"/>
      <c r="OHO126" s="545"/>
      <c r="OHP126" s="545"/>
      <c r="OHQ126" s="545"/>
      <c r="OHR126" s="545"/>
      <c r="OHS126" s="545"/>
      <c r="OHT126" s="545"/>
      <c r="OHU126" s="545"/>
      <c r="OHV126" s="545"/>
      <c r="OHW126" s="545"/>
      <c r="OHX126" s="545"/>
      <c r="OHY126" s="545"/>
      <c r="OHZ126" s="545"/>
      <c r="OIA126" s="545"/>
      <c r="OIB126" s="545"/>
      <c r="OIC126" s="545"/>
      <c r="OID126" s="545"/>
      <c r="OIE126" s="545"/>
      <c r="OIF126" s="545"/>
      <c r="OIG126" s="545"/>
      <c r="OIH126" s="545"/>
      <c r="OII126" s="545"/>
      <c r="OIJ126" s="545"/>
      <c r="OIK126" s="545"/>
      <c r="OIL126" s="545"/>
      <c r="OIM126" s="545"/>
      <c r="OIN126" s="545"/>
      <c r="OIO126" s="545"/>
      <c r="OIP126" s="545"/>
      <c r="OIQ126" s="545"/>
      <c r="OIR126" s="545"/>
      <c r="OIS126" s="545"/>
      <c r="OIT126" s="545"/>
      <c r="OIU126" s="545"/>
      <c r="OIV126" s="545"/>
      <c r="OIW126" s="545"/>
      <c r="OIX126" s="545"/>
      <c r="OIY126" s="545"/>
      <c r="OIZ126" s="545"/>
      <c r="OJA126" s="545"/>
      <c r="OJB126" s="545"/>
      <c r="OJC126" s="545"/>
      <c r="OJD126" s="545"/>
      <c r="OJE126" s="545"/>
      <c r="OJF126" s="545"/>
      <c r="OJG126" s="545"/>
      <c r="OJH126" s="545"/>
      <c r="OJI126" s="545"/>
      <c r="OJJ126" s="545"/>
      <c r="OJK126" s="545"/>
      <c r="OJL126" s="545"/>
      <c r="OJM126" s="545"/>
      <c r="OJN126" s="545"/>
      <c r="OJO126" s="545"/>
      <c r="OJP126" s="545"/>
      <c r="OJQ126" s="545"/>
      <c r="OJR126" s="545"/>
      <c r="OJS126" s="545"/>
      <c r="OJT126" s="545"/>
      <c r="OJU126" s="545"/>
      <c r="OJV126" s="545"/>
      <c r="OJW126" s="545"/>
      <c r="OJX126" s="545"/>
      <c r="OJY126" s="545"/>
      <c r="OJZ126" s="545"/>
      <c r="OKA126" s="545"/>
      <c r="OKB126" s="545"/>
      <c r="OKC126" s="545"/>
      <c r="OKD126" s="545"/>
      <c r="OKE126" s="545"/>
      <c r="OKF126" s="545"/>
      <c r="OKG126" s="545"/>
      <c r="OKH126" s="545"/>
      <c r="OKI126" s="545"/>
      <c r="OKJ126" s="545"/>
      <c r="OKK126" s="545"/>
      <c r="OKL126" s="545"/>
      <c r="OKM126" s="545"/>
      <c r="OKN126" s="545"/>
      <c r="OKO126" s="545"/>
      <c r="OKP126" s="545"/>
      <c r="OKQ126" s="545"/>
      <c r="OKR126" s="545"/>
      <c r="OKS126" s="545"/>
      <c r="OKT126" s="545"/>
      <c r="OKU126" s="545"/>
      <c r="OKV126" s="545"/>
      <c r="OKW126" s="545"/>
      <c r="OKX126" s="545"/>
      <c r="OKY126" s="545"/>
      <c r="OKZ126" s="545"/>
      <c r="OLA126" s="545"/>
      <c r="OLB126" s="545"/>
      <c r="OLC126" s="545"/>
      <c r="OLD126" s="545"/>
      <c r="OLE126" s="545"/>
      <c r="OLF126" s="545"/>
      <c r="OLG126" s="545"/>
      <c r="OLH126" s="545"/>
      <c r="OLI126" s="545"/>
      <c r="OLJ126" s="545"/>
      <c r="OLK126" s="545"/>
      <c r="OLL126" s="545"/>
      <c r="OLM126" s="545"/>
      <c r="OLN126" s="545"/>
      <c r="OLO126" s="545"/>
      <c r="OLP126" s="545"/>
      <c r="OLQ126" s="545"/>
      <c r="OLR126" s="545"/>
      <c r="OLS126" s="545"/>
      <c r="OLT126" s="545"/>
      <c r="OLU126" s="545"/>
      <c r="OLV126" s="545"/>
      <c r="OLW126" s="545"/>
      <c r="OLX126" s="545"/>
      <c r="OLY126" s="545"/>
      <c r="OLZ126" s="545"/>
      <c r="OMA126" s="545"/>
      <c r="OMB126" s="545"/>
      <c r="OMC126" s="545"/>
      <c r="OMD126" s="545"/>
      <c r="OME126" s="545"/>
      <c r="OMF126" s="545"/>
      <c r="OMG126" s="545"/>
      <c r="OMH126" s="545"/>
      <c r="OMI126" s="545"/>
      <c r="OMJ126" s="545"/>
      <c r="OMK126" s="545"/>
      <c r="OML126" s="545"/>
      <c r="OMM126" s="545"/>
      <c r="OMN126" s="545"/>
      <c r="OMO126" s="545"/>
      <c r="OMP126" s="545"/>
      <c r="OMQ126" s="545"/>
      <c r="OMR126" s="545"/>
      <c r="OMS126" s="545"/>
      <c r="OMT126" s="545"/>
      <c r="OMU126" s="545"/>
      <c r="OMV126" s="545"/>
      <c r="OMW126" s="545"/>
      <c r="OMX126" s="545"/>
      <c r="OMY126" s="545"/>
      <c r="OMZ126" s="545"/>
      <c r="ONA126" s="545"/>
      <c r="ONB126" s="545"/>
      <c r="ONC126" s="545"/>
      <c r="OND126" s="545"/>
      <c r="ONE126" s="545"/>
      <c r="ONF126" s="545"/>
      <c r="ONG126" s="545"/>
      <c r="ONH126" s="545"/>
      <c r="ONI126" s="545"/>
      <c r="ONJ126" s="545"/>
      <c r="ONK126" s="545"/>
      <c r="ONL126" s="545"/>
      <c r="ONM126" s="545"/>
      <c r="ONN126" s="545"/>
      <c r="ONO126" s="545"/>
      <c r="ONP126" s="545"/>
      <c r="ONQ126" s="545"/>
      <c r="ONR126" s="545"/>
      <c r="ONS126" s="545"/>
      <c r="ONT126" s="545"/>
      <c r="ONU126" s="545"/>
      <c r="ONV126" s="545"/>
      <c r="ONW126" s="545"/>
      <c r="ONX126" s="545"/>
      <c r="ONY126" s="545"/>
      <c r="ONZ126" s="545"/>
      <c r="OOA126" s="545"/>
      <c r="OOB126" s="545"/>
      <c r="OOC126" s="545"/>
      <c r="OOD126" s="545"/>
      <c r="OOE126" s="545"/>
      <c r="OOF126" s="545"/>
      <c r="OOG126" s="545"/>
      <c r="OOH126" s="545"/>
      <c r="OOI126" s="545"/>
      <c r="OOJ126" s="545"/>
      <c r="OOK126" s="545"/>
      <c r="OOL126" s="545"/>
      <c r="OOM126" s="545"/>
      <c r="OON126" s="545"/>
      <c r="OOO126" s="545"/>
      <c r="OOP126" s="545"/>
      <c r="OOQ126" s="545"/>
      <c r="OOR126" s="545"/>
      <c r="OOS126" s="545"/>
      <c r="OOT126" s="545"/>
      <c r="OOU126" s="545"/>
      <c r="OOV126" s="545"/>
      <c r="OOW126" s="545"/>
      <c r="OOX126" s="545"/>
      <c r="OOY126" s="545"/>
      <c r="OOZ126" s="545"/>
      <c r="OPA126" s="545"/>
      <c r="OPB126" s="545"/>
      <c r="OPC126" s="545"/>
      <c r="OPD126" s="545"/>
      <c r="OPE126" s="545"/>
      <c r="OPF126" s="545"/>
      <c r="OPG126" s="545"/>
      <c r="OPH126" s="545"/>
      <c r="OPI126" s="545"/>
      <c r="OPJ126" s="545"/>
      <c r="OPK126" s="545"/>
      <c r="OPL126" s="545"/>
      <c r="OPM126" s="545"/>
      <c r="OPN126" s="545"/>
      <c r="OPO126" s="545"/>
      <c r="OPP126" s="545"/>
      <c r="OPQ126" s="545"/>
      <c r="OPR126" s="545"/>
      <c r="OPS126" s="545"/>
      <c r="OPT126" s="545"/>
      <c r="OPU126" s="545"/>
      <c r="OPV126" s="545"/>
      <c r="OPW126" s="545"/>
      <c r="OPX126" s="545"/>
      <c r="OPY126" s="545"/>
      <c r="OPZ126" s="545"/>
      <c r="OQA126" s="545"/>
      <c r="OQB126" s="545"/>
      <c r="OQC126" s="545"/>
      <c r="OQD126" s="545"/>
      <c r="OQE126" s="545"/>
      <c r="OQF126" s="545"/>
      <c r="OQG126" s="545"/>
      <c r="OQH126" s="545"/>
      <c r="OQI126" s="545"/>
      <c r="OQJ126" s="545"/>
      <c r="OQK126" s="545"/>
      <c r="OQL126" s="545"/>
      <c r="OQM126" s="545"/>
      <c r="OQN126" s="545"/>
      <c r="OQO126" s="545"/>
      <c r="OQP126" s="545"/>
      <c r="OQQ126" s="545"/>
      <c r="OQR126" s="545"/>
      <c r="OQS126" s="545"/>
      <c r="OQT126" s="545"/>
      <c r="OQU126" s="545"/>
      <c r="OQV126" s="545"/>
      <c r="OQW126" s="545"/>
      <c r="OQX126" s="545"/>
      <c r="OQY126" s="545"/>
      <c r="OQZ126" s="545"/>
      <c r="ORA126" s="545"/>
      <c r="ORB126" s="545"/>
      <c r="ORC126" s="545"/>
      <c r="ORD126" s="545"/>
      <c r="ORE126" s="545"/>
      <c r="ORF126" s="545"/>
      <c r="ORG126" s="545"/>
      <c r="ORH126" s="545"/>
      <c r="ORI126" s="545"/>
      <c r="ORJ126" s="545"/>
      <c r="ORK126" s="545"/>
      <c r="ORL126" s="545"/>
      <c r="ORM126" s="545"/>
      <c r="ORN126" s="545"/>
      <c r="ORO126" s="545"/>
      <c r="ORP126" s="545"/>
      <c r="ORQ126" s="545"/>
      <c r="ORR126" s="545"/>
      <c r="ORS126" s="545"/>
      <c r="ORT126" s="545"/>
      <c r="ORU126" s="545"/>
      <c r="ORV126" s="545"/>
      <c r="ORW126" s="545"/>
      <c r="ORX126" s="545"/>
      <c r="ORY126" s="545"/>
      <c r="ORZ126" s="545"/>
      <c r="OSA126" s="545"/>
      <c r="OSB126" s="545"/>
      <c r="OSC126" s="545"/>
      <c r="OSD126" s="545"/>
      <c r="OSE126" s="545"/>
      <c r="OSF126" s="545"/>
      <c r="OSG126" s="545"/>
      <c r="OSH126" s="545"/>
      <c r="OSI126" s="545"/>
      <c r="OSJ126" s="545"/>
      <c r="OSK126" s="545"/>
      <c r="OSL126" s="545"/>
      <c r="OSM126" s="545"/>
      <c r="OSN126" s="545"/>
      <c r="OSO126" s="545"/>
      <c r="OSP126" s="545"/>
      <c r="OSQ126" s="545"/>
      <c r="OSR126" s="545"/>
      <c r="OSS126" s="545"/>
      <c r="OST126" s="545"/>
      <c r="OSU126" s="545"/>
      <c r="OSV126" s="545"/>
      <c r="OSW126" s="545"/>
      <c r="OSX126" s="545"/>
      <c r="OSY126" s="545"/>
      <c r="OSZ126" s="545"/>
      <c r="OTA126" s="545"/>
      <c r="OTB126" s="545"/>
      <c r="OTC126" s="545"/>
      <c r="OTD126" s="545"/>
      <c r="OTE126" s="545"/>
      <c r="OTF126" s="545"/>
      <c r="OTG126" s="545"/>
      <c r="OTH126" s="545"/>
      <c r="OTI126" s="545"/>
      <c r="OTJ126" s="545"/>
      <c r="OTK126" s="545"/>
      <c r="OTL126" s="545"/>
      <c r="OTM126" s="545"/>
      <c r="OTN126" s="545"/>
      <c r="OTO126" s="545"/>
      <c r="OTP126" s="545"/>
      <c r="OTQ126" s="545"/>
      <c r="OTR126" s="545"/>
      <c r="OTS126" s="545"/>
      <c r="OTT126" s="545"/>
      <c r="OTU126" s="545"/>
      <c r="OTV126" s="545"/>
      <c r="OTW126" s="545"/>
      <c r="OTX126" s="545"/>
      <c r="OTY126" s="545"/>
      <c r="OTZ126" s="545"/>
      <c r="OUA126" s="545"/>
      <c r="OUB126" s="545"/>
      <c r="OUC126" s="545"/>
      <c r="OUD126" s="545"/>
      <c r="OUE126" s="545"/>
      <c r="OUF126" s="545"/>
      <c r="OUG126" s="545"/>
      <c r="OUH126" s="545"/>
      <c r="OUI126" s="545"/>
      <c r="OUJ126" s="545"/>
      <c r="OUK126" s="545"/>
      <c r="OUL126" s="545"/>
      <c r="OUM126" s="545"/>
      <c r="OUN126" s="545"/>
      <c r="OUO126" s="545"/>
      <c r="OUP126" s="545"/>
      <c r="OUQ126" s="545"/>
      <c r="OUR126" s="545"/>
      <c r="OUS126" s="545"/>
      <c r="OUT126" s="545"/>
      <c r="OUU126" s="545"/>
      <c r="OUV126" s="545"/>
      <c r="OUW126" s="545"/>
      <c r="OUX126" s="545"/>
      <c r="OUY126" s="545"/>
      <c r="OUZ126" s="545"/>
      <c r="OVA126" s="545"/>
      <c r="OVB126" s="545"/>
      <c r="OVC126" s="545"/>
      <c r="OVD126" s="545"/>
      <c r="OVE126" s="545"/>
      <c r="OVF126" s="545"/>
      <c r="OVG126" s="545"/>
      <c r="OVH126" s="545"/>
      <c r="OVI126" s="545"/>
      <c r="OVJ126" s="545"/>
      <c r="OVK126" s="545"/>
      <c r="OVL126" s="545"/>
      <c r="OVM126" s="545"/>
      <c r="OVN126" s="545"/>
      <c r="OVO126" s="545"/>
      <c r="OVP126" s="545"/>
      <c r="OVQ126" s="545"/>
      <c r="OVR126" s="545"/>
      <c r="OVS126" s="545"/>
      <c r="OVT126" s="545"/>
      <c r="OVU126" s="545"/>
      <c r="OVV126" s="545"/>
      <c r="OVW126" s="545"/>
      <c r="OVX126" s="545"/>
      <c r="OVY126" s="545"/>
      <c r="OVZ126" s="545"/>
      <c r="OWA126" s="545"/>
      <c r="OWB126" s="545"/>
      <c r="OWC126" s="545"/>
      <c r="OWD126" s="545"/>
      <c r="OWE126" s="545"/>
      <c r="OWF126" s="545"/>
      <c r="OWG126" s="545"/>
      <c r="OWH126" s="545"/>
      <c r="OWI126" s="545"/>
      <c r="OWJ126" s="545"/>
      <c r="OWK126" s="545"/>
      <c r="OWL126" s="545"/>
      <c r="OWM126" s="545"/>
      <c r="OWN126" s="545"/>
      <c r="OWO126" s="545"/>
      <c r="OWP126" s="545"/>
      <c r="OWQ126" s="545"/>
      <c r="OWR126" s="545"/>
      <c r="OWS126" s="545"/>
      <c r="OWT126" s="545"/>
      <c r="OWU126" s="545"/>
      <c r="OWV126" s="545"/>
      <c r="OWW126" s="545"/>
      <c r="OWX126" s="545"/>
      <c r="OWY126" s="545"/>
      <c r="OWZ126" s="545"/>
      <c r="OXA126" s="545"/>
      <c r="OXB126" s="545"/>
      <c r="OXC126" s="545"/>
      <c r="OXD126" s="545"/>
      <c r="OXE126" s="545"/>
      <c r="OXF126" s="545"/>
      <c r="OXG126" s="545"/>
      <c r="OXH126" s="545"/>
      <c r="OXI126" s="545"/>
      <c r="OXJ126" s="545"/>
      <c r="OXK126" s="545"/>
      <c r="OXL126" s="545"/>
      <c r="OXM126" s="545"/>
      <c r="OXN126" s="545"/>
      <c r="OXO126" s="545"/>
      <c r="OXP126" s="545"/>
      <c r="OXQ126" s="545"/>
      <c r="OXR126" s="545"/>
      <c r="OXS126" s="545"/>
      <c r="OXT126" s="545"/>
      <c r="OXU126" s="545"/>
      <c r="OXV126" s="545"/>
      <c r="OXW126" s="545"/>
      <c r="OXX126" s="545"/>
      <c r="OXY126" s="545"/>
      <c r="OXZ126" s="545"/>
      <c r="OYA126" s="545"/>
      <c r="OYB126" s="545"/>
      <c r="OYC126" s="545"/>
      <c r="OYD126" s="545"/>
      <c r="OYE126" s="545"/>
      <c r="OYF126" s="545"/>
      <c r="OYG126" s="545"/>
      <c r="OYH126" s="545"/>
      <c r="OYI126" s="545"/>
      <c r="OYJ126" s="545"/>
      <c r="OYK126" s="545"/>
      <c r="OYL126" s="545"/>
      <c r="OYM126" s="545"/>
      <c r="OYN126" s="545"/>
      <c r="OYO126" s="545"/>
      <c r="OYP126" s="545"/>
      <c r="OYQ126" s="545"/>
      <c r="OYR126" s="545"/>
      <c r="OYS126" s="545"/>
      <c r="OYT126" s="545"/>
      <c r="OYU126" s="545"/>
      <c r="OYV126" s="545"/>
      <c r="OYW126" s="545"/>
      <c r="OYX126" s="545"/>
      <c r="OYY126" s="545"/>
      <c r="OYZ126" s="545"/>
      <c r="OZA126" s="545"/>
      <c r="OZB126" s="545"/>
      <c r="OZC126" s="545"/>
      <c r="OZD126" s="545"/>
      <c r="OZE126" s="545"/>
      <c r="OZF126" s="545"/>
      <c r="OZG126" s="545"/>
      <c r="OZH126" s="545"/>
      <c r="OZI126" s="545"/>
      <c r="OZJ126" s="545"/>
      <c r="OZK126" s="545"/>
      <c r="OZL126" s="545"/>
      <c r="OZM126" s="545"/>
      <c r="OZN126" s="545"/>
      <c r="OZO126" s="545"/>
      <c r="OZP126" s="545"/>
      <c r="OZQ126" s="545"/>
      <c r="OZR126" s="545"/>
      <c r="OZS126" s="545"/>
      <c r="OZT126" s="545"/>
      <c r="OZU126" s="545"/>
      <c r="OZV126" s="545"/>
      <c r="OZW126" s="545"/>
      <c r="OZX126" s="545"/>
      <c r="OZY126" s="545"/>
      <c r="OZZ126" s="545"/>
      <c r="PAA126" s="545"/>
      <c r="PAB126" s="545"/>
      <c r="PAC126" s="545"/>
      <c r="PAD126" s="545"/>
      <c r="PAE126" s="545"/>
      <c r="PAF126" s="545"/>
      <c r="PAG126" s="545"/>
      <c r="PAH126" s="545"/>
      <c r="PAI126" s="545"/>
      <c r="PAJ126" s="545"/>
      <c r="PAK126" s="545"/>
      <c r="PAL126" s="545"/>
      <c r="PAM126" s="545"/>
      <c r="PAN126" s="545"/>
      <c r="PAO126" s="545"/>
      <c r="PAP126" s="545"/>
      <c r="PAQ126" s="545"/>
      <c r="PAR126" s="545"/>
      <c r="PAS126" s="545"/>
      <c r="PAT126" s="545"/>
      <c r="PAU126" s="545"/>
      <c r="PAV126" s="545"/>
      <c r="PAW126" s="545"/>
      <c r="PAX126" s="545"/>
      <c r="PAY126" s="545"/>
      <c r="PAZ126" s="545"/>
      <c r="PBA126" s="545"/>
      <c r="PBB126" s="545"/>
      <c r="PBC126" s="545"/>
      <c r="PBD126" s="545"/>
      <c r="PBE126" s="545"/>
      <c r="PBF126" s="545"/>
      <c r="PBG126" s="545"/>
      <c r="PBH126" s="545"/>
      <c r="PBI126" s="545"/>
      <c r="PBJ126" s="545"/>
      <c r="PBK126" s="545"/>
      <c r="PBL126" s="545"/>
      <c r="PBM126" s="545"/>
      <c r="PBN126" s="545"/>
      <c r="PBO126" s="545"/>
      <c r="PBP126" s="545"/>
      <c r="PBQ126" s="545"/>
      <c r="PBR126" s="545"/>
      <c r="PBS126" s="545"/>
      <c r="PBT126" s="545"/>
      <c r="PBU126" s="545"/>
      <c r="PBV126" s="545"/>
      <c r="PBW126" s="545"/>
      <c r="PBX126" s="545"/>
      <c r="PBY126" s="545"/>
      <c r="PBZ126" s="545"/>
      <c r="PCA126" s="545"/>
      <c r="PCB126" s="545"/>
      <c r="PCC126" s="545"/>
      <c r="PCD126" s="545"/>
      <c r="PCE126" s="545"/>
      <c r="PCF126" s="545"/>
      <c r="PCG126" s="545"/>
      <c r="PCH126" s="545"/>
      <c r="PCI126" s="545"/>
      <c r="PCJ126" s="545"/>
      <c r="PCK126" s="545"/>
      <c r="PCL126" s="545"/>
      <c r="PCM126" s="545"/>
      <c r="PCN126" s="545"/>
      <c r="PCO126" s="545"/>
      <c r="PCP126" s="545"/>
      <c r="PCQ126" s="545"/>
      <c r="PCR126" s="545"/>
      <c r="PCS126" s="545"/>
      <c r="PCT126" s="545"/>
      <c r="PCU126" s="545"/>
      <c r="PCV126" s="545"/>
      <c r="PCW126" s="545"/>
      <c r="PCX126" s="545"/>
      <c r="PCY126" s="545"/>
      <c r="PCZ126" s="545"/>
      <c r="PDA126" s="545"/>
      <c r="PDB126" s="545"/>
      <c r="PDC126" s="545"/>
      <c r="PDD126" s="545"/>
      <c r="PDE126" s="545"/>
      <c r="PDF126" s="545"/>
      <c r="PDG126" s="545"/>
      <c r="PDH126" s="545"/>
      <c r="PDI126" s="545"/>
      <c r="PDJ126" s="545"/>
      <c r="PDK126" s="545"/>
      <c r="PDL126" s="545"/>
      <c r="PDM126" s="545"/>
      <c r="PDN126" s="545"/>
      <c r="PDO126" s="545"/>
      <c r="PDP126" s="545"/>
      <c r="PDQ126" s="545"/>
      <c r="PDR126" s="545"/>
      <c r="PDS126" s="545"/>
      <c r="PDT126" s="545"/>
      <c r="PDU126" s="545"/>
      <c r="PDV126" s="545"/>
      <c r="PDW126" s="545"/>
      <c r="PDX126" s="545"/>
      <c r="PDY126" s="545"/>
      <c r="PDZ126" s="545"/>
      <c r="PEA126" s="545"/>
      <c r="PEB126" s="545"/>
      <c r="PEC126" s="545"/>
      <c r="PED126" s="545"/>
      <c r="PEE126" s="545"/>
      <c r="PEF126" s="545"/>
      <c r="PEG126" s="545"/>
      <c r="PEH126" s="545"/>
      <c r="PEI126" s="545"/>
      <c r="PEJ126" s="545"/>
      <c r="PEK126" s="545"/>
      <c r="PEL126" s="545"/>
      <c r="PEM126" s="545"/>
      <c r="PEN126" s="545"/>
      <c r="PEO126" s="545"/>
      <c r="PEP126" s="545"/>
      <c r="PEQ126" s="545"/>
      <c r="PER126" s="545"/>
      <c r="PES126" s="545"/>
      <c r="PET126" s="545"/>
      <c r="PEU126" s="545"/>
      <c r="PEV126" s="545"/>
      <c r="PEW126" s="545"/>
      <c r="PEX126" s="545"/>
      <c r="PEY126" s="545"/>
      <c r="PEZ126" s="545"/>
      <c r="PFA126" s="545"/>
      <c r="PFB126" s="545"/>
      <c r="PFC126" s="545"/>
      <c r="PFD126" s="545"/>
      <c r="PFE126" s="545"/>
      <c r="PFF126" s="545"/>
      <c r="PFG126" s="545"/>
      <c r="PFH126" s="545"/>
      <c r="PFI126" s="545"/>
      <c r="PFJ126" s="545"/>
      <c r="PFK126" s="545"/>
      <c r="PFL126" s="545"/>
      <c r="PFM126" s="545"/>
      <c r="PFN126" s="545"/>
      <c r="PFO126" s="545"/>
      <c r="PFP126" s="545"/>
      <c r="PFQ126" s="545"/>
      <c r="PFR126" s="545"/>
      <c r="PFS126" s="545"/>
      <c r="PFT126" s="545"/>
      <c r="PFU126" s="545"/>
      <c r="PFV126" s="545"/>
      <c r="PFW126" s="545"/>
      <c r="PFX126" s="545"/>
      <c r="PFY126" s="545"/>
      <c r="PFZ126" s="545"/>
      <c r="PGA126" s="545"/>
      <c r="PGB126" s="545"/>
      <c r="PGC126" s="545"/>
      <c r="PGD126" s="545"/>
      <c r="PGE126" s="545"/>
      <c r="PGF126" s="545"/>
      <c r="PGG126" s="545"/>
      <c r="PGH126" s="545"/>
      <c r="PGI126" s="545"/>
      <c r="PGJ126" s="545"/>
      <c r="PGK126" s="545"/>
      <c r="PGL126" s="545"/>
      <c r="PGM126" s="545"/>
      <c r="PGN126" s="545"/>
      <c r="PGO126" s="545"/>
      <c r="PGP126" s="545"/>
      <c r="PGQ126" s="545"/>
      <c r="PGR126" s="545"/>
      <c r="PGS126" s="545"/>
      <c r="PGT126" s="545"/>
      <c r="PGU126" s="545"/>
      <c r="PGV126" s="545"/>
      <c r="PGW126" s="545"/>
      <c r="PGX126" s="545"/>
      <c r="PGY126" s="545"/>
      <c r="PGZ126" s="545"/>
      <c r="PHA126" s="545"/>
      <c r="PHB126" s="545"/>
      <c r="PHC126" s="545"/>
      <c r="PHD126" s="545"/>
      <c r="PHE126" s="545"/>
      <c r="PHF126" s="545"/>
      <c r="PHG126" s="545"/>
      <c r="PHH126" s="545"/>
      <c r="PHI126" s="545"/>
      <c r="PHJ126" s="545"/>
      <c r="PHK126" s="545"/>
      <c r="PHL126" s="545"/>
      <c r="PHM126" s="545"/>
      <c r="PHN126" s="545"/>
      <c r="PHO126" s="545"/>
      <c r="PHP126" s="545"/>
      <c r="PHQ126" s="545"/>
      <c r="PHR126" s="545"/>
      <c r="PHS126" s="545"/>
      <c r="PHT126" s="545"/>
      <c r="PHU126" s="545"/>
      <c r="PHV126" s="545"/>
      <c r="PHW126" s="545"/>
      <c r="PHX126" s="545"/>
      <c r="PHY126" s="545"/>
      <c r="PHZ126" s="545"/>
      <c r="PIA126" s="545"/>
      <c r="PIB126" s="545"/>
      <c r="PIC126" s="545"/>
      <c r="PID126" s="545"/>
      <c r="PIE126" s="545"/>
      <c r="PIF126" s="545"/>
      <c r="PIG126" s="545"/>
      <c r="PIH126" s="545"/>
      <c r="PII126" s="545"/>
      <c r="PIJ126" s="545"/>
      <c r="PIK126" s="545"/>
      <c r="PIL126" s="545"/>
      <c r="PIM126" s="545"/>
      <c r="PIN126" s="545"/>
      <c r="PIO126" s="545"/>
      <c r="PIP126" s="545"/>
      <c r="PIQ126" s="545"/>
      <c r="PIR126" s="545"/>
      <c r="PIS126" s="545"/>
      <c r="PIT126" s="545"/>
      <c r="PIU126" s="545"/>
      <c r="PIV126" s="545"/>
      <c r="PIW126" s="545"/>
      <c r="PIX126" s="545"/>
      <c r="PIY126" s="545"/>
      <c r="PIZ126" s="545"/>
      <c r="PJA126" s="545"/>
      <c r="PJB126" s="545"/>
      <c r="PJC126" s="545"/>
      <c r="PJD126" s="545"/>
      <c r="PJE126" s="545"/>
      <c r="PJF126" s="545"/>
      <c r="PJG126" s="545"/>
      <c r="PJH126" s="545"/>
      <c r="PJI126" s="545"/>
      <c r="PJJ126" s="545"/>
      <c r="PJK126" s="545"/>
      <c r="PJL126" s="545"/>
      <c r="PJM126" s="545"/>
      <c r="PJN126" s="545"/>
      <c r="PJO126" s="545"/>
      <c r="PJP126" s="545"/>
      <c r="PJQ126" s="545"/>
      <c r="PJR126" s="545"/>
      <c r="PJS126" s="545"/>
      <c r="PJT126" s="545"/>
      <c r="PJU126" s="545"/>
      <c r="PJV126" s="545"/>
      <c r="PJW126" s="545"/>
      <c r="PJX126" s="545"/>
      <c r="PJY126" s="545"/>
      <c r="PJZ126" s="545"/>
      <c r="PKA126" s="545"/>
      <c r="PKB126" s="545"/>
      <c r="PKC126" s="545"/>
      <c r="PKD126" s="545"/>
      <c r="PKE126" s="545"/>
      <c r="PKF126" s="545"/>
      <c r="PKG126" s="545"/>
      <c r="PKH126" s="545"/>
      <c r="PKI126" s="545"/>
      <c r="PKJ126" s="545"/>
      <c r="PKK126" s="545"/>
      <c r="PKL126" s="545"/>
      <c r="PKM126" s="545"/>
      <c r="PKN126" s="545"/>
      <c r="PKO126" s="545"/>
      <c r="PKP126" s="545"/>
      <c r="PKQ126" s="545"/>
      <c r="PKR126" s="545"/>
      <c r="PKS126" s="545"/>
      <c r="PKT126" s="545"/>
      <c r="PKU126" s="545"/>
      <c r="PKV126" s="545"/>
      <c r="PKW126" s="545"/>
      <c r="PKX126" s="545"/>
      <c r="PKY126" s="545"/>
      <c r="PKZ126" s="545"/>
      <c r="PLA126" s="545"/>
      <c r="PLB126" s="545"/>
      <c r="PLC126" s="545"/>
      <c r="PLD126" s="545"/>
      <c r="PLE126" s="545"/>
      <c r="PLF126" s="545"/>
      <c r="PLG126" s="545"/>
      <c r="PLH126" s="545"/>
      <c r="PLI126" s="545"/>
      <c r="PLJ126" s="545"/>
      <c r="PLK126" s="545"/>
      <c r="PLL126" s="545"/>
      <c r="PLM126" s="545"/>
      <c r="PLN126" s="545"/>
      <c r="PLO126" s="545"/>
      <c r="PLP126" s="545"/>
      <c r="PLQ126" s="545"/>
      <c r="PLR126" s="545"/>
      <c r="PLS126" s="545"/>
      <c r="PLT126" s="545"/>
      <c r="PLU126" s="545"/>
      <c r="PLV126" s="545"/>
      <c r="PLW126" s="545"/>
      <c r="PLX126" s="545"/>
      <c r="PLY126" s="545"/>
      <c r="PLZ126" s="545"/>
      <c r="PMA126" s="545"/>
      <c r="PMB126" s="545"/>
      <c r="PMC126" s="545"/>
      <c r="PMD126" s="545"/>
      <c r="PME126" s="545"/>
      <c r="PMF126" s="545"/>
      <c r="PMG126" s="545"/>
      <c r="PMH126" s="545"/>
      <c r="PMI126" s="545"/>
      <c r="PMJ126" s="545"/>
      <c r="PMK126" s="545"/>
      <c r="PML126" s="545"/>
      <c r="PMM126" s="545"/>
      <c r="PMN126" s="545"/>
      <c r="PMO126" s="545"/>
      <c r="PMP126" s="545"/>
      <c r="PMQ126" s="545"/>
      <c r="PMR126" s="545"/>
      <c r="PMS126" s="545"/>
      <c r="PMT126" s="545"/>
      <c r="PMU126" s="545"/>
      <c r="PMV126" s="545"/>
      <c r="PMW126" s="545"/>
      <c r="PMX126" s="545"/>
      <c r="PMY126" s="545"/>
      <c r="PMZ126" s="545"/>
      <c r="PNA126" s="545"/>
      <c r="PNB126" s="545"/>
      <c r="PNC126" s="545"/>
      <c r="PND126" s="545"/>
      <c r="PNE126" s="545"/>
      <c r="PNF126" s="545"/>
      <c r="PNG126" s="545"/>
      <c r="PNH126" s="545"/>
      <c r="PNI126" s="545"/>
      <c r="PNJ126" s="545"/>
      <c r="PNK126" s="545"/>
      <c r="PNL126" s="545"/>
      <c r="PNM126" s="545"/>
      <c r="PNN126" s="545"/>
      <c r="PNO126" s="545"/>
      <c r="PNP126" s="545"/>
      <c r="PNQ126" s="545"/>
      <c r="PNR126" s="545"/>
      <c r="PNS126" s="545"/>
      <c r="PNT126" s="545"/>
      <c r="PNU126" s="545"/>
      <c r="PNV126" s="545"/>
      <c r="PNW126" s="545"/>
      <c r="PNX126" s="545"/>
      <c r="PNY126" s="545"/>
      <c r="PNZ126" s="545"/>
      <c r="POA126" s="545"/>
      <c r="POB126" s="545"/>
      <c r="POC126" s="545"/>
      <c r="POD126" s="545"/>
      <c r="POE126" s="545"/>
      <c r="POF126" s="545"/>
      <c r="POG126" s="545"/>
      <c r="POH126" s="545"/>
      <c r="POI126" s="545"/>
      <c r="POJ126" s="545"/>
      <c r="POK126" s="545"/>
      <c r="POL126" s="545"/>
      <c r="POM126" s="545"/>
      <c r="PON126" s="545"/>
      <c r="POO126" s="545"/>
      <c r="POP126" s="545"/>
      <c r="POQ126" s="545"/>
      <c r="POR126" s="545"/>
      <c r="POS126" s="545"/>
      <c r="POT126" s="545"/>
      <c r="POU126" s="545"/>
      <c r="POV126" s="545"/>
      <c r="POW126" s="545"/>
      <c r="POX126" s="545"/>
      <c r="POY126" s="545"/>
      <c r="POZ126" s="545"/>
      <c r="PPA126" s="545"/>
      <c r="PPB126" s="545"/>
      <c r="PPC126" s="545"/>
      <c r="PPD126" s="545"/>
      <c r="PPE126" s="545"/>
      <c r="PPF126" s="545"/>
      <c r="PPG126" s="545"/>
      <c r="PPH126" s="545"/>
      <c r="PPI126" s="545"/>
      <c r="PPJ126" s="545"/>
      <c r="PPK126" s="545"/>
      <c r="PPL126" s="545"/>
      <c r="PPM126" s="545"/>
      <c r="PPN126" s="545"/>
      <c r="PPO126" s="545"/>
      <c r="PPP126" s="545"/>
      <c r="PPQ126" s="545"/>
      <c r="PPR126" s="545"/>
      <c r="PPS126" s="545"/>
      <c r="PPT126" s="545"/>
      <c r="PPU126" s="545"/>
      <c r="PPV126" s="545"/>
      <c r="PPW126" s="545"/>
      <c r="PPX126" s="545"/>
      <c r="PPY126" s="545"/>
      <c r="PPZ126" s="545"/>
      <c r="PQA126" s="545"/>
      <c r="PQB126" s="545"/>
      <c r="PQC126" s="545"/>
      <c r="PQD126" s="545"/>
      <c r="PQE126" s="545"/>
      <c r="PQF126" s="545"/>
      <c r="PQG126" s="545"/>
      <c r="PQH126" s="545"/>
      <c r="PQI126" s="545"/>
      <c r="PQJ126" s="545"/>
      <c r="PQK126" s="545"/>
      <c r="PQL126" s="545"/>
      <c r="PQM126" s="545"/>
      <c r="PQN126" s="545"/>
      <c r="PQO126" s="545"/>
      <c r="PQP126" s="545"/>
      <c r="PQQ126" s="545"/>
      <c r="PQR126" s="545"/>
      <c r="PQS126" s="545"/>
      <c r="PQT126" s="545"/>
      <c r="PQU126" s="545"/>
      <c r="PQV126" s="545"/>
      <c r="PQW126" s="545"/>
      <c r="PQX126" s="545"/>
      <c r="PQY126" s="545"/>
      <c r="PQZ126" s="545"/>
      <c r="PRA126" s="545"/>
      <c r="PRB126" s="545"/>
      <c r="PRC126" s="545"/>
      <c r="PRD126" s="545"/>
      <c r="PRE126" s="545"/>
      <c r="PRF126" s="545"/>
      <c r="PRG126" s="545"/>
      <c r="PRH126" s="545"/>
      <c r="PRI126" s="545"/>
      <c r="PRJ126" s="545"/>
      <c r="PRK126" s="545"/>
      <c r="PRL126" s="545"/>
      <c r="PRM126" s="545"/>
      <c r="PRN126" s="545"/>
      <c r="PRO126" s="545"/>
      <c r="PRP126" s="545"/>
      <c r="PRQ126" s="545"/>
      <c r="PRR126" s="545"/>
      <c r="PRS126" s="545"/>
      <c r="PRT126" s="545"/>
      <c r="PRU126" s="545"/>
      <c r="PRV126" s="545"/>
      <c r="PRW126" s="545"/>
      <c r="PRX126" s="545"/>
      <c r="PRY126" s="545"/>
      <c r="PRZ126" s="545"/>
      <c r="PSA126" s="545"/>
      <c r="PSB126" s="545"/>
      <c r="PSC126" s="545"/>
      <c r="PSD126" s="545"/>
      <c r="PSE126" s="545"/>
      <c r="PSF126" s="545"/>
      <c r="PSG126" s="545"/>
      <c r="PSH126" s="545"/>
      <c r="PSI126" s="545"/>
      <c r="PSJ126" s="545"/>
      <c r="PSK126" s="545"/>
      <c r="PSL126" s="545"/>
      <c r="PSM126" s="545"/>
      <c r="PSN126" s="545"/>
      <c r="PSO126" s="545"/>
      <c r="PSP126" s="545"/>
      <c r="PSQ126" s="545"/>
      <c r="PSR126" s="545"/>
      <c r="PSS126" s="545"/>
      <c r="PST126" s="545"/>
      <c r="PSU126" s="545"/>
      <c r="PSV126" s="545"/>
      <c r="PSW126" s="545"/>
      <c r="PSX126" s="545"/>
      <c r="PSY126" s="545"/>
      <c r="PSZ126" s="545"/>
      <c r="PTA126" s="545"/>
      <c r="PTB126" s="545"/>
      <c r="PTC126" s="545"/>
      <c r="PTD126" s="545"/>
      <c r="PTE126" s="545"/>
      <c r="PTF126" s="545"/>
      <c r="PTG126" s="545"/>
      <c r="PTH126" s="545"/>
      <c r="PTI126" s="545"/>
      <c r="PTJ126" s="545"/>
      <c r="PTK126" s="545"/>
      <c r="PTL126" s="545"/>
      <c r="PTM126" s="545"/>
      <c r="PTN126" s="545"/>
      <c r="PTO126" s="545"/>
      <c r="PTP126" s="545"/>
      <c r="PTQ126" s="545"/>
      <c r="PTR126" s="545"/>
      <c r="PTS126" s="545"/>
      <c r="PTT126" s="545"/>
      <c r="PTU126" s="545"/>
      <c r="PTV126" s="545"/>
      <c r="PTW126" s="545"/>
      <c r="PTX126" s="545"/>
      <c r="PTY126" s="545"/>
      <c r="PTZ126" s="545"/>
      <c r="PUA126" s="545"/>
      <c r="PUB126" s="545"/>
      <c r="PUC126" s="545"/>
      <c r="PUD126" s="545"/>
      <c r="PUE126" s="545"/>
      <c r="PUF126" s="545"/>
      <c r="PUG126" s="545"/>
      <c r="PUH126" s="545"/>
      <c r="PUI126" s="545"/>
      <c r="PUJ126" s="545"/>
      <c r="PUK126" s="545"/>
      <c r="PUL126" s="545"/>
      <c r="PUM126" s="545"/>
      <c r="PUN126" s="545"/>
      <c r="PUO126" s="545"/>
      <c r="PUP126" s="545"/>
      <c r="PUQ126" s="545"/>
      <c r="PUR126" s="545"/>
      <c r="PUS126" s="545"/>
      <c r="PUT126" s="545"/>
      <c r="PUU126" s="545"/>
      <c r="PUV126" s="545"/>
      <c r="PUW126" s="545"/>
      <c r="PUX126" s="545"/>
      <c r="PUY126" s="545"/>
      <c r="PUZ126" s="545"/>
      <c r="PVA126" s="545"/>
      <c r="PVB126" s="545"/>
      <c r="PVC126" s="545"/>
      <c r="PVD126" s="545"/>
      <c r="PVE126" s="545"/>
      <c r="PVF126" s="545"/>
      <c r="PVG126" s="545"/>
      <c r="PVH126" s="545"/>
      <c r="PVI126" s="545"/>
      <c r="PVJ126" s="545"/>
      <c r="PVK126" s="545"/>
      <c r="PVL126" s="545"/>
      <c r="PVM126" s="545"/>
      <c r="PVN126" s="545"/>
      <c r="PVO126" s="545"/>
      <c r="PVP126" s="545"/>
      <c r="PVQ126" s="545"/>
      <c r="PVR126" s="545"/>
      <c r="PVS126" s="545"/>
      <c r="PVT126" s="545"/>
      <c r="PVU126" s="545"/>
      <c r="PVV126" s="545"/>
      <c r="PVW126" s="545"/>
      <c r="PVX126" s="545"/>
      <c r="PVY126" s="545"/>
      <c r="PVZ126" s="545"/>
      <c r="PWA126" s="545"/>
      <c r="PWB126" s="545"/>
      <c r="PWC126" s="545"/>
      <c r="PWD126" s="545"/>
      <c r="PWE126" s="545"/>
      <c r="PWF126" s="545"/>
      <c r="PWG126" s="545"/>
      <c r="PWH126" s="545"/>
      <c r="PWI126" s="545"/>
      <c r="PWJ126" s="545"/>
      <c r="PWK126" s="545"/>
      <c r="PWL126" s="545"/>
      <c r="PWM126" s="545"/>
      <c r="PWN126" s="545"/>
      <c r="PWO126" s="545"/>
      <c r="PWP126" s="545"/>
      <c r="PWQ126" s="545"/>
      <c r="PWR126" s="545"/>
      <c r="PWS126" s="545"/>
      <c r="PWT126" s="545"/>
      <c r="PWU126" s="545"/>
      <c r="PWV126" s="545"/>
      <c r="PWW126" s="545"/>
      <c r="PWX126" s="545"/>
      <c r="PWY126" s="545"/>
      <c r="PWZ126" s="545"/>
      <c r="PXA126" s="545"/>
      <c r="PXB126" s="545"/>
      <c r="PXC126" s="545"/>
      <c r="PXD126" s="545"/>
      <c r="PXE126" s="545"/>
      <c r="PXF126" s="545"/>
      <c r="PXG126" s="545"/>
      <c r="PXH126" s="545"/>
      <c r="PXI126" s="545"/>
      <c r="PXJ126" s="545"/>
      <c r="PXK126" s="545"/>
      <c r="PXL126" s="545"/>
      <c r="PXM126" s="545"/>
      <c r="PXN126" s="545"/>
      <c r="PXO126" s="545"/>
      <c r="PXP126" s="545"/>
      <c r="PXQ126" s="545"/>
      <c r="PXR126" s="545"/>
      <c r="PXS126" s="545"/>
      <c r="PXT126" s="545"/>
      <c r="PXU126" s="545"/>
      <c r="PXV126" s="545"/>
      <c r="PXW126" s="545"/>
      <c r="PXX126" s="545"/>
      <c r="PXY126" s="545"/>
      <c r="PXZ126" s="545"/>
      <c r="PYA126" s="545"/>
      <c r="PYB126" s="545"/>
      <c r="PYC126" s="545"/>
      <c r="PYD126" s="545"/>
      <c r="PYE126" s="545"/>
      <c r="PYF126" s="545"/>
      <c r="PYG126" s="545"/>
      <c r="PYH126" s="545"/>
      <c r="PYI126" s="545"/>
      <c r="PYJ126" s="545"/>
      <c r="PYK126" s="545"/>
      <c r="PYL126" s="545"/>
      <c r="PYM126" s="545"/>
      <c r="PYN126" s="545"/>
      <c r="PYO126" s="545"/>
      <c r="PYP126" s="545"/>
      <c r="PYQ126" s="545"/>
      <c r="PYR126" s="545"/>
      <c r="PYS126" s="545"/>
      <c r="PYT126" s="545"/>
      <c r="PYU126" s="545"/>
      <c r="PYV126" s="545"/>
      <c r="PYW126" s="545"/>
      <c r="PYX126" s="545"/>
      <c r="PYY126" s="545"/>
      <c r="PYZ126" s="545"/>
      <c r="PZA126" s="545"/>
      <c r="PZB126" s="545"/>
      <c r="PZC126" s="545"/>
      <c r="PZD126" s="545"/>
      <c r="PZE126" s="545"/>
      <c r="PZF126" s="545"/>
      <c r="PZG126" s="545"/>
      <c r="PZH126" s="545"/>
      <c r="PZI126" s="545"/>
      <c r="PZJ126" s="545"/>
      <c r="PZK126" s="545"/>
      <c r="PZL126" s="545"/>
      <c r="PZM126" s="545"/>
      <c r="PZN126" s="545"/>
      <c r="PZO126" s="545"/>
      <c r="PZP126" s="545"/>
      <c r="PZQ126" s="545"/>
      <c r="PZR126" s="545"/>
      <c r="PZS126" s="545"/>
      <c r="PZT126" s="545"/>
      <c r="PZU126" s="545"/>
      <c r="PZV126" s="545"/>
      <c r="PZW126" s="545"/>
      <c r="PZX126" s="545"/>
      <c r="PZY126" s="545"/>
      <c r="PZZ126" s="545"/>
      <c r="QAA126" s="545"/>
      <c r="QAB126" s="545"/>
      <c r="QAC126" s="545"/>
      <c r="QAD126" s="545"/>
      <c r="QAE126" s="545"/>
      <c r="QAF126" s="545"/>
      <c r="QAG126" s="545"/>
      <c r="QAH126" s="545"/>
      <c r="QAI126" s="545"/>
      <c r="QAJ126" s="545"/>
      <c r="QAK126" s="545"/>
      <c r="QAL126" s="545"/>
      <c r="QAM126" s="545"/>
      <c r="QAN126" s="545"/>
      <c r="QAO126" s="545"/>
      <c r="QAP126" s="545"/>
      <c r="QAQ126" s="545"/>
      <c r="QAR126" s="545"/>
      <c r="QAS126" s="545"/>
      <c r="QAT126" s="545"/>
      <c r="QAU126" s="545"/>
      <c r="QAV126" s="545"/>
      <c r="QAW126" s="545"/>
      <c r="QAX126" s="545"/>
      <c r="QAY126" s="545"/>
      <c r="QAZ126" s="545"/>
      <c r="QBA126" s="545"/>
      <c r="QBB126" s="545"/>
      <c r="QBC126" s="545"/>
      <c r="QBD126" s="545"/>
      <c r="QBE126" s="545"/>
      <c r="QBF126" s="545"/>
      <c r="QBG126" s="545"/>
      <c r="QBH126" s="545"/>
      <c r="QBI126" s="545"/>
      <c r="QBJ126" s="545"/>
      <c r="QBK126" s="545"/>
      <c r="QBL126" s="545"/>
      <c r="QBM126" s="545"/>
      <c r="QBN126" s="545"/>
      <c r="QBO126" s="545"/>
      <c r="QBP126" s="545"/>
      <c r="QBQ126" s="545"/>
      <c r="QBR126" s="545"/>
      <c r="QBS126" s="545"/>
      <c r="QBT126" s="545"/>
      <c r="QBU126" s="545"/>
      <c r="QBV126" s="545"/>
      <c r="QBW126" s="545"/>
      <c r="QBX126" s="545"/>
      <c r="QBY126" s="545"/>
      <c r="QBZ126" s="545"/>
      <c r="QCA126" s="545"/>
      <c r="QCB126" s="545"/>
      <c r="QCC126" s="545"/>
      <c r="QCD126" s="545"/>
      <c r="QCE126" s="545"/>
      <c r="QCF126" s="545"/>
      <c r="QCG126" s="545"/>
      <c r="QCH126" s="545"/>
      <c r="QCI126" s="545"/>
      <c r="QCJ126" s="545"/>
      <c r="QCK126" s="545"/>
      <c r="QCL126" s="545"/>
      <c r="QCM126" s="545"/>
      <c r="QCN126" s="545"/>
      <c r="QCO126" s="545"/>
      <c r="QCP126" s="545"/>
      <c r="QCQ126" s="545"/>
      <c r="QCR126" s="545"/>
      <c r="QCS126" s="545"/>
      <c r="QCT126" s="545"/>
      <c r="QCU126" s="545"/>
      <c r="QCV126" s="545"/>
      <c r="QCW126" s="545"/>
      <c r="QCX126" s="545"/>
      <c r="QCY126" s="545"/>
      <c r="QCZ126" s="545"/>
      <c r="QDA126" s="545"/>
      <c r="QDB126" s="545"/>
      <c r="QDC126" s="545"/>
      <c r="QDD126" s="545"/>
      <c r="QDE126" s="545"/>
      <c r="QDF126" s="545"/>
      <c r="QDG126" s="545"/>
      <c r="QDH126" s="545"/>
      <c r="QDI126" s="545"/>
      <c r="QDJ126" s="545"/>
      <c r="QDK126" s="545"/>
      <c r="QDL126" s="545"/>
      <c r="QDM126" s="545"/>
      <c r="QDN126" s="545"/>
      <c r="QDO126" s="545"/>
      <c r="QDP126" s="545"/>
      <c r="QDQ126" s="545"/>
      <c r="QDR126" s="545"/>
      <c r="QDS126" s="545"/>
      <c r="QDT126" s="545"/>
      <c r="QDU126" s="545"/>
      <c r="QDV126" s="545"/>
      <c r="QDW126" s="545"/>
      <c r="QDX126" s="545"/>
      <c r="QDY126" s="545"/>
      <c r="QDZ126" s="545"/>
      <c r="QEA126" s="545"/>
      <c r="QEB126" s="545"/>
      <c r="QEC126" s="545"/>
      <c r="QED126" s="545"/>
      <c r="QEE126" s="545"/>
      <c r="QEF126" s="545"/>
      <c r="QEG126" s="545"/>
      <c r="QEH126" s="545"/>
      <c r="QEI126" s="545"/>
      <c r="QEJ126" s="545"/>
      <c r="QEK126" s="545"/>
      <c r="QEL126" s="545"/>
      <c r="QEM126" s="545"/>
      <c r="QEN126" s="545"/>
      <c r="QEO126" s="545"/>
      <c r="QEP126" s="545"/>
      <c r="QEQ126" s="545"/>
      <c r="QER126" s="545"/>
      <c r="QES126" s="545"/>
      <c r="QET126" s="545"/>
      <c r="QEU126" s="545"/>
      <c r="QEV126" s="545"/>
      <c r="QEW126" s="545"/>
      <c r="QEX126" s="545"/>
      <c r="QEY126" s="545"/>
      <c r="QEZ126" s="545"/>
      <c r="QFA126" s="545"/>
      <c r="QFB126" s="545"/>
      <c r="QFC126" s="545"/>
      <c r="QFD126" s="545"/>
      <c r="QFE126" s="545"/>
      <c r="QFF126" s="545"/>
      <c r="QFG126" s="545"/>
      <c r="QFH126" s="545"/>
      <c r="QFI126" s="545"/>
      <c r="QFJ126" s="545"/>
      <c r="QFK126" s="545"/>
      <c r="QFL126" s="545"/>
      <c r="QFM126" s="545"/>
      <c r="QFN126" s="545"/>
      <c r="QFO126" s="545"/>
      <c r="QFP126" s="545"/>
      <c r="QFQ126" s="545"/>
      <c r="QFR126" s="545"/>
      <c r="QFS126" s="545"/>
      <c r="QFT126" s="545"/>
      <c r="QFU126" s="545"/>
      <c r="QFV126" s="545"/>
      <c r="QFW126" s="545"/>
      <c r="QFX126" s="545"/>
      <c r="QFY126" s="545"/>
      <c r="QFZ126" s="545"/>
      <c r="QGA126" s="545"/>
      <c r="QGB126" s="545"/>
      <c r="QGC126" s="545"/>
      <c r="QGD126" s="545"/>
      <c r="QGE126" s="545"/>
      <c r="QGF126" s="545"/>
      <c r="QGG126" s="545"/>
      <c r="QGH126" s="545"/>
      <c r="QGI126" s="545"/>
      <c r="QGJ126" s="545"/>
      <c r="QGK126" s="545"/>
      <c r="QGL126" s="545"/>
      <c r="QGM126" s="545"/>
      <c r="QGN126" s="545"/>
      <c r="QGO126" s="545"/>
      <c r="QGP126" s="545"/>
      <c r="QGQ126" s="545"/>
      <c r="QGR126" s="545"/>
      <c r="QGS126" s="545"/>
      <c r="QGT126" s="545"/>
      <c r="QGU126" s="545"/>
      <c r="QGV126" s="545"/>
      <c r="QGW126" s="545"/>
      <c r="QGX126" s="545"/>
      <c r="QGY126" s="545"/>
      <c r="QGZ126" s="545"/>
      <c r="QHA126" s="545"/>
      <c r="QHB126" s="545"/>
      <c r="QHC126" s="545"/>
      <c r="QHD126" s="545"/>
      <c r="QHE126" s="545"/>
      <c r="QHF126" s="545"/>
      <c r="QHG126" s="545"/>
      <c r="QHH126" s="545"/>
      <c r="QHI126" s="545"/>
      <c r="QHJ126" s="545"/>
      <c r="QHK126" s="545"/>
      <c r="QHL126" s="545"/>
      <c r="QHM126" s="545"/>
      <c r="QHN126" s="545"/>
      <c r="QHO126" s="545"/>
      <c r="QHP126" s="545"/>
      <c r="QHQ126" s="545"/>
      <c r="QHR126" s="545"/>
      <c r="QHS126" s="545"/>
      <c r="QHT126" s="545"/>
      <c r="QHU126" s="545"/>
      <c r="QHV126" s="545"/>
      <c r="QHW126" s="545"/>
      <c r="QHX126" s="545"/>
      <c r="QHY126" s="545"/>
      <c r="QHZ126" s="545"/>
      <c r="QIA126" s="545"/>
      <c r="QIB126" s="545"/>
      <c r="QIC126" s="545"/>
      <c r="QID126" s="545"/>
      <c r="QIE126" s="545"/>
      <c r="QIF126" s="545"/>
      <c r="QIG126" s="545"/>
      <c r="QIH126" s="545"/>
      <c r="QII126" s="545"/>
      <c r="QIJ126" s="545"/>
      <c r="QIK126" s="545"/>
      <c r="QIL126" s="545"/>
      <c r="QIM126" s="545"/>
      <c r="QIN126" s="545"/>
      <c r="QIO126" s="545"/>
      <c r="QIP126" s="545"/>
      <c r="QIQ126" s="545"/>
      <c r="QIR126" s="545"/>
      <c r="QIS126" s="545"/>
      <c r="QIT126" s="545"/>
      <c r="QIU126" s="545"/>
      <c r="QIV126" s="545"/>
      <c r="QIW126" s="545"/>
      <c r="QIX126" s="545"/>
      <c r="QIY126" s="545"/>
      <c r="QIZ126" s="545"/>
      <c r="QJA126" s="545"/>
      <c r="QJB126" s="545"/>
      <c r="QJC126" s="545"/>
      <c r="QJD126" s="545"/>
      <c r="QJE126" s="545"/>
      <c r="QJF126" s="545"/>
      <c r="QJG126" s="545"/>
      <c r="QJH126" s="545"/>
      <c r="QJI126" s="545"/>
      <c r="QJJ126" s="545"/>
      <c r="QJK126" s="545"/>
      <c r="QJL126" s="545"/>
      <c r="QJM126" s="545"/>
      <c r="QJN126" s="545"/>
      <c r="QJO126" s="545"/>
      <c r="QJP126" s="545"/>
      <c r="QJQ126" s="545"/>
      <c r="QJR126" s="545"/>
      <c r="QJS126" s="545"/>
      <c r="QJT126" s="545"/>
      <c r="QJU126" s="545"/>
      <c r="QJV126" s="545"/>
      <c r="QJW126" s="545"/>
      <c r="QJX126" s="545"/>
      <c r="QJY126" s="545"/>
      <c r="QJZ126" s="545"/>
      <c r="QKA126" s="545"/>
      <c r="QKB126" s="545"/>
      <c r="QKC126" s="545"/>
      <c r="QKD126" s="545"/>
      <c r="QKE126" s="545"/>
      <c r="QKF126" s="545"/>
      <c r="QKG126" s="545"/>
      <c r="QKH126" s="545"/>
      <c r="QKI126" s="545"/>
      <c r="QKJ126" s="545"/>
      <c r="QKK126" s="545"/>
      <c r="QKL126" s="545"/>
      <c r="QKM126" s="545"/>
      <c r="QKN126" s="545"/>
      <c r="QKO126" s="545"/>
      <c r="QKP126" s="545"/>
      <c r="QKQ126" s="545"/>
      <c r="QKR126" s="545"/>
      <c r="QKS126" s="545"/>
      <c r="QKT126" s="545"/>
      <c r="QKU126" s="545"/>
      <c r="QKV126" s="545"/>
      <c r="QKW126" s="545"/>
      <c r="QKX126" s="545"/>
      <c r="QKY126" s="545"/>
      <c r="QKZ126" s="545"/>
      <c r="QLA126" s="545"/>
      <c r="QLB126" s="545"/>
      <c r="QLC126" s="545"/>
      <c r="QLD126" s="545"/>
      <c r="QLE126" s="545"/>
      <c r="QLF126" s="545"/>
      <c r="QLG126" s="545"/>
      <c r="QLH126" s="545"/>
      <c r="QLI126" s="545"/>
      <c r="QLJ126" s="545"/>
      <c r="QLK126" s="545"/>
      <c r="QLL126" s="545"/>
      <c r="QLM126" s="545"/>
      <c r="QLN126" s="545"/>
      <c r="QLO126" s="545"/>
      <c r="QLP126" s="545"/>
      <c r="QLQ126" s="545"/>
      <c r="QLR126" s="545"/>
      <c r="QLS126" s="545"/>
      <c r="QLT126" s="545"/>
      <c r="QLU126" s="545"/>
      <c r="QLV126" s="545"/>
      <c r="QLW126" s="545"/>
      <c r="QLX126" s="545"/>
      <c r="QLY126" s="545"/>
      <c r="QLZ126" s="545"/>
      <c r="QMA126" s="545"/>
      <c r="QMB126" s="545"/>
      <c r="QMC126" s="545"/>
      <c r="QMD126" s="545"/>
      <c r="QME126" s="545"/>
      <c r="QMF126" s="545"/>
      <c r="QMG126" s="545"/>
      <c r="QMH126" s="545"/>
      <c r="QMI126" s="545"/>
      <c r="QMJ126" s="545"/>
      <c r="QMK126" s="545"/>
      <c r="QML126" s="545"/>
      <c r="QMM126" s="545"/>
      <c r="QMN126" s="545"/>
      <c r="QMO126" s="545"/>
      <c r="QMP126" s="545"/>
      <c r="QMQ126" s="545"/>
      <c r="QMR126" s="545"/>
      <c r="QMS126" s="545"/>
      <c r="QMT126" s="545"/>
      <c r="QMU126" s="545"/>
      <c r="QMV126" s="545"/>
      <c r="QMW126" s="545"/>
      <c r="QMX126" s="545"/>
      <c r="QMY126" s="545"/>
      <c r="QMZ126" s="545"/>
      <c r="QNA126" s="545"/>
      <c r="QNB126" s="545"/>
      <c r="QNC126" s="545"/>
      <c r="QND126" s="545"/>
      <c r="QNE126" s="545"/>
      <c r="QNF126" s="545"/>
      <c r="QNG126" s="545"/>
      <c r="QNH126" s="545"/>
      <c r="QNI126" s="545"/>
      <c r="QNJ126" s="545"/>
      <c r="QNK126" s="545"/>
      <c r="QNL126" s="545"/>
      <c r="QNM126" s="545"/>
      <c r="QNN126" s="545"/>
      <c r="QNO126" s="545"/>
      <c r="QNP126" s="545"/>
      <c r="QNQ126" s="545"/>
      <c r="QNR126" s="545"/>
      <c r="QNS126" s="545"/>
      <c r="QNT126" s="545"/>
      <c r="QNU126" s="545"/>
      <c r="QNV126" s="545"/>
      <c r="QNW126" s="545"/>
      <c r="QNX126" s="545"/>
      <c r="QNY126" s="545"/>
      <c r="QNZ126" s="545"/>
      <c r="QOA126" s="545"/>
      <c r="QOB126" s="545"/>
      <c r="QOC126" s="545"/>
      <c r="QOD126" s="545"/>
      <c r="QOE126" s="545"/>
      <c r="QOF126" s="545"/>
      <c r="QOG126" s="545"/>
      <c r="QOH126" s="545"/>
      <c r="QOI126" s="545"/>
      <c r="QOJ126" s="545"/>
      <c r="QOK126" s="545"/>
      <c r="QOL126" s="545"/>
      <c r="QOM126" s="545"/>
      <c r="QON126" s="545"/>
      <c r="QOO126" s="545"/>
      <c r="QOP126" s="545"/>
      <c r="QOQ126" s="545"/>
      <c r="QOR126" s="545"/>
      <c r="QOS126" s="545"/>
      <c r="QOT126" s="545"/>
      <c r="QOU126" s="545"/>
      <c r="QOV126" s="545"/>
      <c r="QOW126" s="545"/>
      <c r="QOX126" s="545"/>
      <c r="QOY126" s="545"/>
      <c r="QOZ126" s="545"/>
      <c r="QPA126" s="545"/>
      <c r="QPB126" s="545"/>
      <c r="QPC126" s="545"/>
      <c r="QPD126" s="545"/>
      <c r="QPE126" s="545"/>
      <c r="QPF126" s="545"/>
      <c r="QPG126" s="545"/>
      <c r="QPH126" s="545"/>
      <c r="QPI126" s="545"/>
      <c r="QPJ126" s="545"/>
      <c r="QPK126" s="545"/>
      <c r="QPL126" s="545"/>
      <c r="QPM126" s="545"/>
      <c r="QPN126" s="545"/>
      <c r="QPO126" s="545"/>
      <c r="QPP126" s="545"/>
      <c r="QPQ126" s="545"/>
      <c r="QPR126" s="545"/>
      <c r="QPS126" s="545"/>
      <c r="QPT126" s="545"/>
      <c r="QPU126" s="545"/>
      <c r="QPV126" s="545"/>
      <c r="QPW126" s="545"/>
      <c r="QPX126" s="545"/>
      <c r="QPY126" s="545"/>
      <c r="QPZ126" s="545"/>
      <c r="QQA126" s="545"/>
      <c r="QQB126" s="545"/>
      <c r="QQC126" s="545"/>
      <c r="QQD126" s="545"/>
      <c r="QQE126" s="545"/>
      <c r="QQF126" s="545"/>
      <c r="QQG126" s="545"/>
      <c r="QQH126" s="545"/>
      <c r="QQI126" s="545"/>
      <c r="QQJ126" s="545"/>
      <c r="QQK126" s="545"/>
      <c r="QQL126" s="545"/>
      <c r="QQM126" s="545"/>
      <c r="QQN126" s="545"/>
      <c r="QQO126" s="545"/>
      <c r="QQP126" s="545"/>
      <c r="QQQ126" s="545"/>
      <c r="QQR126" s="545"/>
      <c r="QQS126" s="545"/>
      <c r="QQT126" s="545"/>
      <c r="QQU126" s="545"/>
      <c r="QQV126" s="545"/>
      <c r="QQW126" s="545"/>
      <c r="QQX126" s="545"/>
      <c r="QQY126" s="545"/>
      <c r="QQZ126" s="545"/>
      <c r="QRA126" s="545"/>
      <c r="QRB126" s="545"/>
      <c r="QRC126" s="545"/>
      <c r="QRD126" s="545"/>
      <c r="QRE126" s="545"/>
      <c r="QRF126" s="545"/>
      <c r="QRG126" s="545"/>
      <c r="QRH126" s="545"/>
      <c r="QRI126" s="545"/>
      <c r="QRJ126" s="545"/>
      <c r="QRK126" s="545"/>
      <c r="QRL126" s="545"/>
      <c r="QRM126" s="545"/>
      <c r="QRN126" s="545"/>
      <c r="QRO126" s="545"/>
      <c r="QRP126" s="545"/>
      <c r="QRQ126" s="545"/>
      <c r="QRR126" s="545"/>
      <c r="QRS126" s="545"/>
      <c r="QRT126" s="545"/>
      <c r="QRU126" s="545"/>
      <c r="QRV126" s="545"/>
      <c r="QRW126" s="545"/>
      <c r="QRX126" s="545"/>
      <c r="QRY126" s="545"/>
      <c r="QRZ126" s="545"/>
      <c r="QSA126" s="545"/>
      <c r="QSB126" s="545"/>
      <c r="QSC126" s="545"/>
      <c r="QSD126" s="545"/>
      <c r="QSE126" s="545"/>
      <c r="QSF126" s="545"/>
      <c r="QSG126" s="545"/>
      <c r="QSH126" s="545"/>
      <c r="QSI126" s="545"/>
      <c r="QSJ126" s="545"/>
      <c r="QSK126" s="545"/>
      <c r="QSL126" s="545"/>
      <c r="QSM126" s="545"/>
      <c r="QSN126" s="545"/>
      <c r="QSO126" s="545"/>
      <c r="QSP126" s="545"/>
      <c r="QSQ126" s="545"/>
      <c r="QSR126" s="545"/>
      <c r="QSS126" s="545"/>
      <c r="QST126" s="545"/>
      <c r="QSU126" s="545"/>
      <c r="QSV126" s="545"/>
      <c r="QSW126" s="545"/>
      <c r="QSX126" s="545"/>
      <c r="QSY126" s="545"/>
      <c r="QSZ126" s="545"/>
      <c r="QTA126" s="545"/>
      <c r="QTB126" s="545"/>
      <c r="QTC126" s="545"/>
      <c r="QTD126" s="545"/>
      <c r="QTE126" s="545"/>
      <c r="QTF126" s="545"/>
      <c r="QTG126" s="545"/>
      <c r="QTH126" s="545"/>
      <c r="QTI126" s="545"/>
      <c r="QTJ126" s="545"/>
      <c r="QTK126" s="545"/>
      <c r="QTL126" s="545"/>
      <c r="QTM126" s="545"/>
      <c r="QTN126" s="545"/>
      <c r="QTO126" s="545"/>
      <c r="QTP126" s="545"/>
      <c r="QTQ126" s="545"/>
      <c r="QTR126" s="545"/>
      <c r="QTS126" s="545"/>
      <c r="QTT126" s="545"/>
      <c r="QTU126" s="545"/>
      <c r="QTV126" s="545"/>
      <c r="QTW126" s="545"/>
      <c r="QTX126" s="545"/>
      <c r="QTY126" s="545"/>
      <c r="QTZ126" s="545"/>
      <c r="QUA126" s="545"/>
      <c r="QUB126" s="545"/>
      <c r="QUC126" s="545"/>
      <c r="QUD126" s="545"/>
      <c r="QUE126" s="545"/>
      <c r="QUF126" s="545"/>
      <c r="QUG126" s="545"/>
      <c r="QUH126" s="545"/>
      <c r="QUI126" s="545"/>
      <c r="QUJ126" s="545"/>
      <c r="QUK126" s="545"/>
      <c r="QUL126" s="545"/>
      <c r="QUM126" s="545"/>
      <c r="QUN126" s="545"/>
      <c r="QUO126" s="545"/>
      <c r="QUP126" s="545"/>
      <c r="QUQ126" s="545"/>
      <c r="QUR126" s="545"/>
      <c r="QUS126" s="545"/>
      <c r="QUT126" s="545"/>
      <c r="QUU126" s="545"/>
      <c r="QUV126" s="545"/>
      <c r="QUW126" s="545"/>
      <c r="QUX126" s="545"/>
      <c r="QUY126" s="545"/>
      <c r="QUZ126" s="545"/>
      <c r="QVA126" s="545"/>
      <c r="QVB126" s="545"/>
      <c r="QVC126" s="545"/>
      <c r="QVD126" s="545"/>
      <c r="QVE126" s="545"/>
      <c r="QVF126" s="545"/>
      <c r="QVG126" s="545"/>
      <c r="QVH126" s="545"/>
      <c r="QVI126" s="545"/>
      <c r="QVJ126" s="545"/>
      <c r="QVK126" s="545"/>
      <c r="QVL126" s="545"/>
      <c r="QVM126" s="545"/>
      <c r="QVN126" s="545"/>
      <c r="QVO126" s="545"/>
      <c r="QVP126" s="545"/>
      <c r="QVQ126" s="545"/>
      <c r="QVR126" s="545"/>
      <c r="QVS126" s="545"/>
      <c r="QVT126" s="545"/>
      <c r="QVU126" s="545"/>
      <c r="QVV126" s="545"/>
      <c r="QVW126" s="545"/>
      <c r="QVX126" s="545"/>
      <c r="QVY126" s="545"/>
      <c r="QVZ126" s="545"/>
      <c r="QWA126" s="545"/>
      <c r="QWB126" s="545"/>
      <c r="QWC126" s="545"/>
      <c r="QWD126" s="545"/>
      <c r="QWE126" s="545"/>
      <c r="QWF126" s="545"/>
      <c r="QWG126" s="545"/>
      <c r="QWH126" s="545"/>
      <c r="QWI126" s="545"/>
      <c r="QWJ126" s="545"/>
      <c r="QWK126" s="545"/>
      <c r="QWL126" s="545"/>
      <c r="QWM126" s="545"/>
      <c r="QWN126" s="545"/>
      <c r="QWO126" s="545"/>
      <c r="QWP126" s="545"/>
      <c r="QWQ126" s="545"/>
      <c r="QWR126" s="545"/>
      <c r="QWS126" s="545"/>
      <c r="QWT126" s="545"/>
      <c r="QWU126" s="545"/>
      <c r="QWV126" s="545"/>
      <c r="QWW126" s="545"/>
      <c r="QWX126" s="545"/>
      <c r="QWY126" s="545"/>
      <c r="QWZ126" s="545"/>
      <c r="QXA126" s="545"/>
      <c r="QXB126" s="545"/>
      <c r="QXC126" s="545"/>
      <c r="QXD126" s="545"/>
      <c r="QXE126" s="545"/>
      <c r="QXF126" s="545"/>
      <c r="QXG126" s="545"/>
      <c r="QXH126" s="545"/>
      <c r="QXI126" s="545"/>
      <c r="QXJ126" s="545"/>
      <c r="QXK126" s="545"/>
      <c r="QXL126" s="545"/>
      <c r="QXM126" s="545"/>
      <c r="QXN126" s="545"/>
      <c r="QXO126" s="545"/>
      <c r="QXP126" s="545"/>
      <c r="QXQ126" s="545"/>
      <c r="QXR126" s="545"/>
      <c r="QXS126" s="545"/>
      <c r="QXT126" s="545"/>
      <c r="QXU126" s="545"/>
      <c r="QXV126" s="545"/>
      <c r="QXW126" s="545"/>
      <c r="QXX126" s="545"/>
      <c r="QXY126" s="545"/>
      <c r="QXZ126" s="545"/>
      <c r="QYA126" s="545"/>
      <c r="QYB126" s="545"/>
      <c r="QYC126" s="545"/>
      <c r="QYD126" s="545"/>
      <c r="QYE126" s="545"/>
      <c r="QYF126" s="545"/>
      <c r="QYG126" s="545"/>
      <c r="QYH126" s="545"/>
      <c r="QYI126" s="545"/>
      <c r="QYJ126" s="545"/>
      <c r="QYK126" s="545"/>
      <c r="QYL126" s="545"/>
      <c r="QYM126" s="545"/>
      <c r="QYN126" s="545"/>
      <c r="QYO126" s="545"/>
      <c r="QYP126" s="545"/>
      <c r="QYQ126" s="545"/>
      <c r="QYR126" s="545"/>
      <c r="QYS126" s="545"/>
      <c r="QYT126" s="545"/>
      <c r="QYU126" s="545"/>
      <c r="QYV126" s="545"/>
      <c r="QYW126" s="545"/>
      <c r="QYX126" s="545"/>
      <c r="QYY126" s="545"/>
      <c r="QYZ126" s="545"/>
      <c r="QZA126" s="545"/>
      <c r="QZB126" s="545"/>
      <c r="QZC126" s="545"/>
      <c r="QZD126" s="545"/>
      <c r="QZE126" s="545"/>
      <c r="QZF126" s="545"/>
      <c r="QZG126" s="545"/>
      <c r="QZH126" s="545"/>
      <c r="QZI126" s="545"/>
      <c r="QZJ126" s="545"/>
      <c r="QZK126" s="545"/>
      <c r="QZL126" s="545"/>
      <c r="QZM126" s="545"/>
      <c r="QZN126" s="545"/>
      <c r="QZO126" s="545"/>
      <c r="QZP126" s="545"/>
      <c r="QZQ126" s="545"/>
      <c r="QZR126" s="545"/>
      <c r="QZS126" s="545"/>
      <c r="QZT126" s="545"/>
      <c r="QZU126" s="545"/>
      <c r="QZV126" s="545"/>
      <c r="QZW126" s="545"/>
      <c r="QZX126" s="545"/>
      <c r="QZY126" s="545"/>
      <c r="QZZ126" s="545"/>
      <c r="RAA126" s="545"/>
      <c r="RAB126" s="545"/>
      <c r="RAC126" s="545"/>
      <c r="RAD126" s="545"/>
      <c r="RAE126" s="545"/>
      <c r="RAF126" s="545"/>
      <c r="RAG126" s="545"/>
      <c r="RAH126" s="545"/>
      <c r="RAI126" s="545"/>
      <c r="RAJ126" s="545"/>
      <c r="RAK126" s="545"/>
      <c r="RAL126" s="545"/>
      <c r="RAM126" s="545"/>
      <c r="RAN126" s="545"/>
      <c r="RAO126" s="545"/>
      <c r="RAP126" s="545"/>
      <c r="RAQ126" s="545"/>
      <c r="RAR126" s="545"/>
      <c r="RAS126" s="545"/>
      <c r="RAT126" s="545"/>
      <c r="RAU126" s="545"/>
      <c r="RAV126" s="545"/>
      <c r="RAW126" s="545"/>
      <c r="RAX126" s="545"/>
      <c r="RAY126" s="545"/>
      <c r="RAZ126" s="545"/>
      <c r="RBA126" s="545"/>
      <c r="RBB126" s="545"/>
      <c r="RBC126" s="545"/>
      <c r="RBD126" s="545"/>
      <c r="RBE126" s="545"/>
      <c r="RBF126" s="545"/>
      <c r="RBG126" s="545"/>
      <c r="RBH126" s="545"/>
      <c r="RBI126" s="545"/>
      <c r="RBJ126" s="545"/>
      <c r="RBK126" s="545"/>
      <c r="RBL126" s="545"/>
      <c r="RBM126" s="545"/>
      <c r="RBN126" s="545"/>
      <c r="RBO126" s="545"/>
      <c r="RBP126" s="545"/>
      <c r="RBQ126" s="545"/>
      <c r="RBR126" s="545"/>
      <c r="RBS126" s="545"/>
      <c r="RBT126" s="545"/>
      <c r="RBU126" s="545"/>
      <c r="RBV126" s="545"/>
      <c r="RBW126" s="545"/>
      <c r="RBX126" s="545"/>
      <c r="RBY126" s="545"/>
      <c r="RBZ126" s="545"/>
      <c r="RCA126" s="545"/>
      <c r="RCB126" s="545"/>
      <c r="RCC126" s="545"/>
      <c r="RCD126" s="545"/>
      <c r="RCE126" s="545"/>
      <c r="RCF126" s="545"/>
      <c r="RCG126" s="545"/>
      <c r="RCH126" s="545"/>
      <c r="RCI126" s="545"/>
      <c r="RCJ126" s="545"/>
      <c r="RCK126" s="545"/>
      <c r="RCL126" s="545"/>
      <c r="RCM126" s="545"/>
      <c r="RCN126" s="545"/>
      <c r="RCO126" s="545"/>
      <c r="RCP126" s="545"/>
      <c r="RCQ126" s="545"/>
      <c r="RCR126" s="545"/>
      <c r="RCS126" s="545"/>
      <c r="RCT126" s="545"/>
      <c r="RCU126" s="545"/>
      <c r="RCV126" s="545"/>
      <c r="RCW126" s="545"/>
      <c r="RCX126" s="545"/>
      <c r="RCY126" s="545"/>
      <c r="RCZ126" s="545"/>
      <c r="RDA126" s="545"/>
      <c r="RDB126" s="545"/>
      <c r="RDC126" s="545"/>
      <c r="RDD126" s="545"/>
      <c r="RDE126" s="545"/>
      <c r="RDF126" s="545"/>
      <c r="RDG126" s="545"/>
      <c r="RDH126" s="545"/>
      <c r="RDI126" s="545"/>
      <c r="RDJ126" s="545"/>
      <c r="RDK126" s="545"/>
      <c r="RDL126" s="545"/>
      <c r="RDM126" s="545"/>
      <c r="RDN126" s="545"/>
      <c r="RDO126" s="545"/>
      <c r="RDP126" s="545"/>
      <c r="RDQ126" s="545"/>
      <c r="RDR126" s="545"/>
      <c r="RDS126" s="545"/>
      <c r="RDT126" s="545"/>
      <c r="RDU126" s="545"/>
      <c r="RDV126" s="545"/>
      <c r="RDW126" s="545"/>
      <c r="RDX126" s="545"/>
      <c r="RDY126" s="545"/>
      <c r="RDZ126" s="545"/>
      <c r="REA126" s="545"/>
      <c r="REB126" s="545"/>
      <c r="REC126" s="545"/>
      <c r="RED126" s="545"/>
      <c r="REE126" s="545"/>
      <c r="REF126" s="545"/>
      <c r="REG126" s="545"/>
      <c r="REH126" s="545"/>
      <c r="REI126" s="545"/>
      <c r="REJ126" s="545"/>
      <c r="REK126" s="545"/>
      <c r="REL126" s="545"/>
      <c r="REM126" s="545"/>
      <c r="REN126" s="545"/>
      <c r="REO126" s="545"/>
      <c r="REP126" s="545"/>
      <c r="REQ126" s="545"/>
      <c r="RER126" s="545"/>
      <c r="RES126" s="545"/>
      <c r="RET126" s="545"/>
      <c r="REU126" s="545"/>
      <c r="REV126" s="545"/>
      <c r="REW126" s="545"/>
      <c r="REX126" s="545"/>
      <c r="REY126" s="545"/>
      <c r="REZ126" s="545"/>
      <c r="RFA126" s="545"/>
      <c r="RFB126" s="545"/>
      <c r="RFC126" s="545"/>
      <c r="RFD126" s="545"/>
      <c r="RFE126" s="545"/>
      <c r="RFF126" s="545"/>
      <c r="RFG126" s="545"/>
      <c r="RFH126" s="545"/>
      <c r="RFI126" s="545"/>
      <c r="RFJ126" s="545"/>
      <c r="RFK126" s="545"/>
      <c r="RFL126" s="545"/>
      <c r="RFM126" s="545"/>
      <c r="RFN126" s="545"/>
      <c r="RFO126" s="545"/>
      <c r="RFP126" s="545"/>
      <c r="RFQ126" s="545"/>
      <c r="RFR126" s="545"/>
      <c r="RFS126" s="545"/>
      <c r="RFT126" s="545"/>
      <c r="RFU126" s="545"/>
      <c r="RFV126" s="545"/>
      <c r="RFW126" s="545"/>
      <c r="RFX126" s="545"/>
      <c r="RFY126" s="545"/>
      <c r="RFZ126" s="545"/>
      <c r="RGA126" s="545"/>
      <c r="RGB126" s="545"/>
      <c r="RGC126" s="545"/>
      <c r="RGD126" s="545"/>
      <c r="RGE126" s="545"/>
      <c r="RGF126" s="545"/>
      <c r="RGG126" s="545"/>
      <c r="RGH126" s="545"/>
      <c r="RGI126" s="545"/>
      <c r="RGJ126" s="545"/>
      <c r="RGK126" s="545"/>
      <c r="RGL126" s="545"/>
      <c r="RGM126" s="545"/>
      <c r="RGN126" s="545"/>
      <c r="RGO126" s="545"/>
      <c r="RGP126" s="545"/>
      <c r="RGQ126" s="545"/>
      <c r="RGR126" s="545"/>
      <c r="RGS126" s="545"/>
      <c r="RGT126" s="545"/>
      <c r="RGU126" s="545"/>
      <c r="RGV126" s="545"/>
      <c r="RGW126" s="545"/>
      <c r="RGX126" s="545"/>
      <c r="RGY126" s="545"/>
      <c r="RGZ126" s="545"/>
      <c r="RHA126" s="545"/>
      <c r="RHB126" s="545"/>
      <c r="RHC126" s="545"/>
      <c r="RHD126" s="545"/>
      <c r="RHE126" s="545"/>
      <c r="RHF126" s="545"/>
      <c r="RHG126" s="545"/>
      <c r="RHH126" s="545"/>
      <c r="RHI126" s="545"/>
      <c r="RHJ126" s="545"/>
      <c r="RHK126" s="545"/>
      <c r="RHL126" s="545"/>
      <c r="RHM126" s="545"/>
      <c r="RHN126" s="545"/>
      <c r="RHO126" s="545"/>
      <c r="RHP126" s="545"/>
      <c r="RHQ126" s="545"/>
      <c r="RHR126" s="545"/>
      <c r="RHS126" s="545"/>
      <c r="RHT126" s="545"/>
      <c r="RHU126" s="545"/>
      <c r="RHV126" s="545"/>
      <c r="RHW126" s="545"/>
      <c r="RHX126" s="545"/>
      <c r="RHY126" s="545"/>
      <c r="RHZ126" s="545"/>
      <c r="RIA126" s="545"/>
      <c r="RIB126" s="545"/>
      <c r="RIC126" s="545"/>
      <c r="RID126" s="545"/>
      <c r="RIE126" s="545"/>
      <c r="RIF126" s="545"/>
      <c r="RIG126" s="545"/>
      <c r="RIH126" s="545"/>
      <c r="RII126" s="545"/>
      <c r="RIJ126" s="545"/>
      <c r="RIK126" s="545"/>
      <c r="RIL126" s="545"/>
      <c r="RIM126" s="545"/>
      <c r="RIN126" s="545"/>
      <c r="RIO126" s="545"/>
      <c r="RIP126" s="545"/>
      <c r="RIQ126" s="545"/>
      <c r="RIR126" s="545"/>
      <c r="RIS126" s="545"/>
      <c r="RIT126" s="545"/>
      <c r="RIU126" s="545"/>
      <c r="RIV126" s="545"/>
      <c r="RIW126" s="545"/>
      <c r="RIX126" s="545"/>
      <c r="RIY126" s="545"/>
      <c r="RIZ126" s="545"/>
      <c r="RJA126" s="545"/>
      <c r="RJB126" s="545"/>
      <c r="RJC126" s="545"/>
      <c r="RJD126" s="545"/>
      <c r="RJE126" s="545"/>
      <c r="RJF126" s="545"/>
      <c r="RJG126" s="545"/>
      <c r="RJH126" s="545"/>
      <c r="RJI126" s="545"/>
      <c r="RJJ126" s="545"/>
      <c r="RJK126" s="545"/>
      <c r="RJL126" s="545"/>
      <c r="RJM126" s="545"/>
      <c r="RJN126" s="545"/>
      <c r="RJO126" s="545"/>
      <c r="RJP126" s="545"/>
      <c r="RJQ126" s="545"/>
      <c r="RJR126" s="545"/>
      <c r="RJS126" s="545"/>
      <c r="RJT126" s="545"/>
      <c r="RJU126" s="545"/>
      <c r="RJV126" s="545"/>
      <c r="RJW126" s="545"/>
      <c r="RJX126" s="545"/>
      <c r="RJY126" s="545"/>
      <c r="RJZ126" s="545"/>
      <c r="RKA126" s="545"/>
      <c r="RKB126" s="545"/>
      <c r="RKC126" s="545"/>
      <c r="RKD126" s="545"/>
      <c r="RKE126" s="545"/>
      <c r="RKF126" s="545"/>
      <c r="RKG126" s="545"/>
      <c r="RKH126" s="545"/>
      <c r="RKI126" s="545"/>
      <c r="RKJ126" s="545"/>
      <c r="RKK126" s="545"/>
      <c r="RKL126" s="545"/>
      <c r="RKM126" s="545"/>
      <c r="RKN126" s="545"/>
      <c r="RKO126" s="545"/>
      <c r="RKP126" s="545"/>
      <c r="RKQ126" s="545"/>
      <c r="RKR126" s="545"/>
      <c r="RKS126" s="545"/>
      <c r="RKT126" s="545"/>
      <c r="RKU126" s="545"/>
      <c r="RKV126" s="545"/>
      <c r="RKW126" s="545"/>
      <c r="RKX126" s="545"/>
      <c r="RKY126" s="545"/>
      <c r="RKZ126" s="545"/>
      <c r="RLA126" s="545"/>
      <c r="RLB126" s="545"/>
      <c r="RLC126" s="545"/>
      <c r="RLD126" s="545"/>
      <c r="RLE126" s="545"/>
      <c r="RLF126" s="545"/>
      <c r="RLG126" s="545"/>
      <c r="RLH126" s="545"/>
      <c r="RLI126" s="545"/>
      <c r="RLJ126" s="545"/>
      <c r="RLK126" s="545"/>
      <c r="RLL126" s="545"/>
      <c r="RLM126" s="545"/>
      <c r="RLN126" s="545"/>
      <c r="RLO126" s="545"/>
      <c r="RLP126" s="545"/>
      <c r="RLQ126" s="545"/>
      <c r="RLR126" s="545"/>
      <c r="RLS126" s="545"/>
      <c r="RLT126" s="545"/>
      <c r="RLU126" s="545"/>
      <c r="RLV126" s="545"/>
      <c r="RLW126" s="545"/>
      <c r="RLX126" s="545"/>
      <c r="RLY126" s="545"/>
      <c r="RLZ126" s="545"/>
      <c r="RMA126" s="545"/>
      <c r="RMB126" s="545"/>
      <c r="RMC126" s="545"/>
      <c r="RMD126" s="545"/>
      <c r="RME126" s="545"/>
      <c r="RMF126" s="545"/>
      <c r="RMG126" s="545"/>
      <c r="RMH126" s="545"/>
      <c r="RMI126" s="545"/>
      <c r="RMJ126" s="545"/>
      <c r="RMK126" s="545"/>
      <c r="RML126" s="545"/>
      <c r="RMM126" s="545"/>
      <c r="RMN126" s="545"/>
      <c r="RMO126" s="545"/>
      <c r="RMP126" s="545"/>
      <c r="RMQ126" s="545"/>
      <c r="RMR126" s="545"/>
      <c r="RMS126" s="545"/>
      <c r="RMT126" s="545"/>
      <c r="RMU126" s="545"/>
      <c r="RMV126" s="545"/>
      <c r="RMW126" s="545"/>
      <c r="RMX126" s="545"/>
      <c r="RMY126" s="545"/>
      <c r="RMZ126" s="545"/>
      <c r="RNA126" s="545"/>
      <c r="RNB126" s="545"/>
      <c r="RNC126" s="545"/>
      <c r="RND126" s="545"/>
      <c r="RNE126" s="545"/>
      <c r="RNF126" s="545"/>
      <c r="RNG126" s="545"/>
      <c r="RNH126" s="545"/>
      <c r="RNI126" s="545"/>
      <c r="RNJ126" s="545"/>
      <c r="RNK126" s="545"/>
      <c r="RNL126" s="545"/>
      <c r="RNM126" s="545"/>
      <c r="RNN126" s="545"/>
      <c r="RNO126" s="545"/>
      <c r="RNP126" s="545"/>
      <c r="RNQ126" s="545"/>
      <c r="RNR126" s="545"/>
      <c r="RNS126" s="545"/>
      <c r="RNT126" s="545"/>
      <c r="RNU126" s="545"/>
      <c r="RNV126" s="545"/>
      <c r="RNW126" s="545"/>
      <c r="RNX126" s="545"/>
      <c r="RNY126" s="545"/>
      <c r="RNZ126" s="545"/>
      <c r="ROA126" s="545"/>
      <c r="ROB126" s="545"/>
      <c r="ROC126" s="545"/>
      <c r="ROD126" s="545"/>
      <c r="ROE126" s="545"/>
      <c r="ROF126" s="545"/>
      <c r="ROG126" s="545"/>
      <c r="ROH126" s="545"/>
      <c r="ROI126" s="545"/>
      <c r="ROJ126" s="545"/>
      <c r="ROK126" s="545"/>
      <c r="ROL126" s="545"/>
      <c r="ROM126" s="545"/>
      <c r="RON126" s="545"/>
      <c r="ROO126" s="545"/>
      <c r="ROP126" s="545"/>
      <c r="ROQ126" s="545"/>
      <c r="ROR126" s="545"/>
      <c r="ROS126" s="545"/>
      <c r="ROT126" s="545"/>
      <c r="ROU126" s="545"/>
      <c r="ROV126" s="545"/>
      <c r="ROW126" s="545"/>
      <c r="ROX126" s="545"/>
      <c r="ROY126" s="545"/>
      <c r="ROZ126" s="545"/>
      <c r="RPA126" s="545"/>
      <c r="RPB126" s="545"/>
      <c r="RPC126" s="545"/>
      <c r="RPD126" s="545"/>
      <c r="RPE126" s="545"/>
      <c r="RPF126" s="545"/>
      <c r="RPG126" s="545"/>
      <c r="RPH126" s="545"/>
      <c r="RPI126" s="545"/>
      <c r="RPJ126" s="545"/>
      <c r="RPK126" s="545"/>
      <c r="RPL126" s="545"/>
      <c r="RPM126" s="545"/>
      <c r="RPN126" s="545"/>
      <c r="RPO126" s="545"/>
      <c r="RPP126" s="545"/>
      <c r="RPQ126" s="545"/>
      <c r="RPR126" s="545"/>
      <c r="RPS126" s="545"/>
      <c r="RPT126" s="545"/>
      <c r="RPU126" s="545"/>
      <c r="RPV126" s="545"/>
      <c r="RPW126" s="545"/>
      <c r="RPX126" s="545"/>
      <c r="RPY126" s="545"/>
      <c r="RPZ126" s="545"/>
      <c r="RQA126" s="545"/>
      <c r="RQB126" s="545"/>
      <c r="RQC126" s="545"/>
      <c r="RQD126" s="545"/>
      <c r="RQE126" s="545"/>
      <c r="RQF126" s="545"/>
      <c r="RQG126" s="545"/>
      <c r="RQH126" s="545"/>
      <c r="RQI126" s="545"/>
      <c r="RQJ126" s="545"/>
      <c r="RQK126" s="545"/>
      <c r="RQL126" s="545"/>
      <c r="RQM126" s="545"/>
      <c r="RQN126" s="545"/>
      <c r="RQO126" s="545"/>
      <c r="RQP126" s="545"/>
      <c r="RQQ126" s="545"/>
      <c r="RQR126" s="545"/>
      <c r="RQS126" s="545"/>
      <c r="RQT126" s="545"/>
      <c r="RQU126" s="545"/>
      <c r="RQV126" s="545"/>
      <c r="RQW126" s="545"/>
      <c r="RQX126" s="545"/>
      <c r="RQY126" s="545"/>
      <c r="RQZ126" s="545"/>
      <c r="RRA126" s="545"/>
      <c r="RRB126" s="545"/>
      <c r="RRC126" s="545"/>
      <c r="RRD126" s="545"/>
      <c r="RRE126" s="545"/>
      <c r="RRF126" s="545"/>
      <c r="RRG126" s="545"/>
      <c r="RRH126" s="545"/>
      <c r="RRI126" s="545"/>
      <c r="RRJ126" s="545"/>
      <c r="RRK126" s="545"/>
      <c r="RRL126" s="545"/>
      <c r="RRM126" s="545"/>
      <c r="RRN126" s="545"/>
      <c r="RRO126" s="545"/>
      <c r="RRP126" s="545"/>
      <c r="RRQ126" s="545"/>
      <c r="RRR126" s="545"/>
      <c r="RRS126" s="545"/>
      <c r="RRT126" s="545"/>
      <c r="RRU126" s="545"/>
      <c r="RRV126" s="545"/>
      <c r="RRW126" s="545"/>
      <c r="RRX126" s="545"/>
      <c r="RRY126" s="545"/>
      <c r="RRZ126" s="545"/>
      <c r="RSA126" s="545"/>
      <c r="RSB126" s="545"/>
      <c r="RSC126" s="545"/>
      <c r="RSD126" s="545"/>
      <c r="RSE126" s="545"/>
      <c r="RSF126" s="545"/>
      <c r="RSG126" s="545"/>
      <c r="RSH126" s="545"/>
      <c r="RSI126" s="545"/>
      <c r="RSJ126" s="545"/>
      <c r="RSK126" s="545"/>
      <c r="RSL126" s="545"/>
      <c r="RSM126" s="545"/>
      <c r="RSN126" s="545"/>
      <c r="RSO126" s="545"/>
      <c r="RSP126" s="545"/>
      <c r="RSQ126" s="545"/>
      <c r="RSR126" s="545"/>
      <c r="RSS126" s="545"/>
      <c r="RST126" s="545"/>
      <c r="RSU126" s="545"/>
      <c r="RSV126" s="545"/>
      <c r="RSW126" s="545"/>
      <c r="RSX126" s="545"/>
      <c r="RSY126" s="545"/>
      <c r="RSZ126" s="545"/>
      <c r="RTA126" s="545"/>
      <c r="RTB126" s="545"/>
      <c r="RTC126" s="545"/>
      <c r="RTD126" s="545"/>
      <c r="RTE126" s="545"/>
      <c r="RTF126" s="545"/>
      <c r="RTG126" s="545"/>
      <c r="RTH126" s="545"/>
      <c r="RTI126" s="545"/>
      <c r="RTJ126" s="545"/>
      <c r="RTK126" s="545"/>
      <c r="RTL126" s="545"/>
      <c r="RTM126" s="545"/>
      <c r="RTN126" s="545"/>
      <c r="RTO126" s="545"/>
      <c r="RTP126" s="545"/>
      <c r="RTQ126" s="545"/>
      <c r="RTR126" s="545"/>
      <c r="RTS126" s="545"/>
      <c r="RTT126" s="545"/>
      <c r="RTU126" s="545"/>
      <c r="RTV126" s="545"/>
      <c r="RTW126" s="545"/>
      <c r="RTX126" s="545"/>
      <c r="RTY126" s="545"/>
      <c r="RTZ126" s="545"/>
      <c r="RUA126" s="545"/>
      <c r="RUB126" s="545"/>
      <c r="RUC126" s="545"/>
      <c r="RUD126" s="545"/>
      <c r="RUE126" s="545"/>
      <c r="RUF126" s="545"/>
      <c r="RUG126" s="545"/>
      <c r="RUH126" s="545"/>
      <c r="RUI126" s="545"/>
      <c r="RUJ126" s="545"/>
      <c r="RUK126" s="545"/>
      <c r="RUL126" s="545"/>
      <c r="RUM126" s="545"/>
      <c r="RUN126" s="545"/>
      <c r="RUO126" s="545"/>
      <c r="RUP126" s="545"/>
      <c r="RUQ126" s="545"/>
      <c r="RUR126" s="545"/>
      <c r="RUS126" s="545"/>
      <c r="RUT126" s="545"/>
      <c r="RUU126" s="545"/>
      <c r="RUV126" s="545"/>
      <c r="RUW126" s="545"/>
      <c r="RUX126" s="545"/>
      <c r="RUY126" s="545"/>
      <c r="RUZ126" s="545"/>
      <c r="RVA126" s="545"/>
      <c r="RVB126" s="545"/>
      <c r="RVC126" s="545"/>
      <c r="RVD126" s="545"/>
      <c r="RVE126" s="545"/>
      <c r="RVF126" s="545"/>
      <c r="RVG126" s="545"/>
      <c r="RVH126" s="545"/>
      <c r="RVI126" s="545"/>
      <c r="RVJ126" s="545"/>
      <c r="RVK126" s="545"/>
      <c r="RVL126" s="545"/>
      <c r="RVM126" s="545"/>
      <c r="RVN126" s="545"/>
      <c r="RVO126" s="545"/>
      <c r="RVP126" s="545"/>
      <c r="RVQ126" s="545"/>
      <c r="RVR126" s="545"/>
      <c r="RVS126" s="545"/>
      <c r="RVT126" s="545"/>
      <c r="RVU126" s="545"/>
      <c r="RVV126" s="545"/>
      <c r="RVW126" s="545"/>
      <c r="RVX126" s="545"/>
      <c r="RVY126" s="545"/>
      <c r="RVZ126" s="545"/>
      <c r="RWA126" s="545"/>
      <c r="RWB126" s="545"/>
      <c r="RWC126" s="545"/>
      <c r="RWD126" s="545"/>
      <c r="RWE126" s="545"/>
      <c r="RWF126" s="545"/>
      <c r="RWG126" s="545"/>
      <c r="RWH126" s="545"/>
      <c r="RWI126" s="545"/>
      <c r="RWJ126" s="545"/>
      <c r="RWK126" s="545"/>
      <c r="RWL126" s="545"/>
      <c r="RWM126" s="545"/>
      <c r="RWN126" s="545"/>
      <c r="RWO126" s="545"/>
      <c r="RWP126" s="545"/>
      <c r="RWQ126" s="545"/>
      <c r="RWR126" s="545"/>
      <c r="RWS126" s="545"/>
      <c r="RWT126" s="545"/>
      <c r="RWU126" s="545"/>
      <c r="RWV126" s="545"/>
      <c r="RWW126" s="545"/>
      <c r="RWX126" s="545"/>
      <c r="RWY126" s="545"/>
      <c r="RWZ126" s="545"/>
      <c r="RXA126" s="545"/>
      <c r="RXB126" s="545"/>
      <c r="RXC126" s="545"/>
      <c r="RXD126" s="545"/>
      <c r="RXE126" s="545"/>
      <c r="RXF126" s="545"/>
      <c r="RXG126" s="545"/>
      <c r="RXH126" s="545"/>
      <c r="RXI126" s="545"/>
      <c r="RXJ126" s="545"/>
      <c r="RXK126" s="545"/>
      <c r="RXL126" s="545"/>
      <c r="RXM126" s="545"/>
      <c r="RXN126" s="545"/>
      <c r="RXO126" s="545"/>
      <c r="RXP126" s="545"/>
      <c r="RXQ126" s="545"/>
      <c r="RXR126" s="545"/>
      <c r="RXS126" s="545"/>
      <c r="RXT126" s="545"/>
      <c r="RXU126" s="545"/>
      <c r="RXV126" s="545"/>
      <c r="RXW126" s="545"/>
      <c r="RXX126" s="545"/>
      <c r="RXY126" s="545"/>
      <c r="RXZ126" s="545"/>
      <c r="RYA126" s="545"/>
      <c r="RYB126" s="545"/>
      <c r="RYC126" s="545"/>
      <c r="RYD126" s="545"/>
      <c r="RYE126" s="545"/>
      <c r="RYF126" s="545"/>
      <c r="RYG126" s="545"/>
      <c r="RYH126" s="545"/>
      <c r="RYI126" s="545"/>
      <c r="RYJ126" s="545"/>
      <c r="RYK126" s="545"/>
      <c r="RYL126" s="545"/>
      <c r="RYM126" s="545"/>
      <c r="RYN126" s="545"/>
      <c r="RYO126" s="545"/>
      <c r="RYP126" s="545"/>
      <c r="RYQ126" s="545"/>
      <c r="RYR126" s="545"/>
      <c r="RYS126" s="545"/>
      <c r="RYT126" s="545"/>
      <c r="RYU126" s="545"/>
      <c r="RYV126" s="545"/>
      <c r="RYW126" s="545"/>
      <c r="RYX126" s="545"/>
      <c r="RYY126" s="545"/>
      <c r="RYZ126" s="545"/>
      <c r="RZA126" s="545"/>
      <c r="RZB126" s="545"/>
      <c r="RZC126" s="545"/>
      <c r="RZD126" s="545"/>
      <c r="RZE126" s="545"/>
      <c r="RZF126" s="545"/>
      <c r="RZG126" s="545"/>
      <c r="RZH126" s="545"/>
      <c r="RZI126" s="545"/>
      <c r="RZJ126" s="545"/>
      <c r="RZK126" s="545"/>
      <c r="RZL126" s="545"/>
      <c r="RZM126" s="545"/>
      <c r="RZN126" s="545"/>
      <c r="RZO126" s="545"/>
      <c r="RZP126" s="545"/>
      <c r="RZQ126" s="545"/>
      <c r="RZR126" s="545"/>
      <c r="RZS126" s="545"/>
      <c r="RZT126" s="545"/>
      <c r="RZU126" s="545"/>
      <c r="RZV126" s="545"/>
      <c r="RZW126" s="545"/>
      <c r="RZX126" s="545"/>
      <c r="RZY126" s="545"/>
      <c r="RZZ126" s="545"/>
      <c r="SAA126" s="545"/>
      <c r="SAB126" s="545"/>
      <c r="SAC126" s="545"/>
      <c r="SAD126" s="545"/>
      <c r="SAE126" s="545"/>
      <c r="SAF126" s="545"/>
      <c r="SAG126" s="545"/>
      <c r="SAH126" s="545"/>
      <c r="SAI126" s="545"/>
      <c r="SAJ126" s="545"/>
      <c r="SAK126" s="545"/>
      <c r="SAL126" s="545"/>
      <c r="SAM126" s="545"/>
      <c r="SAN126" s="545"/>
      <c r="SAO126" s="545"/>
      <c r="SAP126" s="545"/>
      <c r="SAQ126" s="545"/>
      <c r="SAR126" s="545"/>
      <c r="SAS126" s="545"/>
      <c r="SAT126" s="545"/>
      <c r="SAU126" s="545"/>
      <c r="SAV126" s="545"/>
      <c r="SAW126" s="545"/>
      <c r="SAX126" s="545"/>
      <c r="SAY126" s="545"/>
      <c r="SAZ126" s="545"/>
      <c r="SBA126" s="545"/>
      <c r="SBB126" s="545"/>
      <c r="SBC126" s="545"/>
      <c r="SBD126" s="545"/>
      <c r="SBE126" s="545"/>
      <c r="SBF126" s="545"/>
      <c r="SBG126" s="545"/>
      <c r="SBH126" s="545"/>
      <c r="SBI126" s="545"/>
      <c r="SBJ126" s="545"/>
      <c r="SBK126" s="545"/>
      <c r="SBL126" s="545"/>
      <c r="SBM126" s="545"/>
      <c r="SBN126" s="545"/>
      <c r="SBO126" s="545"/>
      <c r="SBP126" s="545"/>
      <c r="SBQ126" s="545"/>
      <c r="SBR126" s="545"/>
      <c r="SBS126" s="545"/>
      <c r="SBT126" s="545"/>
      <c r="SBU126" s="545"/>
      <c r="SBV126" s="545"/>
      <c r="SBW126" s="545"/>
      <c r="SBX126" s="545"/>
      <c r="SBY126" s="545"/>
      <c r="SBZ126" s="545"/>
      <c r="SCA126" s="545"/>
      <c r="SCB126" s="545"/>
      <c r="SCC126" s="545"/>
      <c r="SCD126" s="545"/>
      <c r="SCE126" s="545"/>
      <c r="SCF126" s="545"/>
      <c r="SCG126" s="545"/>
      <c r="SCH126" s="545"/>
      <c r="SCI126" s="545"/>
      <c r="SCJ126" s="545"/>
      <c r="SCK126" s="545"/>
      <c r="SCL126" s="545"/>
      <c r="SCM126" s="545"/>
      <c r="SCN126" s="545"/>
      <c r="SCO126" s="545"/>
      <c r="SCP126" s="545"/>
      <c r="SCQ126" s="545"/>
      <c r="SCR126" s="545"/>
      <c r="SCS126" s="545"/>
      <c r="SCT126" s="545"/>
      <c r="SCU126" s="545"/>
      <c r="SCV126" s="545"/>
      <c r="SCW126" s="545"/>
      <c r="SCX126" s="545"/>
      <c r="SCY126" s="545"/>
      <c r="SCZ126" s="545"/>
      <c r="SDA126" s="545"/>
      <c r="SDB126" s="545"/>
      <c r="SDC126" s="545"/>
      <c r="SDD126" s="545"/>
      <c r="SDE126" s="545"/>
      <c r="SDF126" s="545"/>
      <c r="SDG126" s="545"/>
      <c r="SDH126" s="545"/>
      <c r="SDI126" s="545"/>
      <c r="SDJ126" s="545"/>
      <c r="SDK126" s="545"/>
      <c r="SDL126" s="545"/>
      <c r="SDM126" s="545"/>
      <c r="SDN126" s="545"/>
      <c r="SDO126" s="545"/>
      <c r="SDP126" s="545"/>
      <c r="SDQ126" s="545"/>
      <c r="SDR126" s="545"/>
      <c r="SDS126" s="545"/>
      <c r="SDT126" s="545"/>
      <c r="SDU126" s="545"/>
      <c r="SDV126" s="545"/>
      <c r="SDW126" s="545"/>
      <c r="SDX126" s="545"/>
      <c r="SDY126" s="545"/>
      <c r="SDZ126" s="545"/>
      <c r="SEA126" s="545"/>
      <c r="SEB126" s="545"/>
      <c r="SEC126" s="545"/>
      <c r="SED126" s="545"/>
      <c r="SEE126" s="545"/>
      <c r="SEF126" s="545"/>
      <c r="SEG126" s="545"/>
      <c r="SEH126" s="545"/>
      <c r="SEI126" s="545"/>
      <c r="SEJ126" s="545"/>
      <c r="SEK126" s="545"/>
      <c r="SEL126" s="545"/>
      <c r="SEM126" s="545"/>
      <c r="SEN126" s="545"/>
      <c r="SEO126" s="545"/>
      <c r="SEP126" s="545"/>
      <c r="SEQ126" s="545"/>
      <c r="SER126" s="545"/>
      <c r="SES126" s="545"/>
      <c r="SET126" s="545"/>
      <c r="SEU126" s="545"/>
      <c r="SEV126" s="545"/>
      <c r="SEW126" s="545"/>
      <c r="SEX126" s="545"/>
      <c r="SEY126" s="545"/>
      <c r="SEZ126" s="545"/>
      <c r="SFA126" s="545"/>
      <c r="SFB126" s="545"/>
      <c r="SFC126" s="545"/>
      <c r="SFD126" s="545"/>
      <c r="SFE126" s="545"/>
      <c r="SFF126" s="545"/>
      <c r="SFG126" s="545"/>
      <c r="SFH126" s="545"/>
      <c r="SFI126" s="545"/>
      <c r="SFJ126" s="545"/>
      <c r="SFK126" s="545"/>
      <c r="SFL126" s="545"/>
      <c r="SFM126" s="545"/>
      <c r="SFN126" s="545"/>
      <c r="SFO126" s="545"/>
      <c r="SFP126" s="545"/>
      <c r="SFQ126" s="545"/>
      <c r="SFR126" s="545"/>
      <c r="SFS126" s="545"/>
      <c r="SFT126" s="545"/>
      <c r="SFU126" s="545"/>
      <c r="SFV126" s="545"/>
      <c r="SFW126" s="545"/>
      <c r="SFX126" s="545"/>
      <c r="SFY126" s="545"/>
      <c r="SFZ126" s="545"/>
      <c r="SGA126" s="545"/>
      <c r="SGB126" s="545"/>
      <c r="SGC126" s="545"/>
      <c r="SGD126" s="545"/>
      <c r="SGE126" s="545"/>
      <c r="SGF126" s="545"/>
      <c r="SGG126" s="545"/>
      <c r="SGH126" s="545"/>
      <c r="SGI126" s="545"/>
      <c r="SGJ126" s="545"/>
      <c r="SGK126" s="545"/>
      <c r="SGL126" s="545"/>
      <c r="SGM126" s="545"/>
      <c r="SGN126" s="545"/>
      <c r="SGO126" s="545"/>
      <c r="SGP126" s="545"/>
      <c r="SGQ126" s="545"/>
      <c r="SGR126" s="545"/>
      <c r="SGS126" s="545"/>
      <c r="SGT126" s="545"/>
      <c r="SGU126" s="545"/>
      <c r="SGV126" s="545"/>
      <c r="SGW126" s="545"/>
      <c r="SGX126" s="545"/>
      <c r="SGY126" s="545"/>
      <c r="SGZ126" s="545"/>
      <c r="SHA126" s="545"/>
      <c r="SHB126" s="545"/>
      <c r="SHC126" s="545"/>
      <c r="SHD126" s="545"/>
      <c r="SHE126" s="545"/>
      <c r="SHF126" s="545"/>
      <c r="SHG126" s="545"/>
      <c r="SHH126" s="545"/>
      <c r="SHI126" s="545"/>
      <c r="SHJ126" s="545"/>
      <c r="SHK126" s="545"/>
      <c r="SHL126" s="545"/>
      <c r="SHM126" s="545"/>
      <c r="SHN126" s="545"/>
      <c r="SHO126" s="545"/>
      <c r="SHP126" s="545"/>
      <c r="SHQ126" s="545"/>
      <c r="SHR126" s="545"/>
      <c r="SHS126" s="545"/>
      <c r="SHT126" s="545"/>
      <c r="SHU126" s="545"/>
      <c r="SHV126" s="545"/>
      <c r="SHW126" s="545"/>
      <c r="SHX126" s="545"/>
      <c r="SHY126" s="545"/>
      <c r="SHZ126" s="545"/>
      <c r="SIA126" s="545"/>
      <c r="SIB126" s="545"/>
      <c r="SIC126" s="545"/>
      <c r="SID126" s="545"/>
      <c r="SIE126" s="545"/>
      <c r="SIF126" s="545"/>
      <c r="SIG126" s="545"/>
      <c r="SIH126" s="545"/>
      <c r="SII126" s="545"/>
      <c r="SIJ126" s="545"/>
      <c r="SIK126" s="545"/>
      <c r="SIL126" s="545"/>
      <c r="SIM126" s="545"/>
      <c r="SIN126" s="545"/>
      <c r="SIO126" s="545"/>
      <c r="SIP126" s="545"/>
      <c r="SIQ126" s="545"/>
      <c r="SIR126" s="545"/>
      <c r="SIS126" s="545"/>
      <c r="SIT126" s="545"/>
      <c r="SIU126" s="545"/>
      <c r="SIV126" s="545"/>
      <c r="SIW126" s="545"/>
      <c r="SIX126" s="545"/>
      <c r="SIY126" s="545"/>
      <c r="SIZ126" s="545"/>
      <c r="SJA126" s="545"/>
      <c r="SJB126" s="545"/>
      <c r="SJC126" s="545"/>
      <c r="SJD126" s="545"/>
      <c r="SJE126" s="545"/>
      <c r="SJF126" s="545"/>
      <c r="SJG126" s="545"/>
      <c r="SJH126" s="545"/>
      <c r="SJI126" s="545"/>
      <c r="SJJ126" s="545"/>
      <c r="SJK126" s="545"/>
      <c r="SJL126" s="545"/>
      <c r="SJM126" s="545"/>
      <c r="SJN126" s="545"/>
      <c r="SJO126" s="545"/>
      <c r="SJP126" s="545"/>
      <c r="SJQ126" s="545"/>
      <c r="SJR126" s="545"/>
      <c r="SJS126" s="545"/>
      <c r="SJT126" s="545"/>
      <c r="SJU126" s="545"/>
      <c r="SJV126" s="545"/>
      <c r="SJW126" s="545"/>
      <c r="SJX126" s="545"/>
      <c r="SJY126" s="545"/>
      <c r="SJZ126" s="545"/>
      <c r="SKA126" s="545"/>
      <c r="SKB126" s="545"/>
      <c r="SKC126" s="545"/>
      <c r="SKD126" s="545"/>
      <c r="SKE126" s="545"/>
      <c r="SKF126" s="545"/>
      <c r="SKG126" s="545"/>
      <c r="SKH126" s="545"/>
      <c r="SKI126" s="545"/>
      <c r="SKJ126" s="545"/>
      <c r="SKK126" s="545"/>
      <c r="SKL126" s="545"/>
      <c r="SKM126" s="545"/>
      <c r="SKN126" s="545"/>
      <c r="SKO126" s="545"/>
      <c r="SKP126" s="545"/>
      <c r="SKQ126" s="545"/>
      <c r="SKR126" s="545"/>
      <c r="SKS126" s="545"/>
      <c r="SKT126" s="545"/>
      <c r="SKU126" s="545"/>
      <c r="SKV126" s="545"/>
      <c r="SKW126" s="545"/>
      <c r="SKX126" s="545"/>
      <c r="SKY126" s="545"/>
      <c r="SKZ126" s="545"/>
      <c r="SLA126" s="545"/>
      <c r="SLB126" s="545"/>
      <c r="SLC126" s="545"/>
      <c r="SLD126" s="545"/>
      <c r="SLE126" s="545"/>
      <c r="SLF126" s="545"/>
      <c r="SLG126" s="545"/>
      <c r="SLH126" s="545"/>
      <c r="SLI126" s="545"/>
      <c r="SLJ126" s="545"/>
      <c r="SLK126" s="545"/>
      <c r="SLL126" s="545"/>
      <c r="SLM126" s="545"/>
      <c r="SLN126" s="545"/>
      <c r="SLO126" s="545"/>
      <c r="SLP126" s="545"/>
      <c r="SLQ126" s="545"/>
      <c r="SLR126" s="545"/>
      <c r="SLS126" s="545"/>
      <c r="SLT126" s="545"/>
      <c r="SLU126" s="545"/>
      <c r="SLV126" s="545"/>
      <c r="SLW126" s="545"/>
      <c r="SLX126" s="545"/>
      <c r="SLY126" s="545"/>
      <c r="SLZ126" s="545"/>
      <c r="SMA126" s="545"/>
      <c r="SMB126" s="545"/>
      <c r="SMC126" s="545"/>
      <c r="SMD126" s="545"/>
      <c r="SME126" s="545"/>
      <c r="SMF126" s="545"/>
      <c r="SMG126" s="545"/>
      <c r="SMH126" s="545"/>
      <c r="SMI126" s="545"/>
      <c r="SMJ126" s="545"/>
      <c r="SMK126" s="545"/>
      <c r="SML126" s="545"/>
      <c r="SMM126" s="545"/>
      <c r="SMN126" s="545"/>
      <c r="SMO126" s="545"/>
      <c r="SMP126" s="545"/>
      <c r="SMQ126" s="545"/>
      <c r="SMR126" s="545"/>
      <c r="SMS126" s="545"/>
      <c r="SMT126" s="545"/>
      <c r="SMU126" s="545"/>
      <c r="SMV126" s="545"/>
      <c r="SMW126" s="545"/>
      <c r="SMX126" s="545"/>
      <c r="SMY126" s="545"/>
      <c r="SMZ126" s="545"/>
      <c r="SNA126" s="545"/>
      <c r="SNB126" s="545"/>
      <c r="SNC126" s="545"/>
      <c r="SND126" s="545"/>
      <c r="SNE126" s="545"/>
      <c r="SNF126" s="545"/>
      <c r="SNG126" s="545"/>
      <c r="SNH126" s="545"/>
      <c r="SNI126" s="545"/>
      <c r="SNJ126" s="545"/>
      <c r="SNK126" s="545"/>
      <c r="SNL126" s="545"/>
      <c r="SNM126" s="545"/>
      <c r="SNN126" s="545"/>
      <c r="SNO126" s="545"/>
      <c r="SNP126" s="545"/>
      <c r="SNQ126" s="545"/>
      <c r="SNR126" s="545"/>
      <c r="SNS126" s="545"/>
      <c r="SNT126" s="545"/>
      <c r="SNU126" s="545"/>
      <c r="SNV126" s="545"/>
      <c r="SNW126" s="545"/>
      <c r="SNX126" s="545"/>
      <c r="SNY126" s="545"/>
      <c r="SNZ126" s="545"/>
      <c r="SOA126" s="545"/>
      <c r="SOB126" s="545"/>
      <c r="SOC126" s="545"/>
      <c r="SOD126" s="545"/>
      <c r="SOE126" s="545"/>
      <c r="SOF126" s="545"/>
      <c r="SOG126" s="545"/>
      <c r="SOH126" s="545"/>
      <c r="SOI126" s="545"/>
      <c r="SOJ126" s="545"/>
      <c r="SOK126" s="545"/>
      <c r="SOL126" s="545"/>
      <c r="SOM126" s="545"/>
      <c r="SON126" s="545"/>
      <c r="SOO126" s="545"/>
      <c r="SOP126" s="545"/>
      <c r="SOQ126" s="545"/>
      <c r="SOR126" s="545"/>
      <c r="SOS126" s="545"/>
      <c r="SOT126" s="545"/>
      <c r="SOU126" s="545"/>
      <c r="SOV126" s="545"/>
      <c r="SOW126" s="545"/>
      <c r="SOX126" s="545"/>
      <c r="SOY126" s="545"/>
      <c r="SOZ126" s="545"/>
      <c r="SPA126" s="545"/>
      <c r="SPB126" s="545"/>
      <c r="SPC126" s="545"/>
      <c r="SPD126" s="545"/>
      <c r="SPE126" s="545"/>
      <c r="SPF126" s="545"/>
      <c r="SPG126" s="545"/>
      <c r="SPH126" s="545"/>
      <c r="SPI126" s="545"/>
      <c r="SPJ126" s="545"/>
      <c r="SPK126" s="545"/>
      <c r="SPL126" s="545"/>
      <c r="SPM126" s="545"/>
      <c r="SPN126" s="545"/>
      <c r="SPO126" s="545"/>
      <c r="SPP126" s="545"/>
      <c r="SPQ126" s="545"/>
      <c r="SPR126" s="545"/>
      <c r="SPS126" s="545"/>
      <c r="SPT126" s="545"/>
      <c r="SPU126" s="545"/>
      <c r="SPV126" s="545"/>
      <c r="SPW126" s="545"/>
      <c r="SPX126" s="545"/>
      <c r="SPY126" s="545"/>
      <c r="SPZ126" s="545"/>
      <c r="SQA126" s="545"/>
      <c r="SQB126" s="545"/>
      <c r="SQC126" s="545"/>
      <c r="SQD126" s="545"/>
      <c r="SQE126" s="545"/>
      <c r="SQF126" s="545"/>
      <c r="SQG126" s="545"/>
      <c r="SQH126" s="545"/>
      <c r="SQI126" s="545"/>
      <c r="SQJ126" s="545"/>
      <c r="SQK126" s="545"/>
      <c r="SQL126" s="545"/>
      <c r="SQM126" s="545"/>
      <c r="SQN126" s="545"/>
      <c r="SQO126" s="545"/>
      <c r="SQP126" s="545"/>
      <c r="SQQ126" s="545"/>
      <c r="SQR126" s="545"/>
      <c r="SQS126" s="545"/>
      <c r="SQT126" s="545"/>
      <c r="SQU126" s="545"/>
      <c r="SQV126" s="545"/>
      <c r="SQW126" s="545"/>
      <c r="SQX126" s="545"/>
      <c r="SQY126" s="545"/>
      <c r="SQZ126" s="545"/>
      <c r="SRA126" s="545"/>
      <c r="SRB126" s="545"/>
      <c r="SRC126" s="545"/>
      <c r="SRD126" s="545"/>
      <c r="SRE126" s="545"/>
      <c r="SRF126" s="545"/>
      <c r="SRG126" s="545"/>
      <c r="SRH126" s="545"/>
      <c r="SRI126" s="545"/>
      <c r="SRJ126" s="545"/>
      <c r="SRK126" s="545"/>
      <c r="SRL126" s="545"/>
      <c r="SRM126" s="545"/>
      <c r="SRN126" s="545"/>
      <c r="SRO126" s="545"/>
      <c r="SRP126" s="545"/>
      <c r="SRQ126" s="545"/>
      <c r="SRR126" s="545"/>
      <c r="SRS126" s="545"/>
      <c r="SRT126" s="545"/>
      <c r="SRU126" s="545"/>
      <c r="SRV126" s="545"/>
      <c r="SRW126" s="545"/>
      <c r="SRX126" s="545"/>
      <c r="SRY126" s="545"/>
      <c r="SRZ126" s="545"/>
      <c r="SSA126" s="545"/>
      <c r="SSB126" s="545"/>
      <c r="SSC126" s="545"/>
      <c r="SSD126" s="545"/>
      <c r="SSE126" s="545"/>
      <c r="SSF126" s="545"/>
      <c r="SSG126" s="545"/>
      <c r="SSH126" s="545"/>
      <c r="SSI126" s="545"/>
      <c r="SSJ126" s="545"/>
      <c r="SSK126" s="545"/>
      <c r="SSL126" s="545"/>
      <c r="SSM126" s="545"/>
      <c r="SSN126" s="545"/>
      <c r="SSO126" s="545"/>
      <c r="SSP126" s="545"/>
      <c r="SSQ126" s="545"/>
      <c r="SSR126" s="545"/>
      <c r="SSS126" s="545"/>
      <c r="SST126" s="545"/>
      <c r="SSU126" s="545"/>
      <c r="SSV126" s="545"/>
      <c r="SSW126" s="545"/>
      <c r="SSX126" s="545"/>
      <c r="SSY126" s="545"/>
      <c r="SSZ126" s="545"/>
      <c r="STA126" s="545"/>
      <c r="STB126" s="545"/>
      <c r="STC126" s="545"/>
      <c r="STD126" s="545"/>
      <c r="STE126" s="545"/>
      <c r="STF126" s="545"/>
      <c r="STG126" s="545"/>
      <c r="STH126" s="545"/>
      <c r="STI126" s="545"/>
      <c r="STJ126" s="545"/>
      <c r="STK126" s="545"/>
      <c r="STL126" s="545"/>
      <c r="STM126" s="545"/>
      <c r="STN126" s="545"/>
      <c r="STO126" s="545"/>
      <c r="STP126" s="545"/>
      <c r="STQ126" s="545"/>
      <c r="STR126" s="545"/>
      <c r="STS126" s="545"/>
      <c r="STT126" s="545"/>
      <c r="STU126" s="545"/>
      <c r="STV126" s="545"/>
      <c r="STW126" s="545"/>
      <c r="STX126" s="545"/>
      <c r="STY126" s="545"/>
      <c r="STZ126" s="545"/>
      <c r="SUA126" s="545"/>
      <c r="SUB126" s="545"/>
      <c r="SUC126" s="545"/>
      <c r="SUD126" s="545"/>
      <c r="SUE126" s="545"/>
      <c r="SUF126" s="545"/>
      <c r="SUG126" s="545"/>
      <c r="SUH126" s="545"/>
      <c r="SUI126" s="545"/>
      <c r="SUJ126" s="545"/>
      <c r="SUK126" s="545"/>
      <c r="SUL126" s="545"/>
      <c r="SUM126" s="545"/>
      <c r="SUN126" s="545"/>
      <c r="SUO126" s="545"/>
      <c r="SUP126" s="545"/>
      <c r="SUQ126" s="545"/>
      <c r="SUR126" s="545"/>
      <c r="SUS126" s="545"/>
      <c r="SUT126" s="545"/>
      <c r="SUU126" s="545"/>
      <c r="SUV126" s="545"/>
      <c r="SUW126" s="545"/>
      <c r="SUX126" s="545"/>
      <c r="SUY126" s="545"/>
      <c r="SUZ126" s="545"/>
      <c r="SVA126" s="545"/>
      <c r="SVB126" s="545"/>
      <c r="SVC126" s="545"/>
      <c r="SVD126" s="545"/>
      <c r="SVE126" s="545"/>
      <c r="SVF126" s="545"/>
      <c r="SVG126" s="545"/>
      <c r="SVH126" s="545"/>
      <c r="SVI126" s="545"/>
      <c r="SVJ126" s="545"/>
      <c r="SVK126" s="545"/>
      <c r="SVL126" s="545"/>
      <c r="SVM126" s="545"/>
      <c r="SVN126" s="545"/>
      <c r="SVO126" s="545"/>
      <c r="SVP126" s="545"/>
      <c r="SVQ126" s="545"/>
      <c r="SVR126" s="545"/>
      <c r="SVS126" s="545"/>
      <c r="SVT126" s="545"/>
      <c r="SVU126" s="545"/>
      <c r="SVV126" s="545"/>
      <c r="SVW126" s="545"/>
      <c r="SVX126" s="545"/>
      <c r="SVY126" s="545"/>
      <c r="SVZ126" s="545"/>
      <c r="SWA126" s="545"/>
      <c r="SWB126" s="545"/>
      <c r="SWC126" s="545"/>
      <c r="SWD126" s="545"/>
      <c r="SWE126" s="545"/>
      <c r="SWF126" s="545"/>
      <c r="SWG126" s="545"/>
      <c r="SWH126" s="545"/>
      <c r="SWI126" s="545"/>
      <c r="SWJ126" s="545"/>
      <c r="SWK126" s="545"/>
      <c r="SWL126" s="545"/>
      <c r="SWM126" s="545"/>
      <c r="SWN126" s="545"/>
      <c r="SWO126" s="545"/>
      <c r="SWP126" s="545"/>
      <c r="SWQ126" s="545"/>
      <c r="SWR126" s="545"/>
      <c r="SWS126" s="545"/>
      <c r="SWT126" s="545"/>
      <c r="SWU126" s="545"/>
      <c r="SWV126" s="545"/>
      <c r="SWW126" s="545"/>
      <c r="SWX126" s="545"/>
      <c r="SWY126" s="545"/>
      <c r="SWZ126" s="545"/>
      <c r="SXA126" s="545"/>
      <c r="SXB126" s="545"/>
      <c r="SXC126" s="545"/>
      <c r="SXD126" s="545"/>
      <c r="SXE126" s="545"/>
      <c r="SXF126" s="545"/>
      <c r="SXG126" s="545"/>
      <c r="SXH126" s="545"/>
      <c r="SXI126" s="545"/>
      <c r="SXJ126" s="545"/>
      <c r="SXK126" s="545"/>
      <c r="SXL126" s="545"/>
      <c r="SXM126" s="545"/>
      <c r="SXN126" s="545"/>
      <c r="SXO126" s="545"/>
      <c r="SXP126" s="545"/>
      <c r="SXQ126" s="545"/>
      <c r="SXR126" s="545"/>
      <c r="SXS126" s="545"/>
      <c r="SXT126" s="545"/>
      <c r="SXU126" s="545"/>
      <c r="SXV126" s="545"/>
      <c r="SXW126" s="545"/>
      <c r="SXX126" s="545"/>
      <c r="SXY126" s="545"/>
      <c r="SXZ126" s="545"/>
      <c r="SYA126" s="545"/>
      <c r="SYB126" s="545"/>
      <c r="SYC126" s="545"/>
      <c r="SYD126" s="545"/>
      <c r="SYE126" s="545"/>
      <c r="SYF126" s="545"/>
      <c r="SYG126" s="545"/>
      <c r="SYH126" s="545"/>
      <c r="SYI126" s="545"/>
      <c r="SYJ126" s="545"/>
      <c r="SYK126" s="545"/>
      <c r="SYL126" s="545"/>
      <c r="SYM126" s="545"/>
      <c r="SYN126" s="545"/>
      <c r="SYO126" s="545"/>
      <c r="SYP126" s="545"/>
      <c r="SYQ126" s="545"/>
      <c r="SYR126" s="545"/>
      <c r="SYS126" s="545"/>
      <c r="SYT126" s="545"/>
      <c r="SYU126" s="545"/>
      <c r="SYV126" s="545"/>
      <c r="SYW126" s="545"/>
      <c r="SYX126" s="545"/>
      <c r="SYY126" s="545"/>
      <c r="SYZ126" s="545"/>
      <c r="SZA126" s="545"/>
      <c r="SZB126" s="545"/>
      <c r="SZC126" s="545"/>
      <c r="SZD126" s="545"/>
      <c r="SZE126" s="545"/>
      <c r="SZF126" s="545"/>
      <c r="SZG126" s="545"/>
      <c r="SZH126" s="545"/>
      <c r="SZI126" s="545"/>
      <c r="SZJ126" s="545"/>
      <c r="SZK126" s="545"/>
      <c r="SZL126" s="545"/>
      <c r="SZM126" s="545"/>
      <c r="SZN126" s="545"/>
      <c r="SZO126" s="545"/>
      <c r="SZP126" s="545"/>
      <c r="SZQ126" s="545"/>
      <c r="SZR126" s="545"/>
      <c r="SZS126" s="545"/>
      <c r="SZT126" s="545"/>
      <c r="SZU126" s="545"/>
      <c r="SZV126" s="545"/>
      <c r="SZW126" s="545"/>
      <c r="SZX126" s="545"/>
      <c r="SZY126" s="545"/>
      <c r="SZZ126" s="545"/>
      <c r="TAA126" s="545"/>
      <c r="TAB126" s="545"/>
      <c r="TAC126" s="545"/>
      <c r="TAD126" s="545"/>
      <c r="TAE126" s="545"/>
      <c r="TAF126" s="545"/>
      <c r="TAG126" s="545"/>
      <c r="TAH126" s="545"/>
      <c r="TAI126" s="545"/>
      <c r="TAJ126" s="545"/>
      <c r="TAK126" s="545"/>
      <c r="TAL126" s="545"/>
      <c r="TAM126" s="545"/>
      <c r="TAN126" s="545"/>
      <c r="TAO126" s="545"/>
      <c r="TAP126" s="545"/>
      <c r="TAQ126" s="545"/>
      <c r="TAR126" s="545"/>
      <c r="TAS126" s="545"/>
      <c r="TAT126" s="545"/>
      <c r="TAU126" s="545"/>
      <c r="TAV126" s="545"/>
      <c r="TAW126" s="545"/>
      <c r="TAX126" s="545"/>
      <c r="TAY126" s="545"/>
      <c r="TAZ126" s="545"/>
      <c r="TBA126" s="545"/>
      <c r="TBB126" s="545"/>
      <c r="TBC126" s="545"/>
      <c r="TBD126" s="545"/>
      <c r="TBE126" s="545"/>
      <c r="TBF126" s="545"/>
      <c r="TBG126" s="545"/>
      <c r="TBH126" s="545"/>
      <c r="TBI126" s="545"/>
      <c r="TBJ126" s="545"/>
      <c r="TBK126" s="545"/>
      <c r="TBL126" s="545"/>
      <c r="TBM126" s="545"/>
      <c r="TBN126" s="545"/>
      <c r="TBO126" s="545"/>
      <c r="TBP126" s="545"/>
      <c r="TBQ126" s="545"/>
      <c r="TBR126" s="545"/>
      <c r="TBS126" s="545"/>
      <c r="TBT126" s="545"/>
      <c r="TBU126" s="545"/>
      <c r="TBV126" s="545"/>
      <c r="TBW126" s="545"/>
      <c r="TBX126" s="545"/>
      <c r="TBY126" s="545"/>
      <c r="TBZ126" s="545"/>
      <c r="TCA126" s="545"/>
      <c r="TCB126" s="545"/>
      <c r="TCC126" s="545"/>
      <c r="TCD126" s="545"/>
      <c r="TCE126" s="545"/>
      <c r="TCF126" s="545"/>
      <c r="TCG126" s="545"/>
      <c r="TCH126" s="545"/>
      <c r="TCI126" s="545"/>
      <c r="TCJ126" s="545"/>
      <c r="TCK126" s="545"/>
      <c r="TCL126" s="545"/>
      <c r="TCM126" s="545"/>
      <c r="TCN126" s="545"/>
      <c r="TCO126" s="545"/>
      <c r="TCP126" s="545"/>
      <c r="TCQ126" s="545"/>
      <c r="TCR126" s="545"/>
      <c r="TCS126" s="545"/>
      <c r="TCT126" s="545"/>
      <c r="TCU126" s="545"/>
      <c r="TCV126" s="545"/>
      <c r="TCW126" s="545"/>
      <c r="TCX126" s="545"/>
      <c r="TCY126" s="545"/>
      <c r="TCZ126" s="545"/>
      <c r="TDA126" s="545"/>
      <c r="TDB126" s="545"/>
      <c r="TDC126" s="545"/>
      <c r="TDD126" s="545"/>
      <c r="TDE126" s="545"/>
      <c r="TDF126" s="545"/>
      <c r="TDG126" s="545"/>
      <c r="TDH126" s="545"/>
      <c r="TDI126" s="545"/>
      <c r="TDJ126" s="545"/>
      <c r="TDK126" s="545"/>
      <c r="TDL126" s="545"/>
      <c r="TDM126" s="545"/>
      <c r="TDN126" s="545"/>
      <c r="TDO126" s="545"/>
      <c r="TDP126" s="545"/>
      <c r="TDQ126" s="545"/>
      <c r="TDR126" s="545"/>
      <c r="TDS126" s="545"/>
      <c r="TDT126" s="545"/>
      <c r="TDU126" s="545"/>
      <c r="TDV126" s="545"/>
      <c r="TDW126" s="545"/>
      <c r="TDX126" s="545"/>
      <c r="TDY126" s="545"/>
      <c r="TDZ126" s="545"/>
      <c r="TEA126" s="545"/>
      <c r="TEB126" s="545"/>
      <c r="TEC126" s="545"/>
      <c r="TED126" s="545"/>
      <c r="TEE126" s="545"/>
      <c r="TEF126" s="545"/>
      <c r="TEG126" s="545"/>
      <c r="TEH126" s="545"/>
      <c r="TEI126" s="545"/>
      <c r="TEJ126" s="545"/>
      <c r="TEK126" s="545"/>
      <c r="TEL126" s="545"/>
      <c r="TEM126" s="545"/>
      <c r="TEN126" s="545"/>
      <c r="TEO126" s="545"/>
      <c r="TEP126" s="545"/>
      <c r="TEQ126" s="545"/>
      <c r="TER126" s="545"/>
      <c r="TES126" s="545"/>
      <c r="TET126" s="545"/>
      <c r="TEU126" s="545"/>
      <c r="TEV126" s="545"/>
      <c r="TEW126" s="545"/>
      <c r="TEX126" s="545"/>
      <c r="TEY126" s="545"/>
      <c r="TEZ126" s="545"/>
      <c r="TFA126" s="545"/>
      <c r="TFB126" s="545"/>
      <c r="TFC126" s="545"/>
      <c r="TFD126" s="545"/>
      <c r="TFE126" s="545"/>
      <c r="TFF126" s="545"/>
      <c r="TFG126" s="545"/>
      <c r="TFH126" s="545"/>
      <c r="TFI126" s="545"/>
      <c r="TFJ126" s="545"/>
      <c r="TFK126" s="545"/>
      <c r="TFL126" s="545"/>
      <c r="TFM126" s="545"/>
      <c r="TFN126" s="545"/>
      <c r="TFO126" s="545"/>
      <c r="TFP126" s="545"/>
      <c r="TFQ126" s="545"/>
      <c r="TFR126" s="545"/>
      <c r="TFS126" s="545"/>
      <c r="TFT126" s="545"/>
      <c r="TFU126" s="545"/>
      <c r="TFV126" s="545"/>
      <c r="TFW126" s="545"/>
      <c r="TFX126" s="545"/>
      <c r="TFY126" s="545"/>
      <c r="TFZ126" s="545"/>
      <c r="TGA126" s="545"/>
      <c r="TGB126" s="545"/>
      <c r="TGC126" s="545"/>
      <c r="TGD126" s="545"/>
      <c r="TGE126" s="545"/>
      <c r="TGF126" s="545"/>
      <c r="TGG126" s="545"/>
      <c r="TGH126" s="545"/>
      <c r="TGI126" s="545"/>
      <c r="TGJ126" s="545"/>
      <c r="TGK126" s="545"/>
      <c r="TGL126" s="545"/>
      <c r="TGM126" s="545"/>
      <c r="TGN126" s="545"/>
      <c r="TGO126" s="545"/>
      <c r="TGP126" s="545"/>
      <c r="TGQ126" s="545"/>
      <c r="TGR126" s="545"/>
      <c r="TGS126" s="545"/>
      <c r="TGT126" s="545"/>
      <c r="TGU126" s="545"/>
      <c r="TGV126" s="545"/>
      <c r="TGW126" s="545"/>
      <c r="TGX126" s="545"/>
      <c r="TGY126" s="545"/>
      <c r="TGZ126" s="545"/>
      <c r="THA126" s="545"/>
      <c r="THB126" s="545"/>
      <c r="THC126" s="545"/>
      <c r="THD126" s="545"/>
      <c r="THE126" s="545"/>
      <c r="THF126" s="545"/>
      <c r="THG126" s="545"/>
      <c r="THH126" s="545"/>
      <c r="THI126" s="545"/>
      <c r="THJ126" s="545"/>
      <c r="THK126" s="545"/>
      <c r="THL126" s="545"/>
      <c r="THM126" s="545"/>
      <c r="THN126" s="545"/>
      <c r="THO126" s="545"/>
      <c r="THP126" s="545"/>
      <c r="THQ126" s="545"/>
      <c r="THR126" s="545"/>
      <c r="THS126" s="545"/>
      <c r="THT126" s="545"/>
      <c r="THU126" s="545"/>
      <c r="THV126" s="545"/>
      <c r="THW126" s="545"/>
      <c r="THX126" s="545"/>
      <c r="THY126" s="545"/>
      <c r="THZ126" s="545"/>
      <c r="TIA126" s="545"/>
      <c r="TIB126" s="545"/>
      <c r="TIC126" s="545"/>
      <c r="TID126" s="545"/>
      <c r="TIE126" s="545"/>
      <c r="TIF126" s="545"/>
      <c r="TIG126" s="545"/>
      <c r="TIH126" s="545"/>
      <c r="TII126" s="545"/>
      <c r="TIJ126" s="545"/>
      <c r="TIK126" s="545"/>
      <c r="TIL126" s="545"/>
      <c r="TIM126" s="545"/>
      <c r="TIN126" s="545"/>
      <c r="TIO126" s="545"/>
      <c r="TIP126" s="545"/>
      <c r="TIQ126" s="545"/>
      <c r="TIR126" s="545"/>
      <c r="TIS126" s="545"/>
      <c r="TIT126" s="545"/>
      <c r="TIU126" s="545"/>
      <c r="TIV126" s="545"/>
      <c r="TIW126" s="545"/>
      <c r="TIX126" s="545"/>
      <c r="TIY126" s="545"/>
      <c r="TIZ126" s="545"/>
      <c r="TJA126" s="545"/>
      <c r="TJB126" s="545"/>
      <c r="TJC126" s="545"/>
      <c r="TJD126" s="545"/>
      <c r="TJE126" s="545"/>
      <c r="TJF126" s="545"/>
      <c r="TJG126" s="545"/>
      <c r="TJH126" s="545"/>
      <c r="TJI126" s="545"/>
      <c r="TJJ126" s="545"/>
      <c r="TJK126" s="545"/>
      <c r="TJL126" s="545"/>
      <c r="TJM126" s="545"/>
      <c r="TJN126" s="545"/>
      <c r="TJO126" s="545"/>
      <c r="TJP126" s="545"/>
      <c r="TJQ126" s="545"/>
      <c r="TJR126" s="545"/>
      <c r="TJS126" s="545"/>
      <c r="TJT126" s="545"/>
      <c r="TJU126" s="545"/>
      <c r="TJV126" s="545"/>
      <c r="TJW126" s="545"/>
      <c r="TJX126" s="545"/>
      <c r="TJY126" s="545"/>
      <c r="TJZ126" s="545"/>
      <c r="TKA126" s="545"/>
      <c r="TKB126" s="545"/>
      <c r="TKC126" s="545"/>
      <c r="TKD126" s="545"/>
      <c r="TKE126" s="545"/>
      <c r="TKF126" s="545"/>
      <c r="TKG126" s="545"/>
      <c r="TKH126" s="545"/>
      <c r="TKI126" s="545"/>
      <c r="TKJ126" s="545"/>
      <c r="TKK126" s="545"/>
      <c r="TKL126" s="545"/>
      <c r="TKM126" s="545"/>
      <c r="TKN126" s="545"/>
      <c r="TKO126" s="545"/>
      <c r="TKP126" s="545"/>
      <c r="TKQ126" s="545"/>
      <c r="TKR126" s="545"/>
      <c r="TKS126" s="545"/>
      <c r="TKT126" s="545"/>
      <c r="TKU126" s="545"/>
      <c r="TKV126" s="545"/>
      <c r="TKW126" s="545"/>
      <c r="TKX126" s="545"/>
      <c r="TKY126" s="545"/>
      <c r="TKZ126" s="545"/>
      <c r="TLA126" s="545"/>
      <c r="TLB126" s="545"/>
      <c r="TLC126" s="545"/>
      <c r="TLD126" s="545"/>
      <c r="TLE126" s="545"/>
      <c r="TLF126" s="545"/>
      <c r="TLG126" s="545"/>
      <c r="TLH126" s="545"/>
      <c r="TLI126" s="545"/>
      <c r="TLJ126" s="545"/>
      <c r="TLK126" s="545"/>
      <c r="TLL126" s="545"/>
      <c r="TLM126" s="545"/>
      <c r="TLN126" s="545"/>
      <c r="TLO126" s="545"/>
      <c r="TLP126" s="545"/>
      <c r="TLQ126" s="545"/>
      <c r="TLR126" s="545"/>
      <c r="TLS126" s="545"/>
      <c r="TLT126" s="545"/>
      <c r="TLU126" s="545"/>
      <c r="TLV126" s="545"/>
      <c r="TLW126" s="545"/>
      <c r="TLX126" s="545"/>
      <c r="TLY126" s="545"/>
      <c r="TLZ126" s="545"/>
      <c r="TMA126" s="545"/>
      <c r="TMB126" s="545"/>
      <c r="TMC126" s="545"/>
      <c r="TMD126" s="545"/>
      <c r="TME126" s="545"/>
      <c r="TMF126" s="545"/>
      <c r="TMG126" s="545"/>
      <c r="TMH126" s="545"/>
      <c r="TMI126" s="545"/>
      <c r="TMJ126" s="545"/>
      <c r="TMK126" s="545"/>
      <c r="TML126" s="545"/>
      <c r="TMM126" s="545"/>
      <c r="TMN126" s="545"/>
      <c r="TMO126" s="545"/>
      <c r="TMP126" s="545"/>
      <c r="TMQ126" s="545"/>
      <c r="TMR126" s="545"/>
      <c r="TMS126" s="545"/>
      <c r="TMT126" s="545"/>
      <c r="TMU126" s="545"/>
      <c r="TMV126" s="545"/>
      <c r="TMW126" s="545"/>
      <c r="TMX126" s="545"/>
      <c r="TMY126" s="545"/>
      <c r="TMZ126" s="545"/>
      <c r="TNA126" s="545"/>
      <c r="TNB126" s="545"/>
      <c r="TNC126" s="545"/>
      <c r="TND126" s="545"/>
      <c r="TNE126" s="545"/>
      <c r="TNF126" s="545"/>
      <c r="TNG126" s="545"/>
      <c r="TNH126" s="545"/>
      <c r="TNI126" s="545"/>
      <c r="TNJ126" s="545"/>
      <c r="TNK126" s="545"/>
      <c r="TNL126" s="545"/>
      <c r="TNM126" s="545"/>
      <c r="TNN126" s="545"/>
      <c r="TNO126" s="545"/>
      <c r="TNP126" s="545"/>
      <c r="TNQ126" s="545"/>
      <c r="TNR126" s="545"/>
      <c r="TNS126" s="545"/>
      <c r="TNT126" s="545"/>
      <c r="TNU126" s="545"/>
      <c r="TNV126" s="545"/>
      <c r="TNW126" s="545"/>
      <c r="TNX126" s="545"/>
      <c r="TNY126" s="545"/>
      <c r="TNZ126" s="545"/>
      <c r="TOA126" s="545"/>
      <c r="TOB126" s="545"/>
      <c r="TOC126" s="545"/>
      <c r="TOD126" s="545"/>
      <c r="TOE126" s="545"/>
      <c r="TOF126" s="545"/>
      <c r="TOG126" s="545"/>
      <c r="TOH126" s="545"/>
      <c r="TOI126" s="545"/>
      <c r="TOJ126" s="545"/>
      <c r="TOK126" s="545"/>
      <c r="TOL126" s="545"/>
      <c r="TOM126" s="545"/>
      <c r="TON126" s="545"/>
      <c r="TOO126" s="545"/>
      <c r="TOP126" s="545"/>
      <c r="TOQ126" s="545"/>
      <c r="TOR126" s="545"/>
      <c r="TOS126" s="545"/>
      <c r="TOT126" s="545"/>
      <c r="TOU126" s="545"/>
      <c r="TOV126" s="545"/>
      <c r="TOW126" s="545"/>
      <c r="TOX126" s="545"/>
      <c r="TOY126" s="545"/>
      <c r="TOZ126" s="545"/>
      <c r="TPA126" s="545"/>
      <c r="TPB126" s="545"/>
      <c r="TPC126" s="545"/>
      <c r="TPD126" s="545"/>
      <c r="TPE126" s="545"/>
      <c r="TPF126" s="545"/>
      <c r="TPG126" s="545"/>
      <c r="TPH126" s="545"/>
      <c r="TPI126" s="545"/>
      <c r="TPJ126" s="545"/>
      <c r="TPK126" s="545"/>
      <c r="TPL126" s="545"/>
      <c r="TPM126" s="545"/>
      <c r="TPN126" s="545"/>
      <c r="TPO126" s="545"/>
      <c r="TPP126" s="545"/>
      <c r="TPQ126" s="545"/>
      <c r="TPR126" s="545"/>
      <c r="TPS126" s="545"/>
      <c r="TPT126" s="545"/>
      <c r="TPU126" s="545"/>
      <c r="TPV126" s="545"/>
      <c r="TPW126" s="545"/>
      <c r="TPX126" s="545"/>
      <c r="TPY126" s="545"/>
      <c r="TPZ126" s="545"/>
      <c r="TQA126" s="545"/>
      <c r="TQB126" s="545"/>
      <c r="TQC126" s="545"/>
      <c r="TQD126" s="545"/>
      <c r="TQE126" s="545"/>
      <c r="TQF126" s="545"/>
      <c r="TQG126" s="545"/>
      <c r="TQH126" s="545"/>
      <c r="TQI126" s="545"/>
      <c r="TQJ126" s="545"/>
      <c r="TQK126" s="545"/>
      <c r="TQL126" s="545"/>
      <c r="TQM126" s="545"/>
      <c r="TQN126" s="545"/>
      <c r="TQO126" s="545"/>
      <c r="TQP126" s="545"/>
      <c r="TQQ126" s="545"/>
      <c r="TQR126" s="545"/>
      <c r="TQS126" s="545"/>
      <c r="TQT126" s="545"/>
      <c r="TQU126" s="545"/>
      <c r="TQV126" s="545"/>
      <c r="TQW126" s="545"/>
      <c r="TQX126" s="545"/>
      <c r="TQY126" s="545"/>
      <c r="TQZ126" s="545"/>
      <c r="TRA126" s="545"/>
      <c r="TRB126" s="545"/>
      <c r="TRC126" s="545"/>
      <c r="TRD126" s="545"/>
      <c r="TRE126" s="545"/>
      <c r="TRF126" s="545"/>
      <c r="TRG126" s="545"/>
      <c r="TRH126" s="545"/>
      <c r="TRI126" s="545"/>
      <c r="TRJ126" s="545"/>
      <c r="TRK126" s="545"/>
      <c r="TRL126" s="545"/>
      <c r="TRM126" s="545"/>
      <c r="TRN126" s="545"/>
      <c r="TRO126" s="545"/>
      <c r="TRP126" s="545"/>
      <c r="TRQ126" s="545"/>
      <c r="TRR126" s="545"/>
      <c r="TRS126" s="545"/>
      <c r="TRT126" s="545"/>
      <c r="TRU126" s="545"/>
      <c r="TRV126" s="545"/>
      <c r="TRW126" s="545"/>
      <c r="TRX126" s="545"/>
      <c r="TRY126" s="545"/>
      <c r="TRZ126" s="545"/>
      <c r="TSA126" s="545"/>
      <c r="TSB126" s="545"/>
      <c r="TSC126" s="545"/>
      <c r="TSD126" s="545"/>
      <c r="TSE126" s="545"/>
      <c r="TSF126" s="545"/>
      <c r="TSG126" s="545"/>
      <c r="TSH126" s="545"/>
      <c r="TSI126" s="545"/>
      <c r="TSJ126" s="545"/>
      <c r="TSK126" s="545"/>
      <c r="TSL126" s="545"/>
      <c r="TSM126" s="545"/>
      <c r="TSN126" s="545"/>
      <c r="TSO126" s="545"/>
      <c r="TSP126" s="545"/>
      <c r="TSQ126" s="545"/>
      <c r="TSR126" s="545"/>
      <c r="TSS126" s="545"/>
      <c r="TST126" s="545"/>
      <c r="TSU126" s="545"/>
      <c r="TSV126" s="545"/>
      <c r="TSW126" s="545"/>
      <c r="TSX126" s="545"/>
      <c r="TSY126" s="545"/>
      <c r="TSZ126" s="545"/>
      <c r="TTA126" s="545"/>
      <c r="TTB126" s="545"/>
      <c r="TTC126" s="545"/>
      <c r="TTD126" s="545"/>
      <c r="TTE126" s="545"/>
      <c r="TTF126" s="545"/>
      <c r="TTG126" s="545"/>
      <c r="TTH126" s="545"/>
      <c r="TTI126" s="545"/>
      <c r="TTJ126" s="545"/>
      <c r="TTK126" s="545"/>
      <c r="TTL126" s="545"/>
      <c r="TTM126" s="545"/>
      <c r="TTN126" s="545"/>
      <c r="TTO126" s="545"/>
      <c r="TTP126" s="545"/>
      <c r="TTQ126" s="545"/>
      <c r="TTR126" s="545"/>
      <c r="TTS126" s="545"/>
      <c r="TTT126" s="545"/>
      <c r="TTU126" s="545"/>
      <c r="TTV126" s="545"/>
      <c r="TTW126" s="545"/>
      <c r="TTX126" s="545"/>
      <c r="TTY126" s="545"/>
      <c r="TTZ126" s="545"/>
      <c r="TUA126" s="545"/>
      <c r="TUB126" s="545"/>
      <c r="TUC126" s="545"/>
      <c r="TUD126" s="545"/>
      <c r="TUE126" s="545"/>
      <c r="TUF126" s="545"/>
      <c r="TUG126" s="545"/>
      <c r="TUH126" s="545"/>
      <c r="TUI126" s="545"/>
      <c r="TUJ126" s="545"/>
      <c r="TUK126" s="545"/>
      <c r="TUL126" s="545"/>
      <c r="TUM126" s="545"/>
      <c r="TUN126" s="545"/>
      <c r="TUO126" s="545"/>
      <c r="TUP126" s="545"/>
      <c r="TUQ126" s="545"/>
      <c r="TUR126" s="545"/>
      <c r="TUS126" s="545"/>
      <c r="TUT126" s="545"/>
      <c r="TUU126" s="545"/>
      <c r="TUV126" s="545"/>
      <c r="TUW126" s="545"/>
      <c r="TUX126" s="545"/>
      <c r="TUY126" s="545"/>
      <c r="TUZ126" s="545"/>
      <c r="TVA126" s="545"/>
      <c r="TVB126" s="545"/>
      <c r="TVC126" s="545"/>
      <c r="TVD126" s="545"/>
      <c r="TVE126" s="545"/>
      <c r="TVF126" s="545"/>
      <c r="TVG126" s="545"/>
      <c r="TVH126" s="545"/>
      <c r="TVI126" s="545"/>
      <c r="TVJ126" s="545"/>
      <c r="TVK126" s="545"/>
      <c r="TVL126" s="545"/>
      <c r="TVM126" s="545"/>
      <c r="TVN126" s="545"/>
      <c r="TVO126" s="545"/>
      <c r="TVP126" s="545"/>
      <c r="TVQ126" s="545"/>
      <c r="TVR126" s="545"/>
      <c r="TVS126" s="545"/>
      <c r="TVT126" s="545"/>
      <c r="TVU126" s="545"/>
      <c r="TVV126" s="545"/>
      <c r="TVW126" s="545"/>
      <c r="TVX126" s="545"/>
      <c r="TVY126" s="545"/>
      <c r="TVZ126" s="545"/>
      <c r="TWA126" s="545"/>
      <c r="TWB126" s="545"/>
      <c r="TWC126" s="545"/>
      <c r="TWD126" s="545"/>
      <c r="TWE126" s="545"/>
      <c r="TWF126" s="545"/>
      <c r="TWG126" s="545"/>
      <c r="TWH126" s="545"/>
      <c r="TWI126" s="545"/>
      <c r="TWJ126" s="545"/>
      <c r="TWK126" s="545"/>
      <c r="TWL126" s="545"/>
      <c r="TWM126" s="545"/>
      <c r="TWN126" s="545"/>
      <c r="TWO126" s="545"/>
      <c r="TWP126" s="545"/>
      <c r="TWQ126" s="545"/>
      <c r="TWR126" s="545"/>
      <c r="TWS126" s="545"/>
      <c r="TWT126" s="545"/>
      <c r="TWU126" s="545"/>
      <c r="TWV126" s="545"/>
      <c r="TWW126" s="545"/>
      <c r="TWX126" s="545"/>
      <c r="TWY126" s="545"/>
      <c r="TWZ126" s="545"/>
      <c r="TXA126" s="545"/>
      <c r="TXB126" s="545"/>
      <c r="TXC126" s="545"/>
      <c r="TXD126" s="545"/>
      <c r="TXE126" s="545"/>
      <c r="TXF126" s="545"/>
      <c r="TXG126" s="545"/>
      <c r="TXH126" s="545"/>
      <c r="TXI126" s="545"/>
      <c r="TXJ126" s="545"/>
      <c r="TXK126" s="545"/>
      <c r="TXL126" s="545"/>
      <c r="TXM126" s="545"/>
      <c r="TXN126" s="545"/>
      <c r="TXO126" s="545"/>
      <c r="TXP126" s="545"/>
      <c r="TXQ126" s="545"/>
      <c r="TXR126" s="545"/>
      <c r="TXS126" s="545"/>
      <c r="TXT126" s="545"/>
      <c r="TXU126" s="545"/>
      <c r="TXV126" s="545"/>
      <c r="TXW126" s="545"/>
      <c r="TXX126" s="545"/>
      <c r="TXY126" s="545"/>
      <c r="TXZ126" s="545"/>
      <c r="TYA126" s="545"/>
      <c r="TYB126" s="545"/>
      <c r="TYC126" s="545"/>
      <c r="TYD126" s="545"/>
      <c r="TYE126" s="545"/>
      <c r="TYF126" s="545"/>
      <c r="TYG126" s="545"/>
      <c r="TYH126" s="545"/>
      <c r="TYI126" s="545"/>
      <c r="TYJ126" s="545"/>
      <c r="TYK126" s="545"/>
      <c r="TYL126" s="545"/>
      <c r="TYM126" s="545"/>
      <c r="TYN126" s="545"/>
      <c r="TYO126" s="545"/>
      <c r="TYP126" s="545"/>
      <c r="TYQ126" s="545"/>
      <c r="TYR126" s="545"/>
      <c r="TYS126" s="545"/>
      <c r="TYT126" s="545"/>
      <c r="TYU126" s="545"/>
      <c r="TYV126" s="545"/>
      <c r="TYW126" s="545"/>
      <c r="TYX126" s="545"/>
      <c r="TYY126" s="545"/>
      <c r="TYZ126" s="545"/>
      <c r="TZA126" s="545"/>
      <c r="TZB126" s="545"/>
      <c r="TZC126" s="545"/>
      <c r="TZD126" s="545"/>
      <c r="TZE126" s="545"/>
      <c r="TZF126" s="545"/>
      <c r="TZG126" s="545"/>
      <c r="TZH126" s="545"/>
      <c r="TZI126" s="545"/>
      <c r="TZJ126" s="545"/>
      <c r="TZK126" s="545"/>
      <c r="TZL126" s="545"/>
      <c r="TZM126" s="545"/>
      <c r="TZN126" s="545"/>
      <c r="TZO126" s="545"/>
      <c r="TZP126" s="545"/>
      <c r="TZQ126" s="545"/>
      <c r="TZR126" s="545"/>
      <c r="TZS126" s="545"/>
      <c r="TZT126" s="545"/>
      <c r="TZU126" s="545"/>
      <c r="TZV126" s="545"/>
      <c r="TZW126" s="545"/>
      <c r="TZX126" s="545"/>
      <c r="TZY126" s="545"/>
      <c r="TZZ126" s="545"/>
      <c r="UAA126" s="545"/>
      <c r="UAB126" s="545"/>
      <c r="UAC126" s="545"/>
      <c r="UAD126" s="545"/>
      <c r="UAE126" s="545"/>
      <c r="UAF126" s="545"/>
      <c r="UAG126" s="545"/>
      <c r="UAH126" s="545"/>
      <c r="UAI126" s="545"/>
      <c r="UAJ126" s="545"/>
      <c r="UAK126" s="545"/>
      <c r="UAL126" s="545"/>
      <c r="UAM126" s="545"/>
      <c r="UAN126" s="545"/>
      <c r="UAO126" s="545"/>
      <c r="UAP126" s="545"/>
      <c r="UAQ126" s="545"/>
      <c r="UAR126" s="545"/>
      <c r="UAS126" s="545"/>
      <c r="UAT126" s="545"/>
      <c r="UAU126" s="545"/>
      <c r="UAV126" s="545"/>
      <c r="UAW126" s="545"/>
      <c r="UAX126" s="545"/>
      <c r="UAY126" s="545"/>
      <c r="UAZ126" s="545"/>
      <c r="UBA126" s="545"/>
      <c r="UBB126" s="545"/>
      <c r="UBC126" s="545"/>
      <c r="UBD126" s="545"/>
      <c r="UBE126" s="545"/>
      <c r="UBF126" s="545"/>
      <c r="UBG126" s="545"/>
      <c r="UBH126" s="545"/>
      <c r="UBI126" s="545"/>
      <c r="UBJ126" s="545"/>
      <c r="UBK126" s="545"/>
      <c r="UBL126" s="545"/>
      <c r="UBM126" s="545"/>
      <c r="UBN126" s="545"/>
      <c r="UBO126" s="545"/>
      <c r="UBP126" s="545"/>
      <c r="UBQ126" s="545"/>
      <c r="UBR126" s="545"/>
      <c r="UBS126" s="545"/>
      <c r="UBT126" s="545"/>
      <c r="UBU126" s="545"/>
      <c r="UBV126" s="545"/>
      <c r="UBW126" s="545"/>
      <c r="UBX126" s="545"/>
      <c r="UBY126" s="545"/>
      <c r="UBZ126" s="545"/>
      <c r="UCA126" s="545"/>
      <c r="UCB126" s="545"/>
      <c r="UCC126" s="545"/>
      <c r="UCD126" s="545"/>
      <c r="UCE126" s="545"/>
      <c r="UCF126" s="545"/>
      <c r="UCG126" s="545"/>
      <c r="UCH126" s="545"/>
      <c r="UCI126" s="545"/>
      <c r="UCJ126" s="545"/>
      <c r="UCK126" s="545"/>
      <c r="UCL126" s="545"/>
      <c r="UCM126" s="545"/>
      <c r="UCN126" s="545"/>
      <c r="UCO126" s="545"/>
      <c r="UCP126" s="545"/>
      <c r="UCQ126" s="545"/>
      <c r="UCR126" s="545"/>
      <c r="UCS126" s="545"/>
      <c r="UCT126" s="545"/>
      <c r="UCU126" s="545"/>
      <c r="UCV126" s="545"/>
      <c r="UCW126" s="545"/>
      <c r="UCX126" s="545"/>
      <c r="UCY126" s="545"/>
      <c r="UCZ126" s="545"/>
      <c r="UDA126" s="545"/>
      <c r="UDB126" s="545"/>
      <c r="UDC126" s="545"/>
      <c r="UDD126" s="545"/>
      <c r="UDE126" s="545"/>
      <c r="UDF126" s="545"/>
      <c r="UDG126" s="545"/>
      <c r="UDH126" s="545"/>
      <c r="UDI126" s="545"/>
      <c r="UDJ126" s="545"/>
      <c r="UDK126" s="545"/>
      <c r="UDL126" s="545"/>
      <c r="UDM126" s="545"/>
      <c r="UDN126" s="545"/>
      <c r="UDO126" s="545"/>
      <c r="UDP126" s="545"/>
      <c r="UDQ126" s="545"/>
      <c r="UDR126" s="545"/>
      <c r="UDS126" s="545"/>
      <c r="UDT126" s="545"/>
      <c r="UDU126" s="545"/>
      <c r="UDV126" s="545"/>
      <c r="UDW126" s="545"/>
      <c r="UDX126" s="545"/>
      <c r="UDY126" s="545"/>
      <c r="UDZ126" s="545"/>
      <c r="UEA126" s="545"/>
      <c r="UEB126" s="545"/>
      <c r="UEC126" s="545"/>
      <c r="UED126" s="545"/>
      <c r="UEE126" s="545"/>
      <c r="UEF126" s="545"/>
      <c r="UEG126" s="545"/>
      <c r="UEH126" s="545"/>
      <c r="UEI126" s="545"/>
      <c r="UEJ126" s="545"/>
      <c r="UEK126" s="545"/>
      <c r="UEL126" s="545"/>
      <c r="UEM126" s="545"/>
      <c r="UEN126" s="545"/>
      <c r="UEO126" s="545"/>
      <c r="UEP126" s="545"/>
      <c r="UEQ126" s="545"/>
      <c r="UER126" s="545"/>
      <c r="UES126" s="545"/>
      <c r="UET126" s="545"/>
      <c r="UEU126" s="545"/>
      <c r="UEV126" s="545"/>
      <c r="UEW126" s="545"/>
      <c r="UEX126" s="545"/>
      <c r="UEY126" s="545"/>
      <c r="UEZ126" s="545"/>
      <c r="UFA126" s="545"/>
      <c r="UFB126" s="545"/>
      <c r="UFC126" s="545"/>
      <c r="UFD126" s="545"/>
      <c r="UFE126" s="545"/>
      <c r="UFF126" s="545"/>
      <c r="UFG126" s="545"/>
      <c r="UFH126" s="545"/>
      <c r="UFI126" s="545"/>
      <c r="UFJ126" s="545"/>
      <c r="UFK126" s="545"/>
      <c r="UFL126" s="545"/>
      <c r="UFM126" s="545"/>
      <c r="UFN126" s="545"/>
      <c r="UFO126" s="545"/>
      <c r="UFP126" s="545"/>
      <c r="UFQ126" s="545"/>
      <c r="UFR126" s="545"/>
      <c r="UFS126" s="545"/>
      <c r="UFT126" s="545"/>
      <c r="UFU126" s="545"/>
      <c r="UFV126" s="545"/>
      <c r="UFW126" s="545"/>
      <c r="UFX126" s="545"/>
      <c r="UFY126" s="545"/>
      <c r="UFZ126" s="545"/>
      <c r="UGA126" s="545"/>
      <c r="UGB126" s="545"/>
      <c r="UGC126" s="545"/>
      <c r="UGD126" s="545"/>
      <c r="UGE126" s="545"/>
      <c r="UGF126" s="545"/>
      <c r="UGG126" s="545"/>
      <c r="UGH126" s="545"/>
      <c r="UGI126" s="545"/>
      <c r="UGJ126" s="545"/>
      <c r="UGK126" s="545"/>
      <c r="UGL126" s="545"/>
      <c r="UGM126" s="545"/>
      <c r="UGN126" s="545"/>
      <c r="UGO126" s="545"/>
      <c r="UGP126" s="545"/>
      <c r="UGQ126" s="545"/>
      <c r="UGR126" s="545"/>
      <c r="UGS126" s="545"/>
      <c r="UGT126" s="545"/>
      <c r="UGU126" s="545"/>
      <c r="UGV126" s="545"/>
      <c r="UGW126" s="545"/>
      <c r="UGX126" s="545"/>
      <c r="UGY126" s="545"/>
      <c r="UGZ126" s="545"/>
      <c r="UHA126" s="545"/>
      <c r="UHB126" s="545"/>
      <c r="UHC126" s="545"/>
      <c r="UHD126" s="545"/>
      <c r="UHE126" s="545"/>
      <c r="UHF126" s="545"/>
      <c r="UHG126" s="545"/>
      <c r="UHH126" s="545"/>
      <c r="UHI126" s="545"/>
      <c r="UHJ126" s="545"/>
      <c r="UHK126" s="545"/>
      <c r="UHL126" s="545"/>
      <c r="UHM126" s="545"/>
      <c r="UHN126" s="545"/>
      <c r="UHO126" s="545"/>
      <c r="UHP126" s="545"/>
      <c r="UHQ126" s="545"/>
      <c r="UHR126" s="545"/>
      <c r="UHS126" s="545"/>
      <c r="UHT126" s="545"/>
      <c r="UHU126" s="545"/>
      <c r="UHV126" s="545"/>
      <c r="UHW126" s="545"/>
      <c r="UHX126" s="545"/>
      <c r="UHY126" s="545"/>
      <c r="UHZ126" s="545"/>
      <c r="UIA126" s="545"/>
      <c r="UIB126" s="545"/>
      <c r="UIC126" s="545"/>
      <c r="UID126" s="545"/>
      <c r="UIE126" s="545"/>
      <c r="UIF126" s="545"/>
      <c r="UIG126" s="545"/>
      <c r="UIH126" s="545"/>
      <c r="UII126" s="545"/>
      <c r="UIJ126" s="545"/>
      <c r="UIK126" s="545"/>
      <c r="UIL126" s="545"/>
      <c r="UIM126" s="545"/>
      <c r="UIN126" s="545"/>
      <c r="UIO126" s="545"/>
      <c r="UIP126" s="545"/>
      <c r="UIQ126" s="545"/>
      <c r="UIR126" s="545"/>
      <c r="UIS126" s="545"/>
      <c r="UIT126" s="545"/>
      <c r="UIU126" s="545"/>
      <c r="UIV126" s="545"/>
      <c r="UIW126" s="545"/>
      <c r="UIX126" s="545"/>
      <c r="UIY126" s="545"/>
      <c r="UIZ126" s="545"/>
      <c r="UJA126" s="545"/>
      <c r="UJB126" s="545"/>
      <c r="UJC126" s="545"/>
      <c r="UJD126" s="545"/>
      <c r="UJE126" s="545"/>
      <c r="UJF126" s="545"/>
      <c r="UJG126" s="545"/>
      <c r="UJH126" s="545"/>
      <c r="UJI126" s="545"/>
      <c r="UJJ126" s="545"/>
      <c r="UJK126" s="545"/>
      <c r="UJL126" s="545"/>
      <c r="UJM126" s="545"/>
      <c r="UJN126" s="545"/>
      <c r="UJO126" s="545"/>
      <c r="UJP126" s="545"/>
      <c r="UJQ126" s="545"/>
      <c r="UJR126" s="545"/>
      <c r="UJS126" s="545"/>
      <c r="UJT126" s="545"/>
      <c r="UJU126" s="545"/>
      <c r="UJV126" s="545"/>
      <c r="UJW126" s="545"/>
      <c r="UJX126" s="545"/>
      <c r="UJY126" s="545"/>
      <c r="UJZ126" s="545"/>
      <c r="UKA126" s="545"/>
      <c r="UKB126" s="545"/>
      <c r="UKC126" s="545"/>
      <c r="UKD126" s="545"/>
      <c r="UKE126" s="545"/>
      <c r="UKF126" s="545"/>
      <c r="UKG126" s="545"/>
      <c r="UKH126" s="545"/>
      <c r="UKI126" s="545"/>
      <c r="UKJ126" s="545"/>
      <c r="UKK126" s="545"/>
      <c r="UKL126" s="545"/>
      <c r="UKM126" s="545"/>
      <c r="UKN126" s="545"/>
      <c r="UKO126" s="545"/>
      <c r="UKP126" s="545"/>
      <c r="UKQ126" s="545"/>
      <c r="UKR126" s="545"/>
      <c r="UKS126" s="545"/>
      <c r="UKT126" s="545"/>
      <c r="UKU126" s="545"/>
      <c r="UKV126" s="545"/>
      <c r="UKW126" s="545"/>
      <c r="UKX126" s="545"/>
      <c r="UKY126" s="545"/>
      <c r="UKZ126" s="545"/>
      <c r="ULA126" s="545"/>
      <c r="ULB126" s="545"/>
      <c r="ULC126" s="545"/>
      <c r="ULD126" s="545"/>
      <c r="ULE126" s="545"/>
      <c r="ULF126" s="545"/>
      <c r="ULG126" s="545"/>
      <c r="ULH126" s="545"/>
      <c r="ULI126" s="545"/>
      <c r="ULJ126" s="545"/>
      <c r="ULK126" s="545"/>
      <c r="ULL126" s="545"/>
      <c r="ULM126" s="545"/>
      <c r="ULN126" s="545"/>
      <c r="ULO126" s="545"/>
      <c r="ULP126" s="545"/>
      <c r="ULQ126" s="545"/>
      <c r="ULR126" s="545"/>
      <c r="ULS126" s="545"/>
      <c r="ULT126" s="545"/>
      <c r="ULU126" s="545"/>
      <c r="ULV126" s="545"/>
      <c r="ULW126" s="545"/>
      <c r="ULX126" s="545"/>
      <c r="ULY126" s="545"/>
      <c r="ULZ126" s="545"/>
      <c r="UMA126" s="545"/>
      <c r="UMB126" s="545"/>
      <c r="UMC126" s="545"/>
      <c r="UMD126" s="545"/>
      <c r="UME126" s="545"/>
      <c r="UMF126" s="545"/>
      <c r="UMG126" s="545"/>
      <c r="UMH126" s="545"/>
      <c r="UMI126" s="545"/>
      <c r="UMJ126" s="545"/>
      <c r="UMK126" s="545"/>
      <c r="UML126" s="545"/>
      <c r="UMM126" s="545"/>
      <c r="UMN126" s="545"/>
      <c r="UMO126" s="545"/>
      <c r="UMP126" s="545"/>
      <c r="UMQ126" s="545"/>
      <c r="UMR126" s="545"/>
      <c r="UMS126" s="545"/>
      <c r="UMT126" s="545"/>
      <c r="UMU126" s="545"/>
      <c r="UMV126" s="545"/>
      <c r="UMW126" s="545"/>
      <c r="UMX126" s="545"/>
      <c r="UMY126" s="545"/>
      <c r="UMZ126" s="545"/>
      <c r="UNA126" s="545"/>
      <c r="UNB126" s="545"/>
      <c r="UNC126" s="545"/>
      <c r="UND126" s="545"/>
      <c r="UNE126" s="545"/>
      <c r="UNF126" s="545"/>
      <c r="UNG126" s="545"/>
      <c r="UNH126" s="545"/>
      <c r="UNI126" s="545"/>
      <c r="UNJ126" s="545"/>
      <c r="UNK126" s="545"/>
      <c r="UNL126" s="545"/>
      <c r="UNM126" s="545"/>
      <c r="UNN126" s="545"/>
      <c r="UNO126" s="545"/>
      <c r="UNP126" s="545"/>
      <c r="UNQ126" s="545"/>
      <c r="UNR126" s="545"/>
      <c r="UNS126" s="545"/>
      <c r="UNT126" s="545"/>
      <c r="UNU126" s="545"/>
      <c r="UNV126" s="545"/>
      <c r="UNW126" s="545"/>
      <c r="UNX126" s="545"/>
      <c r="UNY126" s="545"/>
      <c r="UNZ126" s="545"/>
      <c r="UOA126" s="545"/>
      <c r="UOB126" s="545"/>
      <c r="UOC126" s="545"/>
      <c r="UOD126" s="545"/>
      <c r="UOE126" s="545"/>
      <c r="UOF126" s="545"/>
      <c r="UOG126" s="545"/>
      <c r="UOH126" s="545"/>
      <c r="UOI126" s="545"/>
      <c r="UOJ126" s="545"/>
      <c r="UOK126" s="545"/>
      <c r="UOL126" s="545"/>
      <c r="UOM126" s="545"/>
      <c r="UON126" s="545"/>
      <c r="UOO126" s="545"/>
      <c r="UOP126" s="545"/>
      <c r="UOQ126" s="545"/>
      <c r="UOR126" s="545"/>
      <c r="UOS126" s="545"/>
      <c r="UOT126" s="545"/>
      <c r="UOU126" s="545"/>
      <c r="UOV126" s="545"/>
      <c r="UOW126" s="545"/>
      <c r="UOX126" s="545"/>
      <c r="UOY126" s="545"/>
      <c r="UOZ126" s="545"/>
      <c r="UPA126" s="545"/>
      <c r="UPB126" s="545"/>
      <c r="UPC126" s="545"/>
      <c r="UPD126" s="545"/>
      <c r="UPE126" s="545"/>
      <c r="UPF126" s="545"/>
      <c r="UPG126" s="545"/>
      <c r="UPH126" s="545"/>
      <c r="UPI126" s="545"/>
      <c r="UPJ126" s="545"/>
      <c r="UPK126" s="545"/>
      <c r="UPL126" s="545"/>
      <c r="UPM126" s="545"/>
      <c r="UPN126" s="545"/>
      <c r="UPO126" s="545"/>
      <c r="UPP126" s="545"/>
      <c r="UPQ126" s="545"/>
      <c r="UPR126" s="545"/>
      <c r="UPS126" s="545"/>
      <c r="UPT126" s="545"/>
      <c r="UPU126" s="545"/>
      <c r="UPV126" s="545"/>
      <c r="UPW126" s="545"/>
      <c r="UPX126" s="545"/>
      <c r="UPY126" s="545"/>
      <c r="UPZ126" s="545"/>
      <c r="UQA126" s="545"/>
      <c r="UQB126" s="545"/>
      <c r="UQC126" s="545"/>
      <c r="UQD126" s="545"/>
      <c r="UQE126" s="545"/>
      <c r="UQF126" s="545"/>
      <c r="UQG126" s="545"/>
      <c r="UQH126" s="545"/>
      <c r="UQI126" s="545"/>
      <c r="UQJ126" s="545"/>
      <c r="UQK126" s="545"/>
      <c r="UQL126" s="545"/>
      <c r="UQM126" s="545"/>
      <c r="UQN126" s="545"/>
      <c r="UQO126" s="545"/>
      <c r="UQP126" s="545"/>
      <c r="UQQ126" s="545"/>
      <c r="UQR126" s="545"/>
      <c r="UQS126" s="545"/>
      <c r="UQT126" s="545"/>
      <c r="UQU126" s="545"/>
      <c r="UQV126" s="545"/>
      <c r="UQW126" s="545"/>
      <c r="UQX126" s="545"/>
      <c r="UQY126" s="545"/>
      <c r="UQZ126" s="545"/>
      <c r="URA126" s="545"/>
      <c r="URB126" s="545"/>
      <c r="URC126" s="545"/>
      <c r="URD126" s="545"/>
      <c r="URE126" s="545"/>
      <c r="URF126" s="545"/>
      <c r="URG126" s="545"/>
      <c r="URH126" s="545"/>
      <c r="URI126" s="545"/>
      <c r="URJ126" s="545"/>
      <c r="URK126" s="545"/>
      <c r="URL126" s="545"/>
      <c r="URM126" s="545"/>
      <c r="URN126" s="545"/>
      <c r="URO126" s="545"/>
      <c r="URP126" s="545"/>
      <c r="URQ126" s="545"/>
      <c r="URR126" s="545"/>
      <c r="URS126" s="545"/>
      <c r="URT126" s="545"/>
      <c r="URU126" s="545"/>
      <c r="URV126" s="545"/>
      <c r="URW126" s="545"/>
      <c r="URX126" s="545"/>
      <c r="URY126" s="545"/>
      <c r="URZ126" s="545"/>
      <c r="USA126" s="545"/>
      <c r="USB126" s="545"/>
      <c r="USC126" s="545"/>
      <c r="USD126" s="545"/>
      <c r="USE126" s="545"/>
      <c r="USF126" s="545"/>
      <c r="USG126" s="545"/>
      <c r="USH126" s="545"/>
      <c r="USI126" s="545"/>
      <c r="USJ126" s="545"/>
      <c r="USK126" s="545"/>
      <c r="USL126" s="545"/>
      <c r="USM126" s="545"/>
      <c r="USN126" s="545"/>
      <c r="USO126" s="545"/>
      <c r="USP126" s="545"/>
      <c r="USQ126" s="545"/>
      <c r="USR126" s="545"/>
      <c r="USS126" s="545"/>
      <c r="UST126" s="545"/>
      <c r="USU126" s="545"/>
      <c r="USV126" s="545"/>
      <c r="USW126" s="545"/>
      <c r="USX126" s="545"/>
      <c r="USY126" s="545"/>
      <c r="USZ126" s="545"/>
      <c r="UTA126" s="545"/>
      <c r="UTB126" s="545"/>
      <c r="UTC126" s="545"/>
      <c r="UTD126" s="545"/>
      <c r="UTE126" s="545"/>
      <c r="UTF126" s="545"/>
      <c r="UTG126" s="545"/>
      <c r="UTH126" s="545"/>
      <c r="UTI126" s="545"/>
      <c r="UTJ126" s="545"/>
      <c r="UTK126" s="545"/>
      <c r="UTL126" s="545"/>
      <c r="UTM126" s="545"/>
      <c r="UTN126" s="545"/>
      <c r="UTO126" s="545"/>
      <c r="UTP126" s="545"/>
      <c r="UTQ126" s="545"/>
      <c r="UTR126" s="545"/>
      <c r="UTS126" s="545"/>
      <c r="UTT126" s="545"/>
      <c r="UTU126" s="545"/>
      <c r="UTV126" s="545"/>
      <c r="UTW126" s="545"/>
      <c r="UTX126" s="545"/>
      <c r="UTY126" s="545"/>
      <c r="UTZ126" s="545"/>
      <c r="UUA126" s="545"/>
      <c r="UUB126" s="545"/>
      <c r="UUC126" s="545"/>
      <c r="UUD126" s="545"/>
      <c r="UUE126" s="545"/>
      <c r="UUF126" s="545"/>
      <c r="UUG126" s="545"/>
      <c r="UUH126" s="545"/>
      <c r="UUI126" s="545"/>
      <c r="UUJ126" s="545"/>
      <c r="UUK126" s="545"/>
      <c r="UUL126" s="545"/>
      <c r="UUM126" s="545"/>
      <c r="UUN126" s="545"/>
      <c r="UUO126" s="545"/>
      <c r="UUP126" s="545"/>
      <c r="UUQ126" s="545"/>
      <c r="UUR126" s="545"/>
      <c r="UUS126" s="545"/>
      <c r="UUT126" s="545"/>
      <c r="UUU126" s="545"/>
      <c r="UUV126" s="545"/>
      <c r="UUW126" s="545"/>
      <c r="UUX126" s="545"/>
      <c r="UUY126" s="545"/>
      <c r="UUZ126" s="545"/>
      <c r="UVA126" s="545"/>
      <c r="UVB126" s="545"/>
      <c r="UVC126" s="545"/>
      <c r="UVD126" s="545"/>
      <c r="UVE126" s="545"/>
      <c r="UVF126" s="545"/>
      <c r="UVG126" s="545"/>
      <c r="UVH126" s="545"/>
      <c r="UVI126" s="545"/>
      <c r="UVJ126" s="545"/>
      <c r="UVK126" s="545"/>
      <c r="UVL126" s="545"/>
      <c r="UVM126" s="545"/>
      <c r="UVN126" s="545"/>
      <c r="UVO126" s="545"/>
      <c r="UVP126" s="545"/>
      <c r="UVQ126" s="545"/>
      <c r="UVR126" s="545"/>
      <c r="UVS126" s="545"/>
      <c r="UVT126" s="545"/>
      <c r="UVU126" s="545"/>
      <c r="UVV126" s="545"/>
      <c r="UVW126" s="545"/>
      <c r="UVX126" s="545"/>
      <c r="UVY126" s="545"/>
      <c r="UVZ126" s="545"/>
      <c r="UWA126" s="545"/>
      <c r="UWB126" s="545"/>
      <c r="UWC126" s="545"/>
      <c r="UWD126" s="545"/>
      <c r="UWE126" s="545"/>
      <c r="UWF126" s="545"/>
      <c r="UWG126" s="545"/>
      <c r="UWH126" s="545"/>
      <c r="UWI126" s="545"/>
      <c r="UWJ126" s="545"/>
      <c r="UWK126" s="545"/>
      <c r="UWL126" s="545"/>
      <c r="UWM126" s="545"/>
      <c r="UWN126" s="545"/>
      <c r="UWO126" s="545"/>
      <c r="UWP126" s="545"/>
      <c r="UWQ126" s="545"/>
      <c r="UWR126" s="545"/>
      <c r="UWS126" s="545"/>
      <c r="UWT126" s="545"/>
      <c r="UWU126" s="545"/>
      <c r="UWV126" s="545"/>
      <c r="UWW126" s="545"/>
      <c r="UWX126" s="545"/>
      <c r="UWY126" s="545"/>
      <c r="UWZ126" s="545"/>
      <c r="UXA126" s="545"/>
      <c r="UXB126" s="545"/>
      <c r="UXC126" s="545"/>
      <c r="UXD126" s="545"/>
      <c r="UXE126" s="545"/>
      <c r="UXF126" s="545"/>
      <c r="UXG126" s="545"/>
      <c r="UXH126" s="545"/>
      <c r="UXI126" s="545"/>
      <c r="UXJ126" s="545"/>
      <c r="UXK126" s="545"/>
      <c r="UXL126" s="545"/>
      <c r="UXM126" s="545"/>
      <c r="UXN126" s="545"/>
      <c r="UXO126" s="545"/>
      <c r="UXP126" s="545"/>
      <c r="UXQ126" s="545"/>
      <c r="UXR126" s="545"/>
      <c r="UXS126" s="545"/>
      <c r="UXT126" s="545"/>
      <c r="UXU126" s="545"/>
      <c r="UXV126" s="545"/>
      <c r="UXW126" s="545"/>
      <c r="UXX126" s="545"/>
      <c r="UXY126" s="545"/>
      <c r="UXZ126" s="545"/>
      <c r="UYA126" s="545"/>
      <c r="UYB126" s="545"/>
      <c r="UYC126" s="545"/>
      <c r="UYD126" s="545"/>
      <c r="UYE126" s="545"/>
      <c r="UYF126" s="545"/>
      <c r="UYG126" s="545"/>
      <c r="UYH126" s="545"/>
      <c r="UYI126" s="545"/>
      <c r="UYJ126" s="545"/>
      <c r="UYK126" s="545"/>
      <c r="UYL126" s="545"/>
      <c r="UYM126" s="545"/>
      <c r="UYN126" s="545"/>
      <c r="UYO126" s="545"/>
      <c r="UYP126" s="545"/>
      <c r="UYQ126" s="545"/>
      <c r="UYR126" s="545"/>
      <c r="UYS126" s="545"/>
      <c r="UYT126" s="545"/>
      <c r="UYU126" s="545"/>
      <c r="UYV126" s="545"/>
      <c r="UYW126" s="545"/>
      <c r="UYX126" s="545"/>
      <c r="UYY126" s="545"/>
      <c r="UYZ126" s="545"/>
      <c r="UZA126" s="545"/>
      <c r="UZB126" s="545"/>
      <c r="UZC126" s="545"/>
      <c r="UZD126" s="545"/>
      <c r="UZE126" s="545"/>
      <c r="UZF126" s="545"/>
      <c r="UZG126" s="545"/>
      <c r="UZH126" s="545"/>
      <c r="UZI126" s="545"/>
      <c r="UZJ126" s="545"/>
      <c r="UZK126" s="545"/>
      <c r="UZL126" s="545"/>
      <c r="UZM126" s="545"/>
      <c r="UZN126" s="545"/>
      <c r="UZO126" s="545"/>
      <c r="UZP126" s="545"/>
      <c r="UZQ126" s="545"/>
      <c r="UZR126" s="545"/>
      <c r="UZS126" s="545"/>
      <c r="UZT126" s="545"/>
      <c r="UZU126" s="545"/>
      <c r="UZV126" s="545"/>
      <c r="UZW126" s="545"/>
      <c r="UZX126" s="545"/>
      <c r="UZY126" s="545"/>
      <c r="UZZ126" s="545"/>
      <c r="VAA126" s="545"/>
      <c r="VAB126" s="545"/>
      <c r="VAC126" s="545"/>
      <c r="VAD126" s="545"/>
      <c r="VAE126" s="545"/>
      <c r="VAF126" s="545"/>
      <c r="VAG126" s="545"/>
      <c r="VAH126" s="545"/>
      <c r="VAI126" s="545"/>
      <c r="VAJ126" s="545"/>
      <c r="VAK126" s="545"/>
      <c r="VAL126" s="545"/>
      <c r="VAM126" s="545"/>
      <c r="VAN126" s="545"/>
      <c r="VAO126" s="545"/>
      <c r="VAP126" s="545"/>
      <c r="VAQ126" s="545"/>
      <c r="VAR126" s="545"/>
      <c r="VAS126" s="545"/>
      <c r="VAT126" s="545"/>
      <c r="VAU126" s="545"/>
      <c r="VAV126" s="545"/>
      <c r="VAW126" s="545"/>
      <c r="VAX126" s="545"/>
      <c r="VAY126" s="545"/>
      <c r="VAZ126" s="545"/>
      <c r="VBA126" s="545"/>
      <c r="VBB126" s="545"/>
      <c r="VBC126" s="545"/>
      <c r="VBD126" s="545"/>
      <c r="VBE126" s="545"/>
      <c r="VBF126" s="545"/>
      <c r="VBG126" s="545"/>
      <c r="VBH126" s="545"/>
      <c r="VBI126" s="545"/>
      <c r="VBJ126" s="545"/>
      <c r="VBK126" s="545"/>
      <c r="VBL126" s="545"/>
      <c r="VBM126" s="545"/>
      <c r="VBN126" s="545"/>
      <c r="VBO126" s="545"/>
      <c r="VBP126" s="545"/>
      <c r="VBQ126" s="545"/>
      <c r="VBR126" s="545"/>
      <c r="VBS126" s="545"/>
      <c r="VBT126" s="545"/>
      <c r="VBU126" s="545"/>
      <c r="VBV126" s="545"/>
      <c r="VBW126" s="545"/>
      <c r="VBX126" s="545"/>
      <c r="VBY126" s="545"/>
      <c r="VBZ126" s="545"/>
      <c r="VCA126" s="545"/>
      <c r="VCB126" s="545"/>
      <c r="VCC126" s="545"/>
      <c r="VCD126" s="545"/>
      <c r="VCE126" s="545"/>
      <c r="VCF126" s="545"/>
      <c r="VCG126" s="545"/>
      <c r="VCH126" s="545"/>
      <c r="VCI126" s="545"/>
      <c r="VCJ126" s="545"/>
      <c r="VCK126" s="545"/>
      <c r="VCL126" s="545"/>
      <c r="VCM126" s="545"/>
      <c r="VCN126" s="545"/>
      <c r="VCO126" s="545"/>
      <c r="VCP126" s="545"/>
      <c r="VCQ126" s="545"/>
      <c r="VCR126" s="545"/>
      <c r="VCS126" s="545"/>
      <c r="VCT126" s="545"/>
      <c r="VCU126" s="545"/>
      <c r="VCV126" s="545"/>
      <c r="VCW126" s="545"/>
      <c r="VCX126" s="545"/>
      <c r="VCY126" s="545"/>
      <c r="VCZ126" s="545"/>
      <c r="VDA126" s="545"/>
      <c r="VDB126" s="545"/>
      <c r="VDC126" s="545"/>
      <c r="VDD126" s="545"/>
      <c r="VDE126" s="545"/>
      <c r="VDF126" s="545"/>
      <c r="VDG126" s="545"/>
      <c r="VDH126" s="545"/>
      <c r="VDI126" s="545"/>
      <c r="VDJ126" s="545"/>
      <c r="VDK126" s="545"/>
      <c r="VDL126" s="545"/>
      <c r="VDM126" s="545"/>
      <c r="VDN126" s="545"/>
      <c r="VDO126" s="545"/>
      <c r="VDP126" s="545"/>
      <c r="VDQ126" s="545"/>
      <c r="VDR126" s="545"/>
      <c r="VDS126" s="545"/>
      <c r="VDT126" s="545"/>
      <c r="VDU126" s="545"/>
      <c r="VDV126" s="545"/>
      <c r="VDW126" s="545"/>
      <c r="VDX126" s="545"/>
      <c r="VDY126" s="545"/>
      <c r="VDZ126" s="545"/>
      <c r="VEA126" s="545"/>
      <c r="VEB126" s="545"/>
      <c r="VEC126" s="545"/>
      <c r="VED126" s="545"/>
      <c r="VEE126" s="545"/>
      <c r="VEF126" s="545"/>
      <c r="VEG126" s="545"/>
      <c r="VEH126" s="545"/>
      <c r="VEI126" s="545"/>
      <c r="VEJ126" s="545"/>
      <c r="VEK126" s="545"/>
      <c r="VEL126" s="545"/>
      <c r="VEM126" s="545"/>
      <c r="VEN126" s="545"/>
      <c r="VEO126" s="545"/>
      <c r="VEP126" s="545"/>
      <c r="VEQ126" s="545"/>
      <c r="VER126" s="545"/>
      <c r="VES126" s="545"/>
      <c r="VET126" s="545"/>
      <c r="VEU126" s="545"/>
      <c r="VEV126" s="545"/>
      <c r="VEW126" s="545"/>
      <c r="VEX126" s="545"/>
      <c r="VEY126" s="545"/>
      <c r="VEZ126" s="545"/>
      <c r="VFA126" s="545"/>
      <c r="VFB126" s="545"/>
      <c r="VFC126" s="545"/>
      <c r="VFD126" s="545"/>
      <c r="VFE126" s="545"/>
      <c r="VFF126" s="545"/>
      <c r="VFG126" s="545"/>
      <c r="VFH126" s="545"/>
      <c r="VFI126" s="545"/>
      <c r="VFJ126" s="545"/>
      <c r="VFK126" s="545"/>
      <c r="VFL126" s="545"/>
      <c r="VFM126" s="545"/>
      <c r="VFN126" s="545"/>
      <c r="VFO126" s="545"/>
      <c r="VFP126" s="545"/>
      <c r="VFQ126" s="545"/>
      <c r="VFR126" s="545"/>
      <c r="VFS126" s="545"/>
      <c r="VFT126" s="545"/>
      <c r="VFU126" s="545"/>
      <c r="VFV126" s="545"/>
      <c r="VFW126" s="545"/>
      <c r="VFX126" s="545"/>
      <c r="VFY126" s="545"/>
      <c r="VFZ126" s="545"/>
      <c r="VGA126" s="545"/>
      <c r="VGB126" s="545"/>
      <c r="VGC126" s="545"/>
      <c r="VGD126" s="545"/>
      <c r="VGE126" s="545"/>
      <c r="VGF126" s="545"/>
      <c r="VGG126" s="545"/>
      <c r="VGH126" s="545"/>
      <c r="VGI126" s="545"/>
      <c r="VGJ126" s="545"/>
      <c r="VGK126" s="545"/>
      <c r="VGL126" s="545"/>
      <c r="VGM126" s="545"/>
      <c r="VGN126" s="545"/>
      <c r="VGO126" s="545"/>
      <c r="VGP126" s="545"/>
      <c r="VGQ126" s="545"/>
      <c r="VGR126" s="545"/>
      <c r="VGS126" s="545"/>
      <c r="VGT126" s="545"/>
      <c r="VGU126" s="545"/>
      <c r="VGV126" s="545"/>
      <c r="VGW126" s="545"/>
      <c r="VGX126" s="545"/>
      <c r="VGY126" s="545"/>
      <c r="VGZ126" s="545"/>
      <c r="VHA126" s="545"/>
      <c r="VHB126" s="545"/>
      <c r="VHC126" s="545"/>
      <c r="VHD126" s="545"/>
      <c r="VHE126" s="545"/>
      <c r="VHF126" s="545"/>
      <c r="VHG126" s="545"/>
      <c r="VHH126" s="545"/>
      <c r="VHI126" s="545"/>
      <c r="VHJ126" s="545"/>
      <c r="VHK126" s="545"/>
      <c r="VHL126" s="545"/>
      <c r="VHM126" s="545"/>
      <c r="VHN126" s="545"/>
      <c r="VHO126" s="545"/>
      <c r="VHP126" s="545"/>
      <c r="VHQ126" s="545"/>
      <c r="VHR126" s="545"/>
      <c r="VHS126" s="545"/>
      <c r="VHT126" s="545"/>
      <c r="VHU126" s="545"/>
      <c r="VHV126" s="545"/>
      <c r="VHW126" s="545"/>
      <c r="VHX126" s="545"/>
      <c r="VHY126" s="545"/>
      <c r="VHZ126" s="545"/>
      <c r="VIA126" s="545"/>
      <c r="VIB126" s="545"/>
      <c r="VIC126" s="545"/>
      <c r="VID126" s="545"/>
      <c r="VIE126" s="545"/>
      <c r="VIF126" s="545"/>
      <c r="VIG126" s="545"/>
      <c r="VIH126" s="545"/>
      <c r="VII126" s="545"/>
      <c r="VIJ126" s="545"/>
      <c r="VIK126" s="545"/>
      <c r="VIL126" s="545"/>
      <c r="VIM126" s="545"/>
      <c r="VIN126" s="545"/>
      <c r="VIO126" s="545"/>
      <c r="VIP126" s="545"/>
      <c r="VIQ126" s="545"/>
      <c r="VIR126" s="545"/>
      <c r="VIS126" s="545"/>
      <c r="VIT126" s="545"/>
      <c r="VIU126" s="545"/>
      <c r="VIV126" s="545"/>
      <c r="VIW126" s="545"/>
      <c r="VIX126" s="545"/>
      <c r="VIY126" s="545"/>
      <c r="VIZ126" s="545"/>
      <c r="VJA126" s="545"/>
      <c r="VJB126" s="545"/>
      <c r="VJC126" s="545"/>
      <c r="VJD126" s="545"/>
      <c r="VJE126" s="545"/>
      <c r="VJF126" s="545"/>
      <c r="VJG126" s="545"/>
      <c r="VJH126" s="545"/>
      <c r="VJI126" s="545"/>
      <c r="VJJ126" s="545"/>
      <c r="VJK126" s="545"/>
      <c r="VJL126" s="545"/>
      <c r="VJM126" s="545"/>
      <c r="VJN126" s="545"/>
      <c r="VJO126" s="545"/>
      <c r="VJP126" s="545"/>
      <c r="VJQ126" s="545"/>
      <c r="VJR126" s="545"/>
      <c r="VJS126" s="545"/>
      <c r="VJT126" s="545"/>
      <c r="VJU126" s="545"/>
      <c r="VJV126" s="545"/>
      <c r="VJW126" s="545"/>
      <c r="VJX126" s="545"/>
      <c r="VJY126" s="545"/>
      <c r="VJZ126" s="545"/>
      <c r="VKA126" s="545"/>
      <c r="VKB126" s="545"/>
      <c r="VKC126" s="545"/>
      <c r="VKD126" s="545"/>
      <c r="VKE126" s="545"/>
      <c r="VKF126" s="545"/>
      <c r="VKG126" s="545"/>
      <c r="VKH126" s="545"/>
      <c r="VKI126" s="545"/>
      <c r="VKJ126" s="545"/>
      <c r="VKK126" s="545"/>
      <c r="VKL126" s="545"/>
      <c r="VKM126" s="545"/>
      <c r="VKN126" s="545"/>
      <c r="VKO126" s="545"/>
      <c r="VKP126" s="545"/>
      <c r="VKQ126" s="545"/>
      <c r="VKR126" s="545"/>
      <c r="VKS126" s="545"/>
      <c r="VKT126" s="545"/>
      <c r="VKU126" s="545"/>
      <c r="VKV126" s="545"/>
      <c r="VKW126" s="545"/>
      <c r="VKX126" s="545"/>
      <c r="VKY126" s="545"/>
      <c r="VKZ126" s="545"/>
      <c r="VLA126" s="545"/>
      <c r="VLB126" s="545"/>
      <c r="VLC126" s="545"/>
      <c r="VLD126" s="545"/>
      <c r="VLE126" s="545"/>
      <c r="VLF126" s="545"/>
      <c r="VLG126" s="545"/>
      <c r="VLH126" s="545"/>
      <c r="VLI126" s="545"/>
      <c r="VLJ126" s="545"/>
      <c r="VLK126" s="545"/>
      <c r="VLL126" s="545"/>
      <c r="VLM126" s="545"/>
      <c r="VLN126" s="545"/>
      <c r="VLO126" s="545"/>
      <c r="VLP126" s="545"/>
      <c r="VLQ126" s="545"/>
      <c r="VLR126" s="545"/>
      <c r="VLS126" s="545"/>
      <c r="VLT126" s="545"/>
      <c r="VLU126" s="545"/>
      <c r="VLV126" s="545"/>
      <c r="VLW126" s="545"/>
      <c r="VLX126" s="545"/>
      <c r="VLY126" s="545"/>
      <c r="VLZ126" s="545"/>
      <c r="VMA126" s="545"/>
      <c r="VMB126" s="545"/>
      <c r="VMC126" s="545"/>
      <c r="VMD126" s="545"/>
      <c r="VME126" s="545"/>
      <c r="VMF126" s="545"/>
      <c r="VMG126" s="545"/>
      <c r="VMH126" s="545"/>
      <c r="VMI126" s="545"/>
      <c r="VMJ126" s="545"/>
      <c r="VMK126" s="545"/>
      <c r="VML126" s="545"/>
      <c r="VMM126" s="545"/>
      <c r="VMN126" s="545"/>
      <c r="VMO126" s="545"/>
      <c r="VMP126" s="545"/>
      <c r="VMQ126" s="545"/>
      <c r="VMR126" s="545"/>
      <c r="VMS126" s="545"/>
      <c r="VMT126" s="545"/>
      <c r="VMU126" s="545"/>
      <c r="VMV126" s="545"/>
      <c r="VMW126" s="545"/>
      <c r="VMX126" s="545"/>
      <c r="VMY126" s="545"/>
      <c r="VMZ126" s="545"/>
      <c r="VNA126" s="545"/>
      <c r="VNB126" s="545"/>
      <c r="VNC126" s="545"/>
      <c r="VND126" s="545"/>
      <c r="VNE126" s="545"/>
      <c r="VNF126" s="545"/>
      <c r="VNG126" s="545"/>
      <c r="VNH126" s="545"/>
      <c r="VNI126" s="545"/>
      <c r="VNJ126" s="545"/>
      <c r="VNK126" s="545"/>
      <c r="VNL126" s="545"/>
      <c r="VNM126" s="545"/>
      <c r="VNN126" s="545"/>
      <c r="VNO126" s="545"/>
      <c r="VNP126" s="545"/>
      <c r="VNQ126" s="545"/>
      <c r="VNR126" s="545"/>
      <c r="VNS126" s="545"/>
      <c r="VNT126" s="545"/>
      <c r="VNU126" s="545"/>
      <c r="VNV126" s="545"/>
      <c r="VNW126" s="545"/>
      <c r="VNX126" s="545"/>
      <c r="VNY126" s="545"/>
      <c r="VNZ126" s="545"/>
      <c r="VOA126" s="545"/>
      <c r="VOB126" s="545"/>
      <c r="VOC126" s="545"/>
      <c r="VOD126" s="545"/>
      <c r="VOE126" s="545"/>
      <c r="VOF126" s="545"/>
      <c r="VOG126" s="545"/>
      <c r="VOH126" s="545"/>
      <c r="VOI126" s="545"/>
      <c r="VOJ126" s="545"/>
      <c r="VOK126" s="545"/>
      <c r="VOL126" s="545"/>
      <c r="VOM126" s="545"/>
      <c r="VON126" s="545"/>
      <c r="VOO126" s="545"/>
      <c r="VOP126" s="545"/>
      <c r="VOQ126" s="545"/>
      <c r="VOR126" s="545"/>
      <c r="VOS126" s="545"/>
      <c r="VOT126" s="545"/>
      <c r="VOU126" s="545"/>
      <c r="VOV126" s="545"/>
      <c r="VOW126" s="545"/>
      <c r="VOX126" s="545"/>
      <c r="VOY126" s="545"/>
      <c r="VOZ126" s="545"/>
      <c r="VPA126" s="545"/>
      <c r="VPB126" s="545"/>
      <c r="VPC126" s="545"/>
      <c r="VPD126" s="545"/>
      <c r="VPE126" s="545"/>
      <c r="VPF126" s="545"/>
      <c r="VPG126" s="545"/>
      <c r="VPH126" s="545"/>
      <c r="VPI126" s="545"/>
      <c r="VPJ126" s="545"/>
      <c r="VPK126" s="545"/>
      <c r="VPL126" s="545"/>
      <c r="VPM126" s="545"/>
      <c r="VPN126" s="545"/>
      <c r="VPO126" s="545"/>
      <c r="VPP126" s="545"/>
      <c r="VPQ126" s="545"/>
      <c r="VPR126" s="545"/>
      <c r="VPS126" s="545"/>
      <c r="VPT126" s="545"/>
      <c r="VPU126" s="545"/>
      <c r="VPV126" s="545"/>
      <c r="VPW126" s="545"/>
      <c r="VPX126" s="545"/>
      <c r="VPY126" s="545"/>
      <c r="VPZ126" s="545"/>
      <c r="VQA126" s="545"/>
      <c r="VQB126" s="545"/>
      <c r="VQC126" s="545"/>
      <c r="VQD126" s="545"/>
      <c r="VQE126" s="545"/>
      <c r="VQF126" s="545"/>
      <c r="VQG126" s="545"/>
      <c r="VQH126" s="545"/>
      <c r="VQI126" s="545"/>
      <c r="VQJ126" s="545"/>
      <c r="VQK126" s="545"/>
      <c r="VQL126" s="545"/>
      <c r="VQM126" s="545"/>
      <c r="VQN126" s="545"/>
      <c r="VQO126" s="545"/>
      <c r="VQP126" s="545"/>
      <c r="VQQ126" s="545"/>
      <c r="VQR126" s="545"/>
      <c r="VQS126" s="545"/>
      <c r="VQT126" s="545"/>
      <c r="VQU126" s="545"/>
      <c r="VQV126" s="545"/>
      <c r="VQW126" s="545"/>
      <c r="VQX126" s="545"/>
      <c r="VQY126" s="545"/>
      <c r="VQZ126" s="545"/>
      <c r="VRA126" s="545"/>
      <c r="VRB126" s="545"/>
      <c r="VRC126" s="545"/>
      <c r="VRD126" s="545"/>
      <c r="VRE126" s="545"/>
      <c r="VRF126" s="545"/>
      <c r="VRG126" s="545"/>
      <c r="VRH126" s="545"/>
      <c r="VRI126" s="545"/>
      <c r="VRJ126" s="545"/>
      <c r="VRK126" s="545"/>
      <c r="VRL126" s="545"/>
      <c r="VRM126" s="545"/>
      <c r="VRN126" s="545"/>
      <c r="VRO126" s="545"/>
      <c r="VRP126" s="545"/>
      <c r="VRQ126" s="545"/>
      <c r="VRR126" s="545"/>
      <c r="VRS126" s="545"/>
      <c r="VRT126" s="545"/>
      <c r="VRU126" s="545"/>
      <c r="VRV126" s="545"/>
      <c r="VRW126" s="545"/>
      <c r="VRX126" s="545"/>
      <c r="VRY126" s="545"/>
      <c r="VRZ126" s="545"/>
      <c r="VSA126" s="545"/>
      <c r="VSB126" s="545"/>
      <c r="VSC126" s="545"/>
      <c r="VSD126" s="545"/>
      <c r="VSE126" s="545"/>
      <c r="VSF126" s="545"/>
      <c r="VSG126" s="545"/>
      <c r="VSH126" s="545"/>
      <c r="VSI126" s="545"/>
      <c r="VSJ126" s="545"/>
      <c r="VSK126" s="545"/>
      <c r="VSL126" s="545"/>
      <c r="VSM126" s="545"/>
      <c r="VSN126" s="545"/>
      <c r="VSO126" s="545"/>
      <c r="VSP126" s="545"/>
      <c r="VSQ126" s="545"/>
      <c r="VSR126" s="545"/>
      <c r="VSS126" s="545"/>
      <c r="VST126" s="545"/>
      <c r="VSU126" s="545"/>
      <c r="VSV126" s="545"/>
      <c r="VSW126" s="545"/>
      <c r="VSX126" s="545"/>
      <c r="VSY126" s="545"/>
      <c r="VSZ126" s="545"/>
      <c r="VTA126" s="545"/>
      <c r="VTB126" s="545"/>
      <c r="VTC126" s="545"/>
      <c r="VTD126" s="545"/>
      <c r="VTE126" s="545"/>
      <c r="VTF126" s="545"/>
      <c r="VTG126" s="545"/>
      <c r="VTH126" s="545"/>
      <c r="VTI126" s="545"/>
      <c r="VTJ126" s="545"/>
      <c r="VTK126" s="545"/>
      <c r="VTL126" s="545"/>
      <c r="VTM126" s="545"/>
      <c r="VTN126" s="545"/>
      <c r="VTO126" s="545"/>
      <c r="VTP126" s="545"/>
      <c r="VTQ126" s="545"/>
      <c r="VTR126" s="545"/>
      <c r="VTS126" s="545"/>
      <c r="VTT126" s="545"/>
      <c r="VTU126" s="545"/>
      <c r="VTV126" s="545"/>
      <c r="VTW126" s="545"/>
      <c r="VTX126" s="545"/>
      <c r="VTY126" s="545"/>
      <c r="VTZ126" s="545"/>
      <c r="VUA126" s="545"/>
      <c r="VUB126" s="545"/>
      <c r="VUC126" s="545"/>
      <c r="VUD126" s="545"/>
      <c r="VUE126" s="545"/>
      <c r="VUF126" s="545"/>
      <c r="VUG126" s="545"/>
      <c r="VUH126" s="545"/>
      <c r="VUI126" s="545"/>
      <c r="VUJ126" s="545"/>
      <c r="VUK126" s="545"/>
      <c r="VUL126" s="545"/>
      <c r="VUM126" s="545"/>
      <c r="VUN126" s="545"/>
      <c r="VUO126" s="545"/>
      <c r="VUP126" s="545"/>
      <c r="VUQ126" s="545"/>
      <c r="VUR126" s="545"/>
      <c r="VUS126" s="545"/>
      <c r="VUT126" s="545"/>
      <c r="VUU126" s="545"/>
      <c r="VUV126" s="545"/>
      <c r="VUW126" s="545"/>
      <c r="VUX126" s="545"/>
      <c r="VUY126" s="545"/>
      <c r="VUZ126" s="545"/>
      <c r="VVA126" s="545"/>
      <c r="VVB126" s="545"/>
      <c r="VVC126" s="545"/>
      <c r="VVD126" s="545"/>
      <c r="VVE126" s="545"/>
      <c r="VVF126" s="545"/>
      <c r="VVG126" s="545"/>
      <c r="VVH126" s="545"/>
      <c r="VVI126" s="545"/>
      <c r="VVJ126" s="545"/>
      <c r="VVK126" s="545"/>
      <c r="VVL126" s="545"/>
      <c r="VVM126" s="545"/>
      <c r="VVN126" s="545"/>
      <c r="VVO126" s="545"/>
      <c r="VVP126" s="545"/>
      <c r="VVQ126" s="545"/>
      <c r="VVR126" s="545"/>
      <c r="VVS126" s="545"/>
      <c r="VVT126" s="545"/>
      <c r="VVU126" s="545"/>
      <c r="VVV126" s="545"/>
      <c r="VVW126" s="545"/>
      <c r="VVX126" s="545"/>
      <c r="VVY126" s="545"/>
      <c r="VVZ126" s="545"/>
      <c r="VWA126" s="545"/>
      <c r="VWB126" s="545"/>
      <c r="VWC126" s="545"/>
      <c r="VWD126" s="545"/>
      <c r="VWE126" s="545"/>
      <c r="VWF126" s="545"/>
      <c r="VWG126" s="545"/>
      <c r="VWH126" s="545"/>
      <c r="VWI126" s="545"/>
      <c r="VWJ126" s="545"/>
      <c r="VWK126" s="545"/>
      <c r="VWL126" s="545"/>
      <c r="VWM126" s="545"/>
      <c r="VWN126" s="545"/>
      <c r="VWO126" s="545"/>
      <c r="VWP126" s="545"/>
      <c r="VWQ126" s="545"/>
      <c r="VWR126" s="545"/>
      <c r="VWS126" s="545"/>
      <c r="VWT126" s="545"/>
      <c r="VWU126" s="545"/>
      <c r="VWV126" s="545"/>
      <c r="VWW126" s="545"/>
      <c r="VWX126" s="545"/>
      <c r="VWY126" s="545"/>
      <c r="VWZ126" s="545"/>
      <c r="VXA126" s="545"/>
      <c r="VXB126" s="545"/>
      <c r="VXC126" s="545"/>
      <c r="VXD126" s="545"/>
      <c r="VXE126" s="545"/>
      <c r="VXF126" s="545"/>
      <c r="VXG126" s="545"/>
      <c r="VXH126" s="545"/>
      <c r="VXI126" s="545"/>
      <c r="VXJ126" s="545"/>
      <c r="VXK126" s="545"/>
      <c r="VXL126" s="545"/>
      <c r="VXM126" s="545"/>
      <c r="VXN126" s="545"/>
      <c r="VXO126" s="545"/>
      <c r="VXP126" s="545"/>
      <c r="VXQ126" s="545"/>
      <c r="VXR126" s="545"/>
      <c r="VXS126" s="545"/>
      <c r="VXT126" s="545"/>
      <c r="VXU126" s="545"/>
      <c r="VXV126" s="545"/>
      <c r="VXW126" s="545"/>
      <c r="VXX126" s="545"/>
      <c r="VXY126" s="545"/>
      <c r="VXZ126" s="545"/>
      <c r="VYA126" s="545"/>
      <c r="VYB126" s="545"/>
      <c r="VYC126" s="545"/>
      <c r="VYD126" s="545"/>
      <c r="VYE126" s="545"/>
      <c r="VYF126" s="545"/>
      <c r="VYG126" s="545"/>
      <c r="VYH126" s="545"/>
      <c r="VYI126" s="545"/>
      <c r="VYJ126" s="545"/>
      <c r="VYK126" s="545"/>
      <c r="VYL126" s="545"/>
      <c r="VYM126" s="545"/>
      <c r="VYN126" s="545"/>
      <c r="VYO126" s="545"/>
      <c r="VYP126" s="545"/>
      <c r="VYQ126" s="545"/>
      <c r="VYR126" s="545"/>
      <c r="VYS126" s="545"/>
      <c r="VYT126" s="545"/>
      <c r="VYU126" s="545"/>
      <c r="VYV126" s="545"/>
      <c r="VYW126" s="545"/>
      <c r="VYX126" s="545"/>
      <c r="VYY126" s="545"/>
      <c r="VYZ126" s="545"/>
      <c r="VZA126" s="545"/>
      <c r="VZB126" s="545"/>
      <c r="VZC126" s="545"/>
      <c r="VZD126" s="545"/>
      <c r="VZE126" s="545"/>
      <c r="VZF126" s="545"/>
      <c r="VZG126" s="545"/>
      <c r="VZH126" s="545"/>
      <c r="VZI126" s="545"/>
      <c r="VZJ126" s="545"/>
      <c r="VZK126" s="545"/>
      <c r="VZL126" s="545"/>
      <c r="VZM126" s="545"/>
      <c r="VZN126" s="545"/>
      <c r="VZO126" s="545"/>
      <c r="VZP126" s="545"/>
      <c r="VZQ126" s="545"/>
      <c r="VZR126" s="545"/>
      <c r="VZS126" s="545"/>
      <c r="VZT126" s="545"/>
      <c r="VZU126" s="545"/>
      <c r="VZV126" s="545"/>
      <c r="VZW126" s="545"/>
      <c r="VZX126" s="545"/>
      <c r="VZY126" s="545"/>
      <c r="VZZ126" s="545"/>
      <c r="WAA126" s="545"/>
      <c r="WAB126" s="545"/>
      <c r="WAC126" s="545"/>
      <c r="WAD126" s="545"/>
      <c r="WAE126" s="545"/>
      <c r="WAF126" s="545"/>
      <c r="WAG126" s="545"/>
      <c r="WAH126" s="545"/>
      <c r="WAI126" s="545"/>
      <c r="WAJ126" s="545"/>
      <c r="WAK126" s="545"/>
      <c r="WAL126" s="545"/>
      <c r="WAM126" s="545"/>
      <c r="WAN126" s="545"/>
      <c r="WAO126" s="545"/>
      <c r="WAP126" s="545"/>
      <c r="WAQ126" s="545"/>
      <c r="WAR126" s="545"/>
      <c r="WAS126" s="545"/>
      <c r="WAT126" s="545"/>
      <c r="WAU126" s="545"/>
      <c r="WAV126" s="545"/>
      <c r="WAW126" s="545"/>
      <c r="WAX126" s="545"/>
      <c r="WAY126" s="545"/>
      <c r="WAZ126" s="545"/>
      <c r="WBA126" s="545"/>
      <c r="WBB126" s="545"/>
      <c r="WBC126" s="545"/>
      <c r="WBD126" s="545"/>
      <c r="WBE126" s="545"/>
      <c r="WBF126" s="545"/>
      <c r="WBG126" s="545"/>
      <c r="WBH126" s="545"/>
      <c r="WBI126" s="545"/>
      <c r="WBJ126" s="545"/>
      <c r="WBK126" s="545"/>
      <c r="WBL126" s="545"/>
      <c r="WBM126" s="545"/>
      <c r="WBN126" s="545"/>
      <c r="WBO126" s="545"/>
      <c r="WBP126" s="545"/>
      <c r="WBQ126" s="545"/>
      <c r="WBR126" s="545"/>
      <c r="WBS126" s="545"/>
      <c r="WBT126" s="545"/>
      <c r="WBU126" s="545"/>
      <c r="WBV126" s="545"/>
      <c r="WBW126" s="545"/>
      <c r="WBX126" s="545"/>
      <c r="WBY126" s="545"/>
      <c r="WBZ126" s="545"/>
      <c r="WCA126" s="545"/>
      <c r="WCB126" s="545"/>
      <c r="WCC126" s="545"/>
      <c r="WCD126" s="545"/>
      <c r="WCE126" s="545"/>
      <c r="WCF126" s="545"/>
      <c r="WCG126" s="545"/>
      <c r="WCH126" s="545"/>
      <c r="WCI126" s="545"/>
      <c r="WCJ126" s="545"/>
      <c r="WCK126" s="545"/>
      <c r="WCL126" s="545"/>
      <c r="WCM126" s="545"/>
      <c r="WCN126" s="545"/>
      <c r="WCO126" s="545"/>
      <c r="WCP126" s="545"/>
      <c r="WCQ126" s="545"/>
      <c r="WCR126" s="545"/>
      <c r="WCS126" s="545"/>
      <c r="WCT126" s="545"/>
      <c r="WCU126" s="545"/>
      <c r="WCV126" s="545"/>
      <c r="WCW126" s="545"/>
      <c r="WCX126" s="545"/>
      <c r="WCY126" s="545"/>
      <c r="WCZ126" s="545"/>
      <c r="WDA126" s="545"/>
      <c r="WDB126" s="545"/>
      <c r="WDC126" s="545"/>
      <c r="WDD126" s="545"/>
      <c r="WDE126" s="545"/>
      <c r="WDF126" s="545"/>
      <c r="WDG126" s="545"/>
      <c r="WDH126" s="545"/>
      <c r="WDI126" s="545"/>
      <c r="WDJ126" s="545"/>
      <c r="WDK126" s="545"/>
      <c r="WDL126" s="545"/>
      <c r="WDM126" s="545"/>
      <c r="WDN126" s="545"/>
      <c r="WDO126" s="545"/>
      <c r="WDP126" s="545"/>
      <c r="WDQ126" s="545"/>
      <c r="WDR126" s="545"/>
      <c r="WDS126" s="545"/>
      <c r="WDT126" s="545"/>
      <c r="WDU126" s="545"/>
      <c r="WDV126" s="545"/>
      <c r="WDW126" s="545"/>
      <c r="WDX126" s="545"/>
      <c r="WDY126" s="545"/>
      <c r="WDZ126" s="545"/>
      <c r="WEA126" s="545"/>
      <c r="WEB126" s="545"/>
      <c r="WEC126" s="545"/>
      <c r="WED126" s="545"/>
      <c r="WEE126" s="545"/>
      <c r="WEF126" s="545"/>
      <c r="WEG126" s="545"/>
      <c r="WEH126" s="545"/>
      <c r="WEI126" s="545"/>
      <c r="WEJ126" s="545"/>
      <c r="WEK126" s="545"/>
      <c r="WEL126" s="545"/>
      <c r="WEM126" s="545"/>
      <c r="WEN126" s="545"/>
      <c r="WEO126" s="545"/>
      <c r="WEP126" s="545"/>
      <c r="WEQ126" s="545"/>
      <c r="WER126" s="545"/>
      <c r="WES126" s="545"/>
      <c r="WET126" s="545"/>
      <c r="WEU126" s="545"/>
      <c r="WEV126" s="545"/>
      <c r="WEW126" s="545"/>
      <c r="WEX126" s="545"/>
      <c r="WEY126" s="545"/>
      <c r="WEZ126" s="545"/>
      <c r="WFA126" s="545"/>
      <c r="WFB126" s="545"/>
      <c r="WFC126" s="545"/>
      <c r="WFD126" s="545"/>
      <c r="WFE126" s="545"/>
      <c r="WFF126" s="545"/>
      <c r="WFG126" s="545"/>
      <c r="WFH126" s="545"/>
      <c r="WFI126" s="545"/>
      <c r="WFJ126" s="545"/>
      <c r="WFK126" s="545"/>
      <c r="WFL126" s="545"/>
      <c r="WFM126" s="545"/>
      <c r="WFN126" s="545"/>
      <c r="WFO126" s="545"/>
      <c r="WFP126" s="545"/>
      <c r="WFQ126" s="545"/>
      <c r="WFR126" s="545"/>
      <c r="WFS126" s="545"/>
      <c r="WFT126" s="545"/>
      <c r="WFU126" s="545"/>
      <c r="WFV126" s="545"/>
      <c r="WFW126" s="545"/>
      <c r="WFX126" s="545"/>
      <c r="WFY126" s="545"/>
      <c r="WFZ126" s="545"/>
      <c r="WGA126" s="545"/>
      <c r="WGB126" s="545"/>
      <c r="WGC126" s="545"/>
      <c r="WGD126" s="545"/>
      <c r="WGE126" s="545"/>
      <c r="WGF126" s="545"/>
      <c r="WGG126" s="545"/>
      <c r="WGH126" s="545"/>
      <c r="WGI126" s="545"/>
      <c r="WGJ126" s="545"/>
      <c r="WGK126" s="545"/>
      <c r="WGL126" s="545"/>
      <c r="WGM126" s="545"/>
      <c r="WGN126" s="545"/>
      <c r="WGO126" s="545"/>
      <c r="WGP126" s="545"/>
      <c r="WGQ126" s="545"/>
      <c r="WGR126" s="545"/>
      <c r="WGS126" s="545"/>
      <c r="WGT126" s="545"/>
      <c r="WGU126" s="545"/>
      <c r="WGV126" s="545"/>
      <c r="WGW126" s="545"/>
      <c r="WGX126" s="545"/>
      <c r="WGY126" s="545"/>
      <c r="WGZ126" s="545"/>
      <c r="WHA126" s="545"/>
      <c r="WHB126" s="545"/>
      <c r="WHC126" s="545"/>
      <c r="WHD126" s="545"/>
      <c r="WHE126" s="545"/>
      <c r="WHF126" s="545"/>
      <c r="WHG126" s="545"/>
      <c r="WHH126" s="545"/>
      <c r="WHI126" s="545"/>
      <c r="WHJ126" s="545"/>
      <c r="WHK126" s="545"/>
      <c r="WHL126" s="545"/>
      <c r="WHM126" s="545"/>
      <c r="WHN126" s="545"/>
      <c r="WHO126" s="545"/>
      <c r="WHP126" s="545"/>
      <c r="WHQ126" s="545"/>
      <c r="WHR126" s="545"/>
      <c r="WHS126" s="545"/>
      <c r="WHT126" s="545"/>
      <c r="WHU126" s="545"/>
      <c r="WHV126" s="545"/>
      <c r="WHW126" s="545"/>
      <c r="WHX126" s="545"/>
      <c r="WHY126" s="545"/>
      <c r="WHZ126" s="545"/>
      <c r="WIA126" s="545"/>
      <c r="WIB126" s="545"/>
      <c r="WIC126" s="545"/>
      <c r="WID126" s="545"/>
      <c r="WIE126" s="545"/>
      <c r="WIF126" s="545"/>
      <c r="WIG126" s="545"/>
      <c r="WIH126" s="545"/>
      <c r="WII126" s="545"/>
      <c r="WIJ126" s="545"/>
      <c r="WIK126" s="545"/>
      <c r="WIL126" s="545"/>
      <c r="WIM126" s="545"/>
      <c r="WIN126" s="545"/>
      <c r="WIO126" s="545"/>
      <c r="WIP126" s="545"/>
      <c r="WIQ126" s="545"/>
      <c r="WIR126" s="545"/>
      <c r="WIS126" s="545"/>
      <c r="WIT126" s="545"/>
      <c r="WIU126" s="545"/>
      <c r="WIV126" s="545"/>
      <c r="WIW126" s="545"/>
      <c r="WIX126" s="545"/>
      <c r="WIY126" s="545"/>
      <c r="WIZ126" s="545"/>
      <c r="WJA126" s="545"/>
      <c r="WJB126" s="545"/>
      <c r="WJC126" s="545"/>
      <c r="WJD126" s="545"/>
      <c r="WJE126" s="545"/>
      <c r="WJF126" s="545"/>
      <c r="WJG126" s="545"/>
      <c r="WJH126" s="545"/>
      <c r="WJI126" s="545"/>
      <c r="WJJ126" s="545"/>
      <c r="WJK126" s="545"/>
      <c r="WJL126" s="545"/>
      <c r="WJM126" s="545"/>
      <c r="WJN126" s="545"/>
      <c r="WJO126" s="545"/>
      <c r="WJP126" s="545"/>
      <c r="WJQ126" s="545"/>
      <c r="WJR126" s="545"/>
      <c r="WJS126" s="545"/>
      <c r="WJT126" s="545"/>
      <c r="WJU126" s="545"/>
      <c r="WJV126" s="545"/>
      <c r="WJW126" s="545"/>
      <c r="WJX126" s="545"/>
      <c r="WJY126" s="545"/>
      <c r="WJZ126" s="545"/>
      <c r="WKA126" s="545"/>
      <c r="WKB126" s="545"/>
      <c r="WKC126" s="545"/>
      <c r="WKD126" s="545"/>
      <c r="WKE126" s="545"/>
      <c r="WKF126" s="545"/>
      <c r="WKG126" s="545"/>
      <c r="WKH126" s="545"/>
      <c r="WKI126" s="545"/>
      <c r="WKJ126" s="545"/>
      <c r="WKK126" s="545"/>
      <c r="WKL126" s="545"/>
      <c r="WKM126" s="545"/>
      <c r="WKN126" s="545"/>
      <c r="WKO126" s="545"/>
      <c r="WKP126" s="545"/>
      <c r="WKQ126" s="545"/>
      <c r="WKR126" s="545"/>
      <c r="WKS126" s="545"/>
      <c r="WKT126" s="545"/>
      <c r="WKU126" s="545"/>
      <c r="WKV126" s="545"/>
      <c r="WKW126" s="545"/>
      <c r="WKX126" s="545"/>
      <c r="WKY126" s="545"/>
      <c r="WKZ126" s="545"/>
      <c r="WLA126" s="545"/>
      <c r="WLB126" s="545"/>
      <c r="WLC126" s="545"/>
      <c r="WLD126" s="545"/>
      <c r="WLE126" s="545"/>
      <c r="WLF126" s="545"/>
      <c r="WLG126" s="545"/>
      <c r="WLH126" s="545"/>
      <c r="WLI126" s="545"/>
      <c r="WLJ126" s="545"/>
      <c r="WLK126" s="545"/>
      <c r="WLL126" s="545"/>
      <c r="WLM126" s="545"/>
      <c r="WLN126" s="545"/>
      <c r="WLO126" s="545"/>
      <c r="WLP126" s="545"/>
      <c r="WLQ126" s="545"/>
      <c r="WLR126" s="545"/>
      <c r="WLS126" s="545"/>
      <c r="WLT126" s="545"/>
      <c r="WLU126" s="545"/>
      <c r="WLV126" s="545"/>
      <c r="WLW126" s="545"/>
      <c r="WLX126" s="545"/>
      <c r="WLY126" s="545"/>
      <c r="WLZ126" s="545"/>
      <c r="WMA126" s="545"/>
      <c r="WMB126" s="545"/>
      <c r="WMC126" s="545"/>
      <c r="WMD126" s="545"/>
      <c r="WME126" s="545"/>
      <c r="WMF126" s="545"/>
      <c r="WMG126" s="545"/>
      <c r="WMH126" s="545"/>
      <c r="WMI126" s="545"/>
      <c r="WMJ126" s="545"/>
      <c r="WMK126" s="545"/>
      <c r="WML126" s="545"/>
      <c r="WMM126" s="545"/>
      <c r="WMN126" s="545"/>
      <c r="WMO126" s="545"/>
      <c r="WMP126" s="545"/>
      <c r="WMQ126" s="545"/>
      <c r="WMR126" s="545"/>
      <c r="WMS126" s="545"/>
      <c r="WMT126" s="545"/>
      <c r="WMU126" s="545"/>
      <c r="WMV126" s="545"/>
      <c r="WMW126" s="545"/>
      <c r="WMX126" s="545"/>
      <c r="WMY126" s="545"/>
      <c r="WMZ126" s="545"/>
      <c r="WNA126" s="545"/>
      <c r="WNB126" s="545"/>
      <c r="WNC126" s="545"/>
      <c r="WND126" s="545"/>
      <c r="WNE126" s="545"/>
      <c r="WNF126" s="545"/>
      <c r="WNG126" s="545"/>
      <c r="WNH126" s="545"/>
      <c r="WNI126" s="545"/>
      <c r="WNJ126" s="545"/>
      <c r="WNK126" s="545"/>
      <c r="WNL126" s="545"/>
      <c r="WNM126" s="545"/>
      <c r="WNN126" s="545"/>
      <c r="WNO126" s="545"/>
      <c r="WNP126" s="545"/>
      <c r="WNQ126" s="545"/>
      <c r="WNR126" s="545"/>
      <c r="WNS126" s="545"/>
      <c r="WNT126" s="545"/>
      <c r="WNU126" s="545"/>
      <c r="WNV126" s="545"/>
      <c r="WNW126" s="545"/>
      <c r="WNX126" s="545"/>
      <c r="WNY126" s="545"/>
      <c r="WNZ126" s="545"/>
      <c r="WOA126" s="545"/>
      <c r="WOB126" s="545"/>
      <c r="WOC126" s="545"/>
      <c r="WOD126" s="545"/>
      <c r="WOE126" s="545"/>
      <c r="WOF126" s="545"/>
      <c r="WOG126" s="545"/>
      <c r="WOH126" s="545"/>
      <c r="WOI126" s="545"/>
      <c r="WOJ126" s="545"/>
      <c r="WOK126" s="545"/>
      <c r="WOL126" s="545"/>
      <c r="WOM126" s="545"/>
      <c r="WON126" s="545"/>
      <c r="WOO126" s="545"/>
      <c r="WOP126" s="545"/>
      <c r="WOQ126" s="545"/>
      <c r="WOR126" s="545"/>
      <c r="WOS126" s="545"/>
      <c r="WOT126" s="545"/>
      <c r="WOU126" s="545"/>
      <c r="WOV126" s="545"/>
      <c r="WOW126" s="545"/>
      <c r="WOX126" s="545"/>
      <c r="WOY126" s="545"/>
      <c r="WOZ126" s="545"/>
      <c r="WPA126" s="545"/>
      <c r="WPB126" s="545"/>
      <c r="WPC126" s="545"/>
      <c r="WPD126" s="545"/>
      <c r="WPE126" s="545"/>
      <c r="WPF126" s="545"/>
      <c r="WPG126" s="545"/>
      <c r="WPH126" s="545"/>
      <c r="WPI126" s="545"/>
      <c r="WPJ126" s="545"/>
      <c r="WPK126" s="545"/>
      <c r="WPL126" s="545"/>
      <c r="WPM126" s="545"/>
      <c r="WPN126" s="545"/>
      <c r="WPO126" s="545"/>
      <c r="WPP126" s="545"/>
      <c r="WPQ126" s="545"/>
      <c r="WPR126" s="545"/>
      <c r="WPS126" s="545"/>
      <c r="WPT126" s="545"/>
      <c r="WPU126" s="545"/>
      <c r="WPV126" s="545"/>
      <c r="WPW126" s="545"/>
      <c r="WPX126" s="545"/>
      <c r="WPY126" s="545"/>
      <c r="WPZ126" s="545"/>
      <c r="WQA126" s="545"/>
      <c r="WQB126" s="545"/>
      <c r="WQC126" s="545"/>
      <c r="WQD126" s="545"/>
      <c r="WQE126" s="545"/>
      <c r="WQF126" s="545"/>
      <c r="WQG126" s="545"/>
      <c r="WQH126" s="545"/>
      <c r="WQI126" s="545"/>
      <c r="WQJ126" s="545"/>
      <c r="WQK126" s="545"/>
      <c r="WQL126" s="545"/>
      <c r="WQM126" s="545"/>
      <c r="WQN126" s="545"/>
      <c r="WQO126" s="545"/>
      <c r="WQP126" s="545"/>
      <c r="WQQ126" s="545"/>
      <c r="WQR126" s="545"/>
      <c r="WQS126" s="545"/>
      <c r="WQT126" s="545"/>
      <c r="WQU126" s="545"/>
      <c r="WQV126" s="545"/>
      <c r="WQW126" s="545"/>
      <c r="WQX126" s="545"/>
      <c r="WQY126" s="545"/>
      <c r="WQZ126" s="545"/>
      <c r="WRA126" s="545"/>
      <c r="WRB126" s="545"/>
      <c r="WRC126" s="545"/>
      <c r="WRD126" s="545"/>
      <c r="WRE126" s="545"/>
      <c r="WRF126" s="545"/>
      <c r="WRG126" s="545"/>
      <c r="WRH126" s="545"/>
      <c r="WRI126" s="545"/>
      <c r="WRJ126" s="545"/>
      <c r="WRK126" s="545"/>
      <c r="WRL126" s="545"/>
      <c r="WRM126" s="545"/>
      <c r="WRN126" s="545"/>
      <c r="WRO126" s="545"/>
      <c r="WRP126" s="545"/>
      <c r="WRQ126" s="545"/>
      <c r="WRR126" s="545"/>
      <c r="WRS126" s="545"/>
      <c r="WRT126" s="545"/>
      <c r="WRU126" s="545"/>
      <c r="WRV126" s="545"/>
      <c r="WRW126" s="545"/>
      <c r="WRX126" s="545"/>
      <c r="WRY126" s="545"/>
      <c r="WRZ126" s="545"/>
      <c r="WSA126" s="545"/>
      <c r="WSB126" s="545"/>
      <c r="WSC126" s="545"/>
      <c r="WSD126" s="545"/>
      <c r="WSE126" s="545"/>
      <c r="WSF126" s="545"/>
      <c r="WSG126" s="545"/>
      <c r="WSH126" s="545"/>
      <c r="WSI126" s="545"/>
      <c r="WSJ126" s="545"/>
      <c r="WSK126" s="545"/>
      <c r="WSL126" s="545"/>
      <c r="WSM126" s="545"/>
      <c r="WSN126" s="545"/>
      <c r="WSO126" s="545"/>
      <c r="WSP126" s="545"/>
      <c r="WSQ126" s="545"/>
      <c r="WSR126" s="545"/>
      <c r="WSS126" s="545"/>
      <c r="WST126" s="545"/>
      <c r="WSU126" s="545"/>
      <c r="WSV126" s="545"/>
      <c r="WSW126" s="545"/>
      <c r="WSX126" s="545"/>
      <c r="WSY126" s="545"/>
      <c r="WSZ126" s="545"/>
      <c r="WTA126" s="545"/>
      <c r="WTB126" s="545"/>
      <c r="WTC126" s="545"/>
      <c r="WTD126" s="545"/>
      <c r="WTE126" s="545"/>
      <c r="WTF126" s="545"/>
      <c r="WTG126" s="545"/>
      <c r="WTH126" s="545"/>
      <c r="WTI126" s="545"/>
      <c r="WTJ126" s="545"/>
      <c r="WTK126" s="545"/>
      <c r="WTL126" s="545"/>
      <c r="WTM126" s="545"/>
      <c r="WTN126" s="545"/>
      <c r="WTO126" s="545"/>
      <c r="WTP126" s="545"/>
      <c r="WTQ126" s="545"/>
      <c r="WTR126" s="545"/>
      <c r="WTS126" s="545"/>
      <c r="WTT126" s="545"/>
      <c r="WTU126" s="545"/>
      <c r="WTV126" s="545"/>
      <c r="WTW126" s="545"/>
      <c r="WTX126" s="545"/>
      <c r="WTY126" s="545"/>
      <c r="WTZ126" s="545"/>
      <c r="WUA126" s="545"/>
      <c r="WUB126" s="545"/>
      <c r="WUC126" s="545"/>
      <c r="WUD126" s="545"/>
      <c r="WUE126" s="545"/>
      <c r="WUF126" s="545"/>
      <c r="WUG126" s="545"/>
      <c r="WUH126" s="545"/>
      <c r="WUI126" s="545"/>
      <c r="WUJ126" s="545"/>
      <c r="WUK126" s="545"/>
      <c r="WUL126" s="545"/>
      <c r="WUM126" s="545"/>
      <c r="WUN126" s="545"/>
      <c r="WUO126" s="545"/>
      <c r="WUP126" s="545"/>
      <c r="WUQ126" s="545"/>
      <c r="WUR126" s="545"/>
      <c r="WUS126" s="545"/>
      <c r="WUT126" s="545"/>
      <c r="WUU126" s="545"/>
      <c r="WUV126" s="545"/>
      <c r="WUW126" s="545"/>
      <c r="WUX126" s="545"/>
      <c r="WUY126" s="545"/>
      <c r="WUZ126" s="545"/>
      <c r="WVA126" s="545"/>
      <c r="WVB126" s="545"/>
      <c r="WVC126" s="545"/>
      <c r="WVD126" s="545"/>
      <c r="WVE126" s="545"/>
      <c r="WVF126" s="545"/>
      <c r="WVG126" s="545"/>
      <c r="WVH126" s="545"/>
      <c r="WVI126" s="545"/>
      <c r="WVJ126" s="545"/>
      <c r="WVK126" s="545"/>
      <c r="WVL126" s="545"/>
      <c r="WVM126" s="545"/>
      <c r="WVN126" s="545"/>
      <c r="WVO126" s="545"/>
      <c r="WVP126" s="545"/>
      <c r="WVQ126" s="545"/>
      <c r="WVR126" s="545"/>
      <c r="WVS126" s="545"/>
      <c r="WVT126" s="545"/>
      <c r="WVU126" s="545"/>
      <c r="WVV126" s="545"/>
    </row>
    <row r="127" spans="1:16142" s="546" customFormat="1" ht="12.75" x14ac:dyDescent="0.2">
      <c r="A127" s="507"/>
      <c r="B127" s="507"/>
      <c r="C127" s="610"/>
      <c r="D127" s="603"/>
      <c r="E127" s="603"/>
      <c r="F127" s="603"/>
      <c r="G127" s="603"/>
      <c r="H127" s="603"/>
      <c r="I127" s="611"/>
      <c r="J127" s="603"/>
      <c r="K127" s="611"/>
      <c r="L127" s="610"/>
      <c r="M127" s="531"/>
      <c r="O127" s="545"/>
      <c r="P127" s="545"/>
      <c r="Q127" s="545"/>
      <c r="R127" s="545"/>
      <c r="S127" s="545"/>
      <c r="T127" s="545"/>
      <c r="U127" s="545"/>
      <c r="V127" s="545"/>
      <c r="W127" s="545"/>
      <c r="X127" s="545"/>
      <c r="Y127" s="545"/>
      <c r="Z127" s="545"/>
      <c r="AA127" s="545"/>
      <c r="AB127" s="545"/>
      <c r="AC127" s="545"/>
      <c r="AD127" s="545"/>
      <c r="AE127" s="545"/>
      <c r="AF127" s="545"/>
      <c r="AG127" s="545"/>
      <c r="AH127" s="545"/>
      <c r="AI127" s="545"/>
      <c r="AJ127" s="545"/>
      <c r="AK127" s="545"/>
      <c r="AL127" s="545"/>
      <c r="AM127" s="545"/>
      <c r="AN127" s="545"/>
      <c r="AO127" s="545"/>
      <c r="AP127" s="545"/>
      <c r="AQ127" s="545"/>
      <c r="AR127" s="545"/>
      <c r="AS127" s="545"/>
      <c r="AT127" s="545"/>
      <c r="AU127" s="545"/>
      <c r="AV127" s="545"/>
      <c r="AW127" s="545"/>
      <c r="AX127" s="545"/>
      <c r="AY127" s="545"/>
      <c r="AZ127" s="545"/>
      <c r="BA127" s="545"/>
      <c r="BB127" s="545"/>
      <c r="BC127" s="545"/>
      <c r="BD127" s="545"/>
      <c r="BE127" s="545"/>
      <c r="BF127" s="545"/>
      <c r="BG127" s="545"/>
      <c r="BH127" s="545"/>
      <c r="BI127" s="545"/>
      <c r="BJ127" s="545"/>
      <c r="BK127" s="545"/>
      <c r="BL127" s="545"/>
      <c r="BM127" s="545"/>
      <c r="BN127" s="545"/>
      <c r="BO127" s="545"/>
      <c r="BP127" s="545"/>
      <c r="BQ127" s="545"/>
      <c r="BR127" s="545"/>
      <c r="BS127" s="545"/>
      <c r="BT127" s="545"/>
      <c r="BU127" s="545"/>
      <c r="BV127" s="545"/>
      <c r="BW127" s="545"/>
      <c r="BX127" s="545"/>
      <c r="BY127" s="545"/>
      <c r="BZ127" s="545"/>
      <c r="CA127" s="545"/>
      <c r="CB127" s="545"/>
      <c r="CC127" s="545"/>
      <c r="CD127" s="545"/>
      <c r="CE127" s="545"/>
      <c r="CF127" s="545"/>
      <c r="CG127" s="545"/>
      <c r="CH127" s="545"/>
      <c r="CI127" s="545"/>
      <c r="CJ127" s="545"/>
      <c r="CK127" s="545"/>
      <c r="CL127" s="545"/>
      <c r="CM127" s="545"/>
      <c r="CN127" s="545"/>
      <c r="CO127" s="545"/>
      <c r="CP127" s="545"/>
      <c r="CQ127" s="545"/>
      <c r="CR127" s="545"/>
      <c r="CS127" s="545"/>
      <c r="CT127" s="545"/>
      <c r="CU127" s="545"/>
      <c r="CV127" s="545"/>
      <c r="CW127" s="545"/>
      <c r="CX127" s="545"/>
      <c r="CY127" s="545"/>
      <c r="CZ127" s="545"/>
      <c r="DA127" s="545"/>
      <c r="DB127" s="545"/>
      <c r="DC127" s="545"/>
      <c r="DD127" s="545"/>
      <c r="DE127" s="545"/>
      <c r="DF127" s="545"/>
      <c r="DG127" s="545"/>
      <c r="DH127" s="545"/>
      <c r="DI127" s="545"/>
      <c r="DJ127" s="545"/>
      <c r="DK127" s="545"/>
      <c r="DL127" s="545"/>
      <c r="DM127" s="545"/>
      <c r="DN127" s="545"/>
      <c r="DO127" s="545"/>
      <c r="DP127" s="545"/>
      <c r="DQ127" s="545"/>
      <c r="DR127" s="545"/>
      <c r="DS127" s="545"/>
      <c r="DT127" s="545"/>
      <c r="DU127" s="545"/>
      <c r="DV127" s="545"/>
      <c r="DW127" s="545"/>
      <c r="DX127" s="545"/>
      <c r="DY127" s="545"/>
      <c r="DZ127" s="545"/>
      <c r="EA127" s="545"/>
      <c r="EB127" s="545"/>
      <c r="EC127" s="545"/>
      <c r="ED127" s="545"/>
      <c r="EE127" s="545"/>
      <c r="EF127" s="545"/>
      <c r="EG127" s="545"/>
      <c r="EH127" s="545"/>
      <c r="EI127" s="545"/>
      <c r="EJ127" s="545"/>
      <c r="EK127" s="545"/>
      <c r="EL127" s="545"/>
      <c r="EM127" s="545"/>
      <c r="EN127" s="545"/>
      <c r="EO127" s="545"/>
      <c r="EP127" s="545"/>
      <c r="EQ127" s="545"/>
      <c r="ER127" s="545"/>
      <c r="ES127" s="545"/>
      <c r="ET127" s="545"/>
      <c r="EU127" s="545"/>
      <c r="EV127" s="545"/>
      <c r="EW127" s="545"/>
      <c r="EX127" s="545"/>
      <c r="EY127" s="545"/>
      <c r="EZ127" s="545"/>
      <c r="FA127" s="545"/>
      <c r="FB127" s="545"/>
      <c r="FC127" s="545"/>
      <c r="FD127" s="545"/>
      <c r="FE127" s="545"/>
      <c r="FF127" s="545"/>
      <c r="FG127" s="545"/>
      <c r="FH127" s="545"/>
      <c r="FI127" s="545"/>
      <c r="FJ127" s="545"/>
      <c r="FK127" s="545"/>
      <c r="FL127" s="545"/>
      <c r="FM127" s="545"/>
      <c r="FN127" s="545"/>
      <c r="FO127" s="545"/>
      <c r="FP127" s="545"/>
      <c r="FQ127" s="545"/>
      <c r="FR127" s="545"/>
      <c r="FS127" s="545"/>
      <c r="FT127" s="545"/>
      <c r="FU127" s="545"/>
      <c r="FV127" s="545"/>
      <c r="FW127" s="545"/>
      <c r="FX127" s="545"/>
      <c r="FY127" s="545"/>
      <c r="FZ127" s="545"/>
      <c r="GA127" s="545"/>
      <c r="GB127" s="545"/>
      <c r="GC127" s="545"/>
      <c r="GD127" s="545"/>
      <c r="GE127" s="545"/>
      <c r="GF127" s="545"/>
      <c r="GG127" s="545"/>
      <c r="GH127" s="545"/>
      <c r="GI127" s="545"/>
      <c r="GJ127" s="545"/>
      <c r="GK127" s="545"/>
      <c r="GL127" s="545"/>
      <c r="GM127" s="545"/>
      <c r="GN127" s="545"/>
      <c r="GO127" s="545"/>
      <c r="GP127" s="545"/>
      <c r="GQ127" s="545"/>
      <c r="GR127" s="545"/>
      <c r="GS127" s="545"/>
      <c r="GT127" s="545"/>
      <c r="GU127" s="545"/>
      <c r="GV127" s="545"/>
      <c r="GW127" s="545"/>
      <c r="GX127" s="545"/>
      <c r="GY127" s="545"/>
      <c r="GZ127" s="545"/>
      <c r="HA127" s="545"/>
      <c r="HB127" s="545"/>
      <c r="HC127" s="545"/>
      <c r="HD127" s="545"/>
      <c r="HE127" s="545"/>
      <c r="HF127" s="545"/>
      <c r="HG127" s="545"/>
      <c r="HH127" s="545"/>
      <c r="HI127" s="545"/>
      <c r="HJ127" s="545"/>
      <c r="HK127" s="545"/>
      <c r="HL127" s="545"/>
      <c r="HM127" s="545"/>
      <c r="HN127" s="545"/>
      <c r="HO127" s="545"/>
      <c r="HP127" s="545"/>
      <c r="HQ127" s="545"/>
      <c r="HR127" s="545"/>
      <c r="HS127" s="545"/>
      <c r="HT127" s="545"/>
      <c r="HU127" s="545"/>
      <c r="HV127" s="545"/>
      <c r="HW127" s="545"/>
      <c r="HX127" s="545"/>
      <c r="HY127" s="545"/>
      <c r="HZ127" s="545"/>
      <c r="IA127" s="545"/>
      <c r="IB127" s="545"/>
      <c r="IC127" s="545"/>
      <c r="ID127" s="545"/>
      <c r="IE127" s="545"/>
      <c r="IF127" s="545"/>
      <c r="IG127" s="545"/>
      <c r="IH127" s="545"/>
      <c r="II127" s="545"/>
      <c r="IJ127" s="545"/>
      <c r="IK127" s="545"/>
      <c r="IL127" s="545"/>
      <c r="IM127" s="545"/>
      <c r="IN127" s="545"/>
      <c r="IO127" s="545"/>
      <c r="IP127" s="545"/>
      <c r="IQ127" s="545"/>
      <c r="IR127" s="545"/>
      <c r="IS127" s="545"/>
      <c r="IT127" s="545"/>
      <c r="IU127" s="545"/>
      <c r="IV127" s="545"/>
      <c r="IW127" s="545"/>
      <c r="IX127" s="545"/>
      <c r="IY127" s="545"/>
      <c r="IZ127" s="545"/>
      <c r="JA127" s="545"/>
      <c r="JB127" s="545"/>
      <c r="JC127" s="545"/>
      <c r="JD127" s="545"/>
      <c r="JE127" s="545"/>
      <c r="JF127" s="545"/>
      <c r="JG127" s="545"/>
      <c r="JH127" s="545"/>
      <c r="JI127" s="545"/>
      <c r="JJ127" s="545"/>
      <c r="JK127" s="545"/>
      <c r="JL127" s="545"/>
      <c r="JM127" s="545"/>
      <c r="JN127" s="545"/>
      <c r="JO127" s="545"/>
      <c r="JP127" s="545"/>
      <c r="JQ127" s="545"/>
      <c r="JR127" s="545"/>
      <c r="JS127" s="545"/>
      <c r="JT127" s="545"/>
      <c r="JU127" s="545"/>
      <c r="JV127" s="545"/>
      <c r="JW127" s="545"/>
      <c r="JX127" s="545"/>
      <c r="JY127" s="545"/>
      <c r="JZ127" s="545"/>
      <c r="KA127" s="545"/>
      <c r="KB127" s="545"/>
      <c r="KC127" s="545"/>
      <c r="KD127" s="545"/>
      <c r="KE127" s="545"/>
      <c r="KF127" s="545"/>
      <c r="KG127" s="545"/>
      <c r="KH127" s="545"/>
      <c r="KI127" s="545"/>
      <c r="KJ127" s="545"/>
      <c r="KK127" s="545"/>
      <c r="KL127" s="545"/>
      <c r="KM127" s="545"/>
      <c r="KN127" s="545"/>
      <c r="KO127" s="545"/>
      <c r="KP127" s="545"/>
      <c r="KQ127" s="545"/>
      <c r="KR127" s="545"/>
      <c r="KS127" s="545"/>
      <c r="KT127" s="545"/>
      <c r="KU127" s="545"/>
      <c r="KV127" s="545"/>
      <c r="KW127" s="545"/>
      <c r="KX127" s="545"/>
      <c r="KY127" s="545"/>
      <c r="KZ127" s="545"/>
      <c r="LA127" s="545"/>
      <c r="LB127" s="545"/>
      <c r="LC127" s="545"/>
      <c r="LD127" s="545"/>
      <c r="LE127" s="545"/>
      <c r="LF127" s="545"/>
      <c r="LG127" s="545"/>
      <c r="LH127" s="545"/>
      <c r="LI127" s="545"/>
      <c r="LJ127" s="545"/>
      <c r="LK127" s="545"/>
      <c r="LL127" s="545"/>
      <c r="LM127" s="545"/>
      <c r="LN127" s="545"/>
      <c r="LO127" s="545"/>
      <c r="LP127" s="545"/>
      <c r="LQ127" s="545"/>
      <c r="LR127" s="545"/>
      <c r="LS127" s="545"/>
      <c r="LT127" s="545"/>
      <c r="LU127" s="545"/>
      <c r="LV127" s="545"/>
      <c r="LW127" s="545"/>
      <c r="LX127" s="545"/>
      <c r="LY127" s="545"/>
      <c r="LZ127" s="545"/>
      <c r="MA127" s="545"/>
      <c r="MB127" s="545"/>
      <c r="MC127" s="545"/>
      <c r="MD127" s="545"/>
      <c r="ME127" s="545"/>
      <c r="MF127" s="545"/>
      <c r="MG127" s="545"/>
      <c r="MH127" s="545"/>
      <c r="MI127" s="545"/>
      <c r="MJ127" s="545"/>
      <c r="MK127" s="545"/>
      <c r="ML127" s="545"/>
      <c r="MM127" s="545"/>
      <c r="MN127" s="545"/>
      <c r="MO127" s="545"/>
      <c r="MP127" s="545"/>
      <c r="MQ127" s="545"/>
      <c r="MR127" s="545"/>
      <c r="MS127" s="545"/>
      <c r="MT127" s="545"/>
      <c r="MU127" s="545"/>
      <c r="MV127" s="545"/>
      <c r="MW127" s="545"/>
      <c r="MX127" s="545"/>
      <c r="MY127" s="545"/>
      <c r="MZ127" s="545"/>
      <c r="NA127" s="545"/>
      <c r="NB127" s="545"/>
      <c r="NC127" s="545"/>
      <c r="ND127" s="545"/>
      <c r="NE127" s="545"/>
      <c r="NF127" s="545"/>
      <c r="NG127" s="545"/>
      <c r="NH127" s="545"/>
      <c r="NI127" s="545"/>
      <c r="NJ127" s="545"/>
      <c r="NK127" s="545"/>
      <c r="NL127" s="545"/>
      <c r="NM127" s="545"/>
      <c r="NN127" s="545"/>
      <c r="NO127" s="545"/>
      <c r="NP127" s="545"/>
      <c r="NQ127" s="545"/>
      <c r="NR127" s="545"/>
      <c r="NS127" s="545"/>
      <c r="NT127" s="545"/>
      <c r="NU127" s="545"/>
      <c r="NV127" s="545"/>
      <c r="NW127" s="545"/>
      <c r="NX127" s="545"/>
      <c r="NY127" s="545"/>
      <c r="NZ127" s="545"/>
      <c r="OA127" s="545"/>
      <c r="OB127" s="545"/>
      <c r="OC127" s="545"/>
      <c r="OD127" s="545"/>
      <c r="OE127" s="545"/>
      <c r="OF127" s="545"/>
      <c r="OG127" s="545"/>
      <c r="OH127" s="545"/>
      <c r="OI127" s="545"/>
      <c r="OJ127" s="545"/>
      <c r="OK127" s="545"/>
      <c r="OL127" s="545"/>
      <c r="OM127" s="545"/>
      <c r="ON127" s="545"/>
      <c r="OO127" s="545"/>
      <c r="OP127" s="545"/>
      <c r="OQ127" s="545"/>
      <c r="OR127" s="545"/>
      <c r="OS127" s="545"/>
      <c r="OT127" s="545"/>
      <c r="OU127" s="545"/>
      <c r="OV127" s="545"/>
      <c r="OW127" s="545"/>
      <c r="OX127" s="545"/>
      <c r="OY127" s="545"/>
      <c r="OZ127" s="545"/>
      <c r="PA127" s="545"/>
      <c r="PB127" s="545"/>
      <c r="PC127" s="545"/>
      <c r="PD127" s="545"/>
      <c r="PE127" s="545"/>
      <c r="PF127" s="545"/>
      <c r="PG127" s="545"/>
      <c r="PH127" s="545"/>
      <c r="PI127" s="545"/>
      <c r="PJ127" s="545"/>
      <c r="PK127" s="545"/>
      <c r="PL127" s="545"/>
      <c r="PM127" s="545"/>
      <c r="PN127" s="545"/>
      <c r="PO127" s="545"/>
      <c r="PP127" s="545"/>
      <c r="PQ127" s="545"/>
      <c r="PR127" s="545"/>
      <c r="PS127" s="545"/>
      <c r="PT127" s="545"/>
      <c r="PU127" s="545"/>
      <c r="PV127" s="545"/>
      <c r="PW127" s="545"/>
      <c r="PX127" s="545"/>
      <c r="PY127" s="545"/>
      <c r="PZ127" s="545"/>
      <c r="QA127" s="545"/>
      <c r="QB127" s="545"/>
      <c r="QC127" s="545"/>
      <c r="QD127" s="545"/>
      <c r="QE127" s="545"/>
      <c r="QF127" s="545"/>
      <c r="QG127" s="545"/>
      <c r="QH127" s="545"/>
      <c r="QI127" s="545"/>
      <c r="QJ127" s="545"/>
      <c r="QK127" s="545"/>
      <c r="QL127" s="545"/>
      <c r="QM127" s="545"/>
      <c r="QN127" s="545"/>
      <c r="QO127" s="545"/>
      <c r="QP127" s="545"/>
      <c r="QQ127" s="545"/>
      <c r="QR127" s="545"/>
      <c r="QS127" s="545"/>
      <c r="QT127" s="545"/>
      <c r="QU127" s="545"/>
      <c r="QV127" s="545"/>
      <c r="QW127" s="545"/>
      <c r="QX127" s="545"/>
      <c r="QY127" s="545"/>
      <c r="QZ127" s="545"/>
      <c r="RA127" s="545"/>
      <c r="RB127" s="545"/>
      <c r="RC127" s="545"/>
      <c r="RD127" s="545"/>
      <c r="RE127" s="545"/>
      <c r="RF127" s="545"/>
      <c r="RG127" s="545"/>
      <c r="RH127" s="545"/>
      <c r="RI127" s="545"/>
      <c r="RJ127" s="545"/>
      <c r="RK127" s="545"/>
      <c r="RL127" s="545"/>
      <c r="RM127" s="545"/>
      <c r="RN127" s="545"/>
      <c r="RO127" s="545"/>
      <c r="RP127" s="545"/>
      <c r="RQ127" s="545"/>
      <c r="RR127" s="545"/>
      <c r="RS127" s="545"/>
      <c r="RT127" s="545"/>
      <c r="RU127" s="545"/>
      <c r="RV127" s="545"/>
      <c r="RW127" s="545"/>
      <c r="RX127" s="545"/>
      <c r="RY127" s="545"/>
      <c r="RZ127" s="545"/>
      <c r="SA127" s="545"/>
      <c r="SB127" s="545"/>
      <c r="SC127" s="545"/>
      <c r="SD127" s="545"/>
      <c r="SE127" s="545"/>
      <c r="SF127" s="545"/>
      <c r="SG127" s="545"/>
      <c r="SH127" s="545"/>
      <c r="SI127" s="545"/>
      <c r="SJ127" s="545"/>
      <c r="SK127" s="545"/>
      <c r="SL127" s="545"/>
      <c r="SM127" s="545"/>
      <c r="SN127" s="545"/>
      <c r="SO127" s="545"/>
      <c r="SP127" s="545"/>
      <c r="SQ127" s="545"/>
      <c r="SR127" s="545"/>
      <c r="SS127" s="545"/>
      <c r="ST127" s="545"/>
      <c r="SU127" s="545"/>
      <c r="SV127" s="545"/>
      <c r="SW127" s="545"/>
      <c r="SX127" s="545"/>
      <c r="SY127" s="545"/>
      <c r="SZ127" s="545"/>
      <c r="TA127" s="545"/>
      <c r="TB127" s="545"/>
      <c r="TC127" s="545"/>
      <c r="TD127" s="545"/>
      <c r="TE127" s="545"/>
      <c r="TF127" s="545"/>
      <c r="TG127" s="545"/>
      <c r="TH127" s="545"/>
      <c r="TI127" s="545"/>
      <c r="TJ127" s="545"/>
      <c r="TK127" s="545"/>
      <c r="TL127" s="545"/>
      <c r="TM127" s="545"/>
      <c r="TN127" s="545"/>
      <c r="TO127" s="545"/>
      <c r="TP127" s="545"/>
      <c r="TQ127" s="545"/>
      <c r="TR127" s="545"/>
      <c r="TS127" s="545"/>
      <c r="TT127" s="545"/>
      <c r="TU127" s="545"/>
      <c r="TV127" s="545"/>
      <c r="TW127" s="545"/>
      <c r="TX127" s="545"/>
      <c r="TY127" s="545"/>
      <c r="TZ127" s="545"/>
      <c r="UA127" s="545"/>
      <c r="UB127" s="545"/>
      <c r="UC127" s="545"/>
      <c r="UD127" s="545"/>
      <c r="UE127" s="545"/>
      <c r="UF127" s="545"/>
      <c r="UG127" s="545"/>
      <c r="UH127" s="545"/>
      <c r="UI127" s="545"/>
      <c r="UJ127" s="545"/>
      <c r="UK127" s="545"/>
      <c r="UL127" s="545"/>
      <c r="UM127" s="545"/>
      <c r="UN127" s="545"/>
      <c r="UO127" s="545"/>
      <c r="UP127" s="545"/>
      <c r="UQ127" s="545"/>
      <c r="UR127" s="545"/>
      <c r="US127" s="545"/>
      <c r="UT127" s="545"/>
      <c r="UU127" s="545"/>
      <c r="UV127" s="545"/>
      <c r="UW127" s="545"/>
      <c r="UX127" s="545"/>
      <c r="UY127" s="545"/>
      <c r="UZ127" s="545"/>
      <c r="VA127" s="545"/>
      <c r="VB127" s="545"/>
      <c r="VC127" s="545"/>
      <c r="VD127" s="545"/>
      <c r="VE127" s="545"/>
      <c r="VF127" s="545"/>
      <c r="VG127" s="545"/>
      <c r="VH127" s="545"/>
      <c r="VI127" s="545"/>
      <c r="VJ127" s="545"/>
      <c r="VK127" s="545"/>
      <c r="VL127" s="545"/>
      <c r="VM127" s="545"/>
      <c r="VN127" s="545"/>
      <c r="VO127" s="545"/>
      <c r="VP127" s="545"/>
      <c r="VQ127" s="545"/>
      <c r="VR127" s="545"/>
      <c r="VS127" s="545"/>
      <c r="VT127" s="545"/>
      <c r="VU127" s="545"/>
      <c r="VV127" s="545"/>
      <c r="VW127" s="545"/>
      <c r="VX127" s="545"/>
      <c r="VY127" s="545"/>
      <c r="VZ127" s="545"/>
      <c r="WA127" s="545"/>
      <c r="WB127" s="545"/>
      <c r="WC127" s="545"/>
      <c r="WD127" s="545"/>
      <c r="WE127" s="545"/>
      <c r="WF127" s="545"/>
      <c r="WG127" s="545"/>
      <c r="WH127" s="545"/>
      <c r="WI127" s="545"/>
      <c r="WJ127" s="545"/>
      <c r="WK127" s="545"/>
      <c r="WL127" s="545"/>
      <c r="WM127" s="545"/>
      <c r="WN127" s="545"/>
      <c r="WO127" s="545"/>
      <c r="WP127" s="545"/>
      <c r="WQ127" s="545"/>
      <c r="WR127" s="545"/>
      <c r="WS127" s="545"/>
      <c r="WT127" s="545"/>
      <c r="WU127" s="545"/>
      <c r="WV127" s="545"/>
      <c r="WW127" s="545"/>
      <c r="WX127" s="545"/>
      <c r="WY127" s="545"/>
      <c r="WZ127" s="545"/>
      <c r="XA127" s="545"/>
      <c r="XB127" s="545"/>
      <c r="XC127" s="545"/>
      <c r="XD127" s="545"/>
      <c r="XE127" s="545"/>
      <c r="XF127" s="545"/>
      <c r="XG127" s="545"/>
      <c r="XH127" s="545"/>
      <c r="XI127" s="545"/>
      <c r="XJ127" s="545"/>
      <c r="XK127" s="545"/>
      <c r="XL127" s="545"/>
      <c r="XM127" s="545"/>
      <c r="XN127" s="545"/>
      <c r="XO127" s="545"/>
      <c r="XP127" s="545"/>
      <c r="XQ127" s="545"/>
      <c r="XR127" s="545"/>
      <c r="XS127" s="545"/>
      <c r="XT127" s="545"/>
      <c r="XU127" s="545"/>
      <c r="XV127" s="545"/>
      <c r="XW127" s="545"/>
      <c r="XX127" s="545"/>
      <c r="XY127" s="545"/>
      <c r="XZ127" s="545"/>
      <c r="YA127" s="545"/>
      <c r="YB127" s="545"/>
      <c r="YC127" s="545"/>
      <c r="YD127" s="545"/>
      <c r="YE127" s="545"/>
      <c r="YF127" s="545"/>
      <c r="YG127" s="545"/>
      <c r="YH127" s="545"/>
      <c r="YI127" s="545"/>
      <c r="YJ127" s="545"/>
      <c r="YK127" s="545"/>
      <c r="YL127" s="545"/>
      <c r="YM127" s="545"/>
      <c r="YN127" s="545"/>
      <c r="YO127" s="545"/>
      <c r="YP127" s="545"/>
      <c r="YQ127" s="545"/>
      <c r="YR127" s="545"/>
      <c r="YS127" s="545"/>
      <c r="YT127" s="545"/>
      <c r="YU127" s="545"/>
      <c r="YV127" s="545"/>
      <c r="YW127" s="545"/>
      <c r="YX127" s="545"/>
      <c r="YY127" s="545"/>
      <c r="YZ127" s="545"/>
      <c r="ZA127" s="545"/>
      <c r="ZB127" s="545"/>
      <c r="ZC127" s="545"/>
      <c r="ZD127" s="545"/>
      <c r="ZE127" s="545"/>
      <c r="ZF127" s="545"/>
      <c r="ZG127" s="545"/>
      <c r="ZH127" s="545"/>
      <c r="ZI127" s="545"/>
      <c r="ZJ127" s="545"/>
      <c r="ZK127" s="545"/>
      <c r="ZL127" s="545"/>
      <c r="ZM127" s="545"/>
      <c r="ZN127" s="545"/>
      <c r="ZO127" s="545"/>
      <c r="ZP127" s="545"/>
      <c r="ZQ127" s="545"/>
      <c r="ZR127" s="545"/>
      <c r="ZS127" s="545"/>
      <c r="ZT127" s="545"/>
      <c r="ZU127" s="545"/>
      <c r="ZV127" s="545"/>
      <c r="ZW127" s="545"/>
      <c r="ZX127" s="545"/>
      <c r="ZY127" s="545"/>
      <c r="ZZ127" s="545"/>
      <c r="AAA127" s="545"/>
      <c r="AAB127" s="545"/>
      <c r="AAC127" s="545"/>
      <c r="AAD127" s="545"/>
      <c r="AAE127" s="545"/>
      <c r="AAF127" s="545"/>
      <c r="AAG127" s="545"/>
      <c r="AAH127" s="545"/>
      <c r="AAI127" s="545"/>
      <c r="AAJ127" s="545"/>
      <c r="AAK127" s="545"/>
      <c r="AAL127" s="545"/>
      <c r="AAM127" s="545"/>
      <c r="AAN127" s="545"/>
      <c r="AAO127" s="545"/>
      <c r="AAP127" s="545"/>
      <c r="AAQ127" s="545"/>
      <c r="AAR127" s="545"/>
      <c r="AAS127" s="545"/>
      <c r="AAT127" s="545"/>
      <c r="AAU127" s="545"/>
      <c r="AAV127" s="545"/>
      <c r="AAW127" s="545"/>
      <c r="AAX127" s="545"/>
      <c r="AAY127" s="545"/>
      <c r="AAZ127" s="545"/>
      <c r="ABA127" s="545"/>
      <c r="ABB127" s="545"/>
      <c r="ABC127" s="545"/>
      <c r="ABD127" s="545"/>
      <c r="ABE127" s="545"/>
      <c r="ABF127" s="545"/>
      <c r="ABG127" s="545"/>
      <c r="ABH127" s="545"/>
      <c r="ABI127" s="545"/>
      <c r="ABJ127" s="545"/>
      <c r="ABK127" s="545"/>
      <c r="ABL127" s="545"/>
      <c r="ABM127" s="545"/>
      <c r="ABN127" s="545"/>
      <c r="ABO127" s="545"/>
      <c r="ABP127" s="545"/>
      <c r="ABQ127" s="545"/>
      <c r="ABR127" s="545"/>
      <c r="ABS127" s="545"/>
      <c r="ABT127" s="545"/>
      <c r="ABU127" s="545"/>
      <c r="ABV127" s="545"/>
      <c r="ABW127" s="545"/>
      <c r="ABX127" s="545"/>
      <c r="ABY127" s="545"/>
      <c r="ABZ127" s="545"/>
      <c r="ACA127" s="545"/>
      <c r="ACB127" s="545"/>
      <c r="ACC127" s="545"/>
      <c r="ACD127" s="545"/>
      <c r="ACE127" s="545"/>
      <c r="ACF127" s="545"/>
      <c r="ACG127" s="545"/>
      <c r="ACH127" s="545"/>
      <c r="ACI127" s="545"/>
      <c r="ACJ127" s="545"/>
      <c r="ACK127" s="545"/>
      <c r="ACL127" s="545"/>
      <c r="ACM127" s="545"/>
      <c r="ACN127" s="545"/>
      <c r="ACO127" s="545"/>
      <c r="ACP127" s="545"/>
      <c r="ACQ127" s="545"/>
      <c r="ACR127" s="545"/>
      <c r="ACS127" s="545"/>
      <c r="ACT127" s="545"/>
      <c r="ACU127" s="545"/>
      <c r="ACV127" s="545"/>
      <c r="ACW127" s="545"/>
      <c r="ACX127" s="545"/>
      <c r="ACY127" s="545"/>
      <c r="ACZ127" s="545"/>
      <c r="ADA127" s="545"/>
      <c r="ADB127" s="545"/>
      <c r="ADC127" s="545"/>
      <c r="ADD127" s="545"/>
      <c r="ADE127" s="545"/>
      <c r="ADF127" s="545"/>
      <c r="ADG127" s="545"/>
      <c r="ADH127" s="545"/>
      <c r="ADI127" s="545"/>
      <c r="ADJ127" s="545"/>
      <c r="ADK127" s="545"/>
      <c r="ADL127" s="545"/>
      <c r="ADM127" s="545"/>
      <c r="ADN127" s="545"/>
      <c r="ADO127" s="545"/>
      <c r="ADP127" s="545"/>
      <c r="ADQ127" s="545"/>
      <c r="ADR127" s="545"/>
      <c r="ADS127" s="545"/>
      <c r="ADT127" s="545"/>
      <c r="ADU127" s="545"/>
      <c r="ADV127" s="545"/>
      <c r="ADW127" s="545"/>
      <c r="ADX127" s="545"/>
      <c r="ADY127" s="545"/>
      <c r="ADZ127" s="545"/>
      <c r="AEA127" s="545"/>
      <c r="AEB127" s="545"/>
      <c r="AEC127" s="545"/>
      <c r="AED127" s="545"/>
      <c r="AEE127" s="545"/>
      <c r="AEF127" s="545"/>
      <c r="AEG127" s="545"/>
      <c r="AEH127" s="545"/>
      <c r="AEI127" s="545"/>
      <c r="AEJ127" s="545"/>
      <c r="AEK127" s="545"/>
      <c r="AEL127" s="545"/>
      <c r="AEM127" s="545"/>
      <c r="AEN127" s="545"/>
      <c r="AEO127" s="545"/>
      <c r="AEP127" s="545"/>
      <c r="AEQ127" s="545"/>
      <c r="AER127" s="545"/>
      <c r="AES127" s="545"/>
      <c r="AET127" s="545"/>
      <c r="AEU127" s="545"/>
      <c r="AEV127" s="545"/>
      <c r="AEW127" s="545"/>
      <c r="AEX127" s="545"/>
      <c r="AEY127" s="545"/>
      <c r="AEZ127" s="545"/>
      <c r="AFA127" s="545"/>
      <c r="AFB127" s="545"/>
      <c r="AFC127" s="545"/>
      <c r="AFD127" s="545"/>
      <c r="AFE127" s="545"/>
      <c r="AFF127" s="545"/>
      <c r="AFG127" s="545"/>
      <c r="AFH127" s="545"/>
      <c r="AFI127" s="545"/>
      <c r="AFJ127" s="545"/>
      <c r="AFK127" s="545"/>
      <c r="AFL127" s="545"/>
      <c r="AFM127" s="545"/>
      <c r="AFN127" s="545"/>
      <c r="AFO127" s="545"/>
      <c r="AFP127" s="545"/>
      <c r="AFQ127" s="545"/>
      <c r="AFR127" s="545"/>
      <c r="AFS127" s="545"/>
      <c r="AFT127" s="545"/>
      <c r="AFU127" s="545"/>
      <c r="AFV127" s="545"/>
      <c r="AFW127" s="545"/>
      <c r="AFX127" s="545"/>
      <c r="AFY127" s="545"/>
      <c r="AFZ127" s="545"/>
      <c r="AGA127" s="545"/>
      <c r="AGB127" s="545"/>
      <c r="AGC127" s="545"/>
      <c r="AGD127" s="545"/>
      <c r="AGE127" s="545"/>
      <c r="AGF127" s="545"/>
      <c r="AGG127" s="545"/>
      <c r="AGH127" s="545"/>
      <c r="AGI127" s="545"/>
      <c r="AGJ127" s="545"/>
      <c r="AGK127" s="545"/>
      <c r="AGL127" s="545"/>
      <c r="AGM127" s="545"/>
      <c r="AGN127" s="545"/>
      <c r="AGO127" s="545"/>
      <c r="AGP127" s="545"/>
      <c r="AGQ127" s="545"/>
      <c r="AGR127" s="545"/>
      <c r="AGS127" s="545"/>
      <c r="AGT127" s="545"/>
      <c r="AGU127" s="545"/>
      <c r="AGV127" s="545"/>
      <c r="AGW127" s="545"/>
      <c r="AGX127" s="545"/>
      <c r="AGY127" s="545"/>
      <c r="AGZ127" s="545"/>
      <c r="AHA127" s="545"/>
      <c r="AHB127" s="545"/>
      <c r="AHC127" s="545"/>
      <c r="AHD127" s="545"/>
      <c r="AHE127" s="545"/>
      <c r="AHF127" s="545"/>
      <c r="AHG127" s="545"/>
      <c r="AHH127" s="545"/>
      <c r="AHI127" s="545"/>
      <c r="AHJ127" s="545"/>
      <c r="AHK127" s="545"/>
      <c r="AHL127" s="545"/>
      <c r="AHM127" s="545"/>
      <c r="AHN127" s="545"/>
      <c r="AHO127" s="545"/>
      <c r="AHP127" s="545"/>
      <c r="AHQ127" s="545"/>
      <c r="AHR127" s="545"/>
      <c r="AHS127" s="545"/>
      <c r="AHT127" s="545"/>
      <c r="AHU127" s="545"/>
      <c r="AHV127" s="545"/>
      <c r="AHW127" s="545"/>
      <c r="AHX127" s="545"/>
      <c r="AHY127" s="545"/>
      <c r="AHZ127" s="545"/>
      <c r="AIA127" s="545"/>
      <c r="AIB127" s="545"/>
      <c r="AIC127" s="545"/>
      <c r="AID127" s="545"/>
      <c r="AIE127" s="545"/>
      <c r="AIF127" s="545"/>
      <c r="AIG127" s="545"/>
      <c r="AIH127" s="545"/>
      <c r="AII127" s="545"/>
      <c r="AIJ127" s="545"/>
      <c r="AIK127" s="545"/>
      <c r="AIL127" s="545"/>
      <c r="AIM127" s="545"/>
      <c r="AIN127" s="545"/>
      <c r="AIO127" s="545"/>
      <c r="AIP127" s="545"/>
      <c r="AIQ127" s="545"/>
      <c r="AIR127" s="545"/>
      <c r="AIS127" s="545"/>
      <c r="AIT127" s="545"/>
      <c r="AIU127" s="545"/>
      <c r="AIV127" s="545"/>
      <c r="AIW127" s="545"/>
      <c r="AIX127" s="545"/>
      <c r="AIY127" s="545"/>
      <c r="AIZ127" s="545"/>
      <c r="AJA127" s="545"/>
      <c r="AJB127" s="545"/>
      <c r="AJC127" s="545"/>
      <c r="AJD127" s="545"/>
      <c r="AJE127" s="545"/>
      <c r="AJF127" s="545"/>
      <c r="AJG127" s="545"/>
      <c r="AJH127" s="545"/>
      <c r="AJI127" s="545"/>
      <c r="AJJ127" s="545"/>
      <c r="AJK127" s="545"/>
      <c r="AJL127" s="545"/>
      <c r="AJM127" s="545"/>
      <c r="AJN127" s="545"/>
      <c r="AJO127" s="545"/>
      <c r="AJP127" s="545"/>
      <c r="AJQ127" s="545"/>
      <c r="AJR127" s="545"/>
      <c r="AJS127" s="545"/>
      <c r="AJT127" s="545"/>
      <c r="AJU127" s="545"/>
      <c r="AJV127" s="545"/>
      <c r="AJW127" s="545"/>
      <c r="AJX127" s="545"/>
      <c r="AJY127" s="545"/>
      <c r="AJZ127" s="545"/>
      <c r="AKA127" s="545"/>
      <c r="AKB127" s="545"/>
      <c r="AKC127" s="545"/>
      <c r="AKD127" s="545"/>
      <c r="AKE127" s="545"/>
      <c r="AKF127" s="545"/>
      <c r="AKG127" s="545"/>
      <c r="AKH127" s="545"/>
      <c r="AKI127" s="545"/>
      <c r="AKJ127" s="545"/>
      <c r="AKK127" s="545"/>
      <c r="AKL127" s="545"/>
      <c r="AKM127" s="545"/>
      <c r="AKN127" s="545"/>
      <c r="AKO127" s="545"/>
      <c r="AKP127" s="545"/>
      <c r="AKQ127" s="545"/>
      <c r="AKR127" s="545"/>
      <c r="AKS127" s="545"/>
      <c r="AKT127" s="545"/>
      <c r="AKU127" s="545"/>
      <c r="AKV127" s="545"/>
      <c r="AKW127" s="545"/>
      <c r="AKX127" s="545"/>
      <c r="AKY127" s="545"/>
      <c r="AKZ127" s="545"/>
      <c r="ALA127" s="545"/>
      <c r="ALB127" s="545"/>
      <c r="ALC127" s="545"/>
      <c r="ALD127" s="545"/>
      <c r="ALE127" s="545"/>
      <c r="ALF127" s="545"/>
      <c r="ALG127" s="545"/>
      <c r="ALH127" s="545"/>
      <c r="ALI127" s="545"/>
      <c r="ALJ127" s="545"/>
      <c r="ALK127" s="545"/>
      <c r="ALL127" s="545"/>
      <c r="ALM127" s="545"/>
      <c r="ALN127" s="545"/>
      <c r="ALO127" s="545"/>
      <c r="ALP127" s="545"/>
      <c r="ALQ127" s="545"/>
      <c r="ALR127" s="545"/>
      <c r="ALS127" s="545"/>
      <c r="ALT127" s="545"/>
      <c r="ALU127" s="545"/>
      <c r="ALV127" s="545"/>
      <c r="ALW127" s="545"/>
      <c r="ALX127" s="545"/>
      <c r="ALY127" s="545"/>
      <c r="ALZ127" s="545"/>
      <c r="AMA127" s="545"/>
      <c r="AMB127" s="545"/>
      <c r="AMC127" s="545"/>
      <c r="AMD127" s="545"/>
      <c r="AME127" s="545"/>
      <c r="AMF127" s="545"/>
      <c r="AMG127" s="545"/>
      <c r="AMH127" s="545"/>
      <c r="AMI127" s="545"/>
      <c r="AMJ127" s="545"/>
      <c r="AMK127" s="545"/>
      <c r="AML127" s="545"/>
      <c r="AMM127" s="545"/>
      <c r="AMN127" s="545"/>
      <c r="AMO127" s="545"/>
      <c r="AMP127" s="545"/>
      <c r="AMQ127" s="545"/>
      <c r="AMR127" s="545"/>
      <c r="AMS127" s="545"/>
      <c r="AMT127" s="545"/>
      <c r="AMU127" s="545"/>
      <c r="AMV127" s="545"/>
      <c r="AMW127" s="545"/>
      <c r="AMX127" s="545"/>
      <c r="AMY127" s="545"/>
      <c r="AMZ127" s="545"/>
      <c r="ANA127" s="545"/>
      <c r="ANB127" s="545"/>
      <c r="ANC127" s="545"/>
      <c r="AND127" s="545"/>
      <c r="ANE127" s="545"/>
      <c r="ANF127" s="545"/>
      <c r="ANG127" s="545"/>
      <c r="ANH127" s="545"/>
      <c r="ANI127" s="545"/>
      <c r="ANJ127" s="545"/>
      <c r="ANK127" s="545"/>
      <c r="ANL127" s="545"/>
      <c r="ANM127" s="545"/>
      <c r="ANN127" s="545"/>
      <c r="ANO127" s="545"/>
      <c r="ANP127" s="545"/>
      <c r="ANQ127" s="545"/>
      <c r="ANR127" s="545"/>
      <c r="ANS127" s="545"/>
      <c r="ANT127" s="545"/>
      <c r="ANU127" s="545"/>
      <c r="ANV127" s="545"/>
      <c r="ANW127" s="545"/>
      <c r="ANX127" s="545"/>
      <c r="ANY127" s="545"/>
      <c r="ANZ127" s="545"/>
      <c r="AOA127" s="545"/>
      <c r="AOB127" s="545"/>
      <c r="AOC127" s="545"/>
      <c r="AOD127" s="545"/>
      <c r="AOE127" s="545"/>
      <c r="AOF127" s="545"/>
      <c r="AOG127" s="545"/>
      <c r="AOH127" s="545"/>
      <c r="AOI127" s="545"/>
      <c r="AOJ127" s="545"/>
      <c r="AOK127" s="545"/>
      <c r="AOL127" s="545"/>
      <c r="AOM127" s="545"/>
      <c r="AON127" s="545"/>
      <c r="AOO127" s="545"/>
      <c r="AOP127" s="545"/>
      <c r="AOQ127" s="545"/>
      <c r="AOR127" s="545"/>
      <c r="AOS127" s="545"/>
      <c r="AOT127" s="545"/>
      <c r="AOU127" s="545"/>
      <c r="AOV127" s="545"/>
      <c r="AOW127" s="545"/>
      <c r="AOX127" s="545"/>
      <c r="AOY127" s="545"/>
      <c r="AOZ127" s="545"/>
      <c r="APA127" s="545"/>
      <c r="APB127" s="545"/>
      <c r="APC127" s="545"/>
      <c r="APD127" s="545"/>
      <c r="APE127" s="545"/>
      <c r="APF127" s="545"/>
      <c r="APG127" s="545"/>
      <c r="APH127" s="545"/>
      <c r="API127" s="545"/>
      <c r="APJ127" s="545"/>
      <c r="APK127" s="545"/>
      <c r="APL127" s="545"/>
      <c r="APM127" s="545"/>
      <c r="APN127" s="545"/>
      <c r="APO127" s="545"/>
      <c r="APP127" s="545"/>
      <c r="APQ127" s="545"/>
      <c r="APR127" s="545"/>
      <c r="APS127" s="545"/>
      <c r="APT127" s="545"/>
      <c r="APU127" s="545"/>
      <c r="APV127" s="545"/>
      <c r="APW127" s="545"/>
      <c r="APX127" s="545"/>
      <c r="APY127" s="545"/>
      <c r="APZ127" s="545"/>
      <c r="AQA127" s="545"/>
      <c r="AQB127" s="545"/>
      <c r="AQC127" s="545"/>
      <c r="AQD127" s="545"/>
      <c r="AQE127" s="545"/>
      <c r="AQF127" s="545"/>
      <c r="AQG127" s="545"/>
      <c r="AQH127" s="545"/>
      <c r="AQI127" s="545"/>
      <c r="AQJ127" s="545"/>
      <c r="AQK127" s="545"/>
      <c r="AQL127" s="545"/>
      <c r="AQM127" s="545"/>
      <c r="AQN127" s="545"/>
      <c r="AQO127" s="545"/>
      <c r="AQP127" s="545"/>
      <c r="AQQ127" s="545"/>
      <c r="AQR127" s="545"/>
      <c r="AQS127" s="545"/>
      <c r="AQT127" s="545"/>
      <c r="AQU127" s="545"/>
      <c r="AQV127" s="545"/>
      <c r="AQW127" s="545"/>
      <c r="AQX127" s="545"/>
      <c r="AQY127" s="545"/>
      <c r="AQZ127" s="545"/>
      <c r="ARA127" s="545"/>
      <c r="ARB127" s="545"/>
      <c r="ARC127" s="545"/>
      <c r="ARD127" s="545"/>
      <c r="ARE127" s="545"/>
      <c r="ARF127" s="545"/>
      <c r="ARG127" s="545"/>
      <c r="ARH127" s="545"/>
      <c r="ARI127" s="545"/>
      <c r="ARJ127" s="545"/>
      <c r="ARK127" s="545"/>
      <c r="ARL127" s="545"/>
      <c r="ARM127" s="545"/>
      <c r="ARN127" s="545"/>
      <c r="ARO127" s="545"/>
      <c r="ARP127" s="545"/>
      <c r="ARQ127" s="545"/>
      <c r="ARR127" s="545"/>
      <c r="ARS127" s="545"/>
      <c r="ART127" s="545"/>
      <c r="ARU127" s="545"/>
      <c r="ARV127" s="545"/>
      <c r="ARW127" s="545"/>
      <c r="ARX127" s="545"/>
      <c r="ARY127" s="545"/>
      <c r="ARZ127" s="545"/>
      <c r="ASA127" s="545"/>
      <c r="ASB127" s="545"/>
      <c r="ASC127" s="545"/>
      <c r="ASD127" s="545"/>
      <c r="ASE127" s="545"/>
      <c r="ASF127" s="545"/>
      <c r="ASG127" s="545"/>
      <c r="ASH127" s="545"/>
      <c r="ASI127" s="545"/>
      <c r="ASJ127" s="545"/>
      <c r="ASK127" s="545"/>
      <c r="ASL127" s="545"/>
      <c r="ASM127" s="545"/>
      <c r="ASN127" s="545"/>
      <c r="ASO127" s="545"/>
      <c r="ASP127" s="545"/>
      <c r="ASQ127" s="545"/>
      <c r="ASR127" s="545"/>
      <c r="ASS127" s="545"/>
      <c r="AST127" s="545"/>
      <c r="ASU127" s="545"/>
      <c r="ASV127" s="545"/>
      <c r="ASW127" s="545"/>
      <c r="ASX127" s="545"/>
      <c r="ASY127" s="545"/>
      <c r="ASZ127" s="545"/>
      <c r="ATA127" s="545"/>
      <c r="ATB127" s="545"/>
      <c r="ATC127" s="545"/>
      <c r="ATD127" s="545"/>
      <c r="ATE127" s="545"/>
      <c r="ATF127" s="545"/>
      <c r="ATG127" s="545"/>
      <c r="ATH127" s="545"/>
      <c r="ATI127" s="545"/>
      <c r="ATJ127" s="545"/>
      <c r="ATK127" s="545"/>
      <c r="ATL127" s="545"/>
      <c r="ATM127" s="545"/>
      <c r="ATN127" s="545"/>
      <c r="ATO127" s="545"/>
      <c r="ATP127" s="545"/>
      <c r="ATQ127" s="545"/>
      <c r="ATR127" s="545"/>
      <c r="ATS127" s="545"/>
      <c r="ATT127" s="545"/>
      <c r="ATU127" s="545"/>
      <c r="ATV127" s="545"/>
      <c r="ATW127" s="545"/>
      <c r="ATX127" s="545"/>
      <c r="ATY127" s="545"/>
      <c r="ATZ127" s="545"/>
      <c r="AUA127" s="545"/>
      <c r="AUB127" s="545"/>
      <c r="AUC127" s="545"/>
      <c r="AUD127" s="545"/>
      <c r="AUE127" s="545"/>
      <c r="AUF127" s="545"/>
      <c r="AUG127" s="545"/>
      <c r="AUH127" s="545"/>
      <c r="AUI127" s="545"/>
      <c r="AUJ127" s="545"/>
      <c r="AUK127" s="545"/>
      <c r="AUL127" s="545"/>
      <c r="AUM127" s="545"/>
      <c r="AUN127" s="545"/>
      <c r="AUO127" s="545"/>
      <c r="AUP127" s="545"/>
      <c r="AUQ127" s="545"/>
      <c r="AUR127" s="545"/>
      <c r="AUS127" s="545"/>
      <c r="AUT127" s="545"/>
      <c r="AUU127" s="545"/>
      <c r="AUV127" s="545"/>
      <c r="AUW127" s="545"/>
      <c r="AUX127" s="545"/>
      <c r="AUY127" s="545"/>
      <c r="AUZ127" s="545"/>
      <c r="AVA127" s="545"/>
      <c r="AVB127" s="545"/>
      <c r="AVC127" s="545"/>
      <c r="AVD127" s="545"/>
      <c r="AVE127" s="545"/>
      <c r="AVF127" s="545"/>
      <c r="AVG127" s="545"/>
      <c r="AVH127" s="545"/>
      <c r="AVI127" s="545"/>
      <c r="AVJ127" s="545"/>
      <c r="AVK127" s="545"/>
      <c r="AVL127" s="545"/>
      <c r="AVM127" s="545"/>
      <c r="AVN127" s="545"/>
      <c r="AVO127" s="545"/>
      <c r="AVP127" s="545"/>
      <c r="AVQ127" s="545"/>
      <c r="AVR127" s="545"/>
      <c r="AVS127" s="545"/>
      <c r="AVT127" s="545"/>
      <c r="AVU127" s="545"/>
      <c r="AVV127" s="545"/>
      <c r="AVW127" s="545"/>
      <c r="AVX127" s="545"/>
      <c r="AVY127" s="545"/>
      <c r="AVZ127" s="545"/>
      <c r="AWA127" s="545"/>
      <c r="AWB127" s="545"/>
      <c r="AWC127" s="545"/>
      <c r="AWD127" s="545"/>
      <c r="AWE127" s="545"/>
      <c r="AWF127" s="545"/>
      <c r="AWG127" s="545"/>
      <c r="AWH127" s="545"/>
      <c r="AWI127" s="545"/>
      <c r="AWJ127" s="545"/>
      <c r="AWK127" s="545"/>
      <c r="AWL127" s="545"/>
      <c r="AWM127" s="545"/>
      <c r="AWN127" s="545"/>
      <c r="AWO127" s="545"/>
      <c r="AWP127" s="545"/>
      <c r="AWQ127" s="545"/>
      <c r="AWR127" s="545"/>
      <c r="AWS127" s="545"/>
      <c r="AWT127" s="545"/>
      <c r="AWU127" s="545"/>
      <c r="AWV127" s="545"/>
      <c r="AWW127" s="545"/>
      <c r="AWX127" s="545"/>
      <c r="AWY127" s="545"/>
      <c r="AWZ127" s="545"/>
      <c r="AXA127" s="545"/>
      <c r="AXB127" s="545"/>
      <c r="AXC127" s="545"/>
      <c r="AXD127" s="545"/>
      <c r="AXE127" s="545"/>
      <c r="AXF127" s="545"/>
      <c r="AXG127" s="545"/>
      <c r="AXH127" s="545"/>
      <c r="AXI127" s="545"/>
      <c r="AXJ127" s="545"/>
      <c r="AXK127" s="545"/>
      <c r="AXL127" s="545"/>
      <c r="AXM127" s="545"/>
      <c r="AXN127" s="545"/>
      <c r="AXO127" s="545"/>
      <c r="AXP127" s="545"/>
      <c r="AXQ127" s="545"/>
      <c r="AXR127" s="545"/>
      <c r="AXS127" s="545"/>
      <c r="AXT127" s="545"/>
      <c r="AXU127" s="545"/>
      <c r="AXV127" s="545"/>
      <c r="AXW127" s="545"/>
      <c r="AXX127" s="545"/>
      <c r="AXY127" s="545"/>
      <c r="AXZ127" s="545"/>
      <c r="AYA127" s="545"/>
      <c r="AYB127" s="545"/>
      <c r="AYC127" s="545"/>
      <c r="AYD127" s="545"/>
      <c r="AYE127" s="545"/>
      <c r="AYF127" s="545"/>
      <c r="AYG127" s="545"/>
      <c r="AYH127" s="545"/>
      <c r="AYI127" s="545"/>
      <c r="AYJ127" s="545"/>
      <c r="AYK127" s="545"/>
      <c r="AYL127" s="545"/>
      <c r="AYM127" s="545"/>
      <c r="AYN127" s="545"/>
      <c r="AYO127" s="545"/>
      <c r="AYP127" s="545"/>
      <c r="AYQ127" s="545"/>
      <c r="AYR127" s="545"/>
      <c r="AYS127" s="545"/>
      <c r="AYT127" s="545"/>
      <c r="AYU127" s="545"/>
      <c r="AYV127" s="545"/>
      <c r="AYW127" s="545"/>
      <c r="AYX127" s="545"/>
      <c r="AYY127" s="545"/>
      <c r="AYZ127" s="545"/>
      <c r="AZA127" s="545"/>
      <c r="AZB127" s="545"/>
      <c r="AZC127" s="545"/>
      <c r="AZD127" s="545"/>
      <c r="AZE127" s="545"/>
      <c r="AZF127" s="545"/>
      <c r="AZG127" s="545"/>
      <c r="AZH127" s="545"/>
      <c r="AZI127" s="545"/>
      <c r="AZJ127" s="545"/>
      <c r="AZK127" s="545"/>
      <c r="AZL127" s="545"/>
      <c r="AZM127" s="545"/>
      <c r="AZN127" s="545"/>
      <c r="AZO127" s="545"/>
      <c r="AZP127" s="545"/>
      <c r="AZQ127" s="545"/>
      <c r="AZR127" s="545"/>
      <c r="AZS127" s="545"/>
      <c r="AZT127" s="545"/>
      <c r="AZU127" s="545"/>
      <c r="AZV127" s="545"/>
      <c r="AZW127" s="545"/>
      <c r="AZX127" s="545"/>
      <c r="AZY127" s="545"/>
      <c r="AZZ127" s="545"/>
      <c r="BAA127" s="545"/>
      <c r="BAB127" s="545"/>
      <c r="BAC127" s="545"/>
      <c r="BAD127" s="545"/>
      <c r="BAE127" s="545"/>
      <c r="BAF127" s="545"/>
      <c r="BAG127" s="545"/>
      <c r="BAH127" s="545"/>
      <c r="BAI127" s="545"/>
      <c r="BAJ127" s="545"/>
      <c r="BAK127" s="545"/>
      <c r="BAL127" s="545"/>
      <c r="BAM127" s="545"/>
      <c r="BAN127" s="545"/>
      <c r="BAO127" s="545"/>
      <c r="BAP127" s="545"/>
      <c r="BAQ127" s="545"/>
      <c r="BAR127" s="545"/>
      <c r="BAS127" s="545"/>
      <c r="BAT127" s="545"/>
      <c r="BAU127" s="545"/>
      <c r="BAV127" s="545"/>
      <c r="BAW127" s="545"/>
      <c r="BAX127" s="545"/>
      <c r="BAY127" s="545"/>
      <c r="BAZ127" s="545"/>
      <c r="BBA127" s="545"/>
      <c r="BBB127" s="545"/>
      <c r="BBC127" s="545"/>
      <c r="BBD127" s="545"/>
      <c r="BBE127" s="545"/>
      <c r="BBF127" s="545"/>
      <c r="BBG127" s="545"/>
      <c r="BBH127" s="545"/>
      <c r="BBI127" s="545"/>
      <c r="BBJ127" s="545"/>
      <c r="BBK127" s="545"/>
      <c r="BBL127" s="545"/>
      <c r="BBM127" s="545"/>
      <c r="BBN127" s="545"/>
      <c r="BBO127" s="545"/>
      <c r="BBP127" s="545"/>
      <c r="BBQ127" s="545"/>
      <c r="BBR127" s="545"/>
      <c r="BBS127" s="545"/>
      <c r="BBT127" s="545"/>
      <c r="BBU127" s="545"/>
      <c r="BBV127" s="545"/>
      <c r="BBW127" s="545"/>
      <c r="BBX127" s="545"/>
      <c r="BBY127" s="545"/>
      <c r="BBZ127" s="545"/>
      <c r="BCA127" s="545"/>
      <c r="BCB127" s="545"/>
      <c r="BCC127" s="545"/>
      <c r="BCD127" s="545"/>
      <c r="BCE127" s="545"/>
      <c r="BCF127" s="545"/>
      <c r="BCG127" s="545"/>
      <c r="BCH127" s="545"/>
      <c r="BCI127" s="545"/>
      <c r="BCJ127" s="545"/>
      <c r="BCK127" s="545"/>
      <c r="BCL127" s="545"/>
      <c r="BCM127" s="545"/>
      <c r="BCN127" s="545"/>
      <c r="BCO127" s="545"/>
      <c r="BCP127" s="545"/>
      <c r="BCQ127" s="545"/>
      <c r="BCR127" s="545"/>
      <c r="BCS127" s="545"/>
      <c r="BCT127" s="545"/>
      <c r="BCU127" s="545"/>
      <c r="BCV127" s="545"/>
      <c r="BCW127" s="545"/>
      <c r="BCX127" s="545"/>
      <c r="BCY127" s="545"/>
      <c r="BCZ127" s="545"/>
      <c r="BDA127" s="545"/>
      <c r="BDB127" s="545"/>
      <c r="BDC127" s="545"/>
      <c r="BDD127" s="545"/>
      <c r="BDE127" s="545"/>
      <c r="BDF127" s="545"/>
      <c r="BDG127" s="545"/>
      <c r="BDH127" s="545"/>
      <c r="BDI127" s="545"/>
      <c r="BDJ127" s="545"/>
      <c r="BDK127" s="545"/>
      <c r="BDL127" s="545"/>
      <c r="BDM127" s="545"/>
      <c r="BDN127" s="545"/>
      <c r="BDO127" s="545"/>
      <c r="BDP127" s="545"/>
      <c r="BDQ127" s="545"/>
      <c r="BDR127" s="545"/>
      <c r="BDS127" s="545"/>
      <c r="BDT127" s="545"/>
      <c r="BDU127" s="545"/>
      <c r="BDV127" s="545"/>
      <c r="BDW127" s="545"/>
      <c r="BDX127" s="545"/>
      <c r="BDY127" s="545"/>
      <c r="BDZ127" s="545"/>
      <c r="BEA127" s="545"/>
      <c r="BEB127" s="545"/>
      <c r="BEC127" s="545"/>
      <c r="BED127" s="545"/>
      <c r="BEE127" s="545"/>
      <c r="BEF127" s="545"/>
      <c r="BEG127" s="545"/>
      <c r="BEH127" s="545"/>
      <c r="BEI127" s="545"/>
      <c r="BEJ127" s="545"/>
      <c r="BEK127" s="545"/>
      <c r="BEL127" s="545"/>
      <c r="BEM127" s="545"/>
      <c r="BEN127" s="545"/>
      <c r="BEO127" s="545"/>
      <c r="BEP127" s="545"/>
      <c r="BEQ127" s="545"/>
      <c r="BER127" s="545"/>
      <c r="BES127" s="545"/>
      <c r="BET127" s="545"/>
      <c r="BEU127" s="545"/>
      <c r="BEV127" s="545"/>
      <c r="BEW127" s="545"/>
      <c r="BEX127" s="545"/>
      <c r="BEY127" s="545"/>
      <c r="BEZ127" s="545"/>
      <c r="BFA127" s="545"/>
      <c r="BFB127" s="545"/>
      <c r="BFC127" s="545"/>
      <c r="BFD127" s="545"/>
      <c r="BFE127" s="545"/>
      <c r="BFF127" s="545"/>
      <c r="BFG127" s="545"/>
      <c r="BFH127" s="545"/>
      <c r="BFI127" s="545"/>
      <c r="BFJ127" s="545"/>
      <c r="BFK127" s="545"/>
      <c r="BFL127" s="545"/>
      <c r="BFM127" s="545"/>
      <c r="BFN127" s="545"/>
      <c r="BFO127" s="545"/>
      <c r="BFP127" s="545"/>
      <c r="BFQ127" s="545"/>
      <c r="BFR127" s="545"/>
      <c r="BFS127" s="545"/>
      <c r="BFT127" s="545"/>
      <c r="BFU127" s="545"/>
      <c r="BFV127" s="545"/>
      <c r="BFW127" s="545"/>
      <c r="BFX127" s="545"/>
      <c r="BFY127" s="545"/>
      <c r="BFZ127" s="545"/>
      <c r="BGA127" s="545"/>
      <c r="BGB127" s="545"/>
      <c r="BGC127" s="545"/>
      <c r="BGD127" s="545"/>
      <c r="BGE127" s="545"/>
      <c r="BGF127" s="545"/>
      <c r="BGG127" s="545"/>
      <c r="BGH127" s="545"/>
      <c r="BGI127" s="545"/>
      <c r="BGJ127" s="545"/>
      <c r="BGK127" s="545"/>
      <c r="BGL127" s="545"/>
      <c r="BGM127" s="545"/>
      <c r="BGN127" s="545"/>
      <c r="BGO127" s="545"/>
      <c r="BGP127" s="545"/>
      <c r="BGQ127" s="545"/>
      <c r="BGR127" s="545"/>
      <c r="BGS127" s="545"/>
      <c r="BGT127" s="545"/>
      <c r="BGU127" s="545"/>
      <c r="BGV127" s="545"/>
      <c r="BGW127" s="545"/>
      <c r="BGX127" s="545"/>
      <c r="BGY127" s="545"/>
      <c r="BGZ127" s="545"/>
      <c r="BHA127" s="545"/>
      <c r="BHB127" s="545"/>
      <c r="BHC127" s="545"/>
      <c r="BHD127" s="545"/>
      <c r="BHE127" s="545"/>
      <c r="BHF127" s="545"/>
      <c r="BHG127" s="545"/>
      <c r="BHH127" s="545"/>
      <c r="BHI127" s="545"/>
      <c r="BHJ127" s="545"/>
      <c r="BHK127" s="545"/>
      <c r="BHL127" s="545"/>
      <c r="BHM127" s="545"/>
      <c r="BHN127" s="545"/>
      <c r="BHO127" s="545"/>
      <c r="BHP127" s="545"/>
      <c r="BHQ127" s="545"/>
      <c r="BHR127" s="545"/>
      <c r="BHS127" s="545"/>
      <c r="BHT127" s="545"/>
      <c r="BHU127" s="545"/>
      <c r="BHV127" s="545"/>
      <c r="BHW127" s="545"/>
      <c r="BHX127" s="545"/>
      <c r="BHY127" s="545"/>
      <c r="BHZ127" s="545"/>
      <c r="BIA127" s="545"/>
      <c r="BIB127" s="545"/>
      <c r="BIC127" s="545"/>
      <c r="BID127" s="545"/>
      <c r="BIE127" s="545"/>
      <c r="BIF127" s="545"/>
      <c r="BIG127" s="545"/>
      <c r="BIH127" s="545"/>
      <c r="BII127" s="545"/>
      <c r="BIJ127" s="545"/>
      <c r="BIK127" s="545"/>
      <c r="BIL127" s="545"/>
      <c r="BIM127" s="545"/>
      <c r="BIN127" s="545"/>
      <c r="BIO127" s="545"/>
      <c r="BIP127" s="545"/>
      <c r="BIQ127" s="545"/>
      <c r="BIR127" s="545"/>
      <c r="BIS127" s="545"/>
      <c r="BIT127" s="545"/>
      <c r="BIU127" s="545"/>
      <c r="BIV127" s="545"/>
      <c r="BIW127" s="545"/>
      <c r="BIX127" s="545"/>
      <c r="BIY127" s="545"/>
      <c r="BIZ127" s="545"/>
      <c r="BJA127" s="545"/>
      <c r="BJB127" s="545"/>
      <c r="BJC127" s="545"/>
      <c r="BJD127" s="545"/>
      <c r="BJE127" s="545"/>
      <c r="BJF127" s="545"/>
      <c r="BJG127" s="545"/>
      <c r="BJH127" s="545"/>
      <c r="BJI127" s="545"/>
      <c r="BJJ127" s="545"/>
      <c r="BJK127" s="545"/>
      <c r="BJL127" s="545"/>
      <c r="BJM127" s="545"/>
      <c r="BJN127" s="545"/>
      <c r="BJO127" s="545"/>
      <c r="BJP127" s="545"/>
      <c r="BJQ127" s="545"/>
      <c r="BJR127" s="545"/>
      <c r="BJS127" s="545"/>
      <c r="BJT127" s="545"/>
      <c r="BJU127" s="545"/>
      <c r="BJV127" s="545"/>
      <c r="BJW127" s="545"/>
      <c r="BJX127" s="545"/>
      <c r="BJY127" s="545"/>
      <c r="BJZ127" s="545"/>
      <c r="BKA127" s="545"/>
      <c r="BKB127" s="545"/>
      <c r="BKC127" s="545"/>
      <c r="BKD127" s="545"/>
      <c r="BKE127" s="545"/>
      <c r="BKF127" s="545"/>
      <c r="BKG127" s="545"/>
      <c r="BKH127" s="545"/>
      <c r="BKI127" s="545"/>
      <c r="BKJ127" s="545"/>
      <c r="BKK127" s="545"/>
      <c r="BKL127" s="545"/>
      <c r="BKM127" s="545"/>
      <c r="BKN127" s="545"/>
      <c r="BKO127" s="545"/>
      <c r="BKP127" s="545"/>
      <c r="BKQ127" s="545"/>
      <c r="BKR127" s="545"/>
      <c r="BKS127" s="545"/>
      <c r="BKT127" s="545"/>
      <c r="BKU127" s="545"/>
      <c r="BKV127" s="545"/>
      <c r="BKW127" s="545"/>
      <c r="BKX127" s="545"/>
      <c r="BKY127" s="545"/>
      <c r="BKZ127" s="545"/>
      <c r="BLA127" s="545"/>
      <c r="BLB127" s="545"/>
      <c r="BLC127" s="545"/>
      <c r="BLD127" s="545"/>
      <c r="BLE127" s="545"/>
      <c r="BLF127" s="545"/>
      <c r="BLG127" s="545"/>
      <c r="BLH127" s="545"/>
      <c r="BLI127" s="545"/>
      <c r="BLJ127" s="545"/>
      <c r="BLK127" s="545"/>
      <c r="BLL127" s="545"/>
      <c r="BLM127" s="545"/>
      <c r="BLN127" s="545"/>
      <c r="BLO127" s="545"/>
      <c r="BLP127" s="545"/>
      <c r="BLQ127" s="545"/>
      <c r="BLR127" s="545"/>
      <c r="BLS127" s="545"/>
      <c r="BLT127" s="545"/>
      <c r="BLU127" s="545"/>
      <c r="BLV127" s="545"/>
      <c r="BLW127" s="545"/>
      <c r="BLX127" s="545"/>
      <c r="BLY127" s="545"/>
      <c r="BLZ127" s="545"/>
      <c r="BMA127" s="545"/>
      <c r="BMB127" s="545"/>
      <c r="BMC127" s="545"/>
      <c r="BMD127" s="545"/>
      <c r="BME127" s="545"/>
      <c r="BMF127" s="545"/>
      <c r="BMG127" s="545"/>
      <c r="BMH127" s="545"/>
      <c r="BMI127" s="545"/>
      <c r="BMJ127" s="545"/>
      <c r="BMK127" s="545"/>
      <c r="BML127" s="545"/>
      <c r="BMM127" s="545"/>
      <c r="BMN127" s="545"/>
      <c r="BMO127" s="545"/>
      <c r="BMP127" s="545"/>
      <c r="BMQ127" s="545"/>
      <c r="BMR127" s="545"/>
      <c r="BMS127" s="545"/>
      <c r="BMT127" s="545"/>
      <c r="BMU127" s="545"/>
      <c r="BMV127" s="545"/>
      <c r="BMW127" s="545"/>
      <c r="BMX127" s="545"/>
      <c r="BMY127" s="545"/>
      <c r="BMZ127" s="545"/>
      <c r="BNA127" s="545"/>
      <c r="BNB127" s="545"/>
      <c r="BNC127" s="545"/>
      <c r="BND127" s="545"/>
      <c r="BNE127" s="545"/>
      <c r="BNF127" s="545"/>
      <c r="BNG127" s="545"/>
      <c r="BNH127" s="545"/>
      <c r="BNI127" s="545"/>
      <c r="BNJ127" s="545"/>
      <c r="BNK127" s="545"/>
      <c r="BNL127" s="545"/>
      <c r="BNM127" s="545"/>
      <c r="BNN127" s="545"/>
      <c r="BNO127" s="545"/>
      <c r="BNP127" s="545"/>
      <c r="BNQ127" s="545"/>
      <c r="BNR127" s="545"/>
      <c r="BNS127" s="545"/>
      <c r="BNT127" s="545"/>
      <c r="BNU127" s="545"/>
      <c r="BNV127" s="545"/>
      <c r="BNW127" s="545"/>
      <c r="BNX127" s="545"/>
      <c r="BNY127" s="545"/>
      <c r="BNZ127" s="545"/>
      <c r="BOA127" s="545"/>
      <c r="BOB127" s="545"/>
      <c r="BOC127" s="545"/>
      <c r="BOD127" s="545"/>
      <c r="BOE127" s="545"/>
      <c r="BOF127" s="545"/>
      <c r="BOG127" s="545"/>
      <c r="BOH127" s="545"/>
      <c r="BOI127" s="545"/>
      <c r="BOJ127" s="545"/>
      <c r="BOK127" s="545"/>
      <c r="BOL127" s="545"/>
      <c r="BOM127" s="545"/>
      <c r="BON127" s="545"/>
      <c r="BOO127" s="545"/>
      <c r="BOP127" s="545"/>
      <c r="BOQ127" s="545"/>
      <c r="BOR127" s="545"/>
      <c r="BOS127" s="545"/>
      <c r="BOT127" s="545"/>
      <c r="BOU127" s="545"/>
      <c r="BOV127" s="545"/>
      <c r="BOW127" s="545"/>
      <c r="BOX127" s="545"/>
      <c r="BOY127" s="545"/>
      <c r="BOZ127" s="545"/>
      <c r="BPA127" s="545"/>
      <c r="BPB127" s="545"/>
      <c r="BPC127" s="545"/>
      <c r="BPD127" s="545"/>
      <c r="BPE127" s="545"/>
      <c r="BPF127" s="545"/>
      <c r="BPG127" s="545"/>
      <c r="BPH127" s="545"/>
      <c r="BPI127" s="545"/>
      <c r="BPJ127" s="545"/>
      <c r="BPK127" s="545"/>
      <c r="BPL127" s="545"/>
      <c r="BPM127" s="545"/>
      <c r="BPN127" s="545"/>
      <c r="BPO127" s="545"/>
      <c r="BPP127" s="545"/>
      <c r="BPQ127" s="545"/>
      <c r="BPR127" s="545"/>
      <c r="BPS127" s="545"/>
      <c r="BPT127" s="545"/>
      <c r="BPU127" s="545"/>
      <c r="BPV127" s="545"/>
      <c r="BPW127" s="545"/>
      <c r="BPX127" s="545"/>
      <c r="BPY127" s="545"/>
      <c r="BPZ127" s="545"/>
      <c r="BQA127" s="545"/>
      <c r="BQB127" s="545"/>
      <c r="BQC127" s="545"/>
      <c r="BQD127" s="545"/>
      <c r="BQE127" s="545"/>
      <c r="BQF127" s="545"/>
      <c r="BQG127" s="545"/>
      <c r="BQH127" s="545"/>
      <c r="BQI127" s="545"/>
      <c r="BQJ127" s="545"/>
      <c r="BQK127" s="545"/>
      <c r="BQL127" s="545"/>
      <c r="BQM127" s="545"/>
      <c r="BQN127" s="545"/>
      <c r="BQO127" s="545"/>
      <c r="BQP127" s="545"/>
      <c r="BQQ127" s="545"/>
      <c r="BQR127" s="545"/>
      <c r="BQS127" s="545"/>
      <c r="BQT127" s="545"/>
      <c r="BQU127" s="545"/>
      <c r="BQV127" s="545"/>
      <c r="BQW127" s="545"/>
      <c r="BQX127" s="545"/>
      <c r="BQY127" s="545"/>
      <c r="BQZ127" s="545"/>
      <c r="BRA127" s="545"/>
      <c r="BRB127" s="545"/>
      <c r="BRC127" s="545"/>
      <c r="BRD127" s="545"/>
      <c r="BRE127" s="545"/>
      <c r="BRF127" s="545"/>
      <c r="BRG127" s="545"/>
      <c r="BRH127" s="545"/>
      <c r="BRI127" s="545"/>
      <c r="BRJ127" s="545"/>
      <c r="BRK127" s="545"/>
      <c r="BRL127" s="545"/>
      <c r="BRM127" s="545"/>
      <c r="BRN127" s="545"/>
      <c r="BRO127" s="545"/>
      <c r="BRP127" s="545"/>
      <c r="BRQ127" s="545"/>
      <c r="BRR127" s="545"/>
      <c r="BRS127" s="545"/>
      <c r="BRT127" s="545"/>
      <c r="BRU127" s="545"/>
      <c r="BRV127" s="545"/>
      <c r="BRW127" s="545"/>
      <c r="BRX127" s="545"/>
      <c r="BRY127" s="545"/>
      <c r="BRZ127" s="545"/>
      <c r="BSA127" s="545"/>
      <c r="BSB127" s="545"/>
      <c r="BSC127" s="545"/>
      <c r="BSD127" s="545"/>
      <c r="BSE127" s="545"/>
      <c r="BSF127" s="545"/>
      <c r="BSG127" s="545"/>
      <c r="BSH127" s="545"/>
      <c r="BSI127" s="545"/>
      <c r="BSJ127" s="545"/>
      <c r="BSK127" s="545"/>
      <c r="BSL127" s="545"/>
      <c r="BSM127" s="545"/>
      <c r="BSN127" s="545"/>
      <c r="BSO127" s="545"/>
      <c r="BSP127" s="545"/>
      <c r="BSQ127" s="545"/>
      <c r="BSR127" s="545"/>
      <c r="BSS127" s="545"/>
      <c r="BST127" s="545"/>
      <c r="BSU127" s="545"/>
      <c r="BSV127" s="545"/>
      <c r="BSW127" s="545"/>
      <c r="BSX127" s="545"/>
      <c r="BSY127" s="545"/>
      <c r="BSZ127" s="545"/>
      <c r="BTA127" s="545"/>
      <c r="BTB127" s="545"/>
      <c r="BTC127" s="545"/>
      <c r="BTD127" s="545"/>
      <c r="BTE127" s="545"/>
      <c r="BTF127" s="545"/>
      <c r="BTG127" s="545"/>
      <c r="BTH127" s="545"/>
      <c r="BTI127" s="545"/>
      <c r="BTJ127" s="545"/>
      <c r="BTK127" s="545"/>
      <c r="BTL127" s="545"/>
      <c r="BTM127" s="545"/>
      <c r="BTN127" s="545"/>
      <c r="BTO127" s="545"/>
      <c r="BTP127" s="545"/>
      <c r="BTQ127" s="545"/>
      <c r="BTR127" s="545"/>
      <c r="BTS127" s="545"/>
      <c r="BTT127" s="545"/>
      <c r="BTU127" s="545"/>
      <c r="BTV127" s="545"/>
      <c r="BTW127" s="545"/>
      <c r="BTX127" s="545"/>
      <c r="BTY127" s="545"/>
      <c r="BTZ127" s="545"/>
      <c r="BUA127" s="545"/>
      <c r="BUB127" s="545"/>
      <c r="BUC127" s="545"/>
      <c r="BUD127" s="545"/>
      <c r="BUE127" s="545"/>
      <c r="BUF127" s="545"/>
      <c r="BUG127" s="545"/>
      <c r="BUH127" s="545"/>
      <c r="BUI127" s="545"/>
      <c r="BUJ127" s="545"/>
      <c r="BUK127" s="545"/>
      <c r="BUL127" s="545"/>
      <c r="BUM127" s="545"/>
      <c r="BUN127" s="545"/>
      <c r="BUO127" s="545"/>
      <c r="BUP127" s="545"/>
      <c r="BUQ127" s="545"/>
      <c r="BUR127" s="545"/>
      <c r="BUS127" s="545"/>
      <c r="BUT127" s="545"/>
      <c r="BUU127" s="545"/>
      <c r="BUV127" s="545"/>
      <c r="BUW127" s="545"/>
      <c r="BUX127" s="545"/>
      <c r="BUY127" s="545"/>
      <c r="BUZ127" s="545"/>
      <c r="BVA127" s="545"/>
      <c r="BVB127" s="545"/>
      <c r="BVC127" s="545"/>
      <c r="BVD127" s="545"/>
      <c r="BVE127" s="545"/>
      <c r="BVF127" s="545"/>
      <c r="BVG127" s="545"/>
      <c r="BVH127" s="545"/>
      <c r="BVI127" s="545"/>
      <c r="BVJ127" s="545"/>
      <c r="BVK127" s="545"/>
      <c r="BVL127" s="545"/>
      <c r="BVM127" s="545"/>
      <c r="BVN127" s="545"/>
      <c r="BVO127" s="545"/>
      <c r="BVP127" s="545"/>
      <c r="BVQ127" s="545"/>
      <c r="BVR127" s="545"/>
      <c r="BVS127" s="545"/>
      <c r="BVT127" s="545"/>
      <c r="BVU127" s="545"/>
      <c r="BVV127" s="545"/>
      <c r="BVW127" s="545"/>
      <c r="BVX127" s="545"/>
      <c r="BVY127" s="545"/>
      <c r="BVZ127" s="545"/>
      <c r="BWA127" s="545"/>
      <c r="BWB127" s="545"/>
      <c r="BWC127" s="545"/>
      <c r="BWD127" s="545"/>
      <c r="BWE127" s="545"/>
      <c r="BWF127" s="545"/>
      <c r="BWG127" s="545"/>
      <c r="BWH127" s="545"/>
      <c r="BWI127" s="545"/>
      <c r="BWJ127" s="545"/>
      <c r="BWK127" s="545"/>
      <c r="BWL127" s="545"/>
      <c r="BWM127" s="545"/>
      <c r="BWN127" s="545"/>
      <c r="BWO127" s="545"/>
      <c r="BWP127" s="545"/>
      <c r="BWQ127" s="545"/>
      <c r="BWR127" s="545"/>
      <c r="BWS127" s="545"/>
      <c r="BWT127" s="545"/>
      <c r="BWU127" s="545"/>
      <c r="BWV127" s="545"/>
      <c r="BWW127" s="545"/>
      <c r="BWX127" s="545"/>
      <c r="BWY127" s="545"/>
      <c r="BWZ127" s="545"/>
      <c r="BXA127" s="545"/>
      <c r="BXB127" s="545"/>
      <c r="BXC127" s="545"/>
      <c r="BXD127" s="545"/>
      <c r="BXE127" s="545"/>
      <c r="BXF127" s="545"/>
      <c r="BXG127" s="545"/>
      <c r="BXH127" s="545"/>
      <c r="BXI127" s="545"/>
      <c r="BXJ127" s="545"/>
      <c r="BXK127" s="545"/>
      <c r="BXL127" s="545"/>
      <c r="BXM127" s="545"/>
      <c r="BXN127" s="545"/>
      <c r="BXO127" s="545"/>
      <c r="BXP127" s="545"/>
      <c r="BXQ127" s="545"/>
      <c r="BXR127" s="545"/>
      <c r="BXS127" s="545"/>
      <c r="BXT127" s="545"/>
      <c r="BXU127" s="545"/>
      <c r="BXV127" s="545"/>
      <c r="BXW127" s="545"/>
      <c r="BXX127" s="545"/>
      <c r="BXY127" s="545"/>
      <c r="BXZ127" s="545"/>
      <c r="BYA127" s="545"/>
      <c r="BYB127" s="545"/>
      <c r="BYC127" s="545"/>
      <c r="BYD127" s="545"/>
      <c r="BYE127" s="545"/>
      <c r="BYF127" s="545"/>
      <c r="BYG127" s="545"/>
      <c r="BYH127" s="545"/>
      <c r="BYI127" s="545"/>
      <c r="BYJ127" s="545"/>
      <c r="BYK127" s="545"/>
      <c r="BYL127" s="545"/>
      <c r="BYM127" s="545"/>
      <c r="BYN127" s="545"/>
      <c r="BYO127" s="545"/>
      <c r="BYP127" s="545"/>
      <c r="BYQ127" s="545"/>
      <c r="BYR127" s="545"/>
      <c r="BYS127" s="545"/>
      <c r="BYT127" s="545"/>
      <c r="BYU127" s="545"/>
      <c r="BYV127" s="545"/>
      <c r="BYW127" s="545"/>
      <c r="BYX127" s="545"/>
      <c r="BYY127" s="545"/>
      <c r="BYZ127" s="545"/>
      <c r="BZA127" s="545"/>
      <c r="BZB127" s="545"/>
      <c r="BZC127" s="545"/>
      <c r="BZD127" s="545"/>
      <c r="BZE127" s="545"/>
      <c r="BZF127" s="545"/>
      <c r="BZG127" s="545"/>
      <c r="BZH127" s="545"/>
      <c r="BZI127" s="545"/>
      <c r="BZJ127" s="545"/>
      <c r="BZK127" s="545"/>
      <c r="BZL127" s="545"/>
      <c r="BZM127" s="545"/>
      <c r="BZN127" s="545"/>
      <c r="BZO127" s="545"/>
      <c r="BZP127" s="545"/>
      <c r="BZQ127" s="545"/>
      <c r="BZR127" s="545"/>
      <c r="BZS127" s="545"/>
      <c r="BZT127" s="545"/>
      <c r="BZU127" s="545"/>
      <c r="BZV127" s="545"/>
      <c r="BZW127" s="545"/>
      <c r="BZX127" s="545"/>
      <c r="BZY127" s="545"/>
      <c r="BZZ127" s="545"/>
      <c r="CAA127" s="545"/>
      <c r="CAB127" s="545"/>
      <c r="CAC127" s="545"/>
      <c r="CAD127" s="545"/>
      <c r="CAE127" s="545"/>
      <c r="CAF127" s="545"/>
      <c r="CAG127" s="545"/>
      <c r="CAH127" s="545"/>
      <c r="CAI127" s="545"/>
      <c r="CAJ127" s="545"/>
      <c r="CAK127" s="545"/>
      <c r="CAL127" s="545"/>
      <c r="CAM127" s="545"/>
      <c r="CAN127" s="545"/>
      <c r="CAO127" s="545"/>
      <c r="CAP127" s="545"/>
      <c r="CAQ127" s="545"/>
      <c r="CAR127" s="545"/>
      <c r="CAS127" s="545"/>
      <c r="CAT127" s="545"/>
      <c r="CAU127" s="545"/>
      <c r="CAV127" s="545"/>
      <c r="CAW127" s="545"/>
      <c r="CAX127" s="545"/>
      <c r="CAY127" s="545"/>
      <c r="CAZ127" s="545"/>
      <c r="CBA127" s="545"/>
      <c r="CBB127" s="545"/>
      <c r="CBC127" s="545"/>
      <c r="CBD127" s="545"/>
      <c r="CBE127" s="545"/>
      <c r="CBF127" s="545"/>
      <c r="CBG127" s="545"/>
      <c r="CBH127" s="545"/>
      <c r="CBI127" s="545"/>
      <c r="CBJ127" s="545"/>
      <c r="CBK127" s="545"/>
      <c r="CBL127" s="545"/>
      <c r="CBM127" s="545"/>
      <c r="CBN127" s="545"/>
      <c r="CBO127" s="545"/>
      <c r="CBP127" s="545"/>
      <c r="CBQ127" s="545"/>
      <c r="CBR127" s="545"/>
      <c r="CBS127" s="545"/>
      <c r="CBT127" s="545"/>
      <c r="CBU127" s="545"/>
      <c r="CBV127" s="545"/>
      <c r="CBW127" s="545"/>
      <c r="CBX127" s="545"/>
      <c r="CBY127" s="545"/>
      <c r="CBZ127" s="545"/>
      <c r="CCA127" s="545"/>
      <c r="CCB127" s="545"/>
      <c r="CCC127" s="545"/>
      <c r="CCD127" s="545"/>
      <c r="CCE127" s="545"/>
      <c r="CCF127" s="545"/>
      <c r="CCG127" s="545"/>
      <c r="CCH127" s="545"/>
      <c r="CCI127" s="545"/>
      <c r="CCJ127" s="545"/>
      <c r="CCK127" s="545"/>
      <c r="CCL127" s="545"/>
      <c r="CCM127" s="545"/>
      <c r="CCN127" s="545"/>
      <c r="CCO127" s="545"/>
      <c r="CCP127" s="545"/>
      <c r="CCQ127" s="545"/>
      <c r="CCR127" s="545"/>
      <c r="CCS127" s="545"/>
      <c r="CCT127" s="545"/>
      <c r="CCU127" s="545"/>
      <c r="CCV127" s="545"/>
      <c r="CCW127" s="545"/>
      <c r="CCX127" s="545"/>
      <c r="CCY127" s="545"/>
      <c r="CCZ127" s="545"/>
      <c r="CDA127" s="545"/>
      <c r="CDB127" s="545"/>
      <c r="CDC127" s="545"/>
      <c r="CDD127" s="545"/>
      <c r="CDE127" s="545"/>
      <c r="CDF127" s="545"/>
      <c r="CDG127" s="545"/>
      <c r="CDH127" s="545"/>
      <c r="CDI127" s="545"/>
      <c r="CDJ127" s="545"/>
      <c r="CDK127" s="545"/>
      <c r="CDL127" s="545"/>
      <c r="CDM127" s="545"/>
      <c r="CDN127" s="545"/>
      <c r="CDO127" s="545"/>
      <c r="CDP127" s="545"/>
      <c r="CDQ127" s="545"/>
      <c r="CDR127" s="545"/>
      <c r="CDS127" s="545"/>
      <c r="CDT127" s="545"/>
      <c r="CDU127" s="545"/>
      <c r="CDV127" s="545"/>
      <c r="CDW127" s="545"/>
      <c r="CDX127" s="545"/>
      <c r="CDY127" s="545"/>
      <c r="CDZ127" s="545"/>
      <c r="CEA127" s="545"/>
      <c r="CEB127" s="545"/>
      <c r="CEC127" s="545"/>
      <c r="CED127" s="545"/>
      <c r="CEE127" s="545"/>
      <c r="CEF127" s="545"/>
      <c r="CEG127" s="545"/>
      <c r="CEH127" s="545"/>
      <c r="CEI127" s="545"/>
      <c r="CEJ127" s="545"/>
      <c r="CEK127" s="545"/>
      <c r="CEL127" s="545"/>
      <c r="CEM127" s="545"/>
      <c r="CEN127" s="545"/>
      <c r="CEO127" s="545"/>
      <c r="CEP127" s="545"/>
      <c r="CEQ127" s="545"/>
      <c r="CER127" s="545"/>
      <c r="CES127" s="545"/>
      <c r="CET127" s="545"/>
      <c r="CEU127" s="545"/>
      <c r="CEV127" s="545"/>
      <c r="CEW127" s="545"/>
      <c r="CEX127" s="545"/>
      <c r="CEY127" s="545"/>
      <c r="CEZ127" s="545"/>
      <c r="CFA127" s="545"/>
      <c r="CFB127" s="545"/>
      <c r="CFC127" s="545"/>
      <c r="CFD127" s="545"/>
      <c r="CFE127" s="545"/>
      <c r="CFF127" s="545"/>
      <c r="CFG127" s="545"/>
      <c r="CFH127" s="545"/>
      <c r="CFI127" s="545"/>
      <c r="CFJ127" s="545"/>
      <c r="CFK127" s="545"/>
      <c r="CFL127" s="545"/>
      <c r="CFM127" s="545"/>
      <c r="CFN127" s="545"/>
      <c r="CFO127" s="545"/>
      <c r="CFP127" s="545"/>
      <c r="CFQ127" s="545"/>
      <c r="CFR127" s="545"/>
      <c r="CFS127" s="545"/>
      <c r="CFT127" s="545"/>
      <c r="CFU127" s="545"/>
      <c r="CFV127" s="545"/>
      <c r="CFW127" s="545"/>
      <c r="CFX127" s="545"/>
      <c r="CFY127" s="545"/>
      <c r="CFZ127" s="545"/>
      <c r="CGA127" s="545"/>
      <c r="CGB127" s="545"/>
      <c r="CGC127" s="545"/>
      <c r="CGD127" s="545"/>
      <c r="CGE127" s="545"/>
      <c r="CGF127" s="545"/>
      <c r="CGG127" s="545"/>
      <c r="CGH127" s="545"/>
      <c r="CGI127" s="545"/>
      <c r="CGJ127" s="545"/>
      <c r="CGK127" s="545"/>
      <c r="CGL127" s="545"/>
      <c r="CGM127" s="545"/>
      <c r="CGN127" s="545"/>
      <c r="CGO127" s="545"/>
      <c r="CGP127" s="545"/>
      <c r="CGQ127" s="545"/>
      <c r="CGR127" s="545"/>
      <c r="CGS127" s="545"/>
      <c r="CGT127" s="545"/>
      <c r="CGU127" s="545"/>
      <c r="CGV127" s="545"/>
      <c r="CGW127" s="545"/>
      <c r="CGX127" s="545"/>
      <c r="CGY127" s="545"/>
      <c r="CGZ127" s="545"/>
      <c r="CHA127" s="545"/>
      <c r="CHB127" s="545"/>
      <c r="CHC127" s="545"/>
      <c r="CHD127" s="545"/>
      <c r="CHE127" s="545"/>
      <c r="CHF127" s="545"/>
      <c r="CHG127" s="545"/>
      <c r="CHH127" s="545"/>
      <c r="CHI127" s="545"/>
      <c r="CHJ127" s="545"/>
      <c r="CHK127" s="545"/>
      <c r="CHL127" s="545"/>
      <c r="CHM127" s="545"/>
      <c r="CHN127" s="545"/>
      <c r="CHO127" s="545"/>
      <c r="CHP127" s="545"/>
      <c r="CHQ127" s="545"/>
      <c r="CHR127" s="545"/>
      <c r="CHS127" s="545"/>
      <c r="CHT127" s="545"/>
      <c r="CHU127" s="545"/>
      <c r="CHV127" s="545"/>
      <c r="CHW127" s="545"/>
      <c r="CHX127" s="545"/>
      <c r="CHY127" s="545"/>
      <c r="CHZ127" s="545"/>
      <c r="CIA127" s="545"/>
      <c r="CIB127" s="545"/>
      <c r="CIC127" s="545"/>
      <c r="CID127" s="545"/>
      <c r="CIE127" s="545"/>
      <c r="CIF127" s="545"/>
      <c r="CIG127" s="545"/>
      <c r="CIH127" s="545"/>
      <c r="CII127" s="545"/>
      <c r="CIJ127" s="545"/>
      <c r="CIK127" s="545"/>
      <c r="CIL127" s="545"/>
      <c r="CIM127" s="545"/>
      <c r="CIN127" s="545"/>
      <c r="CIO127" s="545"/>
      <c r="CIP127" s="545"/>
      <c r="CIQ127" s="545"/>
      <c r="CIR127" s="545"/>
      <c r="CIS127" s="545"/>
      <c r="CIT127" s="545"/>
      <c r="CIU127" s="545"/>
      <c r="CIV127" s="545"/>
      <c r="CIW127" s="545"/>
      <c r="CIX127" s="545"/>
      <c r="CIY127" s="545"/>
      <c r="CIZ127" s="545"/>
      <c r="CJA127" s="545"/>
      <c r="CJB127" s="545"/>
      <c r="CJC127" s="545"/>
      <c r="CJD127" s="545"/>
      <c r="CJE127" s="545"/>
      <c r="CJF127" s="545"/>
      <c r="CJG127" s="545"/>
      <c r="CJH127" s="545"/>
      <c r="CJI127" s="545"/>
      <c r="CJJ127" s="545"/>
      <c r="CJK127" s="545"/>
      <c r="CJL127" s="545"/>
      <c r="CJM127" s="545"/>
      <c r="CJN127" s="545"/>
      <c r="CJO127" s="545"/>
      <c r="CJP127" s="545"/>
      <c r="CJQ127" s="545"/>
      <c r="CJR127" s="545"/>
      <c r="CJS127" s="545"/>
      <c r="CJT127" s="545"/>
      <c r="CJU127" s="545"/>
      <c r="CJV127" s="545"/>
      <c r="CJW127" s="545"/>
      <c r="CJX127" s="545"/>
      <c r="CJY127" s="545"/>
      <c r="CJZ127" s="545"/>
      <c r="CKA127" s="545"/>
      <c r="CKB127" s="545"/>
      <c r="CKC127" s="545"/>
      <c r="CKD127" s="545"/>
      <c r="CKE127" s="545"/>
      <c r="CKF127" s="545"/>
      <c r="CKG127" s="545"/>
      <c r="CKH127" s="545"/>
      <c r="CKI127" s="545"/>
      <c r="CKJ127" s="545"/>
      <c r="CKK127" s="545"/>
      <c r="CKL127" s="545"/>
      <c r="CKM127" s="545"/>
      <c r="CKN127" s="545"/>
      <c r="CKO127" s="545"/>
      <c r="CKP127" s="545"/>
      <c r="CKQ127" s="545"/>
      <c r="CKR127" s="545"/>
      <c r="CKS127" s="545"/>
      <c r="CKT127" s="545"/>
      <c r="CKU127" s="545"/>
      <c r="CKV127" s="545"/>
      <c r="CKW127" s="545"/>
      <c r="CKX127" s="545"/>
      <c r="CKY127" s="545"/>
      <c r="CKZ127" s="545"/>
      <c r="CLA127" s="545"/>
      <c r="CLB127" s="545"/>
      <c r="CLC127" s="545"/>
      <c r="CLD127" s="545"/>
      <c r="CLE127" s="545"/>
      <c r="CLF127" s="545"/>
      <c r="CLG127" s="545"/>
      <c r="CLH127" s="545"/>
      <c r="CLI127" s="545"/>
      <c r="CLJ127" s="545"/>
      <c r="CLK127" s="545"/>
      <c r="CLL127" s="545"/>
      <c r="CLM127" s="545"/>
      <c r="CLN127" s="545"/>
      <c r="CLO127" s="545"/>
      <c r="CLP127" s="545"/>
      <c r="CLQ127" s="545"/>
      <c r="CLR127" s="545"/>
      <c r="CLS127" s="545"/>
      <c r="CLT127" s="545"/>
      <c r="CLU127" s="545"/>
      <c r="CLV127" s="545"/>
      <c r="CLW127" s="545"/>
      <c r="CLX127" s="545"/>
      <c r="CLY127" s="545"/>
      <c r="CLZ127" s="545"/>
      <c r="CMA127" s="545"/>
      <c r="CMB127" s="545"/>
      <c r="CMC127" s="545"/>
      <c r="CMD127" s="545"/>
      <c r="CME127" s="545"/>
      <c r="CMF127" s="545"/>
      <c r="CMG127" s="545"/>
      <c r="CMH127" s="545"/>
      <c r="CMI127" s="545"/>
      <c r="CMJ127" s="545"/>
      <c r="CMK127" s="545"/>
      <c r="CML127" s="545"/>
      <c r="CMM127" s="545"/>
      <c r="CMN127" s="545"/>
      <c r="CMO127" s="545"/>
      <c r="CMP127" s="545"/>
      <c r="CMQ127" s="545"/>
      <c r="CMR127" s="545"/>
      <c r="CMS127" s="545"/>
      <c r="CMT127" s="545"/>
      <c r="CMU127" s="545"/>
      <c r="CMV127" s="545"/>
      <c r="CMW127" s="545"/>
      <c r="CMX127" s="545"/>
      <c r="CMY127" s="545"/>
      <c r="CMZ127" s="545"/>
      <c r="CNA127" s="545"/>
      <c r="CNB127" s="545"/>
      <c r="CNC127" s="545"/>
      <c r="CND127" s="545"/>
      <c r="CNE127" s="545"/>
      <c r="CNF127" s="545"/>
      <c r="CNG127" s="545"/>
      <c r="CNH127" s="545"/>
      <c r="CNI127" s="545"/>
      <c r="CNJ127" s="545"/>
      <c r="CNK127" s="545"/>
      <c r="CNL127" s="545"/>
      <c r="CNM127" s="545"/>
      <c r="CNN127" s="545"/>
      <c r="CNO127" s="545"/>
      <c r="CNP127" s="545"/>
      <c r="CNQ127" s="545"/>
      <c r="CNR127" s="545"/>
      <c r="CNS127" s="545"/>
      <c r="CNT127" s="545"/>
      <c r="CNU127" s="545"/>
      <c r="CNV127" s="545"/>
      <c r="CNW127" s="545"/>
      <c r="CNX127" s="545"/>
      <c r="CNY127" s="545"/>
      <c r="CNZ127" s="545"/>
      <c r="COA127" s="545"/>
      <c r="COB127" s="545"/>
      <c r="COC127" s="545"/>
      <c r="COD127" s="545"/>
      <c r="COE127" s="545"/>
      <c r="COF127" s="545"/>
      <c r="COG127" s="545"/>
      <c r="COH127" s="545"/>
      <c r="COI127" s="545"/>
      <c r="COJ127" s="545"/>
      <c r="COK127" s="545"/>
      <c r="COL127" s="545"/>
      <c r="COM127" s="545"/>
      <c r="CON127" s="545"/>
      <c r="COO127" s="545"/>
      <c r="COP127" s="545"/>
      <c r="COQ127" s="545"/>
      <c r="COR127" s="545"/>
      <c r="COS127" s="545"/>
      <c r="COT127" s="545"/>
      <c r="COU127" s="545"/>
      <c r="COV127" s="545"/>
      <c r="COW127" s="545"/>
      <c r="COX127" s="545"/>
      <c r="COY127" s="545"/>
      <c r="COZ127" s="545"/>
      <c r="CPA127" s="545"/>
      <c r="CPB127" s="545"/>
      <c r="CPC127" s="545"/>
      <c r="CPD127" s="545"/>
      <c r="CPE127" s="545"/>
      <c r="CPF127" s="545"/>
      <c r="CPG127" s="545"/>
      <c r="CPH127" s="545"/>
      <c r="CPI127" s="545"/>
      <c r="CPJ127" s="545"/>
      <c r="CPK127" s="545"/>
      <c r="CPL127" s="545"/>
      <c r="CPM127" s="545"/>
      <c r="CPN127" s="545"/>
      <c r="CPO127" s="545"/>
      <c r="CPP127" s="545"/>
      <c r="CPQ127" s="545"/>
      <c r="CPR127" s="545"/>
      <c r="CPS127" s="545"/>
      <c r="CPT127" s="545"/>
      <c r="CPU127" s="545"/>
      <c r="CPV127" s="545"/>
      <c r="CPW127" s="545"/>
      <c r="CPX127" s="545"/>
      <c r="CPY127" s="545"/>
      <c r="CPZ127" s="545"/>
      <c r="CQA127" s="545"/>
      <c r="CQB127" s="545"/>
      <c r="CQC127" s="545"/>
      <c r="CQD127" s="545"/>
      <c r="CQE127" s="545"/>
      <c r="CQF127" s="545"/>
      <c r="CQG127" s="545"/>
      <c r="CQH127" s="545"/>
      <c r="CQI127" s="545"/>
      <c r="CQJ127" s="545"/>
      <c r="CQK127" s="545"/>
      <c r="CQL127" s="545"/>
      <c r="CQM127" s="545"/>
      <c r="CQN127" s="545"/>
      <c r="CQO127" s="545"/>
      <c r="CQP127" s="545"/>
      <c r="CQQ127" s="545"/>
      <c r="CQR127" s="545"/>
      <c r="CQS127" s="545"/>
      <c r="CQT127" s="545"/>
      <c r="CQU127" s="545"/>
      <c r="CQV127" s="545"/>
      <c r="CQW127" s="545"/>
      <c r="CQX127" s="545"/>
      <c r="CQY127" s="545"/>
      <c r="CQZ127" s="545"/>
      <c r="CRA127" s="545"/>
      <c r="CRB127" s="545"/>
      <c r="CRC127" s="545"/>
      <c r="CRD127" s="545"/>
      <c r="CRE127" s="545"/>
      <c r="CRF127" s="545"/>
      <c r="CRG127" s="545"/>
      <c r="CRH127" s="545"/>
      <c r="CRI127" s="545"/>
      <c r="CRJ127" s="545"/>
      <c r="CRK127" s="545"/>
      <c r="CRL127" s="545"/>
      <c r="CRM127" s="545"/>
      <c r="CRN127" s="545"/>
      <c r="CRO127" s="545"/>
      <c r="CRP127" s="545"/>
      <c r="CRQ127" s="545"/>
      <c r="CRR127" s="545"/>
      <c r="CRS127" s="545"/>
      <c r="CRT127" s="545"/>
      <c r="CRU127" s="545"/>
      <c r="CRV127" s="545"/>
      <c r="CRW127" s="545"/>
      <c r="CRX127" s="545"/>
      <c r="CRY127" s="545"/>
      <c r="CRZ127" s="545"/>
      <c r="CSA127" s="545"/>
      <c r="CSB127" s="545"/>
      <c r="CSC127" s="545"/>
      <c r="CSD127" s="545"/>
      <c r="CSE127" s="545"/>
      <c r="CSF127" s="545"/>
      <c r="CSG127" s="545"/>
      <c r="CSH127" s="545"/>
      <c r="CSI127" s="545"/>
      <c r="CSJ127" s="545"/>
      <c r="CSK127" s="545"/>
      <c r="CSL127" s="545"/>
      <c r="CSM127" s="545"/>
      <c r="CSN127" s="545"/>
      <c r="CSO127" s="545"/>
      <c r="CSP127" s="545"/>
      <c r="CSQ127" s="545"/>
      <c r="CSR127" s="545"/>
      <c r="CSS127" s="545"/>
      <c r="CST127" s="545"/>
      <c r="CSU127" s="545"/>
      <c r="CSV127" s="545"/>
      <c r="CSW127" s="545"/>
      <c r="CSX127" s="545"/>
      <c r="CSY127" s="545"/>
      <c r="CSZ127" s="545"/>
      <c r="CTA127" s="545"/>
      <c r="CTB127" s="545"/>
      <c r="CTC127" s="545"/>
      <c r="CTD127" s="545"/>
      <c r="CTE127" s="545"/>
      <c r="CTF127" s="545"/>
      <c r="CTG127" s="545"/>
      <c r="CTH127" s="545"/>
      <c r="CTI127" s="545"/>
      <c r="CTJ127" s="545"/>
      <c r="CTK127" s="545"/>
      <c r="CTL127" s="545"/>
      <c r="CTM127" s="545"/>
      <c r="CTN127" s="545"/>
      <c r="CTO127" s="545"/>
      <c r="CTP127" s="545"/>
      <c r="CTQ127" s="545"/>
      <c r="CTR127" s="545"/>
      <c r="CTS127" s="545"/>
      <c r="CTT127" s="545"/>
      <c r="CTU127" s="545"/>
      <c r="CTV127" s="545"/>
      <c r="CTW127" s="545"/>
      <c r="CTX127" s="545"/>
      <c r="CTY127" s="545"/>
      <c r="CTZ127" s="545"/>
      <c r="CUA127" s="545"/>
      <c r="CUB127" s="545"/>
      <c r="CUC127" s="545"/>
      <c r="CUD127" s="545"/>
      <c r="CUE127" s="545"/>
      <c r="CUF127" s="545"/>
      <c r="CUG127" s="545"/>
      <c r="CUH127" s="545"/>
      <c r="CUI127" s="545"/>
      <c r="CUJ127" s="545"/>
      <c r="CUK127" s="545"/>
      <c r="CUL127" s="545"/>
      <c r="CUM127" s="545"/>
      <c r="CUN127" s="545"/>
      <c r="CUO127" s="545"/>
      <c r="CUP127" s="545"/>
      <c r="CUQ127" s="545"/>
      <c r="CUR127" s="545"/>
      <c r="CUS127" s="545"/>
      <c r="CUT127" s="545"/>
      <c r="CUU127" s="545"/>
      <c r="CUV127" s="545"/>
      <c r="CUW127" s="545"/>
      <c r="CUX127" s="545"/>
      <c r="CUY127" s="545"/>
      <c r="CUZ127" s="545"/>
      <c r="CVA127" s="545"/>
      <c r="CVB127" s="545"/>
      <c r="CVC127" s="545"/>
      <c r="CVD127" s="545"/>
      <c r="CVE127" s="545"/>
      <c r="CVF127" s="545"/>
      <c r="CVG127" s="545"/>
      <c r="CVH127" s="545"/>
      <c r="CVI127" s="545"/>
      <c r="CVJ127" s="545"/>
      <c r="CVK127" s="545"/>
      <c r="CVL127" s="545"/>
      <c r="CVM127" s="545"/>
      <c r="CVN127" s="545"/>
      <c r="CVO127" s="545"/>
      <c r="CVP127" s="545"/>
      <c r="CVQ127" s="545"/>
      <c r="CVR127" s="545"/>
      <c r="CVS127" s="545"/>
      <c r="CVT127" s="545"/>
      <c r="CVU127" s="545"/>
      <c r="CVV127" s="545"/>
      <c r="CVW127" s="545"/>
      <c r="CVX127" s="545"/>
      <c r="CVY127" s="545"/>
      <c r="CVZ127" s="545"/>
      <c r="CWA127" s="545"/>
      <c r="CWB127" s="545"/>
      <c r="CWC127" s="545"/>
      <c r="CWD127" s="545"/>
      <c r="CWE127" s="545"/>
      <c r="CWF127" s="545"/>
      <c r="CWG127" s="545"/>
      <c r="CWH127" s="545"/>
      <c r="CWI127" s="545"/>
      <c r="CWJ127" s="545"/>
      <c r="CWK127" s="545"/>
      <c r="CWL127" s="545"/>
      <c r="CWM127" s="545"/>
      <c r="CWN127" s="545"/>
      <c r="CWO127" s="545"/>
      <c r="CWP127" s="545"/>
      <c r="CWQ127" s="545"/>
      <c r="CWR127" s="545"/>
      <c r="CWS127" s="545"/>
      <c r="CWT127" s="545"/>
      <c r="CWU127" s="545"/>
      <c r="CWV127" s="545"/>
      <c r="CWW127" s="545"/>
      <c r="CWX127" s="545"/>
      <c r="CWY127" s="545"/>
      <c r="CWZ127" s="545"/>
      <c r="CXA127" s="545"/>
      <c r="CXB127" s="545"/>
      <c r="CXC127" s="545"/>
      <c r="CXD127" s="545"/>
      <c r="CXE127" s="545"/>
      <c r="CXF127" s="545"/>
      <c r="CXG127" s="545"/>
      <c r="CXH127" s="545"/>
      <c r="CXI127" s="545"/>
      <c r="CXJ127" s="545"/>
      <c r="CXK127" s="545"/>
      <c r="CXL127" s="545"/>
      <c r="CXM127" s="545"/>
      <c r="CXN127" s="545"/>
      <c r="CXO127" s="545"/>
      <c r="CXP127" s="545"/>
      <c r="CXQ127" s="545"/>
      <c r="CXR127" s="545"/>
      <c r="CXS127" s="545"/>
      <c r="CXT127" s="545"/>
      <c r="CXU127" s="545"/>
      <c r="CXV127" s="545"/>
      <c r="CXW127" s="545"/>
      <c r="CXX127" s="545"/>
      <c r="CXY127" s="545"/>
      <c r="CXZ127" s="545"/>
      <c r="CYA127" s="545"/>
      <c r="CYB127" s="545"/>
      <c r="CYC127" s="545"/>
      <c r="CYD127" s="545"/>
      <c r="CYE127" s="545"/>
      <c r="CYF127" s="545"/>
      <c r="CYG127" s="545"/>
      <c r="CYH127" s="545"/>
      <c r="CYI127" s="545"/>
      <c r="CYJ127" s="545"/>
      <c r="CYK127" s="545"/>
      <c r="CYL127" s="545"/>
      <c r="CYM127" s="545"/>
      <c r="CYN127" s="545"/>
      <c r="CYO127" s="545"/>
      <c r="CYP127" s="545"/>
      <c r="CYQ127" s="545"/>
      <c r="CYR127" s="545"/>
      <c r="CYS127" s="545"/>
      <c r="CYT127" s="545"/>
      <c r="CYU127" s="545"/>
      <c r="CYV127" s="545"/>
      <c r="CYW127" s="545"/>
      <c r="CYX127" s="545"/>
      <c r="CYY127" s="545"/>
      <c r="CYZ127" s="545"/>
      <c r="CZA127" s="545"/>
      <c r="CZB127" s="545"/>
      <c r="CZC127" s="545"/>
      <c r="CZD127" s="545"/>
      <c r="CZE127" s="545"/>
      <c r="CZF127" s="545"/>
      <c r="CZG127" s="545"/>
      <c r="CZH127" s="545"/>
      <c r="CZI127" s="545"/>
      <c r="CZJ127" s="545"/>
      <c r="CZK127" s="545"/>
      <c r="CZL127" s="545"/>
      <c r="CZM127" s="545"/>
      <c r="CZN127" s="545"/>
      <c r="CZO127" s="545"/>
      <c r="CZP127" s="545"/>
      <c r="CZQ127" s="545"/>
      <c r="CZR127" s="545"/>
      <c r="CZS127" s="545"/>
      <c r="CZT127" s="545"/>
      <c r="CZU127" s="545"/>
      <c r="CZV127" s="545"/>
      <c r="CZW127" s="545"/>
      <c r="CZX127" s="545"/>
      <c r="CZY127" s="545"/>
      <c r="CZZ127" s="545"/>
      <c r="DAA127" s="545"/>
      <c r="DAB127" s="545"/>
      <c r="DAC127" s="545"/>
      <c r="DAD127" s="545"/>
      <c r="DAE127" s="545"/>
      <c r="DAF127" s="545"/>
      <c r="DAG127" s="545"/>
      <c r="DAH127" s="545"/>
      <c r="DAI127" s="545"/>
      <c r="DAJ127" s="545"/>
      <c r="DAK127" s="545"/>
      <c r="DAL127" s="545"/>
      <c r="DAM127" s="545"/>
      <c r="DAN127" s="545"/>
      <c r="DAO127" s="545"/>
      <c r="DAP127" s="545"/>
      <c r="DAQ127" s="545"/>
      <c r="DAR127" s="545"/>
      <c r="DAS127" s="545"/>
      <c r="DAT127" s="545"/>
      <c r="DAU127" s="545"/>
      <c r="DAV127" s="545"/>
      <c r="DAW127" s="545"/>
      <c r="DAX127" s="545"/>
      <c r="DAY127" s="545"/>
      <c r="DAZ127" s="545"/>
      <c r="DBA127" s="545"/>
      <c r="DBB127" s="545"/>
      <c r="DBC127" s="545"/>
      <c r="DBD127" s="545"/>
      <c r="DBE127" s="545"/>
      <c r="DBF127" s="545"/>
      <c r="DBG127" s="545"/>
      <c r="DBH127" s="545"/>
      <c r="DBI127" s="545"/>
      <c r="DBJ127" s="545"/>
      <c r="DBK127" s="545"/>
      <c r="DBL127" s="545"/>
      <c r="DBM127" s="545"/>
      <c r="DBN127" s="545"/>
      <c r="DBO127" s="545"/>
      <c r="DBP127" s="545"/>
      <c r="DBQ127" s="545"/>
      <c r="DBR127" s="545"/>
      <c r="DBS127" s="545"/>
      <c r="DBT127" s="545"/>
      <c r="DBU127" s="545"/>
      <c r="DBV127" s="545"/>
      <c r="DBW127" s="545"/>
      <c r="DBX127" s="545"/>
      <c r="DBY127" s="545"/>
      <c r="DBZ127" s="545"/>
      <c r="DCA127" s="545"/>
      <c r="DCB127" s="545"/>
      <c r="DCC127" s="545"/>
      <c r="DCD127" s="545"/>
      <c r="DCE127" s="545"/>
      <c r="DCF127" s="545"/>
      <c r="DCG127" s="545"/>
      <c r="DCH127" s="545"/>
      <c r="DCI127" s="545"/>
      <c r="DCJ127" s="545"/>
      <c r="DCK127" s="545"/>
      <c r="DCL127" s="545"/>
      <c r="DCM127" s="545"/>
      <c r="DCN127" s="545"/>
      <c r="DCO127" s="545"/>
      <c r="DCP127" s="545"/>
      <c r="DCQ127" s="545"/>
      <c r="DCR127" s="545"/>
      <c r="DCS127" s="545"/>
      <c r="DCT127" s="545"/>
      <c r="DCU127" s="545"/>
      <c r="DCV127" s="545"/>
      <c r="DCW127" s="545"/>
      <c r="DCX127" s="545"/>
      <c r="DCY127" s="545"/>
      <c r="DCZ127" s="545"/>
      <c r="DDA127" s="545"/>
      <c r="DDB127" s="545"/>
      <c r="DDC127" s="545"/>
      <c r="DDD127" s="545"/>
      <c r="DDE127" s="545"/>
      <c r="DDF127" s="545"/>
      <c r="DDG127" s="545"/>
      <c r="DDH127" s="545"/>
      <c r="DDI127" s="545"/>
      <c r="DDJ127" s="545"/>
      <c r="DDK127" s="545"/>
      <c r="DDL127" s="545"/>
      <c r="DDM127" s="545"/>
      <c r="DDN127" s="545"/>
      <c r="DDO127" s="545"/>
      <c r="DDP127" s="545"/>
      <c r="DDQ127" s="545"/>
      <c r="DDR127" s="545"/>
      <c r="DDS127" s="545"/>
      <c r="DDT127" s="545"/>
      <c r="DDU127" s="545"/>
      <c r="DDV127" s="545"/>
      <c r="DDW127" s="545"/>
      <c r="DDX127" s="545"/>
      <c r="DDY127" s="545"/>
      <c r="DDZ127" s="545"/>
      <c r="DEA127" s="545"/>
      <c r="DEB127" s="545"/>
      <c r="DEC127" s="545"/>
      <c r="DED127" s="545"/>
      <c r="DEE127" s="545"/>
      <c r="DEF127" s="545"/>
      <c r="DEG127" s="545"/>
      <c r="DEH127" s="545"/>
      <c r="DEI127" s="545"/>
      <c r="DEJ127" s="545"/>
      <c r="DEK127" s="545"/>
      <c r="DEL127" s="545"/>
      <c r="DEM127" s="545"/>
      <c r="DEN127" s="545"/>
      <c r="DEO127" s="545"/>
      <c r="DEP127" s="545"/>
      <c r="DEQ127" s="545"/>
      <c r="DER127" s="545"/>
      <c r="DES127" s="545"/>
      <c r="DET127" s="545"/>
      <c r="DEU127" s="545"/>
      <c r="DEV127" s="545"/>
      <c r="DEW127" s="545"/>
      <c r="DEX127" s="545"/>
      <c r="DEY127" s="545"/>
      <c r="DEZ127" s="545"/>
      <c r="DFA127" s="545"/>
      <c r="DFB127" s="545"/>
      <c r="DFC127" s="545"/>
      <c r="DFD127" s="545"/>
      <c r="DFE127" s="545"/>
      <c r="DFF127" s="545"/>
      <c r="DFG127" s="545"/>
      <c r="DFH127" s="545"/>
      <c r="DFI127" s="545"/>
      <c r="DFJ127" s="545"/>
      <c r="DFK127" s="545"/>
      <c r="DFL127" s="545"/>
      <c r="DFM127" s="545"/>
      <c r="DFN127" s="545"/>
      <c r="DFO127" s="545"/>
      <c r="DFP127" s="545"/>
      <c r="DFQ127" s="545"/>
      <c r="DFR127" s="545"/>
      <c r="DFS127" s="545"/>
      <c r="DFT127" s="545"/>
      <c r="DFU127" s="545"/>
      <c r="DFV127" s="545"/>
      <c r="DFW127" s="545"/>
      <c r="DFX127" s="545"/>
      <c r="DFY127" s="545"/>
      <c r="DFZ127" s="545"/>
      <c r="DGA127" s="545"/>
      <c r="DGB127" s="545"/>
      <c r="DGC127" s="545"/>
      <c r="DGD127" s="545"/>
      <c r="DGE127" s="545"/>
      <c r="DGF127" s="545"/>
      <c r="DGG127" s="545"/>
      <c r="DGH127" s="545"/>
      <c r="DGI127" s="545"/>
      <c r="DGJ127" s="545"/>
      <c r="DGK127" s="545"/>
      <c r="DGL127" s="545"/>
      <c r="DGM127" s="545"/>
      <c r="DGN127" s="545"/>
      <c r="DGO127" s="545"/>
      <c r="DGP127" s="545"/>
      <c r="DGQ127" s="545"/>
      <c r="DGR127" s="545"/>
      <c r="DGS127" s="545"/>
      <c r="DGT127" s="545"/>
      <c r="DGU127" s="545"/>
      <c r="DGV127" s="545"/>
      <c r="DGW127" s="545"/>
      <c r="DGX127" s="545"/>
      <c r="DGY127" s="545"/>
      <c r="DGZ127" s="545"/>
      <c r="DHA127" s="545"/>
      <c r="DHB127" s="545"/>
      <c r="DHC127" s="545"/>
      <c r="DHD127" s="545"/>
      <c r="DHE127" s="545"/>
      <c r="DHF127" s="545"/>
      <c r="DHG127" s="545"/>
      <c r="DHH127" s="545"/>
      <c r="DHI127" s="545"/>
      <c r="DHJ127" s="545"/>
      <c r="DHK127" s="545"/>
      <c r="DHL127" s="545"/>
      <c r="DHM127" s="545"/>
      <c r="DHN127" s="545"/>
      <c r="DHO127" s="545"/>
      <c r="DHP127" s="545"/>
      <c r="DHQ127" s="545"/>
      <c r="DHR127" s="545"/>
      <c r="DHS127" s="545"/>
      <c r="DHT127" s="545"/>
      <c r="DHU127" s="545"/>
      <c r="DHV127" s="545"/>
      <c r="DHW127" s="545"/>
      <c r="DHX127" s="545"/>
      <c r="DHY127" s="545"/>
      <c r="DHZ127" s="545"/>
      <c r="DIA127" s="545"/>
      <c r="DIB127" s="545"/>
      <c r="DIC127" s="545"/>
      <c r="DID127" s="545"/>
      <c r="DIE127" s="545"/>
      <c r="DIF127" s="545"/>
      <c r="DIG127" s="545"/>
      <c r="DIH127" s="545"/>
      <c r="DII127" s="545"/>
      <c r="DIJ127" s="545"/>
      <c r="DIK127" s="545"/>
      <c r="DIL127" s="545"/>
      <c r="DIM127" s="545"/>
      <c r="DIN127" s="545"/>
      <c r="DIO127" s="545"/>
      <c r="DIP127" s="545"/>
      <c r="DIQ127" s="545"/>
      <c r="DIR127" s="545"/>
      <c r="DIS127" s="545"/>
      <c r="DIT127" s="545"/>
      <c r="DIU127" s="545"/>
      <c r="DIV127" s="545"/>
      <c r="DIW127" s="545"/>
      <c r="DIX127" s="545"/>
      <c r="DIY127" s="545"/>
      <c r="DIZ127" s="545"/>
      <c r="DJA127" s="545"/>
      <c r="DJB127" s="545"/>
      <c r="DJC127" s="545"/>
      <c r="DJD127" s="545"/>
      <c r="DJE127" s="545"/>
      <c r="DJF127" s="545"/>
      <c r="DJG127" s="545"/>
      <c r="DJH127" s="545"/>
      <c r="DJI127" s="545"/>
      <c r="DJJ127" s="545"/>
      <c r="DJK127" s="545"/>
      <c r="DJL127" s="545"/>
      <c r="DJM127" s="545"/>
      <c r="DJN127" s="545"/>
      <c r="DJO127" s="545"/>
      <c r="DJP127" s="545"/>
      <c r="DJQ127" s="545"/>
      <c r="DJR127" s="545"/>
      <c r="DJS127" s="545"/>
      <c r="DJT127" s="545"/>
      <c r="DJU127" s="545"/>
      <c r="DJV127" s="545"/>
      <c r="DJW127" s="545"/>
      <c r="DJX127" s="545"/>
      <c r="DJY127" s="545"/>
      <c r="DJZ127" s="545"/>
      <c r="DKA127" s="545"/>
      <c r="DKB127" s="545"/>
      <c r="DKC127" s="545"/>
      <c r="DKD127" s="545"/>
      <c r="DKE127" s="545"/>
      <c r="DKF127" s="545"/>
      <c r="DKG127" s="545"/>
      <c r="DKH127" s="545"/>
      <c r="DKI127" s="545"/>
      <c r="DKJ127" s="545"/>
      <c r="DKK127" s="545"/>
      <c r="DKL127" s="545"/>
      <c r="DKM127" s="545"/>
      <c r="DKN127" s="545"/>
      <c r="DKO127" s="545"/>
      <c r="DKP127" s="545"/>
      <c r="DKQ127" s="545"/>
      <c r="DKR127" s="545"/>
      <c r="DKS127" s="545"/>
      <c r="DKT127" s="545"/>
      <c r="DKU127" s="545"/>
      <c r="DKV127" s="545"/>
      <c r="DKW127" s="545"/>
      <c r="DKX127" s="545"/>
      <c r="DKY127" s="545"/>
      <c r="DKZ127" s="545"/>
      <c r="DLA127" s="545"/>
      <c r="DLB127" s="545"/>
      <c r="DLC127" s="545"/>
      <c r="DLD127" s="545"/>
      <c r="DLE127" s="545"/>
      <c r="DLF127" s="545"/>
      <c r="DLG127" s="545"/>
      <c r="DLH127" s="545"/>
      <c r="DLI127" s="545"/>
      <c r="DLJ127" s="545"/>
      <c r="DLK127" s="545"/>
      <c r="DLL127" s="545"/>
      <c r="DLM127" s="545"/>
      <c r="DLN127" s="545"/>
      <c r="DLO127" s="545"/>
      <c r="DLP127" s="545"/>
      <c r="DLQ127" s="545"/>
      <c r="DLR127" s="545"/>
      <c r="DLS127" s="545"/>
      <c r="DLT127" s="545"/>
      <c r="DLU127" s="545"/>
      <c r="DLV127" s="545"/>
      <c r="DLW127" s="545"/>
      <c r="DLX127" s="545"/>
      <c r="DLY127" s="545"/>
      <c r="DLZ127" s="545"/>
      <c r="DMA127" s="545"/>
      <c r="DMB127" s="545"/>
      <c r="DMC127" s="545"/>
      <c r="DMD127" s="545"/>
      <c r="DME127" s="545"/>
      <c r="DMF127" s="545"/>
      <c r="DMG127" s="545"/>
      <c r="DMH127" s="545"/>
      <c r="DMI127" s="545"/>
      <c r="DMJ127" s="545"/>
      <c r="DMK127" s="545"/>
      <c r="DML127" s="545"/>
      <c r="DMM127" s="545"/>
      <c r="DMN127" s="545"/>
      <c r="DMO127" s="545"/>
      <c r="DMP127" s="545"/>
      <c r="DMQ127" s="545"/>
      <c r="DMR127" s="545"/>
      <c r="DMS127" s="545"/>
      <c r="DMT127" s="545"/>
      <c r="DMU127" s="545"/>
      <c r="DMV127" s="545"/>
      <c r="DMW127" s="545"/>
      <c r="DMX127" s="545"/>
      <c r="DMY127" s="545"/>
      <c r="DMZ127" s="545"/>
      <c r="DNA127" s="545"/>
      <c r="DNB127" s="545"/>
      <c r="DNC127" s="545"/>
      <c r="DND127" s="545"/>
      <c r="DNE127" s="545"/>
      <c r="DNF127" s="545"/>
      <c r="DNG127" s="545"/>
      <c r="DNH127" s="545"/>
      <c r="DNI127" s="545"/>
      <c r="DNJ127" s="545"/>
      <c r="DNK127" s="545"/>
      <c r="DNL127" s="545"/>
      <c r="DNM127" s="545"/>
      <c r="DNN127" s="545"/>
      <c r="DNO127" s="545"/>
      <c r="DNP127" s="545"/>
      <c r="DNQ127" s="545"/>
      <c r="DNR127" s="545"/>
      <c r="DNS127" s="545"/>
      <c r="DNT127" s="545"/>
      <c r="DNU127" s="545"/>
      <c r="DNV127" s="545"/>
      <c r="DNW127" s="545"/>
      <c r="DNX127" s="545"/>
      <c r="DNY127" s="545"/>
      <c r="DNZ127" s="545"/>
      <c r="DOA127" s="545"/>
      <c r="DOB127" s="545"/>
      <c r="DOC127" s="545"/>
      <c r="DOD127" s="545"/>
      <c r="DOE127" s="545"/>
      <c r="DOF127" s="545"/>
      <c r="DOG127" s="545"/>
      <c r="DOH127" s="545"/>
      <c r="DOI127" s="545"/>
      <c r="DOJ127" s="545"/>
      <c r="DOK127" s="545"/>
      <c r="DOL127" s="545"/>
      <c r="DOM127" s="545"/>
      <c r="DON127" s="545"/>
      <c r="DOO127" s="545"/>
      <c r="DOP127" s="545"/>
      <c r="DOQ127" s="545"/>
      <c r="DOR127" s="545"/>
      <c r="DOS127" s="545"/>
      <c r="DOT127" s="545"/>
      <c r="DOU127" s="545"/>
      <c r="DOV127" s="545"/>
      <c r="DOW127" s="545"/>
      <c r="DOX127" s="545"/>
      <c r="DOY127" s="545"/>
      <c r="DOZ127" s="545"/>
      <c r="DPA127" s="545"/>
      <c r="DPB127" s="545"/>
      <c r="DPC127" s="545"/>
      <c r="DPD127" s="545"/>
      <c r="DPE127" s="545"/>
      <c r="DPF127" s="545"/>
      <c r="DPG127" s="545"/>
      <c r="DPH127" s="545"/>
      <c r="DPI127" s="545"/>
      <c r="DPJ127" s="545"/>
      <c r="DPK127" s="545"/>
      <c r="DPL127" s="545"/>
      <c r="DPM127" s="545"/>
      <c r="DPN127" s="545"/>
      <c r="DPO127" s="545"/>
      <c r="DPP127" s="545"/>
      <c r="DPQ127" s="545"/>
      <c r="DPR127" s="545"/>
      <c r="DPS127" s="545"/>
      <c r="DPT127" s="545"/>
      <c r="DPU127" s="545"/>
      <c r="DPV127" s="545"/>
      <c r="DPW127" s="545"/>
      <c r="DPX127" s="545"/>
      <c r="DPY127" s="545"/>
      <c r="DPZ127" s="545"/>
      <c r="DQA127" s="545"/>
      <c r="DQB127" s="545"/>
      <c r="DQC127" s="545"/>
      <c r="DQD127" s="545"/>
      <c r="DQE127" s="545"/>
      <c r="DQF127" s="545"/>
      <c r="DQG127" s="545"/>
      <c r="DQH127" s="545"/>
      <c r="DQI127" s="545"/>
      <c r="DQJ127" s="545"/>
      <c r="DQK127" s="545"/>
      <c r="DQL127" s="545"/>
      <c r="DQM127" s="545"/>
      <c r="DQN127" s="545"/>
      <c r="DQO127" s="545"/>
      <c r="DQP127" s="545"/>
      <c r="DQQ127" s="545"/>
      <c r="DQR127" s="545"/>
      <c r="DQS127" s="545"/>
      <c r="DQT127" s="545"/>
      <c r="DQU127" s="545"/>
      <c r="DQV127" s="545"/>
      <c r="DQW127" s="545"/>
      <c r="DQX127" s="545"/>
      <c r="DQY127" s="545"/>
      <c r="DQZ127" s="545"/>
      <c r="DRA127" s="545"/>
      <c r="DRB127" s="545"/>
      <c r="DRC127" s="545"/>
      <c r="DRD127" s="545"/>
      <c r="DRE127" s="545"/>
      <c r="DRF127" s="545"/>
      <c r="DRG127" s="545"/>
      <c r="DRH127" s="545"/>
      <c r="DRI127" s="545"/>
      <c r="DRJ127" s="545"/>
      <c r="DRK127" s="545"/>
      <c r="DRL127" s="545"/>
      <c r="DRM127" s="545"/>
      <c r="DRN127" s="545"/>
      <c r="DRO127" s="545"/>
      <c r="DRP127" s="545"/>
      <c r="DRQ127" s="545"/>
      <c r="DRR127" s="545"/>
      <c r="DRS127" s="545"/>
      <c r="DRT127" s="545"/>
      <c r="DRU127" s="545"/>
      <c r="DRV127" s="545"/>
      <c r="DRW127" s="545"/>
      <c r="DRX127" s="545"/>
      <c r="DRY127" s="545"/>
      <c r="DRZ127" s="545"/>
      <c r="DSA127" s="545"/>
      <c r="DSB127" s="545"/>
      <c r="DSC127" s="545"/>
      <c r="DSD127" s="545"/>
      <c r="DSE127" s="545"/>
      <c r="DSF127" s="545"/>
      <c r="DSG127" s="545"/>
      <c r="DSH127" s="545"/>
      <c r="DSI127" s="545"/>
      <c r="DSJ127" s="545"/>
      <c r="DSK127" s="545"/>
      <c r="DSL127" s="545"/>
      <c r="DSM127" s="545"/>
      <c r="DSN127" s="545"/>
      <c r="DSO127" s="545"/>
      <c r="DSP127" s="545"/>
      <c r="DSQ127" s="545"/>
      <c r="DSR127" s="545"/>
      <c r="DSS127" s="545"/>
      <c r="DST127" s="545"/>
      <c r="DSU127" s="545"/>
      <c r="DSV127" s="545"/>
      <c r="DSW127" s="545"/>
      <c r="DSX127" s="545"/>
      <c r="DSY127" s="545"/>
      <c r="DSZ127" s="545"/>
      <c r="DTA127" s="545"/>
      <c r="DTB127" s="545"/>
      <c r="DTC127" s="545"/>
      <c r="DTD127" s="545"/>
      <c r="DTE127" s="545"/>
      <c r="DTF127" s="545"/>
      <c r="DTG127" s="545"/>
      <c r="DTH127" s="545"/>
      <c r="DTI127" s="545"/>
      <c r="DTJ127" s="545"/>
      <c r="DTK127" s="545"/>
      <c r="DTL127" s="545"/>
      <c r="DTM127" s="545"/>
      <c r="DTN127" s="545"/>
      <c r="DTO127" s="545"/>
      <c r="DTP127" s="545"/>
      <c r="DTQ127" s="545"/>
      <c r="DTR127" s="545"/>
      <c r="DTS127" s="545"/>
      <c r="DTT127" s="545"/>
      <c r="DTU127" s="545"/>
      <c r="DTV127" s="545"/>
      <c r="DTW127" s="545"/>
      <c r="DTX127" s="545"/>
      <c r="DTY127" s="545"/>
      <c r="DTZ127" s="545"/>
      <c r="DUA127" s="545"/>
      <c r="DUB127" s="545"/>
      <c r="DUC127" s="545"/>
      <c r="DUD127" s="545"/>
      <c r="DUE127" s="545"/>
      <c r="DUF127" s="545"/>
      <c r="DUG127" s="545"/>
      <c r="DUH127" s="545"/>
      <c r="DUI127" s="545"/>
      <c r="DUJ127" s="545"/>
      <c r="DUK127" s="545"/>
      <c r="DUL127" s="545"/>
      <c r="DUM127" s="545"/>
      <c r="DUN127" s="545"/>
      <c r="DUO127" s="545"/>
      <c r="DUP127" s="545"/>
      <c r="DUQ127" s="545"/>
      <c r="DUR127" s="545"/>
      <c r="DUS127" s="545"/>
      <c r="DUT127" s="545"/>
      <c r="DUU127" s="545"/>
      <c r="DUV127" s="545"/>
      <c r="DUW127" s="545"/>
      <c r="DUX127" s="545"/>
      <c r="DUY127" s="545"/>
      <c r="DUZ127" s="545"/>
      <c r="DVA127" s="545"/>
      <c r="DVB127" s="545"/>
      <c r="DVC127" s="545"/>
      <c r="DVD127" s="545"/>
      <c r="DVE127" s="545"/>
      <c r="DVF127" s="545"/>
      <c r="DVG127" s="545"/>
      <c r="DVH127" s="545"/>
      <c r="DVI127" s="545"/>
      <c r="DVJ127" s="545"/>
      <c r="DVK127" s="545"/>
      <c r="DVL127" s="545"/>
      <c r="DVM127" s="545"/>
      <c r="DVN127" s="545"/>
      <c r="DVO127" s="545"/>
      <c r="DVP127" s="545"/>
      <c r="DVQ127" s="545"/>
      <c r="DVR127" s="545"/>
      <c r="DVS127" s="545"/>
      <c r="DVT127" s="545"/>
      <c r="DVU127" s="545"/>
      <c r="DVV127" s="545"/>
      <c r="DVW127" s="545"/>
      <c r="DVX127" s="545"/>
      <c r="DVY127" s="545"/>
      <c r="DVZ127" s="545"/>
      <c r="DWA127" s="545"/>
      <c r="DWB127" s="545"/>
      <c r="DWC127" s="545"/>
      <c r="DWD127" s="545"/>
      <c r="DWE127" s="545"/>
      <c r="DWF127" s="545"/>
      <c r="DWG127" s="545"/>
      <c r="DWH127" s="545"/>
      <c r="DWI127" s="545"/>
      <c r="DWJ127" s="545"/>
      <c r="DWK127" s="545"/>
      <c r="DWL127" s="545"/>
      <c r="DWM127" s="545"/>
      <c r="DWN127" s="545"/>
      <c r="DWO127" s="545"/>
      <c r="DWP127" s="545"/>
      <c r="DWQ127" s="545"/>
      <c r="DWR127" s="545"/>
      <c r="DWS127" s="545"/>
      <c r="DWT127" s="545"/>
      <c r="DWU127" s="545"/>
      <c r="DWV127" s="545"/>
      <c r="DWW127" s="545"/>
      <c r="DWX127" s="545"/>
      <c r="DWY127" s="545"/>
      <c r="DWZ127" s="545"/>
      <c r="DXA127" s="545"/>
      <c r="DXB127" s="545"/>
      <c r="DXC127" s="545"/>
      <c r="DXD127" s="545"/>
      <c r="DXE127" s="545"/>
      <c r="DXF127" s="545"/>
      <c r="DXG127" s="545"/>
      <c r="DXH127" s="545"/>
      <c r="DXI127" s="545"/>
      <c r="DXJ127" s="545"/>
      <c r="DXK127" s="545"/>
      <c r="DXL127" s="545"/>
      <c r="DXM127" s="545"/>
      <c r="DXN127" s="545"/>
      <c r="DXO127" s="545"/>
      <c r="DXP127" s="545"/>
      <c r="DXQ127" s="545"/>
      <c r="DXR127" s="545"/>
      <c r="DXS127" s="545"/>
      <c r="DXT127" s="545"/>
      <c r="DXU127" s="545"/>
      <c r="DXV127" s="545"/>
      <c r="DXW127" s="545"/>
      <c r="DXX127" s="545"/>
      <c r="DXY127" s="545"/>
      <c r="DXZ127" s="545"/>
      <c r="DYA127" s="545"/>
      <c r="DYB127" s="545"/>
      <c r="DYC127" s="545"/>
      <c r="DYD127" s="545"/>
      <c r="DYE127" s="545"/>
      <c r="DYF127" s="545"/>
      <c r="DYG127" s="545"/>
      <c r="DYH127" s="545"/>
      <c r="DYI127" s="545"/>
      <c r="DYJ127" s="545"/>
      <c r="DYK127" s="545"/>
      <c r="DYL127" s="545"/>
      <c r="DYM127" s="545"/>
      <c r="DYN127" s="545"/>
      <c r="DYO127" s="545"/>
      <c r="DYP127" s="545"/>
      <c r="DYQ127" s="545"/>
      <c r="DYR127" s="545"/>
      <c r="DYS127" s="545"/>
      <c r="DYT127" s="545"/>
      <c r="DYU127" s="545"/>
      <c r="DYV127" s="545"/>
      <c r="DYW127" s="545"/>
      <c r="DYX127" s="545"/>
      <c r="DYY127" s="545"/>
      <c r="DYZ127" s="545"/>
      <c r="DZA127" s="545"/>
      <c r="DZB127" s="545"/>
      <c r="DZC127" s="545"/>
      <c r="DZD127" s="545"/>
      <c r="DZE127" s="545"/>
      <c r="DZF127" s="545"/>
      <c r="DZG127" s="545"/>
      <c r="DZH127" s="545"/>
      <c r="DZI127" s="545"/>
      <c r="DZJ127" s="545"/>
      <c r="DZK127" s="545"/>
      <c r="DZL127" s="545"/>
      <c r="DZM127" s="545"/>
      <c r="DZN127" s="545"/>
      <c r="DZO127" s="545"/>
      <c r="DZP127" s="545"/>
      <c r="DZQ127" s="545"/>
      <c r="DZR127" s="545"/>
      <c r="DZS127" s="545"/>
      <c r="DZT127" s="545"/>
      <c r="DZU127" s="545"/>
      <c r="DZV127" s="545"/>
      <c r="DZW127" s="545"/>
      <c r="DZX127" s="545"/>
      <c r="DZY127" s="545"/>
      <c r="DZZ127" s="545"/>
      <c r="EAA127" s="545"/>
      <c r="EAB127" s="545"/>
      <c r="EAC127" s="545"/>
      <c r="EAD127" s="545"/>
      <c r="EAE127" s="545"/>
      <c r="EAF127" s="545"/>
      <c r="EAG127" s="545"/>
      <c r="EAH127" s="545"/>
      <c r="EAI127" s="545"/>
      <c r="EAJ127" s="545"/>
      <c r="EAK127" s="545"/>
      <c r="EAL127" s="545"/>
      <c r="EAM127" s="545"/>
      <c r="EAN127" s="545"/>
      <c r="EAO127" s="545"/>
      <c r="EAP127" s="545"/>
      <c r="EAQ127" s="545"/>
      <c r="EAR127" s="545"/>
      <c r="EAS127" s="545"/>
      <c r="EAT127" s="545"/>
      <c r="EAU127" s="545"/>
      <c r="EAV127" s="545"/>
      <c r="EAW127" s="545"/>
      <c r="EAX127" s="545"/>
      <c r="EAY127" s="545"/>
      <c r="EAZ127" s="545"/>
      <c r="EBA127" s="545"/>
      <c r="EBB127" s="545"/>
      <c r="EBC127" s="545"/>
      <c r="EBD127" s="545"/>
      <c r="EBE127" s="545"/>
      <c r="EBF127" s="545"/>
      <c r="EBG127" s="545"/>
      <c r="EBH127" s="545"/>
      <c r="EBI127" s="545"/>
      <c r="EBJ127" s="545"/>
      <c r="EBK127" s="545"/>
      <c r="EBL127" s="545"/>
      <c r="EBM127" s="545"/>
      <c r="EBN127" s="545"/>
      <c r="EBO127" s="545"/>
      <c r="EBP127" s="545"/>
      <c r="EBQ127" s="545"/>
      <c r="EBR127" s="545"/>
      <c r="EBS127" s="545"/>
      <c r="EBT127" s="545"/>
      <c r="EBU127" s="545"/>
      <c r="EBV127" s="545"/>
      <c r="EBW127" s="545"/>
      <c r="EBX127" s="545"/>
      <c r="EBY127" s="545"/>
      <c r="EBZ127" s="545"/>
      <c r="ECA127" s="545"/>
      <c r="ECB127" s="545"/>
      <c r="ECC127" s="545"/>
      <c r="ECD127" s="545"/>
      <c r="ECE127" s="545"/>
      <c r="ECF127" s="545"/>
      <c r="ECG127" s="545"/>
      <c r="ECH127" s="545"/>
      <c r="ECI127" s="545"/>
      <c r="ECJ127" s="545"/>
      <c r="ECK127" s="545"/>
      <c r="ECL127" s="545"/>
      <c r="ECM127" s="545"/>
      <c r="ECN127" s="545"/>
      <c r="ECO127" s="545"/>
      <c r="ECP127" s="545"/>
      <c r="ECQ127" s="545"/>
      <c r="ECR127" s="545"/>
      <c r="ECS127" s="545"/>
      <c r="ECT127" s="545"/>
      <c r="ECU127" s="545"/>
      <c r="ECV127" s="545"/>
      <c r="ECW127" s="545"/>
      <c r="ECX127" s="545"/>
      <c r="ECY127" s="545"/>
      <c r="ECZ127" s="545"/>
      <c r="EDA127" s="545"/>
      <c r="EDB127" s="545"/>
      <c r="EDC127" s="545"/>
      <c r="EDD127" s="545"/>
      <c r="EDE127" s="545"/>
      <c r="EDF127" s="545"/>
      <c r="EDG127" s="545"/>
      <c r="EDH127" s="545"/>
      <c r="EDI127" s="545"/>
      <c r="EDJ127" s="545"/>
      <c r="EDK127" s="545"/>
      <c r="EDL127" s="545"/>
      <c r="EDM127" s="545"/>
      <c r="EDN127" s="545"/>
      <c r="EDO127" s="545"/>
      <c r="EDP127" s="545"/>
      <c r="EDQ127" s="545"/>
      <c r="EDR127" s="545"/>
      <c r="EDS127" s="545"/>
      <c r="EDT127" s="545"/>
      <c r="EDU127" s="545"/>
      <c r="EDV127" s="545"/>
      <c r="EDW127" s="545"/>
      <c r="EDX127" s="545"/>
      <c r="EDY127" s="545"/>
      <c r="EDZ127" s="545"/>
      <c r="EEA127" s="545"/>
      <c r="EEB127" s="545"/>
      <c r="EEC127" s="545"/>
      <c r="EED127" s="545"/>
      <c r="EEE127" s="545"/>
      <c r="EEF127" s="545"/>
      <c r="EEG127" s="545"/>
      <c r="EEH127" s="545"/>
      <c r="EEI127" s="545"/>
      <c r="EEJ127" s="545"/>
      <c r="EEK127" s="545"/>
      <c r="EEL127" s="545"/>
      <c r="EEM127" s="545"/>
      <c r="EEN127" s="545"/>
      <c r="EEO127" s="545"/>
      <c r="EEP127" s="545"/>
      <c r="EEQ127" s="545"/>
      <c r="EER127" s="545"/>
      <c r="EES127" s="545"/>
      <c r="EET127" s="545"/>
      <c r="EEU127" s="545"/>
      <c r="EEV127" s="545"/>
      <c r="EEW127" s="545"/>
      <c r="EEX127" s="545"/>
      <c r="EEY127" s="545"/>
      <c r="EEZ127" s="545"/>
      <c r="EFA127" s="545"/>
      <c r="EFB127" s="545"/>
      <c r="EFC127" s="545"/>
      <c r="EFD127" s="545"/>
      <c r="EFE127" s="545"/>
      <c r="EFF127" s="545"/>
      <c r="EFG127" s="545"/>
      <c r="EFH127" s="545"/>
      <c r="EFI127" s="545"/>
      <c r="EFJ127" s="545"/>
      <c r="EFK127" s="545"/>
      <c r="EFL127" s="545"/>
      <c r="EFM127" s="545"/>
      <c r="EFN127" s="545"/>
      <c r="EFO127" s="545"/>
      <c r="EFP127" s="545"/>
      <c r="EFQ127" s="545"/>
      <c r="EFR127" s="545"/>
      <c r="EFS127" s="545"/>
      <c r="EFT127" s="545"/>
      <c r="EFU127" s="545"/>
      <c r="EFV127" s="545"/>
      <c r="EFW127" s="545"/>
      <c r="EFX127" s="545"/>
      <c r="EFY127" s="545"/>
      <c r="EFZ127" s="545"/>
      <c r="EGA127" s="545"/>
      <c r="EGB127" s="545"/>
      <c r="EGC127" s="545"/>
      <c r="EGD127" s="545"/>
      <c r="EGE127" s="545"/>
      <c r="EGF127" s="545"/>
      <c r="EGG127" s="545"/>
      <c r="EGH127" s="545"/>
      <c r="EGI127" s="545"/>
      <c r="EGJ127" s="545"/>
      <c r="EGK127" s="545"/>
      <c r="EGL127" s="545"/>
      <c r="EGM127" s="545"/>
      <c r="EGN127" s="545"/>
      <c r="EGO127" s="545"/>
      <c r="EGP127" s="545"/>
      <c r="EGQ127" s="545"/>
      <c r="EGR127" s="545"/>
      <c r="EGS127" s="545"/>
      <c r="EGT127" s="545"/>
      <c r="EGU127" s="545"/>
      <c r="EGV127" s="545"/>
      <c r="EGW127" s="545"/>
      <c r="EGX127" s="545"/>
      <c r="EGY127" s="545"/>
      <c r="EGZ127" s="545"/>
      <c r="EHA127" s="545"/>
      <c r="EHB127" s="545"/>
      <c r="EHC127" s="545"/>
      <c r="EHD127" s="545"/>
      <c r="EHE127" s="545"/>
      <c r="EHF127" s="545"/>
      <c r="EHG127" s="545"/>
      <c r="EHH127" s="545"/>
      <c r="EHI127" s="545"/>
      <c r="EHJ127" s="545"/>
      <c r="EHK127" s="545"/>
      <c r="EHL127" s="545"/>
      <c r="EHM127" s="545"/>
      <c r="EHN127" s="545"/>
      <c r="EHO127" s="545"/>
      <c r="EHP127" s="545"/>
      <c r="EHQ127" s="545"/>
      <c r="EHR127" s="545"/>
      <c r="EHS127" s="545"/>
      <c r="EHT127" s="545"/>
      <c r="EHU127" s="545"/>
      <c r="EHV127" s="545"/>
      <c r="EHW127" s="545"/>
      <c r="EHX127" s="545"/>
      <c r="EHY127" s="545"/>
      <c r="EHZ127" s="545"/>
      <c r="EIA127" s="545"/>
      <c r="EIB127" s="545"/>
      <c r="EIC127" s="545"/>
      <c r="EID127" s="545"/>
      <c r="EIE127" s="545"/>
      <c r="EIF127" s="545"/>
      <c r="EIG127" s="545"/>
      <c r="EIH127" s="545"/>
      <c r="EII127" s="545"/>
      <c r="EIJ127" s="545"/>
      <c r="EIK127" s="545"/>
      <c r="EIL127" s="545"/>
      <c r="EIM127" s="545"/>
      <c r="EIN127" s="545"/>
      <c r="EIO127" s="545"/>
      <c r="EIP127" s="545"/>
      <c r="EIQ127" s="545"/>
      <c r="EIR127" s="545"/>
      <c r="EIS127" s="545"/>
      <c r="EIT127" s="545"/>
      <c r="EIU127" s="545"/>
      <c r="EIV127" s="545"/>
      <c r="EIW127" s="545"/>
      <c r="EIX127" s="545"/>
      <c r="EIY127" s="545"/>
      <c r="EIZ127" s="545"/>
      <c r="EJA127" s="545"/>
      <c r="EJB127" s="545"/>
      <c r="EJC127" s="545"/>
      <c r="EJD127" s="545"/>
      <c r="EJE127" s="545"/>
      <c r="EJF127" s="545"/>
      <c r="EJG127" s="545"/>
      <c r="EJH127" s="545"/>
      <c r="EJI127" s="545"/>
      <c r="EJJ127" s="545"/>
      <c r="EJK127" s="545"/>
      <c r="EJL127" s="545"/>
      <c r="EJM127" s="545"/>
      <c r="EJN127" s="545"/>
      <c r="EJO127" s="545"/>
      <c r="EJP127" s="545"/>
      <c r="EJQ127" s="545"/>
      <c r="EJR127" s="545"/>
      <c r="EJS127" s="545"/>
      <c r="EJT127" s="545"/>
      <c r="EJU127" s="545"/>
      <c r="EJV127" s="545"/>
      <c r="EJW127" s="545"/>
      <c r="EJX127" s="545"/>
      <c r="EJY127" s="545"/>
      <c r="EJZ127" s="545"/>
      <c r="EKA127" s="545"/>
      <c r="EKB127" s="545"/>
      <c r="EKC127" s="545"/>
      <c r="EKD127" s="545"/>
      <c r="EKE127" s="545"/>
      <c r="EKF127" s="545"/>
      <c r="EKG127" s="545"/>
      <c r="EKH127" s="545"/>
      <c r="EKI127" s="545"/>
      <c r="EKJ127" s="545"/>
      <c r="EKK127" s="545"/>
      <c r="EKL127" s="545"/>
      <c r="EKM127" s="545"/>
      <c r="EKN127" s="545"/>
      <c r="EKO127" s="545"/>
      <c r="EKP127" s="545"/>
      <c r="EKQ127" s="545"/>
      <c r="EKR127" s="545"/>
      <c r="EKS127" s="545"/>
      <c r="EKT127" s="545"/>
      <c r="EKU127" s="545"/>
      <c r="EKV127" s="545"/>
      <c r="EKW127" s="545"/>
      <c r="EKX127" s="545"/>
      <c r="EKY127" s="545"/>
      <c r="EKZ127" s="545"/>
      <c r="ELA127" s="545"/>
      <c r="ELB127" s="545"/>
      <c r="ELC127" s="545"/>
      <c r="ELD127" s="545"/>
      <c r="ELE127" s="545"/>
      <c r="ELF127" s="545"/>
      <c r="ELG127" s="545"/>
      <c r="ELH127" s="545"/>
      <c r="ELI127" s="545"/>
      <c r="ELJ127" s="545"/>
      <c r="ELK127" s="545"/>
      <c r="ELL127" s="545"/>
      <c r="ELM127" s="545"/>
      <c r="ELN127" s="545"/>
      <c r="ELO127" s="545"/>
      <c r="ELP127" s="545"/>
      <c r="ELQ127" s="545"/>
      <c r="ELR127" s="545"/>
      <c r="ELS127" s="545"/>
      <c r="ELT127" s="545"/>
      <c r="ELU127" s="545"/>
      <c r="ELV127" s="545"/>
      <c r="ELW127" s="545"/>
      <c r="ELX127" s="545"/>
      <c r="ELY127" s="545"/>
      <c r="ELZ127" s="545"/>
      <c r="EMA127" s="545"/>
      <c r="EMB127" s="545"/>
      <c r="EMC127" s="545"/>
      <c r="EMD127" s="545"/>
      <c r="EME127" s="545"/>
      <c r="EMF127" s="545"/>
      <c r="EMG127" s="545"/>
      <c r="EMH127" s="545"/>
      <c r="EMI127" s="545"/>
      <c r="EMJ127" s="545"/>
      <c r="EMK127" s="545"/>
      <c r="EML127" s="545"/>
      <c r="EMM127" s="545"/>
      <c r="EMN127" s="545"/>
      <c r="EMO127" s="545"/>
      <c r="EMP127" s="545"/>
      <c r="EMQ127" s="545"/>
      <c r="EMR127" s="545"/>
      <c r="EMS127" s="545"/>
      <c r="EMT127" s="545"/>
      <c r="EMU127" s="545"/>
      <c r="EMV127" s="545"/>
      <c r="EMW127" s="545"/>
      <c r="EMX127" s="545"/>
      <c r="EMY127" s="545"/>
      <c r="EMZ127" s="545"/>
      <c r="ENA127" s="545"/>
      <c r="ENB127" s="545"/>
      <c r="ENC127" s="545"/>
      <c r="END127" s="545"/>
      <c r="ENE127" s="545"/>
      <c r="ENF127" s="545"/>
      <c r="ENG127" s="545"/>
      <c r="ENH127" s="545"/>
      <c r="ENI127" s="545"/>
      <c r="ENJ127" s="545"/>
      <c r="ENK127" s="545"/>
      <c r="ENL127" s="545"/>
      <c r="ENM127" s="545"/>
      <c r="ENN127" s="545"/>
      <c r="ENO127" s="545"/>
      <c r="ENP127" s="545"/>
      <c r="ENQ127" s="545"/>
      <c r="ENR127" s="545"/>
      <c r="ENS127" s="545"/>
      <c r="ENT127" s="545"/>
      <c r="ENU127" s="545"/>
      <c r="ENV127" s="545"/>
      <c r="ENW127" s="545"/>
      <c r="ENX127" s="545"/>
      <c r="ENY127" s="545"/>
      <c r="ENZ127" s="545"/>
      <c r="EOA127" s="545"/>
      <c r="EOB127" s="545"/>
      <c r="EOC127" s="545"/>
      <c r="EOD127" s="545"/>
      <c r="EOE127" s="545"/>
      <c r="EOF127" s="545"/>
      <c r="EOG127" s="545"/>
      <c r="EOH127" s="545"/>
      <c r="EOI127" s="545"/>
      <c r="EOJ127" s="545"/>
      <c r="EOK127" s="545"/>
      <c r="EOL127" s="545"/>
      <c r="EOM127" s="545"/>
      <c r="EON127" s="545"/>
      <c r="EOO127" s="545"/>
      <c r="EOP127" s="545"/>
      <c r="EOQ127" s="545"/>
      <c r="EOR127" s="545"/>
      <c r="EOS127" s="545"/>
      <c r="EOT127" s="545"/>
      <c r="EOU127" s="545"/>
      <c r="EOV127" s="545"/>
      <c r="EOW127" s="545"/>
      <c r="EOX127" s="545"/>
      <c r="EOY127" s="545"/>
      <c r="EOZ127" s="545"/>
      <c r="EPA127" s="545"/>
      <c r="EPB127" s="545"/>
      <c r="EPC127" s="545"/>
      <c r="EPD127" s="545"/>
      <c r="EPE127" s="545"/>
      <c r="EPF127" s="545"/>
      <c r="EPG127" s="545"/>
      <c r="EPH127" s="545"/>
      <c r="EPI127" s="545"/>
      <c r="EPJ127" s="545"/>
      <c r="EPK127" s="545"/>
      <c r="EPL127" s="545"/>
      <c r="EPM127" s="545"/>
      <c r="EPN127" s="545"/>
      <c r="EPO127" s="545"/>
      <c r="EPP127" s="545"/>
      <c r="EPQ127" s="545"/>
      <c r="EPR127" s="545"/>
      <c r="EPS127" s="545"/>
      <c r="EPT127" s="545"/>
      <c r="EPU127" s="545"/>
      <c r="EPV127" s="545"/>
      <c r="EPW127" s="545"/>
      <c r="EPX127" s="545"/>
      <c r="EPY127" s="545"/>
      <c r="EPZ127" s="545"/>
      <c r="EQA127" s="545"/>
      <c r="EQB127" s="545"/>
      <c r="EQC127" s="545"/>
      <c r="EQD127" s="545"/>
      <c r="EQE127" s="545"/>
      <c r="EQF127" s="545"/>
      <c r="EQG127" s="545"/>
      <c r="EQH127" s="545"/>
      <c r="EQI127" s="545"/>
      <c r="EQJ127" s="545"/>
      <c r="EQK127" s="545"/>
      <c r="EQL127" s="545"/>
      <c r="EQM127" s="545"/>
      <c r="EQN127" s="545"/>
      <c r="EQO127" s="545"/>
      <c r="EQP127" s="545"/>
      <c r="EQQ127" s="545"/>
      <c r="EQR127" s="545"/>
      <c r="EQS127" s="545"/>
      <c r="EQT127" s="545"/>
      <c r="EQU127" s="545"/>
      <c r="EQV127" s="545"/>
      <c r="EQW127" s="545"/>
      <c r="EQX127" s="545"/>
      <c r="EQY127" s="545"/>
      <c r="EQZ127" s="545"/>
      <c r="ERA127" s="545"/>
      <c r="ERB127" s="545"/>
      <c r="ERC127" s="545"/>
      <c r="ERD127" s="545"/>
      <c r="ERE127" s="545"/>
      <c r="ERF127" s="545"/>
      <c r="ERG127" s="545"/>
      <c r="ERH127" s="545"/>
      <c r="ERI127" s="545"/>
      <c r="ERJ127" s="545"/>
      <c r="ERK127" s="545"/>
      <c r="ERL127" s="545"/>
      <c r="ERM127" s="545"/>
      <c r="ERN127" s="545"/>
      <c r="ERO127" s="545"/>
      <c r="ERP127" s="545"/>
      <c r="ERQ127" s="545"/>
      <c r="ERR127" s="545"/>
      <c r="ERS127" s="545"/>
      <c r="ERT127" s="545"/>
      <c r="ERU127" s="545"/>
      <c r="ERV127" s="545"/>
      <c r="ERW127" s="545"/>
      <c r="ERX127" s="545"/>
      <c r="ERY127" s="545"/>
      <c r="ERZ127" s="545"/>
      <c r="ESA127" s="545"/>
      <c r="ESB127" s="545"/>
      <c r="ESC127" s="545"/>
      <c r="ESD127" s="545"/>
      <c r="ESE127" s="545"/>
      <c r="ESF127" s="545"/>
      <c r="ESG127" s="545"/>
      <c r="ESH127" s="545"/>
      <c r="ESI127" s="545"/>
      <c r="ESJ127" s="545"/>
      <c r="ESK127" s="545"/>
      <c r="ESL127" s="545"/>
      <c r="ESM127" s="545"/>
      <c r="ESN127" s="545"/>
      <c r="ESO127" s="545"/>
      <c r="ESP127" s="545"/>
      <c r="ESQ127" s="545"/>
      <c r="ESR127" s="545"/>
      <c r="ESS127" s="545"/>
      <c r="EST127" s="545"/>
      <c r="ESU127" s="545"/>
      <c r="ESV127" s="545"/>
      <c r="ESW127" s="545"/>
      <c r="ESX127" s="545"/>
      <c r="ESY127" s="545"/>
      <c r="ESZ127" s="545"/>
      <c r="ETA127" s="545"/>
      <c r="ETB127" s="545"/>
      <c r="ETC127" s="545"/>
      <c r="ETD127" s="545"/>
      <c r="ETE127" s="545"/>
      <c r="ETF127" s="545"/>
      <c r="ETG127" s="545"/>
      <c r="ETH127" s="545"/>
      <c r="ETI127" s="545"/>
      <c r="ETJ127" s="545"/>
      <c r="ETK127" s="545"/>
      <c r="ETL127" s="545"/>
      <c r="ETM127" s="545"/>
      <c r="ETN127" s="545"/>
      <c r="ETO127" s="545"/>
      <c r="ETP127" s="545"/>
      <c r="ETQ127" s="545"/>
      <c r="ETR127" s="545"/>
      <c r="ETS127" s="545"/>
      <c r="ETT127" s="545"/>
      <c r="ETU127" s="545"/>
      <c r="ETV127" s="545"/>
      <c r="ETW127" s="545"/>
      <c r="ETX127" s="545"/>
      <c r="ETY127" s="545"/>
      <c r="ETZ127" s="545"/>
      <c r="EUA127" s="545"/>
      <c r="EUB127" s="545"/>
      <c r="EUC127" s="545"/>
      <c r="EUD127" s="545"/>
      <c r="EUE127" s="545"/>
      <c r="EUF127" s="545"/>
      <c r="EUG127" s="545"/>
      <c r="EUH127" s="545"/>
      <c r="EUI127" s="545"/>
      <c r="EUJ127" s="545"/>
      <c r="EUK127" s="545"/>
      <c r="EUL127" s="545"/>
      <c r="EUM127" s="545"/>
      <c r="EUN127" s="545"/>
      <c r="EUO127" s="545"/>
      <c r="EUP127" s="545"/>
      <c r="EUQ127" s="545"/>
      <c r="EUR127" s="545"/>
      <c r="EUS127" s="545"/>
      <c r="EUT127" s="545"/>
      <c r="EUU127" s="545"/>
      <c r="EUV127" s="545"/>
      <c r="EUW127" s="545"/>
      <c r="EUX127" s="545"/>
      <c r="EUY127" s="545"/>
      <c r="EUZ127" s="545"/>
      <c r="EVA127" s="545"/>
      <c r="EVB127" s="545"/>
      <c r="EVC127" s="545"/>
      <c r="EVD127" s="545"/>
      <c r="EVE127" s="545"/>
      <c r="EVF127" s="545"/>
      <c r="EVG127" s="545"/>
      <c r="EVH127" s="545"/>
      <c r="EVI127" s="545"/>
      <c r="EVJ127" s="545"/>
      <c r="EVK127" s="545"/>
      <c r="EVL127" s="545"/>
      <c r="EVM127" s="545"/>
      <c r="EVN127" s="545"/>
      <c r="EVO127" s="545"/>
      <c r="EVP127" s="545"/>
      <c r="EVQ127" s="545"/>
      <c r="EVR127" s="545"/>
      <c r="EVS127" s="545"/>
      <c r="EVT127" s="545"/>
      <c r="EVU127" s="545"/>
      <c r="EVV127" s="545"/>
      <c r="EVW127" s="545"/>
      <c r="EVX127" s="545"/>
      <c r="EVY127" s="545"/>
      <c r="EVZ127" s="545"/>
      <c r="EWA127" s="545"/>
      <c r="EWB127" s="545"/>
      <c r="EWC127" s="545"/>
      <c r="EWD127" s="545"/>
      <c r="EWE127" s="545"/>
      <c r="EWF127" s="545"/>
      <c r="EWG127" s="545"/>
      <c r="EWH127" s="545"/>
      <c r="EWI127" s="545"/>
      <c r="EWJ127" s="545"/>
      <c r="EWK127" s="545"/>
      <c r="EWL127" s="545"/>
      <c r="EWM127" s="545"/>
      <c r="EWN127" s="545"/>
      <c r="EWO127" s="545"/>
      <c r="EWP127" s="545"/>
      <c r="EWQ127" s="545"/>
      <c r="EWR127" s="545"/>
      <c r="EWS127" s="545"/>
      <c r="EWT127" s="545"/>
      <c r="EWU127" s="545"/>
      <c r="EWV127" s="545"/>
      <c r="EWW127" s="545"/>
      <c r="EWX127" s="545"/>
      <c r="EWY127" s="545"/>
      <c r="EWZ127" s="545"/>
      <c r="EXA127" s="545"/>
      <c r="EXB127" s="545"/>
      <c r="EXC127" s="545"/>
      <c r="EXD127" s="545"/>
      <c r="EXE127" s="545"/>
      <c r="EXF127" s="545"/>
      <c r="EXG127" s="545"/>
      <c r="EXH127" s="545"/>
      <c r="EXI127" s="545"/>
      <c r="EXJ127" s="545"/>
      <c r="EXK127" s="545"/>
      <c r="EXL127" s="545"/>
      <c r="EXM127" s="545"/>
      <c r="EXN127" s="545"/>
      <c r="EXO127" s="545"/>
      <c r="EXP127" s="545"/>
      <c r="EXQ127" s="545"/>
      <c r="EXR127" s="545"/>
      <c r="EXS127" s="545"/>
      <c r="EXT127" s="545"/>
      <c r="EXU127" s="545"/>
      <c r="EXV127" s="545"/>
      <c r="EXW127" s="545"/>
      <c r="EXX127" s="545"/>
      <c r="EXY127" s="545"/>
      <c r="EXZ127" s="545"/>
      <c r="EYA127" s="545"/>
      <c r="EYB127" s="545"/>
      <c r="EYC127" s="545"/>
      <c r="EYD127" s="545"/>
      <c r="EYE127" s="545"/>
      <c r="EYF127" s="545"/>
      <c r="EYG127" s="545"/>
      <c r="EYH127" s="545"/>
      <c r="EYI127" s="545"/>
      <c r="EYJ127" s="545"/>
      <c r="EYK127" s="545"/>
      <c r="EYL127" s="545"/>
      <c r="EYM127" s="545"/>
      <c r="EYN127" s="545"/>
      <c r="EYO127" s="545"/>
      <c r="EYP127" s="545"/>
      <c r="EYQ127" s="545"/>
      <c r="EYR127" s="545"/>
      <c r="EYS127" s="545"/>
      <c r="EYT127" s="545"/>
      <c r="EYU127" s="545"/>
      <c r="EYV127" s="545"/>
      <c r="EYW127" s="545"/>
      <c r="EYX127" s="545"/>
      <c r="EYY127" s="545"/>
      <c r="EYZ127" s="545"/>
      <c r="EZA127" s="545"/>
      <c r="EZB127" s="545"/>
      <c r="EZC127" s="545"/>
      <c r="EZD127" s="545"/>
      <c r="EZE127" s="545"/>
      <c r="EZF127" s="545"/>
      <c r="EZG127" s="545"/>
      <c r="EZH127" s="545"/>
      <c r="EZI127" s="545"/>
      <c r="EZJ127" s="545"/>
      <c r="EZK127" s="545"/>
      <c r="EZL127" s="545"/>
      <c r="EZM127" s="545"/>
      <c r="EZN127" s="545"/>
      <c r="EZO127" s="545"/>
      <c r="EZP127" s="545"/>
      <c r="EZQ127" s="545"/>
      <c r="EZR127" s="545"/>
      <c r="EZS127" s="545"/>
      <c r="EZT127" s="545"/>
      <c r="EZU127" s="545"/>
      <c r="EZV127" s="545"/>
      <c r="EZW127" s="545"/>
      <c r="EZX127" s="545"/>
      <c r="EZY127" s="545"/>
      <c r="EZZ127" s="545"/>
      <c r="FAA127" s="545"/>
      <c r="FAB127" s="545"/>
      <c r="FAC127" s="545"/>
      <c r="FAD127" s="545"/>
      <c r="FAE127" s="545"/>
      <c r="FAF127" s="545"/>
      <c r="FAG127" s="545"/>
      <c r="FAH127" s="545"/>
      <c r="FAI127" s="545"/>
      <c r="FAJ127" s="545"/>
      <c r="FAK127" s="545"/>
      <c r="FAL127" s="545"/>
      <c r="FAM127" s="545"/>
      <c r="FAN127" s="545"/>
      <c r="FAO127" s="545"/>
      <c r="FAP127" s="545"/>
      <c r="FAQ127" s="545"/>
      <c r="FAR127" s="545"/>
      <c r="FAS127" s="545"/>
      <c r="FAT127" s="545"/>
      <c r="FAU127" s="545"/>
      <c r="FAV127" s="545"/>
      <c r="FAW127" s="545"/>
      <c r="FAX127" s="545"/>
      <c r="FAY127" s="545"/>
      <c r="FAZ127" s="545"/>
      <c r="FBA127" s="545"/>
      <c r="FBB127" s="545"/>
      <c r="FBC127" s="545"/>
      <c r="FBD127" s="545"/>
      <c r="FBE127" s="545"/>
      <c r="FBF127" s="545"/>
      <c r="FBG127" s="545"/>
      <c r="FBH127" s="545"/>
      <c r="FBI127" s="545"/>
      <c r="FBJ127" s="545"/>
      <c r="FBK127" s="545"/>
      <c r="FBL127" s="545"/>
      <c r="FBM127" s="545"/>
      <c r="FBN127" s="545"/>
      <c r="FBO127" s="545"/>
      <c r="FBP127" s="545"/>
      <c r="FBQ127" s="545"/>
      <c r="FBR127" s="545"/>
      <c r="FBS127" s="545"/>
      <c r="FBT127" s="545"/>
      <c r="FBU127" s="545"/>
      <c r="FBV127" s="545"/>
      <c r="FBW127" s="545"/>
      <c r="FBX127" s="545"/>
      <c r="FBY127" s="545"/>
      <c r="FBZ127" s="545"/>
      <c r="FCA127" s="545"/>
      <c r="FCB127" s="545"/>
      <c r="FCC127" s="545"/>
      <c r="FCD127" s="545"/>
      <c r="FCE127" s="545"/>
      <c r="FCF127" s="545"/>
      <c r="FCG127" s="545"/>
      <c r="FCH127" s="545"/>
      <c r="FCI127" s="545"/>
      <c r="FCJ127" s="545"/>
      <c r="FCK127" s="545"/>
      <c r="FCL127" s="545"/>
      <c r="FCM127" s="545"/>
      <c r="FCN127" s="545"/>
      <c r="FCO127" s="545"/>
      <c r="FCP127" s="545"/>
      <c r="FCQ127" s="545"/>
      <c r="FCR127" s="545"/>
      <c r="FCS127" s="545"/>
      <c r="FCT127" s="545"/>
      <c r="FCU127" s="545"/>
      <c r="FCV127" s="545"/>
      <c r="FCW127" s="545"/>
      <c r="FCX127" s="545"/>
      <c r="FCY127" s="545"/>
      <c r="FCZ127" s="545"/>
      <c r="FDA127" s="545"/>
      <c r="FDB127" s="545"/>
      <c r="FDC127" s="545"/>
      <c r="FDD127" s="545"/>
      <c r="FDE127" s="545"/>
      <c r="FDF127" s="545"/>
      <c r="FDG127" s="545"/>
      <c r="FDH127" s="545"/>
      <c r="FDI127" s="545"/>
      <c r="FDJ127" s="545"/>
      <c r="FDK127" s="545"/>
      <c r="FDL127" s="545"/>
      <c r="FDM127" s="545"/>
      <c r="FDN127" s="545"/>
      <c r="FDO127" s="545"/>
      <c r="FDP127" s="545"/>
      <c r="FDQ127" s="545"/>
      <c r="FDR127" s="545"/>
      <c r="FDS127" s="545"/>
      <c r="FDT127" s="545"/>
      <c r="FDU127" s="545"/>
      <c r="FDV127" s="545"/>
      <c r="FDW127" s="545"/>
      <c r="FDX127" s="545"/>
      <c r="FDY127" s="545"/>
      <c r="FDZ127" s="545"/>
      <c r="FEA127" s="545"/>
      <c r="FEB127" s="545"/>
      <c r="FEC127" s="545"/>
      <c r="FED127" s="545"/>
      <c r="FEE127" s="545"/>
      <c r="FEF127" s="545"/>
      <c r="FEG127" s="545"/>
      <c r="FEH127" s="545"/>
      <c r="FEI127" s="545"/>
      <c r="FEJ127" s="545"/>
      <c r="FEK127" s="545"/>
      <c r="FEL127" s="545"/>
      <c r="FEM127" s="545"/>
      <c r="FEN127" s="545"/>
      <c r="FEO127" s="545"/>
      <c r="FEP127" s="545"/>
      <c r="FEQ127" s="545"/>
      <c r="FER127" s="545"/>
      <c r="FES127" s="545"/>
      <c r="FET127" s="545"/>
      <c r="FEU127" s="545"/>
      <c r="FEV127" s="545"/>
      <c r="FEW127" s="545"/>
      <c r="FEX127" s="545"/>
      <c r="FEY127" s="545"/>
      <c r="FEZ127" s="545"/>
      <c r="FFA127" s="545"/>
      <c r="FFB127" s="545"/>
      <c r="FFC127" s="545"/>
      <c r="FFD127" s="545"/>
      <c r="FFE127" s="545"/>
      <c r="FFF127" s="545"/>
      <c r="FFG127" s="545"/>
      <c r="FFH127" s="545"/>
      <c r="FFI127" s="545"/>
      <c r="FFJ127" s="545"/>
      <c r="FFK127" s="545"/>
      <c r="FFL127" s="545"/>
      <c r="FFM127" s="545"/>
      <c r="FFN127" s="545"/>
      <c r="FFO127" s="545"/>
      <c r="FFP127" s="545"/>
      <c r="FFQ127" s="545"/>
      <c r="FFR127" s="545"/>
      <c r="FFS127" s="545"/>
      <c r="FFT127" s="545"/>
      <c r="FFU127" s="545"/>
      <c r="FFV127" s="545"/>
      <c r="FFW127" s="545"/>
      <c r="FFX127" s="545"/>
      <c r="FFY127" s="545"/>
      <c r="FFZ127" s="545"/>
      <c r="FGA127" s="545"/>
      <c r="FGB127" s="545"/>
      <c r="FGC127" s="545"/>
      <c r="FGD127" s="545"/>
      <c r="FGE127" s="545"/>
      <c r="FGF127" s="545"/>
      <c r="FGG127" s="545"/>
      <c r="FGH127" s="545"/>
      <c r="FGI127" s="545"/>
      <c r="FGJ127" s="545"/>
      <c r="FGK127" s="545"/>
      <c r="FGL127" s="545"/>
      <c r="FGM127" s="545"/>
      <c r="FGN127" s="545"/>
      <c r="FGO127" s="545"/>
      <c r="FGP127" s="545"/>
      <c r="FGQ127" s="545"/>
      <c r="FGR127" s="545"/>
      <c r="FGS127" s="545"/>
      <c r="FGT127" s="545"/>
      <c r="FGU127" s="545"/>
      <c r="FGV127" s="545"/>
      <c r="FGW127" s="545"/>
      <c r="FGX127" s="545"/>
      <c r="FGY127" s="545"/>
      <c r="FGZ127" s="545"/>
      <c r="FHA127" s="545"/>
      <c r="FHB127" s="545"/>
      <c r="FHC127" s="545"/>
      <c r="FHD127" s="545"/>
      <c r="FHE127" s="545"/>
      <c r="FHF127" s="545"/>
      <c r="FHG127" s="545"/>
      <c r="FHH127" s="545"/>
      <c r="FHI127" s="545"/>
      <c r="FHJ127" s="545"/>
      <c r="FHK127" s="545"/>
      <c r="FHL127" s="545"/>
      <c r="FHM127" s="545"/>
      <c r="FHN127" s="545"/>
      <c r="FHO127" s="545"/>
      <c r="FHP127" s="545"/>
      <c r="FHQ127" s="545"/>
      <c r="FHR127" s="545"/>
      <c r="FHS127" s="545"/>
      <c r="FHT127" s="545"/>
      <c r="FHU127" s="545"/>
      <c r="FHV127" s="545"/>
      <c r="FHW127" s="545"/>
      <c r="FHX127" s="545"/>
      <c r="FHY127" s="545"/>
      <c r="FHZ127" s="545"/>
      <c r="FIA127" s="545"/>
      <c r="FIB127" s="545"/>
      <c r="FIC127" s="545"/>
      <c r="FID127" s="545"/>
      <c r="FIE127" s="545"/>
      <c r="FIF127" s="545"/>
      <c r="FIG127" s="545"/>
      <c r="FIH127" s="545"/>
      <c r="FII127" s="545"/>
      <c r="FIJ127" s="545"/>
      <c r="FIK127" s="545"/>
      <c r="FIL127" s="545"/>
      <c r="FIM127" s="545"/>
      <c r="FIN127" s="545"/>
      <c r="FIO127" s="545"/>
      <c r="FIP127" s="545"/>
      <c r="FIQ127" s="545"/>
      <c r="FIR127" s="545"/>
      <c r="FIS127" s="545"/>
      <c r="FIT127" s="545"/>
      <c r="FIU127" s="545"/>
      <c r="FIV127" s="545"/>
      <c r="FIW127" s="545"/>
      <c r="FIX127" s="545"/>
      <c r="FIY127" s="545"/>
      <c r="FIZ127" s="545"/>
      <c r="FJA127" s="545"/>
      <c r="FJB127" s="545"/>
      <c r="FJC127" s="545"/>
      <c r="FJD127" s="545"/>
      <c r="FJE127" s="545"/>
      <c r="FJF127" s="545"/>
      <c r="FJG127" s="545"/>
      <c r="FJH127" s="545"/>
      <c r="FJI127" s="545"/>
      <c r="FJJ127" s="545"/>
      <c r="FJK127" s="545"/>
      <c r="FJL127" s="545"/>
      <c r="FJM127" s="545"/>
      <c r="FJN127" s="545"/>
      <c r="FJO127" s="545"/>
      <c r="FJP127" s="545"/>
      <c r="FJQ127" s="545"/>
      <c r="FJR127" s="545"/>
      <c r="FJS127" s="545"/>
      <c r="FJT127" s="545"/>
      <c r="FJU127" s="545"/>
      <c r="FJV127" s="545"/>
      <c r="FJW127" s="545"/>
      <c r="FJX127" s="545"/>
      <c r="FJY127" s="545"/>
      <c r="FJZ127" s="545"/>
      <c r="FKA127" s="545"/>
      <c r="FKB127" s="545"/>
      <c r="FKC127" s="545"/>
      <c r="FKD127" s="545"/>
      <c r="FKE127" s="545"/>
      <c r="FKF127" s="545"/>
      <c r="FKG127" s="545"/>
      <c r="FKH127" s="545"/>
      <c r="FKI127" s="545"/>
      <c r="FKJ127" s="545"/>
      <c r="FKK127" s="545"/>
      <c r="FKL127" s="545"/>
      <c r="FKM127" s="545"/>
      <c r="FKN127" s="545"/>
      <c r="FKO127" s="545"/>
      <c r="FKP127" s="545"/>
      <c r="FKQ127" s="545"/>
      <c r="FKR127" s="545"/>
      <c r="FKS127" s="545"/>
      <c r="FKT127" s="545"/>
      <c r="FKU127" s="545"/>
      <c r="FKV127" s="545"/>
      <c r="FKW127" s="545"/>
      <c r="FKX127" s="545"/>
      <c r="FKY127" s="545"/>
      <c r="FKZ127" s="545"/>
      <c r="FLA127" s="545"/>
      <c r="FLB127" s="545"/>
      <c r="FLC127" s="545"/>
      <c r="FLD127" s="545"/>
      <c r="FLE127" s="545"/>
      <c r="FLF127" s="545"/>
      <c r="FLG127" s="545"/>
      <c r="FLH127" s="545"/>
      <c r="FLI127" s="545"/>
      <c r="FLJ127" s="545"/>
      <c r="FLK127" s="545"/>
      <c r="FLL127" s="545"/>
      <c r="FLM127" s="545"/>
      <c r="FLN127" s="545"/>
      <c r="FLO127" s="545"/>
      <c r="FLP127" s="545"/>
      <c r="FLQ127" s="545"/>
      <c r="FLR127" s="545"/>
      <c r="FLS127" s="545"/>
      <c r="FLT127" s="545"/>
      <c r="FLU127" s="545"/>
      <c r="FLV127" s="545"/>
      <c r="FLW127" s="545"/>
      <c r="FLX127" s="545"/>
      <c r="FLY127" s="545"/>
      <c r="FLZ127" s="545"/>
      <c r="FMA127" s="545"/>
      <c r="FMB127" s="545"/>
      <c r="FMC127" s="545"/>
      <c r="FMD127" s="545"/>
      <c r="FME127" s="545"/>
      <c r="FMF127" s="545"/>
      <c r="FMG127" s="545"/>
      <c r="FMH127" s="545"/>
      <c r="FMI127" s="545"/>
      <c r="FMJ127" s="545"/>
      <c r="FMK127" s="545"/>
      <c r="FML127" s="545"/>
      <c r="FMM127" s="545"/>
      <c r="FMN127" s="545"/>
      <c r="FMO127" s="545"/>
      <c r="FMP127" s="545"/>
      <c r="FMQ127" s="545"/>
      <c r="FMR127" s="545"/>
      <c r="FMS127" s="545"/>
      <c r="FMT127" s="545"/>
      <c r="FMU127" s="545"/>
      <c r="FMV127" s="545"/>
      <c r="FMW127" s="545"/>
      <c r="FMX127" s="545"/>
      <c r="FMY127" s="545"/>
      <c r="FMZ127" s="545"/>
      <c r="FNA127" s="545"/>
      <c r="FNB127" s="545"/>
      <c r="FNC127" s="545"/>
      <c r="FND127" s="545"/>
      <c r="FNE127" s="545"/>
      <c r="FNF127" s="545"/>
      <c r="FNG127" s="545"/>
      <c r="FNH127" s="545"/>
      <c r="FNI127" s="545"/>
      <c r="FNJ127" s="545"/>
      <c r="FNK127" s="545"/>
      <c r="FNL127" s="545"/>
      <c r="FNM127" s="545"/>
      <c r="FNN127" s="545"/>
      <c r="FNO127" s="545"/>
      <c r="FNP127" s="545"/>
      <c r="FNQ127" s="545"/>
      <c r="FNR127" s="545"/>
      <c r="FNS127" s="545"/>
      <c r="FNT127" s="545"/>
      <c r="FNU127" s="545"/>
      <c r="FNV127" s="545"/>
      <c r="FNW127" s="545"/>
      <c r="FNX127" s="545"/>
      <c r="FNY127" s="545"/>
      <c r="FNZ127" s="545"/>
      <c r="FOA127" s="545"/>
      <c r="FOB127" s="545"/>
      <c r="FOC127" s="545"/>
      <c r="FOD127" s="545"/>
      <c r="FOE127" s="545"/>
      <c r="FOF127" s="545"/>
      <c r="FOG127" s="545"/>
      <c r="FOH127" s="545"/>
      <c r="FOI127" s="545"/>
      <c r="FOJ127" s="545"/>
      <c r="FOK127" s="545"/>
      <c r="FOL127" s="545"/>
      <c r="FOM127" s="545"/>
      <c r="FON127" s="545"/>
      <c r="FOO127" s="545"/>
      <c r="FOP127" s="545"/>
      <c r="FOQ127" s="545"/>
      <c r="FOR127" s="545"/>
      <c r="FOS127" s="545"/>
      <c r="FOT127" s="545"/>
      <c r="FOU127" s="545"/>
      <c r="FOV127" s="545"/>
      <c r="FOW127" s="545"/>
      <c r="FOX127" s="545"/>
      <c r="FOY127" s="545"/>
      <c r="FOZ127" s="545"/>
      <c r="FPA127" s="545"/>
      <c r="FPB127" s="545"/>
      <c r="FPC127" s="545"/>
      <c r="FPD127" s="545"/>
      <c r="FPE127" s="545"/>
      <c r="FPF127" s="545"/>
      <c r="FPG127" s="545"/>
      <c r="FPH127" s="545"/>
      <c r="FPI127" s="545"/>
      <c r="FPJ127" s="545"/>
      <c r="FPK127" s="545"/>
      <c r="FPL127" s="545"/>
      <c r="FPM127" s="545"/>
      <c r="FPN127" s="545"/>
      <c r="FPO127" s="545"/>
      <c r="FPP127" s="545"/>
      <c r="FPQ127" s="545"/>
      <c r="FPR127" s="545"/>
      <c r="FPS127" s="545"/>
      <c r="FPT127" s="545"/>
      <c r="FPU127" s="545"/>
      <c r="FPV127" s="545"/>
      <c r="FPW127" s="545"/>
      <c r="FPX127" s="545"/>
      <c r="FPY127" s="545"/>
      <c r="FPZ127" s="545"/>
      <c r="FQA127" s="545"/>
      <c r="FQB127" s="545"/>
      <c r="FQC127" s="545"/>
      <c r="FQD127" s="545"/>
      <c r="FQE127" s="545"/>
      <c r="FQF127" s="545"/>
      <c r="FQG127" s="545"/>
      <c r="FQH127" s="545"/>
      <c r="FQI127" s="545"/>
      <c r="FQJ127" s="545"/>
      <c r="FQK127" s="545"/>
      <c r="FQL127" s="545"/>
      <c r="FQM127" s="545"/>
      <c r="FQN127" s="545"/>
      <c r="FQO127" s="545"/>
      <c r="FQP127" s="545"/>
      <c r="FQQ127" s="545"/>
      <c r="FQR127" s="545"/>
      <c r="FQS127" s="545"/>
      <c r="FQT127" s="545"/>
      <c r="FQU127" s="545"/>
      <c r="FQV127" s="545"/>
      <c r="FQW127" s="545"/>
      <c r="FQX127" s="545"/>
      <c r="FQY127" s="545"/>
      <c r="FQZ127" s="545"/>
      <c r="FRA127" s="545"/>
      <c r="FRB127" s="545"/>
      <c r="FRC127" s="545"/>
      <c r="FRD127" s="545"/>
      <c r="FRE127" s="545"/>
      <c r="FRF127" s="545"/>
      <c r="FRG127" s="545"/>
      <c r="FRH127" s="545"/>
      <c r="FRI127" s="545"/>
      <c r="FRJ127" s="545"/>
      <c r="FRK127" s="545"/>
      <c r="FRL127" s="545"/>
      <c r="FRM127" s="545"/>
      <c r="FRN127" s="545"/>
      <c r="FRO127" s="545"/>
      <c r="FRP127" s="545"/>
      <c r="FRQ127" s="545"/>
      <c r="FRR127" s="545"/>
      <c r="FRS127" s="545"/>
      <c r="FRT127" s="545"/>
      <c r="FRU127" s="545"/>
      <c r="FRV127" s="545"/>
      <c r="FRW127" s="545"/>
      <c r="FRX127" s="545"/>
      <c r="FRY127" s="545"/>
      <c r="FRZ127" s="545"/>
      <c r="FSA127" s="545"/>
      <c r="FSB127" s="545"/>
      <c r="FSC127" s="545"/>
      <c r="FSD127" s="545"/>
      <c r="FSE127" s="545"/>
      <c r="FSF127" s="545"/>
      <c r="FSG127" s="545"/>
      <c r="FSH127" s="545"/>
      <c r="FSI127" s="545"/>
      <c r="FSJ127" s="545"/>
      <c r="FSK127" s="545"/>
      <c r="FSL127" s="545"/>
      <c r="FSM127" s="545"/>
      <c r="FSN127" s="545"/>
      <c r="FSO127" s="545"/>
      <c r="FSP127" s="545"/>
      <c r="FSQ127" s="545"/>
      <c r="FSR127" s="545"/>
      <c r="FSS127" s="545"/>
      <c r="FST127" s="545"/>
      <c r="FSU127" s="545"/>
      <c r="FSV127" s="545"/>
      <c r="FSW127" s="545"/>
      <c r="FSX127" s="545"/>
      <c r="FSY127" s="545"/>
      <c r="FSZ127" s="545"/>
      <c r="FTA127" s="545"/>
      <c r="FTB127" s="545"/>
      <c r="FTC127" s="545"/>
      <c r="FTD127" s="545"/>
      <c r="FTE127" s="545"/>
      <c r="FTF127" s="545"/>
      <c r="FTG127" s="545"/>
      <c r="FTH127" s="545"/>
      <c r="FTI127" s="545"/>
      <c r="FTJ127" s="545"/>
      <c r="FTK127" s="545"/>
      <c r="FTL127" s="545"/>
      <c r="FTM127" s="545"/>
      <c r="FTN127" s="545"/>
      <c r="FTO127" s="545"/>
      <c r="FTP127" s="545"/>
      <c r="FTQ127" s="545"/>
      <c r="FTR127" s="545"/>
      <c r="FTS127" s="545"/>
      <c r="FTT127" s="545"/>
      <c r="FTU127" s="545"/>
      <c r="FTV127" s="545"/>
      <c r="FTW127" s="545"/>
      <c r="FTX127" s="545"/>
      <c r="FTY127" s="545"/>
      <c r="FTZ127" s="545"/>
      <c r="FUA127" s="545"/>
      <c r="FUB127" s="545"/>
      <c r="FUC127" s="545"/>
      <c r="FUD127" s="545"/>
      <c r="FUE127" s="545"/>
      <c r="FUF127" s="545"/>
      <c r="FUG127" s="545"/>
      <c r="FUH127" s="545"/>
      <c r="FUI127" s="545"/>
      <c r="FUJ127" s="545"/>
      <c r="FUK127" s="545"/>
      <c r="FUL127" s="545"/>
      <c r="FUM127" s="545"/>
      <c r="FUN127" s="545"/>
      <c r="FUO127" s="545"/>
      <c r="FUP127" s="545"/>
      <c r="FUQ127" s="545"/>
      <c r="FUR127" s="545"/>
      <c r="FUS127" s="545"/>
      <c r="FUT127" s="545"/>
      <c r="FUU127" s="545"/>
      <c r="FUV127" s="545"/>
      <c r="FUW127" s="545"/>
      <c r="FUX127" s="545"/>
      <c r="FUY127" s="545"/>
      <c r="FUZ127" s="545"/>
      <c r="FVA127" s="545"/>
      <c r="FVB127" s="545"/>
      <c r="FVC127" s="545"/>
      <c r="FVD127" s="545"/>
      <c r="FVE127" s="545"/>
      <c r="FVF127" s="545"/>
      <c r="FVG127" s="545"/>
      <c r="FVH127" s="545"/>
      <c r="FVI127" s="545"/>
      <c r="FVJ127" s="545"/>
      <c r="FVK127" s="545"/>
      <c r="FVL127" s="545"/>
      <c r="FVM127" s="545"/>
      <c r="FVN127" s="545"/>
      <c r="FVO127" s="545"/>
      <c r="FVP127" s="545"/>
      <c r="FVQ127" s="545"/>
      <c r="FVR127" s="545"/>
      <c r="FVS127" s="545"/>
      <c r="FVT127" s="545"/>
      <c r="FVU127" s="545"/>
      <c r="FVV127" s="545"/>
      <c r="FVW127" s="545"/>
      <c r="FVX127" s="545"/>
      <c r="FVY127" s="545"/>
      <c r="FVZ127" s="545"/>
      <c r="FWA127" s="545"/>
      <c r="FWB127" s="545"/>
      <c r="FWC127" s="545"/>
      <c r="FWD127" s="545"/>
      <c r="FWE127" s="545"/>
      <c r="FWF127" s="545"/>
      <c r="FWG127" s="545"/>
      <c r="FWH127" s="545"/>
      <c r="FWI127" s="545"/>
      <c r="FWJ127" s="545"/>
      <c r="FWK127" s="545"/>
      <c r="FWL127" s="545"/>
      <c r="FWM127" s="545"/>
      <c r="FWN127" s="545"/>
      <c r="FWO127" s="545"/>
      <c r="FWP127" s="545"/>
      <c r="FWQ127" s="545"/>
      <c r="FWR127" s="545"/>
      <c r="FWS127" s="545"/>
      <c r="FWT127" s="545"/>
      <c r="FWU127" s="545"/>
      <c r="FWV127" s="545"/>
      <c r="FWW127" s="545"/>
      <c r="FWX127" s="545"/>
      <c r="FWY127" s="545"/>
      <c r="FWZ127" s="545"/>
      <c r="FXA127" s="545"/>
      <c r="FXB127" s="545"/>
      <c r="FXC127" s="545"/>
      <c r="FXD127" s="545"/>
      <c r="FXE127" s="545"/>
      <c r="FXF127" s="545"/>
      <c r="FXG127" s="545"/>
      <c r="FXH127" s="545"/>
      <c r="FXI127" s="545"/>
      <c r="FXJ127" s="545"/>
      <c r="FXK127" s="545"/>
      <c r="FXL127" s="545"/>
      <c r="FXM127" s="545"/>
      <c r="FXN127" s="545"/>
      <c r="FXO127" s="545"/>
      <c r="FXP127" s="545"/>
      <c r="FXQ127" s="545"/>
      <c r="FXR127" s="545"/>
      <c r="FXS127" s="545"/>
      <c r="FXT127" s="545"/>
      <c r="FXU127" s="545"/>
      <c r="FXV127" s="545"/>
      <c r="FXW127" s="545"/>
      <c r="FXX127" s="545"/>
      <c r="FXY127" s="545"/>
      <c r="FXZ127" s="545"/>
      <c r="FYA127" s="545"/>
      <c r="FYB127" s="545"/>
      <c r="FYC127" s="545"/>
      <c r="FYD127" s="545"/>
      <c r="FYE127" s="545"/>
      <c r="FYF127" s="545"/>
      <c r="FYG127" s="545"/>
      <c r="FYH127" s="545"/>
      <c r="FYI127" s="545"/>
      <c r="FYJ127" s="545"/>
      <c r="FYK127" s="545"/>
      <c r="FYL127" s="545"/>
      <c r="FYM127" s="545"/>
      <c r="FYN127" s="545"/>
      <c r="FYO127" s="545"/>
      <c r="FYP127" s="545"/>
      <c r="FYQ127" s="545"/>
      <c r="FYR127" s="545"/>
      <c r="FYS127" s="545"/>
      <c r="FYT127" s="545"/>
      <c r="FYU127" s="545"/>
      <c r="FYV127" s="545"/>
      <c r="FYW127" s="545"/>
      <c r="FYX127" s="545"/>
      <c r="FYY127" s="545"/>
      <c r="FYZ127" s="545"/>
      <c r="FZA127" s="545"/>
      <c r="FZB127" s="545"/>
      <c r="FZC127" s="545"/>
      <c r="FZD127" s="545"/>
      <c r="FZE127" s="545"/>
      <c r="FZF127" s="545"/>
      <c r="FZG127" s="545"/>
      <c r="FZH127" s="545"/>
      <c r="FZI127" s="545"/>
      <c r="FZJ127" s="545"/>
      <c r="FZK127" s="545"/>
      <c r="FZL127" s="545"/>
      <c r="FZM127" s="545"/>
      <c r="FZN127" s="545"/>
      <c r="FZO127" s="545"/>
      <c r="FZP127" s="545"/>
      <c r="FZQ127" s="545"/>
      <c r="FZR127" s="545"/>
      <c r="FZS127" s="545"/>
      <c r="FZT127" s="545"/>
      <c r="FZU127" s="545"/>
      <c r="FZV127" s="545"/>
      <c r="FZW127" s="545"/>
      <c r="FZX127" s="545"/>
      <c r="FZY127" s="545"/>
      <c r="FZZ127" s="545"/>
      <c r="GAA127" s="545"/>
      <c r="GAB127" s="545"/>
      <c r="GAC127" s="545"/>
      <c r="GAD127" s="545"/>
      <c r="GAE127" s="545"/>
      <c r="GAF127" s="545"/>
      <c r="GAG127" s="545"/>
      <c r="GAH127" s="545"/>
      <c r="GAI127" s="545"/>
      <c r="GAJ127" s="545"/>
      <c r="GAK127" s="545"/>
      <c r="GAL127" s="545"/>
      <c r="GAM127" s="545"/>
      <c r="GAN127" s="545"/>
      <c r="GAO127" s="545"/>
      <c r="GAP127" s="545"/>
      <c r="GAQ127" s="545"/>
      <c r="GAR127" s="545"/>
      <c r="GAS127" s="545"/>
      <c r="GAT127" s="545"/>
      <c r="GAU127" s="545"/>
      <c r="GAV127" s="545"/>
      <c r="GAW127" s="545"/>
      <c r="GAX127" s="545"/>
      <c r="GAY127" s="545"/>
      <c r="GAZ127" s="545"/>
      <c r="GBA127" s="545"/>
      <c r="GBB127" s="545"/>
      <c r="GBC127" s="545"/>
      <c r="GBD127" s="545"/>
      <c r="GBE127" s="545"/>
      <c r="GBF127" s="545"/>
      <c r="GBG127" s="545"/>
      <c r="GBH127" s="545"/>
      <c r="GBI127" s="545"/>
      <c r="GBJ127" s="545"/>
      <c r="GBK127" s="545"/>
      <c r="GBL127" s="545"/>
      <c r="GBM127" s="545"/>
      <c r="GBN127" s="545"/>
      <c r="GBO127" s="545"/>
      <c r="GBP127" s="545"/>
      <c r="GBQ127" s="545"/>
      <c r="GBR127" s="545"/>
      <c r="GBS127" s="545"/>
      <c r="GBT127" s="545"/>
      <c r="GBU127" s="545"/>
      <c r="GBV127" s="545"/>
      <c r="GBW127" s="545"/>
      <c r="GBX127" s="545"/>
      <c r="GBY127" s="545"/>
      <c r="GBZ127" s="545"/>
      <c r="GCA127" s="545"/>
      <c r="GCB127" s="545"/>
      <c r="GCC127" s="545"/>
      <c r="GCD127" s="545"/>
      <c r="GCE127" s="545"/>
      <c r="GCF127" s="545"/>
      <c r="GCG127" s="545"/>
      <c r="GCH127" s="545"/>
      <c r="GCI127" s="545"/>
      <c r="GCJ127" s="545"/>
      <c r="GCK127" s="545"/>
      <c r="GCL127" s="545"/>
      <c r="GCM127" s="545"/>
      <c r="GCN127" s="545"/>
      <c r="GCO127" s="545"/>
      <c r="GCP127" s="545"/>
      <c r="GCQ127" s="545"/>
      <c r="GCR127" s="545"/>
      <c r="GCS127" s="545"/>
      <c r="GCT127" s="545"/>
      <c r="GCU127" s="545"/>
      <c r="GCV127" s="545"/>
      <c r="GCW127" s="545"/>
      <c r="GCX127" s="545"/>
      <c r="GCY127" s="545"/>
      <c r="GCZ127" s="545"/>
      <c r="GDA127" s="545"/>
      <c r="GDB127" s="545"/>
      <c r="GDC127" s="545"/>
      <c r="GDD127" s="545"/>
      <c r="GDE127" s="545"/>
      <c r="GDF127" s="545"/>
      <c r="GDG127" s="545"/>
      <c r="GDH127" s="545"/>
      <c r="GDI127" s="545"/>
      <c r="GDJ127" s="545"/>
      <c r="GDK127" s="545"/>
      <c r="GDL127" s="545"/>
      <c r="GDM127" s="545"/>
      <c r="GDN127" s="545"/>
      <c r="GDO127" s="545"/>
      <c r="GDP127" s="545"/>
      <c r="GDQ127" s="545"/>
      <c r="GDR127" s="545"/>
      <c r="GDS127" s="545"/>
      <c r="GDT127" s="545"/>
      <c r="GDU127" s="545"/>
      <c r="GDV127" s="545"/>
      <c r="GDW127" s="545"/>
      <c r="GDX127" s="545"/>
      <c r="GDY127" s="545"/>
      <c r="GDZ127" s="545"/>
      <c r="GEA127" s="545"/>
      <c r="GEB127" s="545"/>
      <c r="GEC127" s="545"/>
      <c r="GED127" s="545"/>
      <c r="GEE127" s="545"/>
      <c r="GEF127" s="545"/>
      <c r="GEG127" s="545"/>
      <c r="GEH127" s="545"/>
      <c r="GEI127" s="545"/>
      <c r="GEJ127" s="545"/>
      <c r="GEK127" s="545"/>
      <c r="GEL127" s="545"/>
      <c r="GEM127" s="545"/>
      <c r="GEN127" s="545"/>
      <c r="GEO127" s="545"/>
      <c r="GEP127" s="545"/>
      <c r="GEQ127" s="545"/>
      <c r="GER127" s="545"/>
      <c r="GES127" s="545"/>
      <c r="GET127" s="545"/>
      <c r="GEU127" s="545"/>
      <c r="GEV127" s="545"/>
      <c r="GEW127" s="545"/>
      <c r="GEX127" s="545"/>
      <c r="GEY127" s="545"/>
      <c r="GEZ127" s="545"/>
      <c r="GFA127" s="545"/>
      <c r="GFB127" s="545"/>
      <c r="GFC127" s="545"/>
      <c r="GFD127" s="545"/>
      <c r="GFE127" s="545"/>
      <c r="GFF127" s="545"/>
      <c r="GFG127" s="545"/>
      <c r="GFH127" s="545"/>
      <c r="GFI127" s="545"/>
      <c r="GFJ127" s="545"/>
      <c r="GFK127" s="545"/>
      <c r="GFL127" s="545"/>
      <c r="GFM127" s="545"/>
      <c r="GFN127" s="545"/>
      <c r="GFO127" s="545"/>
      <c r="GFP127" s="545"/>
      <c r="GFQ127" s="545"/>
      <c r="GFR127" s="545"/>
      <c r="GFS127" s="545"/>
      <c r="GFT127" s="545"/>
      <c r="GFU127" s="545"/>
      <c r="GFV127" s="545"/>
      <c r="GFW127" s="545"/>
      <c r="GFX127" s="545"/>
      <c r="GFY127" s="545"/>
      <c r="GFZ127" s="545"/>
      <c r="GGA127" s="545"/>
      <c r="GGB127" s="545"/>
      <c r="GGC127" s="545"/>
      <c r="GGD127" s="545"/>
      <c r="GGE127" s="545"/>
      <c r="GGF127" s="545"/>
      <c r="GGG127" s="545"/>
      <c r="GGH127" s="545"/>
      <c r="GGI127" s="545"/>
      <c r="GGJ127" s="545"/>
      <c r="GGK127" s="545"/>
      <c r="GGL127" s="545"/>
      <c r="GGM127" s="545"/>
      <c r="GGN127" s="545"/>
      <c r="GGO127" s="545"/>
      <c r="GGP127" s="545"/>
      <c r="GGQ127" s="545"/>
      <c r="GGR127" s="545"/>
      <c r="GGS127" s="545"/>
      <c r="GGT127" s="545"/>
      <c r="GGU127" s="545"/>
      <c r="GGV127" s="545"/>
      <c r="GGW127" s="545"/>
      <c r="GGX127" s="545"/>
      <c r="GGY127" s="545"/>
      <c r="GGZ127" s="545"/>
      <c r="GHA127" s="545"/>
      <c r="GHB127" s="545"/>
      <c r="GHC127" s="545"/>
      <c r="GHD127" s="545"/>
      <c r="GHE127" s="545"/>
      <c r="GHF127" s="545"/>
      <c r="GHG127" s="545"/>
      <c r="GHH127" s="545"/>
      <c r="GHI127" s="545"/>
      <c r="GHJ127" s="545"/>
      <c r="GHK127" s="545"/>
      <c r="GHL127" s="545"/>
      <c r="GHM127" s="545"/>
      <c r="GHN127" s="545"/>
      <c r="GHO127" s="545"/>
      <c r="GHP127" s="545"/>
      <c r="GHQ127" s="545"/>
      <c r="GHR127" s="545"/>
      <c r="GHS127" s="545"/>
      <c r="GHT127" s="545"/>
      <c r="GHU127" s="545"/>
      <c r="GHV127" s="545"/>
      <c r="GHW127" s="545"/>
      <c r="GHX127" s="545"/>
      <c r="GHY127" s="545"/>
      <c r="GHZ127" s="545"/>
      <c r="GIA127" s="545"/>
      <c r="GIB127" s="545"/>
      <c r="GIC127" s="545"/>
      <c r="GID127" s="545"/>
      <c r="GIE127" s="545"/>
      <c r="GIF127" s="545"/>
      <c r="GIG127" s="545"/>
      <c r="GIH127" s="545"/>
      <c r="GII127" s="545"/>
      <c r="GIJ127" s="545"/>
      <c r="GIK127" s="545"/>
      <c r="GIL127" s="545"/>
      <c r="GIM127" s="545"/>
      <c r="GIN127" s="545"/>
      <c r="GIO127" s="545"/>
      <c r="GIP127" s="545"/>
      <c r="GIQ127" s="545"/>
      <c r="GIR127" s="545"/>
      <c r="GIS127" s="545"/>
      <c r="GIT127" s="545"/>
      <c r="GIU127" s="545"/>
      <c r="GIV127" s="545"/>
      <c r="GIW127" s="545"/>
      <c r="GIX127" s="545"/>
      <c r="GIY127" s="545"/>
      <c r="GIZ127" s="545"/>
      <c r="GJA127" s="545"/>
      <c r="GJB127" s="545"/>
      <c r="GJC127" s="545"/>
      <c r="GJD127" s="545"/>
      <c r="GJE127" s="545"/>
      <c r="GJF127" s="545"/>
      <c r="GJG127" s="545"/>
      <c r="GJH127" s="545"/>
      <c r="GJI127" s="545"/>
      <c r="GJJ127" s="545"/>
      <c r="GJK127" s="545"/>
      <c r="GJL127" s="545"/>
      <c r="GJM127" s="545"/>
      <c r="GJN127" s="545"/>
      <c r="GJO127" s="545"/>
      <c r="GJP127" s="545"/>
      <c r="GJQ127" s="545"/>
      <c r="GJR127" s="545"/>
      <c r="GJS127" s="545"/>
      <c r="GJT127" s="545"/>
      <c r="GJU127" s="545"/>
      <c r="GJV127" s="545"/>
      <c r="GJW127" s="545"/>
      <c r="GJX127" s="545"/>
      <c r="GJY127" s="545"/>
      <c r="GJZ127" s="545"/>
      <c r="GKA127" s="545"/>
      <c r="GKB127" s="545"/>
      <c r="GKC127" s="545"/>
      <c r="GKD127" s="545"/>
      <c r="GKE127" s="545"/>
      <c r="GKF127" s="545"/>
      <c r="GKG127" s="545"/>
      <c r="GKH127" s="545"/>
      <c r="GKI127" s="545"/>
      <c r="GKJ127" s="545"/>
      <c r="GKK127" s="545"/>
      <c r="GKL127" s="545"/>
      <c r="GKM127" s="545"/>
      <c r="GKN127" s="545"/>
      <c r="GKO127" s="545"/>
      <c r="GKP127" s="545"/>
      <c r="GKQ127" s="545"/>
      <c r="GKR127" s="545"/>
      <c r="GKS127" s="545"/>
      <c r="GKT127" s="545"/>
      <c r="GKU127" s="545"/>
      <c r="GKV127" s="545"/>
      <c r="GKW127" s="545"/>
      <c r="GKX127" s="545"/>
      <c r="GKY127" s="545"/>
      <c r="GKZ127" s="545"/>
      <c r="GLA127" s="545"/>
      <c r="GLB127" s="545"/>
      <c r="GLC127" s="545"/>
      <c r="GLD127" s="545"/>
      <c r="GLE127" s="545"/>
      <c r="GLF127" s="545"/>
      <c r="GLG127" s="545"/>
      <c r="GLH127" s="545"/>
      <c r="GLI127" s="545"/>
      <c r="GLJ127" s="545"/>
      <c r="GLK127" s="545"/>
      <c r="GLL127" s="545"/>
      <c r="GLM127" s="545"/>
      <c r="GLN127" s="545"/>
      <c r="GLO127" s="545"/>
      <c r="GLP127" s="545"/>
      <c r="GLQ127" s="545"/>
      <c r="GLR127" s="545"/>
      <c r="GLS127" s="545"/>
      <c r="GLT127" s="545"/>
      <c r="GLU127" s="545"/>
      <c r="GLV127" s="545"/>
      <c r="GLW127" s="545"/>
      <c r="GLX127" s="545"/>
      <c r="GLY127" s="545"/>
      <c r="GLZ127" s="545"/>
      <c r="GMA127" s="545"/>
      <c r="GMB127" s="545"/>
      <c r="GMC127" s="545"/>
      <c r="GMD127" s="545"/>
      <c r="GME127" s="545"/>
      <c r="GMF127" s="545"/>
      <c r="GMG127" s="545"/>
      <c r="GMH127" s="545"/>
      <c r="GMI127" s="545"/>
      <c r="GMJ127" s="545"/>
      <c r="GMK127" s="545"/>
      <c r="GML127" s="545"/>
      <c r="GMM127" s="545"/>
      <c r="GMN127" s="545"/>
      <c r="GMO127" s="545"/>
      <c r="GMP127" s="545"/>
      <c r="GMQ127" s="545"/>
      <c r="GMR127" s="545"/>
      <c r="GMS127" s="545"/>
      <c r="GMT127" s="545"/>
      <c r="GMU127" s="545"/>
      <c r="GMV127" s="545"/>
      <c r="GMW127" s="545"/>
      <c r="GMX127" s="545"/>
      <c r="GMY127" s="545"/>
      <c r="GMZ127" s="545"/>
      <c r="GNA127" s="545"/>
      <c r="GNB127" s="545"/>
      <c r="GNC127" s="545"/>
      <c r="GND127" s="545"/>
      <c r="GNE127" s="545"/>
      <c r="GNF127" s="545"/>
      <c r="GNG127" s="545"/>
      <c r="GNH127" s="545"/>
      <c r="GNI127" s="545"/>
      <c r="GNJ127" s="545"/>
      <c r="GNK127" s="545"/>
      <c r="GNL127" s="545"/>
      <c r="GNM127" s="545"/>
      <c r="GNN127" s="545"/>
      <c r="GNO127" s="545"/>
      <c r="GNP127" s="545"/>
      <c r="GNQ127" s="545"/>
      <c r="GNR127" s="545"/>
      <c r="GNS127" s="545"/>
      <c r="GNT127" s="545"/>
      <c r="GNU127" s="545"/>
      <c r="GNV127" s="545"/>
      <c r="GNW127" s="545"/>
      <c r="GNX127" s="545"/>
      <c r="GNY127" s="545"/>
      <c r="GNZ127" s="545"/>
      <c r="GOA127" s="545"/>
      <c r="GOB127" s="545"/>
      <c r="GOC127" s="545"/>
      <c r="GOD127" s="545"/>
      <c r="GOE127" s="545"/>
      <c r="GOF127" s="545"/>
      <c r="GOG127" s="545"/>
      <c r="GOH127" s="545"/>
      <c r="GOI127" s="545"/>
      <c r="GOJ127" s="545"/>
      <c r="GOK127" s="545"/>
      <c r="GOL127" s="545"/>
      <c r="GOM127" s="545"/>
      <c r="GON127" s="545"/>
      <c r="GOO127" s="545"/>
      <c r="GOP127" s="545"/>
      <c r="GOQ127" s="545"/>
      <c r="GOR127" s="545"/>
      <c r="GOS127" s="545"/>
      <c r="GOT127" s="545"/>
      <c r="GOU127" s="545"/>
      <c r="GOV127" s="545"/>
      <c r="GOW127" s="545"/>
      <c r="GOX127" s="545"/>
      <c r="GOY127" s="545"/>
      <c r="GOZ127" s="545"/>
      <c r="GPA127" s="545"/>
      <c r="GPB127" s="545"/>
      <c r="GPC127" s="545"/>
      <c r="GPD127" s="545"/>
      <c r="GPE127" s="545"/>
      <c r="GPF127" s="545"/>
      <c r="GPG127" s="545"/>
      <c r="GPH127" s="545"/>
      <c r="GPI127" s="545"/>
      <c r="GPJ127" s="545"/>
      <c r="GPK127" s="545"/>
      <c r="GPL127" s="545"/>
      <c r="GPM127" s="545"/>
      <c r="GPN127" s="545"/>
      <c r="GPO127" s="545"/>
      <c r="GPP127" s="545"/>
      <c r="GPQ127" s="545"/>
      <c r="GPR127" s="545"/>
      <c r="GPS127" s="545"/>
      <c r="GPT127" s="545"/>
      <c r="GPU127" s="545"/>
      <c r="GPV127" s="545"/>
      <c r="GPW127" s="545"/>
      <c r="GPX127" s="545"/>
      <c r="GPY127" s="545"/>
      <c r="GPZ127" s="545"/>
      <c r="GQA127" s="545"/>
      <c r="GQB127" s="545"/>
      <c r="GQC127" s="545"/>
      <c r="GQD127" s="545"/>
      <c r="GQE127" s="545"/>
      <c r="GQF127" s="545"/>
      <c r="GQG127" s="545"/>
      <c r="GQH127" s="545"/>
      <c r="GQI127" s="545"/>
      <c r="GQJ127" s="545"/>
      <c r="GQK127" s="545"/>
      <c r="GQL127" s="545"/>
      <c r="GQM127" s="545"/>
      <c r="GQN127" s="545"/>
      <c r="GQO127" s="545"/>
      <c r="GQP127" s="545"/>
      <c r="GQQ127" s="545"/>
      <c r="GQR127" s="545"/>
      <c r="GQS127" s="545"/>
      <c r="GQT127" s="545"/>
      <c r="GQU127" s="545"/>
      <c r="GQV127" s="545"/>
      <c r="GQW127" s="545"/>
      <c r="GQX127" s="545"/>
      <c r="GQY127" s="545"/>
      <c r="GQZ127" s="545"/>
      <c r="GRA127" s="545"/>
      <c r="GRB127" s="545"/>
      <c r="GRC127" s="545"/>
      <c r="GRD127" s="545"/>
      <c r="GRE127" s="545"/>
      <c r="GRF127" s="545"/>
      <c r="GRG127" s="545"/>
      <c r="GRH127" s="545"/>
      <c r="GRI127" s="545"/>
      <c r="GRJ127" s="545"/>
      <c r="GRK127" s="545"/>
      <c r="GRL127" s="545"/>
      <c r="GRM127" s="545"/>
      <c r="GRN127" s="545"/>
      <c r="GRO127" s="545"/>
      <c r="GRP127" s="545"/>
      <c r="GRQ127" s="545"/>
      <c r="GRR127" s="545"/>
      <c r="GRS127" s="545"/>
      <c r="GRT127" s="545"/>
      <c r="GRU127" s="545"/>
      <c r="GRV127" s="545"/>
      <c r="GRW127" s="545"/>
      <c r="GRX127" s="545"/>
      <c r="GRY127" s="545"/>
      <c r="GRZ127" s="545"/>
      <c r="GSA127" s="545"/>
      <c r="GSB127" s="545"/>
      <c r="GSC127" s="545"/>
      <c r="GSD127" s="545"/>
      <c r="GSE127" s="545"/>
      <c r="GSF127" s="545"/>
      <c r="GSG127" s="545"/>
      <c r="GSH127" s="545"/>
      <c r="GSI127" s="545"/>
      <c r="GSJ127" s="545"/>
      <c r="GSK127" s="545"/>
      <c r="GSL127" s="545"/>
      <c r="GSM127" s="545"/>
      <c r="GSN127" s="545"/>
      <c r="GSO127" s="545"/>
      <c r="GSP127" s="545"/>
      <c r="GSQ127" s="545"/>
      <c r="GSR127" s="545"/>
      <c r="GSS127" s="545"/>
      <c r="GST127" s="545"/>
      <c r="GSU127" s="545"/>
      <c r="GSV127" s="545"/>
      <c r="GSW127" s="545"/>
      <c r="GSX127" s="545"/>
      <c r="GSY127" s="545"/>
      <c r="GSZ127" s="545"/>
      <c r="GTA127" s="545"/>
      <c r="GTB127" s="545"/>
      <c r="GTC127" s="545"/>
      <c r="GTD127" s="545"/>
      <c r="GTE127" s="545"/>
      <c r="GTF127" s="545"/>
      <c r="GTG127" s="545"/>
      <c r="GTH127" s="545"/>
      <c r="GTI127" s="545"/>
      <c r="GTJ127" s="545"/>
      <c r="GTK127" s="545"/>
      <c r="GTL127" s="545"/>
      <c r="GTM127" s="545"/>
      <c r="GTN127" s="545"/>
      <c r="GTO127" s="545"/>
      <c r="GTP127" s="545"/>
      <c r="GTQ127" s="545"/>
      <c r="GTR127" s="545"/>
      <c r="GTS127" s="545"/>
      <c r="GTT127" s="545"/>
      <c r="GTU127" s="545"/>
      <c r="GTV127" s="545"/>
      <c r="GTW127" s="545"/>
      <c r="GTX127" s="545"/>
      <c r="GTY127" s="545"/>
      <c r="GTZ127" s="545"/>
      <c r="GUA127" s="545"/>
      <c r="GUB127" s="545"/>
      <c r="GUC127" s="545"/>
      <c r="GUD127" s="545"/>
      <c r="GUE127" s="545"/>
      <c r="GUF127" s="545"/>
      <c r="GUG127" s="545"/>
      <c r="GUH127" s="545"/>
      <c r="GUI127" s="545"/>
      <c r="GUJ127" s="545"/>
      <c r="GUK127" s="545"/>
      <c r="GUL127" s="545"/>
      <c r="GUM127" s="545"/>
      <c r="GUN127" s="545"/>
      <c r="GUO127" s="545"/>
      <c r="GUP127" s="545"/>
      <c r="GUQ127" s="545"/>
      <c r="GUR127" s="545"/>
      <c r="GUS127" s="545"/>
      <c r="GUT127" s="545"/>
      <c r="GUU127" s="545"/>
      <c r="GUV127" s="545"/>
      <c r="GUW127" s="545"/>
      <c r="GUX127" s="545"/>
      <c r="GUY127" s="545"/>
      <c r="GUZ127" s="545"/>
      <c r="GVA127" s="545"/>
      <c r="GVB127" s="545"/>
      <c r="GVC127" s="545"/>
      <c r="GVD127" s="545"/>
      <c r="GVE127" s="545"/>
      <c r="GVF127" s="545"/>
      <c r="GVG127" s="545"/>
      <c r="GVH127" s="545"/>
      <c r="GVI127" s="545"/>
      <c r="GVJ127" s="545"/>
      <c r="GVK127" s="545"/>
      <c r="GVL127" s="545"/>
      <c r="GVM127" s="545"/>
      <c r="GVN127" s="545"/>
      <c r="GVO127" s="545"/>
      <c r="GVP127" s="545"/>
      <c r="GVQ127" s="545"/>
      <c r="GVR127" s="545"/>
      <c r="GVS127" s="545"/>
      <c r="GVT127" s="545"/>
      <c r="GVU127" s="545"/>
      <c r="GVV127" s="545"/>
      <c r="GVW127" s="545"/>
      <c r="GVX127" s="545"/>
      <c r="GVY127" s="545"/>
      <c r="GVZ127" s="545"/>
      <c r="GWA127" s="545"/>
      <c r="GWB127" s="545"/>
      <c r="GWC127" s="545"/>
      <c r="GWD127" s="545"/>
      <c r="GWE127" s="545"/>
      <c r="GWF127" s="545"/>
      <c r="GWG127" s="545"/>
      <c r="GWH127" s="545"/>
      <c r="GWI127" s="545"/>
      <c r="GWJ127" s="545"/>
      <c r="GWK127" s="545"/>
      <c r="GWL127" s="545"/>
      <c r="GWM127" s="545"/>
      <c r="GWN127" s="545"/>
      <c r="GWO127" s="545"/>
      <c r="GWP127" s="545"/>
      <c r="GWQ127" s="545"/>
      <c r="GWR127" s="545"/>
      <c r="GWS127" s="545"/>
      <c r="GWT127" s="545"/>
      <c r="GWU127" s="545"/>
      <c r="GWV127" s="545"/>
      <c r="GWW127" s="545"/>
      <c r="GWX127" s="545"/>
      <c r="GWY127" s="545"/>
      <c r="GWZ127" s="545"/>
      <c r="GXA127" s="545"/>
      <c r="GXB127" s="545"/>
      <c r="GXC127" s="545"/>
      <c r="GXD127" s="545"/>
      <c r="GXE127" s="545"/>
      <c r="GXF127" s="545"/>
      <c r="GXG127" s="545"/>
      <c r="GXH127" s="545"/>
      <c r="GXI127" s="545"/>
      <c r="GXJ127" s="545"/>
      <c r="GXK127" s="545"/>
      <c r="GXL127" s="545"/>
      <c r="GXM127" s="545"/>
      <c r="GXN127" s="545"/>
      <c r="GXO127" s="545"/>
      <c r="GXP127" s="545"/>
      <c r="GXQ127" s="545"/>
      <c r="GXR127" s="545"/>
      <c r="GXS127" s="545"/>
      <c r="GXT127" s="545"/>
      <c r="GXU127" s="545"/>
      <c r="GXV127" s="545"/>
      <c r="GXW127" s="545"/>
      <c r="GXX127" s="545"/>
      <c r="GXY127" s="545"/>
      <c r="GXZ127" s="545"/>
      <c r="GYA127" s="545"/>
      <c r="GYB127" s="545"/>
      <c r="GYC127" s="545"/>
      <c r="GYD127" s="545"/>
      <c r="GYE127" s="545"/>
      <c r="GYF127" s="545"/>
      <c r="GYG127" s="545"/>
      <c r="GYH127" s="545"/>
      <c r="GYI127" s="545"/>
      <c r="GYJ127" s="545"/>
      <c r="GYK127" s="545"/>
      <c r="GYL127" s="545"/>
      <c r="GYM127" s="545"/>
      <c r="GYN127" s="545"/>
      <c r="GYO127" s="545"/>
      <c r="GYP127" s="545"/>
      <c r="GYQ127" s="545"/>
      <c r="GYR127" s="545"/>
      <c r="GYS127" s="545"/>
      <c r="GYT127" s="545"/>
      <c r="GYU127" s="545"/>
      <c r="GYV127" s="545"/>
      <c r="GYW127" s="545"/>
      <c r="GYX127" s="545"/>
      <c r="GYY127" s="545"/>
      <c r="GYZ127" s="545"/>
      <c r="GZA127" s="545"/>
      <c r="GZB127" s="545"/>
      <c r="GZC127" s="545"/>
      <c r="GZD127" s="545"/>
      <c r="GZE127" s="545"/>
      <c r="GZF127" s="545"/>
      <c r="GZG127" s="545"/>
      <c r="GZH127" s="545"/>
      <c r="GZI127" s="545"/>
      <c r="GZJ127" s="545"/>
      <c r="GZK127" s="545"/>
      <c r="GZL127" s="545"/>
      <c r="GZM127" s="545"/>
      <c r="GZN127" s="545"/>
      <c r="GZO127" s="545"/>
      <c r="GZP127" s="545"/>
      <c r="GZQ127" s="545"/>
      <c r="GZR127" s="545"/>
      <c r="GZS127" s="545"/>
      <c r="GZT127" s="545"/>
      <c r="GZU127" s="545"/>
      <c r="GZV127" s="545"/>
      <c r="GZW127" s="545"/>
      <c r="GZX127" s="545"/>
      <c r="GZY127" s="545"/>
      <c r="GZZ127" s="545"/>
      <c r="HAA127" s="545"/>
      <c r="HAB127" s="545"/>
      <c r="HAC127" s="545"/>
      <c r="HAD127" s="545"/>
      <c r="HAE127" s="545"/>
      <c r="HAF127" s="545"/>
      <c r="HAG127" s="545"/>
      <c r="HAH127" s="545"/>
      <c r="HAI127" s="545"/>
      <c r="HAJ127" s="545"/>
      <c r="HAK127" s="545"/>
      <c r="HAL127" s="545"/>
      <c r="HAM127" s="545"/>
      <c r="HAN127" s="545"/>
      <c r="HAO127" s="545"/>
      <c r="HAP127" s="545"/>
      <c r="HAQ127" s="545"/>
      <c r="HAR127" s="545"/>
      <c r="HAS127" s="545"/>
      <c r="HAT127" s="545"/>
      <c r="HAU127" s="545"/>
      <c r="HAV127" s="545"/>
      <c r="HAW127" s="545"/>
      <c r="HAX127" s="545"/>
      <c r="HAY127" s="545"/>
      <c r="HAZ127" s="545"/>
      <c r="HBA127" s="545"/>
      <c r="HBB127" s="545"/>
      <c r="HBC127" s="545"/>
      <c r="HBD127" s="545"/>
      <c r="HBE127" s="545"/>
      <c r="HBF127" s="545"/>
      <c r="HBG127" s="545"/>
      <c r="HBH127" s="545"/>
      <c r="HBI127" s="545"/>
      <c r="HBJ127" s="545"/>
      <c r="HBK127" s="545"/>
      <c r="HBL127" s="545"/>
      <c r="HBM127" s="545"/>
      <c r="HBN127" s="545"/>
      <c r="HBO127" s="545"/>
      <c r="HBP127" s="545"/>
      <c r="HBQ127" s="545"/>
      <c r="HBR127" s="545"/>
      <c r="HBS127" s="545"/>
      <c r="HBT127" s="545"/>
      <c r="HBU127" s="545"/>
      <c r="HBV127" s="545"/>
      <c r="HBW127" s="545"/>
      <c r="HBX127" s="545"/>
      <c r="HBY127" s="545"/>
      <c r="HBZ127" s="545"/>
      <c r="HCA127" s="545"/>
      <c r="HCB127" s="545"/>
      <c r="HCC127" s="545"/>
      <c r="HCD127" s="545"/>
      <c r="HCE127" s="545"/>
      <c r="HCF127" s="545"/>
      <c r="HCG127" s="545"/>
      <c r="HCH127" s="545"/>
      <c r="HCI127" s="545"/>
      <c r="HCJ127" s="545"/>
      <c r="HCK127" s="545"/>
      <c r="HCL127" s="545"/>
      <c r="HCM127" s="545"/>
      <c r="HCN127" s="545"/>
      <c r="HCO127" s="545"/>
      <c r="HCP127" s="545"/>
      <c r="HCQ127" s="545"/>
      <c r="HCR127" s="545"/>
      <c r="HCS127" s="545"/>
      <c r="HCT127" s="545"/>
      <c r="HCU127" s="545"/>
      <c r="HCV127" s="545"/>
      <c r="HCW127" s="545"/>
      <c r="HCX127" s="545"/>
      <c r="HCY127" s="545"/>
      <c r="HCZ127" s="545"/>
      <c r="HDA127" s="545"/>
      <c r="HDB127" s="545"/>
      <c r="HDC127" s="545"/>
      <c r="HDD127" s="545"/>
      <c r="HDE127" s="545"/>
      <c r="HDF127" s="545"/>
      <c r="HDG127" s="545"/>
      <c r="HDH127" s="545"/>
      <c r="HDI127" s="545"/>
      <c r="HDJ127" s="545"/>
      <c r="HDK127" s="545"/>
      <c r="HDL127" s="545"/>
      <c r="HDM127" s="545"/>
      <c r="HDN127" s="545"/>
      <c r="HDO127" s="545"/>
      <c r="HDP127" s="545"/>
      <c r="HDQ127" s="545"/>
      <c r="HDR127" s="545"/>
      <c r="HDS127" s="545"/>
      <c r="HDT127" s="545"/>
      <c r="HDU127" s="545"/>
      <c r="HDV127" s="545"/>
      <c r="HDW127" s="545"/>
      <c r="HDX127" s="545"/>
      <c r="HDY127" s="545"/>
      <c r="HDZ127" s="545"/>
      <c r="HEA127" s="545"/>
      <c r="HEB127" s="545"/>
      <c r="HEC127" s="545"/>
      <c r="HED127" s="545"/>
      <c r="HEE127" s="545"/>
      <c r="HEF127" s="545"/>
      <c r="HEG127" s="545"/>
      <c r="HEH127" s="545"/>
      <c r="HEI127" s="545"/>
      <c r="HEJ127" s="545"/>
      <c r="HEK127" s="545"/>
      <c r="HEL127" s="545"/>
      <c r="HEM127" s="545"/>
      <c r="HEN127" s="545"/>
      <c r="HEO127" s="545"/>
      <c r="HEP127" s="545"/>
      <c r="HEQ127" s="545"/>
      <c r="HER127" s="545"/>
      <c r="HES127" s="545"/>
      <c r="HET127" s="545"/>
      <c r="HEU127" s="545"/>
      <c r="HEV127" s="545"/>
      <c r="HEW127" s="545"/>
      <c r="HEX127" s="545"/>
      <c r="HEY127" s="545"/>
      <c r="HEZ127" s="545"/>
      <c r="HFA127" s="545"/>
      <c r="HFB127" s="545"/>
      <c r="HFC127" s="545"/>
      <c r="HFD127" s="545"/>
      <c r="HFE127" s="545"/>
      <c r="HFF127" s="545"/>
      <c r="HFG127" s="545"/>
      <c r="HFH127" s="545"/>
      <c r="HFI127" s="545"/>
      <c r="HFJ127" s="545"/>
      <c r="HFK127" s="545"/>
      <c r="HFL127" s="545"/>
      <c r="HFM127" s="545"/>
      <c r="HFN127" s="545"/>
      <c r="HFO127" s="545"/>
      <c r="HFP127" s="545"/>
      <c r="HFQ127" s="545"/>
      <c r="HFR127" s="545"/>
      <c r="HFS127" s="545"/>
      <c r="HFT127" s="545"/>
      <c r="HFU127" s="545"/>
      <c r="HFV127" s="545"/>
      <c r="HFW127" s="545"/>
      <c r="HFX127" s="545"/>
      <c r="HFY127" s="545"/>
      <c r="HFZ127" s="545"/>
      <c r="HGA127" s="545"/>
      <c r="HGB127" s="545"/>
      <c r="HGC127" s="545"/>
      <c r="HGD127" s="545"/>
      <c r="HGE127" s="545"/>
      <c r="HGF127" s="545"/>
      <c r="HGG127" s="545"/>
      <c r="HGH127" s="545"/>
      <c r="HGI127" s="545"/>
      <c r="HGJ127" s="545"/>
      <c r="HGK127" s="545"/>
      <c r="HGL127" s="545"/>
      <c r="HGM127" s="545"/>
      <c r="HGN127" s="545"/>
      <c r="HGO127" s="545"/>
      <c r="HGP127" s="545"/>
      <c r="HGQ127" s="545"/>
      <c r="HGR127" s="545"/>
      <c r="HGS127" s="545"/>
      <c r="HGT127" s="545"/>
      <c r="HGU127" s="545"/>
      <c r="HGV127" s="545"/>
      <c r="HGW127" s="545"/>
      <c r="HGX127" s="545"/>
      <c r="HGY127" s="545"/>
      <c r="HGZ127" s="545"/>
      <c r="HHA127" s="545"/>
      <c r="HHB127" s="545"/>
      <c r="HHC127" s="545"/>
      <c r="HHD127" s="545"/>
      <c r="HHE127" s="545"/>
      <c r="HHF127" s="545"/>
      <c r="HHG127" s="545"/>
      <c r="HHH127" s="545"/>
      <c r="HHI127" s="545"/>
      <c r="HHJ127" s="545"/>
      <c r="HHK127" s="545"/>
      <c r="HHL127" s="545"/>
      <c r="HHM127" s="545"/>
      <c r="HHN127" s="545"/>
      <c r="HHO127" s="545"/>
      <c r="HHP127" s="545"/>
      <c r="HHQ127" s="545"/>
      <c r="HHR127" s="545"/>
      <c r="HHS127" s="545"/>
      <c r="HHT127" s="545"/>
      <c r="HHU127" s="545"/>
      <c r="HHV127" s="545"/>
      <c r="HHW127" s="545"/>
      <c r="HHX127" s="545"/>
      <c r="HHY127" s="545"/>
      <c r="HHZ127" s="545"/>
      <c r="HIA127" s="545"/>
      <c r="HIB127" s="545"/>
      <c r="HIC127" s="545"/>
      <c r="HID127" s="545"/>
      <c r="HIE127" s="545"/>
      <c r="HIF127" s="545"/>
      <c r="HIG127" s="545"/>
      <c r="HIH127" s="545"/>
      <c r="HII127" s="545"/>
      <c r="HIJ127" s="545"/>
      <c r="HIK127" s="545"/>
      <c r="HIL127" s="545"/>
      <c r="HIM127" s="545"/>
      <c r="HIN127" s="545"/>
      <c r="HIO127" s="545"/>
      <c r="HIP127" s="545"/>
      <c r="HIQ127" s="545"/>
      <c r="HIR127" s="545"/>
      <c r="HIS127" s="545"/>
      <c r="HIT127" s="545"/>
      <c r="HIU127" s="545"/>
      <c r="HIV127" s="545"/>
      <c r="HIW127" s="545"/>
      <c r="HIX127" s="545"/>
      <c r="HIY127" s="545"/>
      <c r="HIZ127" s="545"/>
      <c r="HJA127" s="545"/>
      <c r="HJB127" s="545"/>
      <c r="HJC127" s="545"/>
      <c r="HJD127" s="545"/>
      <c r="HJE127" s="545"/>
      <c r="HJF127" s="545"/>
      <c r="HJG127" s="545"/>
      <c r="HJH127" s="545"/>
      <c r="HJI127" s="545"/>
      <c r="HJJ127" s="545"/>
      <c r="HJK127" s="545"/>
      <c r="HJL127" s="545"/>
      <c r="HJM127" s="545"/>
      <c r="HJN127" s="545"/>
      <c r="HJO127" s="545"/>
      <c r="HJP127" s="545"/>
      <c r="HJQ127" s="545"/>
      <c r="HJR127" s="545"/>
      <c r="HJS127" s="545"/>
      <c r="HJT127" s="545"/>
      <c r="HJU127" s="545"/>
      <c r="HJV127" s="545"/>
      <c r="HJW127" s="545"/>
      <c r="HJX127" s="545"/>
      <c r="HJY127" s="545"/>
      <c r="HJZ127" s="545"/>
      <c r="HKA127" s="545"/>
      <c r="HKB127" s="545"/>
      <c r="HKC127" s="545"/>
      <c r="HKD127" s="545"/>
      <c r="HKE127" s="545"/>
      <c r="HKF127" s="545"/>
      <c r="HKG127" s="545"/>
      <c r="HKH127" s="545"/>
      <c r="HKI127" s="545"/>
      <c r="HKJ127" s="545"/>
      <c r="HKK127" s="545"/>
      <c r="HKL127" s="545"/>
      <c r="HKM127" s="545"/>
      <c r="HKN127" s="545"/>
      <c r="HKO127" s="545"/>
      <c r="HKP127" s="545"/>
      <c r="HKQ127" s="545"/>
      <c r="HKR127" s="545"/>
      <c r="HKS127" s="545"/>
      <c r="HKT127" s="545"/>
      <c r="HKU127" s="545"/>
      <c r="HKV127" s="545"/>
      <c r="HKW127" s="545"/>
      <c r="HKX127" s="545"/>
      <c r="HKY127" s="545"/>
      <c r="HKZ127" s="545"/>
      <c r="HLA127" s="545"/>
      <c r="HLB127" s="545"/>
      <c r="HLC127" s="545"/>
      <c r="HLD127" s="545"/>
      <c r="HLE127" s="545"/>
      <c r="HLF127" s="545"/>
      <c r="HLG127" s="545"/>
      <c r="HLH127" s="545"/>
      <c r="HLI127" s="545"/>
      <c r="HLJ127" s="545"/>
      <c r="HLK127" s="545"/>
      <c r="HLL127" s="545"/>
      <c r="HLM127" s="545"/>
      <c r="HLN127" s="545"/>
      <c r="HLO127" s="545"/>
      <c r="HLP127" s="545"/>
      <c r="HLQ127" s="545"/>
      <c r="HLR127" s="545"/>
      <c r="HLS127" s="545"/>
      <c r="HLT127" s="545"/>
      <c r="HLU127" s="545"/>
      <c r="HLV127" s="545"/>
      <c r="HLW127" s="545"/>
      <c r="HLX127" s="545"/>
      <c r="HLY127" s="545"/>
      <c r="HLZ127" s="545"/>
      <c r="HMA127" s="545"/>
      <c r="HMB127" s="545"/>
      <c r="HMC127" s="545"/>
      <c r="HMD127" s="545"/>
      <c r="HME127" s="545"/>
      <c r="HMF127" s="545"/>
      <c r="HMG127" s="545"/>
      <c r="HMH127" s="545"/>
      <c r="HMI127" s="545"/>
      <c r="HMJ127" s="545"/>
      <c r="HMK127" s="545"/>
      <c r="HML127" s="545"/>
      <c r="HMM127" s="545"/>
      <c r="HMN127" s="545"/>
      <c r="HMO127" s="545"/>
      <c r="HMP127" s="545"/>
      <c r="HMQ127" s="545"/>
      <c r="HMR127" s="545"/>
      <c r="HMS127" s="545"/>
      <c r="HMT127" s="545"/>
      <c r="HMU127" s="545"/>
      <c r="HMV127" s="545"/>
      <c r="HMW127" s="545"/>
      <c r="HMX127" s="545"/>
      <c r="HMY127" s="545"/>
      <c r="HMZ127" s="545"/>
      <c r="HNA127" s="545"/>
      <c r="HNB127" s="545"/>
      <c r="HNC127" s="545"/>
      <c r="HND127" s="545"/>
      <c r="HNE127" s="545"/>
      <c r="HNF127" s="545"/>
      <c r="HNG127" s="545"/>
      <c r="HNH127" s="545"/>
      <c r="HNI127" s="545"/>
      <c r="HNJ127" s="545"/>
      <c r="HNK127" s="545"/>
      <c r="HNL127" s="545"/>
      <c r="HNM127" s="545"/>
      <c r="HNN127" s="545"/>
      <c r="HNO127" s="545"/>
      <c r="HNP127" s="545"/>
      <c r="HNQ127" s="545"/>
      <c r="HNR127" s="545"/>
      <c r="HNS127" s="545"/>
      <c r="HNT127" s="545"/>
      <c r="HNU127" s="545"/>
      <c r="HNV127" s="545"/>
      <c r="HNW127" s="545"/>
      <c r="HNX127" s="545"/>
      <c r="HNY127" s="545"/>
      <c r="HNZ127" s="545"/>
      <c r="HOA127" s="545"/>
      <c r="HOB127" s="545"/>
      <c r="HOC127" s="545"/>
      <c r="HOD127" s="545"/>
      <c r="HOE127" s="545"/>
      <c r="HOF127" s="545"/>
      <c r="HOG127" s="545"/>
      <c r="HOH127" s="545"/>
      <c r="HOI127" s="545"/>
      <c r="HOJ127" s="545"/>
      <c r="HOK127" s="545"/>
      <c r="HOL127" s="545"/>
      <c r="HOM127" s="545"/>
      <c r="HON127" s="545"/>
      <c r="HOO127" s="545"/>
      <c r="HOP127" s="545"/>
      <c r="HOQ127" s="545"/>
      <c r="HOR127" s="545"/>
      <c r="HOS127" s="545"/>
      <c r="HOT127" s="545"/>
      <c r="HOU127" s="545"/>
      <c r="HOV127" s="545"/>
      <c r="HOW127" s="545"/>
      <c r="HOX127" s="545"/>
      <c r="HOY127" s="545"/>
      <c r="HOZ127" s="545"/>
      <c r="HPA127" s="545"/>
      <c r="HPB127" s="545"/>
      <c r="HPC127" s="545"/>
      <c r="HPD127" s="545"/>
      <c r="HPE127" s="545"/>
      <c r="HPF127" s="545"/>
      <c r="HPG127" s="545"/>
      <c r="HPH127" s="545"/>
      <c r="HPI127" s="545"/>
      <c r="HPJ127" s="545"/>
      <c r="HPK127" s="545"/>
      <c r="HPL127" s="545"/>
      <c r="HPM127" s="545"/>
      <c r="HPN127" s="545"/>
      <c r="HPO127" s="545"/>
      <c r="HPP127" s="545"/>
      <c r="HPQ127" s="545"/>
      <c r="HPR127" s="545"/>
      <c r="HPS127" s="545"/>
      <c r="HPT127" s="545"/>
      <c r="HPU127" s="545"/>
      <c r="HPV127" s="545"/>
      <c r="HPW127" s="545"/>
      <c r="HPX127" s="545"/>
      <c r="HPY127" s="545"/>
      <c r="HPZ127" s="545"/>
      <c r="HQA127" s="545"/>
      <c r="HQB127" s="545"/>
      <c r="HQC127" s="545"/>
      <c r="HQD127" s="545"/>
      <c r="HQE127" s="545"/>
      <c r="HQF127" s="545"/>
      <c r="HQG127" s="545"/>
      <c r="HQH127" s="545"/>
      <c r="HQI127" s="545"/>
      <c r="HQJ127" s="545"/>
      <c r="HQK127" s="545"/>
      <c r="HQL127" s="545"/>
      <c r="HQM127" s="545"/>
      <c r="HQN127" s="545"/>
      <c r="HQO127" s="545"/>
      <c r="HQP127" s="545"/>
      <c r="HQQ127" s="545"/>
      <c r="HQR127" s="545"/>
      <c r="HQS127" s="545"/>
      <c r="HQT127" s="545"/>
      <c r="HQU127" s="545"/>
      <c r="HQV127" s="545"/>
      <c r="HQW127" s="545"/>
      <c r="HQX127" s="545"/>
      <c r="HQY127" s="545"/>
      <c r="HQZ127" s="545"/>
      <c r="HRA127" s="545"/>
      <c r="HRB127" s="545"/>
      <c r="HRC127" s="545"/>
      <c r="HRD127" s="545"/>
      <c r="HRE127" s="545"/>
      <c r="HRF127" s="545"/>
      <c r="HRG127" s="545"/>
      <c r="HRH127" s="545"/>
      <c r="HRI127" s="545"/>
      <c r="HRJ127" s="545"/>
      <c r="HRK127" s="545"/>
      <c r="HRL127" s="545"/>
      <c r="HRM127" s="545"/>
      <c r="HRN127" s="545"/>
      <c r="HRO127" s="545"/>
      <c r="HRP127" s="545"/>
      <c r="HRQ127" s="545"/>
      <c r="HRR127" s="545"/>
      <c r="HRS127" s="545"/>
      <c r="HRT127" s="545"/>
      <c r="HRU127" s="545"/>
      <c r="HRV127" s="545"/>
      <c r="HRW127" s="545"/>
      <c r="HRX127" s="545"/>
      <c r="HRY127" s="545"/>
      <c r="HRZ127" s="545"/>
      <c r="HSA127" s="545"/>
      <c r="HSB127" s="545"/>
      <c r="HSC127" s="545"/>
      <c r="HSD127" s="545"/>
      <c r="HSE127" s="545"/>
      <c r="HSF127" s="545"/>
      <c r="HSG127" s="545"/>
      <c r="HSH127" s="545"/>
      <c r="HSI127" s="545"/>
      <c r="HSJ127" s="545"/>
      <c r="HSK127" s="545"/>
      <c r="HSL127" s="545"/>
      <c r="HSM127" s="545"/>
      <c r="HSN127" s="545"/>
      <c r="HSO127" s="545"/>
      <c r="HSP127" s="545"/>
      <c r="HSQ127" s="545"/>
      <c r="HSR127" s="545"/>
      <c r="HSS127" s="545"/>
      <c r="HST127" s="545"/>
      <c r="HSU127" s="545"/>
      <c r="HSV127" s="545"/>
      <c r="HSW127" s="545"/>
      <c r="HSX127" s="545"/>
      <c r="HSY127" s="545"/>
      <c r="HSZ127" s="545"/>
      <c r="HTA127" s="545"/>
      <c r="HTB127" s="545"/>
      <c r="HTC127" s="545"/>
      <c r="HTD127" s="545"/>
      <c r="HTE127" s="545"/>
      <c r="HTF127" s="545"/>
      <c r="HTG127" s="545"/>
      <c r="HTH127" s="545"/>
      <c r="HTI127" s="545"/>
      <c r="HTJ127" s="545"/>
      <c r="HTK127" s="545"/>
      <c r="HTL127" s="545"/>
      <c r="HTM127" s="545"/>
      <c r="HTN127" s="545"/>
      <c r="HTO127" s="545"/>
      <c r="HTP127" s="545"/>
      <c r="HTQ127" s="545"/>
      <c r="HTR127" s="545"/>
      <c r="HTS127" s="545"/>
      <c r="HTT127" s="545"/>
      <c r="HTU127" s="545"/>
      <c r="HTV127" s="545"/>
      <c r="HTW127" s="545"/>
      <c r="HTX127" s="545"/>
      <c r="HTY127" s="545"/>
      <c r="HTZ127" s="545"/>
      <c r="HUA127" s="545"/>
      <c r="HUB127" s="545"/>
      <c r="HUC127" s="545"/>
      <c r="HUD127" s="545"/>
      <c r="HUE127" s="545"/>
      <c r="HUF127" s="545"/>
      <c r="HUG127" s="545"/>
      <c r="HUH127" s="545"/>
      <c r="HUI127" s="545"/>
      <c r="HUJ127" s="545"/>
      <c r="HUK127" s="545"/>
      <c r="HUL127" s="545"/>
      <c r="HUM127" s="545"/>
      <c r="HUN127" s="545"/>
      <c r="HUO127" s="545"/>
      <c r="HUP127" s="545"/>
      <c r="HUQ127" s="545"/>
      <c r="HUR127" s="545"/>
      <c r="HUS127" s="545"/>
      <c r="HUT127" s="545"/>
      <c r="HUU127" s="545"/>
      <c r="HUV127" s="545"/>
      <c r="HUW127" s="545"/>
      <c r="HUX127" s="545"/>
      <c r="HUY127" s="545"/>
      <c r="HUZ127" s="545"/>
      <c r="HVA127" s="545"/>
      <c r="HVB127" s="545"/>
      <c r="HVC127" s="545"/>
      <c r="HVD127" s="545"/>
      <c r="HVE127" s="545"/>
      <c r="HVF127" s="545"/>
      <c r="HVG127" s="545"/>
      <c r="HVH127" s="545"/>
      <c r="HVI127" s="545"/>
      <c r="HVJ127" s="545"/>
      <c r="HVK127" s="545"/>
      <c r="HVL127" s="545"/>
      <c r="HVM127" s="545"/>
      <c r="HVN127" s="545"/>
      <c r="HVO127" s="545"/>
      <c r="HVP127" s="545"/>
      <c r="HVQ127" s="545"/>
      <c r="HVR127" s="545"/>
      <c r="HVS127" s="545"/>
      <c r="HVT127" s="545"/>
      <c r="HVU127" s="545"/>
      <c r="HVV127" s="545"/>
      <c r="HVW127" s="545"/>
      <c r="HVX127" s="545"/>
      <c r="HVY127" s="545"/>
      <c r="HVZ127" s="545"/>
      <c r="HWA127" s="545"/>
      <c r="HWB127" s="545"/>
      <c r="HWC127" s="545"/>
      <c r="HWD127" s="545"/>
      <c r="HWE127" s="545"/>
      <c r="HWF127" s="545"/>
      <c r="HWG127" s="545"/>
      <c r="HWH127" s="545"/>
      <c r="HWI127" s="545"/>
      <c r="HWJ127" s="545"/>
      <c r="HWK127" s="545"/>
      <c r="HWL127" s="545"/>
      <c r="HWM127" s="545"/>
      <c r="HWN127" s="545"/>
      <c r="HWO127" s="545"/>
      <c r="HWP127" s="545"/>
      <c r="HWQ127" s="545"/>
      <c r="HWR127" s="545"/>
      <c r="HWS127" s="545"/>
      <c r="HWT127" s="545"/>
      <c r="HWU127" s="545"/>
      <c r="HWV127" s="545"/>
      <c r="HWW127" s="545"/>
      <c r="HWX127" s="545"/>
      <c r="HWY127" s="545"/>
      <c r="HWZ127" s="545"/>
      <c r="HXA127" s="545"/>
      <c r="HXB127" s="545"/>
      <c r="HXC127" s="545"/>
      <c r="HXD127" s="545"/>
      <c r="HXE127" s="545"/>
      <c r="HXF127" s="545"/>
      <c r="HXG127" s="545"/>
      <c r="HXH127" s="545"/>
      <c r="HXI127" s="545"/>
      <c r="HXJ127" s="545"/>
      <c r="HXK127" s="545"/>
      <c r="HXL127" s="545"/>
      <c r="HXM127" s="545"/>
      <c r="HXN127" s="545"/>
      <c r="HXO127" s="545"/>
      <c r="HXP127" s="545"/>
      <c r="HXQ127" s="545"/>
      <c r="HXR127" s="545"/>
      <c r="HXS127" s="545"/>
      <c r="HXT127" s="545"/>
      <c r="HXU127" s="545"/>
      <c r="HXV127" s="545"/>
      <c r="HXW127" s="545"/>
      <c r="HXX127" s="545"/>
      <c r="HXY127" s="545"/>
      <c r="HXZ127" s="545"/>
      <c r="HYA127" s="545"/>
      <c r="HYB127" s="545"/>
      <c r="HYC127" s="545"/>
      <c r="HYD127" s="545"/>
      <c r="HYE127" s="545"/>
      <c r="HYF127" s="545"/>
      <c r="HYG127" s="545"/>
      <c r="HYH127" s="545"/>
      <c r="HYI127" s="545"/>
      <c r="HYJ127" s="545"/>
      <c r="HYK127" s="545"/>
      <c r="HYL127" s="545"/>
      <c r="HYM127" s="545"/>
      <c r="HYN127" s="545"/>
      <c r="HYO127" s="545"/>
      <c r="HYP127" s="545"/>
      <c r="HYQ127" s="545"/>
      <c r="HYR127" s="545"/>
      <c r="HYS127" s="545"/>
      <c r="HYT127" s="545"/>
      <c r="HYU127" s="545"/>
      <c r="HYV127" s="545"/>
      <c r="HYW127" s="545"/>
      <c r="HYX127" s="545"/>
      <c r="HYY127" s="545"/>
      <c r="HYZ127" s="545"/>
      <c r="HZA127" s="545"/>
      <c r="HZB127" s="545"/>
      <c r="HZC127" s="545"/>
      <c r="HZD127" s="545"/>
      <c r="HZE127" s="545"/>
      <c r="HZF127" s="545"/>
      <c r="HZG127" s="545"/>
      <c r="HZH127" s="545"/>
      <c r="HZI127" s="545"/>
      <c r="HZJ127" s="545"/>
      <c r="HZK127" s="545"/>
      <c r="HZL127" s="545"/>
      <c r="HZM127" s="545"/>
      <c r="HZN127" s="545"/>
      <c r="HZO127" s="545"/>
      <c r="HZP127" s="545"/>
      <c r="HZQ127" s="545"/>
      <c r="HZR127" s="545"/>
      <c r="HZS127" s="545"/>
      <c r="HZT127" s="545"/>
      <c r="HZU127" s="545"/>
      <c r="HZV127" s="545"/>
      <c r="HZW127" s="545"/>
      <c r="HZX127" s="545"/>
      <c r="HZY127" s="545"/>
      <c r="HZZ127" s="545"/>
      <c r="IAA127" s="545"/>
      <c r="IAB127" s="545"/>
      <c r="IAC127" s="545"/>
      <c r="IAD127" s="545"/>
      <c r="IAE127" s="545"/>
      <c r="IAF127" s="545"/>
      <c r="IAG127" s="545"/>
      <c r="IAH127" s="545"/>
      <c r="IAI127" s="545"/>
      <c r="IAJ127" s="545"/>
      <c r="IAK127" s="545"/>
      <c r="IAL127" s="545"/>
      <c r="IAM127" s="545"/>
      <c r="IAN127" s="545"/>
      <c r="IAO127" s="545"/>
      <c r="IAP127" s="545"/>
      <c r="IAQ127" s="545"/>
      <c r="IAR127" s="545"/>
      <c r="IAS127" s="545"/>
      <c r="IAT127" s="545"/>
      <c r="IAU127" s="545"/>
      <c r="IAV127" s="545"/>
      <c r="IAW127" s="545"/>
      <c r="IAX127" s="545"/>
      <c r="IAY127" s="545"/>
      <c r="IAZ127" s="545"/>
      <c r="IBA127" s="545"/>
      <c r="IBB127" s="545"/>
      <c r="IBC127" s="545"/>
      <c r="IBD127" s="545"/>
      <c r="IBE127" s="545"/>
      <c r="IBF127" s="545"/>
      <c r="IBG127" s="545"/>
      <c r="IBH127" s="545"/>
      <c r="IBI127" s="545"/>
      <c r="IBJ127" s="545"/>
      <c r="IBK127" s="545"/>
      <c r="IBL127" s="545"/>
      <c r="IBM127" s="545"/>
      <c r="IBN127" s="545"/>
      <c r="IBO127" s="545"/>
      <c r="IBP127" s="545"/>
      <c r="IBQ127" s="545"/>
      <c r="IBR127" s="545"/>
      <c r="IBS127" s="545"/>
      <c r="IBT127" s="545"/>
      <c r="IBU127" s="545"/>
      <c r="IBV127" s="545"/>
      <c r="IBW127" s="545"/>
      <c r="IBX127" s="545"/>
      <c r="IBY127" s="545"/>
      <c r="IBZ127" s="545"/>
      <c r="ICA127" s="545"/>
      <c r="ICB127" s="545"/>
      <c r="ICC127" s="545"/>
      <c r="ICD127" s="545"/>
      <c r="ICE127" s="545"/>
      <c r="ICF127" s="545"/>
      <c r="ICG127" s="545"/>
      <c r="ICH127" s="545"/>
      <c r="ICI127" s="545"/>
      <c r="ICJ127" s="545"/>
      <c r="ICK127" s="545"/>
      <c r="ICL127" s="545"/>
      <c r="ICM127" s="545"/>
      <c r="ICN127" s="545"/>
      <c r="ICO127" s="545"/>
      <c r="ICP127" s="545"/>
      <c r="ICQ127" s="545"/>
      <c r="ICR127" s="545"/>
      <c r="ICS127" s="545"/>
      <c r="ICT127" s="545"/>
      <c r="ICU127" s="545"/>
      <c r="ICV127" s="545"/>
      <c r="ICW127" s="545"/>
      <c r="ICX127" s="545"/>
      <c r="ICY127" s="545"/>
      <c r="ICZ127" s="545"/>
      <c r="IDA127" s="545"/>
      <c r="IDB127" s="545"/>
      <c r="IDC127" s="545"/>
      <c r="IDD127" s="545"/>
      <c r="IDE127" s="545"/>
      <c r="IDF127" s="545"/>
      <c r="IDG127" s="545"/>
      <c r="IDH127" s="545"/>
      <c r="IDI127" s="545"/>
      <c r="IDJ127" s="545"/>
      <c r="IDK127" s="545"/>
      <c r="IDL127" s="545"/>
      <c r="IDM127" s="545"/>
      <c r="IDN127" s="545"/>
      <c r="IDO127" s="545"/>
      <c r="IDP127" s="545"/>
      <c r="IDQ127" s="545"/>
      <c r="IDR127" s="545"/>
      <c r="IDS127" s="545"/>
      <c r="IDT127" s="545"/>
      <c r="IDU127" s="545"/>
      <c r="IDV127" s="545"/>
      <c r="IDW127" s="545"/>
      <c r="IDX127" s="545"/>
      <c r="IDY127" s="545"/>
      <c r="IDZ127" s="545"/>
      <c r="IEA127" s="545"/>
      <c r="IEB127" s="545"/>
      <c r="IEC127" s="545"/>
      <c r="IED127" s="545"/>
      <c r="IEE127" s="545"/>
      <c r="IEF127" s="545"/>
      <c r="IEG127" s="545"/>
      <c r="IEH127" s="545"/>
      <c r="IEI127" s="545"/>
      <c r="IEJ127" s="545"/>
      <c r="IEK127" s="545"/>
      <c r="IEL127" s="545"/>
      <c r="IEM127" s="545"/>
      <c r="IEN127" s="545"/>
      <c r="IEO127" s="545"/>
      <c r="IEP127" s="545"/>
      <c r="IEQ127" s="545"/>
      <c r="IER127" s="545"/>
      <c r="IES127" s="545"/>
      <c r="IET127" s="545"/>
      <c r="IEU127" s="545"/>
      <c r="IEV127" s="545"/>
      <c r="IEW127" s="545"/>
      <c r="IEX127" s="545"/>
      <c r="IEY127" s="545"/>
      <c r="IEZ127" s="545"/>
      <c r="IFA127" s="545"/>
      <c r="IFB127" s="545"/>
      <c r="IFC127" s="545"/>
      <c r="IFD127" s="545"/>
      <c r="IFE127" s="545"/>
      <c r="IFF127" s="545"/>
      <c r="IFG127" s="545"/>
      <c r="IFH127" s="545"/>
      <c r="IFI127" s="545"/>
      <c r="IFJ127" s="545"/>
      <c r="IFK127" s="545"/>
      <c r="IFL127" s="545"/>
      <c r="IFM127" s="545"/>
      <c r="IFN127" s="545"/>
      <c r="IFO127" s="545"/>
      <c r="IFP127" s="545"/>
      <c r="IFQ127" s="545"/>
      <c r="IFR127" s="545"/>
      <c r="IFS127" s="545"/>
      <c r="IFT127" s="545"/>
      <c r="IFU127" s="545"/>
      <c r="IFV127" s="545"/>
      <c r="IFW127" s="545"/>
      <c r="IFX127" s="545"/>
      <c r="IFY127" s="545"/>
      <c r="IFZ127" s="545"/>
      <c r="IGA127" s="545"/>
      <c r="IGB127" s="545"/>
      <c r="IGC127" s="545"/>
      <c r="IGD127" s="545"/>
      <c r="IGE127" s="545"/>
      <c r="IGF127" s="545"/>
      <c r="IGG127" s="545"/>
      <c r="IGH127" s="545"/>
      <c r="IGI127" s="545"/>
      <c r="IGJ127" s="545"/>
      <c r="IGK127" s="545"/>
      <c r="IGL127" s="545"/>
      <c r="IGM127" s="545"/>
      <c r="IGN127" s="545"/>
      <c r="IGO127" s="545"/>
      <c r="IGP127" s="545"/>
      <c r="IGQ127" s="545"/>
      <c r="IGR127" s="545"/>
      <c r="IGS127" s="545"/>
      <c r="IGT127" s="545"/>
      <c r="IGU127" s="545"/>
      <c r="IGV127" s="545"/>
      <c r="IGW127" s="545"/>
      <c r="IGX127" s="545"/>
      <c r="IGY127" s="545"/>
      <c r="IGZ127" s="545"/>
      <c r="IHA127" s="545"/>
      <c r="IHB127" s="545"/>
      <c r="IHC127" s="545"/>
      <c r="IHD127" s="545"/>
      <c r="IHE127" s="545"/>
      <c r="IHF127" s="545"/>
      <c r="IHG127" s="545"/>
      <c r="IHH127" s="545"/>
      <c r="IHI127" s="545"/>
      <c r="IHJ127" s="545"/>
      <c r="IHK127" s="545"/>
      <c r="IHL127" s="545"/>
      <c r="IHM127" s="545"/>
      <c r="IHN127" s="545"/>
      <c r="IHO127" s="545"/>
      <c r="IHP127" s="545"/>
      <c r="IHQ127" s="545"/>
      <c r="IHR127" s="545"/>
      <c r="IHS127" s="545"/>
      <c r="IHT127" s="545"/>
      <c r="IHU127" s="545"/>
      <c r="IHV127" s="545"/>
      <c r="IHW127" s="545"/>
      <c r="IHX127" s="545"/>
      <c r="IHY127" s="545"/>
      <c r="IHZ127" s="545"/>
      <c r="IIA127" s="545"/>
      <c r="IIB127" s="545"/>
      <c r="IIC127" s="545"/>
      <c r="IID127" s="545"/>
      <c r="IIE127" s="545"/>
      <c r="IIF127" s="545"/>
      <c r="IIG127" s="545"/>
      <c r="IIH127" s="545"/>
      <c r="III127" s="545"/>
      <c r="IIJ127" s="545"/>
      <c r="IIK127" s="545"/>
      <c r="IIL127" s="545"/>
      <c r="IIM127" s="545"/>
      <c r="IIN127" s="545"/>
      <c r="IIO127" s="545"/>
      <c r="IIP127" s="545"/>
      <c r="IIQ127" s="545"/>
      <c r="IIR127" s="545"/>
      <c r="IIS127" s="545"/>
      <c r="IIT127" s="545"/>
      <c r="IIU127" s="545"/>
      <c r="IIV127" s="545"/>
      <c r="IIW127" s="545"/>
      <c r="IIX127" s="545"/>
      <c r="IIY127" s="545"/>
      <c r="IIZ127" s="545"/>
      <c r="IJA127" s="545"/>
      <c r="IJB127" s="545"/>
      <c r="IJC127" s="545"/>
      <c r="IJD127" s="545"/>
      <c r="IJE127" s="545"/>
      <c r="IJF127" s="545"/>
      <c r="IJG127" s="545"/>
      <c r="IJH127" s="545"/>
      <c r="IJI127" s="545"/>
      <c r="IJJ127" s="545"/>
      <c r="IJK127" s="545"/>
      <c r="IJL127" s="545"/>
      <c r="IJM127" s="545"/>
      <c r="IJN127" s="545"/>
      <c r="IJO127" s="545"/>
      <c r="IJP127" s="545"/>
      <c r="IJQ127" s="545"/>
      <c r="IJR127" s="545"/>
      <c r="IJS127" s="545"/>
      <c r="IJT127" s="545"/>
      <c r="IJU127" s="545"/>
      <c r="IJV127" s="545"/>
      <c r="IJW127" s="545"/>
      <c r="IJX127" s="545"/>
      <c r="IJY127" s="545"/>
      <c r="IJZ127" s="545"/>
      <c r="IKA127" s="545"/>
      <c r="IKB127" s="545"/>
      <c r="IKC127" s="545"/>
      <c r="IKD127" s="545"/>
      <c r="IKE127" s="545"/>
      <c r="IKF127" s="545"/>
      <c r="IKG127" s="545"/>
      <c r="IKH127" s="545"/>
      <c r="IKI127" s="545"/>
      <c r="IKJ127" s="545"/>
      <c r="IKK127" s="545"/>
      <c r="IKL127" s="545"/>
      <c r="IKM127" s="545"/>
      <c r="IKN127" s="545"/>
      <c r="IKO127" s="545"/>
      <c r="IKP127" s="545"/>
      <c r="IKQ127" s="545"/>
      <c r="IKR127" s="545"/>
      <c r="IKS127" s="545"/>
      <c r="IKT127" s="545"/>
      <c r="IKU127" s="545"/>
      <c r="IKV127" s="545"/>
      <c r="IKW127" s="545"/>
      <c r="IKX127" s="545"/>
      <c r="IKY127" s="545"/>
      <c r="IKZ127" s="545"/>
      <c r="ILA127" s="545"/>
      <c r="ILB127" s="545"/>
      <c r="ILC127" s="545"/>
      <c r="ILD127" s="545"/>
      <c r="ILE127" s="545"/>
      <c r="ILF127" s="545"/>
      <c r="ILG127" s="545"/>
      <c r="ILH127" s="545"/>
      <c r="ILI127" s="545"/>
      <c r="ILJ127" s="545"/>
      <c r="ILK127" s="545"/>
      <c r="ILL127" s="545"/>
      <c r="ILM127" s="545"/>
      <c r="ILN127" s="545"/>
      <c r="ILO127" s="545"/>
      <c r="ILP127" s="545"/>
      <c r="ILQ127" s="545"/>
      <c r="ILR127" s="545"/>
      <c r="ILS127" s="545"/>
      <c r="ILT127" s="545"/>
      <c r="ILU127" s="545"/>
      <c r="ILV127" s="545"/>
      <c r="ILW127" s="545"/>
      <c r="ILX127" s="545"/>
      <c r="ILY127" s="545"/>
      <c r="ILZ127" s="545"/>
      <c r="IMA127" s="545"/>
      <c r="IMB127" s="545"/>
      <c r="IMC127" s="545"/>
      <c r="IMD127" s="545"/>
      <c r="IME127" s="545"/>
      <c r="IMF127" s="545"/>
      <c r="IMG127" s="545"/>
      <c r="IMH127" s="545"/>
      <c r="IMI127" s="545"/>
      <c r="IMJ127" s="545"/>
      <c r="IMK127" s="545"/>
      <c r="IML127" s="545"/>
      <c r="IMM127" s="545"/>
      <c r="IMN127" s="545"/>
      <c r="IMO127" s="545"/>
      <c r="IMP127" s="545"/>
      <c r="IMQ127" s="545"/>
      <c r="IMR127" s="545"/>
      <c r="IMS127" s="545"/>
      <c r="IMT127" s="545"/>
      <c r="IMU127" s="545"/>
      <c r="IMV127" s="545"/>
      <c r="IMW127" s="545"/>
      <c r="IMX127" s="545"/>
      <c r="IMY127" s="545"/>
      <c r="IMZ127" s="545"/>
      <c r="INA127" s="545"/>
      <c r="INB127" s="545"/>
      <c r="INC127" s="545"/>
      <c r="IND127" s="545"/>
      <c r="INE127" s="545"/>
      <c r="INF127" s="545"/>
      <c r="ING127" s="545"/>
      <c r="INH127" s="545"/>
      <c r="INI127" s="545"/>
      <c r="INJ127" s="545"/>
      <c r="INK127" s="545"/>
      <c r="INL127" s="545"/>
      <c r="INM127" s="545"/>
      <c r="INN127" s="545"/>
      <c r="INO127" s="545"/>
      <c r="INP127" s="545"/>
      <c r="INQ127" s="545"/>
      <c r="INR127" s="545"/>
      <c r="INS127" s="545"/>
      <c r="INT127" s="545"/>
      <c r="INU127" s="545"/>
      <c r="INV127" s="545"/>
      <c r="INW127" s="545"/>
      <c r="INX127" s="545"/>
      <c r="INY127" s="545"/>
      <c r="INZ127" s="545"/>
      <c r="IOA127" s="545"/>
      <c r="IOB127" s="545"/>
      <c r="IOC127" s="545"/>
      <c r="IOD127" s="545"/>
      <c r="IOE127" s="545"/>
      <c r="IOF127" s="545"/>
      <c r="IOG127" s="545"/>
      <c r="IOH127" s="545"/>
      <c r="IOI127" s="545"/>
      <c r="IOJ127" s="545"/>
      <c r="IOK127" s="545"/>
      <c r="IOL127" s="545"/>
      <c r="IOM127" s="545"/>
      <c r="ION127" s="545"/>
      <c r="IOO127" s="545"/>
      <c r="IOP127" s="545"/>
      <c r="IOQ127" s="545"/>
      <c r="IOR127" s="545"/>
      <c r="IOS127" s="545"/>
      <c r="IOT127" s="545"/>
      <c r="IOU127" s="545"/>
      <c r="IOV127" s="545"/>
      <c r="IOW127" s="545"/>
      <c r="IOX127" s="545"/>
      <c r="IOY127" s="545"/>
      <c r="IOZ127" s="545"/>
      <c r="IPA127" s="545"/>
      <c r="IPB127" s="545"/>
      <c r="IPC127" s="545"/>
      <c r="IPD127" s="545"/>
      <c r="IPE127" s="545"/>
      <c r="IPF127" s="545"/>
      <c r="IPG127" s="545"/>
      <c r="IPH127" s="545"/>
      <c r="IPI127" s="545"/>
      <c r="IPJ127" s="545"/>
      <c r="IPK127" s="545"/>
      <c r="IPL127" s="545"/>
      <c r="IPM127" s="545"/>
      <c r="IPN127" s="545"/>
      <c r="IPO127" s="545"/>
      <c r="IPP127" s="545"/>
      <c r="IPQ127" s="545"/>
      <c r="IPR127" s="545"/>
      <c r="IPS127" s="545"/>
      <c r="IPT127" s="545"/>
      <c r="IPU127" s="545"/>
      <c r="IPV127" s="545"/>
      <c r="IPW127" s="545"/>
      <c r="IPX127" s="545"/>
      <c r="IPY127" s="545"/>
      <c r="IPZ127" s="545"/>
      <c r="IQA127" s="545"/>
      <c r="IQB127" s="545"/>
      <c r="IQC127" s="545"/>
      <c r="IQD127" s="545"/>
      <c r="IQE127" s="545"/>
      <c r="IQF127" s="545"/>
      <c r="IQG127" s="545"/>
      <c r="IQH127" s="545"/>
      <c r="IQI127" s="545"/>
      <c r="IQJ127" s="545"/>
      <c r="IQK127" s="545"/>
      <c r="IQL127" s="545"/>
      <c r="IQM127" s="545"/>
      <c r="IQN127" s="545"/>
      <c r="IQO127" s="545"/>
      <c r="IQP127" s="545"/>
      <c r="IQQ127" s="545"/>
      <c r="IQR127" s="545"/>
      <c r="IQS127" s="545"/>
      <c r="IQT127" s="545"/>
      <c r="IQU127" s="545"/>
      <c r="IQV127" s="545"/>
      <c r="IQW127" s="545"/>
      <c r="IQX127" s="545"/>
      <c r="IQY127" s="545"/>
      <c r="IQZ127" s="545"/>
      <c r="IRA127" s="545"/>
      <c r="IRB127" s="545"/>
      <c r="IRC127" s="545"/>
      <c r="IRD127" s="545"/>
      <c r="IRE127" s="545"/>
      <c r="IRF127" s="545"/>
      <c r="IRG127" s="545"/>
      <c r="IRH127" s="545"/>
      <c r="IRI127" s="545"/>
      <c r="IRJ127" s="545"/>
      <c r="IRK127" s="545"/>
      <c r="IRL127" s="545"/>
      <c r="IRM127" s="545"/>
      <c r="IRN127" s="545"/>
      <c r="IRO127" s="545"/>
      <c r="IRP127" s="545"/>
      <c r="IRQ127" s="545"/>
      <c r="IRR127" s="545"/>
      <c r="IRS127" s="545"/>
      <c r="IRT127" s="545"/>
      <c r="IRU127" s="545"/>
      <c r="IRV127" s="545"/>
      <c r="IRW127" s="545"/>
      <c r="IRX127" s="545"/>
      <c r="IRY127" s="545"/>
      <c r="IRZ127" s="545"/>
      <c r="ISA127" s="545"/>
      <c r="ISB127" s="545"/>
      <c r="ISC127" s="545"/>
      <c r="ISD127" s="545"/>
      <c r="ISE127" s="545"/>
      <c r="ISF127" s="545"/>
      <c r="ISG127" s="545"/>
      <c r="ISH127" s="545"/>
      <c r="ISI127" s="545"/>
      <c r="ISJ127" s="545"/>
      <c r="ISK127" s="545"/>
      <c r="ISL127" s="545"/>
      <c r="ISM127" s="545"/>
      <c r="ISN127" s="545"/>
      <c r="ISO127" s="545"/>
      <c r="ISP127" s="545"/>
      <c r="ISQ127" s="545"/>
      <c r="ISR127" s="545"/>
      <c r="ISS127" s="545"/>
      <c r="IST127" s="545"/>
      <c r="ISU127" s="545"/>
      <c r="ISV127" s="545"/>
      <c r="ISW127" s="545"/>
      <c r="ISX127" s="545"/>
      <c r="ISY127" s="545"/>
      <c r="ISZ127" s="545"/>
      <c r="ITA127" s="545"/>
      <c r="ITB127" s="545"/>
      <c r="ITC127" s="545"/>
      <c r="ITD127" s="545"/>
      <c r="ITE127" s="545"/>
      <c r="ITF127" s="545"/>
      <c r="ITG127" s="545"/>
      <c r="ITH127" s="545"/>
      <c r="ITI127" s="545"/>
      <c r="ITJ127" s="545"/>
      <c r="ITK127" s="545"/>
      <c r="ITL127" s="545"/>
      <c r="ITM127" s="545"/>
      <c r="ITN127" s="545"/>
      <c r="ITO127" s="545"/>
      <c r="ITP127" s="545"/>
      <c r="ITQ127" s="545"/>
      <c r="ITR127" s="545"/>
      <c r="ITS127" s="545"/>
      <c r="ITT127" s="545"/>
      <c r="ITU127" s="545"/>
      <c r="ITV127" s="545"/>
      <c r="ITW127" s="545"/>
      <c r="ITX127" s="545"/>
      <c r="ITY127" s="545"/>
      <c r="ITZ127" s="545"/>
      <c r="IUA127" s="545"/>
      <c r="IUB127" s="545"/>
      <c r="IUC127" s="545"/>
      <c r="IUD127" s="545"/>
      <c r="IUE127" s="545"/>
      <c r="IUF127" s="545"/>
      <c r="IUG127" s="545"/>
      <c r="IUH127" s="545"/>
      <c r="IUI127" s="545"/>
      <c r="IUJ127" s="545"/>
      <c r="IUK127" s="545"/>
      <c r="IUL127" s="545"/>
      <c r="IUM127" s="545"/>
      <c r="IUN127" s="545"/>
      <c r="IUO127" s="545"/>
      <c r="IUP127" s="545"/>
      <c r="IUQ127" s="545"/>
      <c r="IUR127" s="545"/>
      <c r="IUS127" s="545"/>
      <c r="IUT127" s="545"/>
      <c r="IUU127" s="545"/>
      <c r="IUV127" s="545"/>
      <c r="IUW127" s="545"/>
      <c r="IUX127" s="545"/>
      <c r="IUY127" s="545"/>
      <c r="IUZ127" s="545"/>
      <c r="IVA127" s="545"/>
      <c r="IVB127" s="545"/>
      <c r="IVC127" s="545"/>
      <c r="IVD127" s="545"/>
      <c r="IVE127" s="545"/>
      <c r="IVF127" s="545"/>
      <c r="IVG127" s="545"/>
      <c r="IVH127" s="545"/>
      <c r="IVI127" s="545"/>
      <c r="IVJ127" s="545"/>
      <c r="IVK127" s="545"/>
      <c r="IVL127" s="545"/>
      <c r="IVM127" s="545"/>
      <c r="IVN127" s="545"/>
      <c r="IVO127" s="545"/>
      <c r="IVP127" s="545"/>
      <c r="IVQ127" s="545"/>
      <c r="IVR127" s="545"/>
      <c r="IVS127" s="545"/>
      <c r="IVT127" s="545"/>
      <c r="IVU127" s="545"/>
      <c r="IVV127" s="545"/>
      <c r="IVW127" s="545"/>
      <c r="IVX127" s="545"/>
      <c r="IVY127" s="545"/>
      <c r="IVZ127" s="545"/>
      <c r="IWA127" s="545"/>
      <c r="IWB127" s="545"/>
      <c r="IWC127" s="545"/>
      <c r="IWD127" s="545"/>
      <c r="IWE127" s="545"/>
      <c r="IWF127" s="545"/>
      <c r="IWG127" s="545"/>
      <c r="IWH127" s="545"/>
      <c r="IWI127" s="545"/>
      <c r="IWJ127" s="545"/>
      <c r="IWK127" s="545"/>
      <c r="IWL127" s="545"/>
      <c r="IWM127" s="545"/>
      <c r="IWN127" s="545"/>
      <c r="IWO127" s="545"/>
      <c r="IWP127" s="545"/>
      <c r="IWQ127" s="545"/>
      <c r="IWR127" s="545"/>
      <c r="IWS127" s="545"/>
      <c r="IWT127" s="545"/>
      <c r="IWU127" s="545"/>
      <c r="IWV127" s="545"/>
      <c r="IWW127" s="545"/>
      <c r="IWX127" s="545"/>
      <c r="IWY127" s="545"/>
      <c r="IWZ127" s="545"/>
      <c r="IXA127" s="545"/>
      <c r="IXB127" s="545"/>
      <c r="IXC127" s="545"/>
      <c r="IXD127" s="545"/>
      <c r="IXE127" s="545"/>
      <c r="IXF127" s="545"/>
      <c r="IXG127" s="545"/>
      <c r="IXH127" s="545"/>
      <c r="IXI127" s="545"/>
      <c r="IXJ127" s="545"/>
      <c r="IXK127" s="545"/>
      <c r="IXL127" s="545"/>
      <c r="IXM127" s="545"/>
      <c r="IXN127" s="545"/>
      <c r="IXO127" s="545"/>
      <c r="IXP127" s="545"/>
      <c r="IXQ127" s="545"/>
      <c r="IXR127" s="545"/>
      <c r="IXS127" s="545"/>
      <c r="IXT127" s="545"/>
      <c r="IXU127" s="545"/>
      <c r="IXV127" s="545"/>
      <c r="IXW127" s="545"/>
      <c r="IXX127" s="545"/>
      <c r="IXY127" s="545"/>
      <c r="IXZ127" s="545"/>
      <c r="IYA127" s="545"/>
      <c r="IYB127" s="545"/>
      <c r="IYC127" s="545"/>
      <c r="IYD127" s="545"/>
      <c r="IYE127" s="545"/>
      <c r="IYF127" s="545"/>
      <c r="IYG127" s="545"/>
      <c r="IYH127" s="545"/>
      <c r="IYI127" s="545"/>
      <c r="IYJ127" s="545"/>
      <c r="IYK127" s="545"/>
      <c r="IYL127" s="545"/>
      <c r="IYM127" s="545"/>
      <c r="IYN127" s="545"/>
      <c r="IYO127" s="545"/>
      <c r="IYP127" s="545"/>
      <c r="IYQ127" s="545"/>
      <c r="IYR127" s="545"/>
      <c r="IYS127" s="545"/>
      <c r="IYT127" s="545"/>
      <c r="IYU127" s="545"/>
      <c r="IYV127" s="545"/>
      <c r="IYW127" s="545"/>
      <c r="IYX127" s="545"/>
      <c r="IYY127" s="545"/>
      <c r="IYZ127" s="545"/>
      <c r="IZA127" s="545"/>
      <c r="IZB127" s="545"/>
      <c r="IZC127" s="545"/>
      <c r="IZD127" s="545"/>
      <c r="IZE127" s="545"/>
      <c r="IZF127" s="545"/>
      <c r="IZG127" s="545"/>
      <c r="IZH127" s="545"/>
      <c r="IZI127" s="545"/>
      <c r="IZJ127" s="545"/>
      <c r="IZK127" s="545"/>
      <c r="IZL127" s="545"/>
      <c r="IZM127" s="545"/>
      <c r="IZN127" s="545"/>
      <c r="IZO127" s="545"/>
      <c r="IZP127" s="545"/>
      <c r="IZQ127" s="545"/>
      <c r="IZR127" s="545"/>
      <c r="IZS127" s="545"/>
      <c r="IZT127" s="545"/>
      <c r="IZU127" s="545"/>
      <c r="IZV127" s="545"/>
      <c r="IZW127" s="545"/>
      <c r="IZX127" s="545"/>
      <c r="IZY127" s="545"/>
      <c r="IZZ127" s="545"/>
      <c r="JAA127" s="545"/>
      <c r="JAB127" s="545"/>
      <c r="JAC127" s="545"/>
      <c r="JAD127" s="545"/>
      <c r="JAE127" s="545"/>
      <c r="JAF127" s="545"/>
      <c r="JAG127" s="545"/>
      <c r="JAH127" s="545"/>
      <c r="JAI127" s="545"/>
      <c r="JAJ127" s="545"/>
      <c r="JAK127" s="545"/>
      <c r="JAL127" s="545"/>
      <c r="JAM127" s="545"/>
      <c r="JAN127" s="545"/>
      <c r="JAO127" s="545"/>
      <c r="JAP127" s="545"/>
      <c r="JAQ127" s="545"/>
      <c r="JAR127" s="545"/>
      <c r="JAS127" s="545"/>
      <c r="JAT127" s="545"/>
      <c r="JAU127" s="545"/>
      <c r="JAV127" s="545"/>
      <c r="JAW127" s="545"/>
      <c r="JAX127" s="545"/>
      <c r="JAY127" s="545"/>
      <c r="JAZ127" s="545"/>
      <c r="JBA127" s="545"/>
      <c r="JBB127" s="545"/>
      <c r="JBC127" s="545"/>
      <c r="JBD127" s="545"/>
      <c r="JBE127" s="545"/>
      <c r="JBF127" s="545"/>
      <c r="JBG127" s="545"/>
      <c r="JBH127" s="545"/>
      <c r="JBI127" s="545"/>
      <c r="JBJ127" s="545"/>
      <c r="JBK127" s="545"/>
      <c r="JBL127" s="545"/>
      <c r="JBM127" s="545"/>
      <c r="JBN127" s="545"/>
      <c r="JBO127" s="545"/>
      <c r="JBP127" s="545"/>
      <c r="JBQ127" s="545"/>
      <c r="JBR127" s="545"/>
      <c r="JBS127" s="545"/>
      <c r="JBT127" s="545"/>
      <c r="JBU127" s="545"/>
      <c r="JBV127" s="545"/>
      <c r="JBW127" s="545"/>
      <c r="JBX127" s="545"/>
      <c r="JBY127" s="545"/>
      <c r="JBZ127" s="545"/>
      <c r="JCA127" s="545"/>
      <c r="JCB127" s="545"/>
      <c r="JCC127" s="545"/>
      <c r="JCD127" s="545"/>
      <c r="JCE127" s="545"/>
      <c r="JCF127" s="545"/>
      <c r="JCG127" s="545"/>
      <c r="JCH127" s="545"/>
      <c r="JCI127" s="545"/>
      <c r="JCJ127" s="545"/>
      <c r="JCK127" s="545"/>
      <c r="JCL127" s="545"/>
      <c r="JCM127" s="545"/>
      <c r="JCN127" s="545"/>
      <c r="JCO127" s="545"/>
      <c r="JCP127" s="545"/>
      <c r="JCQ127" s="545"/>
      <c r="JCR127" s="545"/>
      <c r="JCS127" s="545"/>
      <c r="JCT127" s="545"/>
      <c r="JCU127" s="545"/>
      <c r="JCV127" s="545"/>
      <c r="JCW127" s="545"/>
      <c r="JCX127" s="545"/>
      <c r="JCY127" s="545"/>
      <c r="JCZ127" s="545"/>
      <c r="JDA127" s="545"/>
      <c r="JDB127" s="545"/>
      <c r="JDC127" s="545"/>
      <c r="JDD127" s="545"/>
      <c r="JDE127" s="545"/>
      <c r="JDF127" s="545"/>
      <c r="JDG127" s="545"/>
      <c r="JDH127" s="545"/>
      <c r="JDI127" s="545"/>
      <c r="JDJ127" s="545"/>
      <c r="JDK127" s="545"/>
      <c r="JDL127" s="545"/>
      <c r="JDM127" s="545"/>
      <c r="JDN127" s="545"/>
      <c r="JDO127" s="545"/>
      <c r="JDP127" s="545"/>
      <c r="JDQ127" s="545"/>
      <c r="JDR127" s="545"/>
      <c r="JDS127" s="545"/>
      <c r="JDT127" s="545"/>
      <c r="JDU127" s="545"/>
      <c r="JDV127" s="545"/>
      <c r="JDW127" s="545"/>
      <c r="JDX127" s="545"/>
      <c r="JDY127" s="545"/>
      <c r="JDZ127" s="545"/>
      <c r="JEA127" s="545"/>
      <c r="JEB127" s="545"/>
      <c r="JEC127" s="545"/>
      <c r="JED127" s="545"/>
      <c r="JEE127" s="545"/>
      <c r="JEF127" s="545"/>
      <c r="JEG127" s="545"/>
      <c r="JEH127" s="545"/>
      <c r="JEI127" s="545"/>
      <c r="JEJ127" s="545"/>
      <c r="JEK127" s="545"/>
      <c r="JEL127" s="545"/>
      <c r="JEM127" s="545"/>
      <c r="JEN127" s="545"/>
      <c r="JEO127" s="545"/>
      <c r="JEP127" s="545"/>
      <c r="JEQ127" s="545"/>
      <c r="JER127" s="545"/>
      <c r="JES127" s="545"/>
      <c r="JET127" s="545"/>
      <c r="JEU127" s="545"/>
      <c r="JEV127" s="545"/>
      <c r="JEW127" s="545"/>
      <c r="JEX127" s="545"/>
      <c r="JEY127" s="545"/>
      <c r="JEZ127" s="545"/>
      <c r="JFA127" s="545"/>
      <c r="JFB127" s="545"/>
      <c r="JFC127" s="545"/>
      <c r="JFD127" s="545"/>
      <c r="JFE127" s="545"/>
      <c r="JFF127" s="545"/>
      <c r="JFG127" s="545"/>
      <c r="JFH127" s="545"/>
      <c r="JFI127" s="545"/>
      <c r="JFJ127" s="545"/>
      <c r="JFK127" s="545"/>
      <c r="JFL127" s="545"/>
      <c r="JFM127" s="545"/>
      <c r="JFN127" s="545"/>
      <c r="JFO127" s="545"/>
      <c r="JFP127" s="545"/>
      <c r="JFQ127" s="545"/>
      <c r="JFR127" s="545"/>
      <c r="JFS127" s="545"/>
      <c r="JFT127" s="545"/>
      <c r="JFU127" s="545"/>
      <c r="JFV127" s="545"/>
      <c r="JFW127" s="545"/>
      <c r="JFX127" s="545"/>
      <c r="JFY127" s="545"/>
      <c r="JFZ127" s="545"/>
      <c r="JGA127" s="545"/>
      <c r="JGB127" s="545"/>
      <c r="JGC127" s="545"/>
      <c r="JGD127" s="545"/>
      <c r="JGE127" s="545"/>
      <c r="JGF127" s="545"/>
      <c r="JGG127" s="545"/>
      <c r="JGH127" s="545"/>
      <c r="JGI127" s="545"/>
      <c r="JGJ127" s="545"/>
      <c r="JGK127" s="545"/>
      <c r="JGL127" s="545"/>
      <c r="JGM127" s="545"/>
      <c r="JGN127" s="545"/>
      <c r="JGO127" s="545"/>
      <c r="JGP127" s="545"/>
      <c r="JGQ127" s="545"/>
      <c r="JGR127" s="545"/>
      <c r="JGS127" s="545"/>
      <c r="JGT127" s="545"/>
      <c r="JGU127" s="545"/>
      <c r="JGV127" s="545"/>
      <c r="JGW127" s="545"/>
      <c r="JGX127" s="545"/>
      <c r="JGY127" s="545"/>
      <c r="JGZ127" s="545"/>
      <c r="JHA127" s="545"/>
      <c r="JHB127" s="545"/>
      <c r="JHC127" s="545"/>
      <c r="JHD127" s="545"/>
      <c r="JHE127" s="545"/>
      <c r="JHF127" s="545"/>
      <c r="JHG127" s="545"/>
      <c r="JHH127" s="545"/>
      <c r="JHI127" s="545"/>
      <c r="JHJ127" s="545"/>
      <c r="JHK127" s="545"/>
      <c r="JHL127" s="545"/>
      <c r="JHM127" s="545"/>
      <c r="JHN127" s="545"/>
      <c r="JHO127" s="545"/>
      <c r="JHP127" s="545"/>
      <c r="JHQ127" s="545"/>
      <c r="JHR127" s="545"/>
      <c r="JHS127" s="545"/>
      <c r="JHT127" s="545"/>
      <c r="JHU127" s="545"/>
      <c r="JHV127" s="545"/>
      <c r="JHW127" s="545"/>
      <c r="JHX127" s="545"/>
      <c r="JHY127" s="545"/>
      <c r="JHZ127" s="545"/>
      <c r="JIA127" s="545"/>
      <c r="JIB127" s="545"/>
      <c r="JIC127" s="545"/>
      <c r="JID127" s="545"/>
      <c r="JIE127" s="545"/>
      <c r="JIF127" s="545"/>
      <c r="JIG127" s="545"/>
      <c r="JIH127" s="545"/>
      <c r="JII127" s="545"/>
      <c r="JIJ127" s="545"/>
      <c r="JIK127" s="545"/>
      <c r="JIL127" s="545"/>
      <c r="JIM127" s="545"/>
      <c r="JIN127" s="545"/>
      <c r="JIO127" s="545"/>
      <c r="JIP127" s="545"/>
      <c r="JIQ127" s="545"/>
      <c r="JIR127" s="545"/>
      <c r="JIS127" s="545"/>
      <c r="JIT127" s="545"/>
      <c r="JIU127" s="545"/>
      <c r="JIV127" s="545"/>
      <c r="JIW127" s="545"/>
      <c r="JIX127" s="545"/>
      <c r="JIY127" s="545"/>
      <c r="JIZ127" s="545"/>
      <c r="JJA127" s="545"/>
      <c r="JJB127" s="545"/>
      <c r="JJC127" s="545"/>
      <c r="JJD127" s="545"/>
      <c r="JJE127" s="545"/>
      <c r="JJF127" s="545"/>
      <c r="JJG127" s="545"/>
      <c r="JJH127" s="545"/>
      <c r="JJI127" s="545"/>
      <c r="JJJ127" s="545"/>
      <c r="JJK127" s="545"/>
      <c r="JJL127" s="545"/>
      <c r="JJM127" s="545"/>
      <c r="JJN127" s="545"/>
      <c r="JJO127" s="545"/>
      <c r="JJP127" s="545"/>
      <c r="JJQ127" s="545"/>
      <c r="JJR127" s="545"/>
      <c r="JJS127" s="545"/>
      <c r="JJT127" s="545"/>
      <c r="JJU127" s="545"/>
      <c r="JJV127" s="545"/>
      <c r="JJW127" s="545"/>
      <c r="JJX127" s="545"/>
      <c r="JJY127" s="545"/>
      <c r="JJZ127" s="545"/>
      <c r="JKA127" s="545"/>
      <c r="JKB127" s="545"/>
      <c r="JKC127" s="545"/>
      <c r="JKD127" s="545"/>
      <c r="JKE127" s="545"/>
      <c r="JKF127" s="545"/>
      <c r="JKG127" s="545"/>
      <c r="JKH127" s="545"/>
      <c r="JKI127" s="545"/>
      <c r="JKJ127" s="545"/>
      <c r="JKK127" s="545"/>
      <c r="JKL127" s="545"/>
      <c r="JKM127" s="545"/>
      <c r="JKN127" s="545"/>
      <c r="JKO127" s="545"/>
      <c r="JKP127" s="545"/>
      <c r="JKQ127" s="545"/>
      <c r="JKR127" s="545"/>
      <c r="JKS127" s="545"/>
      <c r="JKT127" s="545"/>
      <c r="JKU127" s="545"/>
      <c r="JKV127" s="545"/>
      <c r="JKW127" s="545"/>
      <c r="JKX127" s="545"/>
      <c r="JKY127" s="545"/>
      <c r="JKZ127" s="545"/>
      <c r="JLA127" s="545"/>
      <c r="JLB127" s="545"/>
      <c r="JLC127" s="545"/>
      <c r="JLD127" s="545"/>
      <c r="JLE127" s="545"/>
      <c r="JLF127" s="545"/>
      <c r="JLG127" s="545"/>
      <c r="JLH127" s="545"/>
      <c r="JLI127" s="545"/>
      <c r="JLJ127" s="545"/>
      <c r="JLK127" s="545"/>
      <c r="JLL127" s="545"/>
      <c r="JLM127" s="545"/>
      <c r="JLN127" s="545"/>
      <c r="JLO127" s="545"/>
      <c r="JLP127" s="545"/>
      <c r="JLQ127" s="545"/>
      <c r="JLR127" s="545"/>
      <c r="JLS127" s="545"/>
      <c r="JLT127" s="545"/>
      <c r="JLU127" s="545"/>
      <c r="JLV127" s="545"/>
      <c r="JLW127" s="545"/>
      <c r="JLX127" s="545"/>
      <c r="JLY127" s="545"/>
      <c r="JLZ127" s="545"/>
      <c r="JMA127" s="545"/>
      <c r="JMB127" s="545"/>
      <c r="JMC127" s="545"/>
      <c r="JMD127" s="545"/>
      <c r="JME127" s="545"/>
      <c r="JMF127" s="545"/>
      <c r="JMG127" s="545"/>
      <c r="JMH127" s="545"/>
      <c r="JMI127" s="545"/>
      <c r="JMJ127" s="545"/>
      <c r="JMK127" s="545"/>
      <c r="JML127" s="545"/>
      <c r="JMM127" s="545"/>
      <c r="JMN127" s="545"/>
      <c r="JMO127" s="545"/>
      <c r="JMP127" s="545"/>
      <c r="JMQ127" s="545"/>
      <c r="JMR127" s="545"/>
      <c r="JMS127" s="545"/>
      <c r="JMT127" s="545"/>
      <c r="JMU127" s="545"/>
      <c r="JMV127" s="545"/>
      <c r="JMW127" s="545"/>
      <c r="JMX127" s="545"/>
      <c r="JMY127" s="545"/>
      <c r="JMZ127" s="545"/>
      <c r="JNA127" s="545"/>
      <c r="JNB127" s="545"/>
      <c r="JNC127" s="545"/>
      <c r="JND127" s="545"/>
      <c r="JNE127" s="545"/>
      <c r="JNF127" s="545"/>
      <c r="JNG127" s="545"/>
      <c r="JNH127" s="545"/>
      <c r="JNI127" s="545"/>
      <c r="JNJ127" s="545"/>
      <c r="JNK127" s="545"/>
      <c r="JNL127" s="545"/>
      <c r="JNM127" s="545"/>
      <c r="JNN127" s="545"/>
      <c r="JNO127" s="545"/>
      <c r="JNP127" s="545"/>
      <c r="JNQ127" s="545"/>
      <c r="JNR127" s="545"/>
      <c r="JNS127" s="545"/>
      <c r="JNT127" s="545"/>
      <c r="JNU127" s="545"/>
      <c r="JNV127" s="545"/>
      <c r="JNW127" s="545"/>
      <c r="JNX127" s="545"/>
      <c r="JNY127" s="545"/>
      <c r="JNZ127" s="545"/>
      <c r="JOA127" s="545"/>
      <c r="JOB127" s="545"/>
      <c r="JOC127" s="545"/>
      <c r="JOD127" s="545"/>
      <c r="JOE127" s="545"/>
      <c r="JOF127" s="545"/>
      <c r="JOG127" s="545"/>
      <c r="JOH127" s="545"/>
      <c r="JOI127" s="545"/>
      <c r="JOJ127" s="545"/>
      <c r="JOK127" s="545"/>
      <c r="JOL127" s="545"/>
      <c r="JOM127" s="545"/>
      <c r="JON127" s="545"/>
      <c r="JOO127" s="545"/>
      <c r="JOP127" s="545"/>
      <c r="JOQ127" s="545"/>
      <c r="JOR127" s="545"/>
      <c r="JOS127" s="545"/>
      <c r="JOT127" s="545"/>
      <c r="JOU127" s="545"/>
      <c r="JOV127" s="545"/>
      <c r="JOW127" s="545"/>
      <c r="JOX127" s="545"/>
      <c r="JOY127" s="545"/>
      <c r="JOZ127" s="545"/>
      <c r="JPA127" s="545"/>
      <c r="JPB127" s="545"/>
      <c r="JPC127" s="545"/>
      <c r="JPD127" s="545"/>
      <c r="JPE127" s="545"/>
      <c r="JPF127" s="545"/>
      <c r="JPG127" s="545"/>
      <c r="JPH127" s="545"/>
      <c r="JPI127" s="545"/>
      <c r="JPJ127" s="545"/>
      <c r="JPK127" s="545"/>
      <c r="JPL127" s="545"/>
      <c r="JPM127" s="545"/>
      <c r="JPN127" s="545"/>
      <c r="JPO127" s="545"/>
      <c r="JPP127" s="545"/>
      <c r="JPQ127" s="545"/>
      <c r="JPR127" s="545"/>
      <c r="JPS127" s="545"/>
      <c r="JPT127" s="545"/>
      <c r="JPU127" s="545"/>
      <c r="JPV127" s="545"/>
      <c r="JPW127" s="545"/>
      <c r="JPX127" s="545"/>
      <c r="JPY127" s="545"/>
      <c r="JPZ127" s="545"/>
      <c r="JQA127" s="545"/>
      <c r="JQB127" s="545"/>
      <c r="JQC127" s="545"/>
      <c r="JQD127" s="545"/>
      <c r="JQE127" s="545"/>
      <c r="JQF127" s="545"/>
      <c r="JQG127" s="545"/>
      <c r="JQH127" s="545"/>
      <c r="JQI127" s="545"/>
      <c r="JQJ127" s="545"/>
      <c r="JQK127" s="545"/>
      <c r="JQL127" s="545"/>
      <c r="JQM127" s="545"/>
      <c r="JQN127" s="545"/>
      <c r="JQO127" s="545"/>
      <c r="JQP127" s="545"/>
      <c r="JQQ127" s="545"/>
      <c r="JQR127" s="545"/>
      <c r="JQS127" s="545"/>
      <c r="JQT127" s="545"/>
      <c r="JQU127" s="545"/>
      <c r="JQV127" s="545"/>
      <c r="JQW127" s="545"/>
      <c r="JQX127" s="545"/>
      <c r="JQY127" s="545"/>
      <c r="JQZ127" s="545"/>
      <c r="JRA127" s="545"/>
      <c r="JRB127" s="545"/>
      <c r="JRC127" s="545"/>
      <c r="JRD127" s="545"/>
      <c r="JRE127" s="545"/>
      <c r="JRF127" s="545"/>
      <c r="JRG127" s="545"/>
      <c r="JRH127" s="545"/>
      <c r="JRI127" s="545"/>
      <c r="JRJ127" s="545"/>
      <c r="JRK127" s="545"/>
      <c r="JRL127" s="545"/>
      <c r="JRM127" s="545"/>
      <c r="JRN127" s="545"/>
      <c r="JRO127" s="545"/>
      <c r="JRP127" s="545"/>
      <c r="JRQ127" s="545"/>
      <c r="JRR127" s="545"/>
      <c r="JRS127" s="545"/>
      <c r="JRT127" s="545"/>
      <c r="JRU127" s="545"/>
      <c r="JRV127" s="545"/>
      <c r="JRW127" s="545"/>
      <c r="JRX127" s="545"/>
      <c r="JRY127" s="545"/>
      <c r="JRZ127" s="545"/>
      <c r="JSA127" s="545"/>
      <c r="JSB127" s="545"/>
      <c r="JSC127" s="545"/>
      <c r="JSD127" s="545"/>
      <c r="JSE127" s="545"/>
      <c r="JSF127" s="545"/>
      <c r="JSG127" s="545"/>
      <c r="JSH127" s="545"/>
      <c r="JSI127" s="545"/>
      <c r="JSJ127" s="545"/>
      <c r="JSK127" s="545"/>
      <c r="JSL127" s="545"/>
      <c r="JSM127" s="545"/>
      <c r="JSN127" s="545"/>
      <c r="JSO127" s="545"/>
      <c r="JSP127" s="545"/>
      <c r="JSQ127" s="545"/>
      <c r="JSR127" s="545"/>
      <c r="JSS127" s="545"/>
      <c r="JST127" s="545"/>
      <c r="JSU127" s="545"/>
      <c r="JSV127" s="545"/>
      <c r="JSW127" s="545"/>
      <c r="JSX127" s="545"/>
      <c r="JSY127" s="545"/>
      <c r="JSZ127" s="545"/>
      <c r="JTA127" s="545"/>
      <c r="JTB127" s="545"/>
      <c r="JTC127" s="545"/>
      <c r="JTD127" s="545"/>
      <c r="JTE127" s="545"/>
      <c r="JTF127" s="545"/>
      <c r="JTG127" s="545"/>
      <c r="JTH127" s="545"/>
      <c r="JTI127" s="545"/>
      <c r="JTJ127" s="545"/>
      <c r="JTK127" s="545"/>
      <c r="JTL127" s="545"/>
      <c r="JTM127" s="545"/>
      <c r="JTN127" s="545"/>
      <c r="JTO127" s="545"/>
      <c r="JTP127" s="545"/>
      <c r="JTQ127" s="545"/>
      <c r="JTR127" s="545"/>
      <c r="JTS127" s="545"/>
      <c r="JTT127" s="545"/>
      <c r="JTU127" s="545"/>
      <c r="JTV127" s="545"/>
      <c r="JTW127" s="545"/>
      <c r="JTX127" s="545"/>
      <c r="JTY127" s="545"/>
      <c r="JTZ127" s="545"/>
      <c r="JUA127" s="545"/>
      <c r="JUB127" s="545"/>
      <c r="JUC127" s="545"/>
      <c r="JUD127" s="545"/>
      <c r="JUE127" s="545"/>
      <c r="JUF127" s="545"/>
      <c r="JUG127" s="545"/>
      <c r="JUH127" s="545"/>
      <c r="JUI127" s="545"/>
      <c r="JUJ127" s="545"/>
      <c r="JUK127" s="545"/>
      <c r="JUL127" s="545"/>
      <c r="JUM127" s="545"/>
      <c r="JUN127" s="545"/>
      <c r="JUO127" s="545"/>
      <c r="JUP127" s="545"/>
      <c r="JUQ127" s="545"/>
      <c r="JUR127" s="545"/>
      <c r="JUS127" s="545"/>
      <c r="JUT127" s="545"/>
      <c r="JUU127" s="545"/>
      <c r="JUV127" s="545"/>
      <c r="JUW127" s="545"/>
      <c r="JUX127" s="545"/>
      <c r="JUY127" s="545"/>
      <c r="JUZ127" s="545"/>
      <c r="JVA127" s="545"/>
      <c r="JVB127" s="545"/>
      <c r="JVC127" s="545"/>
      <c r="JVD127" s="545"/>
      <c r="JVE127" s="545"/>
      <c r="JVF127" s="545"/>
      <c r="JVG127" s="545"/>
      <c r="JVH127" s="545"/>
      <c r="JVI127" s="545"/>
      <c r="JVJ127" s="545"/>
      <c r="JVK127" s="545"/>
      <c r="JVL127" s="545"/>
      <c r="JVM127" s="545"/>
      <c r="JVN127" s="545"/>
      <c r="JVO127" s="545"/>
      <c r="JVP127" s="545"/>
      <c r="JVQ127" s="545"/>
      <c r="JVR127" s="545"/>
      <c r="JVS127" s="545"/>
      <c r="JVT127" s="545"/>
      <c r="JVU127" s="545"/>
      <c r="JVV127" s="545"/>
      <c r="JVW127" s="545"/>
      <c r="JVX127" s="545"/>
      <c r="JVY127" s="545"/>
      <c r="JVZ127" s="545"/>
      <c r="JWA127" s="545"/>
      <c r="JWB127" s="545"/>
      <c r="JWC127" s="545"/>
      <c r="JWD127" s="545"/>
      <c r="JWE127" s="545"/>
      <c r="JWF127" s="545"/>
      <c r="JWG127" s="545"/>
      <c r="JWH127" s="545"/>
      <c r="JWI127" s="545"/>
      <c r="JWJ127" s="545"/>
      <c r="JWK127" s="545"/>
      <c r="JWL127" s="545"/>
      <c r="JWM127" s="545"/>
      <c r="JWN127" s="545"/>
      <c r="JWO127" s="545"/>
      <c r="JWP127" s="545"/>
      <c r="JWQ127" s="545"/>
      <c r="JWR127" s="545"/>
      <c r="JWS127" s="545"/>
      <c r="JWT127" s="545"/>
      <c r="JWU127" s="545"/>
      <c r="JWV127" s="545"/>
      <c r="JWW127" s="545"/>
      <c r="JWX127" s="545"/>
      <c r="JWY127" s="545"/>
      <c r="JWZ127" s="545"/>
      <c r="JXA127" s="545"/>
      <c r="JXB127" s="545"/>
      <c r="JXC127" s="545"/>
      <c r="JXD127" s="545"/>
      <c r="JXE127" s="545"/>
      <c r="JXF127" s="545"/>
      <c r="JXG127" s="545"/>
      <c r="JXH127" s="545"/>
      <c r="JXI127" s="545"/>
      <c r="JXJ127" s="545"/>
      <c r="JXK127" s="545"/>
      <c r="JXL127" s="545"/>
      <c r="JXM127" s="545"/>
      <c r="JXN127" s="545"/>
      <c r="JXO127" s="545"/>
      <c r="JXP127" s="545"/>
      <c r="JXQ127" s="545"/>
      <c r="JXR127" s="545"/>
      <c r="JXS127" s="545"/>
      <c r="JXT127" s="545"/>
      <c r="JXU127" s="545"/>
      <c r="JXV127" s="545"/>
      <c r="JXW127" s="545"/>
      <c r="JXX127" s="545"/>
      <c r="JXY127" s="545"/>
      <c r="JXZ127" s="545"/>
      <c r="JYA127" s="545"/>
      <c r="JYB127" s="545"/>
      <c r="JYC127" s="545"/>
      <c r="JYD127" s="545"/>
      <c r="JYE127" s="545"/>
      <c r="JYF127" s="545"/>
      <c r="JYG127" s="545"/>
      <c r="JYH127" s="545"/>
      <c r="JYI127" s="545"/>
      <c r="JYJ127" s="545"/>
      <c r="JYK127" s="545"/>
      <c r="JYL127" s="545"/>
      <c r="JYM127" s="545"/>
      <c r="JYN127" s="545"/>
      <c r="JYO127" s="545"/>
      <c r="JYP127" s="545"/>
      <c r="JYQ127" s="545"/>
      <c r="JYR127" s="545"/>
      <c r="JYS127" s="545"/>
      <c r="JYT127" s="545"/>
      <c r="JYU127" s="545"/>
      <c r="JYV127" s="545"/>
      <c r="JYW127" s="545"/>
      <c r="JYX127" s="545"/>
      <c r="JYY127" s="545"/>
      <c r="JYZ127" s="545"/>
      <c r="JZA127" s="545"/>
      <c r="JZB127" s="545"/>
      <c r="JZC127" s="545"/>
      <c r="JZD127" s="545"/>
      <c r="JZE127" s="545"/>
      <c r="JZF127" s="545"/>
      <c r="JZG127" s="545"/>
      <c r="JZH127" s="545"/>
      <c r="JZI127" s="545"/>
      <c r="JZJ127" s="545"/>
      <c r="JZK127" s="545"/>
      <c r="JZL127" s="545"/>
      <c r="JZM127" s="545"/>
      <c r="JZN127" s="545"/>
      <c r="JZO127" s="545"/>
      <c r="JZP127" s="545"/>
      <c r="JZQ127" s="545"/>
      <c r="JZR127" s="545"/>
      <c r="JZS127" s="545"/>
      <c r="JZT127" s="545"/>
      <c r="JZU127" s="545"/>
      <c r="JZV127" s="545"/>
      <c r="JZW127" s="545"/>
      <c r="JZX127" s="545"/>
      <c r="JZY127" s="545"/>
      <c r="JZZ127" s="545"/>
      <c r="KAA127" s="545"/>
      <c r="KAB127" s="545"/>
      <c r="KAC127" s="545"/>
      <c r="KAD127" s="545"/>
      <c r="KAE127" s="545"/>
      <c r="KAF127" s="545"/>
      <c r="KAG127" s="545"/>
      <c r="KAH127" s="545"/>
      <c r="KAI127" s="545"/>
      <c r="KAJ127" s="545"/>
      <c r="KAK127" s="545"/>
      <c r="KAL127" s="545"/>
      <c r="KAM127" s="545"/>
      <c r="KAN127" s="545"/>
      <c r="KAO127" s="545"/>
      <c r="KAP127" s="545"/>
      <c r="KAQ127" s="545"/>
      <c r="KAR127" s="545"/>
      <c r="KAS127" s="545"/>
      <c r="KAT127" s="545"/>
      <c r="KAU127" s="545"/>
      <c r="KAV127" s="545"/>
      <c r="KAW127" s="545"/>
      <c r="KAX127" s="545"/>
      <c r="KAY127" s="545"/>
      <c r="KAZ127" s="545"/>
      <c r="KBA127" s="545"/>
      <c r="KBB127" s="545"/>
      <c r="KBC127" s="545"/>
      <c r="KBD127" s="545"/>
      <c r="KBE127" s="545"/>
      <c r="KBF127" s="545"/>
      <c r="KBG127" s="545"/>
      <c r="KBH127" s="545"/>
      <c r="KBI127" s="545"/>
      <c r="KBJ127" s="545"/>
      <c r="KBK127" s="545"/>
      <c r="KBL127" s="545"/>
      <c r="KBM127" s="545"/>
      <c r="KBN127" s="545"/>
      <c r="KBO127" s="545"/>
      <c r="KBP127" s="545"/>
      <c r="KBQ127" s="545"/>
      <c r="KBR127" s="545"/>
      <c r="KBS127" s="545"/>
      <c r="KBT127" s="545"/>
      <c r="KBU127" s="545"/>
      <c r="KBV127" s="545"/>
      <c r="KBW127" s="545"/>
      <c r="KBX127" s="545"/>
      <c r="KBY127" s="545"/>
      <c r="KBZ127" s="545"/>
      <c r="KCA127" s="545"/>
      <c r="KCB127" s="545"/>
      <c r="KCC127" s="545"/>
      <c r="KCD127" s="545"/>
      <c r="KCE127" s="545"/>
      <c r="KCF127" s="545"/>
      <c r="KCG127" s="545"/>
      <c r="KCH127" s="545"/>
      <c r="KCI127" s="545"/>
      <c r="KCJ127" s="545"/>
      <c r="KCK127" s="545"/>
      <c r="KCL127" s="545"/>
      <c r="KCM127" s="545"/>
      <c r="KCN127" s="545"/>
      <c r="KCO127" s="545"/>
      <c r="KCP127" s="545"/>
      <c r="KCQ127" s="545"/>
      <c r="KCR127" s="545"/>
      <c r="KCS127" s="545"/>
      <c r="KCT127" s="545"/>
      <c r="KCU127" s="545"/>
      <c r="KCV127" s="545"/>
      <c r="KCW127" s="545"/>
      <c r="KCX127" s="545"/>
      <c r="KCY127" s="545"/>
      <c r="KCZ127" s="545"/>
      <c r="KDA127" s="545"/>
      <c r="KDB127" s="545"/>
      <c r="KDC127" s="545"/>
      <c r="KDD127" s="545"/>
      <c r="KDE127" s="545"/>
      <c r="KDF127" s="545"/>
      <c r="KDG127" s="545"/>
      <c r="KDH127" s="545"/>
      <c r="KDI127" s="545"/>
      <c r="KDJ127" s="545"/>
      <c r="KDK127" s="545"/>
      <c r="KDL127" s="545"/>
      <c r="KDM127" s="545"/>
      <c r="KDN127" s="545"/>
      <c r="KDO127" s="545"/>
      <c r="KDP127" s="545"/>
      <c r="KDQ127" s="545"/>
      <c r="KDR127" s="545"/>
      <c r="KDS127" s="545"/>
      <c r="KDT127" s="545"/>
      <c r="KDU127" s="545"/>
      <c r="KDV127" s="545"/>
      <c r="KDW127" s="545"/>
      <c r="KDX127" s="545"/>
      <c r="KDY127" s="545"/>
      <c r="KDZ127" s="545"/>
      <c r="KEA127" s="545"/>
      <c r="KEB127" s="545"/>
      <c r="KEC127" s="545"/>
      <c r="KED127" s="545"/>
      <c r="KEE127" s="545"/>
      <c r="KEF127" s="545"/>
      <c r="KEG127" s="545"/>
      <c r="KEH127" s="545"/>
      <c r="KEI127" s="545"/>
      <c r="KEJ127" s="545"/>
      <c r="KEK127" s="545"/>
      <c r="KEL127" s="545"/>
      <c r="KEM127" s="545"/>
      <c r="KEN127" s="545"/>
      <c r="KEO127" s="545"/>
      <c r="KEP127" s="545"/>
      <c r="KEQ127" s="545"/>
      <c r="KER127" s="545"/>
      <c r="KES127" s="545"/>
      <c r="KET127" s="545"/>
      <c r="KEU127" s="545"/>
      <c r="KEV127" s="545"/>
      <c r="KEW127" s="545"/>
      <c r="KEX127" s="545"/>
      <c r="KEY127" s="545"/>
      <c r="KEZ127" s="545"/>
      <c r="KFA127" s="545"/>
      <c r="KFB127" s="545"/>
      <c r="KFC127" s="545"/>
      <c r="KFD127" s="545"/>
      <c r="KFE127" s="545"/>
      <c r="KFF127" s="545"/>
      <c r="KFG127" s="545"/>
      <c r="KFH127" s="545"/>
      <c r="KFI127" s="545"/>
      <c r="KFJ127" s="545"/>
      <c r="KFK127" s="545"/>
      <c r="KFL127" s="545"/>
      <c r="KFM127" s="545"/>
      <c r="KFN127" s="545"/>
      <c r="KFO127" s="545"/>
      <c r="KFP127" s="545"/>
      <c r="KFQ127" s="545"/>
      <c r="KFR127" s="545"/>
      <c r="KFS127" s="545"/>
      <c r="KFT127" s="545"/>
      <c r="KFU127" s="545"/>
      <c r="KFV127" s="545"/>
      <c r="KFW127" s="545"/>
      <c r="KFX127" s="545"/>
      <c r="KFY127" s="545"/>
      <c r="KFZ127" s="545"/>
      <c r="KGA127" s="545"/>
      <c r="KGB127" s="545"/>
      <c r="KGC127" s="545"/>
      <c r="KGD127" s="545"/>
      <c r="KGE127" s="545"/>
      <c r="KGF127" s="545"/>
      <c r="KGG127" s="545"/>
      <c r="KGH127" s="545"/>
      <c r="KGI127" s="545"/>
      <c r="KGJ127" s="545"/>
      <c r="KGK127" s="545"/>
      <c r="KGL127" s="545"/>
      <c r="KGM127" s="545"/>
      <c r="KGN127" s="545"/>
      <c r="KGO127" s="545"/>
      <c r="KGP127" s="545"/>
      <c r="KGQ127" s="545"/>
      <c r="KGR127" s="545"/>
      <c r="KGS127" s="545"/>
      <c r="KGT127" s="545"/>
      <c r="KGU127" s="545"/>
      <c r="KGV127" s="545"/>
      <c r="KGW127" s="545"/>
      <c r="KGX127" s="545"/>
      <c r="KGY127" s="545"/>
      <c r="KGZ127" s="545"/>
      <c r="KHA127" s="545"/>
      <c r="KHB127" s="545"/>
      <c r="KHC127" s="545"/>
      <c r="KHD127" s="545"/>
      <c r="KHE127" s="545"/>
      <c r="KHF127" s="545"/>
      <c r="KHG127" s="545"/>
      <c r="KHH127" s="545"/>
      <c r="KHI127" s="545"/>
      <c r="KHJ127" s="545"/>
      <c r="KHK127" s="545"/>
      <c r="KHL127" s="545"/>
      <c r="KHM127" s="545"/>
      <c r="KHN127" s="545"/>
      <c r="KHO127" s="545"/>
      <c r="KHP127" s="545"/>
      <c r="KHQ127" s="545"/>
      <c r="KHR127" s="545"/>
      <c r="KHS127" s="545"/>
      <c r="KHT127" s="545"/>
      <c r="KHU127" s="545"/>
      <c r="KHV127" s="545"/>
      <c r="KHW127" s="545"/>
      <c r="KHX127" s="545"/>
      <c r="KHY127" s="545"/>
      <c r="KHZ127" s="545"/>
      <c r="KIA127" s="545"/>
      <c r="KIB127" s="545"/>
      <c r="KIC127" s="545"/>
      <c r="KID127" s="545"/>
      <c r="KIE127" s="545"/>
      <c r="KIF127" s="545"/>
      <c r="KIG127" s="545"/>
      <c r="KIH127" s="545"/>
      <c r="KII127" s="545"/>
      <c r="KIJ127" s="545"/>
      <c r="KIK127" s="545"/>
      <c r="KIL127" s="545"/>
      <c r="KIM127" s="545"/>
      <c r="KIN127" s="545"/>
      <c r="KIO127" s="545"/>
      <c r="KIP127" s="545"/>
      <c r="KIQ127" s="545"/>
      <c r="KIR127" s="545"/>
      <c r="KIS127" s="545"/>
      <c r="KIT127" s="545"/>
      <c r="KIU127" s="545"/>
      <c r="KIV127" s="545"/>
      <c r="KIW127" s="545"/>
      <c r="KIX127" s="545"/>
      <c r="KIY127" s="545"/>
      <c r="KIZ127" s="545"/>
      <c r="KJA127" s="545"/>
      <c r="KJB127" s="545"/>
      <c r="KJC127" s="545"/>
      <c r="KJD127" s="545"/>
      <c r="KJE127" s="545"/>
      <c r="KJF127" s="545"/>
      <c r="KJG127" s="545"/>
      <c r="KJH127" s="545"/>
      <c r="KJI127" s="545"/>
      <c r="KJJ127" s="545"/>
      <c r="KJK127" s="545"/>
      <c r="KJL127" s="545"/>
      <c r="KJM127" s="545"/>
      <c r="KJN127" s="545"/>
      <c r="KJO127" s="545"/>
      <c r="KJP127" s="545"/>
      <c r="KJQ127" s="545"/>
      <c r="KJR127" s="545"/>
      <c r="KJS127" s="545"/>
      <c r="KJT127" s="545"/>
      <c r="KJU127" s="545"/>
      <c r="KJV127" s="545"/>
      <c r="KJW127" s="545"/>
      <c r="KJX127" s="545"/>
      <c r="KJY127" s="545"/>
      <c r="KJZ127" s="545"/>
      <c r="KKA127" s="545"/>
      <c r="KKB127" s="545"/>
      <c r="KKC127" s="545"/>
      <c r="KKD127" s="545"/>
      <c r="KKE127" s="545"/>
      <c r="KKF127" s="545"/>
      <c r="KKG127" s="545"/>
      <c r="KKH127" s="545"/>
      <c r="KKI127" s="545"/>
      <c r="KKJ127" s="545"/>
      <c r="KKK127" s="545"/>
      <c r="KKL127" s="545"/>
      <c r="KKM127" s="545"/>
      <c r="KKN127" s="545"/>
      <c r="KKO127" s="545"/>
      <c r="KKP127" s="545"/>
      <c r="KKQ127" s="545"/>
      <c r="KKR127" s="545"/>
      <c r="KKS127" s="545"/>
      <c r="KKT127" s="545"/>
      <c r="KKU127" s="545"/>
      <c r="KKV127" s="545"/>
      <c r="KKW127" s="545"/>
      <c r="KKX127" s="545"/>
      <c r="KKY127" s="545"/>
      <c r="KKZ127" s="545"/>
      <c r="KLA127" s="545"/>
      <c r="KLB127" s="545"/>
      <c r="KLC127" s="545"/>
      <c r="KLD127" s="545"/>
      <c r="KLE127" s="545"/>
      <c r="KLF127" s="545"/>
      <c r="KLG127" s="545"/>
      <c r="KLH127" s="545"/>
      <c r="KLI127" s="545"/>
      <c r="KLJ127" s="545"/>
      <c r="KLK127" s="545"/>
      <c r="KLL127" s="545"/>
      <c r="KLM127" s="545"/>
      <c r="KLN127" s="545"/>
      <c r="KLO127" s="545"/>
      <c r="KLP127" s="545"/>
      <c r="KLQ127" s="545"/>
      <c r="KLR127" s="545"/>
      <c r="KLS127" s="545"/>
      <c r="KLT127" s="545"/>
      <c r="KLU127" s="545"/>
      <c r="KLV127" s="545"/>
      <c r="KLW127" s="545"/>
      <c r="KLX127" s="545"/>
      <c r="KLY127" s="545"/>
      <c r="KLZ127" s="545"/>
      <c r="KMA127" s="545"/>
      <c r="KMB127" s="545"/>
      <c r="KMC127" s="545"/>
      <c r="KMD127" s="545"/>
      <c r="KME127" s="545"/>
      <c r="KMF127" s="545"/>
      <c r="KMG127" s="545"/>
      <c r="KMH127" s="545"/>
      <c r="KMI127" s="545"/>
      <c r="KMJ127" s="545"/>
      <c r="KMK127" s="545"/>
      <c r="KML127" s="545"/>
      <c r="KMM127" s="545"/>
      <c r="KMN127" s="545"/>
      <c r="KMO127" s="545"/>
      <c r="KMP127" s="545"/>
      <c r="KMQ127" s="545"/>
      <c r="KMR127" s="545"/>
      <c r="KMS127" s="545"/>
      <c r="KMT127" s="545"/>
      <c r="KMU127" s="545"/>
      <c r="KMV127" s="545"/>
      <c r="KMW127" s="545"/>
      <c r="KMX127" s="545"/>
      <c r="KMY127" s="545"/>
      <c r="KMZ127" s="545"/>
      <c r="KNA127" s="545"/>
      <c r="KNB127" s="545"/>
      <c r="KNC127" s="545"/>
      <c r="KND127" s="545"/>
      <c r="KNE127" s="545"/>
      <c r="KNF127" s="545"/>
      <c r="KNG127" s="545"/>
      <c r="KNH127" s="545"/>
      <c r="KNI127" s="545"/>
      <c r="KNJ127" s="545"/>
      <c r="KNK127" s="545"/>
      <c r="KNL127" s="545"/>
      <c r="KNM127" s="545"/>
      <c r="KNN127" s="545"/>
      <c r="KNO127" s="545"/>
      <c r="KNP127" s="545"/>
      <c r="KNQ127" s="545"/>
      <c r="KNR127" s="545"/>
      <c r="KNS127" s="545"/>
      <c r="KNT127" s="545"/>
      <c r="KNU127" s="545"/>
      <c r="KNV127" s="545"/>
      <c r="KNW127" s="545"/>
      <c r="KNX127" s="545"/>
      <c r="KNY127" s="545"/>
      <c r="KNZ127" s="545"/>
      <c r="KOA127" s="545"/>
      <c r="KOB127" s="545"/>
      <c r="KOC127" s="545"/>
      <c r="KOD127" s="545"/>
      <c r="KOE127" s="545"/>
      <c r="KOF127" s="545"/>
      <c r="KOG127" s="545"/>
      <c r="KOH127" s="545"/>
      <c r="KOI127" s="545"/>
      <c r="KOJ127" s="545"/>
      <c r="KOK127" s="545"/>
      <c r="KOL127" s="545"/>
      <c r="KOM127" s="545"/>
      <c r="KON127" s="545"/>
      <c r="KOO127" s="545"/>
      <c r="KOP127" s="545"/>
      <c r="KOQ127" s="545"/>
      <c r="KOR127" s="545"/>
      <c r="KOS127" s="545"/>
      <c r="KOT127" s="545"/>
      <c r="KOU127" s="545"/>
      <c r="KOV127" s="545"/>
      <c r="KOW127" s="545"/>
      <c r="KOX127" s="545"/>
      <c r="KOY127" s="545"/>
      <c r="KOZ127" s="545"/>
      <c r="KPA127" s="545"/>
      <c r="KPB127" s="545"/>
      <c r="KPC127" s="545"/>
      <c r="KPD127" s="545"/>
      <c r="KPE127" s="545"/>
      <c r="KPF127" s="545"/>
      <c r="KPG127" s="545"/>
      <c r="KPH127" s="545"/>
      <c r="KPI127" s="545"/>
      <c r="KPJ127" s="545"/>
      <c r="KPK127" s="545"/>
      <c r="KPL127" s="545"/>
      <c r="KPM127" s="545"/>
      <c r="KPN127" s="545"/>
      <c r="KPO127" s="545"/>
      <c r="KPP127" s="545"/>
      <c r="KPQ127" s="545"/>
      <c r="KPR127" s="545"/>
      <c r="KPS127" s="545"/>
      <c r="KPT127" s="545"/>
      <c r="KPU127" s="545"/>
      <c r="KPV127" s="545"/>
      <c r="KPW127" s="545"/>
      <c r="KPX127" s="545"/>
      <c r="KPY127" s="545"/>
      <c r="KPZ127" s="545"/>
      <c r="KQA127" s="545"/>
      <c r="KQB127" s="545"/>
      <c r="KQC127" s="545"/>
      <c r="KQD127" s="545"/>
      <c r="KQE127" s="545"/>
      <c r="KQF127" s="545"/>
      <c r="KQG127" s="545"/>
      <c r="KQH127" s="545"/>
      <c r="KQI127" s="545"/>
      <c r="KQJ127" s="545"/>
      <c r="KQK127" s="545"/>
      <c r="KQL127" s="545"/>
      <c r="KQM127" s="545"/>
      <c r="KQN127" s="545"/>
      <c r="KQO127" s="545"/>
      <c r="KQP127" s="545"/>
      <c r="KQQ127" s="545"/>
      <c r="KQR127" s="545"/>
      <c r="KQS127" s="545"/>
      <c r="KQT127" s="545"/>
      <c r="KQU127" s="545"/>
      <c r="KQV127" s="545"/>
      <c r="KQW127" s="545"/>
      <c r="KQX127" s="545"/>
      <c r="KQY127" s="545"/>
      <c r="KQZ127" s="545"/>
      <c r="KRA127" s="545"/>
      <c r="KRB127" s="545"/>
      <c r="KRC127" s="545"/>
      <c r="KRD127" s="545"/>
      <c r="KRE127" s="545"/>
      <c r="KRF127" s="545"/>
      <c r="KRG127" s="545"/>
      <c r="KRH127" s="545"/>
      <c r="KRI127" s="545"/>
      <c r="KRJ127" s="545"/>
      <c r="KRK127" s="545"/>
      <c r="KRL127" s="545"/>
      <c r="KRM127" s="545"/>
      <c r="KRN127" s="545"/>
      <c r="KRO127" s="545"/>
      <c r="KRP127" s="545"/>
      <c r="KRQ127" s="545"/>
      <c r="KRR127" s="545"/>
      <c r="KRS127" s="545"/>
      <c r="KRT127" s="545"/>
      <c r="KRU127" s="545"/>
      <c r="KRV127" s="545"/>
      <c r="KRW127" s="545"/>
      <c r="KRX127" s="545"/>
      <c r="KRY127" s="545"/>
      <c r="KRZ127" s="545"/>
      <c r="KSA127" s="545"/>
      <c r="KSB127" s="545"/>
      <c r="KSC127" s="545"/>
      <c r="KSD127" s="545"/>
      <c r="KSE127" s="545"/>
      <c r="KSF127" s="545"/>
      <c r="KSG127" s="545"/>
      <c r="KSH127" s="545"/>
      <c r="KSI127" s="545"/>
      <c r="KSJ127" s="545"/>
      <c r="KSK127" s="545"/>
      <c r="KSL127" s="545"/>
      <c r="KSM127" s="545"/>
      <c r="KSN127" s="545"/>
      <c r="KSO127" s="545"/>
      <c r="KSP127" s="545"/>
      <c r="KSQ127" s="545"/>
      <c r="KSR127" s="545"/>
      <c r="KSS127" s="545"/>
      <c r="KST127" s="545"/>
      <c r="KSU127" s="545"/>
      <c r="KSV127" s="545"/>
      <c r="KSW127" s="545"/>
      <c r="KSX127" s="545"/>
      <c r="KSY127" s="545"/>
      <c r="KSZ127" s="545"/>
      <c r="KTA127" s="545"/>
      <c r="KTB127" s="545"/>
      <c r="KTC127" s="545"/>
      <c r="KTD127" s="545"/>
      <c r="KTE127" s="545"/>
      <c r="KTF127" s="545"/>
      <c r="KTG127" s="545"/>
      <c r="KTH127" s="545"/>
      <c r="KTI127" s="545"/>
      <c r="KTJ127" s="545"/>
      <c r="KTK127" s="545"/>
      <c r="KTL127" s="545"/>
      <c r="KTM127" s="545"/>
      <c r="KTN127" s="545"/>
      <c r="KTO127" s="545"/>
      <c r="KTP127" s="545"/>
      <c r="KTQ127" s="545"/>
      <c r="KTR127" s="545"/>
      <c r="KTS127" s="545"/>
      <c r="KTT127" s="545"/>
      <c r="KTU127" s="545"/>
      <c r="KTV127" s="545"/>
      <c r="KTW127" s="545"/>
      <c r="KTX127" s="545"/>
      <c r="KTY127" s="545"/>
      <c r="KTZ127" s="545"/>
      <c r="KUA127" s="545"/>
      <c r="KUB127" s="545"/>
      <c r="KUC127" s="545"/>
      <c r="KUD127" s="545"/>
      <c r="KUE127" s="545"/>
      <c r="KUF127" s="545"/>
      <c r="KUG127" s="545"/>
      <c r="KUH127" s="545"/>
      <c r="KUI127" s="545"/>
      <c r="KUJ127" s="545"/>
      <c r="KUK127" s="545"/>
      <c r="KUL127" s="545"/>
      <c r="KUM127" s="545"/>
      <c r="KUN127" s="545"/>
      <c r="KUO127" s="545"/>
      <c r="KUP127" s="545"/>
      <c r="KUQ127" s="545"/>
      <c r="KUR127" s="545"/>
      <c r="KUS127" s="545"/>
      <c r="KUT127" s="545"/>
      <c r="KUU127" s="545"/>
      <c r="KUV127" s="545"/>
      <c r="KUW127" s="545"/>
      <c r="KUX127" s="545"/>
      <c r="KUY127" s="545"/>
      <c r="KUZ127" s="545"/>
      <c r="KVA127" s="545"/>
      <c r="KVB127" s="545"/>
      <c r="KVC127" s="545"/>
      <c r="KVD127" s="545"/>
      <c r="KVE127" s="545"/>
      <c r="KVF127" s="545"/>
      <c r="KVG127" s="545"/>
      <c r="KVH127" s="545"/>
      <c r="KVI127" s="545"/>
      <c r="KVJ127" s="545"/>
      <c r="KVK127" s="545"/>
      <c r="KVL127" s="545"/>
      <c r="KVM127" s="545"/>
      <c r="KVN127" s="545"/>
      <c r="KVO127" s="545"/>
      <c r="KVP127" s="545"/>
      <c r="KVQ127" s="545"/>
      <c r="KVR127" s="545"/>
      <c r="KVS127" s="545"/>
      <c r="KVT127" s="545"/>
      <c r="KVU127" s="545"/>
      <c r="KVV127" s="545"/>
      <c r="KVW127" s="545"/>
      <c r="KVX127" s="545"/>
      <c r="KVY127" s="545"/>
      <c r="KVZ127" s="545"/>
      <c r="KWA127" s="545"/>
      <c r="KWB127" s="545"/>
      <c r="KWC127" s="545"/>
      <c r="KWD127" s="545"/>
      <c r="KWE127" s="545"/>
      <c r="KWF127" s="545"/>
      <c r="KWG127" s="545"/>
      <c r="KWH127" s="545"/>
      <c r="KWI127" s="545"/>
      <c r="KWJ127" s="545"/>
      <c r="KWK127" s="545"/>
      <c r="KWL127" s="545"/>
      <c r="KWM127" s="545"/>
      <c r="KWN127" s="545"/>
      <c r="KWO127" s="545"/>
      <c r="KWP127" s="545"/>
      <c r="KWQ127" s="545"/>
      <c r="KWR127" s="545"/>
      <c r="KWS127" s="545"/>
      <c r="KWT127" s="545"/>
      <c r="KWU127" s="545"/>
      <c r="KWV127" s="545"/>
      <c r="KWW127" s="545"/>
      <c r="KWX127" s="545"/>
      <c r="KWY127" s="545"/>
      <c r="KWZ127" s="545"/>
      <c r="KXA127" s="545"/>
      <c r="KXB127" s="545"/>
      <c r="KXC127" s="545"/>
      <c r="KXD127" s="545"/>
      <c r="KXE127" s="545"/>
      <c r="KXF127" s="545"/>
      <c r="KXG127" s="545"/>
      <c r="KXH127" s="545"/>
      <c r="KXI127" s="545"/>
      <c r="KXJ127" s="545"/>
      <c r="KXK127" s="545"/>
      <c r="KXL127" s="545"/>
      <c r="KXM127" s="545"/>
      <c r="KXN127" s="545"/>
      <c r="KXO127" s="545"/>
      <c r="KXP127" s="545"/>
      <c r="KXQ127" s="545"/>
      <c r="KXR127" s="545"/>
      <c r="KXS127" s="545"/>
      <c r="KXT127" s="545"/>
      <c r="KXU127" s="545"/>
      <c r="KXV127" s="545"/>
      <c r="KXW127" s="545"/>
      <c r="KXX127" s="545"/>
      <c r="KXY127" s="545"/>
      <c r="KXZ127" s="545"/>
      <c r="KYA127" s="545"/>
      <c r="KYB127" s="545"/>
      <c r="KYC127" s="545"/>
      <c r="KYD127" s="545"/>
      <c r="KYE127" s="545"/>
      <c r="KYF127" s="545"/>
      <c r="KYG127" s="545"/>
      <c r="KYH127" s="545"/>
      <c r="KYI127" s="545"/>
      <c r="KYJ127" s="545"/>
      <c r="KYK127" s="545"/>
      <c r="KYL127" s="545"/>
      <c r="KYM127" s="545"/>
      <c r="KYN127" s="545"/>
      <c r="KYO127" s="545"/>
      <c r="KYP127" s="545"/>
      <c r="KYQ127" s="545"/>
      <c r="KYR127" s="545"/>
      <c r="KYS127" s="545"/>
      <c r="KYT127" s="545"/>
      <c r="KYU127" s="545"/>
      <c r="KYV127" s="545"/>
      <c r="KYW127" s="545"/>
      <c r="KYX127" s="545"/>
      <c r="KYY127" s="545"/>
      <c r="KYZ127" s="545"/>
      <c r="KZA127" s="545"/>
      <c r="KZB127" s="545"/>
      <c r="KZC127" s="545"/>
      <c r="KZD127" s="545"/>
      <c r="KZE127" s="545"/>
      <c r="KZF127" s="545"/>
      <c r="KZG127" s="545"/>
      <c r="KZH127" s="545"/>
      <c r="KZI127" s="545"/>
      <c r="KZJ127" s="545"/>
      <c r="KZK127" s="545"/>
      <c r="KZL127" s="545"/>
      <c r="KZM127" s="545"/>
      <c r="KZN127" s="545"/>
      <c r="KZO127" s="545"/>
      <c r="KZP127" s="545"/>
      <c r="KZQ127" s="545"/>
      <c r="KZR127" s="545"/>
      <c r="KZS127" s="545"/>
      <c r="KZT127" s="545"/>
      <c r="KZU127" s="545"/>
      <c r="KZV127" s="545"/>
      <c r="KZW127" s="545"/>
      <c r="KZX127" s="545"/>
      <c r="KZY127" s="545"/>
      <c r="KZZ127" s="545"/>
      <c r="LAA127" s="545"/>
      <c r="LAB127" s="545"/>
      <c r="LAC127" s="545"/>
      <c r="LAD127" s="545"/>
      <c r="LAE127" s="545"/>
      <c r="LAF127" s="545"/>
      <c r="LAG127" s="545"/>
      <c r="LAH127" s="545"/>
      <c r="LAI127" s="545"/>
      <c r="LAJ127" s="545"/>
      <c r="LAK127" s="545"/>
      <c r="LAL127" s="545"/>
      <c r="LAM127" s="545"/>
      <c r="LAN127" s="545"/>
      <c r="LAO127" s="545"/>
      <c r="LAP127" s="545"/>
      <c r="LAQ127" s="545"/>
      <c r="LAR127" s="545"/>
      <c r="LAS127" s="545"/>
      <c r="LAT127" s="545"/>
      <c r="LAU127" s="545"/>
      <c r="LAV127" s="545"/>
      <c r="LAW127" s="545"/>
      <c r="LAX127" s="545"/>
      <c r="LAY127" s="545"/>
      <c r="LAZ127" s="545"/>
      <c r="LBA127" s="545"/>
      <c r="LBB127" s="545"/>
      <c r="LBC127" s="545"/>
      <c r="LBD127" s="545"/>
      <c r="LBE127" s="545"/>
      <c r="LBF127" s="545"/>
      <c r="LBG127" s="545"/>
      <c r="LBH127" s="545"/>
      <c r="LBI127" s="545"/>
      <c r="LBJ127" s="545"/>
      <c r="LBK127" s="545"/>
      <c r="LBL127" s="545"/>
      <c r="LBM127" s="545"/>
      <c r="LBN127" s="545"/>
      <c r="LBO127" s="545"/>
      <c r="LBP127" s="545"/>
      <c r="LBQ127" s="545"/>
      <c r="LBR127" s="545"/>
      <c r="LBS127" s="545"/>
      <c r="LBT127" s="545"/>
      <c r="LBU127" s="545"/>
      <c r="LBV127" s="545"/>
      <c r="LBW127" s="545"/>
      <c r="LBX127" s="545"/>
      <c r="LBY127" s="545"/>
      <c r="LBZ127" s="545"/>
      <c r="LCA127" s="545"/>
      <c r="LCB127" s="545"/>
      <c r="LCC127" s="545"/>
      <c r="LCD127" s="545"/>
      <c r="LCE127" s="545"/>
      <c r="LCF127" s="545"/>
      <c r="LCG127" s="545"/>
      <c r="LCH127" s="545"/>
      <c r="LCI127" s="545"/>
      <c r="LCJ127" s="545"/>
      <c r="LCK127" s="545"/>
      <c r="LCL127" s="545"/>
      <c r="LCM127" s="545"/>
      <c r="LCN127" s="545"/>
      <c r="LCO127" s="545"/>
      <c r="LCP127" s="545"/>
      <c r="LCQ127" s="545"/>
      <c r="LCR127" s="545"/>
      <c r="LCS127" s="545"/>
      <c r="LCT127" s="545"/>
      <c r="LCU127" s="545"/>
      <c r="LCV127" s="545"/>
      <c r="LCW127" s="545"/>
      <c r="LCX127" s="545"/>
      <c r="LCY127" s="545"/>
      <c r="LCZ127" s="545"/>
      <c r="LDA127" s="545"/>
      <c r="LDB127" s="545"/>
      <c r="LDC127" s="545"/>
      <c r="LDD127" s="545"/>
      <c r="LDE127" s="545"/>
      <c r="LDF127" s="545"/>
      <c r="LDG127" s="545"/>
      <c r="LDH127" s="545"/>
      <c r="LDI127" s="545"/>
      <c r="LDJ127" s="545"/>
      <c r="LDK127" s="545"/>
      <c r="LDL127" s="545"/>
      <c r="LDM127" s="545"/>
      <c r="LDN127" s="545"/>
      <c r="LDO127" s="545"/>
      <c r="LDP127" s="545"/>
      <c r="LDQ127" s="545"/>
      <c r="LDR127" s="545"/>
      <c r="LDS127" s="545"/>
      <c r="LDT127" s="545"/>
      <c r="LDU127" s="545"/>
      <c r="LDV127" s="545"/>
      <c r="LDW127" s="545"/>
      <c r="LDX127" s="545"/>
      <c r="LDY127" s="545"/>
      <c r="LDZ127" s="545"/>
      <c r="LEA127" s="545"/>
      <c r="LEB127" s="545"/>
      <c r="LEC127" s="545"/>
      <c r="LED127" s="545"/>
      <c r="LEE127" s="545"/>
      <c r="LEF127" s="545"/>
      <c r="LEG127" s="545"/>
      <c r="LEH127" s="545"/>
      <c r="LEI127" s="545"/>
      <c r="LEJ127" s="545"/>
      <c r="LEK127" s="545"/>
      <c r="LEL127" s="545"/>
      <c r="LEM127" s="545"/>
      <c r="LEN127" s="545"/>
      <c r="LEO127" s="545"/>
      <c r="LEP127" s="545"/>
      <c r="LEQ127" s="545"/>
      <c r="LER127" s="545"/>
      <c r="LES127" s="545"/>
      <c r="LET127" s="545"/>
      <c r="LEU127" s="545"/>
      <c r="LEV127" s="545"/>
      <c r="LEW127" s="545"/>
      <c r="LEX127" s="545"/>
      <c r="LEY127" s="545"/>
      <c r="LEZ127" s="545"/>
      <c r="LFA127" s="545"/>
      <c r="LFB127" s="545"/>
      <c r="LFC127" s="545"/>
      <c r="LFD127" s="545"/>
      <c r="LFE127" s="545"/>
      <c r="LFF127" s="545"/>
      <c r="LFG127" s="545"/>
      <c r="LFH127" s="545"/>
      <c r="LFI127" s="545"/>
      <c r="LFJ127" s="545"/>
      <c r="LFK127" s="545"/>
      <c r="LFL127" s="545"/>
      <c r="LFM127" s="545"/>
      <c r="LFN127" s="545"/>
      <c r="LFO127" s="545"/>
      <c r="LFP127" s="545"/>
      <c r="LFQ127" s="545"/>
      <c r="LFR127" s="545"/>
      <c r="LFS127" s="545"/>
      <c r="LFT127" s="545"/>
      <c r="LFU127" s="545"/>
      <c r="LFV127" s="545"/>
      <c r="LFW127" s="545"/>
      <c r="LFX127" s="545"/>
      <c r="LFY127" s="545"/>
      <c r="LFZ127" s="545"/>
      <c r="LGA127" s="545"/>
      <c r="LGB127" s="545"/>
      <c r="LGC127" s="545"/>
      <c r="LGD127" s="545"/>
      <c r="LGE127" s="545"/>
      <c r="LGF127" s="545"/>
      <c r="LGG127" s="545"/>
      <c r="LGH127" s="545"/>
      <c r="LGI127" s="545"/>
      <c r="LGJ127" s="545"/>
      <c r="LGK127" s="545"/>
      <c r="LGL127" s="545"/>
      <c r="LGM127" s="545"/>
      <c r="LGN127" s="545"/>
      <c r="LGO127" s="545"/>
      <c r="LGP127" s="545"/>
      <c r="LGQ127" s="545"/>
      <c r="LGR127" s="545"/>
      <c r="LGS127" s="545"/>
      <c r="LGT127" s="545"/>
      <c r="LGU127" s="545"/>
      <c r="LGV127" s="545"/>
      <c r="LGW127" s="545"/>
      <c r="LGX127" s="545"/>
      <c r="LGY127" s="545"/>
      <c r="LGZ127" s="545"/>
      <c r="LHA127" s="545"/>
      <c r="LHB127" s="545"/>
      <c r="LHC127" s="545"/>
      <c r="LHD127" s="545"/>
      <c r="LHE127" s="545"/>
      <c r="LHF127" s="545"/>
      <c r="LHG127" s="545"/>
      <c r="LHH127" s="545"/>
      <c r="LHI127" s="545"/>
      <c r="LHJ127" s="545"/>
      <c r="LHK127" s="545"/>
      <c r="LHL127" s="545"/>
      <c r="LHM127" s="545"/>
      <c r="LHN127" s="545"/>
      <c r="LHO127" s="545"/>
      <c r="LHP127" s="545"/>
      <c r="LHQ127" s="545"/>
      <c r="LHR127" s="545"/>
      <c r="LHS127" s="545"/>
      <c r="LHT127" s="545"/>
      <c r="LHU127" s="545"/>
      <c r="LHV127" s="545"/>
      <c r="LHW127" s="545"/>
      <c r="LHX127" s="545"/>
      <c r="LHY127" s="545"/>
      <c r="LHZ127" s="545"/>
      <c r="LIA127" s="545"/>
      <c r="LIB127" s="545"/>
      <c r="LIC127" s="545"/>
      <c r="LID127" s="545"/>
      <c r="LIE127" s="545"/>
      <c r="LIF127" s="545"/>
      <c r="LIG127" s="545"/>
      <c r="LIH127" s="545"/>
      <c r="LII127" s="545"/>
      <c r="LIJ127" s="545"/>
      <c r="LIK127" s="545"/>
      <c r="LIL127" s="545"/>
      <c r="LIM127" s="545"/>
      <c r="LIN127" s="545"/>
      <c r="LIO127" s="545"/>
      <c r="LIP127" s="545"/>
      <c r="LIQ127" s="545"/>
      <c r="LIR127" s="545"/>
      <c r="LIS127" s="545"/>
      <c r="LIT127" s="545"/>
      <c r="LIU127" s="545"/>
      <c r="LIV127" s="545"/>
      <c r="LIW127" s="545"/>
      <c r="LIX127" s="545"/>
      <c r="LIY127" s="545"/>
      <c r="LIZ127" s="545"/>
      <c r="LJA127" s="545"/>
      <c r="LJB127" s="545"/>
      <c r="LJC127" s="545"/>
      <c r="LJD127" s="545"/>
      <c r="LJE127" s="545"/>
      <c r="LJF127" s="545"/>
      <c r="LJG127" s="545"/>
      <c r="LJH127" s="545"/>
      <c r="LJI127" s="545"/>
      <c r="LJJ127" s="545"/>
      <c r="LJK127" s="545"/>
      <c r="LJL127" s="545"/>
      <c r="LJM127" s="545"/>
      <c r="LJN127" s="545"/>
      <c r="LJO127" s="545"/>
      <c r="LJP127" s="545"/>
      <c r="LJQ127" s="545"/>
      <c r="LJR127" s="545"/>
      <c r="LJS127" s="545"/>
      <c r="LJT127" s="545"/>
      <c r="LJU127" s="545"/>
      <c r="LJV127" s="545"/>
      <c r="LJW127" s="545"/>
      <c r="LJX127" s="545"/>
      <c r="LJY127" s="545"/>
      <c r="LJZ127" s="545"/>
      <c r="LKA127" s="545"/>
      <c r="LKB127" s="545"/>
      <c r="LKC127" s="545"/>
      <c r="LKD127" s="545"/>
      <c r="LKE127" s="545"/>
      <c r="LKF127" s="545"/>
      <c r="LKG127" s="545"/>
      <c r="LKH127" s="545"/>
      <c r="LKI127" s="545"/>
      <c r="LKJ127" s="545"/>
      <c r="LKK127" s="545"/>
      <c r="LKL127" s="545"/>
      <c r="LKM127" s="545"/>
      <c r="LKN127" s="545"/>
      <c r="LKO127" s="545"/>
      <c r="LKP127" s="545"/>
      <c r="LKQ127" s="545"/>
      <c r="LKR127" s="545"/>
      <c r="LKS127" s="545"/>
      <c r="LKT127" s="545"/>
      <c r="LKU127" s="545"/>
      <c r="LKV127" s="545"/>
      <c r="LKW127" s="545"/>
      <c r="LKX127" s="545"/>
      <c r="LKY127" s="545"/>
      <c r="LKZ127" s="545"/>
      <c r="LLA127" s="545"/>
      <c r="LLB127" s="545"/>
      <c r="LLC127" s="545"/>
      <c r="LLD127" s="545"/>
      <c r="LLE127" s="545"/>
      <c r="LLF127" s="545"/>
      <c r="LLG127" s="545"/>
      <c r="LLH127" s="545"/>
      <c r="LLI127" s="545"/>
      <c r="LLJ127" s="545"/>
      <c r="LLK127" s="545"/>
      <c r="LLL127" s="545"/>
      <c r="LLM127" s="545"/>
      <c r="LLN127" s="545"/>
      <c r="LLO127" s="545"/>
      <c r="LLP127" s="545"/>
      <c r="LLQ127" s="545"/>
      <c r="LLR127" s="545"/>
      <c r="LLS127" s="545"/>
      <c r="LLT127" s="545"/>
      <c r="LLU127" s="545"/>
      <c r="LLV127" s="545"/>
      <c r="LLW127" s="545"/>
      <c r="LLX127" s="545"/>
      <c r="LLY127" s="545"/>
      <c r="LLZ127" s="545"/>
      <c r="LMA127" s="545"/>
      <c r="LMB127" s="545"/>
      <c r="LMC127" s="545"/>
      <c r="LMD127" s="545"/>
      <c r="LME127" s="545"/>
      <c r="LMF127" s="545"/>
      <c r="LMG127" s="545"/>
      <c r="LMH127" s="545"/>
      <c r="LMI127" s="545"/>
      <c r="LMJ127" s="545"/>
      <c r="LMK127" s="545"/>
      <c r="LML127" s="545"/>
      <c r="LMM127" s="545"/>
      <c r="LMN127" s="545"/>
      <c r="LMO127" s="545"/>
      <c r="LMP127" s="545"/>
      <c r="LMQ127" s="545"/>
      <c r="LMR127" s="545"/>
      <c r="LMS127" s="545"/>
      <c r="LMT127" s="545"/>
      <c r="LMU127" s="545"/>
      <c r="LMV127" s="545"/>
      <c r="LMW127" s="545"/>
      <c r="LMX127" s="545"/>
      <c r="LMY127" s="545"/>
      <c r="LMZ127" s="545"/>
      <c r="LNA127" s="545"/>
      <c r="LNB127" s="545"/>
      <c r="LNC127" s="545"/>
      <c r="LND127" s="545"/>
      <c r="LNE127" s="545"/>
      <c r="LNF127" s="545"/>
      <c r="LNG127" s="545"/>
      <c r="LNH127" s="545"/>
      <c r="LNI127" s="545"/>
      <c r="LNJ127" s="545"/>
      <c r="LNK127" s="545"/>
      <c r="LNL127" s="545"/>
      <c r="LNM127" s="545"/>
      <c r="LNN127" s="545"/>
      <c r="LNO127" s="545"/>
      <c r="LNP127" s="545"/>
      <c r="LNQ127" s="545"/>
      <c r="LNR127" s="545"/>
      <c r="LNS127" s="545"/>
      <c r="LNT127" s="545"/>
      <c r="LNU127" s="545"/>
      <c r="LNV127" s="545"/>
      <c r="LNW127" s="545"/>
      <c r="LNX127" s="545"/>
      <c r="LNY127" s="545"/>
      <c r="LNZ127" s="545"/>
      <c r="LOA127" s="545"/>
      <c r="LOB127" s="545"/>
      <c r="LOC127" s="545"/>
      <c r="LOD127" s="545"/>
      <c r="LOE127" s="545"/>
      <c r="LOF127" s="545"/>
      <c r="LOG127" s="545"/>
      <c r="LOH127" s="545"/>
      <c r="LOI127" s="545"/>
      <c r="LOJ127" s="545"/>
      <c r="LOK127" s="545"/>
      <c r="LOL127" s="545"/>
      <c r="LOM127" s="545"/>
      <c r="LON127" s="545"/>
      <c r="LOO127" s="545"/>
      <c r="LOP127" s="545"/>
      <c r="LOQ127" s="545"/>
      <c r="LOR127" s="545"/>
      <c r="LOS127" s="545"/>
      <c r="LOT127" s="545"/>
      <c r="LOU127" s="545"/>
      <c r="LOV127" s="545"/>
      <c r="LOW127" s="545"/>
      <c r="LOX127" s="545"/>
      <c r="LOY127" s="545"/>
      <c r="LOZ127" s="545"/>
      <c r="LPA127" s="545"/>
      <c r="LPB127" s="545"/>
      <c r="LPC127" s="545"/>
      <c r="LPD127" s="545"/>
      <c r="LPE127" s="545"/>
      <c r="LPF127" s="545"/>
      <c r="LPG127" s="545"/>
      <c r="LPH127" s="545"/>
      <c r="LPI127" s="545"/>
      <c r="LPJ127" s="545"/>
      <c r="LPK127" s="545"/>
      <c r="LPL127" s="545"/>
      <c r="LPM127" s="545"/>
      <c r="LPN127" s="545"/>
      <c r="LPO127" s="545"/>
      <c r="LPP127" s="545"/>
      <c r="LPQ127" s="545"/>
      <c r="LPR127" s="545"/>
      <c r="LPS127" s="545"/>
      <c r="LPT127" s="545"/>
      <c r="LPU127" s="545"/>
      <c r="LPV127" s="545"/>
      <c r="LPW127" s="545"/>
      <c r="LPX127" s="545"/>
      <c r="LPY127" s="545"/>
      <c r="LPZ127" s="545"/>
      <c r="LQA127" s="545"/>
      <c r="LQB127" s="545"/>
      <c r="LQC127" s="545"/>
      <c r="LQD127" s="545"/>
      <c r="LQE127" s="545"/>
      <c r="LQF127" s="545"/>
      <c r="LQG127" s="545"/>
      <c r="LQH127" s="545"/>
      <c r="LQI127" s="545"/>
      <c r="LQJ127" s="545"/>
      <c r="LQK127" s="545"/>
      <c r="LQL127" s="545"/>
      <c r="LQM127" s="545"/>
      <c r="LQN127" s="545"/>
      <c r="LQO127" s="545"/>
      <c r="LQP127" s="545"/>
      <c r="LQQ127" s="545"/>
      <c r="LQR127" s="545"/>
      <c r="LQS127" s="545"/>
      <c r="LQT127" s="545"/>
      <c r="LQU127" s="545"/>
      <c r="LQV127" s="545"/>
      <c r="LQW127" s="545"/>
      <c r="LQX127" s="545"/>
      <c r="LQY127" s="545"/>
      <c r="LQZ127" s="545"/>
      <c r="LRA127" s="545"/>
      <c r="LRB127" s="545"/>
      <c r="LRC127" s="545"/>
      <c r="LRD127" s="545"/>
      <c r="LRE127" s="545"/>
      <c r="LRF127" s="545"/>
      <c r="LRG127" s="545"/>
      <c r="LRH127" s="545"/>
      <c r="LRI127" s="545"/>
      <c r="LRJ127" s="545"/>
      <c r="LRK127" s="545"/>
      <c r="LRL127" s="545"/>
      <c r="LRM127" s="545"/>
      <c r="LRN127" s="545"/>
      <c r="LRO127" s="545"/>
      <c r="LRP127" s="545"/>
      <c r="LRQ127" s="545"/>
      <c r="LRR127" s="545"/>
      <c r="LRS127" s="545"/>
      <c r="LRT127" s="545"/>
      <c r="LRU127" s="545"/>
      <c r="LRV127" s="545"/>
      <c r="LRW127" s="545"/>
      <c r="LRX127" s="545"/>
      <c r="LRY127" s="545"/>
      <c r="LRZ127" s="545"/>
      <c r="LSA127" s="545"/>
      <c r="LSB127" s="545"/>
      <c r="LSC127" s="545"/>
      <c r="LSD127" s="545"/>
      <c r="LSE127" s="545"/>
      <c r="LSF127" s="545"/>
      <c r="LSG127" s="545"/>
      <c r="LSH127" s="545"/>
      <c r="LSI127" s="545"/>
      <c r="LSJ127" s="545"/>
      <c r="LSK127" s="545"/>
      <c r="LSL127" s="545"/>
      <c r="LSM127" s="545"/>
      <c r="LSN127" s="545"/>
      <c r="LSO127" s="545"/>
      <c r="LSP127" s="545"/>
      <c r="LSQ127" s="545"/>
      <c r="LSR127" s="545"/>
      <c r="LSS127" s="545"/>
      <c r="LST127" s="545"/>
      <c r="LSU127" s="545"/>
      <c r="LSV127" s="545"/>
      <c r="LSW127" s="545"/>
      <c r="LSX127" s="545"/>
      <c r="LSY127" s="545"/>
      <c r="LSZ127" s="545"/>
      <c r="LTA127" s="545"/>
      <c r="LTB127" s="545"/>
      <c r="LTC127" s="545"/>
      <c r="LTD127" s="545"/>
      <c r="LTE127" s="545"/>
      <c r="LTF127" s="545"/>
      <c r="LTG127" s="545"/>
      <c r="LTH127" s="545"/>
      <c r="LTI127" s="545"/>
      <c r="LTJ127" s="545"/>
      <c r="LTK127" s="545"/>
      <c r="LTL127" s="545"/>
      <c r="LTM127" s="545"/>
      <c r="LTN127" s="545"/>
      <c r="LTO127" s="545"/>
      <c r="LTP127" s="545"/>
      <c r="LTQ127" s="545"/>
      <c r="LTR127" s="545"/>
      <c r="LTS127" s="545"/>
      <c r="LTT127" s="545"/>
      <c r="LTU127" s="545"/>
      <c r="LTV127" s="545"/>
      <c r="LTW127" s="545"/>
      <c r="LTX127" s="545"/>
      <c r="LTY127" s="545"/>
      <c r="LTZ127" s="545"/>
      <c r="LUA127" s="545"/>
      <c r="LUB127" s="545"/>
      <c r="LUC127" s="545"/>
      <c r="LUD127" s="545"/>
      <c r="LUE127" s="545"/>
      <c r="LUF127" s="545"/>
      <c r="LUG127" s="545"/>
      <c r="LUH127" s="545"/>
      <c r="LUI127" s="545"/>
      <c r="LUJ127" s="545"/>
      <c r="LUK127" s="545"/>
      <c r="LUL127" s="545"/>
      <c r="LUM127" s="545"/>
      <c r="LUN127" s="545"/>
      <c r="LUO127" s="545"/>
      <c r="LUP127" s="545"/>
      <c r="LUQ127" s="545"/>
      <c r="LUR127" s="545"/>
      <c r="LUS127" s="545"/>
      <c r="LUT127" s="545"/>
      <c r="LUU127" s="545"/>
      <c r="LUV127" s="545"/>
      <c r="LUW127" s="545"/>
      <c r="LUX127" s="545"/>
      <c r="LUY127" s="545"/>
      <c r="LUZ127" s="545"/>
      <c r="LVA127" s="545"/>
      <c r="LVB127" s="545"/>
      <c r="LVC127" s="545"/>
      <c r="LVD127" s="545"/>
      <c r="LVE127" s="545"/>
      <c r="LVF127" s="545"/>
      <c r="LVG127" s="545"/>
      <c r="LVH127" s="545"/>
      <c r="LVI127" s="545"/>
      <c r="LVJ127" s="545"/>
      <c r="LVK127" s="545"/>
      <c r="LVL127" s="545"/>
      <c r="LVM127" s="545"/>
      <c r="LVN127" s="545"/>
      <c r="LVO127" s="545"/>
      <c r="LVP127" s="545"/>
      <c r="LVQ127" s="545"/>
      <c r="LVR127" s="545"/>
      <c r="LVS127" s="545"/>
      <c r="LVT127" s="545"/>
      <c r="LVU127" s="545"/>
      <c r="LVV127" s="545"/>
      <c r="LVW127" s="545"/>
      <c r="LVX127" s="545"/>
      <c r="LVY127" s="545"/>
      <c r="LVZ127" s="545"/>
      <c r="LWA127" s="545"/>
      <c r="LWB127" s="545"/>
      <c r="LWC127" s="545"/>
      <c r="LWD127" s="545"/>
      <c r="LWE127" s="545"/>
      <c r="LWF127" s="545"/>
      <c r="LWG127" s="545"/>
      <c r="LWH127" s="545"/>
      <c r="LWI127" s="545"/>
      <c r="LWJ127" s="545"/>
      <c r="LWK127" s="545"/>
      <c r="LWL127" s="545"/>
      <c r="LWM127" s="545"/>
      <c r="LWN127" s="545"/>
      <c r="LWO127" s="545"/>
      <c r="LWP127" s="545"/>
      <c r="LWQ127" s="545"/>
      <c r="LWR127" s="545"/>
      <c r="LWS127" s="545"/>
      <c r="LWT127" s="545"/>
      <c r="LWU127" s="545"/>
      <c r="LWV127" s="545"/>
      <c r="LWW127" s="545"/>
      <c r="LWX127" s="545"/>
      <c r="LWY127" s="545"/>
      <c r="LWZ127" s="545"/>
      <c r="LXA127" s="545"/>
      <c r="LXB127" s="545"/>
      <c r="LXC127" s="545"/>
      <c r="LXD127" s="545"/>
      <c r="LXE127" s="545"/>
      <c r="LXF127" s="545"/>
      <c r="LXG127" s="545"/>
      <c r="LXH127" s="545"/>
      <c r="LXI127" s="545"/>
      <c r="LXJ127" s="545"/>
      <c r="LXK127" s="545"/>
      <c r="LXL127" s="545"/>
      <c r="LXM127" s="545"/>
      <c r="LXN127" s="545"/>
      <c r="LXO127" s="545"/>
      <c r="LXP127" s="545"/>
      <c r="LXQ127" s="545"/>
      <c r="LXR127" s="545"/>
      <c r="LXS127" s="545"/>
      <c r="LXT127" s="545"/>
      <c r="LXU127" s="545"/>
      <c r="LXV127" s="545"/>
      <c r="LXW127" s="545"/>
      <c r="LXX127" s="545"/>
      <c r="LXY127" s="545"/>
      <c r="LXZ127" s="545"/>
      <c r="LYA127" s="545"/>
      <c r="LYB127" s="545"/>
      <c r="LYC127" s="545"/>
      <c r="LYD127" s="545"/>
      <c r="LYE127" s="545"/>
      <c r="LYF127" s="545"/>
      <c r="LYG127" s="545"/>
      <c r="LYH127" s="545"/>
      <c r="LYI127" s="545"/>
      <c r="LYJ127" s="545"/>
      <c r="LYK127" s="545"/>
      <c r="LYL127" s="545"/>
      <c r="LYM127" s="545"/>
      <c r="LYN127" s="545"/>
      <c r="LYO127" s="545"/>
      <c r="LYP127" s="545"/>
      <c r="LYQ127" s="545"/>
      <c r="LYR127" s="545"/>
      <c r="LYS127" s="545"/>
      <c r="LYT127" s="545"/>
      <c r="LYU127" s="545"/>
      <c r="LYV127" s="545"/>
      <c r="LYW127" s="545"/>
      <c r="LYX127" s="545"/>
      <c r="LYY127" s="545"/>
      <c r="LYZ127" s="545"/>
      <c r="LZA127" s="545"/>
      <c r="LZB127" s="545"/>
      <c r="LZC127" s="545"/>
      <c r="LZD127" s="545"/>
      <c r="LZE127" s="545"/>
      <c r="LZF127" s="545"/>
      <c r="LZG127" s="545"/>
      <c r="LZH127" s="545"/>
      <c r="LZI127" s="545"/>
      <c r="LZJ127" s="545"/>
      <c r="LZK127" s="545"/>
      <c r="LZL127" s="545"/>
      <c r="LZM127" s="545"/>
      <c r="LZN127" s="545"/>
      <c r="LZO127" s="545"/>
      <c r="LZP127" s="545"/>
      <c r="LZQ127" s="545"/>
      <c r="LZR127" s="545"/>
      <c r="LZS127" s="545"/>
      <c r="LZT127" s="545"/>
      <c r="LZU127" s="545"/>
      <c r="LZV127" s="545"/>
      <c r="LZW127" s="545"/>
      <c r="LZX127" s="545"/>
      <c r="LZY127" s="545"/>
      <c r="LZZ127" s="545"/>
      <c r="MAA127" s="545"/>
      <c r="MAB127" s="545"/>
      <c r="MAC127" s="545"/>
      <c r="MAD127" s="545"/>
      <c r="MAE127" s="545"/>
      <c r="MAF127" s="545"/>
      <c r="MAG127" s="545"/>
      <c r="MAH127" s="545"/>
      <c r="MAI127" s="545"/>
      <c r="MAJ127" s="545"/>
      <c r="MAK127" s="545"/>
      <c r="MAL127" s="545"/>
      <c r="MAM127" s="545"/>
      <c r="MAN127" s="545"/>
      <c r="MAO127" s="545"/>
      <c r="MAP127" s="545"/>
      <c r="MAQ127" s="545"/>
      <c r="MAR127" s="545"/>
      <c r="MAS127" s="545"/>
      <c r="MAT127" s="545"/>
      <c r="MAU127" s="545"/>
      <c r="MAV127" s="545"/>
      <c r="MAW127" s="545"/>
      <c r="MAX127" s="545"/>
      <c r="MAY127" s="545"/>
      <c r="MAZ127" s="545"/>
      <c r="MBA127" s="545"/>
      <c r="MBB127" s="545"/>
      <c r="MBC127" s="545"/>
      <c r="MBD127" s="545"/>
      <c r="MBE127" s="545"/>
      <c r="MBF127" s="545"/>
      <c r="MBG127" s="545"/>
      <c r="MBH127" s="545"/>
      <c r="MBI127" s="545"/>
      <c r="MBJ127" s="545"/>
      <c r="MBK127" s="545"/>
      <c r="MBL127" s="545"/>
      <c r="MBM127" s="545"/>
      <c r="MBN127" s="545"/>
      <c r="MBO127" s="545"/>
      <c r="MBP127" s="545"/>
      <c r="MBQ127" s="545"/>
      <c r="MBR127" s="545"/>
      <c r="MBS127" s="545"/>
      <c r="MBT127" s="545"/>
      <c r="MBU127" s="545"/>
      <c r="MBV127" s="545"/>
      <c r="MBW127" s="545"/>
      <c r="MBX127" s="545"/>
      <c r="MBY127" s="545"/>
      <c r="MBZ127" s="545"/>
      <c r="MCA127" s="545"/>
      <c r="MCB127" s="545"/>
      <c r="MCC127" s="545"/>
      <c r="MCD127" s="545"/>
      <c r="MCE127" s="545"/>
      <c r="MCF127" s="545"/>
      <c r="MCG127" s="545"/>
      <c r="MCH127" s="545"/>
      <c r="MCI127" s="545"/>
      <c r="MCJ127" s="545"/>
      <c r="MCK127" s="545"/>
      <c r="MCL127" s="545"/>
      <c r="MCM127" s="545"/>
      <c r="MCN127" s="545"/>
      <c r="MCO127" s="545"/>
      <c r="MCP127" s="545"/>
      <c r="MCQ127" s="545"/>
      <c r="MCR127" s="545"/>
      <c r="MCS127" s="545"/>
      <c r="MCT127" s="545"/>
      <c r="MCU127" s="545"/>
      <c r="MCV127" s="545"/>
      <c r="MCW127" s="545"/>
      <c r="MCX127" s="545"/>
      <c r="MCY127" s="545"/>
      <c r="MCZ127" s="545"/>
      <c r="MDA127" s="545"/>
      <c r="MDB127" s="545"/>
      <c r="MDC127" s="545"/>
      <c r="MDD127" s="545"/>
      <c r="MDE127" s="545"/>
      <c r="MDF127" s="545"/>
      <c r="MDG127" s="545"/>
      <c r="MDH127" s="545"/>
      <c r="MDI127" s="545"/>
      <c r="MDJ127" s="545"/>
      <c r="MDK127" s="545"/>
      <c r="MDL127" s="545"/>
      <c r="MDM127" s="545"/>
      <c r="MDN127" s="545"/>
      <c r="MDO127" s="545"/>
      <c r="MDP127" s="545"/>
      <c r="MDQ127" s="545"/>
      <c r="MDR127" s="545"/>
      <c r="MDS127" s="545"/>
      <c r="MDT127" s="545"/>
      <c r="MDU127" s="545"/>
      <c r="MDV127" s="545"/>
      <c r="MDW127" s="545"/>
      <c r="MDX127" s="545"/>
      <c r="MDY127" s="545"/>
      <c r="MDZ127" s="545"/>
      <c r="MEA127" s="545"/>
      <c r="MEB127" s="545"/>
      <c r="MEC127" s="545"/>
      <c r="MED127" s="545"/>
      <c r="MEE127" s="545"/>
      <c r="MEF127" s="545"/>
      <c r="MEG127" s="545"/>
      <c r="MEH127" s="545"/>
      <c r="MEI127" s="545"/>
      <c r="MEJ127" s="545"/>
      <c r="MEK127" s="545"/>
      <c r="MEL127" s="545"/>
      <c r="MEM127" s="545"/>
      <c r="MEN127" s="545"/>
      <c r="MEO127" s="545"/>
      <c r="MEP127" s="545"/>
      <c r="MEQ127" s="545"/>
      <c r="MER127" s="545"/>
      <c r="MES127" s="545"/>
      <c r="MET127" s="545"/>
      <c r="MEU127" s="545"/>
      <c r="MEV127" s="545"/>
      <c r="MEW127" s="545"/>
      <c r="MEX127" s="545"/>
      <c r="MEY127" s="545"/>
      <c r="MEZ127" s="545"/>
      <c r="MFA127" s="545"/>
      <c r="MFB127" s="545"/>
      <c r="MFC127" s="545"/>
      <c r="MFD127" s="545"/>
      <c r="MFE127" s="545"/>
      <c r="MFF127" s="545"/>
      <c r="MFG127" s="545"/>
      <c r="MFH127" s="545"/>
      <c r="MFI127" s="545"/>
      <c r="MFJ127" s="545"/>
      <c r="MFK127" s="545"/>
      <c r="MFL127" s="545"/>
      <c r="MFM127" s="545"/>
      <c r="MFN127" s="545"/>
      <c r="MFO127" s="545"/>
      <c r="MFP127" s="545"/>
      <c r="MFQ127" s="545"/>
      <c r="MFR127" s="545"/>
      <c r="MFS127" s="545"/>
      <c r="MFT127" s="545"/>
      <c r="MFU127" s="545"/>
      <c r="MFV127" s="545"/>
      <c r="MFW127" s="545"/>
      <c r="MFX127" s="545"/>
      <c r="MFY127" s="545"/>
      <c r="MFZ127" s="545"/>
      <c r="MGA127" s="545"/>
      <c r="MGB127" s="545"/>
      <c r="MGC127" s="545"/>
      <c r="MGD127" s="545"/>
      <c r="MGE127" s="545"/>
      <c r="MGF127" s="545"/>
      <c r="MGG127" s="545"/>
      <c r="MGH127" s="545"/>
      <c r="MGI127" s="545"/>
      <c r="MGJ127" s="545"/>
      <c r="MGK127" s="545"/>
      <c r="MGL127" s="545"/>
      <c r="MGM127" s="545"/>
      <c r="MGN127" s="545"/>
      <c r="MGO127" s="545"/>
      <c r="MGP127" s="545"/>
      <c r="MGQ127" s="545"/>
      <c r="MGR127" s="545"/>
      <c r="MGS127" s="545"/>
      <c r="MGT127" s="545"/>
      <c r="MGU127" s="545"/>
      <c r="MGV127" s="545"/>
      <c r="MGW127" s="545"/>
      <c r="MGX127" s="545"/>
      <c r="MGY127" s="545"/>
      <c r="MGZ127" s="545"/>
      <c r="MHA127" s="545"/>
      <c r="MHB127" s="545"/>
      <c r="MHC127" s="545"/>
      <c r="MHD127" s="545"/>
      <c r="MHE127" s="545"/>
      <c r="MHF127" s="545"/>
      <c r="MHG127" s="545"/>
      <c r="MHH127" s="545"/>
      <c r="MHI127" s="545"/>
      <c r="MHJ127" s="545"/>
      <c r="MHK127" s="545"/>
      <c r="MHL127" s="545"/>
      <c r="MHM127" s="545"/>
      <c r="MHN127" s="545"/>
      <c r="MHO127" s="545"/>
      <c r="MHP127" s="545"/>
      <c r="MHQ127" s="545"/>
      <c r="MHR127" s="545"/>
      <c r="MHS127" s="545"/>
      <c r="MHT127" s="545"/>
      <c r="MHU127" s="545"/>
      <c r="MHV127" s="545"/>
      <c r="MHW127" s="545"/>
      <c r="MHX127" s="545"/>
      <c r="MHY127" s="545"/>
      <c r="MHZ127" s="545"/>
      <c r="MIA127" s="545"/>
      <c r="MIB127" s="545"/>
      <c r="MIC127" s="545"/>
      <c r="MID127" s="545"/>
      <c r="MIE127" s="545"/>
      <c r="MIF127" s="545"/>
      <c r="MIG127" s="545"/>
      <c r="MIH127" s="545"/>
      <c r="MII127" s="545"/>
      <c r="MIJ127" s="545"/>
      <c r="MIK127" s="545"/>
      <c r="MIL127" s="545"/>
      <c r="MIM127" s="545"/>
      <c r="MIN127" s="545"/>
      <c r="MIO127" s="545"/>
      <c r="MIP127" s="545"/>
      <c r="MIQ127" s="545"/>
      <c r="MIR127" s="545"/>
      <c r="MIS127" s="545"/>
      <c r="MIT127" s="545"/>
      <c r="MIU127" s="545"/>
      <c r="MIV127" s="545"/>
      <c r="MIW127" s="545"/>
      <c r="MIX127" s="545"/>
      <c r="MIY127" s="545"/>
      <c r="MIZ127" s="545"/>
      <c r="MJA127" s="545"/>
      <c r="MJB127" s="545"/>
      <c r="MJC127" s="545"/>
      <c r="MJD127" s="545"/>
      <c r="MJE127" s="545"/>
      <c r="MJF127" s="545"/>
      <c r="MJG127" s="545"/>
      <c r="MJH127" s="545"/>
      <c r="MJI127" s="545"/>
      <c r="MJJ127" s="545"/>
      <c r="MJK127" s="545"/>
      <c r="MJL127" s="545"/>
      <c r="MJM127" s="545"/>
      <c r="MJN127" s="545"/>
      <c r="MJO127" s="545"/>
      <c r="MJP127" s="545"/>
      <c r="MJQ127" s="545"/>
      <c r="MJR127" s="545"/>
      <c r="MJS127" s="545"/>
      <c r="MJT127" s="545"/>
      <c r="MJU127" s="545"/>
      <c r="MJV127" s="545"/>
      <c r="MJW127" s="545"/>
      <c r="MJX127" s="545"/>
      <c r="MJY127" s="545"/>
      <c r="MJZ127" s="545"/>
      <c r="MKA127" s="545"/>
      <c r="MKB127" s="545"/>
      <c r="MKC127" s="545"/>
      <c r="MKD127" s="545"/>
      <c r="MKE127" s="545"/>
      <c r="MKF127" s="545"/>
      <c r="MKG127" s="545"/>
      <c r="MKH127" s="545"/>
      <c r="MKI127" s="545"/>
      <c r="MKJ127" s="545"/>
      <c r="MKK127" s="545"/>
      <c r="MKL127" s="545"/>
      <c r="MKM127" s="545"/>
      <c r="MKN127" s="545"/>
      <c r="MKO127" s="545"/>
      <c r="MKP127" s="545"/>
      <c r="MKQ127" s="545"/>
      <c r="MKR127" s="545"/>
      <c r="MKS127" s="545"/>
      <c r="MKT127" s="545"/>
      <c r="MKU127" s="545"/>
      <c r="MKV127" s="545"/>
      <c r="MKW127" s="545"/>
      <c r="MKX127" s="545"/>
      <c r="MKY127" s="545"/>
      <c r="MKZ127" s="545"/>
      <c r="MLA127" s="545"/>
      <c r="MLB127" s="545"/>
      <c r="MLC127" s="545"/>
      <c r="MLD127" s="545"/>
      <c r="MLE127" s="545"/>
      <c r="MLF127" s="545"/>
      <c r="MLG127" s="545"/>
      <c r="MLH127" s="545"/>
      <c r="MLI127" s="545"/>
      <c r="MLJ127" s="545"/>
      <c r="MLK127" s="545"/>
      <c r="MLL127" s="545"/>
      <c r="MLM127" s="545"/>
      <c r="MLN127" s="545"/>
      <c r="MLO127" s="545"/>
      <c r="MLP127" s="545"/>
      <c r="MLQ127" s="545"/>
      <c r="MLR127" s="545"/>
      <c r="MLS127" s="545"/>
      <c r="MLT127" s="545"/>
      <c r="MLU127" s="545"/>
      <c r="MLV127" s="545"/>
      <c r="MLW127" s="545"/>
      <c r="MLX127" s="545"/>
      <c r="MLY127" s="545"/>
      <c r="MLZ127" s="545"/>
      <c r="MMA127" s="545"/>
      <c r="MMB127" s="545"/>
      <c r="MMC127" s="545"/>
      <c r="MMD127" s="545"/>
      <c r="MME127" s="545"/>
      <c r="MMF127" s="545"/>
      <c r="MMG127" s="545"/>
      <c r="MMH127" s="545"/>
      <c r="MMI127" s="545"/>
      <c r="MMJ127" s="545"/>
      <c r="MMK127" s="545"/>
      <c r="MML127" s="545"/>
      <c r="MMM127" s="545"/>
      <c r="MMN127" s="545"/>
      <c r="MMO127" s="545"/>
      <c r="MMP127" s="545"/>
      <c r="MMQ127" s="545"/>
      <c r="MMR127" s="545"/>
      <c r="MMS127" s="545"/>
      <c r="MMT127" s="545"/>
      <c r="MMU127" s="545"/>
      <c r="MMV127" s="545"/>
      <c r="MMW127" s="545"/>
      <c r="MMX127" s="545"/>
      <c r="MMY127" s="545"/>
      <c r="MMZ127" s="545"/>
      <c r="MNA127" s="545"/>
      <c r="MNB127" s="545"/>
      <c r="MNC127" s="545"/>
      <c r="MND127" s="545"/>
      <c r="MNE127" s="545"/>
      <c r="MNF127" s="545"/>
      <c r="MNG127" s="545"/>
      <c r="MNH127" s="545"/>
      <c r="MNI127" s="545"/>
      <c r="MNJ127" s="545"/>
      <c r="MNK127" s="545"/>
      <c r="MNL127" s="545"/>
      <c r="MNM127" s="545"/>
      <c r="MNN127" s="545"/>
      <c r="MNO127" s="545"/>
      <c r="MNP127" s="545"/>
      <c r="MNQ127" s="545"/>
      <c r="MNR127" s="545"/>
      <c r="MNS127" s="545"/>
      <c r="MNT127" s="545"/>
      <c r="MNU127" s="545"/>
      <c r="MNV127" s="545"/>
      <c r="MNW127" s="545"/>
      <c r="MNX127" s="545"/>
      <c r="MNY127" s="545"/>
      <c r="MNZ127" s="545"/>
      <c r="MOA127" s="545"/>
      <c r="MOB127" s="545"/>
      <c r="MOC127" s="545"/>
      <c r="MOD127" s="545"/>
      <c r="MOE127" s="545"/>
      <c r="MOF127" s="545"/>
      <c r="MOG127" s="545"/>
      <c r="MOH127" s="545"/>
      <c r="MOI127" s="545"/>
      <c r="MOJ127" s="545"/>
      <c r="MOK127" s="545"/>
      <c r="MOL127" s="545"/>
      <c r="MOM127" s="545"/>
      <c r="MON127" s="545"/>
      <c r="MOO127" s="545"/>
      <c r="MOP127" s="545"/>
      <c r="MOQ127" s="545"/>
      <c r="MOR127" s="545"/>
      <c r="MOS127" s="545"/>
      <c r="MOT127" s="545"/>
      <c r="MOU127" s="545"/>
      <c r="MOV127" s="545"/>
      <c r="MOW127" s="545"/>
      <c r="MOX127" s="545"/>
      <c r="MOY127" s="545"/>
      <c r="MOZ127" s="545"/>
      <c r="MPA127" s="545"/>
      <c r="MPB127" s="545"/>
      <c r="MPC127" s="545"/>
      <c r="MPD127" s="545"/>
      <c r="MPE127" s="545"/>
      <c r="MPF127" s="545"/>
      <c r="MPG127" s="545"/>
      <c r="MPH127" s="545"/>
      <c r="MPI127" s="545"/>
      <c r="MPJ127" s="545"/>
      <c r="MPK127" s="545"/>
      <c r="MPL127" s="545"/>
      <c r="MPM127" s="545"/>
      <c r="MPN127" s="545"/>
      <c r="MPO127" s="545"/>
      <c r="MPP127" s="545"/>
      <c r="MPQ127" s="545"/>
      <c r="MPR127" s="545"/>
      <c r="MPS127" s="545"/>
      <c r="MPT127" s="545"/>
      <c r="MPU127" s="545"/>
      <c r="MPV127" s="545"/>
      <c r="MPW127" s="545"/>
      <c r="MPX127" s="545"/>
      <c r="MPY127" s="545"/>
      <c r="MPZ127" s="545"/>
      <c r="MQA127" s="545"/>
      <c r="MQB127" s="545"/>
      <c r="MQC127" s="545"/>
      <c r="MQD127" s="545"/>
      <c r="MQE127" s="545"/>
      <c r="MQF127" s="545"/>
      <c r="MQG127" s="545"/>
      <c r="MQH127" s="545"/>
      <c r="MQI127" s="545"/>
      <c r="MQJ127" s="545"/>
      <c r="MQK127" s="545"/>
      <c r="MQL127" s="545"/>
      <c r="MQM127" s="545"/>
      <c r="MQN127" s="545"/>
      <c r="MQO127" s="545"/>
      <c r="MQP127" s="545"/>
      <c r="MQQ127" s="545"/>
      <c r="MQR127" s="545"/>
      <c r="MQS127" s="545"/>
      <c r="MQT127" s="545"/>
      <c r="MQU127" s="545"/>
      <c r="MQV127" s="545"/>
      <c r="MQW127" s="545"/>
      <c r="MQX127" s="545"/>
      <c r="MQY127" s="545"/>
      <c r="MQZ127" s="545"/>
      <c r="MRA127" s="545"/>
      <c r="MRB127" s="545"/>
      <c r="MRC127" s="545"/>
      <c r="MRD127" s="545"/>
      <c r="MRE127" s="545"/>
      <c r="MRF127" s="545"/>
      <c r="MRG127" s="545"/>
      <c r="MRH127" s="545"/>
      <c r="MRI127" s="545"/>
      <c r="MRJ127" s="545"/>
      <c r="MRK127" s="545"/>
      <c r="MRL127" s="545"/>
      <c r="MRM127" s="545"/>
      <c r="MRN127" s="545"/>
      <c r="MRO127" s="545"/>
      <c r="MRP127" s="545"/>
      <c r="MRQ127" s="545"/>
      <c r="MRR127" s="545"/>
      <c r="MRS127" s="545"/>
      <c r="MRT127" s="545"/>
      <c r="MRU127" s="545"/>
      <c r="MRV127" s="545"/>
      <c r="MRW127" s="545"/>
      <c r="MRX127" s="545"/>
      <c r="MRY127" s="545"/>
      <c r="MRZ127" s="545"/>
      <c r="MSA127" s="545"/>
      <c r="MSB127" s="545"/>
      <c r="MSC127" s="545"/>
      <c r="MSD127" s="545"/>
      <c r="MSE127" s="545"/>
      <c r="MSF127" s="545"/>
      <c r="MSG127" s="545"/>
      <c r="MSH127" s="545"/>
      <c r="MSI127" s="545"/>
      <c r="MSJ127" s="545"/>
      <c r="MSK127" s="545"/>
      <c r="MSL127" s="545"/>
      <c r="MSM127" s="545"/>
      <c r="MSN127" s="545"/>
      <c r="MSO127" s="545"/>
      <c r="MSP127" s="545"/>
      <c r="MSQ127" s="545"/>
      <c r="MSR127" s="545"/>
      <c r="MSS127" s="545"/>
      <c r="MST127" s="545"/>
      <c r="MSU127" s="545"/>
      <c r="MSV127" s="545"/>
      <c r="MSW127" s="545"/>
      <c r="MSX127" s="545"/>
      <c r="MSY127" s="545"/>
      <c r="MSZ127" s="545"/>
      <c r="MTA127" s="545"/>
      <c r="MTB127" s="545"/>
      <c r="MTC127" s="545"/>
      <c r="MTD127" s="545"/>
      <c r="MTE127" s="545"/>
      <c r="MTF127" s="545"/>
      <c r="MTG127" s="545"/>
      <c r="MTH127" s="545"/>
      <c r="MTI127" s="545"/>
      <c r="MTJ127" s="545"/>
      <c r="MTK127" s="545"/>
      <c r="MTL127" s="545"/>
      <c r="MTM127" s="545"/>
      <c r="MTN127" s="545"/>
      <c r="MTO127" s="545"/>
      <c r="MTP127" s="545"/>
      <c r="MTQ127" s="545"/>
      <c r="MTR127" s="545"/>
      <c r="MTS127" s="545"/>
      <c r="MTT127" s="545"/>
      <c r="MTU127" s="545"/>
      <c r="MTV127" s="545"/>
      <c r="MTW127" s="545"/>
      <c r="MTX127" s="545"/>
      <c r="MTY127" s="545"/>
      <c r="MTZ127" s="545"/>
      <c r="MUA127" s="545"/>
      <c r="MUB127" s="545"/>
      <c r="MUC127" s="545"/>
      <c r="MUD127" s="545"/>
      <c r="MUE127" s="545"/>
      <c r="MUF127" s="545"/>
      <c r="MUG127" s="545"/>
      <c r="MUH127" s="545"/>
      <c r="MUI127" s="545"/>
      <c r="MUJ127" s="545"/>
      <c r="MUK127" s="545"/>
      <c r="MUL127" s="545"/>
      <c r="MUM127" s="545"/>
      <c r="MUN127" s="545"/>
      <c r="MUO127" s="545"/>
      <c r="MUP127" s="545"/>
      <c r="MUQ127" s="545"/>
      <c r="MUR127" s="545"/>
      <c r="MUS127" s="545"/>
      <c r="MUT127" s="545"/>
      <c r="MUU127" s="545"/>
      <c r="MUV127" s="545"/>
      <c r="MUW127" s="545"/>
      <c r="MUX127" s="545"/>
      <c r="MUY127" s="545"/>
      <c r="MUZ127" s="545"/>
      <c r="MVA127" s="545"/>
      <c r="MVB127" s="545"/>
      <c r="MVC127" s="545"/>
      <c r="MVD127" s="545"/>
      <c r="MVE127" s="545"/>
      <c r="MVF127" s="545"/>
      <c r="MVG127" s="545"/>
      <c r="MVH127" s="545"/>
      <c r="MVI127" s="545"/>
      <c r="MVJ127" s="545"/>
      <c r="MVK127" s="545"/>
      <c r="MVL127" s="545"/>
      <c r="MVM127" s="545"/>
      <c r="MVN127" s="545"/>
      <c r="MVO127" s="545"/>
      <c r="MVP127" s="545"/>
      <c r="MVQ127" s="545"/>
      <c r="MVR127" s="545"/>
      <c r="MVS127" s="545"/>
      <c r="MVT127" s="545"/>
      <c r="MVU127" s="545"/>
      <c r="MVV127" s="545"/>
      <c r="MVW127" s="545"/>
      <c r="MVX127" s="545"/>
      <c r="MVY127" s="545"/>
      <c r="MVZ127" s="545"/>
      <c r="MWA127" s="545"/>
      <c r="MWB127" s="545"/>
      <c r="MWC127" s="545"/>
      <c r="MWD127" s="545"/>
      <c r="MWE127" s="545"/>
      <c r="MWF127" s="545"/>
      <c r="MWG127" s="545"/>
      <c r="MWH127" s="545"/>
      <c r="MWI127" s="545"/>
      <c r="MWJ127" s="545"/>
      <c r="MWK127" s="545"/>
      <c r="MWL127" s="545"/>
      <c r="MWM127" s="545"/>
      <c r="MWN127" s="545"/>
      <c r="MWO127" s="545"/>
      <c r="MWP127" s="545"/>
      <c r="MWQ127" s="545"/>
      <c r="MWR127" s="545"/>
      <c r="MWS127" s="545"/>
      <c r="MWT127" s="545"/>
      <c r="MWU127" s="545"/>
      <c r="MWV127" s="545"/>
      <c r="MWW127" s="545"/>
      <c r="MWX127" s="545"/>
      <c r="MWY127" s="545"/>
      <c r="MWZ127" s="545"/>
      <c r="MXA127" s="545"/>
      <c r="MXB127" s="545"/>
      <c r="MXC127" s="545"/>
      <c r="MXD127" s="545"/>
      <c r="MXE127" s="545"/>
      <c r="MXF127" s="545"/>
      <c r="MXG127" s="545"/>
      <c r="MXH127" s="545"/>
      <c r="MXI127" s="545"/>
      <c r="MXJ127" s="545"/>
      <c r="MXK127" s="545"/>
      <c r="MXL127" s="545"/>
      <c r="MXM127" s="545"/>
      <c r="MXN127" s="545"/>
      <c r="MXO127" s="545"/>
      <c r="MXP127" s="545"/>
      <c r="MXQ127" s="545"/>
      <c r="MXR127" s="545"/>
      <c r="MXS127" s="545"/>
      <c r="MXT127" s="545"/>
      <c r="MXU127" s="545"/>
      <c r="MXV127" s="545"/>
      <c r="MXW127" s="545"/>
      <c r="MXX127" s="545"/>
      <c r="MXY127" s="545"/>
      <c r="MXZ127" s="545"/>
      <c r="MYA127" s="545"/>
      <c r="MYB127" s="545"/>
      <c r="MYC127" s="545"/>
      <c r="MYD127" s="545"/>
      <c r="MYE127" s="545"/>
      <c r="MYF127" s="545"/>
      <c r="MYG127" s="545"/>
      <c r="MYH127" s="545"/>
      <c r="MYI127" s="545"/>
      <c r="MYJ127" s="545"/>
      <c r="MYK127" s="545"/>
      <c r="MYL127" s="545"/>
      <c r="MYM127" s="545"/>
      <c r="MYN127" s="545"/>
      <c r="MYO127" s="545"/>
      <c r="MYP127" s="545"/>
      <c r="MYQ127" s="545"/>
      <c r="MYR127" s="545"/>
      <c r="MYS127" s="545"/>
      <c r="MYT127" s="545"/>
      <c r="MYU127" s="545"/>
      <c r="MYV127" s="545"/>
      <c r="MYW127" s="545"/>
      <c r="MYX127" s="545"/>
      <c r="MYY127" s="545"/>
      <c r="MYZ127" s="545"/>
      <c r="MZA127" s="545"/>
      <c r="MZB127" s="545"/>
      <c r="MZC127" s="545"/>
      <c r="MZD127" s="545"/>
      <c r="MZE127" s="545"/>
      <c r="MZF127" s="545"/>
      <c r="MZG127" s="545"/>
      <c r="MZH127" s="545"/>
      <c r="MZI127" s="545"/>
      <c r="MZJ127" s="545"/>
      <c r="MZK127" s="545"/>
      <c r="MZL127" s="545"/>
      <c r="MZM127" s="545"/>
      <c r="MZN127" s="545"/>
      <c r="MZO127" s="545"/>
      <c r="MZP127" s="545"/>
      <c r="MZQ127" s="545"/>
      <c r="MZR127" s="545"/>
      <c r="MZS127" s="545"/>
      <c r="MZT127" s="545"/>
      <c r="MZU127" s="545"/>
      <c r="MZV127" s="545"/>
      <c r="MZW127" s="545"/>
      <c r="MZX127" s="545"/>
      <c r="MZY127" s="545"/>
      <c r="MZZ127" s="545"/>
      <c r="NAA127" s="545"/>
      <c r="NAB127" s="545"/>
      <c r="NAC127" s="545"/>
      <c r="NAD127" s="545"/>
      <c r="NAE127" s="545"/>
      <c r="NAF127" s="545"/>
      <c r="NAG127" s="545"/>
      <c r="NAH127" s="545"/>
      <c r="NAI127" s="545"/>
      <c r="NAJ127" s="545"/>
      <c r="NAK127" s="545"/>
      <c r="NAL127" s="545"/>
      <c r="NAM127" s="545"/>
      <c r="NAN127" s="545"/>
      <c r="NAO127" s="545"/>
      <c r="NAP127" s="545"/>
      <c r="NAQ127" s="545"/>
      <c r="NAR127" s="545"/>
      <c r="NAS127" s="545"/>
      <c r="NAT127" s="545"/>
      <c r="NAU127" s="545"/>
      <c r="NAV127" s="545"/>
      <c r="NAW127" s="545"/>
      <c r="NAX127" s="545"/>
      <c r="NAY127" s="545"/>
      <c r="NAZ127" s="545"/>
      <c r="NBA127" s="545"/>
      <c r="NBB127" s="545"/>
      <c r="NBC127" s="545"/>
      <c r="NBD127" s="545"/>
      <c r="NBE127" s="545"/>
      <c r="NBF127" s="545"/>
      <c r="NBG127" s="545"/>
      <c r="NBH127" s="545"/>
      <c r="NBI127" s="545"/>
      <c r="NBJ127" s="545"/>
      <c r="NBK127" s="545"/>
      <c r="NBL127" s="545"/>
      <c r="NBM127" s="545"/>
      <c r="NBN127" s="545"/>
      <c r="NBO127" s="545"/>
      <c r="NBP127" s="545"/>
      <c r="NBQ127" s="545"/>
      <c r="NBR127" s="545"/>
      <c r="NBS127" s="545"/>
      <c r="NBT127" s="545"/>
      <c r="NBU127" s="545"/>
      <c r="NBV127" s="545"/>
      <c r="NBW127" s="545"/>
      <c r="NBX127" s="545"/>
      <c r="NBY127" s="545"/>
      <c r="NBZ127" s="545"/>
      <c r="NCA127" s="545"/>
      <c r="NCB127" s="545"/>
      <c r="NCC127" s="545"/>
      <c r="NCD127" s="545"/>
      <c r="NCE127" s="545"/>
      <c r="NCF127" s="545"/>
      <c r="NCG127" s="545"/>
      <c r="NCH127" s="545"/>
      <c r="NCI127" s="545"/>
      <c r="NCJ127" s="545"/>
      <c r="NCK127" s="545"/>
      <c r="NCL127" s="545"/>
      <c r="NCM127" s="545"/>
      <c r="NCN127" s="545"/>
      <c r="NCO127" s="545"/>
      <c r="NCP127" s="545"/>
      <c r="NCQ127" s="545"/>
      <c r="NCR127" s="545"/>
      <c r="NCS127" s="545"/>
      <c r="NCT127" s="545"/>
      <c r="NCU127" s="545"/>
      <c r="NCV127" s="545"/>
      <c r="NCW127" s="545"/>
      <c r="NCX127" s="545"/>
      <c r="NCY127" s="545"/>
      <c r="NCZ127" s="545"/>
      <c r="NDA127" s="545"/>
      <c r="NDB127" s="545"/>
      <c r="NDC127" s="545"/>
      <c r="NDD127" s="545"/>
      <c r="NDE127" s="545"/>
      <c r="NDF127" s="545"/>
      <c r="NDG127" s="545"/>
      <c r="NDH127" s="545"/>
      <c r="NDI127" s="545"/>
      <c r="NDJ127" s="545"/>
      <c r="NDK127" s="545"/>
      <c r="NDL127" s="545"/>
      <c r="NDM127" s="545"/>
      <c r="NDN127" s="545"/>
      <c r="NDO127" s="545"/>
      <c r="NDP127" s="545"/>
      <c r="NDQ127" s="545"/>
      <c r="NDR127" s="545"/>
      <c r="NDS127" s="545"/>
      <c r="NDT127" s="545"/>
      <c r="NDU127" s="545"/>
      <c r="NDV127" s="545"/>
      <c r="NDW127" s="545"/>
      <c r="NDX127" s="545"/>
      <c r="NDY127" s="545"/>
      <c r="NDZ127" s="545"/>
      <c r="NEA127" s="545"/>
      <c r="NEB127" s="545"/>
      <c r="NEC127" s="545"/>
      <c r="NED127" s="545"/>
      <c r="NEE127" s="545"/>
      <c r="NEF127" s="545"/>
      <c r="NEG127" s="545"/>
      <c r="NEH127" s="545"/>
      <c r="NEI127" s="545"/>
      <c r="NEJ127" s="545"/>
      <c r="NEK127" s="545"/>
      <c r="NEL127" s="545"/>
      <c r="NEM127" s="545"/>
      <c r="NEN127" s="545"/>
      <c r="NEO127" s="545"/>
      <c r="NEP127" s="545"/>
      <c r="NEQ127" s="545"/>
      <c r="NER127" s="545"/>
      <c r="NES127" s="545"/>
      <c r="NET127" s="545"/>
      <c r="NEU127" s="545"/>
      <c r="NEV127" s="545"/>
      <c r="NEW127" s="545"/>
      <c r="NEX127" s="545"/>
      <c r="NEY127" s="545"/>
      <c r="NEZ127" s="545"/>
      <c r="NFA127" s="545"/>
      <c r="NFB127" s="545"/>
      <c r="NFC127" s="545"/>
      <c r="NFD127" s="545"/>
      <c r="NFE127" s="545"/>
      <c r="NFF127" s="545"/>
      <c r="NFG127" s="545"/>
      <c r="NFH127" s="545"/>
      <c r="NFI127" s="545"/>
      <c r="NFJ127" s="545"/>
      <c r="NFK127" s="545"/>
      <c r="NFL127" s="545"/>
      <c r="NFM127" s="545"/>
      <c r="NFN127" s="545"/>
      <c r="NFO127" s="545"/>
      <c r="NFP127" s="545"/>
      <c r="NFQ127" s="545"/>
      <c r="NFR127" s="545"/>
      <c r="NFS127" s="545"/>
      <c r="NFT127" s="545"/>
      <c r="NFU127" s="545"/>
      <c r="NFV127" s="545"/>
      <c r="NFW127" s="545"/>
      <c r="NFX127" s="545"/>
      <c r="NFY127" s="545"/>
      <c r="NFZ127" s="545"/>
      <c r="NGA127" s="545"/>
      <c r="NGB127" s="545"/>
      <c r="NGC127" s="545"/>
      <c r="NGD127" s="545"/>
      <c r="NGE127" s="545"/>
      <c r="NGF127" s="545"/>
      <c r="NGG127" s="545"/>
      <c r="NGH127" s="545"/>
      <c r="NGI127" s="545"/>
      <c r="NGJ127" s="545"/>
      <c r="NGK127" s="545"/>
      <c r="NGL127" s="545"/>
      <c r="NGM127" s="545"/>
      <c r="NGN127" s="545"/>
      <c r="NGO127" s="545"/>
      <c r="NGP127" s="545"/>
      <c r="NGQ127" s="545"/>
      <c r="NGR127" s="545"/>
      <c r="NGS127" s="545"/>
      <c r="NGT127" s="545"/>
      <c r="NGU127" s="545"/>
      <c r="NGV127" s="545"/>
      <c r="NGW127" s="545"/>
      <c r="NGX127" s="545"/>
      <c r="NGY127" s="545"/>
      <c r="NGZ127" s="545"/>
      <c r="NHA127" s="545"/>
      <c r="NHB127" s="545"/>
      <c r="NHC127" s="545"/>
      <c r="NHD127" s="545"/>
      <c r="NHE127" s="545"/>
      <c r="NHF127" s="545"/>
      <c r="NHG127" s="545"/>
      <c r="NHH127" s="545"/>
      <c r="NHI127" s="545"/>
      <c r="NHJ127" s="545"/>
      <c r="NHK127" s="545"/>
      <c r="NHL127" s="545"/>
      <c r="NHM127" s="545"/>
      <c r="NHN127" s="545"/>
      <c r="NHO127" s="545"/>
      <c r="NHP127" s="545"/>
      <c r="NHQ127" s="545"/>
      <c r="NHR127" s="545"/>
      <c r="NHS127" s="545"/>
      <c r="NHT127" s="545"/>
      <c r="NHU127" s="545"/>
      <c r="NHV127" s="545"/>
      <c r="NHW127" s="545"/>
      <c r="NHX127" s="545"/>
      <c r="NHY127" s="545"/>
      <c r="NHZ127" s="545"/>
      <c r="NIA127" s="545"/>
      <c r="NIB127" s="545"/>
      <c r="NIC127" s="545"/>
      <c r="NID127" s="545"/>
      <c r="NIE127" s="545"/>
      <c r="NIF127" s="545"/>
      <c r="NIG127" s="545"/>
      <c r="NIH127" s="545"/>
      <c r="NII127" s="545"/>
      <c r="NIJ127" s="545"/>
      <c r="NIK127" s="545"/>
      <c r="NIL127" s="545"/>
      <c r="NIM127" s="545"/>
      <c r="NIN127" s="545"/>
      <c r="NIO127" s="545"/>
      <c r="NIP127" s="545"/>
      <c r="NIQ127" s="545"/>
      <c r="NIR127" s="545"/>
      <c r="NIS127" s="545"/>
      <c r="NIT127" s="545"/>
      <c r="NIU127" s="545"/>
      <c r="NIV127" s="545"/>
      <c r="NIW127" s="545"/>
      <c r="NIX127" s="545"/>
      <c r="NIY127" s="545"/>
      <c r="NIZ127" s="545"/>
      <c r="NJA127" s="545"/>
      <c r="NJB127" s="545"/>
      <c r="NJC127" s="545"/>
      <c r="NJD127" s="545"/>
      <c r="NJE127" s="545"/>
      <c r="NJF127" s="545"/>
      <c r="NJG127" s="545"/>
      <c r="NJH127" s="545"/>
      <c r="NJI127" s="545"/>
      <c r="NJJ127" s="545"/>
      <c r="NJK127" s="545"/>
      <c r="NJL127" s="545"/>
      <c r="NJM127" s="545"/>
      <c r="NJN127" s="545"/>
      <c r="NJO127" s="545"/>
      <c r="NJP127" s="545"/>
      <c r="NJQ127" s="545"/>
      <c r="NJR127" s="545"/>
      <c r="NJS127" s="545"/>
      <c r="NJT127" s="545"/>
      <c r="NJU127" s="545"/>
      <c r="NJV127" s="545"/>
      <c r="NJW127" s="545"/>
      <c r="NJX127" s="545"/>
      <c r="NJY127" s="545"/>
      <c r="NJZ127" s="545"/>
      <c r="NKA127" s="545"/>
      <c r="NKB127" s="545"/>
      <c r="NKC127" s="545"/>
      <c r="NKD127" s="545"/>
      <c r="NKE127" s="545"/>
      <c r="NKF127" s="545"/>
      <c r="NKG127" s="545"/>
      <c r="NKH127" s="545"/>
      <c r="NKI127" s="545"/>
      <c r="NKJ127" s="545"/>
      <c r="NKK127" s="545"/>
      <c r="NKL127" s="545"/>
      <c r="NKM127" s="545"/>
      <c r="NKN127" s="545"/>
      <c r="NKO127" s="545"/>
      <c r="NKP127" s="545"/>
      <c r="NKQ127" s="545"/>
      <c r="NKR127" s="545"/>
      <c r="NKS127" s="545"/>
      <c r="NKT127" s="545"/>
      <c r="NKU127" s="545"/>
      <c r="NKV127" s="545"/>
      <c r="NKW127" s="545"/>
      <c r="NKX127" s="545"/>
      <c r="NKY127" s="545"/>
      <c r="NKZ127" s="545"/>
      <c r="NLA127" s="545"/>
      <c r="NLB127" s="545"/>
      <c r="NLC127" s="545"/>
      <c r="NLD127" s="545"/>
      <c r="NLE127" s="545"/>
      <c r="NLF127" s="545"/>
      <c r="NLG127" s="545"/>
      <c r="NLH127" s="545"/>
      <c r="NLI127" s="545"/>
      <c r="NLJ127" s="545"/>
      <c r="NLK127" s="545"/>
      <c r="NLL127" s="545"/>
      <c r="NLM127" s="545"/>
      <c r="NLN127" s="545"/>
      <c r="NLO127" s="545"/>
      <c r="NLP127" s="545"/>
      <c r="NLQ127" s="545"/>
      <c r="NLR127" s="545"/>
      <c r="NLS127" s="545"/>
      <c r="NLT127" s="545"/>
      <c r="NLU127" s="545"/>
      <c r="NLV127" s="545"/>
      <c r="NLW127" s="545"/>
      <c r="NLX127" s="545"/>
      <c r="NLY127" s="545"/>
      <c r="NLZ127" s="545"/>
      <c r="NMA127" s="545"/>
      <c r="NMB127" s="545"/>
      <c r="NMC127" s="545"/>
      <c r="NMD127" s="545"/>
      <c r="NME127" s="545"/>
      <c r="NMF127" s="545"/>
      <c r="NMG127" s="545"/>
      <c r="NMH127" s="545"/>
      <c r="NMI127" s="545"/>
      <c r="NMJ127" s="545"/>
      <c r="NMK127" s="545"/>
      <c r="NML127" s="545"/>
      <c r="NMM127" s="545"/>
      <c r="NMN127" s="545"/>
      <c r="NMO127" s="545"/>
      <c r="NMP127" s="545"/>
      <c r="NMQ127" s="545"/>
      <c r="NMR127" s="545"/>
      <c r="NMS127" s="545"/>
      <c r="NMT127" s="545"/>
      <c r="NMU127" s="545"/>
      <c r="NMV127" s="545"/>
      <c r="NMW127" s="545"/>
      <c r="NMX127" s="545"/>
      <c r="NMY127" s="545"/>
      <c r="NMZ127" s="545"/>
      <c r="NNA127" s="545"/>
      <c r="NNB127" s="545"/>
      <c r="NNC127" s="545"/>
      <c r="NND127" s="545"/>
      <c r="NNE127" s="545"/>
      <c r="NNF127" s="545"/>
      <c r="NNG127" s="545"/>
      <c r="NNH127" s="545"/>
      <c r="NNI127" s="545"/>
      <c r="NNJ127" s="545"/>
      <c r="NNK127" s="545"/>
      <c r="NNL127" s="545"/>
      <c r="NNM127" s="545"/>
      <c r="NNN127" s="545"/>
      <c r="NNO127" s="545"/>
      <c r="NNP127" s="545"/>
      <c r="NNQ127" s="545"/>
      <c r="NNR127" s="545"/>
      <c r="NNS127" s="545"/>
      <c r="NNT127" s="545"/>
      <c r="NNU127" s="545"/>
      <c r="NNV127" s="545"/>
      <c r="NNW127" s="545"/>
      <c r="NNX127" s="545"/>
      <c r="NNY127" s="545"/>
      <c r="NNZ127" s="545"/>
      <c r="NOA127" s="545"/>
      <c r="NOB127" s="545"/>
      <c r="NOC127" s="545"/>
      <c r="NOD127" s="545"/>
      <c r="NOE127" s="545"/>
      <c r="NOF127" s="545"/>
      <c r="NOG127" s="545"/>
      <c r="NOH127" s="545"/>
      <c r="NOI127" s="545"/>
      <c r="NOJ127" s="545"/>
      <c r="NOK127" s="545"/>
      <c r="NOL127" s="545"/>
      <c r="NOM127" s="545"/>
      <c r="NON127" s="545"/>
      <c r="NOO127" s="545"/>
      <c r="NOP127" s="545"/>
      <c r="NOQ127" s="545"/>
      <c r="NOR127" s="545"/>
      <c r="NOS127" s="545"/>
      <c r="NOT127" s="545"/>
      <c r="NOU127" s="545"/>
      <c r="NOV127" s="545"/>
      <c r="NOW127" s="545"/>
      <c r="NOX127" s="545"/>
      <c r="NOY127" s="545"/>
      <c r="NOZ127" s="545"/>
      <c r="NPA127" s="545"/>
      <c r="NPB127" s="545"/>
      <c r="NPC127" s="545"/>
      <c r="NPD127" s="545"/>
      <c r="NPE127" s="545"/>
      <c r="NPF127" s="545"/>
      <c r="NPG127" s="545"/>
      <c r="NPH127" s="545"/>
      <c r="NPI127" s="545"/>
      <c r="NPJ127" s="545"/>
      <c r="NPK127" s="545"/>
      <c r="NPL127" s="545"/>
      <c r="NPM127" s="545"/>
      <c r="NPN127" s="545"/>
      <c r="NPO127" s="545"/>
      <c r="NPP127" s="545"/>
      <c r="NPQ127" s="545"/>
      <c r="NPR127" s="545"/>
      <c r="NPS127" s="545"/>
      <c r="NPT127" s="545"/>
      <c r="NPU127" s="545"/>
      <c r="NPV127" s="545"/>
      <c r="NPW127" s="545"/>
      <c r="NPX127" s="545"/>
      <c r="NPY127" s="545"/>
      <c r="NPZ127" s="545"/>
      <c r="NQA127" s="545"/>
      <c r="NQB127" s="545"/>
      <c r="NQC127" s="545"/>
      <c r="NQD127" s="545"/>
      <c r="NQE127" s="545"/>
      <c r="NQF127" s="545"/>
      <c r="NQG127" s="545"/>
      <c r="NQH127" s="545"/>
      <c r="NQI127" s="545"/>
      <c r="NQJ127" s="545"/>
      <c r="NQK127" s="545"/>
      <c r="NQL127" s="545"/>
      <c r="NQM127" s="545"/>
      <c r="NQN127" s="545"/>
      <c r="NQO127" s="545"/>
      <c r="NQP127" s="545"/>
      <c r="NQQ127" s="545"/>
      <c r="NQR127" s="545"/>
      <c r="NQS127" s="545"/>
      <c r="NQT127" s="545"/>
      <c r="NQU127" s="545"/>
      <c r="NQV127" s="545"/>
      <c r="NQW127" s="545"/>
      <c r="NQX127" s="545"/>
      <c r="NQY127" s="545"/>
      <c r="NQZ127" s="545"/>
      <c r="NRA127" s="545"/>
      <c r="NRB127" s="545"/>
      <c r="NRC127" s="545"/>
      <c r="NRD127" s="545"/>
      <c r="NRE127" s="545"/>
      <c r="NRF127" s="545"/>
      <c r="NRG127" s="545"/>
      <c r="NRH127" s="545"/>
      <c r="NRI127" s="545"/>
      <c r="NRJ127" s="545"/>
      <c r="NRK127" s="545"/>
      <c r="NRL127" s="545"/>
      <c r="NRM127" s="545"/>
      <c r="NRN127" s="545"/>
      <c r="NRO127" s="545"/>
      <c r="NRP127" s="545"/>
      <c r="NRQ127" s="545"/>
      <c r="NRR127" s="545"/>
      <c r="NRS127" s="545"/>
      <c r="NRT127" s="545"/>
      <c r="NRU127" s="545"/>
      <c r="NRV127" s="545"/>
      <c r="NRW127" s="545"/>
      <c r="NRX127" s="545"/>
      <c r="NRY127" s="545"/>
      <c r="NRZ127" s="545"/>
      <c r="NSA127" s="545"/>
      <c r="NSB127" s="545"/>
      <c r="NSC127" s="545"/>
      <c r="NSD127" s="545"/>
      <c r="NSE127" s="545"/>
      <c r="NSF127" s="545"/>
      <c r="NSG127" s="545"/>
      <c r="NSH127" s="545"/>
      <c r="NSI127" s="545"/>
      <c r="NSJ127" s="545"/>
      <c r="NSK127" s="545"/>
      <c r="NSL127" s="545"/>
      <c r="NSM127" s="545"/>
      <c r="NSN127" s="545"/>
      <c r="NSO127" s="545"/>
      <c r="NSP127" s="545"/>
      <c r="NSQ127" s="545"/>
      <c r="NSR127" s="545"/>
      <c r="NSS127" s="545"/>
      <c r="NST127" s="545"/>
      <c r="NSU127" s="545"/>
      <c r="NSV127" s="545"/>
      <c r="NSW127" s="545"/>
      <c r="NSX127" s="545"/>
      <c r="NSY127" s="545"/>
      <c r="NSZ127" s="545"/>
      <c r="NTA127" s="545"/>
      <c r="NTB127" s="545"/>
      <c r="NTC127" s="545"/>
      <c r="NTD127" s="545"/>
      <c r="NTE127" s="545"/>
      <c r="NTF127" s="545"/>
      <c r="NTG127" s="545"/>
      <c r="NTH127" s="545"/>
      <c r="NTI127" s="545"/>
      <c r="NTJ127" s="545"/>
      <c r="NTK127" s="545"/>
      <c r="NTL127" s="545"/>
      <c r="NTM127" s="545"/>
      <c r="NTN127" s="545"/>
      <c r="NTO127" s="545"/>
      <c r="NTP127" s="545"/>
      <c r="NTQ127" s="545"/>
      <c r="NTR127" s="545"/>
      <c r="NTS127" s="545"/>
      <c r="NTT127" s="545"/>
      <c r="NTU127" s="545"/>
      <c r="NTV127" s="545"/>
      <c r="NTW127" s="545"/>
      <c r="NTX127" s="545"/>
      <c r="NTY127" s="545"/>
      <c r="NTZ127" s="545"/>
      <c r="NUA127" s="545"/>
      <c r="NUB127" s="545"/>
      <c r="NUC127" s="545"/>
      <c r="NUD127" s="545"/>
      <c r="NUE127" s="545"/>
      <c r="NUF127" s="545"/>
      <c r="NUG127" s="545"/>
      <c r="NUH127" s="545"/>
      <c r="NUI127" s="545"/>
      <c r="NUJ127" s="545"/>
      <c r="NUK127" s="545"/>
      <c r="NUL127" s="545"/>
      <c r="NUM127" s="545"/>
      <c r="NUN127" s="545"/>
      <c r="NUO127" s="545"/>
      <c r="NUP127" s="545"/>
      <c r="NUQ127" s="545"/>
      <c r="NUR127" s="545"/>
      <c r="NUS127" s="545"/>
      <c r="NUT127" s="545"/>
      <c r="NUU127" s="545"/>
      <c r="NUV127" s="545"/>
      <c r="NUW127" s="545"/>
      <c r="NUX127" s="545"/>
      <c r="NUY127" s="545"/>
      <c r="NUZ127" s="545"/>
      <c r="NVA127" s="545"/>
      <c r="NVB127" s="545"/>
      <c r="NVC127" s="545"/>
      <c r="NVD127" s="545"/>
      <c r="NVE127" s="545"/>
      <c r="NVF127" s="545"/>
      <c r="NVG127" s="545"/>
      <c r="NVH127" s="545"/>
      <c r="NVI127" s="545"/>
      <c r="NVJ127" s="545"/>
      <c r="NVK127" s="545"/>
      <c r="NVL127" s="545"/>
      <c r="NVM127" s="545"/>
      <c r="NVN127" s="545"/>
      <c r="NVO127" s="545"/>
      <c r="NVP127" s="545"/>
      <c r="NVQ127" s="545"/>
      <c r="NVR127" s="545"/>
      <c r="NVS127" s="545"/>
      <c r="NVT127" s="545"/>
      <c r="NVU127" s="545"/>
      <c r="NVV127" s="545"/>
      <c r="NVW127" s="545"/>
      <c r="NVX127" s="545"/>
      <c r="NVY127" s="545"/>
      <c r="NVZ127" s="545"/>
      <c r="NWA127" s="545"/>
      <c r="NWB127" s="545"/>
      <c r="NWC127" s="545"/>
      <c r="NWD127" s="545"/>
      <c r="NWE127" s="545"/>
      <c r="NWF127" s="545"/>
      <c r="NWG127" s="545"/>
      <c r="NWH127" s="545"/>
      <c r="NWI127" s="545"/>
      <c r="NWJ127" s="545"/>
      <c r="NWK127" s="545"/>
      <c r="NWL127" s="545"/>
      <c r="NWM127" s="545"/>
      <c r="NWN127" s="545"/>
      <c r="NWO127" s="545"/>
      <c r="NWP127" s="545"/>
      <c r="NWQ127" s="545"/>
      <c r="NWR127" s="545"/>
      <c r="NWS127" s="545"/>
      <c r="NWT127" s="545"/>
      <c r="NWU127" s="545"/>
      <c r="NWV127" s="545"/>
      <c r="NWW127" s="545"/>
      <c r="NWX127" s="545"/>
      <c r="NWY127" s="545"/>
      <c r="NWZ127" s="545"/>
      <c r="NXA127" s="545"/>
      <c r="NXB127" s="545"/>
      <c r="NXC127" s="545"/>
      <c r="NXD127" s="545"/>
      <c r="NXE127" s="545"/>
      <c r="NXF127" s="545"/>
      <c r="NXG127" s="545"/>
      <c r="NXH127" s="545"/>
      <c r="NXI127" s="545"/>
      <c r="NXJ127" s="545"/>
      <c r="NXK127" s="545"/>
      <c r="NXL127" s="545"/>
      <c r="NXM127" s="545"/>
      <c r="NXN127" s="545"/>
      <c r="NXO127" s="545"/>
      <c r="NXP127" s="545"/>
      <c r="NXQ127" s="545"/>
      <c r="NXR127" s="545"/>
      <c r="NXS127" s="545"/>
      <c r="NXT127" s="545"/>
      <c r="NXU127" s="545"/>
      <c r="NXV127" s="545"/>
      <c r="NXW127" s="545"/>
      <c r="NXX127" s="545"/>
      <c r="NXY127" s="545"/>
      <c r="NXZ127" s="545"/>
      <c r="NYA127" s="545"/>
      <c r="NYB127" s="545"/>
      <c r="NYC127" s="545"/>
      <c r="NYD127" s="545"/>
      <c r="NYE127" s="545"/>
      <c r="NYF127" s="545"/>
      <c r="NYG127" s="545"/>
      <c r="NYH127" s="545"/>
      <c r="NYI127" s="545"/>
      <c r="NYJ127" s="545"/>
      <c r="NYK127" s="545"/>
      <c r="NYL127" s="545"/>
      <c r="NYM127" s="545"/>
      <c r="NYN127" s="545"/>
      <c r="NYO127" s="545"/>
      <c r="NYP127" s="545"/>
      <c r="NYQ127" s="545"/>
      <c r="NYR127" s="545"/>
      <c r="NYS127" s="545"/>
      <c r="NYT127" s="545"/>
      <c r="NYU127" s="545"/>
      <c r="NYV127" s="545"/>
      <c r="NYW127" s="545"/>
      <c r="NYX127" s="545"/>
      <c r="NYY127" s="545"/>
      <c r="NYZ127" s="545"/>
      <c r="NZA127" s="545"/>
      <c r="NZB127" s="545"/>
      <c r="NZC127" s="545"/>
      <c r="NZD127" s="545"/>
      <c r="NZE127" s="545"/>
      <c r="NZF127" s="545"/>
      <c r="NZG127" s="545"/>
      <c r="NZH127" s="545"/>
      <c r="NZI127" s="545"/>
      <c r="NZJ127" s="545"/>
      <c r="NZK127" s="545"/>
      <c r="NZL127" s="545"/>
      <c r="NZM127" s="545"/>
      <c r="NZN127" s="545"/>
      <c r="NZO127" s="545"/>
      <c r="NZP127" s="545"/>
      <c r="NZQ127" s="545"/>
      <c r="NZR127" s="545"/>
      <c r="NZS127" s="545"/>
      <c r="NZT127" s="545"/>
      <c r="NZU127" s="545"/>
      <c r="NZV127" s="545"/>
      <c r="NZW127" s="545"/>
      <c r="NZX127" s="545"/>
      <c r="NZY127" s="545"/>
      <c r="NZZ127" s="545"/>
      <c r="OAA127" s="545"/>
      <c r="OAB127" s="545"/>
      <c r="OAC127" s="545"/>
      <c r="OAD127" s="545"/>
      <c r="OAE127" s="545"/>
      <c r="OAF127" s="545"/>
      <c r="OAG127" s="545"/>
      <c r="OAH127" s="545"/>
      <c r="OAI127" s="545"/>
      <c r="OAJ127" s="545"/>
      <c r="OAK127" s="545"/>
      <c r="OAL127" s="545"/>
      <c r="OAM127" s="545"/>
      <c r="OAN127" s="545"/>
      <c r="OAO127" s="545"/>
      <c r="OAP127" s="545"/>
      <c r="OAQ127" s="545"/>
      <c r="OAR127" s="545"/>
      <c r="OAS127" s="545"/>
      <c r="OAT127" s="545"/>
      <c r="OAU127" s="545"/>
      <c r="OAV127" s="545"/>
      <c r="OAW127" s="545"/>
      <c r="OAX127" s="545"/>
      <c r="OAY127" s="545"/>
      <c r="OAZ127" s="545"/>
      <c r="OBA127" s="545"/>
      <c r="OBB127" s="545"/>
      <c r="OBC127" s="545"/>
      <c r="OBD127" s="545"/>
      <c r="OBE127" s="545"/>
      <c r="OBF127" s="545"/>
      <c r="OBG127" s="545"/>
      <c r="OBH127" s="545"/>
      <c r="OBI127" s="545"/>
      <c r="OBJ127" s="545"/>
      <c r="OBK127" s="545"/>
      <c r="OBL127" s="545"/>
      <c r="OBM127" s="545"/>
      <c r="OBN127" s="545"/>
      <c r="OBO127" s="545"/>
      <c r="OBP127" s="545"/>
      <c r="OBQ127" s="545"/>
      <c r="OBR127" s="545"/>
      <c r="OBS127" s="545"/>
      <c r="OBT127" s="545"/>
      <c r="OBU127" s="545"/>
      <c r="OBV127" s="545"/>
      <c r="OBW127" s="545"/>
      <c r="OBX127" s="545"/>
      <c r="OBY127" s="545"/>
      <c r="OBZ127" s="545"/>
      <c r="OCA127" s="545"/>
      <c r="OCB127" s="545"/>
      <c r="OCC127" s="545"/>
      <c r="OCD127" s="545"/>
      <c r="OCE127" s="545"/>
      <c r="OCF127" s="545"/>
      <c r="OCG127" s="545"/>
      <c r="OCH127" s="545"/>
      <c r="OCI127" s="545"/>
      <c r="OCJ127" s="545"/>
      <c r="OCK127" s="545"/>
      <c r="OCL127" s="545"/>
      <c r="OCM127" s="545"/>
      <c r="OCN127" s="545"/>
      <c r="OCO127" s="545"/>
      <c r="OCP127" s="545"/>
      <c r="OCQ127" s="545"/>
      <c r="OCR127" s="545"/>
      <c r="OCS127" s="545"/>
      <c r="OCT127" s="545"/>
      <c r="OCU127" s="545"/>
      <c r="OCV127" s="545"/>
      <c r="OCW127" s="545"/>
      <c r="OCX127" s="545"/>
      <c r="OCY127" s="545"/>
      <c r="OCZ127" s="545"/>
      <c r="ODA127" s="545"/>
      <c r="ODB127" s="545"/>
      <c r="ODC127" s="545"/>
      <c r="ODD127" s="545"/>
      <c r="ODE127" s="545"/>
      <c r="ODF127" s="545"/>
      <c r="ODG127" s="545"/>
      <c r="ODH127" s="545"/>
      <c r="ODI127" s="545"/>
      <c r="ODJ127" s="545"/>
      <c r="ODK127" s="545"/>
      <c r="ODL127" s="545"/>
      <c r="ODM127" s="545"/>
      <c r="ODN127" s="545"/>
      <c r="ODO127" s="545"/>
      <c r="ODP127" s="545"/>
      <c r="ODQ127" s="545"/>
      <c r="ODR127" s="545"/>
      <c r="ODS127" s="545"/>
      <c r="ODT127" s="545"/>
      <c r="ODU127" s="545"/>
      <c r="ODV127" s="545"/>
      <c r="ODW127" s="545"/>
      <c r="ODX127" s="545"/>
      <c r="ODY127" s="545"/>
      <c r="ODZ127" s="545"/>
      <c r="OEA127" s="545"/>
      <c r="OEB127" s="545"/>
      <c r="OEC127" s="545"/>
      <c r="OED127" s="545"/>
      <c r="OEE127" s="545"/>
      <c r="OEF127" s="545"/>
      <c r="OEG127" s="545"/>
      <c r="OEH127" s="545"/>
      <c r="OEI127" s="545"/>
      <c r="OEJ127" s="545"/>
      <c r="OEK127" s="545"/>
      <c r="OEL127" s="545"/>
      <c r="OEM127" s="545"/>
      <c r="OEN127" s="545"/>
      <c r="OEO127" s="545"/>
      <c r="OEP127" s="545"/>
      <c r="OEQ127" s="545"/>
      <c r="OER127" s="545"/>
      <c r="OES127" s="545"/>
      <c r="OET127" s="545"/>
      <c r="OEU127" s="545"/>
      <c r="OEV127" s="545"/>
      <c r="OEW127" s="545"/>
      <c r="OEX127" s="545"/>
      <c r="OEY127" s="545"/>
      <c r="OEZ127" s="545"/>
      <c r="OFA127" s="545"/>
      <c r="OFB127" s="545"/>
      <c r="OFC127" s="545"/>
      <c r="OFD127" s="545"/>
      <c r="OFE127" s="545"/>
      <c r="OFF127" s="545"/>
      <c r="OFG127" s="545"/>
      <c r="OFH127" s="545"/>
      <c r="OFI127" s="545"/>
      <c r="OFJ127" s="545"/>
      <c r="OFK127" s="545"/>
      <c r="OFL127" s="545"/>
      <c r="OFM127" s="545"/>
      <c r="OFN127" s="545"/>
      <c r="OFO127" s="545"/>
      <c r="OFP127" s="545"/>
      <c r="OFQ127" s="545"/>
      <c r="OFR127" s="545"/>
      <c r="OFS127" s="545"/>
      <c r="OFT127" s="545"/>
      <c r="OFU127" s="545"/>
      <c r="OFV127" s="545"/>
      <c r="OFW127" s="545"/>
      <c r="OFX127" s="545"/>
      <c r="OFY127" s="545"/>
      <c r="OFZ127" s="545"/>
      <c r="OGA127" s="545"/>
      <c r="OGB127" s="545"/>
      <c r="OGC127" s="545"/>
      <c r="OGD127" s="545"/>
      <c r="OGE127" s="545"/>
      <c r="OGF127" s="545"/>
      <c r="OGG127" s="545"/>
      <c r="OGH127" s="545"/>
      <c r="OGI127" s="545"/>
      <c r="OGJ127" s="545"/>
      <c r="OGK127" s="545"/>
      <c r="OGL127" s="545"/>
      <c r="OGM127" s="545"/>
      <c r="OGN127" s="545"/>
      <c r="OGO127" s="545"/>
      <c r="OGP127" s="545"/>
      <c r="OGQ127" s="545"/>
      <c r="OGR127" s="545"/>
      <c r="OGS127" s="545"/>
      <c r="OGT127" s="545"/>
      <c r="OGU127" s="545"/>
      <c r="OGV127" s="545"/>
      <c r="OGW127" s="545"/>
      <c r="OGX127" s="545"/>
      <c r="OGY127" s="545"/>
      <c r="OGZ127" s="545"/>
      <c r="OHA127" s="545"/>
      <c r="OHB127" s="545"/>
      <c r="OHC127" s="545"/>
      <c r="OHD127" s="545"/>
      <c r="OHE127" s="545"/>
      <c r="OHF127" s="545"/>
      <c r="OHG127" s="545"/>
      <c r="OHH127" s="545"/>
      <c r="OHI127" s="545"/>
      <c r="OHJ127" s="545"/>
      <c r="OHK127" s="545"/>
      <c r="OHL127" s="545"/>
      <c r="OHM127" s="545"/>
      <c r="OHN127" s="545"/>
      <c r="OHO127" s="545"/>
      <c r="OHP127" s="545"/>
      <c r="OHQ127" s="545"/>
      <c r="OHR127" s="545"/>
      <c r="OHS127" s="545"/>
      <c r="OHT127" s="545"/>
      <c r="OHU127" s="545"/>
      <c r="OHV127" s="545"/>
      <c r="OHW127" s="545"/>
      <c r="OHX127" s="545"/>
      <c r="OHY127" s="545"/>
      <c r="OHZ127" s="545"/>
      <c r="OIA127" s="545"/>
      <c r="OIB127" s="545"/>
      <c r="OIC127" s="545"/>
      <c r="OID127" s="545"/>
      <c r="OIE127" s="545"/>
      <c r="OIF127" s="545"/>
      <c r="OIG127" s="545"/>
      <c r="OIH127" s="545"/>
      <c r="OII127" s="545"/>
      <c r="OIJ127" s="545"/>
      <c r="OIK127" s="545"/>
      <c r="OIL127" s="545"/>
      <c r="OIM127" s="545"/>
      <c r="OIN127" s="545"/>
      <c r="OIO127" s="545"/>
      <c r="OIP127" s="545"/>
      <c r="OIQ127" s="545"/>
      <c r="OIR127" s="545"/>
      <c r="OIS127" s="545"/>
      <c r="OIT127" s="545"/>
      <c r="OIU127" s="545"/>
      <c r="OIV127" s="545"/>
      <c r="OIW127" s="545"/>
      <c r="OIX127" s="545"/>
      <c r="OIY127" s="545"/>
      <c r="OIZ127" s="545"/>
      <c r="OJA127" s="545"/>
      <c r="OJB127" s="545"/>
      <c r="OJC127" s="545"/>
      <c r="OJD127" s="545"/>
      <c r="OJE127" s="545"/>
      <c r="OJF127" s="545"/>
      <c r="OJG127" s="545"/>
      <c r="OJH127" s="545"/>
      <c r="OJI127" s="545"/>
      <c r="OJJ127" s="545"/>
      <c r="OJK127" s="545"/>
      <c r="OJL127" s="545"/>
      <c r="OJM127" s="545"/>
      <c r="OJN127" s="545"/>
      <c r="OJO127" s="545"/>
      <c r="OJP127" s="545"/>
      <c r="OJQ127" s="545"/>
      <c r="OJR127" s="545"/>
      <c r="OJS127" s="545"/>
      <c r="OJT127" s="545"/>
      <c r="OJU127" s="545"/>
      <c r="OJV127" s="545"/>
      <c r="OJW127" s="545"/>
      <c r="OJX127" s="545"/>
      <c r="OJY127" s="545"/>
      <c r="OJZ127" s="545"/>
      <c r="OKA127" s="545"/>
      <c r="OKB127" s="545"/>
      <c r="OKC127" s="545"/>
      <c r="OKD127" s="545"/>
      <c r="OKE127" s="545"/>
      <c r="OKF127" s="545"/>
      <c r="OKG127" s="545"/>
      <c r="OKH127" s="545"/>
      <c r="OKI127" s="545"/>
      <c r="OKJ127" s="545"/>
      <c r="OKK127" s="545"/>
      <c r="OKL127" s="545"/>
      <c r="OKM127" s="545"/>
      <c r="OKN127" s="545"/>
      <c r="OKO127" s="545"/>
      <c r="OKP127" s="545"/>
      <c r="OKQ127" s="545"/>
      <c r="OKR127" s="545"/>
      <c r="OKS127" s="545"/>
      <c r="OKT127" s="545"/>
      <c r="OKU127" s="545"/>
      <c r="OKV127" s="545"/>
      <c r="OKW127" s="545"/>
      <c r="OKX127" s="545"/>
      <c r="OKY127" s="545"/>
      <c r="OKZ127" s="545"/>
      <c r="OLA127" s="545"/>
      <c r="OLB127" s="545"/>
      <c r="OLC127" s="545"/>
      <c r="OLD127" s="545"/>
      <c r="OLE127" s="545"/>
      <c r="OLF127" s="545"/>
      <c r="OLG127" s="545"/>
      <c r="OLH127" s="545"/>
      <c r="OLI127" s="545"/>
      <c r="OLJ127" s="545"/>
      <c r="OLK127" s="545"/>
      <c r="OLL127" s="545"/>
      <c r="OLM127" s="545"/>
      <c r="OLN127" s="545"/>
      <c r="OLO127" s="545"/>
      <c r="OLP127" s="545"/>
      <c r="OLQ127" s="545"/>
      <c r="OLR127" s="545"/>
      <c r="OLS127" s="545"/>
      <c r="OLT127" s="545"/>
      <c r="OLU127" s="545"/>
      <c r="OLV127" s="545"/>
      <c r="OLW127" s="545"/>
      <c r="OLX127" s="545"/>
      <c r="OLY127" s="545"/>
      <c r="OLZ127" s="545"/>
      <c r="OMA127" s="545"/>
      <c r="OMB127" s="545"/>
      <c r="OMC127" s="545"/>
      <c r="OMD127" s="545"/>
      <c r="OME127" s="545"/>
      <c r="OMF127" s="545"/>
      <c r="OMG127" s="545"/>
      <c r="OMH127" s="545"/>
      <c r="OMI127" s="545"/>
      <c r="OMJ127" s="545"/>
      <c r="OMK127" s="545"/>
      <c r="OML127" s="545"/>
      <c r="OMM127" s="545"/>
      <c r="OMN127" s="545"/>
      <c r="OMO127" s="545"/>
      <c r="OMP127" s="545"/>
      <c r="OMQ127" s="545"/>
      <c r="OMR127" s="545"/>
      <c r="OMS127" s="545"/>
      <c r="OMT127" s="545"/>
      <c r="OMU127" s="545"/>
      <c r="OMV127" s="545"/>
      <c r="OMW127" s="545"/>
      <c r="OMX127" s="545"/>
      <c r="OMY127" s="545"/>
      <c r="OMZ127" s="545"/>
      <c r="ONA127" s="545"/>
      <c r="ONB127" s="545"/>
      <c r="ONC127" s="545"/>
      <c r="OND127" s="545"/>
      <c r="ONE127" s="545"/>
      <c r="ONF127" s="545"/>
      <c r="ONG127" s="545"/>
      <c r="ONH127" s="545"/>
      <c r="ONI127" s="545"/>
      <c r="ONJ127" s="545"/>
      <c r="ONK127" s="545"/>
      <c r="ONL127" s="545"/>
      <c r="ONM127" s="545"/>
      <c r="ONN127" s="545"/>
      <c r="ONO127" s="545"/>
      <c r="ONP127" s="545"/>
      <c r="ONQ127" s="545"/>
      <c r="ONR127" s="545"/>
      <c r="ONS127" s="545"/>
      <c r="ONT127" s="545"/>
      <c r="ONU127" s="545"/>
      <c r="ONV127" s="545"/>
      <c r="ONW127" s="545"/>
      <c r="ONX127" s="545"/>
      <c r="ONY127" s="545"/>
      <c r="ONZ127" s="545"/>
      <c r="OOA127" s="545"/>
      <c r="OOB127" s="545"/>
      <c r="OOC127" s="545"/>
      <c r="OOD127" s="545"/>
      <c r="OOE127" s="545"/>
      <c r="OOF127" s="545"/>
      <c r="OOG127" s="545"/>
      <c r="OOH127" s="545"/>
      <c r="OOI127" s="545"/>
      <c r="OOJ127" s="545"/>
      <c r="OOK127" s="545"/>
      <c r="OOL127" s="545"/>
      <c r="OOM127" s="545"/>
      <c r="OON127" s="545"/>
      <c r="OOO127" s="545"/>
      <c r="OOP127" s="545"/>
      <c r="OOQ127" s="545"/>
      <c r="OOR127" s="545"/>
      <c r="OOS127" s="545"/>
      <c r="OOT127" s="545"/>
      <c r="OOU127" s="545"/>
      <c r="OOV127" s="545"/>
      <c r="OOW127" s="545"/>
      <c r="OOX127" s="545"/>
      <c r="OOY127" s="545"/>
      <c r="OOZ127" s="545"/>
      <c r="OPA127" s="545"/>
      <c r="OPB127" s="545"/>
      <c r="OPC127" s="545"/>
      <c r="OPD127" s="545"/>
      <c r="OPE127" s="545"/>
      <c r="OPF127" s="545"/>
      <c r="OPG127" s="545"/>
      <c r="OPH127" s="545"/>
      <c r="OPI127" s="545"/>
      <c r="OPJ127" s="545"/>
      <c r="OPK127" s="545"/>
      <c r="OPL127" s="545"/>
      <c r="OPM127" s="545"/>
      <c r="OPN127" s="545"/>
      <c r="OPO127" s="545"/>
      <c r="OPP127" s="545"/>
      <c r="OPQ127" s="545"/>
      <c r="OPR127" s="545"/>
      <c r="OPS127" s="545"/>
      <c r="OPT127" s="545"/>
      <c r="OPU127" s="545"/>
      <c r="OPV127" s="545"/>
      <c r="OPW127" s="545"/>
      <c r="OPX127" s="545"/>
      <c r="OPY127" s="545"/>
      <c r="OPZ127" s="545"/>
      <c r="OQA127" s="545"/>
      <c r="OQB127" s="545"/>
      <c r="OQC127" s="545"/>
      <c r="OQD127" s="545"/>
      <c r="OQE127" s="545"/>
      <c r="OQF127" s="545"/>
      <c r="OQG127" s="545"/>
      <c r="OQH127" s="545"/>
      <c r="OQI127" s="545"/>
      <c r="OQJ127" s="545"/>
      <c r="OQK127" s="545"/>
      <c r="OQL127" s="545"/>
      <c r="OQM127" s="545"/>
      <c r="OQN127" s="545"/>
      <c r="OQO127" s="545"/>
      <c r="OQP127" s="545"/>
      <c r="OQQ127" s="545"/>
      <c r="OQR127" s="545"/>
      <c r="OQS127" s="545"/>
      <c r="OQT127" s="545"/>
      <c r="OQU127" s="545"/>
      <c r="OQV127" s="545"/>
      <c r="OQW127" s="545"/>
      <c r="OQX127" s="545"/>
      <c r="OQY127" s="545"/>
      <c r="OQZ127" s="545"/>
      <c r="ORA127" s="545"/>
      <c r="ORB127" s="545"/>
      <c r="ORC127" s="545"/>
      <c r="ORD127" s="545"/>
      <c r="ORE127" s="545"/>
      <c r="ORF127" s="545"/>
      <c r="ORG127" s="545"/>
      <c r="ORH127" s="545"/>
      <c r="ORI127" s="545"/>
      <c r="ORJ127" s="545"/>
      <c r="ORK127" s="545"/>
      <c r="ORL127" s="545"/>
      <c r="ORM127" s="545"/>
      <c r="ORN127" s="545"/>
      <c r="ORO127" s="545"/>
      <c r="ORP127" s="545"/>
      <c r="ORQ127" s="545"/>
      <c r="ORR127" s="545"/>
      <c r="ORS127" s="545"/>
      <c r="ORT127" s="545"/>
      <c r="ORU127" s="545"/>
      <c r="ORV127" s="545"/>
      <c r="ORW127" s="545"/>
      <c r="ORX127" s="545"/>
      <c r="ORY127" s="545"/>
      <c r="ORZ127" s="545"/>
      <c r="OSA127" s="545"/>
      <c r="OSB127" s="545"/>
      <c r="OSC127" s="545"/>
      <c r="OSD127" s="545"/>
      <c r="OSE127" s="545"/>
      <c r="OSF127" s="545"/>
      <c r="OSG127" s="545"/>
      <c r="OSH127" s="545"/>
      <c r="OSI127" s="545"/>
      <c r="OSJ127" s="545"/>
      <c r="OSK127" s="545"/>
      <c r="OSL127" s="545"/>
      <c r="OSM127" s="545"/>
      <c r="OSN127" s="545"/>
      <c r="OSO127" s="545"/>
      <c r="OSP127" s="545"/>
      <c r="OSQ127" s="545"/>
      <c r="OSR127" s="545"/>
      <c r="OSS127" s="545"/>
      <c r="OST127" s="545"/>
      <c r="OSU127" s="545"/>
      <c r="OSV127" s="545"/>
      <c r="OSW127" s="545"/>
      <c r="OSX127" s="545"/>
      <c r="OSY127" s="545"/>
      <c r="OSZ127" s="545"/>
      <c r="OTA127" s="545"/>
      <c r="OTB127" s="545"/>
      <c r="OTC127" s="545"/>
      <c r="OTD127" s="545"/>
      <c r="OTE127" s="545"/>
      <c r="OTF127" s="545"/>
      <c r="OTG127" s="545"/>
      <c r="OTH127" s="545"/>
      <c r="OTI127" s="545"/>
      <c r="OTJ127" s="545"/>
      <c r="OTK127" s="545"/>
      <c r="OTL127" s="545"/>
      <c r="OTM127" s="545"/>
      <c r="OTN127" s="545"/>
      <c r="OTO127" s="545"/>
      <c r="OTP127" s="545"/>
      <c r="OTQ127" s="545"/>
      <c r="OTR127" s="545"/>
      <c r="OTS127" s="545"/>
      <c r="OTT127" s="545"/>
      <c r="OTU127" s="545"/>
      <c r="OTV127" s="545"/>
      <c r="OTW127" s="545"/>
      <c r="OTX127" s="545"/>
      <c r="OTY127" s="545"/>
      <c r="OTZ127" s="545"/>
      <c r="OUA127" s="545"/>
      <c r="OUB127" s="545"/>
      <c r="OUC127" s="545"/>
      <c r="OUD127" s="545"/>
      <c r="OUE127" s="545"/>
      <c r="OUF127" s="545"/>
      <c r="OUG127" s="545"/>
      <c r="OUH127" s="545"/>
      <c r="OUI127" s="545"/>
      <c r="OUJ127" s="545"/>
      <c r="OUK127" s="545"/>
      <c r="OUL127" s="545"/>
      <c r="OUM127" s="545"/>
      <c r="OUN127" s="545"/>
      <c r="OUO127" s="545"/>
      <c r="OUP127" s="545"/>
      <c r="OUQ127" s="545"/>
      <c r="OUR127" s="545"/>
      <c r="OUS127" s="545"/>
      <c r="OUT127" s="545"/>
      <c r="OUU127" s="545"/>
      <c r="OUV127" s="545"/>
      <c r="OUW127" s="545"/>
      <c r="OUX127" s="545"/>
      <c r="OUY127" s="545"/>
      <c r="OUZ127" s="545"/>
      <c r="OVA127" s="545"/>
      <c r="OVB127" s="545"/>
      <c r="OVC127" s="545"/>
      <c r="OVD127" s="545"/>
      <c r="OVE127" s="545"/>
      <c r="OVF127" s="545"/>
      <c r="OVG127" s="545"/>
      <c r="OVH127" s="545"/>
      <c r="OVI127" s="545"/>
      <c r="OVJ127" s="545"/>
      <c r="OVK127" s="545"/>
      <c r="OVL127" s="545"/>
      <c r="OVM127" s="545"/>
      <c r="OVN127" s="545"/>
      <c r="OVO127" s="545"/>
      <c r="OVP127" s="545"/>
      <c r="OVQ127" s="545"/>
      <c r="OVR127" s="545"/>
      <c r="OVS127" s="545"/>
      <c r="OVT127" s="545"/>
      <c r="OVU127" s="545"/>
      <c r="OVV127" s="545"/>
      <c r="OVW127" s="545"/>
      <c r="OVX127" s="545"/>
      <c r="OVY127" s="545"/>
      <c r="OVZ127" s="545"/>
      <c r="OWA127" s="545"/>
      <c r="OWB127" s="545"/>
      <c r="OWC127" s="545"/>
      <c r="OWD127" s="545"/>
      <c r="OWE127" s="545"/>
      <c r="OWF127" s="545"/>
      <c r="OWG127" s="545"/>
      <c r="OWH127" s="545"/>
      <c r="OWI127" s="545"/>
      <c r="OWJ127" s="545"/>
      <c r="OWK127" s="545"/>
      <c r="OWL127" s="545"/>
      <c r="OWM127" s="545"/>
      <c r="OWN127" s="545"/>
      <c r="OWO127" s="545"/>
      <c r="OWP127" s="545"/>
      <c r="OWQ127" s="545"/>
      <c r="OWR127" s="545"/>
      <c r="OWS127" s="545"/>
      <c r="OWT127" s="545"/>
      <c r="OWU127" s="545"/>
      <c r="OWV127" s="545"/>
      <c r="OWW127" s="545"/>
      <c r="OWX127" s="545"/>
      <c r="OWY127" s="545"/>
      <c r="OWZ127" s="545"/>
      <c r="OXA127" s="545"/>
      <c r="OXB127" s="545"/>
      <c r="OXC127" s="545"/>
      <c r="OXD127" s="545"/>
      <c r="OXE127" s="545"/>
      <c r="OXF127" s="545"/>
      <c r="OXG127" s="545"/>
      <c r="OXH127" s="545"/>
      <c r="OXI127" s="545"/>
      <c r="OXJ127" s="545"/>
      <c r="OXK127" s="545"/>
      <c r="OXL127" s="545"/>
      <c r="OXM127" s="545"/>
      <c r="OXN127" s="545"/>
      <c r="OXO127" s="545"/>
      <c r="OXP127" s="545"/>
      <c r="OXQ127" s="545"/>
      <c r="OXR127" s="545"/>
      <c r="OXS127" s="545"/>
      <c r="OXT127" s="545"/>
      <c r="OXU127" s="545"/>
      <c r="OXV127" s="545"/>
      <c r="OXW127" s="545"/>
      <c r="OXX127" s="545"/>
      <c r="OXY127" s="545"/>
      <c r="OXZ127" s="545"/>
      <c r="OYA127" s="545"/>
      <c r="OYB127" s="545"/>
      <c r="OYC127" s="545"/>
      <c r="OYD127" s="545"/>
      <c r="OYE127" s="545"/>
      <c r="OYF127" s="545"/>
      <c r="OYG127" s="545"/>
      <c r="OYH127" s="545"/>
      <c r="OYI127" s="545"/>
      <c r="OYJ127" s="545"/>
      <c r="OYK127" s="545"/>
      <c r="OYL127" s="545"/>
      <c r="OYM127" s="545"/>
      <c r="OYN127" s="545"/>
      <c r="OYO127" s="545"/>
      <c r="OYP127" s="545"/>
      <c r="OYQ127" s="545"/>
      <c r="OYR127" s="545"/>
      <c r="OYS127" s="545"/>
      <c r="OYT127" s="545"/>
      <c r="OYU127" s="545"/>
      <c r="OYV127" s="545"/>
      <c r="OYW127" s="545"/>
      <c r="OYX127" s="545"/>
      <c r="OYY127" s="545"/>
      <c r="OYZ127" s="545"/>
      <c r="OZA127" s="545"/>
      <c r="OZB127" s="545"/>
      <c r="OZC127" s="545"/>
      <c r="OZD127" s="545"/>
      <c r="OZE127" s="545"/>
      <c r="OZF127" s="545"/>
      <c r="OZG127" s="545"/>
      <c r="OZH127" s="545"/>
      <c r="OZI127" s="545"/>
      <c r="OZJ127" s="545"/>
      <c r="OZK127" s="545"/>
      <c r="OZL127" s="545"/>
      <c r="OZM127" s="545"/>
      <c r="OZN127" s="545"/>
      <c r="OZO127" s="545"/>
      <c r="OZP127" s="545"/>
      <c r="OZQ127" s="545"/>
      <c r="OZR127" s="545"/>
      <c r="OZS127" s="545"/>
      <c r="OZT127" s="545"/>
      <c r="OZU127" s="545"/>
      <c r="OZV127" s="545"/>
      <c r="OZW127" s="545"/>
      <c r="OZX127" s="545"/>
      <c r="OZY127" s="545"/>
      <c r="OZZ127" s="545"/>
      <c r="PAA127" s="545"/>
      <c r="PAB127" s="545"/>
      <c r="PAC127" s="545"/>
      <c r="PAD127" s="545"/>
      <c r="PAE127" s="545"/>
      <c r="PAF127" s="545"/>
      <c r="PAG127" s="545"/>
      <c r="PAH127" s="545"/>
      <c r="PAI127" s="545"/>
      <c r="PAJ127" s="545"/>
      <c r="PAK127" s="545"/>
      <c r="PAL127" s="545"/>
      <c r="PAM127" s="545"/>
      <c r="PAN127" s="545"/>
      <c r="PAO127" s="545"/>
      <c r="PAP127" s="545"/>
      <c r="PAQ127" s="545"/>
      <c r="PAR127" s="545"/>
      <c r="PAS127" s="545"/>
      <c r="PAT127" s="545"/>
      <c r="PAU127" s="545"/>
      <c r="PAV127" s="545"/>
      <c r="PAW127" s="545"/>
      <c r="PAX127" s="545"/>
      <c r="PAY127" s="545"/>
      <c r="PAZ127" s="545"/>
      <c r="PBA127" s="545"/>
      <c r="PBB127" s="545"/>
      <c r="PBC127" s="545"/>
      <c r="PBD127" s="545"/>
      <c r="PBE127" s="545"/>
      <c r="PBF127" s="545"/>
      <c r="PBG127" s="545"/>
      <c r="PBH127" s="545"/>
      <c r="PBI127" s="545"/>
      <c r="PBJ127" s="545"/>
      <c r="PBK127" s="545"/>
      <c r="PBL127" s="545"/>
      <c r="PBM127" s="545"/>
      <c r="PBN127" s="545"/>
      <c r="PBO127" s="545"/>
      <c r="PBP127" s="545"/>
      <c r="PBQ127" s="545"/>
      <c r="PBR127" s="545"/>
      <c r="PBS127" s="545"/>
      <c r="PBT127" s="545"/>
      <c r="PBU127" s="545"/>
      <c r="PBV127" s="545"/>
      <c r="PBW127" s="545"/>
      <c r="PBX127" s="545"/>
      <c r="PBY127" s="545"/>
      <c r="PBZ127" s="545"/>
      <c r="PCA127" s="545"/>
      <c r="PCB127" s="545"/>
      <c r="PCC127" s="545"/>
      <c r="PCD127" s="545"/>
      <c r="PCE127" s="545"/>
      <c r="PCF127" s="545"/>
      <c r="PCG127" s="545"/>
      <c r="PCH127" s="545"/>
      <c r="PCI127" s="545"/>
      <c r="PCJ127" s="545"/>
      <c r="PCK127" s="545"/>
      <c r="PCL127" s="545"/>
      <c r="PCM127" s="545"/>
      <c r="PCN127" s="545"/>
      <c r="PCO127" s="545"/>
      <c r="PCP127" s="545"/>
      <c r="PCQ127" s="545"/>
      <c r="PCR127" s="545"/>
      <c r="PCS127" s="545"/>
      <c r="PCT127" s="545"/>
      <c r="PCU127" s="545"/>
      <c r="PCV127" s="545"/>
      <c r="PCW127" s="545"/>
      <c r="PCX127" s="545"/>
      <c r="PCY127" s="545"/>
      <c r="PCZ127" s="545"/>
      <c r="PDA127" s="545"/>
      <c r="PDB127" s="545"/>
      <c r="PDC127" s="545"/>
      <c r="PDD127" s="545"/>
      <c r="PDE127" s="545"/>
      <c r="PDF127" s="545"/>
      <c r="PDG127" s="545"/>
      <c r="PDH127" s="545"/>
      <c r="PDI127" s="545"/>
      <c r="PDJ127" s="545"/>
      <c r="PDK127" s="545"/>
      <c r="PDL127" s="545"/>
      <c r="PDM127" s="545"/>
      <c r="PDN127" s="545"/>
      <c r="PDO127" s="545"/>
      <c r="PDP127" s="545"/>
      <c r="PDQ127" s="545"/>
      <c r="PDR127" s="545"/>
      <c r="PDS127" s="545"/>
      <c r="PDT127" s="545"/>
      <c r="PDU127" s="545"/>
      <c r="PDV127" s="545"/>
      <c r="PDW127" s="545"/>
      <c r="PDX127" s="545"/>
      <c r="PDY127" s="545"/>
      <c r="PDZ127" s="545"/>
      <c r="PEA127" s="545"/>
      <c r="PEB127" s="545"/>
      <c r="PEC127" s="545"/>
      <c r="PED127" s="545"/>
      <c r="PEE127" s="545"/>
      <c r="PEF127" s="545"/>
      <c r="PEG127" s="545"/>
      <c r="PEH127" s="545"/>
      <c r="PEI127" s="545"/>
      <c r="PEJ127" s="545"/>
      <c r="PEK127" s="545"/>
      <c r="PEL127" s="545"/>
      <c r="PEM127" s="545"/>
      <c r="PEN127" s="545"/>
      <c r="PEO127" s="545"/>
      <c r="PEP127" s="545"/>
      <c r="PEQ127" s="545"/>
      <c r="PER127" s="545"/>
      <c r="PES127" s="545"/>
      <c r="PET127" s="545"/>
      <c r="PEU127" s="545"/>
      <c r="PEV127" s="545"/>
      <c r="PEW127" s="545"/>
      <c r="PEX127" s="545"/>
      <c r="PEY127" s="545"/>
      <c r="PEZ127" s="545"/>
      <c r="PFA127" s="545"/>
      <c r="PFB127" s="545"/>
      <c r="PFC127" s="545"/>
      <c r="PFD127" s="545"/>
      <c r="PFE127" s="545"/>
      <c r="PFF127" s="545"/>
      <c r="PFG127" s="545"/>
      <c r="PFH127" s="545"/>
      <c r="PFI127" s="545"/>
      <c r="PFJ127" s="545"/>
      <c r="PFK127" s="545"/>
      <c r="PFL127" s="545"/>
      <c r="PFM127" s="545"/>
      <c r="PFN127" s="545"/>
      <c r="PFO127" s="545"/>
      <c r="PFP127" s="545"/>
      <c r="PFQ127" s="545"/>
      <c r="PFR127" s="545"/>
      <c r="PFS127" s="545"/>
      <c r="PFT127" s="545"/>
      <c r="PFU127" s="545"/>
      <c r="PFV127" s="545"/>
      <c r="PFW127" s="545"/>
      <c r="PFX127" s="545"/>
      <c r="PFY127" s="545"/>
      <c r="PFZ127" s="545"/>
      <c r="PGA127" s="545"/>
      <c r="PGB127" s="545"/>
      <c r="PGC127" s="545"/>
      <c r="PGD127" s="545"/>
      <c r="PGE127" s="545"/>
      <c r="PGF127" s="545"/>
      <c r="PGG127" s="545"/>
      <c r="PGH127" s="545"/>
      <c r="PGI127" s="545"/>
      <c r="PGJ127" s="545"/>
      <c r="PGK127" s="545"/>
      <c r="PGL127" s="545"/>
      <c r="PGM127" s="545"/>
      <c r="PGN127" s="545"/>
      <c r="PGO127" s="545"/>
      <c r="PGP127" s="545"/>
      <c r="PGQ127" s="545"/>
      <c r="PGR127" s="545"/>
      <c r="PGS127" s="545"/>
      <c r="PGT127" s="545"/>
      <c r="PGU127" s="545"/>
      <c r="PGV127" s="545"/>
      <c r="PGW127" s="545"/>
      <c r="PGX127" s="545"/>
      <c r="PGY127" s="545"/>
      <c r="PGZ127" s="545"/>
      <c r="PHA127" s="545"/>
      <c r="PHB127" s="545"/>
      <c r="PHC127" s="545"/>
      <c r="PHD127" s="545"/>
      <c r="PHE127" s="545"/>
      <c r="PHF127" s="545"/>
      <c r="PHG127" s="545"/>
      <c r="PHH127" s="545"/>
      <c r="PHI127" s="545"/>
      <c r="PHJ127" s="545"/>
      <c r="PHK127" s="545"/>
      <c r="PHL127" s="545"/>
      <c r="PHM127" s="545"/>
      <c r="PHN127" s="545"/>
      <c r="PHO127" s="545"/>
      <c r="PHP127" s="545"/>
      <c r="PHQ127" s="545"/>
      <c r="PHR127" s="545"/>
      <c r="PHS127" s="545"/>
      <c r="PHT127" s="545"/>
      <c r="PHU127" s="545"/>
      <c r="PHV127" s="545"/>
      <c r="PHW127" s="545"/>
      <c r="PHX127" s="545"/>
      <c r="PHY127" s="545"/>
      <c r="PHZ127" s="545"/>
      <c r="PIA127" s="545"/>
      <c r="PIB127" s="545"/>
      <c r="PIC127" s="545"/>
      <c r="PID127" s="545"/>
      <c r="PIE127" s="545"/>
      <c r="PIF127" s="545"/>
      <c r="PIG127" s="545"/>
      <c r="PIH127" s="545"/>
      <c r="PII127" s="545"/>
      <c r="PIJ127" s="545"/>
      <c r="PIK127" s="545"/>
      <c r="PIL127" s="545"/>
      <c r="PIM127" s="545"/>
      <c r="PIN127" s="545"/>
      <c r="PIO127" s="545"/>
      <c r="PIP127" s="545"/>
      <c r="PIQ127" s="545"/>
      <c r="PIR127" s="545"/>
      <c r="PIS127" s="545"/>
      <c r="PIT127" s="545"/>
      <c r="PIU127" s="545"/>
      <c r="PIV127" s="545"/>
      <c r="PIW127" s="545"/>
      <c r="PIX127" s="545"/>
      <c r="PIY127" s="545"/>
      <c r="PIZ127" s="545"/>
      <c r="PJA127" s="545"/>
      <c r="PJB127" s="545"/>
      <c r="PJC127" s="545"/>
      <c r="PJD127" s="545"/>
      <c r="PJE127" s="545"/>
      <c r="PJF127" s="545"/>
      <c r="PJG127" s="545"/>
      <c r="PJH127" s="545"/>
      <c r="PJI127" s="545"/>
      <c r="PJJ127" s="545"/>
      <c r="PJK127" s="545"/>
      <c r="PJL127" s="545"/>
      <c r="PJM127" s="545"/>
      <c r="PJN127" s="545"/>
      <c r="PJO127" s="545"/>
      <c r="PJP127" s="545"/>
      <c r="PJQ127" s="545"/>
      <c r="PJR127" s="545"/>
      <c r="PJS127" s="545"/>
      <c r="PJT127" s="545"/>
      <c r="PJU127" s="545"/>
      <c r="PJV127" s="545"/>
      <c r="PJW127" s="545"/>
      <c r="PJX127" s="545"/>
      <c r="PJY127" s="545"/>
      <c r="PJZ127" s="545"/>
      <c r="PKA127" s="545"/>
      <c r="PKB127" s="545"/>
      <c r="PKC127" s="545"/>
      <c r="PKD127" s="545"/>
      <c r="PKE127" s="545"/>
      <c r="PKF127" s="545"/>
      <c r="PKG127" s="545"/>
      <c r="PKH127" s="545"/>
      <c r="PKI127" s="545"/>
      <c r="PKJ127" s="545"/>
      <c r="PKK127" s="545"/>
      <c r="PKL127" s="545"/>
      <c r="PKM127" s="545"/>
      <c r="PKN127" s="545"/>
      <c r="PKO127" s="545"/>
      <c r="PKP127" s="545"/>
      <c r="PKQ127" s="545"/>
      <c r="PKR127" s="545"/>
      <c r="PKS127" s="545"/>
      <c r="PKT127" s="545"/>
      <c r="PKU127" s="545"/>
      <c r="PKV127" s="545"/>
      <c r="PKW127" s="545"/>
      <c r="PKX127" s="545"/>
      <c r="PKY127" s="545"/>
      <c r="PKZ127" s="545"/>
      <c r="PLA127" s="545"/>
      <c r="PLB127" s="545"/>
      <c r="PLC127" s="545"/>
      <c r="PLD127" s="545"/>
      <c r="PLE127" s="545"/>
      <c r="PLF127" s="545"/>
      <c r="PLG127" s="545"/>
      <c r="PLH127" s="545"/>
      <c r="PLI127" s="545"/>
      <c r="PLJ127" s="545"/>
      <c r="PLK127" s="545"/>
      <c r="PLL127" s="545"/>
      <c r="PLM127" s="545"/>
      <c r="PLN127" s="545"/>
      <c r="PLO127" s="545"/>
      <c r="PLP127" s="545"/>
      <c r="PLQ127" s="545"/>
      <c r="PLR127" s="545"/>
      <c r="PLS127" s="545"/>
      <c r="PLT127" s="545"/>
      <c r="PLU127" s="545"/>
      <c r="PLV127" s="545"/>
      <c r="PLW127" s="545"/>
      <c r="PLX127" s="545"/>
      <c r="PLY127" s="545"/>
      <c r="PLZ127" s="545"/>
      <c r="PMA127" s="545"/>
      <c r="PMB127" s="545"/>
      <c r="PMC127" s="545"/>
      <c r="PMD127" s="545"/>
      <c r="PME127" s="545"/>
      <c r="PMF127" s="545"/>
      <c r="PMG127" s="545"/>
      <c r="PMH127" s="545"/>
      <c r="PMI127" s="545"/>
      <c r="PMJ127" s="545"/>
      <c r="PMK127" s="545"/>
      <c r="PML127" s="545"/>
      <c r="PMM127" s="545"/>
      <c r="PMN127" s="545"/>
      <c r="PMO127" s="545"/>
      <c r="PMP127" s="545"/>
      <c r="PMQ127" s="545"/>
      <c r="PMR127" s="545"/>
      <c r="PMS127" s="545"/>
      <c r="PMT127" s="545"/>
      <c r="PMU127" s="545"/>
      <c r="PMV127" s="545"/>
      <c r="PMW127" s="545"/>
      <c r="PMX127" s="545"/>
      <c r="PMY127" s="545"/>
      <c r="PMZ127" s="545"/>
      <c r="PNA127" s="545"/>
      <c r="PNB127" s="545"/>
      <c r="PNC127" s="545"/>
      <c r="PND127" s="545"/>
      <c r="PNE127" s="545"/>
      <c r="PNF127" s="545"/>
      <c r="PNG127" s="545"/>
      <c r="PNH127" s="545"/>
      <c r="PNI127" s="545"/>
      <c r="PNJ127" s="545"/>
      <c r="PNK127" s="545"/>
      <c r="PNL127" s="545"/>
      <c r="PNM127" s="545"/>
      <c r="PNN127" s="545"/>
      <c r="PNO127" s="545"/>
      <c r="PNP127" s="545"/>
      <c r="PNQ127" s="545"/>
      <c r="PNR127" s="545"/>
      <c r="PNS127" s="545"/>
      <c r="PNT127" s="545"/>
      <c r="PNU127" s="545"/>
      <c r="PNV127" s="545"/>
      <c r="PNW127" s="545"/>
      <c r="PNX127" s="545"/>
      <c r="PNY127" s="545"/>
      <c r="PNZ127" s="545"/>
      <c r="POA127" s="545"/>
      <c r="POB127" s="545"/>
      <c r="POC127" s="545"/>
      <c r="POD127" s="545"/>
      <c r="POE127" s="545"/>
      <c r="POF127" s="545"/>
      <c r="POG127" s="545"/>
      <c r="POH127" s="545"/>
      <c r="POI127" s="545"/>
      <c r="POJ127" s="545"/>
      <c r="POK127" s="545"/>
      <c r="POL127" s="545"/>
      <c r="POM127" s="545"/>
      <c r="PON127" s="545"/>
      <c r="POO127" s="545"/>
      <c r="POP127" s="545"/>
      <c r="POQ127" s="545"/>
      <c r="POR127" s="545"/>
      <c r="POS127" s="545"/>
      <c r="POT127" s="545"/>
      <c r="POU127" s="545"/>
      <c r="POV127" s="545"/>
      <c r="POW127" s="545"/>
      <c r="POX127" s="545"/>
      <c r="POY127" s="545"/>
      <c r="POZ127" s="545"/>
      <c r="PPA127" s="545"/>
      <c r="PPB127" s="545"/>
      <c r="PPC127" s="545"/>
      <c r="PPD127" s="545"/>
      <c r="PPE127" s="545"/>
      <c r="PPF127" s="545"/>
      <c r="PPG127" s="545"/>
      <c r="PPH127" s="545"/>
      <c r="PPI127" s="545"/>
      <c r="PPJ127" s="545"/>
      <c r="PPK127" s="545"/>
      <c r="PPL127" s="545"/>
      <c r="PPM127" s="545"/>
      <c r="PPN127" s="545"/>
      <c r="PPO127" s="545"/>
      <c r="PPP127" s="545"/>
      <c r="PPQ127" s="545"/>
      <c r="PPR127" s="545"/>
      <c r="PPS127" s="545"/>
      <c r="PPT127" s="545"/>
      <c r="PPU127" s="545"/>
      <c r="PPV127" s="545"/>
      <c r="PPW127" s="545"/>
      <c r="PPX127" s="545"/>
      <c r="PPY127" s="545"/>
      <c r="PPZ127" s="545"/>
      <c r="PQA127" s="545"/>
      <c r="PQB127" s="545"/>
      <c r="PQC127" s="545"/>
      <c r="PQD127" s="545"/>
      <c r="PQE127" s="545"/>
      <c r="PQF127" s="545"/>
      <c r="PQG127" s="545"/>
      <c r="PQH127" s="545"/>
      <c r="PQI127" s="545"/>
      <c r="PQJ127" s="545"/>
      <c r="PQK127" s="545"/>
      <c r="PQL127" s="545"/>
      <c r="PQM127" s="545"/>
      <c r="PQN127" s="545"/>
      <c r="PQO127" s="545"/>
      <c r="PQP127" s="545"/>
      <c r="PQQ127" s="545"/>
      <c r="PQR127" s="545"/>
      <c r="PQS127" s="545"/>
      <c r="PQT127" s="545"/>
      <c r="PQU127" s="545"/>
      <c r="PQV127" s="545"/>
      <c r="PQW127" s="545"/>
      <c r="PQX127" s="545"/>
      <c r="PQY127" s="545"/>
      <c r="PQZ127" s="545"/>
      <c r="PRA127" s="545"/>
      <c r="PRB127" s="545"/>
      <c r="PRC127" s="545"/>
      <c r="PRD127" s="545"/>
      <c r="PRE127" s="545"/>
      <c r="PRF127" s="545"/>
      <c r="PRG127" s="545"/>
      <c r="PRH127" s="545"/>
      <c r="PRI127" s="545"/>
      <c r="PRJ127" s="545"/>
      <c r="PRK127" s="545"/>
      <c r="PRL127" s="545"/>
      <c r="PRM127" s="545"/>
      <c r="PRN127" s="545"/>
      <c r="PRO127" s="545"/>
      <c r="PRP127" s="545"/>
      <c r="PRQ127" s="545"/>
      <c r="PRR127" s="545"/>
      <c r="PRS127" s="545"/>
      <c r="PRT127" s="545"/>
      <c r="PRU127" s="545"/>
      <c r="PRV127" s="545"/>
      <c r="PRW127" s="545"/>
      <c r="PRX127" s="545"/>
      <c r="PRY127" s="545"/>
      <c r="PRZ127" s="545"/>
      <c r="PSA127" s="545"/>
      <c r="PSB127" s="545"/>
      <c r="PSC127" s="545"/>
      <c r="PSD127" s="545"/>
      <c r="PSE127" s="545"/>
      <c r="PSF127" s="545"/>
      <c r="PSG127" s="545"/>
      <c r="PSH127" s="545"/>
      <c r="PSI127" s="545"/>
      <c r="PSJ127" s="545"/>
      <c r="PSK127" s="545"/>
      <c r="PSL127" s="545"/>
      <c r="PSM127" s="545"/>
      <c r="PSN127" s="545"/>
      <c r="PSO127" s="545"/>
      <c r="PSP127" s="545"/>
      <c r="PSQ127" s="545"/>
      <c r="PSR127" s="545"/>
      <c r="PSS127" s="545"/>
      <c r="PST127" s="545"/>
      <c r="PSU127" s="545"/>
      <c r="PSV127" s="545"/>
      <c r="PSW127" s="545"/>
      <c r="PSX127" s="545"/>
      <c r="PSY127" s="545"/>
      <c r="PSZ127" s="545"/>
      <c r="PTA127" s="545"/>
      <c r="PTB127" s="545"/>
      <c r="PTC127" s="545"/>
      <c r="PTD127" s="545"/>
      <c r="PTE127" s="545"/>
      <c r="PTF127" s="545"/>
      <c r="PTG127" s="545"/>
      <c r="PTH127" s="545"/>
      <c r="PTI127" s="545"/>
      <c r="PTJ127" s="545"/>
      <c r="PTK127" s="545"/>
      <c r="PTL127" s="545"/>
      <c r="PTM127" s="545"/>
      <c r="PTN127" s="545"/>
      <c r="PTO127" s="545"/>
      <c r="PTP127" s="545"/>
      <c r="PTQ127" s="545"/>
      <c r="PTR127" s="545"/>
      <c r="PTS127" s="545"/>
      <c r="PTT127" s="545"/>
      <c r="PTU127" s="545"/>
      <c r="PTV127" s="545"/>
      <c r="PTW127" s="545"/>
      <c r="PTX127" s="545"/>
      <c r="PTY127" s="545"/>
      <c r="PTZ127" s="545"/>
      <c r="PUA127" s="545"/>
      <c r="PUB127" s="545"/>
      <c r="PUC127" s="545"/>
      <c r="PUD127" s="545"/>
      <c r="PUE127" s="545"/>
      <c r="PUF127" s="545"/>
      <c r="PUG127" s="545"/>
      <c r="PUH127" s="545"/>
      <c r="PUI127" s="545"/>
      <c r="PUJ127" s="545"/>
      <c r="PUK127" s="545"/>
      <c r="PUL127" s="545"/>
      <c r="PUM127" s="545"/>
      <c r="PUN127" s="545"/>
      <c r="PUO127" s="545"/>
      <c r="PUP127" s="545"/>
      <c r="PUQ127" s="545"/>
      <c r="PUR127" s="545"/>
      <c r="PUS127" s="545"/>
      <c r="PUT127" s="545"/>
      <c r="PUU127" s="545"/>
      <c r="PUV127" s="545"/>
      <c r="PUW127" s="545"/>
      <c r="PUX127" s="545"/>
      <c r="PUY127" s="545"/>
      <c r="PUZ127" s="545"/>
      <c r="PVA127" s="545"/>
      <c r="PVB127" s="545"/>
      <c r="PVC127" s="545"/>
      <c r="PVD127" s="545"/>
      <c r="PVE127" s="545"/>
      <c r="PVF127" s="545"/>
      <c r="PVG127" s="545"/>
      <c r="PVH127" s="545"/>
      <c r="PVI127" s="545"/>
      <c r="PVJ127" s="545"/>
      <c r="PVK127" s="545"/>
      <c r="PVL127" s="545"/>
      <c r="PVM127" s="545"/>
      <c r="PVN127" s="545"/>
      <c r="PVO127" s="545"/>
      <c r="PVP127" s="545"/>
      <c r="PVQ127" s="545"/>
      <c r="PVR127" s="545"/>
      <c r="PVS127" s="545"/>
      <c r="PVT127" s="545"/>
      <c r="PVU127" s="545"/>
      <c r="PVV127" s="545"/>
      <c r="PVW127" s="545"/>
      <c r="PVX127" s="545"/>
      <c r="PVY127" s="545"/>
      <c r="PVZ127" s="545"/>
      <c r="PWA127" s="545"/>
      <c r="PWB127" s="545"/>
      <c r="PWC127" s="545"/>
      <c r="PWD127" s="545"/>
      <c r="PWE127" s="545"/>
      <c r="PWF127" s="545"/>
      <c r="PWG127" s="545"/>
      <c r="PWH127" s="545"/>
      <c r="PWI127" s="545"/>
      <c r="PWJ127" s="545"/>
      <c r="PWK127" s="545"/>
      <c r="PWL127" s="545"/>
      <c r="PWM127" s="545"/>
      <c r="PWN127" s="545"/>
      <c r="PWO127" s="545"/>
      <c r="PWP127" s="545"/>
      <c r="PWQ127" s="545"/>
      <c r="PWR127" s="545"/>
      <c r="PWS127" s="545"/>
      <c r="PWT127" s="545"/>
      <c r="PWU127" s="545"/>
      <c r="PWV127" s="545"/>
      <c r="PWW127" s="545"/>
      <c r="PWX127" s="545"/>
      <c r="PWY127" s="545"/>
      <c r="PWZ127" s="545"/>
      <c r="PXA127" s="545"/>
      <c r="PXB127" s="545"/>
      <c r="PXC127" s="545"/>
      <c r="PXD127" s="545"/>
      <c r="PXE127" s="545"/>
      <c r="PXF127" s="545"/>
      <c r="PXG127" s="545"/>
      <c r="PXH127" s="545"/>
      <c r="PXI127" s="545"/>
      <c r="PXJ127" s="545"/>
      <c r="PXK127" s="545"/>
      <c r="PXL127" s="545"/>
      <c r="PXM127" s="545"/>
      <c r="PXN127" s="545"/>
      <c r="PXO127" s="545"/>
      <c r="PXP127" s="545"/>
      <c r="PXQ127" s="545"/>
      <c r="PXR127" s="545"/>
      <c r="PXS127" s="545"/>
      <c r="PXT127" s="545"/>
      <c r="PXU127" s="545"/>
      <c r="PXV127" s="545"/>
      <c r="PXW127" s="545"/>
      <c r="PXX127" s="545"/>
      <c r="PXY127" s="545"/>
      <c r="PXZ127" s="545"/>
      <c r="PYA127" s="545"/>
      <c r="PYB127" s="545"/>
      <c r="PYC127" s="545"/>
      <c r="PYD127" s="545"/>
      <c r="PYE127" s="545"/>
      <c r="PYF127" s="545"/>
      <c r="PYG127" s="545"/>
      <c r="PYH127" s="545"/>
      <c r="PYI127" s="545"/>
      <c r="PYJ127" s="545"/>
      <c r="PYK127" s="545"/>
      <c r="PYL127" s="545"/>
      <c r="PYM127" s="545"/>
      <c r="PYN127" s="545"/>
      <c r="PYO127" s="545"/>
      <c r="PYP127" s="545"/>
      <c r="PYQ127" s="545"/>
      <c r="PYR127" s="545"/>
      <c r="PYS127" s="545"/>
      <c r="PYT127" s="545"/>
      <c r="PYU127" s="545"/>
      <c r="PYV127" s="545"/>
      <c r="PYW127" s="545"/>
      <c r="PYX127" s="545"/>
      <c r="PYY127" s="545"/>
      <c r="PYZ127" s="545"/>
      <c r="PZA127" s="545"/>
      <c r="PZB127" s="545"/>
      <c r="PZC127" s="545"/>
      <c r="PZD127" s="545"/>
      <c r="PZE127" s="545"/>
      <c r="PZF127" s="545"/>
      <c r="PZG127" s="545"/>
      <c r="PZH127" s="545"/>
      <c r="PZI127" s="545"/>
      <c r="PZJ127" s="545"/>
      <c r="PZK127" s="545"/>
      <c r="PZL127" s="545"/>
      <c r="PZM127" s="545"/>
      <c r="PZN127" s="545"/>
      <c r="PZO127" s="545"/>
      <c r="PZP127" s="545"/>
      <c r="PZQ127" s="545"/>
      <c r="PZR127" s="545"/>
      <c r="PZS127" s="545"/>
      <c r="PZT127" s="545"/>
      <c r="PZU127" s="545"/>
      <c r="PZV127" s="545"/>
      <c r="PZW127" s="545"/>
      <c r="PZX127" s="545"/>
      <c r="PZY127" s="545"/>
      <c r="PZZ127" s="545"/>
      <c r="QAA127" s="545"/>
      <c r="QAB127" s="545"/>
      <c r="QAC127" s="545"/>
      <c r="QAD127" s="545"/>
      <c r="QAE127" s="545"/>
      <c r="QAF127" s="545"/>
      <c r="QAG127" s="545"/>
      <c r="QAH127" s="545"/>
      <c r="QAI127" s="545"/>
      <c r="QAJ127" s="545"/>
      <c r="QAK127" s="545"/>
      <c r="QAL127" s="545"/>
      <c r="QAM127" s="545"/>
      <c r="QAN127" s="545"/>
      <c r="QAO127" s="545"/>
      <c r="QAP127" s="545"/>
      <c r="QAQ127" s="545"/>
      <c r="QAR127" s="545"/>
      <c r="QAS127" s="545"/>
      <c r="QAT127" s="545"/>
      <c r="QAU127" s="545"/>
      <c r="QAV127" s="545"/>
      <c r="QAW127" s="545"/>
      <c r="QAX127" s="545"/>
      <c r="QAY127" s="545"/>
      <c r="QAZ127" s="545"/>
      <c r="QBA127" s="545"/>
      <c r="QBB127" s="545"/>
      <c r="QBC127" s="545"/>
      <c r="QBD127" s="545"/>
      <c r="QBE127" s="545"/>
      <c r="QBF127" s="545"/>
      <c r="QBG127" s="545"/>
      <c r="QBH127" s="545"/>
      <c r="QBI127" s="545"/>
      <c r="QBJ127" s="545"/>
      <c r="QBK127" s="545"/>
      <c r="QBL127" s="545"/>
      <c r="QBM127" s="545"/>
      <c r="QBN127" s="545"/>
      <c r="QBO127" s="545"/>
      <c r="QBP127" s="545"/>
      <c r="QBQ127" s="545"/>
      <c r="QBR127" s="545"/>
      <c r="QBS127" s="545"/>
      <c r="QBT127" s="545"/>
      <c r="QBU127" s="545"/>
      <c r="QBV127" s="545"/>
      <c r="QBW127" s="545"/>
      <c r="QBX127" s="545"/>
      <c r="QBY127" s="545"/>
      <c r="QBZ127" s="545"/>
      <c r="QCA127" s="545"/>
      <c r="QCB127" s="545"/>
      <c r="QCC127" s="545"/>
      <c r="QCD127" s="545"/>
      <c r="QCE127" s="545"/>
      <c r="QCF127" s="545"/>
      <c r="QCG127" s="545"/>
      <c r="QCH127" s="545"/>
      <c r="QCI127" s="545"/>
      <c r="QCJ127" s="545"/>
      <c r="QCK127" s="545"/>
      <c r="QCL127" s="545"/>
      <c r="QCM127" s="545"/>
      <c r="QCN127" s="545"/>
      <c r="QCO127" s="545"/>
      <c r="QCP127" s="545"/>
      <c r="QCQ127" s="545"/>
      <c r="QCR127" s="545"/>
      <c r="QCS127" s="545"/>
      <c r="QCT127" s="545"/>
      <c r="QCU127" s="545"/>
      <c r="QCV127" s="545"/>
      <c r="QCW127" s="545"/>
      <c r="QCX127" s="545"/>
      <c r="QCY127" s="545"/>
      <c r="QCZ127" s="545"/>
      <c r="QDA127" s="545"/>
      <c r="QDB127" s="545"/>
      <c r="QDC127" s="545"/>
      <c r="QDD127" s="545"/>
      <c r="QDE127" s="545"/>
      <c r="QDF127" s="545"/>
      <c r="QDG127" s="545"/>
      <c r="QDH127" s="545"/>
      <c r="QDI127" s="545"/>
      <c r="QDJ127" s="545"/>
      <c r="QDK127" s="545"/>
      <c r="QDL127" s="545"/>
      <c r="QDM127" s="545"/>
      <c r="QDN127" s="545"/>
      <c r="QDO127" s="545"/>
      <c r="QDP127" s="545"/>
      <c r="QDQ127" s="545"/>
      <c r="QDR127" s="545"/>
      <c r="QDS127" s="545"/>
      <c r="QDT127" s="545"/>
      <c r="QDU127" s="545"/>
      <c r="QDV127" s="545"/>
      <c r="QDW127" s="545"/>
      <c r="QDX127" s="545"/>
      <c r="QDY127" s="545"/>
      <c r="QDZ127" s="545"/>
      <c r="QEA127" s="545"/>
      <c r="QEB127" s="545"/>
      <c r="QEC127" s="545"/>
      <c r="QED127" s="545"/>
      <c r="QEE127" s="545"/>
      <c r="QEF127" s="545"/>
      <c r="QEG127" s="545"/>
      <c r="QEH127" s="545"/>
      <c r="QEI127" s="545"/>
      <c r="QEJ127" s="545"/>
      <c r="QEK127" s="545"/>
      <c r="QEL127" s="545"/>
      <c r="QEM127" s="545"/>
      <c r="QEN127" s="545"/>
      <c r="QEO127" s="545"/>
      <c r="QEP127" s="545"/>
      <c r="QEQ127" s="545"/>
      <c r="QER127" s="545"/>
      <c r="QES127" s="545"/>
      <c r="QET127" s="545"/>
      <c r="QEU127" s="545"/>
      <c r="QEV127" s="545"/>
      <c r="QEW127" s="545"/>
      <c r="QEX127" s="545"/>
      <c r="QEY127" s="545"/>
      <c r="QEZ127" s="545"/>
      <c r="QFA127" s="545"/>
      <c r="QFB127" s="545"/>
      <c r="QFC127" s="545"/>
      <c r="QFD127" s="545"/>
      <c r="QFE127" s="545"/>
      <c r="QFF127" s="545"/>
      <c r="QFG127" s="545"/>
      <c r="QFH127" s="545"/>
      <c r="QFI127" s="545"/>
      <c r="QFJ127" s="545"/>
      <c r="QFK127" s="545"/>
      <c r="QFL127" s="545"/>
      <c r="QFM127" s="545"/>
      <c r="QFN127" s="545"/>
      <c r="QFO127" s="545"/>
      <c r="QFP127" s="545"/>
      <c r="QFQ127" s="545"/>
      <c r="QFR127" s="545"/>
      <c r="QFS127" s="545"/>
      <c r="QFT127" s="545"/>
      <c r="QFU127" s="545"/>
      <c r="QFV127" s="545"/>
      <c r="QFW127" s="545"/>
      <c r="QFX127" s="545"/>
      <c r="QFY127" s="545"/>
      <c r="QFZ127" s="545"/>
      <c r="QGA127" s="545"/>
      <c r="QGB127" s="545"/>
      <c r="QGC127" s="545"/>
      <c r="QGD127" s="545"/>
      <c r="QGE127" s="545"/>
      <c r="QGF127" s="545"/>
      <c r="QGG127" s="545"/>
      <c r="QGH127" s="545"/>
      <c r="QGI127" s="545"/>
      <c r="QGJ127" s="545"/>
      <c r="QGK127" s="545"/>
      <c r="QGL127" s="545"/>
      <c r="QGM127" s="545"/>
      <c r="QGN127" s="545"/>
      <c r="QGO127" s="545"/>
      <c r="QGP127" s="545"/>
      <c r="QGQ127" s="545"/>
      <c r="QGR127" s="545"/>
      <c r="QGS127" s="545"/>
      <c r="QGT127" s="545"/>
      <c r="QGU127" s="545"/>
      <c r="QGV127" s="545"/>
      <c r="QGW127" s="545"/>
      <c r="QGX127" s="545"/>
      <c r="QGY127" s="545"/>
      <c r="QGZ127" s="545"/>
      <c r="QHA127" s="545"/>
      <c r="QHB127" s="545"/>
      <c r="QHC127" s="545"/>
      <c r="QHD127" s="545"/>
      <c r="QHE127" s="545"/>
      <c r="QHF127" s="545"/>
      <c r="QHG127" s="545"/>
      <c r="QHH127" s="545"/>
      <c r="QHI127" s="545"/>
      <c r="QHJ127" s="545"/>
      <c r="QHK127" s="545"/>
      <c r="QHL127" s="545"/>
      <c r="QHM127" s="545"/>
      <c r="QHN127" s="545"/>
      <c r="QHO127" s="545"/>
      <c r="QHP127" s="545"/>
      <c r="QHQ127" s="545"/>
      <c r="QHR127" s="545"/>
      <c r="QHS127" s="545"/>
      <c r="QHT127" s="545"/>
      <c r="QHU127" s="545"/>
      <c r="QHV127" s="545"/>
      <c r="QHW127" s="545"/>
      <c r="QHX127" s="545"/>
      <c r="QHY127" s="545"/>
      <c r="QHZ127" s="545"/>
      <c r="QIA127" s="545"/>
      <c r="QIB127" s="545"/>
      <c r="QIC127" s="545"/>
      <c r="QID127" s="545"/>
      <c r="QIE127" s="545"/>
      <c r="QIF127" s="545"/>
      <c r="QIG127" s="545"/>
      <c r="QIH127" s="545"/>
      <c r="QII127" s="545"/>
      <c r="QIJ127" s="545"/>
      <c r="QIK127" s="545"/>
      <c r="QIL127" s="545"/>
      <c r="QIM127" s="545"/>
      <c r="QIN127" s="545"/>
      <c r="QIO127" s="545"/>
      <c r="QIP127" s="545"/>
      <c r="QIQ127" s="545"/>
      <c r="QIR127" s="545"/>
      <c r="QIS127" s="545"/>
      <c r="QIT127" s="545"/>
      <c r="QIU127" s="545"/>
      <c r="QIV127" s="545"/>
      <c r="QIW127" s="545"/>
      <c r="QIX127" s="545"/>
      <c r="QIY127" s="545"/>
      <c r="QIZ127" s="545"/>
      <c r="QJA127" s="545"/>
      <c r="QJB127" s="545"/>
      <c r="QJC127" s="545"/>
      <c r="QJD127" s="545"/>
      <c r="QJE127" s="545"/>
      <c r="QJF127" s="545"/>
      <c r="QJG127" s="545"/>
      <c r="QJH127" s="545"/>
      <c r="QJI127" s="545"/>
      <c r="QJJ127" s="545"/>
      <c r="QJK127" s="545"/>
      <c r="QJL127" s="545"/>
      <c r="QJM127" s="545"/>
      <c r="QJN127" s="545"/>
      <c r="QJO127" s="545"/>
      <c r="QJP127" s="545"/>
      <c r="QJQ127" s="545"/>
      <c r="QJR127" s="545"/>
      <c r="QJS127" s="545"/>
      <c r="QJT127" s="545"/>
      <c r="QJU127" s="545"/>
      <c r="QJV127" s="545"/>
      <c r="QJW127" s="545"/>
      <c r="QJX127" s="545"/>
      <c r="QJY127" s="545"/>
      <c r="QJZ127" s="545"/>
      <c r="QKA127" s="545"/>
      <c r="QKB127" s="545"/>
      <c r="QKC127" s="545"/>
      <c r="QKD127" s="545"/>
      <c r="QKE127" s="545"/>
      <c r="QKF127" s="545"/>
      <c r="QKG127" s="545"/>
      <c r="QKH127" s="545"/>
      <c r="QKI127" s="545"/>
      <c r="QKJ127" s="545"/>
      <c r="QKK127" s="545"/>
      <c r="QKL127" s="545"/>
      <c r="QKM127" s="545"/>
      <c r="QKN127" s="545"/>
      <c r="QKO127" s="545"/>
      <c r="QKP127" s="545"/>
      <c r="QKQ127" s="545"/>
      <c r="QKR127" s="545"/>
      <c r="QKS127" s="545"/>
      <c r="QKT127" s="545"/>
      <c r="QKU127" s="545"/>
      <c r="QKV127" s="545"/>
      <c r="QKW127" s="545"/>
      <c r="QKX127" s="545"/>
      <c r="QKY127" s="545"/>
      <c r="QKZ127" s="545"/>
      <c r="QLA127" s="545"/>
      <c r="QLB127" s="545"/>
      <c r="QLC127" s="545"/>
      <c r="QLD127" s="545"/>
      <c r="QLE127" s="545"/>
      <c r="QLF127" s="545"/>
      <c r="QLG127" s="545"/>
      <c r="QLH127" s="545"/>
      <c r="QLI127" s="545"/>
      <c r="QLJ127" s="545"/>
      <c r="QLK127" s="545"/>
      <c r="QLL127" s="545"/>
      <c r="QLM127" s="545"/>
      <c r="QLN127" s="545"/>
      <c r="QLO127" s="545"/>
      <c r="QLP127" s="545"/>
      <c r="QLQ127" s="545"/>
      <c r="QLR127" s="545"/>
      <c r="QLS127" s="545"/>
      <c r="QLT127" s="545"/>
      <c r="QLU127" s="545"/>
      <c r="QLV127" s="545"/>
      <c r="QLW127" s="545"/>
      <c r="QLX127" s="545"/>
      <c r="QLY127" s="545"/>
      <c r="QLZ127" s="545"/>
      <c r="QMA127" s="545"/>
      <c r="QMB127" s="545"/>
      <c r="QMC127" s="545"/>
      <c r="QMD127" s="545"/>
      <c r="QME127" s="545"/>
      <c r="QMF127" s="545"/>
      <c r="QMG127" s="545"/>
      <c r="QMH127" s="545"/>
      <c r="QMI127" s="545"/>
      <c r="QMJ127" s="545"/>
      <c r="QMK127" s="545"/>
      <c r="QML127" s="545"/>
      <c r="QMM127" s="545"/>
      <c r="QMN127" s="545"/>
      <c r="QMO127" s="545"/>
      <c r="QMP127" s="545"/>
      <c r="QMQ127" s="545"/>
      <c r="QMR127" s="545"/>
      <c r="QMS127" s="545"/>
      <c r="QMT127" s="545"/>
      <c r="QMU127" s="545"/>
      <c r="QMV127" s="545"/>
      <c r="QMW127" s="545"/>
      <c r="QMX127" s="545"/>
      <c r="QMY127" s="545"/>
      <c r="QMZ127" s="545"/>
      <c r="QNA127" s="545"/>
      <c r="QNB127" s="545"/>
      <c r="QNC127" s="545"/>
      <c r="QND127" s="545"/>
      <c r="QNE127" s="545"/>
      <c r="QNF127" s="545"/>
      <c r="QNG127" s="545"/>
      <c r="QNH127" s="545"/>
      <c r="QNI127" s="545"/>
      <c r="QNJ127" s="545"/>
      <c r="QNK127" s="545"/>
      <c r="QNL127" s="545"/>
      <c r="QNM127" s="545"/>
      <c r="QNN127" s="545"/>
      <c r="QNO127" s="545"/>
      <c r="QNP127" s="545"/>
      <c r="QNQ127" s="545"/>
      <c r="QNR127" s="545"/>
      <c r="QNS127" s="545"/>
      <c r="QNT127" s="545"/>
      <c r="QNU127" s="545"/>
      <c r="QNV127" s="545"/>
      <c r="QNW127" s="545"/>
      <c r="QNX127" s="545"/>
      <c r="QNY127" s="545"/>
      <c r="QNZ127" s="545"/>
      <c r="QOA127" s="545"/>
      <c r="QOB127" s="545"/>
      <c r="QOC127" s="545"/>
      <c r="QOD127" s="545"/>
      <c r="QOE127" s="545"/>
      <c r="QOF127" s="545"/>
      <c r="QOG127" s="545"/>
      <c r="QOH127" s="545"/>
      <c r="QOI127" s="545"/>
      <c r="QOJ127" s="545"/>
      <c r="QOK127" s="545"/>
      <c r="QOL127" s="545"/>
      <c r="QOM127" s="545"/>
      <c r="QON127" s="545"/>
      <c r="QOO127" s="545"/>
      <c r="QOP127" s="545"/>
      <c r="QOQ127" s="545"/>
      <c r="QOR127" s="545"/>
      <c r="QOS127" s="545"/>
      <c r="QOT127" s="545"/>
      <c r="QOU127" s="545"/>
      <c r="QOV127" s="545"/>
      <c r="QOW127" s="545"/>
      <c r="QOX127" s="545"/>
      <c r="QOY127" s="545"/>
      <c r="QOZ127" s="545"/>
      <c r="QPA127" s="545"/>
      <c r="QPB127" s="545"/>
      <c r="QPC127" s="545"/>
      <c r="QPD127" s="545"/>
      <c r="QPE127" s="545"/>
      <c r="QPF127" s="545"/>
      <c r="QPG127" s="545"/>
      <c r="QPH127" s="545"/>
      <c r="QPI127" s="545"/>
      <c r="QPJ127" s="545"/>
      <c r="QPK127" s="545"/>
      <c r="QPL127" s="545"/>
      <c r="QPM127" s="545"/>
      <c r="QPN127" s="545"/>
      <c r="QPO127" s="545"/>
      <c r="QPP127" s="545"/>
      <c r="QPQ127" s="545"/>
      <c r="QPR127" s="545"/>
      <c r="QPS127" s="545"/>
      <c r="QPT127" s="545"/>
      <c r="QPU127" s="545"/>
      <c r="QPV127" s="545"/>
      <c r="QPW127" s="545"/>
      <c r="QPX127" s="545"/>
      <c r="QPY127" s="545"/>
      <c r="QPZ127" s="545"/>
      <c r="QQA127" s="545"/>
      <c r="QQB127" s="545"/>
      <c r="QQC127" s="545"/>
      <c r="QQD127" s="545"/>
      <c r="QQE127" s="545"/>
      <c r="QQF127" s="545"/>
      <c r="QQG127" s="545"/>
      <c r="QQH127" s="545"/>
      <c r="QQI127" s="545"/>
      <c r="QQJ127" s="545"/>
      <c r="QQK127" s="545"/>
      <c r="QQL127" s="545"/>
      <c r="QQM127" s="545"/>
      <c r="QQN127" s="545"/>
      <c r="QQO127" s="545"/>
      <c r="QQP127" s="545"/>
      <c r="QQQ127" s="545"/>
      <c r="QQR127" s="545"/>
      <c r="QQS127" s="545"/>
      <c r="QQT127" s="545"/>
      <c r="QQU127" s="545"/>
      <c r="QQV127" s="545"/>
      <c r="QQW127" s="545"/>
      <c r="QQX127" s="545"/>
      <c r="QQY127" s="545"/>
      <c r="QQZ127" s="545"/>
      <c r="QRA127" s="545"/>
      <c r="QRB127" s="545"/>
      <c r="QRC127" s="545"/>
      <c r="QRD127" s="545"/>
      <c r="QRE127" s="545"/>
      <c r="QRF127" s="545"/>
      <c r="QRG127" s="545"/>
      <c r="QRH127" s="545"/>
      <c r="QRI127" s="545"/>
      <c r="QRJ127" s="545"/>
      <c r="QRK127" s="545"/>
      <c r="QRL127" s="545"/>
      <c r="QRM127" s="545"/>
      <c r="QRN127" s="545"/>
      <c r="QRO127" s="545"/>
      <c r="QRP127" s="545"/>
      <c r="QRQ127" s="545"/>
      <c r="QRR127" s="545"/>
      <c r="QRS127" s="545"/>
      <c r="QRT127" s="545"/>
      <c r="QRU127" s="545"/>
      <c r="QRV127" s="545"/>
      <c r="QRW127" s="545"/>
      <c r="QRX127" s="545"/>
      <c r="QRY127" s="545"/>
      <c r="QRZ127" s="545"/>
      <c r="QSA127" s="545"/>
      <c r="QSB127" s="545"/>
      <c r="QSC127" s="545"/>
      <c r="QSD127" s="545"/>
      <c r="QSE127" s="545"/>
      <c r="QSF127" s="545"/>
      <c r="QSG127" s="545"/>
      <c r="QSH127" s="545"/>
      <c r="QSI127" s="545"/>
      <c r="QSJ127" s="545"/>
      <c r="QSK127" s="545"/>
      <c r="QSL127" s="545"/>
      <c r="QSM127" s="545"/>
      <c r="QSN127" s="545"/>
      <c r="QSO127" s="545"/>
      <c r="QSP127" s="545"/>
      <c r="QSQ127" s="545"/>
      <c r="QSR127" s="545"/>
      <c r="QSS127" s="545"/>
      <c r="QST127" s="545"/>
      <c r="QSU127" s="545"/>
      <c r="QSV127" s="545"/>
      <c r="QSW127" s="545"/>
      <c r="QSX127" s="545"/>
      <c r="QSY127" s="545"/>
      <c r="QSZ127" s="545"/>
      <c r="QTA127" s="545"/>
      <c r="QTB127" s="545"/>
      <c r="QTC127" s="545"/>
      <c r="QTD127" s="545"/>
      <c r="QTE127" s="545"/>
      <c r="QTF127" s="545"/>
      <c r="QTG127" s="545"/>
      <c r="QTH127" s="545"/>
      <c r="QTI127" s="545"/>
      <c r="QTJ127" s="545"/>
      <c r="QTK127" s="545"/>
      <c r="QTL127" s="545"/>
      <c r="QTM127" s="545"/>
      <c r="QTN127" s="545"/>
      <c r="QTO127" s="545"/>
      <c r="QTP127" s="545"/>
      <c r="QTQ127" s="545"/>
      <c r="QTR127" s="545"/>
      <c r="QTS127" s="545"/>
      <c r="QTT127" s="545"/>
      <c r="QTU127" s="545"/>
      <c r="QTV127" s="545"/>
      <c r="QTW127" s="545"/>
      <c r="QTX127" s="545"/>
      <c r="QTY127" s="545"/>
      <c r="QTZ127" s="545"/>
      <c r="QUA127" s="545"/>
      <c r="QUB127" s="545"/>
      <c r="QUC127" s="545"/>
      <c r="QUD127" s="545"/>
      <c r="QUE127" s="545"/>
      <c r="QUF127" s="545"/>
      <c r="QUG127" s="545"/>
      <c r="QUH127" s="545"/>
      <c r="QUI127" s="545"/>
      <c r="QUJ127" s="545"/>
      <c r="QUK127" s="545"/>
      <c r="QUL127" s="545"/>
      <c r="QUM127" s="545"/>
      <c r="QUN127" s="545"/>
      <c r="QUO127" s="545"/>
      <c r="QUP127" s="545"/>
      <c r="QUQ127" s="545"/>
      <c r="QUR127" s="545"/>
      <c r="QUS127" s="545"/>
      <c r="QUT127" s="545"/>
      <c r="QUU127" s="545"/>
      <c r="QUV127" s="545"/>
      <c r="QUW127" s="545"/>
      <c r="QUX127" s="545"/>
      <c r="QUY127" s="545"/>
      <c r="QUZ127" s="545"/>
      <c r="QVA127" s="545"/>
      <c r="QVB127" s="545"/>
      <c r="QVC127" s="545"/>
      <c r="QVD127" s="545"/>
      <c r="QVE127" s="545"/>
      <c r="QVF127" s="545"/>
      <c r="QVG127" s="545"/>
      <c r="QVH127" s="545"/>
      <c r="QVI127" s="545"/>
      <c r="QVJ127" s="545"/>
      <c r="QVK127" s="545"/>
      <c r="QVL127" s="545"/>
      <c r="QVM127" s="545"/>
      <c r="QVN127" s="545"/>
      <c r="QVO127" s="545"/>
      <c r="QVP127" s="545"/>
      <c r="QVQ127" s="545"/>
      <c r="QVR127" s="545"/>
      <c r="QVS127" s="545"/>
      <c r="QVT127" s="545"/>
      <c r="QVU127" s="545"/>
      <c r="QVV127" s="545"/>
      <c r="QVW127" s="545"/>
      <c r="QVX127" s="545"/>
      <c r="QVY127" s="545"/>
      <c r="QVZ127" s="545"/>
      <c r="QWA127" s="545"/>
      <c r="QWB127" s="545"/>
      <c r="QWC127" s="545"/>
      <c r="QWD127" s="545"/>
      <c r="QWE127" s="545"/>
      <c r="QWF127" s="545"/>
      <c r="QWG127" s="545"/>
      <c r="QWH127" s="545"/>
      <c r="QWI127" s="545"/>
      <c r="QWJ127" s="545"/>
      <c r="QWK127" s="545"/>
      <c r="QWL127" s="545"/>
      <c r="QWM127" s="545"/>
      <c r="QWN127" s="545"/>
      <c r="QWO127" s="545"/>
      <c r="QWP127" s="545"/>
      <c r="QWQ127" s="545"/>
      <c r="QWR127" s="545"/>
      <c r="QWS127" s="545"/>
      <c r="QWT127" s="545"/>
      <c r="QWU127" s="545"/>
      <c r="QWV127" s="545"/>
      <c r="QWW127" s="545"/>
      <c r="QWX127" s="545"/>
      <c r="QWY127" s="545"/>
      <c r="QWZ127" s="545"/>
      <c r="QXA127" s="545"/>
      <c r="QXB127" s="545"/>
      <c r="QXC127" s="545"/>
      <c r="QXD127" s="545"/>
      <c r="QXE127" s="545"/>
      <c r="QXF127" s="545"/>
      <c r="QXG127" s="545"/>
      <c r="QXH127" s="545"/>
      <c r="QXI127" s="545"/>
      <c r="QXJ127" s="545"/>
      <c r="QXK127" s="545"/>
      <c r="QXL127" s="545"/>
      <c r="QXM127" s="545"/>
      <c r="QXN127" s="545"/>
      <c r="QXO127" s="545"/>
      <c r="QXP127" s="545"/>
      <c r="QXQ127" s="545"/>
      <c r="QXR127" s="545"/>
      <c r="QXS127" s="545"/>
      <c r="QXT127" s="545"/>
      <c r="QXU127" s="545"/>
      <c r="QXV127" s="545"/>
      <c r="QXW127" s="545"/>
      <c r="QXX127" s="545"/>
      <c r="QXY127" s="545"/>
      <c r="QXZ127" s="545"/>
      <c r="QYA127" s="545"/>
      <c r="QYB127" s="545"/>
      <c r="QYC127" s="545"/>
      <c r="QYD127" s="545"/>
      <c r="QYE127" s="545"/>
      <c r="QYF127" s="545"/>
      <c r="QYG127" s="545"/>
      <c r="QYH127" s="545"/>
      <c r="QYI127" s="545"/>
      <c r="QYJ127" s="545"/>
      <c r="QYK127" s="545"/>
      <c r="QYL127" s="545"/>
      <c r="QYM127" s="545"/>
      <c r="QYN127" s="545"/>
      <c r="QYO127" s="545"/>
      <c r="QYP127" s="545"/>
      <c r="QYQ127" s="545"/>
      <c r="QYR127" s="545"/>
      <c r="QYS127" s="545"/>
      <c r="QYT127" s="545"/>
      <c r="QYU127" s="545"/>
      <c r="QYV127" s="545"/>
      <c r="QYW127" s="545"/>
      <c r="QYX127" s="545"/>
      <c r="QYY127" s="545"/>
      <c r="QYZ127" s="545"/>
      <c r="QZA127" s="545"/>
      <c r="QZB127" s="545"/>
      <c r="QZC127" s="545"/>
      <c r="QZD127" s="545"/>
      <c r="QZE127" s="545"/>
      <c r="QZF127" s="545"/>
      <c r="QZG127" s="545"/>
      <c r="QZH127" s="545"/>
      <c r="QZI127" s="545"/>
      <c r="QZJ127" s="545"/>
      <c r="QZK127" s="545"/>
      <c r="QZL127" s="545"/>
      <c r="QZM127" s="545"/>
      <c r="QZN127" s="545"/>
      <c r="QZO127" s="545"/>
      <c r="QZP127" s="545"/>
      <c r="QZQ127" s="545"/>
      <c r="QZR127" s="545"/>
      <c r="QZS127" s="545"/>
      <c r="QZT127" s="545"/>
      <c r="QZU127" s="545"/>
      <c r="QZV127" s="545"/>
      <c r="QZW127" s="545"/>
      <c r="QZX127" s="545"/>
      <c r="QZY127" s="545"/>
      <c r="QZZ127" s="545"/>
      <c r="RAA127" s="545"/>
      <c r="RAB127" s="545"/>
      <c r="RAC127" s="545"/>
      <c r="RAD127" s="545"/>
      <c r="RAE127" s="545"/>
      <c r="RAF127" s="545"/>
      <c r="RAG127" s="545"/>
      <c r="RAH127" s="545"/>
      <c r="RAI127" s="545"/>
      <c r="RAJ127" s="545"/>
      <c r="RAK127" s="545"/>
      <c r="RAL127" s="545"/>
      <c r="RAM127" s="545"/>
      <c r="RAN127" s="545"/>
      <c r="RAO127" s="545"/>
      <c r="RAP127" s="545"/>
      <c r="RAQ127" s="545"/>
      <c r="RAR127" s="545"/>
      <c r="RAS127" s="545"/>
      <c r="RAT127" s="545"/>
      <c r="RAU127" s="545"/>
      <c r="RAV127" s="545"/>
      <c r="RAW127" s="545"/>
      <c r="RAX127" s="545"/>
      <c r="RAY127" s="545"/>
      <c r="RAZ127" s="545"/>
      <c r="RBA127" s="545"/>
      <c r="RBB127" s="545"/>
      <c r="RBC127" s="545"/>
      <c r="RBD127" s="545"/>
      <c r="RBE127" s="545"/>
      <c r="RBF127" s="545"/>
      <c r="RBG127" s="545"/>
      <c r="RBH127" s="545"/>
      <c r="RBI127" s="545"/>
      <c r="RBJ127" s="545"/>
      <c r="RBK127" s="545"/>
      <c r="RBL127" s="545"/>
      <c r="RBM127" s="545"/>
      <c r="RBN127" s="545"/>
      <c r="RBO127" s="545"/>
      <c r="RBP127" s="545"/>
      <c r="RBQ127" s="545"/>
      <c r="RBR127" s="545"/>
      <c r="RBS127" s="545"/>
      <c r="RBT127" s="545"/>
      <c r="RBU127" s="545"/>
      <c r="RBV127" s="545"/>
      <c r="RBW127" s="545"/>
      <c r="RBX127" s="545"/>
      <c r="RBY127" s="545"/>
      <c r="RBZ127" s="545"/>
      <c r="RCA127" s="545"/>
      <c r="RCB127" s="545"/>
      <c r="RCC127" s="545"/>
      <c r="RCD127" s="545"/>
      <c r="RCE127" s="545"/>
      <c r="RCF127" s="545"/>
      <c r="RCG127" s="545"/>
      <c r="RCH127" s="545"/>
      <c r="RCI127" s="545"/>
      <c r="RCJ127" s="545"/>
      <c r="RCK127" s="545"/>
      <c r="RCL127" s="545"/>
      <c r="RCM127" s="545"/>
      <c r="RCN127" s="545"/>
      <c r="RCO127" s="545"/>
      <c r="RCP127" s="545"/>
      <c r="RCQ127" s="545"/>
      <c r="RCR127" s="545"/>
      <c r="RCS127" s="545"/>
      <c r="RCT127" s="545"/>
      <c r="RCU127" s="545"/>
      <c r="RCV127" s="545"/>
      <c r="RCW127" s="545"/>
      <c r="RCX127" s="545"/>
      <c r="RCY127" s="545"/>
      <c r="RCZ127" s="545"/>
      <c r="RDA127" s="545"/>
      <c r="RDB127" s="545"/>
      <c r="RDC127" s="545"/>
      <c r="RDD127" s="545"/>
      <c r="RDE127" s="545"/>
      <c r="RDF127" s="545"/>
      <c r="RDG127" s="545"/>
      <c r="RDH127" s="545"/>
      <c r="RDI127" s="545"/>
      <c r="RDJ127" s="545"/>
      <c r="RDK127" s="545"/>
      <c r="RDL127" s="545"/>
      <c r="RDM127" s="545"/>
      <c r="RDN127" s="545"/>
      <c r="RDO127" s="545"/>
      <c r="RDP127" s="545"/>
      <c r="RDQ127" s="545"/>
      <c r="RDR127" s="545"/>
      <c r="RDS127" s="545"/>
      <c r="RDT127" s="545"/>
      <c r="RDU127" s="545"/>
      <c r="RDV127" s="545"/>
      <c r="RDW127" s="545"/>
      <c r="RDX127" s="545"/>
      <c r="RDY127" s="545"/>
      <c r="RDZ127" s="545"/>
      <c r="REA127" s="545"/>
      <c r="REB127" s="545"/>
      <c r="REC127" s="545"/>
      <c r="RED127" s="545"/>
      <c r="REE127" s="545"/>
      <c r="REF127" s="545"/>
      <c r="REG127" s="545"/>
      <c r="REH127" s="545"/>
      <c r="REI127" s="545"/>
      <c r="REJ127" s="545"/>
      <c r="REK127" s="545"/>
      <c r="REL127" s="545"/>
      <c r="REM127" s="545"/>
      <c r="REN127" s="545"/>
      <c r="REO127" s="545"/>
      <c r="REP127" s="545"/>
      <c r="REQ127" s="545"/>
      <c r="RER127" s="545"/>
      <c r="RES127" s="545"/>
      <c r="RET127" s="545"/>
      <c r="REU127" s="545"/>
      <c r="REV127" s="545"/>
      <c r="REW127" s="545"/>
      <c r="REX127" s="545"/>
      <c r="REY127" s="545"/>
      <c r="REZ127" s="545"/>
      <c r="RFA127" s="545"/>
      <c r="RFB127" s="545"/>
      <c r="RFC127" s="545"/>
      <c r="RFD127" s="545"/>
      <c r="RFE127" s="545"/>
      <c r="RFF127" s="545"/>
      <c r="RFG127" s="545"/>
      <c r="RFH127" s="545"/>
      <c r="RFI127" s="545"/>
      <c r="RFJ127" s="545"/>
      <c r="RFK127" s="545"/>
      <c r="RFL127" s="545"/>
      <c r="RFM127" s="545"/>
      <c r="RFN127" s="545"/>
      <c r="RFO127" s="545"/>
      <c r="RFP127" s="545"/>
      <c r="RFQ127" s="545"/>
      <c r="RFR127" s="545"/>
      <c r="RFS127" s="545"/>
      <c r="RFT127" s="545"/>
      <c r="RFU127" s="545"/>
      <c r="RFV127" s="545"/>
      <c r="RFW127" s="545"/>
      <c r="RFX127" s="545"/>
      <c r="RFY127" s="545"/>
      <c r="RFZ127" s="545"/>
      <c r="RGA127" s="545"/>
      <c r="RGB127" s="545"/>
      <c r="RGC127" s="545"/>
      <c r="RGD127" s="545"/>
      <c r="RGE127" s="545"/>
      <c r="RGF127" s="545"/>
      <c r="RGG127" s="545"/>
      <c r="RGH127" s="545"/>
      <c r="RGI127" s="545"/>
      <c r="RGJ127" s="545"/>
      <c r="RGK127" s="545"/>
      <c r="RGL127" s="545"/>
      <c r="RGM127" s="545"/>
      <c r="RGN127" s="545"/>
      <c r="RGO127" s="545"/>
      <c r="RGP127" s="545"/>
      <c r="RGQ127" s="545"/>
      <c r="RGR127" s="545"/>
      <c r="RGS127" s="545"/>
      <c r="RGT127" s="545"/>
      <c r="RGU127" s="545"/>
      <c r="RGV127" s="545"/>
      <c r="RGW127" s="545"/>
      <c r="RGX127" s="545"/>
      <c r="RGY127" s="545"/>
      <c r="RGZ127" s="545"/>
      <c r="RHA127" s="545"/>
      <c r="RHB127" s="545"/>
      <c r="RHC127" s="545"/>
      <c r="RHD127" s="545"/>
      <c r="RHE127" s="545"/>
      <c r="RHF127" s="545"/>
      <c r="RHG127" s="545"/>
      <c r="RHH127" s="545"/>
      <c r="RHI127" s="545"/>
      <c r="RHJ127" s="545"/>
      <c r="RHK127" s="545"/>
      <c r="RHL127" s="545"/>
      <c r="RHM127" s="545"/>
      <c r="RHN127" s="545"/>
      <c r="RHO127" s="545"/>
      <c r="RHP127" s="545"/>
      <c r="RHQ127" s="545"/>
      <c r="RHR127" s="545"/>
      <c r="RHS127" s="545"/>
      <c r="RHT127" s="545"/>
      <c r="RHU127" s="545"/>
      <c r="RHV127" s="545"/>
      <c r="RHW127" s="545"/>
      <c r="RHX127" s="545"/>
      <c r="RHY127" s="545"/>
      <c r="RHZ127" s="545"/>
      <c r="RIA127" s="545"/>
      <c r="RIB127" s="545"/>
      <c r="RIC127" s="545"/>
      <c r="RID127" s="545"/>
      <c r="RIE127" s="545"/>
      <c r="RIF127" s="545"/>
      <c r="RIG127" s="545"/>
      <c r="RIH127" s="545"/>
      <c r="RII127" s="545"/>
      <c r="RIJ127" s="545"/>
      <c r="RIK127" s="545"/>
      <c r="RIL127" s="545"/>
      <c r="RIM127" s="545"/>
      <c r="RIN127" s="545"/>
      <c r="RIO127" s="545"/>
      <c r="RIP127" s="545"/>
      <c r="RIQ127" s="545"/>
      <c r="RIR127" s="545"/>
      <c r="RIS127" s="545"/>
      <c r="RIT127" s="545"/>
      <c r="RIU127" s="545"/>
      <c r="RIV127" s="545"/>
      <c r="RIW127" s="545"/>
      <c r="RIX127" s="545"/>
      <c r="RIY127" s="545"/>
      <c r="RIZ127" s="545"/>
      <c r="RJA127" s="545"/>
      <c r="RJB127" s="545"/>
      <c r="RJC127" s="545"/>
      <c r="RJD127" s="545"/>
      <c r="RJE127" s="545"/>
      <c r="RJF127" s="545"/>
      <c r="RJG127" s="545"/>
      <c r="RJH127" s="545"/>
      <c r="RJI127" s="545"/>
      <c r="RJJ127" s="545"/>
      <c r="RJK127" s="545"/>
      <c r="RJL127" s="545"/>
      <c r="RJM127" s="545"/>
      <c r="RJN127" s="545"/>
      <c r="RJO127" s="545"/>
      <c r="RJP127" s="545"/>
      <c r="RJQ127" s="545"/>
      <c r="RJR127" s="545"/>
      <c r="RJS127" s="545"/>
      <c r="RJT127" s="545"/>
      <c r="RJU127" s="545"/>
      <c r="RJV127" s="545"/>
      <c r="RJW127" s="545"/>
      <c r="RJX127" s="545"/>
      <c r="RJY127" s="545"/>
      <c r="RJZ127" s="545"/>
      <c r="RKA127" s="545"/>
      <c r="RKB127" s="545"/>
      <c r="RKC127" s="545"/>
      <c r="RKD127" s="545"/>
      <c r="RKE127" s="545"/>
      <c r="RKF127" s="545"/>
      <c r="RKG127" s="545"/>
      <c r="RKH127" s="545"/>
      <c r="RKI127" s="545"/>
      <c r="RKJ127" s="545"/>
      <c r="RKK127" s="545"/>
      <c r="RKL127" s="545"/>
      <c r="RKM127" s="545"/>
      <c r="RKN127" s="545"/>
      <c r="RKO127" s="545"/>
      <c r="RKP127" s="545"/>
      <c r="RKQ127" s="545"/>
      <c r="RKR127" s="545"/>
      <c r="RKS127" s="545"/>
      <c r="RKT127" s="545"/>
      <c r="RKU127" s="545"/>
      <c r="RKV127" s="545"/>
      <c r="RKW127" s="545"/>
      <c r="RKX127" s="545"/>
      <c r="RKY127" s="545"/>
      <c r="RKZ127" s="545"/>
      <c r="RLA127" s="545"/>
      <c r="RLB127" s="545"/>
      <c r="RLC127" s="545"/>
      <c r="RLD127" s="545"/>
      <c r="RLE127" s="545"/>
      <c r="RLF127" s="545"/>
      <c r="RLG127" s="545"/>
      <c r="RLH127" s="545"/>
      <c r="RLI127" s="545"/>
      <c r="RLJ127" s="545"/>
      <c r="RLK127" s="545"/>
      <c r="RLL127" s="545"/>
      <c r="RLM127" s="545"/>
      <c r="RLN127" s="545"/>
      <c r="RLO127" s="545"/>
      <c r="RLP127" s="545"/>
      <c r="RLQ127" s="545"/>
      <c r="RLR127" s="545"/>
      <c r="RLS127" s="545"/>
      <c r="RLT127" s="545"/>
      <c r="RLU127" s="545"/>
      <c r="RLV127" s="545"/>
      <c r="RLW127" s="545"/>
      <c r="RLX127" s="545"/>
      <c r="RLY127" s="545"/>
      <c r="RLZ127" s="545"/>
      <c r="RMA127" s="545"/>
      <c r="RMB127" s="545"/>
      <c r="RMC127" s="545"/>
      <c r="RMD127" s="545"/>
      <c r="RME127" s="545"/>
      <c r="RMF127" s="545"/>
      <c r="RMG127" s="545"/>
      <c r="RMH127" s="545"/>
      <c r="RMI127" s="545"/>
      <c r="RMJ127" s="545"/>
      <c r="RMK127" s="545"/>
      <c r="RML127" s="545"/>
      <c r="RMM127" s="545"/>
      <c r="RMN127" s="545"/>
      <c r="RMO127" s="545"/>
      <c r="RMP127" s="545"/>
      <c r="RMQ127" s="545"/>
      <c r="RMR127" s="545"/>
      <c r="RMS127" s="545"/>
      <c r="RMT127" s="545"/>
      <c r="RMU127" s="545"/>
      <c r="RMV127" s="545"/>
      <c r="RMW127" s="545"/>
      <c r="RMX127" s="545"/>
      <c r="RMY127" s="545"/>
      <c r="RMZ127" s="545"/>
      <c r="RNA127" s="545"/>
      <c r="RNB127" s="545"/>
      <c r="RNC127" s="545"/>
      <c r="RND127" s="545"/>
      <c r="RNE127" s="545"/>
      <c r="RNF127" s="545"/>
      <c r="RNG127" s="545"/>
      <c r="RNH127" s="545"/>
      <c r="RNI127" s="545"/>
      <c r="RNJ127" s="545"/>
      <c r="RNK127" s="545"/>
      <c r="RNL127" s="545"/>
      <c r="RNM127" s="545"/>
      <c r="RNN127" s="545"/>
      <c r="RNO127" s="545"/>
      <c r="RNP127" s="545"/>
      <c r="RNQ127" s="545"/>
      <c r="RNR127" s="545"/>
      <c r="RNS127" s="545"/>
      <c r="RNT127" s="545"/>
      <c r="RNU127" s="545"/>
      <c r="RNV127" s="545"/>
      <c r="RNW127" s="545"/>
      <c r="RNX127" s="545"/>
      <c r="RNY127" s="545"/>
      <c r="RNZ127" s="545"/>
      <c r="ROA127" s="545"/>
      <c r="ROB127" s="545"/>
      <c r="ROC127" s="545"/>
      <c r="ROD127" s="545"/>
      <c r="ROE127" s="545"/>
      <c r="ROF127" s="545"/>
      <c r="ROG127" s="545"/>
      <c r="ROH127" s="545"/>
      <c r="ROI127" s="545"/>
      <c r="ROJ127" s="545"/>
      <c r="ROK127" s="545"/>
      <c r="ROL127" s="545"/>
      <c r="ROM127" s="545"/>
      <c r="RON127" s="545"/>
      <c r="ROO127" s="545"/>
      <c r="ROP127" s="545"/>
      <c r="ROQ127" s="545"/>
      <c r="ROR127" s="545"/>
      <c r="ROS127" s="545"/>
      <c r="ROT127" s="545"/>
      <c r="ROU127" s="545"/>
      <c r="ROV127" s="545"/>
      <c r="ROW127" s="545"/>
      <c r="ROX127" s="545"/>
      <c r="ROY127" s="545"/>
      <c r="ROZ127" s="545"/>
      <c r="RPA127" s="545"/>
      <c r="RPB127" s="545"/>
      <c r="RPC127" s="545"/>
      <c r="RPD127" s="545"/>
      <c r="RPE127" s="545"/>
      <c r="RPF127" s="545"/>
      <c r="RPG127" s="545"/>
      <c r="RPH127" s="545"/>
      <c r="RPI127" s="545"/>
      <c r="RPJ127" s="545"/>
      <c r="RPK127" s="545"/>
      <c r="RPL127" s="545"/>
      <c r="RPM127" s="545"/>
      <c r="RPN127" s="545"/>
      <c r="RPO127" s="545"/>
      <c r="RPP127" s="545"/>
      <c r="RPQ127" s="545"/>
      <c r="RPR127" s="545"/>
      <c r="RPS127" s="545"/>
      <c r="RPT127" s="545"/>
      <c r="RPU127" s="545"/>
      <c r="RPV127" s="545"/>
      <c r="RPW127" s="545"/>
      <c r="RPX127" s="545"/>
      <c r="RPY127" s="545"/>
      <c r="RPZ127" s="545"/>
      <c r="RQA127" s="545"/>
      <c r="RQB127" s="545"/>
      <c r="RQC127" s="545"/>
      <c r="RQD127" s="545"/>
      <c r="RQE127" s="545"/>
      <c r="RQF127" s="545"/>
      <c r="RQG127" s="545"/>
      <c r="RQH127" s="545"/>
      <c r="RQI127" s="545"/>
      <c r="RQJ127" s="545"/>
      <c r="RQK127" s="545"/>
      <c r="RQL127" s="545"/>
      <c r="RQM127" s="545"/>
      <c r="RQN127" s="545"/>
      <c r="RQO127" s="545"/>
      <c r="RQP127" s="545"/>
      <c r="RQQ127" s="545"/>
      <c r="RQR127" s="545"/>
      <c r="RQS127" s="545"/>
      <c r="RQT127" s="545"/>
      <c r="RQU127" s="545"/>
      <c r="RQV127" s="545"/>
      <c r="RQW127" s="545"/>
      <c r="RQX127" s="545"/>
      <c r="RQY127" s="545"/>
      <c r="RQZ127" s="545"/>
      <c r="RRA127" s="545"/>
      <c r="RRB127" s="545"/>
      <c r="RRC127" s="545"/>
      <c r="RRD127" s="545"/>
      <c r="RRE127" s="545"/>
      <c r="RRF127" s="545"/>
      <c r="RRG127" s="545"/>
      <c r="RRH127" s="545"/>
      <c r="RRI127" s="545"/>
      <c r="RRJ127" s="545"/>
      <c r="RRK127" s="545"/>
      <c r="RRL127" s="545"/>
      <c r="RRM127" s="545"/>
      <c r="RRN127" s="545"/>
      <c r="RRO127" s="545"/>
      <c r="RRP127" s="545"/>
      <c r="RRQ127" s="545"/>
      <c r="RRR127" s="545"/>
      <c r="RRS127" s="545"/>
      <c r="RRT127" s="545"/>
      <c r="RRU127" s="545"/>
      <c r="RRV127" s="545"/>
      <c r="RRW127" s="545"/>
      <c r="RRX127" s="545"/>
      <c r="RRY127" s="545"/>
      <c r="RRZ127" s="545"/>
      <c r="RSA127" s="545"/>
      <c r="RSB127" s="545"/>
      <c r="RSC127" s="545"/>
      <c r="RSD127" s="545"/>
      <c r="RSE127" s="545"/>
      <c r="RSF127" s="545"/>
      <c r="RSG127" s="545"/>
      <c r="RSH127" s="545"/>
      <c r="RSI127" s="545"/>
      <c r="RSJ127" s="545"/>
      <c r="RSK127" s="545"/>
      <c r="RSL127" s="545"/>
      <c r="RSM127" s="545"/>
      <c r="RSN127" s="545"/>
      <c r="RSO127" s="545"/>
      <c r="RSP127" s="545"/>
      <c r="RSQ127" s="545"/>
      <c r="RSR127" s="545"/>
      <c r="RSS127" s="545"/>
      <c r="RST127" s="545"/>
      <c r="RSU127" s="545"/>
      <c r="RSV127" s="545"/>
      <c r="RSW127" s="545"/>
      <c r="RSX127" s="545"/>
      <c r="RSY127" s="545"/>
      <c r="RSZ127" s="545"/>
      <c r="RTA127" s="545"/>
      <c r="RTB127" s="545"/>
      <c r="RTC127" s="545"/>
      <c r="RTD127" s="545"/>
      <c r="RTE127" s="545"/>
      <c r="RTF127" s="545"/>
      <c r="RTG127" s="545"/>
      <c r="RTH127" s="545"/>
      <c r="RTI127" s="545"/>
      <c r="RTJ127" s="545"/>
      <c r="RTK127" s="545"/>
      <c r="RTL127" s="545"/>
      <c r="RTM127" s="545"/>
      <c r="RTN127" s="545"/>
      <c r="RTO127" s="545"/>
      <c r="RTP127" s="545"/>
      <c r="RTQ127" s="545"/>
      <c r="RTR127" s="545"/>
      <c r="RTS127" s="545"/>
      <c r="RTT127" s="545"/>
      <c r="RTU127" s="545"/>
      <c r="RTV127" s="545"/>
      <c r="RTW127" s="545"/>
      <c r="RTX127" s="545"/>
      <c r="RTY127" s="545"/>
      <c r="RTZ127" s="545"/>
      <c r="RUA127" s="545"/>
      <c r="RUB127" s="545"/>
      <c r="RUC127" s="545"/>
      <c r="RUD127" s="545"/>
      <c r="RUE127" s="545"/>
      <c r="RUF127" s="545"/>
      <c r="RUG127" s="545"/>
      <c r="RUH127" s="545"/>
      <c r="RUI127" s="545"/>
      <c r="RUJ127" s="545"/>
      <c r="RUK127" s="545"/>
      <c r="RUL127" s="545"/>
      <c r="RUM127" s="545"/>
      <c r="RUN127" s="545"/>
      <c r="RUO127" s="545"/>
      <c r="RUP127" s="545"/>
      <c r="RUQ127" s="545"/>
      <c r="RUR127" s="545"/>
      <c r="RUS127" s="545"/>
      <c r="RUT127" s="545"/>
      <c r="RUU127" s="545"/>
      <c r="RUV127" s="545"/>
      <c r="RUW127" s="545"/>
      <c r="RUX127" s="545"/>
      <c r="RUY127" s="545"/>
      <c r="RUZ127" s="545"/>
      <c r="RVA127" s="545"/>
      <c r="RVB127" s="545"/>
      <c r="RVC127" s="545"/>
      <c r="RVD127" s="545"/>
      <c r="RVE127" s="545"/>
      <c r="RVF127" s="545"/>
      <c r="RVG127" s="545"/>
      <c r="RVH127" s="545"/>
      <c r="RVI127" s="545"/>
      <c r="RVJ127" s="545"/>
      <c r="RVK127" s="545"/>
      <c r="RVL127" s="545"/>
      <c r="RVM127" s="545"/>
      <c r="RVN127" s="545"/>
      <c r="RVO127" s="545"/>
      <c r="RVP127" s="545"/>
      <c r="RVQ127" s="545"/>
      <c r="RVR127" s="545"/>
      <c r="RVS127" s="545"/>
      <c r="RVT127" s="545"/>
      <c r="RVU127" s="545"/>
      <c r="RVV127" s="545"/>
      <c r="RVW127" s="545"/>
      <c r="RVX127" s="545"/>
      <c r="RVY127" s="545"/>
      <c r="RVZ127" s="545"/>
      <c r="RWA127" s="545"/>
      <c r="RWB127" s="545"/>
      <c r="RWC127" s="545"/>
      <c r="RWD127" s="545"/>
      <c r="RWE127" s="545"/>
      <c r="RWF127" s="545"/>
      <c r="RWG127" s="545"/>
      <c r="RWH127" s="545"/>
      <c r="RWI127" s="545"/>
      <c r="RWJ127" s="545"/>
      <c r="RWK127" s="545"/>
      <c r="RWL127" s="545"/>
      <c r="RWM127" s="545"/>
      <c r="RWN127" s="545"/>
      <c r="RWO127" s="545"/>
      <c r="RWP127" s="545"/>
      <c r="RWQ127" s="545"/>
      <c r="RWR127" s="545"/>
      <c r="RWS127" s="545"/>
      <c r="RWT127" s="545"/>
      <c r="RWU127" s="545"/>
      <c r="RWV127" s="545"/>
      <c r="RWW127" s="545"/>
      <c r="RWX127" s="545"/>
      <c r="RWY127" s="545"/>
      <c r="RWZ127" s="545"/>
      <c r="RXA127" s="545"/>
      <c r="RXB127" s="545"/>
      <c r="RXC127" s="545"/>
      <c r="RXD127" s="545"/>
      <c r="RXE127" s="545"/>
      <c r="RXF127" s="545"/>
      <c r="RXG127" s="545"/>
      <c r="RXH127" s="545"/>
      <c r="RXI127" s="545"/>
      <c r="RXJ127" s="545"/>
      <c r="RXK127" s="545"/>
      <c r="RXL127" s="545"/>
      <c r="RXM127" s="545"/>
      <c r="RXN127" s="545"/>
      <c r="RXO127" s="545"/>
      <c r="RXP127" s="545"/>
      <c r="RXQ127" s="545"/>
      <c r="RXR127" s="545"/>
      <c r="RXS127" s="545"/>
      <c r="RXT127" s="545"/>
      <c r="RXU127" s="545"/>
      <c r="RXV127" s="545"/>
      <c r="RXW127" s="545"/>
      <c r="RXX127" s="545"/>
      <c r="RXY127" s="545"/>
      <c r="RXZ127" s="545"/>
      <c r="RYA127" s="545"/>
      <c r="RYB127" s="545"/>
      <c r="RYC127" s="545"/>
      <c r="RYD127" s="545"/>
      <c r="RYE127" s="545"/>
      <c r="RYF127" s="545"/>
      <c r="RYG127" s="545"/>
      <c r="RYH127" s="545"/>
      <c r="RYI127" s="545"/>
      <c r="RYJ127" s="545"/>
      <c r="RYK127" s="545"/>
      <c r="RYL127" s="545"/>
      <c r="RYM127" s="545"/>
      <c r="RYN127" s="545"/>
      <c r="RYO127" s="545"/>
      <c r="RYP127" s="545"/>
      <c r="RYQ127" s="545"/>
      <c r="RYR127" s="545"/>
      <c r="RYS127" s="545"/>
      <c r="RYT127" s="545"/>
      <c r="RYU127" s="545"/>
      <c r="RYV127" s="545"/>
      <c r="RYW127" s="545"/>
      <c r="RYX127" s="545"/>
      <c r="RYY127" s="545"/>
      <c r="RYZ127" s="545"/>
      <c r="RZA127" s="545"/>
      <c r="RZB127" s="545"/>
      <c r="RZC127" s="545"/>
      <c r="RZD127" s="545"/>
      <c r="RZE127" s="545"/>
      <c r="RZF127" s="545"/>
      <c r="RZG127" s="545"/>
      <c r="RZH127" s="545"/>
      <c r="RZI127" s="545"/>
      <c r="RZJ127" s="545"/>
      <c r="RZK127" s="545"/>
      <c r="RZL127" s="545"/>
      <c r="RZM127" s="545"/>
      <c r="RZN127" s="545"/>
      <c r="RZO127" s="545"/>
      <c r="RZP127" s="545"/>
      <c r="RZQ127" s="545"/>
      <c r="RZR127" s="545"/>
      <c r="RZS127" s="545"/>
      <c r="RZT127" s="545"/>
      <c r="RZU127" s="545"/>
      <c r="RZV127" s="545"/>
      <c r="RZW127" s="545"/>
      <c r="RZX127" s="545"/>
      <c r="RZY127" s="545"/>
      <c r="RZZ127" s="545"/>
      <c r="SAA127" s="545"/>
      <c r="SAB127" s="545"/>
      <c r="SAC127" s="545"/>
      <c r="SAD127" s="545"/>
      <c r="SAE127" s="545"/>
      <c r="SAF127" s="545"/>
      <c r="SAG127" s="545"/>
      <c r="SAH127" s="545"/>
      <c r="SAI127" s="545"/>
      <c r="SAJ127" s="545"/>
      <c r="SAK127" s="545"/>
      <c r="SAL127" s="545"/>
      <c r="SAM127" s="545"/>
      <c r="SAN127" s="545"/>
      <c r="SAO127" s="545"/>
      <c r="SAP127" s="545"/>
      <c r="SAQ127" s="545"/>
      <c r="SAR127" s="545"/>
      <c r="SAS127" s="545"/>
      <c r="SAT127" s="545"/>
      <c r="SAU127" s="545"/>
      <c r="SAV127" s="545"/>
      <c r="SAW127" s="545"/>
      <c r="SAX127" s="545"/>
      <c r="SAY127" s="545"/>
      <c r="SAZ127" s="545"/>
      <c r="SBA127" s="545"/>
      <c r="SBB127" s="545"/>
      <c r="SBC127" s="545"/>
      <c r="SBD127" s="545"/>
      <c r="SBE127" s="545"/>
      <c r="SBF127" s="545"/>
      <c r="SBG127" s="545"/>
      <c r="SBH127" s="545"/>
      <c r="SBI127" s="545"/>
      <c r="SBJ127" s="545"/>
      <c r="SBK127" s="545"/>
      <c r="SBL127" s="545"/>
      <c r="SBM127" s="545"/>
      <c r="SBN127" s="545"/>
      <c r="SBO127" s="545"/>
      <c r="SBP127" s="545"/>
      <c r="SBQ127" s="545"/>
      <c r="SBR127" s="545"/>
      <c r="SBS127" s="545"/>
      <c r="SBT127" s="545"/>
      <c r="SBU127" s="545"/>
      <c r="SBV127" s="545"/>
      <c r="SBW127" s="545"/>
      <c r="SBX127" s="545"/>
      <c r="SBY127" s="545"/>
      <c r="SBZ127" s="545"/>
      <c r="SCA127" s="545"/>
      <c r="SCB127" s="545"/>
      <c r="SCC127" s="545"/>
      <c r="SCD127" s="545"/>
      <c r="SCE127" s="545"/>
      <c r="SCF127" s="545"/>
      <c r="SCG127" s="545"/>
      <c r="SCH127" s="545"/>
      <c r="SCI127" s="545"/>
      <c r="SCJ127" s="545"/>
      <c r="SCK127" s="545"/>
      <c r="SCL127" s="545"/>
      <c r="SCM127" s="545"/>
      <c r="SCN127" s="545"/>
      <c r="SCO127" s="545"/>
      <c r="SCP127" s="545"/>
      <c r="SCQ127" s="545"/>
      <c r="SCR127" s="545"/>
      <c r="SCS127" s="545"/>
      <c r="SCT127" s="545"/>
      <c r="SCU127" s="545"/>
      <c r="SCV127" s="545"/>
      <c r="SCW127" s="545"/>
      <c r="SCX127" s="545"/>
      <c r="SCY127" s="545"/>
      <c r="SCZ127" s="545"/>
      <c r="SDA127" s="545"/>
      <c r="SDB127" s="545"/>
      <c r="SDC127" s="545"/>
      <c r="SDD127" s="545"/>
      <c r="SDE127" s="545"/>
      <c r="SDF127" s="545"/>
      <c r="SDG127" s="545"/>
      <c r="SDH127" s="545"/>
      <c r="SDI127" s="545"/>
      <c r="SDJ127" s="545"/>
      <c r="SDK127" s="545"/>
      <c r="SDL127" s="545"/>
      <c r="SDM127" s="545"/>
      <c r="SDN127" s="545"/>
      <c r="SDO127" s="545"/>
      <c r="SDP127" s="545"/>
      <c r="SDQ127" s="545"/>
      <c r="SDR127" s="545"/>
      <c r="SDS127" s="545"/>
      <c r="SDT127" s="545"/>
      <c r="SDU127" s="545"/>
      <c r="SDV127" s="545"/>
      <c r="SDW127" s="545"/>
      <c r="SDX127" s="545"/>
      <c r="SDY127" s="545"/>
      <c r="SDZ127" s="545"/>
      <c r="SEA127" s="545"/>
      <c r="SEB127" s="545"/>
      <c r="SEC127" s="545"/>
      <c r="SED127" s="545"/>
      <c r="SEE127" s="545"/>
      <c r="SEF127" s="545"/>
      <c r="SEG127" s="545"/>
      <c r="SEH127" s="545"/>
      <c r="SEI127" s="545"/>
      <c r="SEJ127" s="545"/>
      <c r="SEK127" s="545"/>
      <c r="SEL127" s="545"/>
      <c r="SEM127" s="545"/>
      <c r="SEN127" s="545"/>
      <c r="SEO127" s="545"/>
      <c r="SEP127" s="545"/>
      <c r="SEQ127" s="545"/>
      <c r="SER127" s="545"/>
      <c r="SES127" s="545"/>
      <c r="SET127" s="545"/>
      <c r="SEU127" s="545"/>
      <c r="SEV127" s="545"/>
      <c r="SEW127" s="545"/>
      <c r="SEX127" s="545"/>
      <c r="SEY127" s="545"/>
      <c r="SEZ127" s="545"/>
      <c r="SFA127" s="545"/>
      <c r="SFB127" s="545"/>
      <c r="SFC127" s="545"/>
      <c r="SFD127" s="545"/>
      <c r="SFE127" s="545"/>
      <c r="SFF127" s="545"/>
      <c r="SFG127" s="545"/>
      <c r="SFH127" s="545"/>
      <c r="SFI127" s="545"/>
      <c r="SFJ127" s="545"/>
      <c r="SFK127" s="545"/>
      <c r="SFL127" s="545"/>
      <c r="SFM127" s="545"/>
      <c r="SFN127" s="545"/>
      <c r="SFO127" s="545"/>
      <c r="SFP127" s="545"/>
      <c r="SFQ127" s="545"/>
      <c r="SFR127" s="545"/>
      <c r="SFS127" s="545"/>
      <c r="SFT127" s="545"/>
      <c r="SFU127" s="545"/>
      <c r="SFV127" s="545"/>
      <c r="SFW127" s="545"/>
      <c r="SFX127" s="545"/>
      <c r="SFY127" s="545"/>
      <c r="SFZ127" s="545"/>
      <c r="SGA127" s="545"/>
      <c r="SGB127" s="545"/>
      <c r="SGC127" s="545"/>
      <c r="SGD127" s="545"/>
      <c r="SGE127" s="545"/>
      <c r="SGF127" s="545"/>
      <c r="SGG127" s="545"/>
      <c r="SGH127" s="545"/>
      <c r="SGI127" s="545"/>
      <c r="SGJ127" s="545"/>
      <c r="SGK127" s="545"/>
      <c r="SGL127" s="545"/>
      <c r="SGM127" s="545"/>
      <c r="SGN127" s="545"/>
      <c r="SGO127" s="545"/>
      <c r="SGP127" s="545"/>
      <c r="SGQ127" s="545"/>
      <c r="SGR127" s="545"/>
      <c r="SGS127" s="545"/>
      <c r="SGT127" s="545"/>
      <c r="SGU127" s="545"/>
      <c r="SGV127" s="545"/>
      <c r="SGW127" s="545"/>
      <c r="SGX127" s="545"/>
      <c r="SGY127" s="545"/>
      <c r="SGZ127" s="545"/>
      <c r="SHA127" s="545"/>
      <c r="SHB127" s="545"/>
      <c r="SHC127" s="545"/>
      <c r="SHD127" s="545"/>
      <c r="SHE127" s="545"/>
      <c r="SHF127" s="545"/>
      <c r="SHG127" s="545"/>
      <c r="SHH127" s="545"/>
      <c r="SHI127" s="545"/>
      <c r="SHJ127" s="545"/>
      <c r="SHK127" s="545"/>
      <c r="SHL127" s="545"/>
      <c r="SHM127" s="545"/>
      <c r="SHN127" s="545"/>
      <c r="SHO127" s="545"/>
      <c r="SHP127" s="545"/>
      <c r="SHQ127" s="545"/>
      <c r="SHR127" s="545"/>
      <c r="SHS127" s="545"/>
      <c r="SHT127" s="545"/>
      <c r="SHU127" s="545"/>
      <c r="SHV127" s="545"/>
      <c r="SHW127" s="545"/>
      <c r="SHX127" s="545"/>
      <c r="SHY127" s="545"/>
      <c r="SHZ127" s="545"/>
      <c r="SIA127" s="545"/>
      <c r="SIB127" s="545"/>
      <c r="SIC127" s="545"/>
      <c r="SID127" s="545"/>
      <c r="SIE127" s="545"/>
      <c r="SIF127" s="545"/>
      <c r="SIG127" s="545"/>
      <c r="SIH127" s="545"/>
      <c r="SII127" s="545"/>
      <c r="SIJ127" s="545"/>
      <c r="SIK127" s="545"/>
      <c r="SIL127" s="545"/>
      <c r="SIM127" s="545"/>
      <c r="SIN127" s="545"/>
      <c r="SIO127" s="545"/>
      <c r="SIP127" s="545"/>
      <c r="SIQ127" s="545"/>
      <c r="SIR127" s="545"/>
      <c r="SIS127" s="545"/>
      <c r="SIT127" s="545"/>
      <c r="SIU127" s="545"/>
      <c r="SIV127" s="545"/>
      <c r="SIW127" s="545"/>
      <c r="SIX127" s="545"/>
      <c r="SIY127" s="545"/>
      <c r="SIZ127" s="545"/>
      <c r="SJA127" s="545"/>
      <c r="SJB127" s="545"/>
      <c r="SJC127" s="545"/>
      <c r="SJD127" s="545"/>
      <c r="SJE127" s="545"/>
      <c r="SJF127" s="545"/>
      <c r="SJG127" s="545"/>
      <c r="SJH127" s="545"/>
      <c r="SJI127" s="545"/>
      <c r="SJJ127" s="545"/>
      <c r="SJK127" s="545"/>
      <c r="SJL127" s="545"/>
      <c r="SJM127" s="545"/>
      <c r="SJN127" s="545"/>
      <c r="SJO127" s="545"/>
      <c r="SJP127" s="545"/>
      <c r="SJQ127" s="545"/>
      <c r="SJR127" s="545"/>
      <c r="SJS127" s="545"/>
      <c r="SJT127" s="545"/>
      <c r="SJU127" s="545"/>
      <c r="SJV127" s="545"/>
      <c r="SJW127" s="545"/>
      <c r="SJX127" s="545"/>
      <c r="SJY127" s="545"/>
      <c r="SJZ127" s="545"/>
      <c r="SKA127" s="545"/>
      <c r="SKB127" s="545"/>
      <c r="SKC127" s="545"/>
      <c r="SKD127" s="545"/>
      <c r="SKE127" s="545"/>
      <c r="SKF127" s="545"/>
      <c r="SKG127" s="545"/>
      <c r="SKH127" s="545"/>
      <c r="SKI127" s="545"/>
      <c r="SKJ127" s="545"/>
      <c r="SKK127" s="545"/>
      <c r="SKL127" s="545"/>
      <c r="SKM127" s="545"/>
      <c r="SKN127" s="545"/>
      <c r="SKO127" s="545"/>
      <c r="SKP127" s="545"/>
      <c r="SKQ127" s="545"/>
      <c r="SKR127" s="545"/>
      <c r="SKS127" s="545"/>
      <c r="SKT127" s="545"/>
      <c r="SKU127" s="545"/>
      <c r="SKV127" s="545"/>
      <c r="SKW127" s="545"/>
      <c r="SKX127" s="545"/>
      <c r="SKY127" s="545"/>
      <c r="SKZ127" s="545"/>
      <c r="SLA127" s="545"/>
      <c r="SLB127" s="545"/>
      <c r="SLC127" s="545"/>
      <c r="SLD127" s="545"/>
      <c r="SLE127" s="545"/>
      <c r="SLF127" s="545"/>
      <c r="SLG127" s="545"/>
      <c r="SLH127" s="545"/>
      <c r="SLI127" s="545"/>
      <c r="SLJ127" s="545"/>
      <c r="SLK127" s="545"/>
      <c r="SLL127" s="545"/>
      <c r="SLM127" s="545"/>
      <c r="SLN127" s="545"/>
      <c r="SLO127" s="545"/>
      <c r="SLP127" s="545"/>
      <c r="SLQ127" s="545"/>
      <c r="SLR127" s="545"/>
      <c r="SLS127" s="545"/>
      <c r="SLT127" s="545"/>
      <c r="SLU127" s="545"/>
      <c r="SLV127" s="545"/>
      <c r="SLW127" s="545"/>
      <c r="SLX127" s="545"/>
      <c r="SLY127" s="545"/>
      <c r="SLZ127" s="545"/>
      <c r="SMA127" s="545"/>
      <c r="SMB127" s="545"/>
      <c r="SMC127" s="545"/>
      <c r="SMD127" s="545"/>
      <c r="SME127" s="545"/>
      <c r="SMF127" s="545"/>
      <c r="SMG127" s="545"/>
      <c r="SMH127" s="545"/>
      <c r="SMI127" s="545"/>
      <c r="SMJ127" s="545"/>
      <c r="SMK127" s="545"/>
      <c r="SML127" s="545"/>
      <c r="SMM127" s="545"/>
      <c r="SMN127" s="545"/>
      <c r="SMO127" s="545"/>
      <c r="SMP127" s="545"/>
      <c r="SMQ127" s="545"/>
      <c r="SMR127" s="545"/>
      <c r="SMS127" s="545"/>
      <c r="SMT127" s="545"/>
      <c r="SMU127" s="545"/>
      <c r="SMV127" s="545"/>
      <c r="SMW127" s="545"/>
      <c r="SMX127" s="545"/>
      <c r="SMY127" s="545"/>
      <c r="SMZ127" s="545"/>
      <c r="SNA127" s="545"/>
      <c r="SNB127" s="545"/>
      <c r="SNC127" s="545"/>
      <c r="SND127" s="545"/>
      <c r="SNE127" s="545"/>
      <c r="SNF127" s="545"/>
      <c r="SNG127" s="545"/>
      <c r="SNH127" s="545"/>
      <c r="SNI127" s="545"/>
      <c r="SNJ127" s="545"/>
      <c r="SNK127" s="545"/>
      <c r="SNL127" s="545"/>
      <c r="SNM127" s="545"/>
      <c r="SNN127" s="545"/>
      <c r="SNO127" s="545"/>
      <c r="SNP127" s="545"/>
      <c r="SNQ127" s="545"/>
      <c r="SNR127" s="545"/>
      <c r="SNS127" s="545"/>
      <c r="SNT127" s="545"/>
      <c r="SNU127" s="545"/>
      <c r="SNV127" s="545"/>
      <c r="SNW127" s="545"/>
      <c r="SNX127" s="545"/>
      <c r="SNY127" s="545"/>
      <c r="SNZ127" s="545"/>
      <c r="SOA127" s="545"/>
      <c r="SOB127" s="545"/>
      <c r="SOC127" s="545"/>
      <c r="SOD127" s="545"/>
      <c r="SOE127" s="545"/>
      <c r="SOF127" s="545"/>
      <c r="SOG127" s="545"/>
      <c r="SOH127" s="545"/>
      <c r="SOI127" s="545"/>
      <c r="SOJ127" s="545"/>
      <c r="SOK127" s="545"/>
      <c r="SOL127" s="545"/>
      <c r="SOM127" s="545"/>
      <c r="SON127" s="545"/>
      <c r="SOO127" s="545"/>
      <c r="SOP127" s="545"/>
      <c r="SOQ127" s="545"/>
      <c r="SOR127" s="545"/>
      <c r="SOS127" s="545"/>
      <c r="SOT127" s="545"/>
      <c r="SOU127" s="545"/>
      <c r="SOV127" s="545"/>
      <c r="SOW127" s="545"/>
      <c r="SOX127" s="545"/>
      <c r="SOY127" s="545"/>
      <c r="SOZ127" s="545"/>
      <c r="SPA127" s="545"/>
      <c r="SPB127" s="545"/>
      <c r="SPC127" s="545"/>
      <c r="SPD127" s="545"/>
      <c r="SPE127" s="545"/>
      <c r="SPF127" s="545"/>
      <c r="SPG127" s="545"/>
      <c r="SPH127" s="545"/>
      <c r="SPI127" s="545"/>
      <c r="SPJ127" s="545"/>
      <c r="SPK127" s="545"/>
      <c r="SPL127" s="545"/>
      <c r="SPM127" s="545"/>
      <c r="SPN127" s="545"/>
      <c r="SPO127" s="545"/>
      <c r="SPP127" s="545"/>
      <c r="SPQ127" s="545"/>
      <c r="SPR127" s="545"/>
      <c r="SPS127" s="545"/>
      <c r="SPT127" s="545"/>
      <c r="SPU127" s="545"/>
      <c r="SPV127" s="545"/>
      <c r="SPW127" s="545"/>
      <c r="SPX127" s="545"/>
      <c r="SPY127" s="545"/>
      <c r="SPZ127" s="545"/>
      <c r="SQA127" s="545"/>
      <c r="SQB127" s="545"/>
      <c r="SQC127" s="545"/>
      <c r="SQD127" s="545"/>
      <c r="SQE127" s="545"/>
      <c r="SQF127" s="545"/>
      <c r="SQG127" s="545"/>
      <c r="SQH127" s="545"/>
      <c r="SQI127" s="545"/>
      <c r="SQJ127" s="545"/>
      <c r="SQK127" s="545"/>
      <c r="SQL127" s="545"/>
      <c r="SQM127" s="545"/>
      <c r="SQN127" s="545"/>
      <c r="SQO127" s="545"/>
      <c r="SQP127" s="545"/>
      <c r="SQQ127" s="545"/>
      <c r="SQR127" s="545"/>
      <c r="SQS127" s="545"/>
      <c r="SQT127" s="545"/>
      <c r="SQU127" s="545"/>
      <c r="SQV127" s="545"/>
      <c r="SQW127" s="545"/>
      <c r="SQX127" s="545"/>
      <c r="SQY127" s="545"/>
      <c r="SQZ127" s="545"/>
      <c r="SRA127" s="545"/>
      <c r="SRB127" s="545"/>
      <c r="SRC127" s="545"/>
      <c r="SRD127" s="545"/>
      <c r="SRE127" s="545"/>
      <c r="SRF127" s="545"/>
      <c r="SRG127" s="545"/>
      <c r="SRH127" s="545"/>
      <c r="SRI127" s="545"/>
      <c r="SRJ127" s="545"/>
      <c r="SRK127" s="545"/>
      <c r="SRL127" s="545"/>
      <c r="SRM127" s="545"/>
      <c r="SRN127" s="545"/>
      <c r="SRO127" s="545"/>
      <c r="SRP127" s="545"/>
      <c r="SRQ127" s="545"/>
      <c r="SRR127" s="545"/>
      <c r="SRS127" s="545"/>
      <c r="SRT127" s="545"/>
      <c r="SRU127" s="545"/>
      <c r="SRV127" s="545"/>
      <c r="SRW127" s="545"/>
      <c r="SRX127" s="545"/>
      <c r="SRY127" s="545"/>
      <c r="SRZ127" s="545"/>
      <c r="SSA127" s="545"/>
      <c r="SSB127" s="545"/>
      <c r="SSC127" s="545"/>
      <c r="SSD127" s="545"/>
      <c r="SSE127" s="545"/>
      <c r="SSF127" s="545"/>
      <c r="SSG127" s="545"/>
      <c r="SSH127" s="545"/>
      <c r="SSI127" s="545"/>
      <c r="SSJ127" s="545"/>
      <c r="SSK127" s="545"/>
      <c r="SSL127" s="545"/>
      <c r="SSM127" s="545"/>
      <c r="SSN127" s="545"/>
      <c r="SSO127" s="545"/>
      <c r="SSP127" s="545"/>
      <c r="SSQ127" s="545"/>
      <c r="SSR127" s="545"/>
      <c r="SSS127" s="545"/>
      <c r="SST127" s="545"/>
      <c r="SSU127" s="545"/>
      <c r="SSV127" s="545"/>
      <c r="SSW127" s="545"/>
      <c r="SSX127" s="545"/>
      <c r="SSY127" s="545"/>
      <c r="SSZ127" s="545"/>
      <c r="STA127" s="545"/>
      <c r="STB127" s="545"/>
      <c r="STC127" s="545"/>
      <c r="STD127" s="545"/>
      <c r="STE127" s="545"/>
      <c r="STF127" s="545"/>
      <c r="STG127" s="545"/>
      <c r="STH127" s="545"/>
      <c r="STI127" s="545"/>
      <c r="STJ127" s="545"/>
      <c r="STK127" s="545"/>
      <c r="STL127" s="545"/>
      <c r="STM127" s="545"/>
      <c r="STN127" s="545"/>
      <c r="STO127" s="545"/>
      <c r="STP127" s="545"/>
      <c r="STQ127" s="545"/>
      <c r="STR127" s="545"/>
      <c r="STS127" s="545"/>
      <c r="STT127" s="545"/>
      <c r="STU127" s="545"/>
      <c r="STV127" s="545"/>
      <c r="STW127" s="545"/>
      <c r="STX127" s="545"/>
      <c r="STY127" s="545"/>
      <c r="STZ127" s="545"/>
      <c r="SUA127" s="545"/>
      <c r="SUB127" s="545"/>
      <c r="SUC127" s="545"/>
      <c r="SUD127" s="545"/>
      <c r="SUE127" s="545"/>
      <c r="SUF127" s="545"/>
      <c r="SUG127" s="545"/>
      <c r="SUH127" s="545"/>
      <c r="SUI127" s="545"/>
      <c r="SUJ127" s="545"/>
      <c r="SUK127" s="545"/>
      <c r="SUL127" s="545"/>
      <c r="SUM127" s="545"/>
      <c r="SUN127" s="545"/>
      <c r="SUO127" s="545"/>
      <c r="SUP127" s="545"/>
      <c r="SUQ127" s="545"/>
      <c r="SUR127" s="545"/>
      <c r="SUS127" s="545"/>
      <c r="SUT127" s="545"/>
      <c r="SUU127" s="545"/>
      <c r="SUV127" s="545"/>
      <c r="SUW127" s="545"/>
      <c r="SUX127" s="545"/>
      <c r="SUY127" s="545"/>
      <c r="SUZ127" s="545"/>
      <c r="SVA127" s="545"/>
      <c r="SVB127" s="545"/>
      <c r="SVC127" s="545"/>
      <c r="SVD127" s="545"/>
      <c r="SVE127" s="545"/>
      <c r="SVF127" s="545"/>
      <c r="SVG127" s="545"/>
      <c r="SVH127" s="545"/>
      <c r="SVI127" s="545"/>
      <c r="SVJ127" s="545"/>
      <c r="SVK127" s="545"/>
      <c r="SVL127" s="545"/>
      <c r="SVM127" s="545"/>
      <c r="SVN127" s="545"/>
      <c r="SVO127" s="545"/>
      <c r="SVP127" s="545"/>
      <c r="SVQ127" s="545"/>
      <c r="SVR127" s="545"/>
      <c r="SVS127" s="545"/>
      <c r="SVT127" s="545"/>
      <c r="SVU127" s="545"/>
      <c r="SVV127" s="545"/>
      <c r="SVW127" s="545"/>
      <c r="SVX127" s="545"/>
      <c r="SVY127" s="545"/>
      <c r="SVZ127" s="545"/>
      <c r="SWA127" s="545"/>
      <c r="SWB127" s="545"/>
      <c r="SWC127" s="545"/>
      <c r="SWD127" s="545"/>
      <c r="SWE127" s="545"/>
      <c r="SWF127" s="545"/>
      <c r="SWG127" s="545"/>
      <c r="SWH127" s="545"/>
      <c r="SWI127" s="545"/>
      <c r="SWJ127" s="545"/>
      <c r="SWK127" s="545"/>
      <c r="SWL127" s="545"/>
      <c r="SWM127" s="545"/>
      <c r="SWN127" s="545"/>
      <c r="SWO127" s="545"/>
      <c r="SWP127" s="545"/>
      <c r="SWQ127" s="545"/>
      <c r="SWR127" s="545"/>
      <c r="SWS127" s="545"/>
      <c r="SWT127" s="545"/>
      <c r="SWU127" s="545"/>
      <c r="SWV127" s="545"/>
      <c r="SWW127" s="545"/>
      <c r="SWX127" s="545"/>
      <c r="SWY127" s="545"/>
      <c r="SWZ127" s="545"/>
      <c r="SXA127" s="545"/>
      <c r="SXB127" s="545"/>
      <c r="SXC127" s="545"/>
      <c r="SXD127" s="545"/>
      <c r="SXE127" s="545"/>
      <c r="SXF127" s="545"/>
      <c r="SXG127" s="545"/>
      <c r="SXH127" s="545"/>
      <c r="SXI127" s="545"/>
      <c r="SXJ127" s="545"/>
      <c r="SXK127" s="545"/>
      <c r="SXL127" s="545"/>
      <c r="SXM127" s="545"/>
      <c r="SXN127" s="545"/>
      <c r="SXO127" s="545"/>
      <c r="SXP127" s="545"/>
      <c r="SXQ127" s="545"/>
      <c r="SXR127" s="545"/>
      <c r="SXS127" s="545"/>
      <c r="SXT127" s="545"/>
      <c r="SXU127" s="545"/>
      <c r="SXV127" s="545"/>
      <c r="SXW127" s="545"/>
      <c r="SXX127" s="545"/>
      <c r="SXY127" s="545"/>
      <c r="SXZ127" s="545"/>
      <c r="SYA127" s="545"/>
      <c r="SYB127" s="545"/>
      <c r="SYC127" s="545"/>
      <c r="SYD127" s="545"/>
      <c r="SYE127" s="545"/>
      <c r="SYF127" s="545"/>
      <c r="SYG127" s="545"/>
      <c r="SYH127" s="545"/>
      <c r="SYI127" s="545"/>
      <c r="SYJ127" s="545"/>
      <c r="SYK127" s="545"/>
      <c r="SYL127" s="545"/>
      <c r="SYM127" s="545"/>
      <c r="SYN127" s="545"/>
      <c r="SYO127" s="545"/>
      <c r="SYP127" s="545"/>
      <c r="SYQ127" s="545"/>
      <c r="SYR127" s="545"/>
      <c r="SYS127" s="545"/>
      <c r="SYT127" s="545"/>
      <c r="SYU127" s="545"/>
      <c r="SYV127" s="545"/>
      <c r="SYW127" s="545"/>
      <c r="SYX127" s="545"/>
      <c r="SYY127" s="545"/>
      <c r="SYZ127" s="545"/>
      <c r="SZA127" s="545"/>
      <c r="SZB127" s="545"/>
      <c r="SZC127" s="545"/>
      <c r="SZD127" s="545"/>
      <c r="SZE127" s="545"/>
      <c r="SZF127" s="545"/>
      <c r="SZG127" s="545"/>
      <c r="SZH127" s="545"/>
      <c r="SZI127" s="545"/>
      <c r="SZJ127" s="545"/>
      <c r="SZK127" s="545"/>
      <c r="SZL127" s="545"/>
      <c r="SZM127" s="545"/>
      <c r="SZN127" s="545"/>
      <c r="SZO127" s="545"/>
      <c r="SZP127" s="545"/>
      <c r="SZQ127" s="545"/>
      <c r="SZR127" s="545"/>
      <c r="SZS127" s="545"/>
      <c r="SZT127" s="545"/>
      <c r="SZU127" s="545"/>
      <c r="SZV127" s="545"/>
      <c r="SZW127" s="545"/>
      <c r="SZX127" s="545"/>
      <c r="SZY127" s="545"/>
      <c r="SZZ127" s="545"/>
      <c r="TAA127" s="545"/>
      <c r="TAB127" s="545"/>
      <c r="TAC127" s="545"/>
      <c r="TAD127" s="545"/>
      <c r="TAE127" s="545"/>
      <c r="TAF127" s="545"/>
      <c r="TAG127" s="545"/>
      <c r="TAH127" s="545"/>
      <c r="TAI127" s="545"/>
      <c r="TAJ127" s="545"/>
      <c r="TAK127" s="545"/>
      <c r="TAL127" s="545"/>
      <c r="TAM127" s="545"/>
      <c r="TAN127" s="545"/>
      <c r="TAO127" s="545"/>
      <c r="TAP127" s="545"/>
      <c r="TAQ127" s="545"/>
      <c r="TAR127" s="545"/>
      <c r="TAS127" s="545"/>
      <c r="TAT127" s="545"/>
      <c r="TAU127" s="545"/>
      <c r="TAV127" s="545"/>
      <c r="TAW127" s="545"/>
      <c r="TAX127" s="545"/>
      <c r="TAY127" s="545"/>
      <c r="TAZ127" s="545"/>
      <c r="TBA127" s="545"/>
      <c r="TBB127" s="545"/>
      <c r="TBC127" s="545"/>
      <c r="TBD127" s="545"/>
      <c r="TBE127" s="545"/>
      <c r="TBF127" s="545"/>
      <c r="TBG127" s="545"/>
      <c r="TBH127" s="545"/>
      <c r="TBI127" s="545"/>
      <c r="TBJ127" s="545"/>
      <c r="TBK127" s="545"/>
      <c r="TBL127" s="545"/>
      <c r="TBM127" s="545"/>
      <c r="TBN127" s="545"/>
      <c r="TBO127" s="545"/>
      <c r="TBP127" s="545"/>
      <c r="TBQ127" s="545"/>
      <c r="TBR127" s="545"/>
      <c r="TBS127" s="545"/>
      <c r="TBT127" s="545"/>
      <c r="TBU127" s="545"/>
      <c r="TBV127" s="545"/>
      <c r="TBW127" s="545"/>
      <c r="TBX127" s="545"/>
      <c r="TBY127" s="545"/>
      <c r="TBZ127" s="545"/>
      <c r="TCA127" s="545"/>
      <c r="TCB127" s="545"/>
      <c r="TCC127" s="545"/>
      <c r="TCD127" s="545"/>
      <c r="TCE127" s="545"/>
      <c r="TCF127" s="545"/>
      <c r="TCG127" s="545"/>
      <c r="TCH127" s="545"/>
      <c r="TCI127" s="545"/>
      <c r="TCJ127" s="545"/>
      <c r="TCK127" s="545"/>
      <c r="TCL127" s="545"/>
      <c r="TCM127" s="545"/>
      <c r="TCN127" s="545"/>
      <c r="TCO127" s="545"/>
      <c r="TCP127" s="545"/>
      <c r="TCQ127" s="545"/>
      <c r="TCR127" s="545"/>
      <c r="TCS127" s="545"/>
      <c r="TCT127" s="545"/>
      <c r="TCU127" s="545"/>
      <c r="TCV127" s="545"/>
      <c r="TCW127" s="545"/>
      <c r="TCX127" s="545"/>
      <c r="TCY127" s="545"/>
      <c r="TCZ127" s="545"/>
      <c r="TDA127" s="545"/>
      <c r="TDB127" s="545"/>
      <c r="TDC127" s="545"/>
      <c r="TDD127" s="545"/>
      <c r="TDE127" s="545"/>
      <c r="TDF127" s="545"/>
      <c r="TDG127" s="545"/>
      <c r="TDH127" s="545"/>
      <c r="TDI127" s="545"/>
      <c r="TDJ127" s="545"/>
      <c r="TDK127" s="545"/>
      <c r="TDL127" s="545"/>
      <c r="TDM127" s="545"/>
      <c r="TDN127" s="545"/>
      <c r="TDO127" s="545"/>
      <c r="TDP127" s="545"/>
      <c r="TDQ127" s="545"/>
      <c r="TDR127" s="545"/>
      <c r="TDS127" s="545"/>
      <c r="TDT127" s="545"/>
      <c r="TDU127" s="545"/>
      <c r="TDV127" s="545"/>
      <c r="TDW127" s="545"/>
      <c r="TDX127" s="545"/>
      <c r="TDY127" s="545"/>
      <c r="TDZ127" s="545"/>
      <c r="TEA127" s="545"/>
      <c r="TEB127" s="545"/>
      <c r="TEC127" s="545"/>
      <c r="TED127" s="545"/>
      <c r="TEE127" s="545"/>
      <c r="TEF127" s="545"/>
      <c r="TEG127" s="545"/>
      <c r="TEH127" s="545"/>
      <c r="TEI127" s="545"/>
      <c r="TEJ127" s="545"/>
      <c r="TEK127" s="545"/>
      <c r="TEL127" s="545"/>
      <c r="TEM127" s="545"/>
      <c r="TEN127" s="545"/>
      <c r="TEO127" s="545"/>
      <c r="TEP127" s="545"/>
      <c r="TEQ127" s="545"/>
      <c r="TER127" s="545"/>
      <c r="TES127" s="545"/>
      <c r="TET127" s="545"/>
      <c r="TEU127" s="545"/>
      <c r="TEV127" s="545"/>
      <c r="TEW127" s="545"/>
      <c r="TEX127" s="545"/>
      <c r="TEY127" s="545"/>
      <c r="TEZ127" s="545"/>
      <c r="TFA127" s="545"/>
      <c r="TFB127" s="545"/>
      <c r="TFC127" s="545"/>
      <c r="TFD127" s="545"/>
      <c r="TFE127" s="545"/>
      <c r="TFF127" s="545"/>
      <c r="TFG127" s="545"/>
      <c r="TFH127" s="545"/>
      <c r="TFI127" s="545"/>
      <c r="TFJ127" s="545"/>
      <c r="TFK127" s="545"/>
      <c r="TFL127" s="545"/>
      <c r="TFM127" s="545"/>
      <c r="TFN127" s="545"/>
      <c r="TFO127" s="545"/>
      <c r="TFP127" s="545"/>
      <c r="TFQ127" s="545"/>
      <c r="TFR127" s="545"/>
      <c r="TFS127" s="545"/>
      <c r="TFT127" s="545"/>
      <c r="TFU127" s="545"/>
      <c r="TFV127" s="545"/>
      <c r="TFW127" s="545"/>
      <c r="TFX127" s="545"/>
      <c r="TFY127" s="545"/>
      <c r="TFZ127" s="545"/>
      <c r="TGA127" s="545"/>
      <c r="TGB127" s="545"/>
      <c r="TGC127" s="545"/>
      <c r="TGD127" s="545"/>
      <c r="TGE127" s="545"/>
      <c r="TGF127" s="545"/>
      <c r="TGG127" s="545"/>
      <c r="TGH127" s="545"/>
      <c r="TGI127" s="545"/>
      <c r="TGJ127" s="545"/>
      <c r="TGK127" s="545"/>
      <c r="TGL127" s="545"/>
      <c r="TGM127" s="545"/>
      <c r="TGN127" s="545"/>
      <c r="TGO127" s="545"/>
      <c r="TGP127" s="545"/>
      <c r="TGQ127" s="545"/>
      <c r="TGR127" s="545"/>
      <c r="TGS127" s="545"/>
      <c r="TGT127" s="545"/>
      <c r="TGU127" s="545"/>
      <c r="TGV127" s="545"/>
      <c r="TGW127" s="545"/>
      <c r="TGX127" s="545"/>
      <c r="TGY127" s="545"/>
      <c r="TGZ127" s="545"/>
      <c r="THA127" s="545"/>
      <c r="THB127" s="545"/>
      <c r="THC127" s="545"/>
      <c r="THD127" s="545"/>
      <c r="THE127" s="545"/>
      <c r="THF127" s="545"/>
      <c r="THG127" s="545"/>
      <c r="THH127" s="545"/>
      <c r="THI127" s="545"/>
      <c r="THJ127" s="545"/>
      <c r="THK127" s="545"/>
      <c r="THL127" s="545"/>
      <c r="THM127" s="545"/>
      <c r="THN127" s="545"/>
      <c r="THO127" s="545"/>
      <c r="THP127" s="545"/>
      <c r="THQ127" s="545"/>
      <c r="THR127" s="545"/>
      <c r="THS127" s="545"/>
      <c r="THT127" s="545"/>
      <c r="THU127" s="545"/>
      <c r="THV127" s="545"/>
      <c r="THW127" s="545"/>
      <c r="THX127" s="545"/>
      <c r="THY127" s="545"/>
      <c r="THZ127" s="545"/>
      <c r="TIA127" s="545"/>
      <c r="TIB127" s="545"/>
      <c r="TIC127" s="545"/>
      <c r="TID127" s="545"/>
      <c r="TIE127" s="545"/>
      <c r="TIF127" s="545"/>
      <c r="TIG127" s="545"/>
      <c r="TIH127" s="545"/>
      <c r="TII127" s="545"/>
      <c r="TIJ127" s="545"/>
      <c r="TIK127" s="545"/>
      <c r="TIL127" s="545"/>
      <c r="TIM127" s="545"/>
      <c r="TIN127" s="545"/>
      <c r="TIO127" s="545"/>
      <c r="TIP127" s="545"/>
      <c r="TIQ127" s="545"/>
      <c r="TIR127" s="545"/>
      <c r="TIS127" s="545"/>
      <c r="TIT127" s="545"/>
      <c r="TIU127" s="545"/>
      <c r="TIV127" s="545"/>
      <c r="TIW127" s="545"/>
      <c r="TIX127" s="545"/>
      <c r="TIY127" s="545"/>
      <c r="TIZ127" s="545"/>
      <c r="TJA127" s="545"/>
      <c r="TJB127" s="545"/>
      <c r="TJC127" s="545"/>
      <c r="TJD127" s="545"/>
      <c r="TJE127" s="545"/>
      <c r="TJF127" s="545"/>
      <c r="TJG127" s="545"/>
      <c r="TJH127" s="545"/>
      <c r="TJI127" s="545"/>
      <c r="TJJ127" s="545"/>
      <c r="TJK127" s="545"/>
      <c r="TJL127" s="545"/>
      <c r="TJM127" s="545"/>
      <c r="TJN127" s="545"/>
      <c r="TJO127" s="545"/>
      <c r="TJP127" s="545"/>
      <c r="TJQ127" s="545"/>
      <c r="TJR127" s="545"/>
      <c r="TJS127" s="545"/>
      <c r="TJT127" s="545"/>
      <c r="TJU127" s="545"/>
      <c r="TJV127" s="545"/>
      <c r="TJW127" s="545"/>
      <c r="TJX127" s="545"/>
      <c r="TJY127" s="545"/>
      <c r="TJZ127" s="545"/>
      <c r="TKA127" s="545"/>
      <c r="TKB127" s="545"/>
      <c r="TKC127" s="545"/>
      <c r="TKD127" s="545"/>
      <c r="TKE127" s="545"/>
      <c r="TKF127" s="545"/>
      <c r="TKG127" s="545"/>
      <c r="TKH127" s="545"/>
      <c r="TKI127" s="545"/>
      <c r="TKJ127" s="545"/>
      <c r="TKK127" s="545"/>
      <c r="TKL127" s="545"/>
      <c r="TKM127" s="545"/>
      <c r="TKN127" s="545"/>
      <c r="TKO127" s="545"/>
      <c r="TKP127" s="545"/>
      <c r="TKQ127" s="545"/>
      <c r="TKR127" s="545"/>
      <c r="TKS127" s="545"/>
      <c r="TKT127" s="545"/>
      <c r="TKU127" s="545"/>
      <c r="TKV127" s="545"/>
      <c r="TKW127" s="545"/>
      <c r="TKX127" s="545"/>
      <c r="TKY127" s="545"/>
      <c r="TKZ127" s="545"/>
      <c r="TLA127" s="545"/>
      <c r="TLB127" s="545"/>
      <c r="TLC127" s="545"/>
      <c r="TLD127" s="545"/>
      <c r="TLE127" s="545"/>
      <c r="TLF127" s="545"/>
      <c r="TLG127" s="545"/>
      <c r="TLH127" s="545"/>
      <c r="TLI127" s="545"/>
      <c r="TLJ127" s="545"/>
      <c r="TLK127" s="545"/>
      <c r="TLL127" s="545"/>
      <c r="TLM127" s="545"/>
      <c r="TLN127" s="545"/>
      <c r="TLO127" s="545"/>
      <c r="TLP127" s="545"/>
      <c r="TLQ127" s="545"/>
      <c r="TLR127" s="545"/>
      <c r="TLS127" s="545"/>
      <c r="TLT127" s="545"/>
      <c r="TLU127" s="545"/>
      <c r="TLV127" s="545"/>
      <c r="TLW127" s="545"/>
      <c r="TLX127" s="545"/>
      <c r="TLY127" s="545"/>
      <c r="TLZ127" s="545"/>
      <c r="TMA127" s="545"/>
      <c r="TMB127" s="545"/>
      <c r="TMC127" s="545"/>
      <c r="TMD127" s="545"/>
      <c r="TME127" s="545"/>
      <c r="TMF127" s="545"/>
      <c r="TMG127" s="545"/>
      <c r="TMH127" s="545"/>
      <c r="TMI127" s="545"/>
      <c r="TMJ127" s="545"/>
      <c r="TMK127" s="545"/>
      <c r="TML127" s="545"/>
      <c r="TMM127" s="545"/>
      <c r="TMN127" s="545"/>
      <c r="TMO127" s="545"/>
      <c r="TMP127" s="545"/>
      <c r="TMQ127" s="545"/>
      <c r="TMR127" s="545"/>
      <c r="TMS127" s="545"/>
      <c r="TMT127" s="545"/>
      <c r="TMU127" s="545"/>
      <c r="TMV127" s="545"/>
      <c r="TMW127" s="545"/>
      <c r="TMX127" s="545"/>
      <c r="TMY127" s="545"/>
      <c r="TMZ127" s="545"/>
      <c r="TNA127" s="545"/>
      <c r="TNB127" s="545"/>
      <c r="TNC127" s="545"/>
      <c r="TND127" s="545"/>
      <c r="TNE127" s="545"/>
      <c r="TNF127" s="545"/>
      <c r="TNG127" s="545"/>
      <c r="TNH127" s="545"/>
      <c r="TNI127" s="545"/>
      <c r="TNJ127" s="545"/>
      <c r="TNK127" s="545"/>
      <c r="TNL127" s="545"/>
      <c r="TNM127" s="545"/>
      <c r="TNN127" s="545"/>
      <c r="TNO127" s="545"/>
      <c r="TNP127" s="545"/>
      <c r="TNQ127" s="545"/>
      <c r="TNR127" s="545"/>
      <c r="TNS127" s="545"/>
      <c r="TNT127" s="545"/>
      <c r="TNU127" s="545"/>
      <c r="TNV127" s="545"/>
      <c r="TNW127" s="545"/>
      <c r="TNX127" s="545"/>
      <c r="TNY127" s="545"/>
      <c r="TNZ127" s="545"/>
      <c r="TOA127" s="545"/>
      <c r="TOB127" s="545"/>
      <c r="TOC127" s="545"/>
      <c r="TOD127" s="545"/>
      <c r="TOE127" s="545"/>
      <c r="TOF127" s="545"/>
      <c r="TOG127" s="545"/>
      <c r="TOH127" s="545"/>
      <c r="TOI127" s="545"/>
      <c r="TOJ127" s="545"/>
      <c r="TOK127" s="545"/>
      <c r="TOL127" s="545"/>
      <c r="TOM127" s="545"/>
      <c r="TON127" s="545"/>
      <c r="TOO127" s="545"/>
      <c r="TOP127" s="545"/>
      <c r="TOQ127" s="545"/>
      <c r="TOR127" s="545"/>
      <c r="TOS127" s="545"/>
      <c r="TOT127" s="545"/>
      <c r="TOU127" s="545"/>
      <c r="TOV127" s="545"/>
      <c r="TOW127" s="545"/>
      <c r="TOX127" s="545"/>
      <c r="TOY127" s="545"/>
      <c r="TOZ127" s="545"/>
      <c r="TPA127" s="545"/>
      <c r="TPB127" s="545"/>
      <c r="TPC127" s="545"/>
      <c r="TPD127" s="545"/>
      <c r="TPE127" s="545"/>
      <c r="TPF127" s="545"/>
      <c r="TPG127" s="545"/>
      <c r="TPH127" s="545"/>
      <c r="TPI127" s="545"/>
      <c r="TPJ127" s="545"/>
      <c r="TPK127" s="545"/>
      <c r="TPL127" s="545"/>
      <c r="TPM127" s="545"/>
      <c r="TPN127" s="545"/>
      <c r="TPO127" s="545"/>
      <c r="TPP127" s="545"/>
      <c r="TPQ127" s="545"/>
      <c r="TPR127" s="545"/>
      <c r="TPS127" s="545"/>
      <c r="TPT127" s="545"/>
      <c r="TPU127" s="545"/>
      <c r="TPV127" s="545"/>
      <c r="TPW127" s="545"/>
      <c r="TPX127" s="545"/>
      <c r="TPY127" s="545"/>
      <c r="TPZ127" s="545"/>
      <c r="TQA127" s="545"/>
      <c r="TQB127" s="545"/>
      <c r="TQC127" s="545"/>
      <c r="TQD127" s="545"/>
      <c r="TQE127" s="545"/>
      <c r="TQF127" s="545"/>
      <c r="TQG127" s="545"/>
      <c r="TQH127" s="545"/>
      <c r="TQI127" s="545"/>
      <c r="TQJ127" s="545"/>
      <c r="TQK127" s="545"/>
      <c r="TQL127" s="545"/>
      <c r="TQM127" s="545"/>
      <c r="TQN127" s="545"/>
      <c r="TQO127" s="545"/>
      <c r="TQP127" s="545"/>
      <c r="TQQ127" s="545"/>
      <c r="TQR127" s="545"/>
      <c r="TQS127" s="545"/>
      <c r="TQT127" s="545"/>
      <c r="TQU127" s="545"/>
      <c r="TQV127" s="545"/>
      <c r="TQW127" s="545"/>
      <c r="TQX127" s="545"/>
      <c r="TQY127" s="545"/>
      <c r="TQZ127" s="545"/>
      <c r="TRA127" s="545"/>
      <c r="TRB127" s="545"/>
      <c r="TRC127" s="545"/>
      <c r="TRD127" s="545"/>
      <c r="TRE127" s="545"/>
      <c r="TRF127" s="545"/>
      <c r="TRG127" s="545"/>
      <c r="TRH127" s="545"/>
      <c r="TRI127" s="545"/>
      <c r="TRJ127" s="545"/>
      <c r="TRK127" s="545"/>
      <c r="TRL127" s="545"/>
      <c r="TRM127" s="545"/>
      <c r="TRN127" s="545"/>
      <c r="TRO127" s="545"/>
      <c r="TRP127" s="545"/>
      <c r="TRQ127" s="545"/>
      <c r="TRR127" s="545"/>
      <c r="TRS127" s="545"/>
      <c r="TRT127" s="545"/>
      <c r="TRU127" s="545"/>
      <c r="TRV127" s="545"/>
      <c r="TRW127" s="545"/>
      <c r="TRX127" s="545"/>
      <c r="TRY127" s="545"/>
      <c r="TRZ127" s="545"/>
      <c r="TSA127" s="545"/>
      <c r="TSB127" s="545"/>
      <c r="TSC127" s="545"/>
      <c r="TSD127" s="545"/>
      <c r="TSE127" s="545"/>
      <c r="TSF127" s="545"/>
      <c r="TSG127" s="545"/>
      <c r="TSH127" s="545"/>
      <c r="TSI127" s="545"/>
      <c r="TSJ127" s="545"/>
      <c r="TSK127" s="545"/>
      <c r="TSL127" s="545"/>
      <c r="TSM127" s="545"/>
      <c r="TSN127" s="545"/>
      <c r="TSO127" s="545"/>
      <c r="TSP127" s="545"/>
      <c r="TSQ127" s="545"/>
      <c r="TSR127" s="545"/>
      <c r="TSS127" s="545"/>
      <c r="TST127" s="545"/>
      <c r="TSU127" s="545"/>
      <c r="TSV127" s="545"/>
      <c r="TSW127" s="545"/>
      <c r="TSX127" s="545"/>
      <c r="TSY127" s="545"/>
      <c r="TSZ127" s="545"/>
      <c r="TTA127" s="545"/>
      <c r="TTB127" s="545"/>
      <c r="TTC127" s="545"/>
      <c r="TTD127" s="545"/>
      <c r="TTE127" s="545"/>
      <c r="TTF127" s="545"/>
      <c r="TTG127" s="545"/>
      <c r="TTH127" s="545"/>
      <c r="TTI127" s="545"/>
      <c r="TTJ127" s="545"/>
      <c r="TTK127" s="545"/>
      <c r="TTL127" s="545"/>
      <c r="TTM127" s="545"/>
      <c r="TTN127" s="545"/>
      <c r="TTO127" s="545"/>
      <c r="TTP127" s="545"/>
      <c r="TTQ127" s="545"/>
      <c r="TTR127" s="545"/>
      <c r="TTS127" s="545"/>
      <c r="TTT127" s="545"/>
      <c r="TTU127" s="545"/>
      <c r="TTV127" s="545"/>
      <c r="TTW127" s="545"/>
      <c r="TTX127" s="545"/>
      <c r="TTY127" s="545"/>
      <c r="TTZ127" s="545"/>
      <c r="TUA127" s="545"/>
      <c r="TUB127" s="545"/>
      <c r="TUC127" s="545"/>
      <c r="TUD127" s="545"/>
      <c r="TUE127" s="545"/>
      <c r="TUF127" s="545"/>
      <c r="TUG127" s="545"/>
      <c r="TUH127" s="545"/>
      <c r="TUI127" s="545"/>
      <c r="TUJ127" s="545"/>
      <c r="TUK127" s="545"/>
      <c r="TUL127" s="545"/>
      <c r="TUM127" s="545"/>
      <c r="TUN127" s="545"/>
      <c r="TUO127" s="545"/>
      <c r="TUP127" s="545"/>
      <c r="TUQ127" s="545"/>
      <c r="TUR127" s="545"/>
      <c r="TUS127" s="545"/>
      <c r="TUT127" s="545"/>
      <c r="TUU127" s="545"/>
      <c r="TUV127" s="545"/>
      <c r="TUW127" s="545"/>
      <c r="TUX127" s="545"/>
      <c r="TUY127" s="545"/>
      <c r="TUZ127" s="545"/>
      <c r="TVA127" s="545"/>
      <c r="TVB127" s="545"/>
      <c r="TVC127" s="545"/>
      <c r="TVD127" s="545"/>
      <c r="TVE127" s="545"/>
      <c r="TVF127" s="545"/>
      <c r="TVG127" s="545"/>
      <c r="TVH127" s="545"/>
      <c r="TVI127" s="545"/>
      <c r="TVJ127" s="545"/>
      <c r="TVK127" s="545"/>
      <c r="TVL127" s="545"/>
      <c r="TVM127" s="545"/>
      <c r="TVN127" s="545"/>
      <c r="TVO127" s="545"/>
      <c r="TVP127" s="545"/>
      <c r="TVQ127" s="545"/>
      <c r="TVR127" s="545"/>
      <c r="TVS127" s="545"/>
      <c r="TVT127" s="545"/>
      <c r="TVU127" s="545"/>
      <c r="TVV127" s="545"/>
      <c r="TVW127" s="545"/>
      <c r="TVX127" s="545"/>
      <c r="TVY127" s="545"/>
      <c r="TVZ127" s="545"/>
      <c r="TWA127" s="545"/>
      <c r="TWB127" s="545"/>
      <c r="TWC127" s="545"/>
      <c r="TWD127" s="545"/>
      <c r="TWE127" s="545"/>
      <c r="TWF127" s="545"/>
      <c r="TWG127" s="545"/>
      <c r="TWH127" s="545"/>
      <c r="TWI127" s="545"/>
      <c r="TWJ127" s="545"/>
      <c r="TWK127" s="545"/>
      <c r="TWL127" s="545"/>
      <c r="TWM127" s="545"/>
      <c r="TWN127" s="545"/>
      <c r="TWO127" s="545"/>
      <c r="TWP127" s="545"/>
      <c r="TWQ127" s="545"/>
      <c r="TWR127" s="545"/>
      <c r="TWS127" s="545"/>
      <c r="TWT127" s="545"/>
      <c r="TWU127" s="545"/>
      <c r="TWV127" s="545"/>
      <c r="TWW127" s="545"/>
      <c r="TWX127" s="545"/>
      <c r="TWY127" s="545"/>
      <c r="TWZ127" s="545"/>
      <c r="TXA127" s="545"/>
      <c r="TXB127" s="545"/>
      <c r="TXC127" s="545"/>
      <c r="TXD127" s="545"/>
      <c r="TXE127" s="545"/>
      <c r="TXF127" s="545"/>
      <c r="TXG127" s="545"/>
      <c r="TXH127" s="545"/>
      <c r="TXI127" s="545"/>
      <c r="TXJ127" s="545"/>
      <c r="TXK127" s="545"/>
      <c r="TXL127" s="545"/>
      <c r="TXM127" s="545"/>
      <c r="TXN127" s="545"/>
      <c r="TXO127" s="545"/>
      <c r="TXP127" s="545"/>
      <c r="TXQ127" s="545"/>
      <c r="TXR127" s="545"/>
      <c r="TXS127" s="545"/>
      <c r="TXT127" s="545"/>
      <c r="TXU127" s="545"/>
      <c r="TXV127" s="545"/>
      <c r="TXW127" s="545"/>
      <c r="TXX127" s="545"/>
      <c r="TXY127" s="545"/>
      <c r="TXZ127" s="545"/>
      <c r="TYA127" s="545"/>
      <c r="TYB127" s="545"/>
      <c r="TYC127" s="545"/>
      <c r="TYD127" s="545"/>
      <c r="TYE127" s="545"/>
      <c r="TYF127" s="545"/>
      <c r="TYG127" s="545"/>
      <c r="TYH127" s="545"/>
      <c r="TYI127" s="545"/>
      <c r="TYJ127" s="545"/>
      <c r="TYK127" s="545"/>
      <c r="TYL127" s="545"/>
      <c r="TYM127" s="545"/>
      <c r="TYN127" s="545"/>
      <c r="TYO127" s="545"/>
      <c r="TYP127" s="545"/>
      <c r="TYQ127" s="545"/>
      <c r="TYR127" s="545"/>
      <c r="TYS127" s="545"/>
      <c r="TYT127" s="545"/>
      <c r="TYU127" s="545"/>
      <c r="TYV127" s="545"/>
      <c r="TYW127" s="545"/>
      <c r="TYX127" s="545"/>
      <c r="TYY127" s="545"/>
      <c r="TYZ127" s="545"/>
      <c r="TZA127" s="545"/>
      <c r="TZB127" s="545"/>
      <c r="TZC127" s="545"/>
      <c r="TZD127" s="545"/>
      <c r="TZE127" s="545"/>
      <c r="TZF127" s="545"/>
      <c r="TZG127" s="545"/>
      <c r="TZH127" s="545"/>
      <c r="TZI127" s="545"/>
      <c r="TZJ127" s="545"/>
      <c r="TZK127" s="545"/>
      <c r="TZL127" s="545"/>
      <c r="TZM127" s="545"/>
      <c r="TZN127" s="545"/>
      <c r="TZO127" s="545"/>
      <c r="TZP127" s="545"/>
      <c r="TZQ127" s="545"/>
      <c r="TZR127" s="545"/>
      <c r="TZS127" s="545"/>
      <c r="TZT127" s="545"/>
      <c r="TZU127" s="545"/>
      <c r="TZV127" s="545"/>
      <c r="TZW127" s="545"/>
      <c r="TZX127" s="545"/>
      <c r="TZY127" s="545"/>
      <c r="TZZ127" s="545"/>
      <c r="UAA127" s="545"/>
      <c r="UAB127" s="545"/>
      <c r="UAC127" s="545"/>
      <c r="UAD127" s="545"/>
      <c r="UAE127" s="545"/>
      <c r="UAF127" s="545"/>
      <c r="UAG127" s="545"/>
      <c r="UAH127" s="545"/>
      <c r="UAI127" s="545"/>
      <c r="UAJ127" s="545"/>
      <c r="UAK127" s="545"/>
      <c r="UAL127" s="545"/>
      <c r="UAM127" s="545"/>
      <c r="UAN127" s="545"/>
      <c r="UAO127" s="545"/>
      <c r="UAP127" s="545"/>
      <c r="UAQ127" s="545"/>
      <c r="UAR127" s="545"/>
      <c r="UAS127" s="545"/>
      <c r="UAT127" s="545"/>
      <c r="UAU127" s="545"/>
      <c r="UAV127" s="545"/>
      <c r="UAW127" s="545"/>
      <c r="UAX127" s="545"/>
      <c r="UAY127" s="545"/>
      <c r="UAZ127" s="545"/>
      <c r="UBA127" s="545"/>
      <c r="UBB127" s="545"/>
      <c r="UBC127" s="545"/>
      <c r="UBD127" s="545"/>
      <c r="UBE127" s="545"/>
      <c r="UBF127" s="545"/>
      <c r="UBG127" s="545"/>
      <c r="UBH127" s="545"/>
      <c r="UBI127" s="545"/>
      <c r="UBJ127" s="545"/>
      <c r="UBK127" s="545"/>
      <c r="UBL127" s="545"/>
      <c r="UBM127" s="545"/>
      <c r="UBN127" s="545"/>
      <c r="UBO127" s="545"/>
      <c r="UBP127" s="545"/>
      <c r="UBQ127" s="545"/>
      <c r="UBR127" s="545"/>
      <c r="UBS127" s="545"/>
      <c r="UBT127" s="545"/>
      <c r="UBU127" s="545"/>
      <c r="UBV127" s="545"/>
      <c r="UBW127" s="545"/>
      <c r="UBX127" s="545"/>
      <c r="UBY127" s="545"/>
      <c r="UBZ127" s="545"/>
      <c r="UCA127" s="545"/>
      <c r="UCB127" s="545"/>
      <c r="UCC127" s="545"/>
      <c r="UCD127" s="545"/>
      <c r="UCE127" s="545"/>
      <c r="UCF127" s="545"/>
      <c r="UCG127" s="545"/>
      <c r="UCH127" s="545"/>
      <c r="UCI127" s="545"/>
      <c r="UCJ127" s="545"/>
      <c r="UCK127" s="545"/>
      <c r="UCL127" s="545"/>
      <c r="UCM127" s="545"/>
      <c r="UCN127" s="545"/>
      <c r="UCO127" s="545"/>
      <c r="UCP127" s="545"/>
      <c r="UCQ127" s="545"/>
      <c r="UCR127" s="545"/>
      <c r="UCS127" s="545"/>
      <c r="UCT127" s="545"/>
      <c r="UCU127" s="545"/>
      <c r="UCV127" s="545"/>
      <c r="UCW127" s="545"/>
      <c r="UCX127" s="545"/>
      <c r="UCY127" s="545"/>
      <c r="UCZ127" s="545"/>
      <c r="UDA127" s="545"/>
      <c r="UDB127" s="545"/>
      <c r="UDC127" s="545"/>
      <c r="UDD127" s="545"/>
      <c r="UDE127" s="545"/>
      <c r="UDF127" s="545"/>
      <c r="UDG127" s="545"/>
      <c r="UDH127" s="545"/>
      <c r="UDI127" s="545"/>
      <c r="UDJ127" s="545"/>
      <c r="UDK127" s="545"/>
      <c r="UDL127" s="545"/>
      <c r="UDM127" s="545"/>
      <c r="UDN127" s="545"/>
      <c r="UDO127" s="545"/>
      <c r="UDP127" s="545"/>
      <c r="UDQ127" s="545"/>
      <c r="UDR127" s="545"/>
      <c r="UDS127" s="545"/>
      <c r="UDT127" s="545"/>
      <c r="UDU127" s="545"/>
      <c r="UDV127" s="545"/>
      <c r="UDW127" s="545"/>
      <c r="UDX127" s="545"/>
      <c r="UDY127" s="545"/>
      <c r="UDZ127" s="545"/>
      <c r="UEA127" s="545"/>
      <c r="UEB127" s="545"/>
      <c r="UEC127" s="545"/>
      <c r="UED127" s="545"/>
      <c r="UEE127" s="545"/>
      <c r="UEF127" s="545"/>
      <c r="UEG127" s="545"/>
      <c r="UEH127" s="545"/>
      <c r="UEI127" s="545"/>
      <c r="UEJ127" s="545"/>
      <c r="UEK127" s="545"/>
      <c r="UEL127" s="545"/>
      <c r="UEM127" s="545"/>
      <c r="UEN127" s="545"/>
      <c r="UEO127" s="545"/>
      <c r="UEP127" s="545"/>
      <c r="UEQ127" s="545"/>
      <c r="UER127" s="545"/>
      <c r="UES127" s="545"/>
      <c r="UET127" s="545"/>
      <c r="UEU127" s="545"/>
      <c r="UEV127" s="545"/>
      <c r="UEW127" s="545"/>
      <c r="UEX127" s="545"/>
      <c r="UEY127" s="545"/>
      <c r="UEZ127" s="545"/>
      <c r="UFA127" s="545"/>
      <c r="UFB127" s="545"/>
      <c r="UFC127" s="545"/>
      <c r="UFD127" s="545"/>
      <c r="UFE127" s="545"/>
      <c r="UFF127" s="545"/>
      <c r="UFG127" s="545"/>
      <c r="UFH127" s="545"/>
      <c r="UFI127" s="545"/>
      <c r="UFJ127" s="545"/>
      <c r="UFK127" s="545"/>
      <c r="UFL127" s="545"/>
      <c r="UFM127" s="545"/>
      <c r="UFN127" s="545"/>
      <c r="UFO127" s="545"/>
      <c r="UFP127" s="545"/>
      <c r="UFQ127" s="545"/>
      <c r="UFR127" s="545"/>
      <c r="UFS127" s="545"/>
      <c r="UFT127" s="545"/>
      <c r="UFU127" s="545"/>
      <c r="UFV127" s="545"/>
      <c r="UFW127" s="545"/>
      <c r="UFX127" s="545"/>
      <c r="UFY127" s="545"/>
      <c r="UFZ127" s="545"/>
      <c r="UGA127" s="545"/>
      <c r="UGB127" s="545"/>
      <c r="UGC127" s="545"/>
      <c r="UGD127" s="545"/>
      <c r="UGE127" s="545"/>
      <c r="UGF127" s="545"/>
      <c r="UGG127" s="545"/>
      <c r="UGH127" s="545"/>
      <c r="UGI127" s="545"/>
      <c r="UGJ127" s="545"/>
      <c r="UGK127" s="545"/>
      <c r="UGL127" s="545"/>
      <c r="UGM127" s="545"/>
      <c r="UGN127" s="545"/>
      <c r="UGO127" s="545"/>
      <c r="UGP127" s="545"/>
      <c r="UGQ127" s="545"/>
      <c r="UGR127" s="545"/>
      <c r="UGS127" s="545"/>
      <c r="UGT127" s="545"/>
      <c r="UGU127" s="545"/>
      <c r="UGV127" s="545"/>
      <c r="UGW127" s="545"/>
      <c r="UGX127" s="545"/>
      <c r="UGY127" s="545"/>
      <c r="UGZ127" s="545"/>
      <c r="UHA127" s="545"/>
      <c r="UHB127" s="545"/>
      <c r="UHC127" s="545"/>
      <c r="UHD127" s="545"/>
      <c r="UHE127" s="545"/>
      <c r="UHF127" s="545"/>
      <c r="UHG127" s="545"/>
      <c r="UHH127" s="545"/>
      <c r="UHI127" s="545"/>
      <c r="UHJ127" s="545"/>
      <c r="UHK127" s="545"/>
      <c r="UHL127" s="545"/>
      <c r="UHM127" s="545"/>
      <c r="UHN127" s="545"/>
      <c r="UHO127" s="545"/>
      <c r="UHP127" s="545"/>
      <c r="UHQ127" s="545"/>
      <c r="UHR127" s="545"/>
      <c r="UHS127" s="545"/>
      <c r="UHT127" s="545"/>
      <c r="UHU127" s="545"/>
      <c r="UHV127" s="545"/>
      <c r="UHW127" s="545"/>
      <c r="UHX127" s="545"/>
      <c r="UHY127" s="545"/>
      <c r="UHZ127" s="545"/>
      <c r="UIA127" s="545"/>
      <c r="UIB127" s="545"/>
      <c r="UIC127" s="545"/>
      <c r="UID127" s="545"/>
      <c r="UIE127" s="545"/>
      <c r="UIF127" s="545"/>
      <c r="UIG127" s="545"/>
      <c r="UIH127" s="545"/>
      <c r="UII127" s="545"/>
      <c r="UIJ127" s="545"/>
      <c r="UIK127" s="545"/>
      <c r="UIL127" s="545"/>
      <c r="UIM127" s="545"/>
      <c r="UIN127" s="545"/>
      <c r="UIO127" s="545"/>
      <c r="UIP127" s="545"/>
      <c r="UIQ127" s="545"/>
      <c r="UIR127" s="545"/>
      <c r="UIS127" s="545"/>
      <c r="UIT127" s="545"/>
      <c r="UIU127" s="545"/>
      <c r="UIV127" s="545"/>
      <c r="UIW127" s="545"/>
      <c r="UIX127" s="545"/>
      <c r="UIY127" s="545"/>
      <c r="UIZ127" s="545"/>
      <c r="UJA127" s="545"/>
      <c r="UJB127" s="545"/>
      <c r="UJC127" s="545"/>
      <c r="UJD127" s="545"/>
      <c r="UJE127" s="545"/>
      <c r="UJF127" s="545"/>
      <c r="UJG127" s="545"/>
      <c r="UJH127" s="545"/>
      <c r="UJI127" s="545"/>
      <c r="UJJ127" s="545"/>
      <c r="UJK127" s="545"/>
      <c r="UJL127" s="545"/>
      <c r="UJM127" s="545"/>
      <c r="UJN127" s="545"/>
      <c r="UJO127" s="545"/>
      <c r="UJP127" s="545"/>
      <c r="UJQ127" s="545"/>
      <c r="UJR127" s="545"/>
      <c r="UJS127" s="545"/>
      <c r="UJT127" s="545"/>
      <c r="UJU127" s="545"/>
      <c r="UJV127" s="545"/>
      <c r="UJW127" s="545"/>
      <c r="UJX127" s="545"/>
      <c r="UJY127" s="545"/>
      <c r="UJZ127" s="545"/>
      <c r="UKA127" s="545"/>
      <c r="UKB127" s="545"/>
      <c r="UKC127" s="545"/>
      <c r="UKD127" s="545"/>
      <c r="UKE127" s="545"/>
      <c r="UKF127" s="545"/>
      <c r="UKG127" s="545"/>
      <c r="UKH127" s="545"/>
      <c r="UKI127" s="545"/>
      <c r="UKJ127" s="545"/>
      <c r="UKK127" s="545"/>
      <c r="UKL127" s="545"/>
      <c r="UKM127" s="545"/>
      <c r="UKN127" s="545"/>
      <c r="UKO127" s="545"/>
      <c r="UKP127" s="545"/>
      <c r="UKQ127" s="545"/>
      <c r="UKR127" s="545"/>
      <c r="UKS127" s="545"/>
      <c r="UKT127" s="545"/>
      <c r="UKU127" s="545"/>
      <c r="UKV127" s="545"/>
      <c r="UKW127" s="545"/>
      <c r="UKX127" s="545"/>
      <c r="UKY127" s="545"/>
      <c r="UKZ127" s="545"/>
      <c r="ULA127" s="545"/>
      <c r="ULB127" s="545"/>
      <c r="ULC127" s="545"/>
      <c r="ULD127" s="545"/>
      <c r="ULE127" s="545"/>
      <c r="ULF127" s="545"/>
      <c r="ULG127" s="545"/>
      <c r="ULH127" s="545"/>
      <c r="ULI127" s="545"/>
      <c r="ULJ127" s="545"/>
      <c r="ULK127" s="545"/>
      <c r="ULL127" s="545"/>
      <c r="ULM127" s="545"/>
      <c r="ULN127" s="545"/>
      <c r="ULO127" s="545"/>
      <c r="ULP127" s="545"/>
      <c r="ULQ127" s="545"/>
      <c r="ULR127" s="545"/>
      <c r="ULS127" s="545"/>
      <c r="ULT127" s="545"/>
      <c r="ULU127" s="545"/>
      <c r="ULV127" s="545"/>
      <c r="ULW127" s="545"/>
      <c r="ULX127" s="545"/>
      <c r="ULY127" s="545"/>
      <c r="ULZ127" s="545"/>
      <c r="UMA127" s="545"/>
      <c r="UMB127" s="545"/>
      <c r="UMC127" s="545"/>
      <c r="UMD127" s="545"/>
      <c r="UME127" s="545"/>
      <c r="UMF127" s="545"/>
      <c r="UMG127" s="545"/>
      <c r="UMH127" s="545"/>
      <c r="UMI127" s="545"/>
      <c r="UMJ127" s="545"/>
      <c r="UMK127" s="545"/>
      <c r="UML127" s="545"/>
      <c r="UMM127" s="545"/>
      <c r="UMN127" s="545"/>
      <c r="UMO127" s="545"/>
      <c r="UMP127" s="545"/>
      <c r="UMQ127" s="545"/>
      <c r="UMR127" s="545"/>
      <c r="UMS127" s="545"/>
      <c r="UMT127" s="545"/>
      <c r="UMU127" s="545"/>
      <c r="UMV127" s="545"/>
      <c r="UMW127" s="545"/>
      <c r="UMX127" s="545"/>
      <c r="UMY127" s="545"/>
      <c r="UMZ127" s="545"/>
      <c r="UNA127" s="545"/>
      <c r="UNB127" s="545"/>
      <c r="UNC127" s="545"/>
      <c r="UND127" s="545"/>
      <c r="UNE127" s="545"/>
      <c r="UNF127" s="545"/>
      <c r="UNG127" s="545"/>
      <c r="UNH127" s="545"/>
      <c r="UNI127" s="545"/>
      <c r="UNJ127" s="545"/>
      <c r="UNK127" s="545"/>
      <c r="UNL127" s="545"/>
      <c r="UNM127" s="545"/>
      <c r="UNN127" s="545"/>
      <c r="UNO127" s="545"/>
      <c r="UNP127" s="545"/>
      <c r="UNQ127" s="545"/>
      <c r="UNR127" s="545"/>
      <c r="UNS127" s="545"/>
      <c r="UNT127" s="545"/>
      <c r="UNU127" s="545"/>
      <c r="UNV127" s="545"/>
      <c r="UNW127" s="545"/>
      <c r="UNX127" s="545"/>
      <c r="UNY127" s="545"/>
      <c r="UNZ127" s="545"/>
      <c r="UOA127" s="545"/>
      <c r="UOB127" s="545"/>
      <c r="UOC127" s="545"/>
      <c r="UOD127" s="545"/>
      <c r="UOE127" s="545"/>
      <c r="UOF127" s="545"/>
      <c r="UOG127" s="545"/>
      <c r="UOH127" s="545"/>
      <c r="UOI127" s="545"/>
      <c r="UOJ127" s="545"/>
      <c r="UOK127" s="545"/>
      <c r="UOL127" s="545"/>
      <c r="UOM127" s="545"/>
      <c r="UON127" s="545"/>
      <c r="UOO127" s="545"/>
      <c r="UOP127" s="545"/>
      <c r="UOQ127" s="545"/>
      <c r="UOR127" s="545"/>
      <c r="UOS127" s="545"/>
      <c r="UOT127" s="545"/>
      <c r="UOU127" s="545"/>
      <c r="UOV127" s="545"/>
      <c r="UOW127" s="545"/>
      <c r="UOX127" s="545"/>
      <c r="UOY127" s="545"/>
      <c r="UOZ127" s="545"/>
      <c r="UPA127" s="545"/>
      <c r="UPB127" s="545"/>
      <c r="UPC127" s="545"/>
      <c r="UPD127" s="545"/>
      <c r="UPE127" s="545"/>
      <c r="UPF127" s="545"/>
      <c r="UPG127" s="545"/>
      <c r="UPH127" s="545"/>
      <c r="UPI127" s="545"/>
      <c r="UPJ127" s="545"/>
      <c r="UPK127" s="545"/>
      <c r="UPL127" s="545"/>
      <c r="UPM127" s="545"/>
      <c r="UPN127" s="545"/>
      <c r="UPO127" s="545"/>
      <c r="UPP127" s="545"/>
      <c r="UPQ127" s="545"/>
      <c r="UPR127" s="545"/>
      <c r="UPS127" s="545"/>
      <c r="UPT127" s="545"/>
      <c r="UPU127" s="545"/>
      <c r="UPV127" s="545"/>
      <c r="UPW127" s="545"/>
      <c r="UPX127" s="545"/>
      <c r="UPY127" s="545"/>
      <c r="UPZ127" s="545"/>
      <c r="UQA127" s="545"/>
      <c r="UQB127" s="545"/>
      <c r="UQC127" s="545"/>
      <c r="UQD127" s="545"/>
      <c r="UQE127" s="545"/>
      <c r="UQF127" s="545"/>
      <c r="UQG127" s="545"/>
      <c r="UQH127" s="545"/>
      <c r="UQI127" s="545"/>
      <c r="UQJ127" s="545"/>
      <c r="UQK127" s="545"/>
      <c r="UQL127" s="545"/>
      <c r="UQM127" s="545"/>
      <c r="UQN127" s="545"/>
      <c r="UQO127" s="545"/>
      <c r="UQP127" s="545"/>
      <c r="UQQ127" s="545"/>
      <c r="UQR127" s="545"/>
      <c r="UQS127" s="545"/>
      <c r="UQT127" s="545"/>
      <c r="UQU127" s="545"/>
      <c r="UQV127" s="545"/>
      <c r="UQW127" s="545"/>
      <c r="UQX127" s="545"/>
      <c r="UQY127" s="545"/>
      <c r="UQZ127" s="545"/>
      <c r="URA127" s="545"/>
      <c r="URB127" s="545"/>
      <c r="URC127" s="545"/>
      <c r="URD127" s="545"/>
      <c r="URE127" s="545"/>
      <c r="URF127" s="545"/>
      <c r="URG127" s="545"/>
      <c r="URH127" s="545"/>
      <c r="URI127" s="545"/>
      <c r="URJ127" s="545"/>
      <c r="URK127" s="545"/>
      <c r="URL127" s="545"/>
      <c r="URM127" s="545"/>
      <c r="URN127" s="545"/>
      <c r="URO127" s="545"/>
      <c r="URP127" s="545"/>
      <c r="URQ127" s="545"/>
      <c r="URR127" s="545"/>
      <c r="URS127" s="545"/>
      <c r="URT127" s="545"/>
      <c r="URU127" s="545"/>
      <c r="URV127" s="545"/>
      <c r="URW127" s="545"/>
      <c r="URX127" s="545"/>
      <c r="URY127" s="545"/>
      <c r="URZ127" s="545"/>
      <c r="USA127" s="545"/>
      <c r="USB127" s="545"/>
      <c r="USC127" s="545"/>
      <c r="USD127" s="545"/>
      <c r="USE127" s="545"/>
      <c r="USF127" s="545"/>
      <c r="USG127" s="545"/>
      <c r="USH127" s="545"/>
      <c r="USI127" s="545"/>
      <c r="USJ127" s="545"/>
      <c r="USK127" s="545"/>
      <c r="USL127" s="545"/>
      <c r="USM127" s="545"/>
      <c r="USN127" s="545"/>
      <c r="USO127" s="545"/>
      <c r="USP127" s="545"/>
      <c r="USQ127" s="545"/>
      <c r="USR127" s="545"/>
      <c r="USS127" s="545"/>
      <c r="UST127" s="545"/>
      <c r="USU127" s="545"/>
      <c r="USV127" s="545"/>
      <c r="USW127" s="545"/>
      <c r="USX127" s="545"/>
      <c r="USY127" s="545"/>
      <c r="USZ127" s="545"/>
      <c r="UTA127" s="545"/>
      <c r="UTB127" s="545"/>
      <c r="UTC127" s="545"/>
      <c r="UTD127" s="545"/>
      <c r="UTE127" s="545"/>
      <c r="UTF127" s="545"/>
      <c r="UTG127" s="545"/>
      <c r="UTH127" s="545"/>
      <c r="UTI127" s="545"/>
      <c r="UTJ127" s="545"/>
      <c r="UTK127" s="545"/>
      <c r="UTL127" s="545"/>
      <c r="UTM127" s="545"/>
      <c r="UTN127" s="545"/>
      <c r="UTO127" s="545"/>
      <c r="UTP127" s="545"/>
      <c r="UTQ127" s="545"/>
      <c r="UTR127" s="545"/>
      <c r="UTS127" s="545"/>
      <c r="UTT127" s="545"/>
      <c r="UTU127" s="545"/>
      <c r="UTV127" s="545"/>
      <c r="UTW127" s="545"/>
      <c r="UTX127" s="545"/>
      <c r="UTY127" s="545"/>
      <c r="UTZ127" s="545"/>
      <c r="UUA127" s="545"/>
      <c r="UUB127" s="545"/>
      <c r="UUC127" s="545"/>
      <c r="UUD127" s="545"/>
      <c r="UUE127" s="545"/>
      <c r="UUF127" s="545"/>
      <c r="UUG127" s="545"/>
      <c r="UUH127" s="545"/>
      <c r="UUI127" s="545"/>
      <c r="UUJ127" s="545"/>
      <c r="UUK127" s="545"/>
      <c r="UUL127" s="545"/>
      <c r="UUM127" s="545"/>
      <c r="UUN127" s="545"/>
      <c r="UUO127" s="545"/>
      <c r="UUP127" s="545"/>
      <c r="UUQ127" s="545"/>
      <c r="UUR127" s="545"/>
      <c r="UUS127" s="545"/>
      <c r="UUT127" s="545"/>
      <c r="UUU127" s="545"/>
      <c r="UUV127" s="545"/>
      <c r="UUW127" s="545"/>
      <c r="UUX127" s="545"/>
      <c r="UUY127" s="545"/>
      <c r="UUZ127" s="545"/>
      <c r="UVA127" s="545"/>
      <c r="UVB127" s="545"/>
      <c r="UVC127" s="545"/>
      <c r="UVD127" s="545"/>
      <c r="UVE127" s="545"/>
      <c r="UVF127" s="545"/>
      <c r="UVG127" s="545"/>
      <c r="UVH127" s="545"/>
      <c r="UVI127" s="545"/>
      <c r="UVJ127" s="545"/>
      <c r="UVK127" s="545"/>
      <c r="UVL127" s="545"/>
      <c r="UVM127" s="545"/>
      <c r="UVN127" s="545"/>
      <c r="UVO127" s="545"/>
      <c r="UVP127" s="545"/>
      <c r="UVQ127" s="545"/>
      <c r="UVR127" s="545"/>
      <c r="UVS127" s="545"/>
      <c r="UVT127" s="545"/>
      <c r="UVU127" s="545"/>
      <c r="UVV127" s="545"/>
      <c r="UVW127" s="545"/>
      <c r="UVX127" s="545"/>
      <c r="UVY127" s="545"/>
      <c r="UVZ127" s="545"/>
      <c r="UWA127" s="545"/>
      <c r="UWB127" s="545"/>
      <c r="UWC127" s="545"/>
      <c r="UWD127" s="545"/>
      <c r="UWE127" s="545"/>
      <c r="UWF127" s="545"/>
      <c r="UWG127" s="545"/>
      <c r="UWH127" s="545"/>
      <c r="UWI127" s="545"/>
      <c r="UWJ127" s="545"/>
      <c r="UWK127" s="545"/>
      <c r="UWL127" s="545"/>
      <c r="UWM127" s="545"/>
      <c r="UWN127" s="545"/>
      <c r="UWO127" s="545"/>
      <c r="UWP127" s="545"/>
      <c r="UWQ127" s="545"/>
      <c r="UWR127" s="545"/>
      <c r="UWS127" s="545"/>
      <c r="UWT127" s="545"/>
      <c r="UWU127" s="545"/>
      <c r="UWV127" s="545"/>
      <c r="UWW127" s="545"/>
      <c r="UWX127" s="545"/>
      <c r="UWY127" s="545"/>
      <c r="UWZ127" s="545"/>
      <c r="UXA127" s="545"/>
      <c r="UXB127" s="545"/>
      <c r="UXC127" s="545"/>
      <c r="UXD127" s="545"/>
      <c r="UXE127" s="545"/>
      <c r="UXF127" s="545"/>
      <c r="UXG127" s="545"/>
      <c r="UXH127" s="545"/>
      <c r="UXI127" s="545"/>
      <c r="UXJ127" s="545"/>
      <c r="UXK127" s="545"/>
      <c r="UXL127" s="545"/>
      <c r="UXM127" s="545"/>
      <c r="UXN127" s="545"/>
      <c r="UXO127" s="545"/>
      <c r="UXP127" s="545"/>
      <c r="UXQ127" s="545"/>
      <c r="UXR127" s="545"/>
      <c r="UXS127" s="545"/>
      <c r="UXT127" s="545"/>
      <c r="UXU127" s="545"/>
      <c r="UXV127" s="545"/>
      <c r="UXW127" s="545"/>
      <c r="UXX127" s="545"/>
      <c r="UXY127" s="545"/>
      <c r="UXZ127" s="545"/>
      <c r="UYA127" s="545"/>
      <c r="UYB127" s="545"/>
      <c r="UYC127" s="545"/>
      <c r="UYD127" s="545"/>
      <c r="UYE127" s="545"/>
      <c r="UYF127" s="545"/>
      <c r="UYG127" s="545"/>
      <c r="UYH127" s="545"/>
      <c r="UYI127" s="545"/>
      <c r="UYJ127" s="545"/>
      <c r="UYK127" s="545"/>
      <c r="UYL127" s="545"/>
      <c r="UYM127" s="545"/>
      <c r="UYN127" s="545"/>
      <c r="UYO127" s="545"/>
      <c r="UYP127" s="545"/>
      <c r="UYQ127" s="545"/>
      <c r="UYR127" s="545"/>
      <c r="UYS127" s="545"/>
      <c r="UYT127" s="545"/>
      <c r="UYU127" s="545"/>
      <c r="UYV127" s="545"/>
      <c r="UYW127" s="545"/>
      <c r="UYX127" s="545"/>
      <c r="UYY127" s="545"/>
      <c r="UYZ127" s="545"/>
      <c r="UZA127" s="545"/>
      <c r="UZB127" s="545"/>
      <c r="UZC127" s="545"/>
      <c r="UZD127" s="545"/>
      <c r="UZE127" s="545"/>
      <c r="UZF127" s="545"/>
      <c r="UZG127" s="545"/>
      <c r="UZH127" s="545"/>
      <c r="UZI127" s="545"/>
      <c r="UZJ127" s="545"/>
      <c r="UZK127" s="545"/>
      <c r="UZL127" s="545"/>
      <c r="UZM127" s="545"/>
      <c r="UZN127" s="545"/>
      <c r="UZO127" s="545"/>
      <c r="UZP127" s="545"/>
      <c r="UZQ127" s="545"/>
      <c r="UZR127" s="545"/>
      <c r="UZS127" s="545"/>
      <c r="UZT127" s="545"/>
      <c r="UZU127" s="545"/>
      <c r="UZV127" s="545"/>
      <c r="UZW127" s="545"/>
      <c r="UZX127" s="545"/>
      <c r="UZY127" s="545"/>
      <c r="UZZ127" s="545"/>
      <c r="VAA127" s="545"/>
      <c r="VAB127" s="545"/>
      <c r="VAC127" s="545"/>
      <c r="VAD127" s="545"/>
      <c r="VAE127" s="545"/>
      <c r="VAF127" s="545"/>
      <c r="VAG127" s="545"/>
      <c r="VAH127" s="545"/>
      <c r="VAI127" s="545"/>
      <c r="VAJ127" s="545"/>
      <c r="VAK127" s="545"/>
      <c r="VAL127" s="545"/>
      <c r="VAM127" s="545"/>
      <c r="VAN127" s="545"/>
      <c r="VAO127" s="545"/>
      <c r="VAP127" s="545"/>
      <c r="VAQ127" s="545"/>
      <c r="VAR127" s="545"/>
      <c r="VAS127" s="545"/>
      <c r="VAT127" s="545"/>
      <c r="VAU127" s="545"/>
      <c r="VAV127" s="545"/>
      <c r="VAW127" s="545"/>
      <c r="VAX127" s="545"/>
      <c r="VAY127" s="545"/>
      <c r="VAZ127" s="545"/>
      <c r="VBA127" s="545"/>
      <c r="VBB127" s="545"/>
      <c r="VBC127" s="545"/>
      <c r="VBD127" s="545"/>
      <c r="VBE127" s="545"/>
      <c r="VBF127" s="545"/>
      <c r="VBG127" s="545"/>
      <c r="VBH127" s="545"/>
      <c r="VBI127" s="545"/>
      <c r="VBJ127" s="545"/>
      <c r="VBK127" s="545"/>
      <c r="VBL127" s="545"/>
      <c r="VBM127" s="545"/>
      <c r="VBN127" s="545"/>
      <c r="VBO127" s="545"/>
      <c r="VBP127" s="545"/>
      <c r="VBQ127" s="545"/>
      <c r="VBR127" s="545"/>
      <c r="VBS127" s="545"/>
      <c r="VBT127" s="545"/>
      <c r="VBU127" s="545"/>
      <c r="VBV127" s="545"/>
      <c r="VBW127" s="545"/>
      <c r="VBX127" s="545"/>
      <c r="VBY127" s="545"/>
      <c r="VBZ127" s="545"/>
      <c r="VCA127" s="545"/>
      <c r="VCB127" s="545"/>
      <c r="VCC127" s="545"/>
      <c r="VCD127" s="545"/>
      <c r="VCE127" s="545"/>
      <c r="VCF127" s="545"/>
      <c r="VCG127" s="545"/>
      <c r="VCH127" s="545"/>
      <c r="VCI127" s="545"/>
      <c r="VCJ127" s="545"/>
      <c r="VCK127" s="545"/>
      <c r="VCL127" s="545"/>
      <c r="VCM127" s="545"/>
      <c r="VCN127" s="545"/>
      <c r="VCO127" s="545"/>
      <c r="VCP127" s="545"/>
      <c r="VCQ127" s="545"/>
      <c r="VCR127" s="545"/>
      <c r="VCS127" s="545"/>
      <c r="VCT127" s="545"/>
      <c r="VCU127" s="545"/>
      <c r="VCV127" s="545"/>
      <c r="VCW127" s="545"/>
      <c r="VCX127" s="545"/>
      <c r="VCY127" s="545"/>
      <c r="VCZ127" s="545"/>
      <c r="VDA127" s="545"/>
      <c r="VDB127" s="545"/>
      <c r="VDC127" s="545"/>
      <c r="VDD127" s="545"/>
      <c r="VDE127" s="545"/>
      <c r="VDF127" s="545"/>
      <c r="VDG127" s="545"/>
      <c r="VDH127" s="545"/>
      <c r="VDI127" s="545"/>
      <c r="VDJ127" s="545"/>
      <c r="VDK127" s="545"/>
      <c r="VDL127" s="545"/>
      <c r="VDM127" s="545"/>
      <c r="VDN127" s="545"/>
      <c r="VDO127" s="545"/>
      <c r="VDP127" s="545"/>
      <c r="VDQ127" s="545"/>
      <c r="VDR127" s="545"/>
      <c r="VDS127" s="545"/>
      <c r="VDT127" s="545"/>
      <c r="VDU127" s="545"/>
      <c r="VDV127" s="545"/>
      <c r="VDW127" s="545"/>
      <c r="VDX127" s="545"/>
      <c r="VDY127" s="545"/>
      <c r="VDZ127" s="545"/>
      <c r="VEA127" s="545"/>
      <c r="VEB127" s="545"/>
      <c r="VEC127" s="545"/>
      <c r="VED127" s="545"/>
      <c r="VEE127" s="545"/>
      <c r="VEF127" s="545"/>
      <c r="VEG127" s="545"/>
      <c r="VEH127" s="545"/>
      <c r="VEI127" s="545"/>
      <c r="VEJ127" s="545"/>
      <c r="VEK127" s="545"/>
      <c r="VEL127" s="545"/>
      <c r="VEM127" s="545"/>
      <c r="VEN127" s="545"/>
      <c r="VEO127" s="545"/>
      <c r="VEP127" s="545"/>
      <c r="VEQ127" s="545"/>
      <c r="VER127" s="545"/>
      <c r="VES127" s="545"/>
      <c r="VET127" s="545"/>
      <c r="VEU127" s="545"/>
      <c r="VEV127" s="545"/>
      <c r="VEW127" s="545"/>
      <c r="VEX127" s="545"/>
      <c r="VEY127" s="545"/>
      <c r="VEZ127" s="545"/>
      <c r="VFA127" s="545"/>
      <c r="VFB127" s="545"/>
      <c r="VFC127" s="545"/>
      <c r="VFD127" s="545"/>
      <c r="VFE127" s="545"/>
      <c r="VFF127" s="545"/>
      <c r="VFG127" s="545"/>
      <c r="VFH127" s="545"/>
      <c r="VFI127" s="545"/>
      <c r="VFJ127" s="545"/>
      <c r="VFK127" s="545"/>
      <c r="VFL127" s="545"/>
      <c r="VFM127" s="545"/>
      <c r="VFN127" s="545"/>
      <c r="VFO127" s="545"/>
      <c r="VFP127" s="545"/>
      <c r="VFQ127" s="545"/>
      <c r="VFR127" s="545"/>
      <c r="VFS127" s="545"/>
      <c r="VFT127" s="545"/>
      <c r="VFU127" s="545"/>
      <c r="VFV127" s="545"/>
      <c r="VFW127" s="545"/>
      <c r="VFX127" s="545"/>
      <c r="VFY127" s="545"/>
      <c r="VFZ127" s="545"/>
      <c r="VGA127" s="545"/>
      <c r="VGB127" s="545"/>
      <c r="VGC127" s="545"/>
      <c r="VGD127" s="545"/>
      <c r="VGE127" s="545"/>
      <c r="VGF127" s="545"/>
      <c r="VGG127" s="545"/>
      <c r="VGH127" s="545"/>
      <c r="VGI127" s="545"/>
      <c r="VGJ127" s="545"/>
      <c r="VGK127" s="545"/>
      <c r="VGL127" s="545"/>
      <c r="VGM127" s="545"/>
      <c r="VGN127" s="545"/>
      <c r="VGO127" s="545"/>
      <c r="VGP127" s="545"/>
      <c r="VGQ127" s="545"/>
      <c r="VGR127" s="545"/>
      <c r="VGS127" s="545"/>
      <c r="VGT127" s="545"/>
      <c r="VGU127" s="545"/>
      <c r="VGV127" s="545"/>
      <c r="VGW127" s="545"/>
      <c r="VGX127" s="545"/>
      <c r="VGY127" s="545"/>
      <c r="VGZ127" s="545"/>
      <c r="VHA127" s="545"/>
      <c r="VHB127" s="545"/>
      <c r="VHC127" s="545"/>
      <c r="VHD127" s="545"/>
      <c r="VHE127" s="545"/>
      <c r="VHF127" s="545"/>
      <c r="VHG127" s="545"/>
      <c r="VHH127" s="545"/>
      <c r="VHI127" s="545"/>
      <c r="VHJ127" s="545"/>
      <c r="VHK127" s="545"/>
      <c r="VHL127" s="545"/>
      <c r="VHM127" s="545"/>
      <c r="VHN127" s="545"/>
      <c r="VHO127" s="545"/>
      <c r="VHP127" s="545"/>
      <c r="VHQ127" s="545"/>
      <c r="VHR127" s="545"/>
      <c r="VHS127" s="545"/>
      <c r="VHT127" s="545"/>
      <c r="VHU127" s="545"/>
      <c r="VHV127" s="545"/>
      <c r="VHW127" s="545"/>
      <c r="VHX127" s="545"/>
      <c r="VHY127" s="545"/>
      <c r="VHZ127" s="545"/>
      <c r="VIA127" s="545"/>
      <c r="VIB127" s="545"/>
      <c r="VIC127" s="545"/>
      <c r="VID127" s="545"/>
      <c r="VIE127" s="545"/>
      <c r="VIF127" s="545"/>
      <c r="VIG127" s="545"/>
      <c r="VIH127" s="545"/>
      <c r="VII127" s="545"/>
      <c r="VIJ127" s="545"/>
      <c r="VIK127" s="545"/>
      <c r="VIL127" s="545"/>
      <c r="VIM127" s="545"/>
      <c r="VIN127" s="545"/>
      <c r="VIO127" s="545"/>
      <c r="VIP127" s="545"/>
      <c r="VIQ127" s="545"/>
      <c r="VIR127" s="545"/>
      <c r="VIS127" s="545"/>
      <c r="VIT127" s="545"/>
      <c r="VIU127" s="545"/>
      <c r="VIV127" s="545"/>
      <c r="VIW127" s="545"/>
      <c r="VIX127" s="545"/>
      <c r="VIY127" s="545"/>
      <c r="VIZ127" s="545"/>
      <c r="VJA127" s="545"/>
      <c r="VJB127" s="545"/>
      <c r="VJC127" s="545"/>
      <c r="VJD127" s="545"/>
      <c r="VJE127" s="545"/>
      <c r="VJF127" s="545"/>
      <c r="VJG127" s="545"/>
      <c r="VJH127" s="545"/>
      <c r="VJI127" s="545"/>
      <c r="VJJ127" s="545"/>
      <c r="VJK127" s="545"/>
      <c r="VJL127" s="545"/>
      <c r="VJM127" s="545"/>
      <c r="VJN127" s="545"/>
      <c r="VJO127" s="545"/>
      <c r="VJP127" s="545"/>
      <c r="VJQ127" s="545"/>
      <c r="VJR127" s="545"/>
      <c r="VJS127" s="545"/>
      <c r="VJT127" s="545"/>
      <c r="VJU127" s="545"/>
      <c r="VJV127" s="545"/>
      <c r="VJW127" s="545"/>
      <c r="VJX127" s="545"/>
      <c r="VJY127" s="545"/>
      <c r="VJZ127" s="545"/>
      <c r="VKA127" s="545"/>
      <c r="VKB127" s="545"/>
      <c r="VKC127" s="545"/>
      <c r="VKD127" s="545"/>
      <c r="VKE127" s="545"/>
      <c r="VKF127" s="545"/>
      <c r="VKG127" s="545"/>
      <c r="VKH127" s="545"/>
      <c r="VKI127" s="545"/>
      <c r="VKJ127" s="545"/>
      <c r="VKK127" s="545"/>
      <c r="VKL127" s="545"/>
      <c r="VKM127" s="545"/>
      <c r="VKN127" s="545"/>
      <c r="VKO127" s="545"/>
      <c r="VKP127" s="545"/>
      <c r="VKQ127" s="545"/>
      <c r="VKR127" s="545"/>
      <c r="VKS127" s="545"/>
      <c r="VKT127" s="545"/>
      <c r="VKU127" s="545"/>
      <c r="VKV127" s="545"/>
      <c r="VKW127" s="545"/>
      <c r="VKX127" s="545"/>
      <c r="VKY127" s="545"/>
      <c r="VKZ127" s="545"/>
      <c r="VLA127" s="545"/>
      <c r="VLB127" s="545"/>
      <c r="VLC127" s="545"/>
      <c r="VLD127" s="545"/>
      <c r="VLE127" s="545"/>
      <c r="VLF127" s="545"/>
      <c r="VLG127" s="545"/>
      <c r="VLH127" s="545"/>
      <c r="VLI127" s="545"/>
      <c r="VLJ127" s="545"/>
      <c r="VLK127" s="545"/>
      <c r="VLL127" s="545"/>
      <c r="VLM127" s="545"/>
      <c r="VLN127" s="545"/>
      <c r="VLO127" s="545"/>
      <c r="VLP127" s="545"/>
      <c r="VLQ127" s="545"/>
      <c r="VLR127" s="545"/>
      <c r="VLS127" s="545"/>
      <c r="VLT127" s="545"/>
      <c r="VLU127" s="545"/>
      <c r="VLV127" s="545"/>
      <c r="VLW127" s="545"/>
      <c r="VLX127" s="545"/>
      <c r="VLY127" s="545"/>
      <c r="VLZ127" s="545"/>
      <c r="VMA127" s="545"/>
      <c r="VMB127" s="545"/>
      <c r="VMC127" s="545"/>
      <c r="VMD127" s="545"/>
      <c r="VME127" s="545"/>
      <c r="VMF127" s="545"/>
      <c r="VMG127" s="545"/>
      <c r="VMH127" s="545"/>
      <c r="VMI127" s="545"/>
      <c r="VMJ127" s="545"/>
      <c r="VMK127" s="545"/>
      <c r="VML127" s="545"/>
      <c r="VMM127" s="545"/>
      <c r="VMN127" s="545"/>
      <c r="VMO127" s="545"/>
      <c r="VMP127" s="545"/>
      <c r="VMQ127" s="545"/>
      <c r="VMR127" s="545"/>
      <c r="VMS127" s="545"/>
      <c r="VMT127" s="545"/>
      <c r="VMU127" s="545"/>
      <c r="VMV127" s="545"/>
      <c r="VMW127" s="545"/>
      <c r="VMX127" s="545"/>
      <c r="VMY127" s="545"/>
      <c r="VMZ127" s="545"/>
      <c r="VNA127" s="545"/>
      <c r="VNB127" s="545"/>
      <c r="VNC127" s="545"/>
      <c r="VND127" s="545"/>
      <c r="VNE127" s="545"/>
      <c r="VNF127" s="545"/>
      <c r="VNG127" s="545"/>
      <c r="VNH127" s="545"/>
      <c r="VNI127" s="545"/>
      <c r="VNJ127" s="545"/>
      <c r="VNK127" s="545"/>
      <c r="VNL127" s="545"/>
      <c r="VNM127" s="545"/>
      <c r="VNN127" s="545"/>
      <c r="VNO127" s="545"/>
      <c r="VNP127" s="545"/>
      <c r="VNQ127" s="545"/>
      <c r="VNR127" s="545"/>
      <c r="VNS127" s="545"/>
      <c r="VNT127" s="545"/>
      <c r="VNU127" s="545"/>
      <c r="VNV127" s="545"/>
      <c r="VNW127" s="545"/>
      <c r="VNX127" s="545"/>
      <c r="VNY127" s="545"/>
      <c r="VNZ127" s="545"/>
      <c r="VOA127" s="545"/>
      <c r="VOB127" s="545"/>
      <c r="VOC127" s="545"/>
      <c r="VOD127" s="545"/>
      <c r="VOE127" s="545"/>
      <c r="VOF127" s="545"/>
      <c r="VOG127" s="545"/>
      <c r="VOH127" s="545"/>
      <c r="VOI127" s="545"/>
      <c r="VOJ127" s="545"/>
      <c r="VOK127" s="545"/>
      <c r="VOL127" s="545"/>
      <c r="VOM127" s="545"/>
      <c r="VON127" s="545"/>
      <c r="VOO127" s="545"/>
      <c r="VOP127" s="545"/>
      <c r="VOQ127" s="545"/>
      <c r="VOR127" s="545"/>
      <c r="VOS127" s="545"/>
      <c r="VOT127" s="545"/>
      <c r="VOU127" s="545"/>
      <c r="VOV127" s="545"/>
      <c r="VOW127" s="545"/>
      <c r="VOX127" s="545"/>
      <c r="VOY127" s="545"/>
      <c r="VOZ127" s="545"/>
      <c r="VPA127" s="545"/>
      <c r="VPB127" s="545"/>
      <c r="VPC127" s="545"/>
      <c r="VPD127" s="545"/>
      <c r="VPE127" s="545"/>
      <c r="VPF127" s="545"/>
      <c r="VPG127" s="545"/>
      <c r="VPH127" s="545"/>
      <c r="VPI127" s="545"/>
      <c r="VPJ127" s="545"/>
      <c r="VPK127" s="545"/>
      <c r="VPL127" s="545"/>
      <c r="VPM127" s="545"/>
      <c r="VPN127" s="545"/>
      <c r="VPO127" s="545"/>
      <c r="VPP127" s="545"/>
      <c r="VPQ127" s="545"/>
      <c r="VPR127" s="545"/>
      <c r="VPS127" s="545"/>
      <c r="VPT127" s="545"/>
      <c r="VPU127" s="545"/>
      <c r="VPV127" s="545"/>
      <c r="VPW127" s="545"/>
      <c r="VPX127" s="545"/>
      <c r="VPY127" s="545"/>
      <c r="VPZ127" s="545"/>
      <c r="VQA127" s="545"/>
      <c r="VQB127" s="545"/>
      <c r="VQC127" s="545"/>
      <c r="VQD127" s="545"/>
      <c r="VQE127" s="545"/>
      <c r="VQF127" s="545"/>
      <c r="VQG127" s="545"/>
      <c r="VQH127" s="545"/>
      <c r="VQI127" s="545"/>
      <c r="VQJ127" s="545"/>
      <c r="VQK127" s="545"/>
      <c r="VQL127" s="545"/>
      <c r="VQM127" s="545"/>
      <c r="VQN127" s="545"/>
      <c r="VQO127" s="545"/>
      <c r="VQP127" s="545"/>
      <c r="VQQ127" s="545"/>
      <c r="VQR127" s="545"/>
      <c r="VQS127" s="545"/>
      <c r="VQT127" s="545"/>
      <c r="VQU127" s="545"/>
      <c r="VQV127" s="545"/>
      <c r="VQW127" s="545"/>
      <c r="VQX127" s="545"/>
      <c r="VQY127" s="545"/>
      <c r="VQZ127" s="545"/>
      <c r="VRA127" s="545"/>
      <c r="VRB127" s="545"/>
      <c r="VRC127" s="545"/>
      <c r="VRD127" s="545"/>
      <c r="VRE127" s="545"/>
      <c r="VRF127" s="545"/>
      <c r="VRG127" s="545"/>
      <c r="VRH127" s="545"/>
      <c r="VRI127" s="545"/>
      <c r="VRJ127" s="545"/>
      <c r="VRK127" s="545"/>
      <c r="VRL127" s="545"/>
      <c r="VRM127" s="545"/>
      <c r="VRN127" s="545"/>
      <c r="VRO127" s="545"/>
      <c r="VRP127" s="545"/>
      <c r="VRQ127" s="545"/>
      <c r="VRR127" s="545"/>
      <c r="VRS127" s="545"/>
      <c r="VRT127" s="545"/>
      <c r="VRU127" s="545"/>
      <c r="VRV127" s="545"/>
      <c r="VRW127" s="545"/>
      <c r="VRX127" s="545"/>
      <c r="VRY127" s="545"/>
      <c r="VRZ127" s="545"/>
      <c r="VSA127" s="545"/>
      <c r="VSB127" s="545"/>
      <c r="VSC127" s="545"/>
      <c r="VSD127" s="545"/>
      <c r="VSE127" s="545"/>
      <c r="VSF127" s="545"/>
      <c r="VSG127" s="545"/>
      <c r="VSH127" s="545"/>
      <c r="VSI127" s="545"/>
      <c r="VSJ127" s="545"/>
      <c r="VSK127" s="545"/>
      <c r="VSL127" s="545"/>
      <c r="VSM127" s="545"/>
      <c r="VSN127" s="545"/>
      <c r="VSO127" s="545"/>
      <c r="VSP127" s="545"/>
      <c r="VSQ127" s="545"/>
      <c r="VSR127" s="545"/>
      <c r="VSS127" s="545"/>
      <c r="VST127" s="545"/>
      <c r="VSU127" s="545"/>
      <c r="VSV127" s="545"/>
      <c r="VSW127" s="545"/>
      <c r="VSX127" s="545"/>
      <c r="VSY127" s="545"/>
      <c r="VSZ127" s="545"/>
      <c r="VTA127" s="545"/>
      <c r="VTB127" s="545"/>
      <c r="VTC127" s="545"/>
      <c r="VTD127" s="545"/>
      <c r="VTE127" s="545"/>
      <c r="VTF127" s="545"/>
      <c r="VTG127" s="545"/>
      <c r="VTH127" s="545"/>
      <c r="VTI127" s="545"/>
      <c r="VTJ127" s="545"/>
      <c r="VTK127" s="545"/>
      <c r="VTL127" s="545"/>
      <c r="VTM127" s="545"/>
      <c r="VTN127" s="545"/>
      <c r="VTO127" s="545"/>
      <c r="VTP127" s="545"/>
      <c r="VTQ127" s="545"/>
      <c r="VTR127" s="545"/>
      <c r="VTS127" s="545"/>
      <c r="VTT127" s="545"/>
      <c r="VTU127" s="545"/>
      <c r="VTV127" s="545"/>
      <c r="VTW127" s="545"/>
      <c r="VTX127" s="545"/>
      <c r="VTY127" s="545"/>
      <c r="VTZ127" s="545"/>
      <c r="VUA127" s="545"/>
      <c r="VUB127" s="545"/>
      <c r="VUC127" s="545"/>
      <c r="VUD127" s="545"/>
      <c r="VUE127" s="545"/>
      <c r="VUF127" s="545"/>
      <c r="VUG127" s="545"/>
      <c r="VUH127" s="545"/>
      <c r="VUI127" s="545"/>
      <c r="VUJ127" s="545"/>
      <c r="VUK127" s="545"/>
      <c r="VUL127" s="545"/>
      <c r="VUM127" s="545"/>
      <c r="VUN127" s="545"/>
      <c r="VUO127" s="545"/>
      <c r="VUP127" s="545"/>
      <c r="VUQ127" s="545"/>
      <c r="VUR127" s="545"/>
      <c r="VUS127" s="545"/>
      <c r="VUT127" s="545"/>
      <c r="VUU127" s="545"/>
      <c r="VUV127" s="545"/>
      <c r="VUW127" s="545"/>
      <c r="VUX127" s="545"/>
      <c r="VUY127" s="545"/>
      <c r="VUZ127" s="545"/>
      <c r="VVA127" s="545"/>
      <c r="VVB127" s="545"/>
      <c r="VVC127" s="545"/>
      <c r="VVD127" s="545"/>
      <c r="VVE127" s="545"/>
      <c r="VVF127" s="545"/>
      <c r="VVG127" s="545"/>
      <c r="VVH127" s="545"/>
      <c r="VVI127" s="545"/>
      <c r="VVJ127" s="545"/>
      <c r="VVK127" s="545"/>
      <c r="VVL127" s="545"/>
      <c r="VVM127" s="545"/>
      <c r="VVN127" s="545"/>
      <c r="VVO127" s="545"/>
      <c r="VVP127" s="545"/>
      <c r="VVQ127" s="545"/>
      <c r="VVR127" s="545"/>
      <c r="VVS127" s="545"/>
      <c r="VVT127" s="545"/>
      <c r="VVU127" s="545"/>
      <c r="VVV127" s="545"/>
      <c r="VVW127" s="545"/>
      <c r="VVX127" s="545"/>
      <c r="VVY127" s="545"/>
      <c r="VVZ127" s="545"/>
      <c r="VWA127" s="545"/>
      <c r="VWB127" s="545"/>
      <c r="VWC127" s="545"/>
      <c r="VWD127" s="545"/>
      <c r="VWE127" s="545"/>
      <c r="VWF127" s="545"/>
      <c r="VWG127" s="545"/>
      <c r="VWH127" s="545"/>
      <c r="VWI127" s="545"/>
      <c r="VWJ127" s="545"/>
      <c r="VWK127" s="545"/>
      <c r="VWL127" s="545"/>
      <c r="VWM127" s="545"/>
      <c r="VWN127" s="545"/>
      <c r="VWO127" s="545"/>
      <c r="VWP127" s="545"/>
      <c r="VWQ127" s="545"/>
      <c r="VWR127" s="545"/>
      <c r="VWS127" s="545"/>
      <c r="VWT127" s="545"/>
      <c r="VWU127" s="545"/>
      <c r="VWV127" s="545"/>
      <c r="VWW127" s="545"/>
      <c r="VWX127" s="545"/>
      <c r="VWY127" s="545"/>
      <c r="VWZ127" s="545"/>
      <c r="VXA127" s="545"/>
      <c r="VXB127" s="545"/>
      <c r="VXC127" s="545"/>
      <c r="VXD127" s="545"/>
      <c r="VXE127" s="545"/>
      <c r="VXF127" s="545"/>
      <c r="VXG127" s="545"/>
      <c r="VXH127" s="545"/>
      <c r="VXI127" s="545"/>
      <c r="VXJ127" s="545"/>
      <c r="VXK127" s="545"/>
      <c r="VXL127" s="545"/>
      <c r="VXM127" s="545"/>
      <c r="VXN127" s="545"/>
      <c r="VXO127" s="545"/>
      <c r="VXP127" s="545"/>
      <c r="VXQ127" s="545"/>
      <c r="VXR127" s="545"/>
      <c r="VXS127" s="545"/>
      <c r="VXT127" s="545"/>
      <c r="VXU127" s="545"/>
      <c r="VXV127" s="545"/>
      <c r="VXW127" s="545"/>
      <c r="VXX127" s="545"/>
      <c r="VXY127" s="545"/>
      <c r="VXZ127" s="545"/>
      <c r="VYA127" s="545"/>
      <c r="VYB127" s="545"/>
      <c r="VYC127" s="545"/>
      <c r="VYD127" s="545"/>
      <c r="VYE127" s="545"/>
      <c r="VYF127" s="545"/>
      <c r="VYG127" s="545"/>
      <c r="VYH127" s="545"/>
      <c r="VYI127" s="545"/>
      <c r="VYJ127" s="545"/>
      <c r="VYK127" s="545"/>
      <c r="VYL127" s="545"/>
      <c r="VYM127" s="545"/>
      <c r="VYN127" s="545"/>
      <c r="VYO127" s="545"/>
      <c r="VYP127" s="545"/>
      <c r="VYQ127" s="545"/>
      <c r="VYR127" s="545"/>
      <c r="VYS127" s="545"/>
      <c r="VYT127" s="545"/>
      <c r="VYU127" s="545"/>
      <c r="VYV127" s="545"/>
      <c r="VYW127" s="545"/>
      <c r="VYX127" s="545"/>
      <c r="VYY127" s="545"/>
      <c r="VYZ127" s="545"/>
      <c r="VZA127" s="545"/>
      <c r="VZB127" s="545"/>
      <c r="VZC127" s="545"/>
      <c r="VZD127" s="545"/>
      <c r="VZE127" s="545"/>
      <c r="VZF127" s="545"/>
      <c r="VZG127" s="545"/>
      <c r="VZH127" s="545"/>
      <c r="VZI127" s="545"/>
      <c r="VZJ127" s="545"/>
      <c r="VZK127" s="545"/>
      <c r="VZL127" s="545"/>
      <c r="VZM127" s="545"/>
      <c r="VZN127" s="545"/>
      <c r="VZO127" s="545"/>
      <c r="VZP127" s="545"/>
      <c r="VZQ127" s="545"/>
      <c r="VZR127" s="545"/>
      <c r="VZS127" s="545"/>
      <c r="VZT127" s="545"/>
      <c r="VZU127" s="545"/>
      <c r="VZV127" s="545"/>
      <c r="VZW127" s="545"/>
      <c r="VZX127" s="545"/>
      <c r="VZY127" s="545"/>
      <c r="VZZ127" s="545"/>
      <c r="WAA127" s="545"/>
      <c r="WAB127" s="545"/>
      <c r="WAC127" s="545"/>
      <c r="WAD127" s="545"/>
      <c r="WAE127" s="545"/>
      <c r="WAF127" s="545"/>
      <c r="WAG127" s="545"/>
      <c r="WAH127" s="545"/>
      <c r="WAI127" s="545"/>
      <c r="WAJ127" s="545"/>
      <c r="WAK127" s="545"/>
      <c r="WAL127" s="545"/>
      <c r="WAM127" s="545"/>
      <c r="WAN127" s="545"/>
      <c r="WAO127" s="545"/>
      <c r="WAP127" s="545"/>
      <c r="WAQ127" s="545"/>
      <c r="WAR127" s="545"/>
      <c r="WAS127" s="545"/>
      <c r="WAT127" s="545"/>
      <c r="WAU127" s="545"/>
      <c r="WAV127" s="545"/>
      <c r="WAW127" s="545"/>
      <c r="WAX127" s="545"/>
      <c r="WAY127" s="545"/>
      <c r="WAZ127" s="545"/>
      <c r="WBA127" s="545"/>
      <c r="WBB127" s="545"/>
      <c r="WBC127" s="545"/>
      <c r="WBD127" s="545"/>
      <c r="WBE127" s="545"/>
      <c r="WBF127" s="545"/>
      <c r="WBG127" s="545"/>
      <c r="WBH127" s="545"/>
      <c r="WBI127" s="545"/>
      <c r="WBJ127" s="545"/>
      <c r="WBK127" s="545"/>
      <c r="WBL127" s="545"/>
      <c r="WBM127" s="545"/>
      <c r="WBN127" s="545"/>
      <c r="WBO127" s="545"/>
      <c r="WBP127" s="545"/>
      <c r="WBQ127" s="545"/>
      <c r="WBR127" s="545"/>
      <c r="WBS127" s="545"/>
      <c r="WBT127" s="545"/>
      <c r="WBU127" s="545"/>
      <c r="WBV127" s="545"/>
      <c r="WBW127" s="545"/>
      <c r="WBX127" s="545"/>
      <c r="WBY127" s="545"/>
      <c r="WBZ127" s="545"/>
      <c r="WCA127" s="545"/>
      <c r="WCB127" s="545"/>
      <c r="WCC127" s="545"/>
      <c r="WCD127" s="545"/>
      <c r="WCE127" s="545"/>
      <c r="WCF127" s="545"/>
      <c r="WCG127" s="545"/>
      <c r="WCH127" s="545"/>
      <c r="WCI127" s="545"/>
      <c r="WCJ127" s="545"/>
      <c r="WCK127" s="545"/>
      <c r="WCL127" s="545"/>
      <c r="WCM127" s="545"/>
      <c r="WCN127" s="545"/>
      <c r="WCO127" s="545"/>
      <c r="WCP127" s="545"/>
      <c r="WCQ127" s="545"/>
      <c r="WCR127" s="545"/>
      <c r="WCS127" s="545"/>
      <c r="WCT127" s="545"/>
      <c r="WCU127" s="545"/>
      <c r="WCV127" s="545"/>
      <c r="WCW127" s="545"/>
      <c r="WCX127" s="545"/>
      <c r="WCY127" s="545"/>
      <c r="WCZ127" s="545"/>
      <c r="WDA127" s="545"/>
      <c r="WDB127" s="545"/>
      <c r="WDC127" s="545"/>
      <c r="WDD127" s="545"/>
      <c r="WDE127" s="545"/>
      <c r="WDF127" s="545"/>
      <c r="WDG127" s="545"/>
      <c r="WDH127" s="545"/>
      <c r="WDI127" s="545"/>
      <c r="WDJ127" s="545"/>
      <c r="WDK127" s="545"/>
      <c r="WDL127" s="545"/>
      <c r="WDM127" s="545"/>
      <c r="WDN127" s="545"/>
      <c r="WDO127" s="545"/>
      <c r="WDP127" s="545"/>
      <c r="WDQ127" s="545"/>
      <c r="WDR127" s="545"/>
      <c r="WDS127" s="545"/>
      <c r="WDT127" s="545"/>
      <c r="WDU127" s="545"/>
      <c r="WDV127" s="545"/>
      <c r="WDW127" s="545"/>
      <c r="WDX127" s="545"/>
      <c r="WDY127" s="545"/>
      <c r="WDZ127" s="545"/>
      <c r="WEA127" s="545"/>
      <c r="WEB127" s="545"/>
      <c r="WEC127" s="545"/>
      <c r="WED127" s="545"/>
      <c r="WEE127" s="545"/>
      <c r="WEF127" s="545"/>
      <c r="WEG127" s="545"/>
      <c r="WEH127" s="545"/>
      <c r="WEI127" s="545"/>
      <c r="WEJ127" s="545"/>
      <c r="WEK127" s="545"/>
      <c r="WEL127" s="545"/>
      <c r="WEM127" s="545"/>
      <c r="WEN127" s="545"/>
      <c r="WEO127" s="545"/>
      <c r="WEP127" s="545"/>
      <c r="WEQ127" s="545"/>
      <c r="WER127" s="545"/>
      <c r="WES127" s="545"/>
      <c r="WET127" s="545"/>
      <c r="WEU127" s="545"/>
      <c r="WEV127" s="545"/>
      <c r="WEW127" s="545"/>
      <c r="WEX127" s="545"/>
      <c r="WEY127" s="545"/>
      <c r="WEZ127" s="545"/>
      <c r="WFA127" s="545"/>
      <c r="WFB127" s="545"/>
      <c r="WFC127" s="545"/>
      <c r="WFD127" s="545"/>
      <c r="WFE127" s="545"/>
      <c r="WFF127" s="545"/>
      <c r="WFG127" s="545"/>
      <c r="WFH127" s="545"/>
      <c r="WFI127" s="545"/>
      <c r="WFJ127" s="545"/>
      <c r="WFK127" s="545"/>
      <c r="WFL127" s="545"/>
      <c r="WFM127" s="545"/>
      <c r="WFN127" s="545"/>
      <c r="WFO127" s="545"/>
      <c r="WFP127" s="545"/>
      <c r="WFQ127" s="545"/>
      <c r="WFR127" s="545"/>
      <c r="WFS127" s="545"/>
      <c r="WFT127" s="545"/>
      <c r="WFU127" s="545"/>
      <c r="WFV127" s="545"/>
      <c r="WFW127" s="545"/>
      <c r="WFX127" s="545"/>
      <c r="WFY127" s="545"/>
      <c r="WFZ127" s="545"/>
      <c r="WGA127" s="545"/>
      <c r="WGB127" s="545"/>
      <c r="WGC127" s="545"/>
      <c r="WGD127" s="545"/>
      <c r="WGE127" s="545"/>
      <c r="WGF127" s="545"/>
      <c r="WGG127" s="545"/>
      <c r="WGH127" s="545"/>
      <c r="WGI127" s="545"/>
      <c r="WGJ127" s="545"/>
      <c r="WGK127" s="545"/>
      <c r="WGL127" s="545"/>
      <c r="WGM127" s="545"/>
      <c r="WGN127" s="545"/>
      <c r="WGO127" s="545"/>
      <c r="WGP127" s="545"/>
      <c r="WGQ127" s="545"/>
      <c r="WGR127" s="545"/>
      <c r="WGS127" s="545"/>
      <c r="WGT127" s="545"/>
      <c r="WGU127" s="545"/>
      <c r="WGV127" s="545"/>
      <c r="WGW127" s="545"/>
      <c r="WGX127" s="545"/>
      <c r="WGY127" s="545"/>
      <c r="WGZ127" s="545"/>
      <c r="WHA127" s="545"/>
      <c r="WHB127" s="545"/>
      <c r="WHC127" s="545"/>
      <c r="WHD127" s="545"/>
      <c r="WHE127" s="545"/>
      <c r="WHF127" s="545"/>
      <c r="WHG127" s="545"/>
      <c r="WHH127" s="545"/>
      <c r="WHI127" s="545"/>
      <c r="WHJ127" s="545"/>
      <c r="WHK127" s="545"/>
      <c r="WHL127" s="545"/>
      <c r="WHM127" s="545"/>
      <c r="WHN127" s="545"/>
      <c r="WHO127" s="545"/>
      <c r="WHP127" s="545"/>
      <c r="WHQ127" s="545"/>
      <c r="WHR127" s="545"/>
      <c r="WHS127" s="545"/>
      <c r="WHT127" s="545"/>
      <c r="WHU127" s="545"/>
      <c r="WHV127" s="545"/>
      <c r="WHW127" s="545"/>
      <c r="WHX127" s="545"/>
      <c r="WHY127" s="545"/>
      <c r="WHZ127" s="545"/>
      <c r="WIA127" s="545"/>
      <c r="WIB127" s="545"/>
      <c r="WIC127" s="545"/>
      <c r="WID127" s="545"/>
      <c r="WIE127" s="545"/>
      <c r="WIF127" s="545"/>
      <c r="WIG127" s="545"/>
      <c r="WIH127" s="545"/>
      <c r="WII127" s="545"/>
      <c r="WIJ127" s="545"/>
      <c r="WIK127" s="545"/>
      <c r="WIL127" s="545"/>
      <c r="WIM127" s="545"/>
      <c r="WIN127" s="545"/>
      <c r="WIO127" s="545"/>
      <c r="WIP127" s="545"/>
      <c r="WIQ127" s="545"/>
      <c r="WIR127" s="545"/>
      <c r="WIS127" s="545"/>
      <c r="WIT127" s="545"/>
      <c r="WIU127" s="545"/>
      <c r="WIV127" s="545"/>
      <c r="WIW127" s="545"/>
      <c r="WIX127" s="545"/>
      <c r="WIY127" s="545"/>
      <c r="WIZ127" s="545"/>
      <c r="WJA127" s="545"/>
      <c r="WJB127" s="545"/>
      <c r="WJC127" s="545"/>
      <c r="WJD127" s="545"/>
      <c r="WJE127" s="545"/>
      <c r="WJF127" s="545"/>
      <c r="WJG127" s="545"/>
      <c r="WJH127" s="545"/>
      <c r="WJI127" s="545"/>
      <c r="WJJ127" s="545"/>
      <c r="WJK127" s="545"/>
      <c r="WJL127" s="545"/>
      <c r="WJM127" s="545"/>
      <c r="WJN127" s="545"/>
      <c r="WJO127" s="545"/>
      <c r="WJP127" s="545"/>
      <c r="WJQ127" s="545"/>
      <c r="WJR127" s="545"/>
      <c r="WJS127" s="545"/>
      <c r="WJT127" s="545"/>
      <c r="WJU127" s="545"/>
      <c r="WJV127" s="545"/>
      <c r="WJW127" s="545"/>
      <c r="WJX127" s="545"/>
      <c r="WJY127" s="545"/>
      <c r="WJZ127" s="545"/>
      <c r="WKA127" s="545"/>
      <c r="WKB127" s="545"/>
      <c r="WKC127" s="545"/>
      <c r="WKD127" s="545"/>
      <c r="WKE127" s="545"/>
      <c r="WKF127" s="545"/>
      <c r="WKG127" s="545"/>
      <c r="WKH127" s="545"/>
      <c r="WKI127" s="545"/>
      <c r="WKJ127" s="545"/>
      <c r="WKK127" s="545"/>
      <c r="WKL127" s="545"/>
      <c r="WKM127" s="545"/>
      <c r="WKN127" s="545"/>
      <c r="WKO127" s="545"/>
      <c r="WKP127" s="545"/>
      <c r="WKQ127" s="545"/>
      <c r="WKR127" s="545"/>
      <c r="WKS127" s="545"/>
      <c r="WKT127" s="545"/>
      <c r="WKU127" s="545"/>
      <c r="WKV127" s="545"/>
      <c r="WKW127" s="545"/>
      <c r="WKX127" s="545"/>
      <c r="WKY127" s="545"/>
      <c r="WKZ127" s="545"/>
      <c r="WLA127" s="545"/>
      <c r="WLB127" s="545"/>
      <c r="WLC127" s="545"/>
      <c r="WLD127" s="545"/>
      <c r="WLE127" s="545"/>
      <c r="WLF127" s="545"/>
      <c r="WLG127" s="545"/>
      <c r="WLH127" s="545"/>
      <c r="WLI127" s="545"/>
      <c r="WLJ127" s="545"/>
      <c r="WLK127" s="545"/>
      <c r="WLL127" s="545"/>
      <c r="WLM127" s="545"/>
      <c r="WLN127" s="545"/>
      <c r="WLO127" s="545"/>
      <c r="WLP127" s="545"/>
      <c r="WLQ127" s="545"/>
      <c r="WLR127" s="545"/>
      <c r="WLS127" s="545"/>
      <c r="WLT127" s="545"/>
      <c r="WLU127" s="545"/>
      <c r="WLV127" s="545"/>
      <c r="WLW127" s="545"/>
      <c r="WLX127" s="545"/>
      <c r="WLY127" s="545"/>
      <c r="WLZ127" s="545"/>
      <c r="WMA127" s="545"/>
      <c r="WMB127" s="545"/>
      <c r="WMC127" s="545"/>
      <c r="WMD127" s="545"/>
      <c r="WME127" s="545"/>
      <c r="WMF127" s="545"/>
      <c r="WMG127" s="545"/>
      <c r="WMH127" s="545"/>
      <c r="WMI127" s="545"/>
      <c r="WMJ127" s="545"/>
      <c r="WMK127" s="545"/>
      <c r="WML127" s="545"/>
      <c r="WMM127" s="545"/>
      <c r="WMN127" s="545"/>
      <c r="WMO127" s="545"/>
      <c r="WMP127" s="545"/>
      <c r="WMQ127" s="545"/>
      <c r="WMR127" s="545"/>
      <c r="WMS127" s="545"/>
      <c r="WMT127" s="545"/>
      <c r="WMU127" s="545"/>
      <c r="WMV127" s="545"/>
      <c r="WMW127" s="545"/>
      <c r="WMX127" s="545"/>
      <c r="WMY127" s="545"/>
      <c r="WMZ127" s="545"/>
      <c r="WNA127" s="545"/>
      <c r="WNB127" s="545"/>
      <c r="WNC127" s="545"/>
      <c r="WND127" s="545"/>
      <c r="WNE127" s="545"/>
      <c r="WNF127" s="545"/>
      <c r="WNG127" s="545"/>
      <c r="WNH127" s="545"/>
      <c r="WNI127" s="545"/>
      <c r="WNJ127" s="545"/>
      <c r="WNK127" s="545"/>
      <c r="WNL127" s="545"/>
      <c r="WNM127" s="545"/>
      <c r="WNN127" s="545"/>
      <c r="WNO127" s="545"/>
      <c r="WNP127" s="545"/>
      <c r="WNQ127" s="545"/>
      <c r="WNR127" s="545"/>
      <c r="WNS127" s="545"/>
      <c r="WNT127" s="545"/>
      <c r="WNU127" s="545"/>
      <c r="WNV127" s="545"/>
      <c r="WNW127" s="545"/>
      <c r="WNX127" s="545"/>
      <c r="WNY127" s="545"/>
      <c r="WNZ127" s="545"/>
      <c r="WOA127" s="545"/>
      <c r="WOB127" s="545"/>
      <c r="WOC127" s="545"/>
      <c r="WOD127" s="545"/>
      <c r="WOE127" s="545"/>
      <c r="WOF127" s="545"/>
      <c r="WOG127" s="545"/>
      <c r="WOH127" s="545"/>
      <c r="WOI127" s="545"/>
      <c r="WOJ127" s="545"/>
      <c r="WOK127" s="545"/>
      <c r="WOL127" s="545"/>
      <c r="WOM127" s="545"/>
      <c r="WON127" s="545"/>
      <c r="WOO127" s="545"/>
      <c r="WOP127" s="545"/>
      <c r="WOQ127" s="545"/>
      <c r="WOR127" s="545"/>
      <c r="WOS127" s="545"/>
      <c r="WOT127" s="545"/>
      <c r="WOU127" s="545"/>
      <c r="WOV127" s="545"/>
      <c r="WOW127" s="545"/>
      <c r="WOX127" s="545"/>
      <c r="WOY127" s="545"/>
      <c r="WOZ127" s="545"/>
      <c r="WPA127" s="545"/>
      <c r="WPB127" s="545"/>
      <c r="WPC127" s="545"/>
      <c r="WPD127" s="545"/>
      <c r="WPE127" s="545"/>
      <c r="WPF127" s="545"/>
      <c r="WPG127" s="545"/>
      <c r="WPH127" s="545"/>
      <c r="WPI127" s="545"/>
      <c r="WPJ127" s="545"/>
      <c r="WPK127" s="545"/>
      <c r="WPL127" s="545"/>
      <c r="WPM127" s="545"/>
      <c r="WPN127" s="545"/>
      <c r="WPO127" s="545"/>
      <c r="WPP127" s="545"/>
      <c r="WPQ127" s="545"/>
      <c r="WPR127" s="545"/>
      <c r="WPS127" s="545"/>
      <c r="WPT127" s="545"/>
      <c r="WPU127" s="545"/>
      <c r="WPV127" s="545"/>
      <c r="WPW127" s="545"/>
      <c r="WPX127" s="545"/>
      <c r="WPY127" s="545"/>
      <c r="WPZ127" s="545"/>
      <c r="WQA127" s="545"/>
      <c r="WQB127" s="545"/>
      <c r="WQC127" s="545"/>
      <c r="WQD127" s="545"/>
      <c r="WQE127" s="545"/>
      <c r="WQF127" s="545"/>
      <c r="WQG127" s="545"/>
      <c r="WQH127" s="545"/>
      <c r="WQI127" s="545"/>
      <c r="WQJ127" s="545"/>
      <c r="WQK127" s="545"/>
      <c r="WQL127" s="545"/>
      <c r="WQM127" s="545"/>
      <c r="WQN127" s="545"/>
      <c r="WQO127" s="545"/>
      <c r="WQP127" s="545"/>
      <c r="WQQ127" s="545"/>
      <c r="WQR127" s="545"/>
      <c r="WQS127" s="545"/>
      <c r="WQT127" s="545"/>
      <c r="WQU127" s="545"/>
      <c r="WQV127" s="545"/>
      <c r="WQW127" s="545"/>
      <c r="WQX127" s="545"/>
      <c r="WQY127" s="545"/>
      <c r="WQZ127" s="545"/>
      <c r="WRA127" s="545"/>
      <c r="WRB127" s="545"/>
      <c r="WRC127" s="545"/>
      <c r="WRD127" s="545"/>
      <c r="WRE127" s="545"/>
      <c r="WRF127" s="545"/>
      <c r="WRG127" s="545"/>
      <c r="WRH127" s="545"/>
      <c r="WRI127" s="545"/>
      <c r="WRJ127" s="545"/>
      <c r="WRK127" s="545"/>
      <c r="WRL127" s="545"/>
      <c r="WRM127" s="545"/>
      <c r="WRN127" s="545"/>
      <c r="WRO127" s="545"/>
      <c r="WRP127" s="545"/>
      <c r="WRQ127" s="545"/>
      <c r="WRR127" s="545"/>
      <c r="WRS127" s="545"/>
      <c r="WRT127" s="545"/>
      <c r="WRU127" s="545"/>
      <c r="WRV127" s="545"/>
      <c r="WRW127" s="545"/>
      <c r="WRX127" s="545"/>
      <c r="WRY127" s="545"/>
      <c r="WRZ127" s="545"/>
      <c r="WSA127" s="545"/>
      <c r="WSB127" s="545"/>
      <c r="WSC127" s="545"/>
      <c r="WSD127" s="545"/>
      <c r="WSE127" s="545"/>
      <c r="WSF127" s="545"/>
      <c r="WSG127" s="545"/>
      <c r="WSH127" s="545"/>
      <c r="WSI127" s="545"/>
      <c r="WSJ127" s="545"/>
      <c r="WSK127" s="545"/>
      <c r="WSL127" s="545"/>
      <c r="WSM127" s="545"/>
      <c r="WSN127" s="545"/>
      <c r="WSO127" s="545"/>
      <c r="WSP127" s="545"/>
      <c r="WSQ127" s="545"/>
      <c r="WSR127" s="545"/>
      <c r="WSS127" s="545"/>
      <c r="WST127" s="545"/>
      <c r="WSU127" s="545"/>
      <c r="WSV127" s="545"/>
      <c r="WSW127" s="545"/>
      <c r="WSX127" s="545"/>
      <c r="WSY127" s="545"/>
      <c r="WSZ127" s="545"/>
      <c r="WTA127" s="545"/>
      <c r="WTB127" s="545"/>
      <c r="WTC127" s="545"/>
      <c r="WTD127" s="545"/>
      <c r="WTE127" s="545"/>
      <c r="WTF127" s="545"/>
      <c r="WTG127" s="545"/>
      <c r="WTH127" s="545"/>
      <c r="WTI127" s="545"/>
      <c r="WTJ127" s="545"/>
      <c r="WTK127" s="545"/>
      <c r="WTL127" s="545"/>
      <c r="WTM127" s="545"/>
      <c r="WTN127" s="545"/>
      <c r="WTO127" s="545"/>
      <c r="WTP127" s="545"/>
      <c r="WTQ127" s="545"/>
      <c r="WTR127" s="545"/>
      <c r="WTS127" s="545"/>
      <c r="WTT127" s="545"/>
      <c r="WTU127" s="545"/>
      <c r="WTV127" s="545"/>
      <c r="WTW127" s="545"/>
      <c r="WTX127" s="545"/>
      <c r="WTY127" s="545"/>
      <c r="WTZ127" s="545"/>
      <c r="WUA127" s="545"/>
      <c r="WUB127" s="545"/>
      <c r="WUC127" s="545"/>
      <c r="WUD127" s="545"/>
      <c r="WUE127" s="545"/>
      <c r="WUF127" s="545"/>
      <c r="WUG127" s="545"/>
      <c r="WUH127" s="545"/>
      <c r="WUI127" s="545"/>
      <c r="WUJ127" s="545"/>
      <c r="WUK127" s="545"/>
      <c r="WUL127" s="545"/>
      <c r="WUM127" s="545"/>
      <c r="WUN127" s="545"/>
      <c r="WUO127" s="545"/>
      <c r="WUP127" s="545"/>
      <c r="WUQ127" s="545"/>
      <c r="WUR127" s="545"/>
      <c r="WUS127" s="545"/>
      <c r="WUT127" s="545"/>
      <c r="WUU127" s="545"/>
      <c r="WUV127" s="545"/>
      <c r="WUW127" s="545"/>
      <c r="WUX127" s="545"/>
      <c r="WUY127" s="545"/>
      <c r="WUZ127" s="545"/>
      <c r="WVA127" s="545"/>
      <c r="WVB127" s="545"/>
      <c r="WVC127" s="545"/>
      <c r="WVD127" s="545"/>
      <c r="WVE127" s="545"/>
      <c r="WVF127" s="545"/>
      <c r="WVG127" s="545"/>
      <c r="WVH127" s="545"/>
      <c r="WVI127" s="545"/>
      <c r="WVJ127" s="545"/>
      <c r="WVK127" s="545"/>
      <c r="WVL127" s="545"/>
      <c r="WVM127" s="545"/>
      <c r="WVN127" s="545"/>
      <c r="WVO127" s="545"/>
      <c r="WVP127" s="545"/>
      <c r="WVQ127" s="545"/>
      <c r="WVR127" s="545"/>
      <c r="WVS127" s="545"/>
      <c r="WVT127" s="545"/>
      <c r="WVU127" s="545"/>
      <c r="WVV127" s="545"/>
    </row>
    <row r="132" spans="1:16142" s="546" customFormat="1" ht="18.75" x14ac:dyDescent="0.3">
      <c r="A132" s="543"/>
      <c r="B132" s="543"/>
      <c r="C132" s="612"/>
      <c r="D132" s="543"/>
      <c r="E132" s="544"/>
      <c r="F132" s="544"/>
      <c r="G132" s="544"/>
      <c r="H132" s="545"/>
      <c r="I132" s="545"/>
      <c r="J132" s="545"/>
      <c r="K132" s="545"/>
      <c r="L132" s="545"/>
      <c r="M132" s="545"/>
      <c r="O132" s="545"/>
      <c r="P132" s="545"/>
      <c r="Q132" s="545"/>
      <c r="R132" s="545"/>
      <c r="S132" s="545"/>
      <c r="T132" s="545"/>
      <c r="U132" s="545"/>
      <c r="V132" s="545"/>
      <c r="W132" s="545"/>
      <c r="X132" s="545"/>
      <c r="Y132" s="545"/>
      <c r="Z132" s="545"/>
      <c r="AA132" s="545"/>
      <c r="AB132" s="545"/>
      <c r="AC132" s="545"/>
      <c r="AD132" s="545"/>
      <c r="AE132" s="545"/>
      <c r="AF132" s="545"/>
      <c r="AG132" s="545"/>
      <c r="AH132" s="545"/>
      <c r="AI132" s="545"/>
      <c r="AJ132" s="545"/>
      <c r="AK132" s="545"/>
      <c r="AL132" s="545"/>
      <c r="AM132" s="545"/>
      <c r="AN132" s="545"/>
      <c r="AO132" s="545"/>
      <c r="AP132" s="545"/>
      <c r="AQ132" s="545"/>
      <c r="AR132" s="545"/>
      <c r="AS132" s="545"/>
      <c r="AT132" s="545"/>
      <c r="AU132" s="545"/>
      <c r="AV132" s="545"/>
      <c r="AW132" s="545"/>
      <c r="AX132" s="545"/>
      <c r="AY132" s="545"/>
      <c r="AZ132" s="545"/>
      <c r="BA132" s="545"/>
      <c r="BB132" s="545"/>
      <c r="BC132" s="545"/>
      <c r="BD132" s="545"/>
      <c r="BE132" s="545"/>
      <c r="BF132" s="545"/>
      <c r="BG132" s="545"/>
      <c r="BH132" s="545"/>
      <c r="BI132" s="545"/>
      <c r="BJ132" s="545"/>
      <c r="BK132" s="545"/>
      <c r="BL132" s="545"/>
      <c r="BM132" s="545"/>
      <c r="BN132" s="545"/>
      <c r="BO132" s="545"/>
      <c r="BP132" s="545"/>
      <c r="BQ132" s="545"/>
      <c r="BR132" s="545"/>
      <c r="BS132" s="545"/>
      <c r="BT132" s="545"/>
      <c r="BU132" s="545"/>
      <c r="BV132" s="545"/>
      <c r="BW132" s="545"/>
      <c r="BX132" s="545"/>
      <c r="BY132" s="545"/>
      <c r="BZ132" s="545"/>
      <c r="CA132" s="545"/>
      <c r="CB132" s="545"/>
      <c r="CC132" s="545"/>
      <c r="CD132" s="545"/>
      <c r="CE132" s="545"/>
      <c r="CF132" s="545"/>
      <c r="CG132" s="545"/>
      <c r="CH132" s="545"/>
      <c r="CI132" s="545"/>
      <c r="CJ132" s="545"/>
      <c r="CK132" s="545"/>
      <c r="CL132" s="545"/>
      <c r="CM132" s="545"/>
      <c r="CN132" s="545"/>
      <c r="CO132" s="545"/>
      <c r="CP132" s="545"/>
      <c r="CQ132" s="545"/>
      <c r="CR132" s="545"/>
      <c r="CS132" s="545"/>
      <c r="CT132" s="545"/>
      <c r="CU132" s="545"/>
      <c r="CV132" s="545"/>
      <c r="CW132" s="545"/>
      <c r="CX132" s="545"/>
      <c r="CY132" s="545"/>
      <c r="CZ132" s="545"/>
      <c r="DA132" s="545"/>
      <c r="DB132" s="545"/>
      <c r="DC132" s="545"/>
      <c r="DD132" s="545"/>
      <c r="DE132" s="545"/>
      <c r="DF132" s="545"/>
      <c r="DG132" s="545"/>
      <c r="DH132" s="545"/>
      <c r="DI132" s="545"/>
      <c r="DJ132" s="545"/>
      <c r="DK132" s="545"/>
      <c r="DL132" s="545"/>
      <c r="DM132" s="545"/>
      <c r="DN132" s="545"/>
      <c r="DO132" s="545"/>
      <c r="DP132" s="545"/>
      <c r="DQ132" s="545"/>
      <c r="DR132" s="545"/>
      <c r="DS132" s="545"/>
      <c r="DT132" s="545"/>
      <c r="DU132" s="545"/>
      <c r="DV132" s="545"/>
      <c r="DW132" s="545"/>
      <c r="DX132" s="545"/>
      <c r="DY132" s="545"/>
      <c r="DZ132" s="545"/>
      <c r="EA132" s="545"/>
      <c r="EB132" s="545"/>
      <c r="EC132" s="545"/>
      <c r="ED132" s="545"/>
      <c r="EE132" s="545"/>
      <c r="EF132" s="545"/>
      <c r="EG132" s="545"/>
      <c r="EH132" s="545"/>
      <c r="EI132" s="545"/>
      <c r="EJ132" s="545"/>
      <c r="EK132" s="545"/>
      <c r="EL132" s="545"/>
      <c r="EM132" s="545"/>
      <c r="EN132" s="545"/>
      <c r="EO132" s="545"/>
      <c r="EP132" s="545"/>
      <c r="EQ132" s="545"/>
      <c r="ER132" s="545"/>
      <c r="ES132" s="545"/>
      <c r="ET132" s="545"/>
      <c r="EU132" s="545"/>
      <c r="EV132" s="545"/>
      <c r="EW132" s="545"/>
      <c r="EX132" s="545"/>
      <c r="EY132" s="545"/>
      <c r="EZ132" s="545"/>
      <c r="FA132" s="545"/>
      <c r="FB132" s="545"/>
      <c r="FC132" s="545"/>
      <c r="FD132" s="545"/>
      <c r="FE132" s="545"/>
      <c r="FF132" s="545"/>
      <c r="FG132" s="545"/>
      <c r="FH132" s="545"/>
      <c r="FI132" s="545"/>
      <c r="FJ132" s="545"/>
      <c r="FK132" s="545"/>
      <c r="FL132" s="545"/>
      <c r="FM132" s="545"/>
      <c r="FN132" s="545"/>
      <c r="FO132" s="545"/>
      <c r="FP132" s="545"/>
      <c r="FQ132" s="545"/>
      <c r="FR132" s="545"/>
      <c r="FS132" s="545"/>
      <c r="FT132" s="545"/>
      <c r="FU132" s="545"/>
      <c r="FV132" s="545"/>
      <c r="FW132" s="545"/>
      <c r="FX132" s="545"/>
      <c r="FY132" s="545"/>
      <c r="FZ132" s="545"/>
      <c r="GA132" s="545"/>
      <c r="GB132" s="545"/>
      <c r="GC132" s="545"/>
      <c r="GD132" s="545"/>
      <c r="GE132" s="545"/>
      <c r="GF132" s="545"/>
      <c r="GG132" s="545"/>
      <c r="GH132" s="545"/>
      <c r="GI132" s="545"/>
      <c r="GJ132" s="545"/>
      <c r="GK132" s="545"/>
      <c r="GL132" s="545"/>
      <c r="GM132" s="545"/>
      <c r="GN132" s="545"/>
      <c r="GO132" s="545"/>
      <c r="GP132" s="545"/>
      <c r="GQ132" s="545"/>
      <c r="GR132" s="545"/>
      <c r="GS132" s="545"/>
      <c r="GT132" s="545"/>
      <c r="GU132" s="545"/>
      <c r="GV132" s="545"/>
      <c r="GW132" s="545"/>
      <c r="GX132" s="545"/>
      <c r="GY132" s="545"/>
      <c r="GZ132" s="545"/>
      <c r="HA132" s="545"/>
      <c r="HB132" s="545"/>
      <c r="HC132" s="545"/>
      <c r="HD132" s="545"/>
      <c r="HE132" s="545"/>
      <c r="HF132" s="545"/>
      <c r="HG132" s="545"/>
      <c r="HH132" s="545"/>
      <c r="HI132" s="545"/>
      <c r="HJ132" s="545"/>
      <c r="HK132" s="545"/>
      <c r="HL132" s="545"/>
      <c r="HM132" s="545"/>
      <c r="HN132" s="545"/>
      <c r="HO132" s="545"/>
      <c r="HP132" s="545"/>
      <c r="HQ132" s="545"/>
      <c r="HR132" s="545"/>
      <c r="HS132" s="545"/>
      <c r="HT132" s="545"/>
      <c r="HU132" s="545"/>
      <c r="HV132" s="545"/>
      <c r="HW132" s="545"/>
      <c r="HX132" s="545"/>
      <c r="HY132" s="545"/>
      <c r="HZ132" s="545"/>
      <c r="IA132" s="545"/>
      <c r="IB132" s="545"/>
      <c r="IC132" s="545"/>
      <c r="ID132" s="545"/>
      <c r="IE132" s="545"/>
      <c r="IF132" s="545"/>
      <c r="IG132" s="545"/>
      <c r="IH132" s="545"/>
      <c r="II132" s="545"/>
      <c r="IJ132" s="545"/>
      <c r="IK132" s="545"/>
      <c r="IL132" s="545"/>
      <c r="IM132" s="545"/>
      <c r="IN132" s="545"/>
      <c r="IO132" s="545"/>
      <c r="IP132" s="545"/>
      <c r="IQ132" s="545"/>
      <c r="IR132" s="545"/>
      <c r="IS132" s="545"/>
      <c r="IT132" s="545"/>
      <c r="IU132" s="545"/>
      <c r="IV132" s="545"/>
      <c r="IW132" s="545"/>
      <c r="IX132" s="545"/>
      <c r="IY132" s="545"/>
      <c r="IZ132" s="545"/>
      <c r="JA132" s="545"/>
      <c r="JB132" s="545"/>
      <c r="JC132" s="545"/>
      <c r="JD132" s="545"/>
      <c r="JE132" s="545"/>
      <c r="JF132" s="545"/>
      <c r="JG132" s="545"/>
      <c r="JH132" s="545"/>
      <c r="JI132" s="545"/>
      <c r="JJ132" s="545"/>
      <c r="JK132" s="545"/>
      <c r="JL132" s="545"/>
      <c r="JM132" s="545"/>
      <c r="JN132" s="545"/>
      <c r="JO132" s="545"/>
      <c r="JP132" s="545"/>
      <c r="JQ132" s="545"/>
      <c r="JR132" s="545"/>
      <c r="JS132" s="545"/>
      <c r="JT132" s="545"/>
      <c r="JU132" s="545"/>
      <c r="JV132" s="545"/>
      <c r="JW132" s="545"/>
      <c r="JX132" s="545"/>
      <c r="JY132" s="545"/>
      <c r="JZ132" s="545"/>
      <c r="KA132" s="545"/>
      <c r="KB132" s="545"/>
      <c r="KC132" s="545"/>
      <c r="KD132" s="545"/>
      <c r="KE132" s="545"/>
      <c r="KF132" s="545"/>
      <c r="KG132" s="545"/>
      <c r="KH132" s="545"/>
      <c r="KI132" s="545"/>
      <c r="KJ132" s="545"/>
      <c r="KK132" s="545"/>
      <c r="KL132" s="545"/>
      <c r="KM132" s="545"/>
      <c r="KN132" s="545"/>
      <c r="KO132" s="545"/>
      <c r="KP132" s="545"/>
      <c r="KQ132" s="545"/>
      <c r="KR132" s="545"/>
      <c r="KS132" s="545"/>
      <c r="KT132" s="545"/>
      <c r="KU132" s="545"/>
      <c r="KV132" s="545"/>
      <c r="KW132" s="545"/>
      <c r="KX132" s="545"/>
      <c r="KY132" s="545"/>
      <c r="KZ132" s="545"/>
      <c r="LA132" s="545"/>
      <c r="LB132" s="545"/>
      <c r="LC132" s="545"/>
      <c r="LD132" s="545"/>
      <c r="LE132" s="545"/>
      <c r="LF132" s="545"/>
      <c r="LG132" s="545"/>
      <c r="LH132" s="545"/>
      <c r="LI132" s="545"/>
      <c r="LJ132" s="545"/>
      <c r="LK132" s="545"/>
      <c r="LL132" s="545"/>
      <c r="LM132" s="545"/>
      <c r="LN132" s="545"/>
      <c r="LO132" s="545"/>
      <c r="LP132" s="545"/>
      <c r="LQ132" s="545"/>
      <c r="LR132" s="545"/>
      <c r="LS132" s="545"/>
      <c r="LT132" s="545"/>
      <c r="LU132" s="545"/>
      <c r="LV132" s="545"/>
      <c r="LW132" s="545"/>
      <c r="LX132" s="545"/>
      <c r="LY132" s="545"/>
      <c r="LZ132" s="545"/>
      <c r="MA132" s="545"/>
      <c r="MB132" s="545"/>
      <c r="MC132" s="545"/>
      <c r="MD132" s="545"/>
      <c r="ME132" s="545"/>
      <c r="MF132" s="545"/>
      <c r="MG132" s="545"/>
      <c r="MH132" s="545"/>
      <c r="MI132" s="545"/>
      <c r="MJ132" s="545"/>
      <c r="MK132" s="545"/>
      <c r="ML132" s="545"/>
      <c r="MM132" s="545"/>
      <c r="MN132" s="545"/>
      <c r="MO132" s="545"/>
      <c r="MP132" s="545"/>
      <c r="MQ132" s="545"/>
      <c r="MR132" s="545"/>
      <c r="MS132" s="545"/>
      <c r="MT132" s="545"/>
      <c r="MU132" s="545"/>
      <c r="MV132" s="545"/>
      <c r="MW132" s="545"/>
      <c r="MX132" s="545"/>
      <c r="MY132" s="545"/>
      <c r="MZ132" s="545"/>
      <c r="NA132" s="545"/>
      <c r="NB132" s="545"/>
      <c r="NC132" s="545"/>
      <c r="ND132" s="545"/>
      <c r="NE132" s="545"/>
      <c r="NF132" s="545"/>
      <c r="NG132" s="545"/>
      <c r="NH132" s="545"/>
      <c r="NI132" s="545"/>
      <c r="NJ132" s="545"/>
      <c r="NK132" s="545"/>
      <c r="NL132" s="545"/>
      <c r="NM132" s="545"/>
      <c r="NN132" s="545"/>
      <c r="NO132" s="545"/>
      <c r="NP132" s="545"/>
      <c r="NQ132" s="545"/>
      <c r="NR132" s="545"/>
      <c r="NS132" s="545"/>
      <c r="NT132" s="545"/>
      <c r="NU132" s="545"/>
      <c r="NV132" s="545"/>
      <c r="NW132" s="545"/>
      <c r="NX132" s="545"/>
      <c r="NY132" s="545"/>
      <c r="NZ132" s="545"/>
      <c r="OA132" s="545"/>
      <c r="OB132" s="545"/>
      <c r="OC132" s="545"/>
      <c r="OD132" s="545"/>
      <c r="OE132" s="545"/>
      <c r="OF132" s="545"/>
      <c r="OG132" s="545"/>
      <c r="OH132" s="545"/>
      <c r="OI132" s="545"/>
      <c r="OJ132" s="545"/>
      <c r="OK132" s="545"/>
      <c r="OL132" s="545"/>
      <c r="OM132" s="545"/>
      <c r="ON132" s="545"/>
      <c r="OO132" s="545"/>
      <c r="OP132" s="545"/>
      <c r="OQ132" s="545"/>
      <c r="OR132" s="545"/>
      <c r="OS132" s="545"/>
      <c r="OT132" s="545"/>
      <c r="OU132" s="545"/>
      <c r="OV132" s="545"/>
      <c r="OW132" s="545"/>
      <c r="OX132" s="545"/>
      <c r="OY132" s="545"/>
      <c r="OZ132" s="545"/>
      <c r="PA132" s="545"/>
      <c r="PB132" s="545"/>
      <c r="PC132" s="545"/>
      <c r="PD132" s="545"/>
      <c r="PE132" s="545"/>
      <c r="PF132" s="545"/>
      <c r="PG132" s="545"/>
      <c r="PH132" s="545"/>
      <c r="PI132" s="545"/>
      <c r="PJ132" s="545"/>
      <c r="PK132" s="545"/>
      <c r="PL132" s="545"/>
      <c r="PM132" s="545"/>
      <c r="PN132" s="545"/>
      <c r="PO132" s="545"/>
      <c r="PP132" s="545"/>
      <c r="PQ132" s="545"/>
      <c r="PR132" s="545"/>
      <c r="PS132" s="545"/>
      <c r="PT132" s="545"/>
      <c r="PU132" s="545"/>
      <c r="PV132" s="545"/>
      <c r="PW132" s="545"/>
      <c r="PX132" s="545"/>
      <c r="PY132" s="545"/>
      <c r="PZ132" s="545"/>
      <c r="QA132" s="545"/>
      <c r="QB132" s="545"/>
      <c r="QC132" s="545"/>
      <c r="QD132" s="545"/>
      <c r="QE132" s="545"/>
      <c r="QF132" s="545"/>
      <c r="QG132" s="545"/>
      <c r="QH132" s="545"/>
      <c r="QI132" s="545"/>
      <c r="QJ132" s="545"/>
      <c r="QK132" s="545"/>
      <c r="QL132" s="545"/>
      <c r="QM132" s="545"/>
      <c r="QN132" s="545"/>
      <c r="QO132" s="545"/>
      <c r="QP132" s="545"/>
      <c r="QQ132" s="545"/>
      <c r="QR132" s="545"/>
      <c r="QS132" s="545"/>
      <c r="QT132" s="545"/>
      <c r="QU132" s="545"/>
      <c r="QV132" s="545"/>
      <c r="QW132" s="545"/>
      <c r="QX132" s="545"/>
      <c r="QY132" s="545"/>
      <c r="QZ132" s="545"/>
      <c r="RA132" s="545"/>
      <c r="RB132" s="545"/>
      <c r="RC132" s="545"/>
      <c r="RD132" s="545"/>
      <c r="RE132" s="545"/>
      <c r="RF132" s="545"/>
      <c r="RG132" s="545"/>
      <c r="RH132" s="545"/>
      <c r="RI132" s="545"/>
      <c r="RJ132" s="545"/>
      <c r="RK132" s="545"/>
      <c r="RL132" s="545"/>
      <c r="RM132" s="545"/>
      <c r="RN132" s="545"/>
      <c r="RO132" s="545"/>
      <c r="RP132" s="545"/>
      <c r="RQ132" s="545"/>
      <c r="RR132" s="545"/>
      <c r="RS132" s="545"/>
      <c r="RT132" s="545"/>
      <c r="RU132" s="545"/>
      <c r="RV132" s="545"/>
      <c r="RW132" s="545"/>
      <c r="RX132" s="545"/>
      <c r="RY132" s="545"/>
      <c r="RZ132" s="545"/>
      <c r="SA132" s="545"/>
      <c r="SB132" s="545"/>
      <c r="SC132" s="545"/>
      <c r="SD132" s="545"/>
      <c r="SE132" s="545"/>
      <c r="SF132" s="545"/>
      <c r="SG132" s="545"/>
      <c r="SH132" s="545"/>
      <c r="SI132" s="545"/>
      <c r="SJ132" s="545"/>
      <c r="SK132" s="545"/>
      <c r="SL132" s="545"/>
      <c r="SM132" s="545"/>
      <c r="SN132" s="545"/>
      <c r="SO132" s="545"/>
      <c r="SP132" s="545"/>
      <c r="SQ132" s="545"/>
      <c r="SR132" s="545"/>
      <c r="SS132" s="545"/>
      <c r="ST132" s="545"/>
      <c r="SU132" s="545"/>
      <c r="SV132" s="545"/>
      <c r="SW132" s="545"/>
      <c r="SX132" s="545"/>
      <c r="SY132" s="545"/>
      <c r="SZ132" s="545"/>
      <c r="TA132" s="545"/>
      <c r="TB132" s="545"/>
      <c r="TC132" s="545"/>
      <c r="TD132" s="545"/>
      <c r="TE132" s="545"/>
      <c r="TF132" s="545"/>
      <c r="TG132" s="545"/>
      <c r="TH132" s="545"/>
      <c r="TI132" s="545"/>
      <c r="TJ132" s="545"/>
      <c r="TK132" s="545"/>
      <c r="TL132" s="545"/>
      <c r="TM132" s="545"/>
      <c r="TN132" s="545"/>
      <c r="TO132" s="545"/>
      <c r="TP132" s="545"/>
      <c r="TQ132" s="545"/>
      <c r="TR132" s="545"/>
      <c r="TS132" s="545"/>
      <c r="TT132" s="545"/>
      <c r="TU132" s="545"/>
      <c r="TV132" s="545"/>
      <c r="TW132" s="545"/>
      <c r="TX132" s="545"/>
      <c r="TY132" s="545"/>
      <c r="TZ132" s="545"/>
      <c r="UA132" s="545"/>
      <c r="UB132" s="545"/>
      <c r="UC132" s="545"/>
      <c r="UD132" s="545"/>
      <c r="UE132" s="545"/>
      <c r="UF132" s="545"/>
      <c r="UG132" s="545"/>
      <c r="UH132" s="545"/>
      <c r="UI132" s="545"/>
      <c r="UJ132" s="545"/>
      <c r="UK132" s="545"/>
      <c r="UL132" s="545"/>
      <c r="UM132" s="545"/>
      <c r="UN132" s="545"/>
      <c r="UO132" s="545"/>
      <c r="UP132" s="545"/>
      <c r="UQ132" s="545"/>
      <c r="UR132" s="545"/>
      <c r="US132" s="545"/>
      <c r="UT132" s="545"/>
      <c r="UU132" s="545"/>
      <c r="UV132" s="545"/>
      <c r="UW132" s="545"/>
      <c r="UX132" s="545"/>
      <c r="UY132" s="545"/>
      <c r="UZ132" s="545"/>
      <c r="VA132" s="545"/>
      <c r="VB132" s="545"/>
      <c r="VC132" s="545"/>
      <c r="VD132" s="545"/>
      <c r="VE132" s="545"/>
      <c r="VF132" s="545"/>
      <c r="VG132" s="545"/>
      <c r="VH132" s="545"/>
      <c r="VI132" s="545"/>
      <c r="VJ132" s="545"/>
      <c r="VK132" s="545"/>
      <c r="VL132" s="545"/>
      <c r="VM132" s="545"/>
      <c r="VN132" s="545"/>
      <c r="VO132" s="545"/>
      <c r="VP132" s="545"/>
      <c r="VQ132" s="545"/>
      <c r="VR132" s="545"/>
      <c r="VS132" s="545"/>
      <c r="VT132" s="545"/>
      <c r="VU132" s="545"/>
      <c r="VV132" s="545"/>
      <c r="VW132" s="545"/>
      <c r="VX132" s="545"/>
      <c r="VY132" s="545"/>
      <c r="VZ132" s="545"/>
      <c r="WA132" s="545"/>
      <c r="WB132" s="545"/>
      <c r="WC132" s="545"/>
      <c r="WD132" s="545"/>
      <c r="WE132" s="545"/>
      <c r="WF132" s="545"/>
      <c r="WG132" s="545"/>
      <c r="WH132" s="545"/>
      <c r="WI132" s="545"/>
      <c r="WJ132" s="545"/>
      <c r="WK132" s="545"/>
      <c r="WL132" s="545"/>
      <c r="WM132" s="545"/>
      <c r="WN132" s="545"/>
      <c r="WO132" s="545"/>
      <c r="WP132" s="545"/>
      <c r="WQ132" s="545"/>
      <c r="WR132" s="545"/>
      <c r="WS132" s="545"/>
      <c r="WT132" s="545"/>
      <c r="WU132" s="545"/>
      <c r="WV132" s="545"/>
      <c r="WW132" s="545"/>
      <c r="WX132" s="545"/>
      <c r="WY132" s="545"/>
      <c r="WZ132" s="545"/>
      <c r="XA132" s="545"/>
      <c r="XB132" s="545"/>
      <c r="XC132" s="545"/>
      <c r="XD132" s="545"/>
      <c r="XE132" s="545"/>
      <c r="XF132" s="545"/>
      <c r="XG132" s="545"/>
      <c r="XH132" s="545"/>
      <c r="XI132" s="545"/>
      <c r="XJ132" s="545"/>
      <c r="XK132" s="545"/>
      <c r="XL132" s="545"/>
      <c r="XM132" s="545"/>
      <c r="XN132" s="545"/>
      <c r="XO132" s="545"/>
      <c r="XP132" s="545"/>
      <c r="XQ132" s="545"/>
      <c r="XR132" s="545"/>
      <c r="XS132" s="545"/>
      <c r="XT132" s="545"/>
      <c r="XU132" s="545"/>
      <c r="XV132" s="545"/>
      <c r="XW132" s="545"/>
      <c r="XX132" s="545"/>
      <c r="XY132" s="545"/>
      <c r="XZ132" s="545"/>
      <c r="YA132" s="545"/>
      <c r="YB132" s="545"/>
      <c r="YC132" s="545"/>
      <c r="YD132" s="545"/>
      <c r="YE132" s="545"/>
      <c r="YF132" s="545"/>
      <c r="YG132" s="545"/>
      <c r="YH132" s="545"/>
      <c r="YI132" s="545"/>
      <c r="YJ132" s="545"/>
      <c r="YK132" s="545"/>
      <c r="YL132" s="545"/>
      <c r="YM132" s="545"/>
      <c r="YN132" s="545"/>
      <c r="YO132" s="545"/>
      <c r="YP132" s="545"/>
      <c r="YQ132" s="545"/>
      <c r="YR132" s="545"/>
      <c r="YS132" s="545"/>
      <c r="YT132" s="545"/>
      <c r="YU132" s="545"/>
      <c r="YV132" s="545"/>
      <c r="YW132" s="545"/>
      <c r="YX132" s="545"/>
      <c r="YY132" s="545"/>
      <c r="YZ132" s="545"/>
      <c r="ZA132" s="545"/>
      <c r="ZB132" s="545"/>
      <c r="ZC132" s="545"/>
      <c r="ZD132" s="545"/>
      <c r="ZE132" s="545"/>
      <c r="ZF132" s="545"/>
      <c r="ZG132" s="545"/>
      <c r="ZH132" s="545"/>
      <c r="ZI132" s="545"/>
      <c r="ZJ132" s="545"/>
      <c r="ZK132" s="545"/>
      <c r="ZL132" s="545"/>
      <c r="ZM132" s="545"/>
      <c r="ZN132" s="545"/>
      <c r="ZO132" s="545"/>
      <c r="ZP132" s="545"/>
      <c r="ZQ132" s="545"/>
      <c r="ZR132" s="545"/>
      <c r="ZS132" s="545"/>
      <c r="ZT132" s="545"/>
      <c r="ZU132" s="545"/>
      <c r="ZV132" s="545"/>
      <c r="ZW132" s="545"/>
      <c r="ZX132" s="545"/>
      <c r="ZY132" s="545"/>
      <c r="ZZ132" s="545"/>
      <c r="AAA132" s="545"/>
      <c r="AAB132" s="545"/>
      <c r="AAC132" s="545"/>
      <c r="AAD132" s="545"/>
      <c r="AAE132" s="545"/>
      <c r="AAF132" s="545"/>
      <c r="AAG132" s="545"/>
      <c r="AAH132" s="545"/>
      <c r="AAI132" s="545"/>
      <c r="AAJ132" s="545"/>
      <c r="AAK132" s="545"/>
      <c r="AAL132" s="545"/>
      <c r="AAM132" s="545"/>
      <c r="AAN132" s="545"/>
      <c r="AAO132" s="545"/>
      <c r="AAP132" s="545"/>
      <c r="AAQ132" s="545"/>
      <c r="AAR132" s="545"/>
      <c r="AAS132" s="545"/>
      <c r="AAT132" s="545"/>
      <c r="AAU132" s="545"/>
      <c r="AAV132" s="545"/>
      <c r="AAW132" s="545"/>
      <c r="AAX132" s="545"/>
      <c r="AAY132" s="545"/>
      <c r="AAZ132" s="545"/>
      <c r="ABA132" s="545"/>
      <c r="ABB132" s="545"/>
      <c r="ABC132" s="545"/>
      <c r="ABD132" s="545"/>
      <c r="ABE132" s="545"/>
      <c r="ABF132" s="545"/>
      <c r="ABG132" s="545"/>
      <c r="ABH132" s="545"/>
      <c r="ABI132" s="545"/>
      <c r="ABJ132" s="545"/>
      <c r="ABK132" s="545"/>
      <c r="ABL132" s="545"/>
      <c r="ABM132" s="545"/>
      <c r="ABN132" s="545"/>
      <c r="ABO132" s="545"/>
      <c r="ABP132" s="545"/>
      <c r="ABQ132" s="545"/>
      <c r="ABR132" s="545"/>
      <c r="ABS132" s="545"/>
      <c r="ABT132" s="545"/>
      <c r="ABU132" s="545"/>
      <c r="ABV132" s="545"/>
      <c r="ABW132" s="545"/>
      <c r="ABX132" s="545"/>
      <c r="ABY132" s="545"/>
      <c r="ABZ132" s="545"/>
      <c r="ACA132" s="545"/>
      <c r="ACB132" s="545"/>
      <c r="ACC132" s="545"/>
      <c r="ACD132" s="545"/>
      <c r="ACE132" s="545"/>
      <c r="ACF132" s="545"/>
      <c r="ACG132" s="545"/>
      <c r="ACH132" s="545"/>
      <c r="ACI132" s="545"/>
      <c r="ACJ132" s="545"/>
      <c r="ACK132" s="545"/>
      <c r="ACL132" s="545"/>
      <c r="ACM132" s="545"/>
      <c r="ACN132" s="545"/>
      <c r="ACO132" s="545"/>
      <c r="ACP132" s="545"/>
      <c r="ACQ132" s="545"/>
      <c r="ACR132" s="545"/>
      <c r="ACS132" s="545"/>
      <c r="ACT132" s="545"/>
      <c r="ACU132" s="545"/>
      <c r="ACV132" s="545"/>
      <c r="ACW132" s="545"/>
      <c r="ACX132" s="545"/>
      <c r="ACY132" s="545"/>
      <c r="ACZ132" s="545"/>
      <c r="ADA132" s="545"/>
      <c r="ADB132" s="545"/>
      <c r="ADC132" s="545"/>
      <c r="ADD132" s="545"/>
      <c r="ADE132" s="545"/>
      <c r="ADF132" s="545"/>
      <c r="ADG132" s="545"/>
      <c r="ADH132" s="545"/>
      <c r="ADI132" s="545"/>
      <c r="ADJ132" s="545"/>
      <c r="ADK132" s="545"/>
      <c r="ADL132" s="545"/>
      <c r="ADM132" s="545"/>
      <c r="ADN132" s="545"/>
      <c r="ADO132" s="545"/>
      <c r="ADP132" s="545"/>
      <c r="ADQ132" s="545"/>
      <c r="ADR132" s="545"/>
      <c r="ADS132" s="545"/>
      <c r="ADT132" s="545"/>
      <c r="ADU132" s="545"/>
      <c r="ADV132" s="545"/>
      <c r="ADW132" s="545"/>
      <c r="ADX132" s="545"/>
      <c r="ADY132" s="545"/>
      <c r="ADZ132" s="545"/>
      <c r="AEA132" s="545"/>
      <c r="AEB132" s="545"/>
      <c r="AEC132" s="545"/>
      <c r="AED132" s="545"/>
      <c r="AEE132" s="545"/>
      <c r="AEF132" s="545"/>
      <c r="AEG132" s="545"/>
      <c r="AEH132" s="545"/>
      <c r="AEI132" s="545"/>
      <c r="AEJ132" s="545"/>
      <c r="AEK132" s="545"/>
      <c r="AEL132" s="545"/>
      <c r="AEM132" s="545"/>
      <c r="AEN132" s="545"/>
      <c r="AEO132" s="545"/>
      <c r="AEP132" s="545"/>
      <c r="AEQ132" s="545"/>
      <c r="AER132" s="545"/>
      <c r="AES132" s="545"/>
      <c r="AET132" s="545"/>
      <c r="AEU132" s="545"/>
      <c r="AEV132" s="545"/>
      <c r="AEW132" s="545"/>
      <c r="AEX132" s="545"/>
      <c r="AEY132" s="545"/>
      <c r="AEZ132" s="545"/>
      <c r="AFA132" s="545"/>
      <c r="AFB132" s="545"/>
      <c r="AFC132" s="545"/>
      <c r="AFD132" s="545"/>
      <c r="AFE132" s="545"/>
      <c r="AFF132" s="545"/>
      <c r="AFG132" s="545"/>
      <c r="AFH132" s="545"/>
      <c r="AFI132" s="545"/>
      <c r="AFJ132" s="545"/>
      <c r="AFK132" s="545"/>
      <c r="AFL132" s="545"/>
      <c r="AFM132" s="545"/>
      <c r="AFN132" s="545"/>
      <c r="AFO132" s="545"/>
      <c r="AFP132" s="545"/>
      <c r="AFQ132" s="545"/>
      <c r="AFR132" s="545"/>
      <c r="AFS132" s="545"/>
      <c r="AFT132" s="545"/>
      <c r="AFU132" s="545"/>
      <c r="AFV132" s="545"/>
      <c r="AFW132" s="545"/>
      <c r="AFX132" s="545"/>
      <c r="AFY132" s="545"/>
      <c r="AFZ132" s="545"/>
      <c r="AGA132" s="545"/>
      <c r="AGB132" s="545"/>
      <c r="AGC132" s="545"/>
      <c r="AGD132" s="545"/>
      <c r="AGE132" s="545"/>
      <c r="AGF132" s="545"/>
      <c r="AGG132" s="545"/>
      <c r="AGH132" s="545"/>
      <c r="AGI132" s="545"/>
      <c r="AGJ132" s="545"/>
      <c r="AGK132" s="545"/>
      <c r="AGL132" s="545"/>
      <c r="AGM132" s="545"/>
      <c r="AGN132" s="545"/>
      <c r="AGO132" s="545"/>
      <c r="AGP132" s="545"/>
      <c r="AGQ132" s="545"/>
      <c r="AGR132" s="545"/>
      <c r="AGS132" s="545"/>
      <c r="AGT132" s="545"/>
      <c r="AGU132" s="545"/>
      <c r="AGV132" s="545"/>
      <c r="AGW132" s="545"/>
      <c r="AGX132" s="545"/>
      <c r="AGY132" s="545"/>
      <c r="AGZ132" s="545"/>
      <c r="AHA132" s="545"/>
      <c r="AHB132" s="545"/>
      <c r="AHC132" s="545"/>
      <c r="AHD132" s="545"/>
      <c r="AHE132" s="545"/>
      <c r="AHF132" s="545"/>
      <c r="AHG132" s="545"/>
      <c r="AHH132" s="545"/>
      <c r="AHI132" s="545"/>
      <c r="AHJ132" s="545"/>
      <c r="AHK132" s="545"/>
      <c r="AHL132" s="545"/>
      <c r="AHM132" s="545"/>
      <c r="AHN132" s="545"/>
      <c r="AHO132" s="545"/>
      <c r="AHP132" s="545"/>
      <c r="AHQ132" s="545"/>
      <c r="AHR132" s="545"/>
      <c r="AHS132" s="545"/>
      <c r="AHT132" s="545"/>
      <c r="AHU132" s="545"/>
      <c r="AHV132" s="545"/>
      <c r="AHW132" s="545"/>
      <c r="AHX132" s="545"/>
      <c r="AHY132" s="545"/>
      <c r="AHZ132" s="545"/>
      <c r="AIA132" s="545"/>
      <c r="AIB132" s="545"/>
      <c r="AIC132" s="545"/>
      <c r="AID132" s="545"/>
      <c r="AIE132" s="545"/>
      <c r="AIF132" s="545"/>
      <c r="AIG132" s="545"/>
      <c r="AIH132" s="545"/>
      <c r="AII132" s="545"/>
      <c r="AIJ132" s="545"/>
      <c r="AIK132" s="545"/>
      <c r="AIL132" s="545"/>
      <c r="AIM132" s="545"/>
      <c r="AIN132" s="545"/>
      <c r="AIO132" s="545"/>
      <c r="AIP132" s="545"/>
      <c r="AIQ132" s="545"/>
      <c r="AIR132" s="545"/>
      <c r="AIS132" s="545"/>
      <c r="AIT132" s="545"/>
      <c r="AIU132" s="545"/>
      <c r="AIV132" s="545"/>
      <c r="AIW132" s="545"/>
      <c r="AIX132" s="545"/>
      <c r="AIY132" s="545"/>
      <c r="AIZ132" s="545"/>
      <c r="AJA132" s="545"/>
      <c r="AJB132" s="545"/>
      <c r="AJC132" s="545"/>
      <c r="AJD132" s="545"/>
      <c r="AJE132" s="545"/>
      <c r="AJF132" s="545"/>
      <c r="AJG132" s="545"/>
      <c r="AJH132" s="545"/>
      <c r="AJI132" s="545"/>
      <c r="AJJ132" s="545"/>
      <c r="AJK132" s="545"/>
      <c r="AJL132" s="545"/>
      <c r="AJM132" s="545"/>
      <c r="AJN132" s="545"/>
      <c r="AJO132" s="545"/>
      <c r="AJP132" s="545"/>
      <c r="AJQ132" s="545"/>
      <c r="AJR132" s="545"/>
      <c r="AJS132" s="545"/>
      <c r="AJT132" s="545"/>
      <c r="AJU132" s="545"/>
      <c r="AJV132" s="545"/>
      <c r="AJW132" s="545"/>
      <c r="AJX132" s="545"/>
      <c r="AJY132" s="545"/>
      <c r="AJZ132" s="545"/>
      <c r="AKA132" s="545"/>
      <c r="AKB132" s="545"/>
      <c r="AKC132" s="545"/>
      <c r="AKD132" s="545"/>
      <c r="AKE132" s="545"/>
      <c r="AKF132" s="545"/>
      <c r="AKG132" s="545"/>
      <c r="AKH132" s="545"/>
      <c r="AKI132" s="545"/>
      <c r="AKJ132" s="545"/>
      <c r="AKK132" s="545"/>
      <c r="AKL132" s="545"/>
      <c r="AKM132" s="545"/>
      <c r="AKN132" s="545"/>
      <c r="AKO132" s="545"/>
      <c r="AKP132" s="545"/>
      <c r="AKQ132" s="545"/>
      <c r="AKR132" s="545"/>
      <c r="AKS132" s="545"/>
      <c r="AKT132" s="545"/>
      <c r="AKU132" s="545"/>
      <c r="AKV132" s="545"/>
      <c r="AKW132" s="545"/>
      <c r="AKX132" s="545"/>
      <c r="AKY132" s="545"/>
      <c r="AKZ132" s="545"/>
      <c r="ALA132" s="545"/>
      <c r="ALB132" s="545"/>
      <c r="ALC132" s="545"/>
      <c r="ALD132" s="545"/>
      <c r="ALE132" s="545"/>
      <c r="ALF132" s="545"/>
      <c r="ALG132" s="545"/>
      <c r="ALH132" s="545"/>
      <c r="ALI132" s="545"/>
      <c r="ALJ132" s="545"/>
      <c r="ALK132" s="545"/>
      <c r="ALL132" s="545"/>
      <c r="ALM132" s="545"/>
      <c r="ALN132" s="545"/>
      <c r="ALO132" s="545"/>
      <c r="ALP132" s="545"/>
      <c r="ALQ132" s="545"/>
      <c r="ALR132" s="545"/>
      <c r="ALS132" s="545"/>
      <c r="ALT132" s="545"/>
      <c r="ALU132" s="545"/>
      <c r="ALV132" s="545"/>
      <c r="ALW132" s="545"/>
      <c r="ALX132" s="545"/>
      <c r="ALY132" s="545"/>
      <c r="ALZ132" s="545"/>
      <c r="AMA132" s="545"/>
      <c r="AMB132" s="545"/>
      <c r="AMC132" s="545"/>
      <c r="AMD132" s="545"/>
      <c r="AME132" s="545"/>
      <c r="AMF132" s="545"/>
      <c r="AMG132" s="545"/>
      <c r="AMH132" s="545"/>
      <c r="AMI132" s="545"/>
      <c r="AMJ132" s="545"/>
      <c r="AMK132" s="545"/>
      <c r="AML132" s="545"/>
      <c r="AMM132" s="545"/>
      <c r="AMN132" s="545"/>
      <c r="AMO132" s="545"/>
      <c r="AMP132" s="545"/>
      <c r="AMQ132" s="545"/>
      <c r="AMR132" s="545"/>
      <c r="AMS132" s="545"/>
      <c r="AMT132" s="545"/>
      <c r="AMU132" s="545"/>
      <c r="AMV132" s="545"/>
      <c r="AMW132" s="545"/>
      <c r="AMX132" s="545"/>
      <c r="AMY132" s="545"/>
      <c r="AMZ132" s="545"/>
      <c r="ANA132" s="545"/>
      <c r="ANB132" s="545"/>
      <c r="ANC132" s="545"/>
      <c r="AND132" s="545"/>
      <c r="ANE132" s="545"/>
      <c r="ANF132" s="545"/>
      <c r="ANG132" s="545"/>
      <c r="ANH132" s="545"/>
      <c r="ANI132" s="545"/>
      <c r="ANJ132" s="545"/>
      <c r="ANK132" s="545"/>
      <c r="ANL132" s="545"/>
      <c r="ANM132" s="545"/>
      <c r="ANN132" s="545"/>
      <c r="ANO132" s="545"/>
      <c r="ANP132" s="545"/>
      <c r="ANQ132" s="545"/>
      <c r="ANR132" s="545"/>
      <c r="ANS132" s="545"/>
      <c r="ANT132" s="545"/>
      <c r="ANU132" s="545"/>
      <c r="ANV132" s="545"/>
      <c r="ANW132" s="545"/>
      <c r="ANX132" s="545"/>
      <c r="ANY132" s="545"/>
      <c r="ANZ132" s="545"/>
      <c r="AOA132" s="545"/>
      <c r="AOB132" s="545"/>
      <c r="AOC132" s="545"/>
      <c r="AOD132" s="545"/>
      <c r="AOE132" s="545"/>
      <c r="AOF132" s="545"/>
      <c r="AOG132" s="545"/>
      <c r="AOH132" s="545"/>
      <c r="AOI132" s="545"/>
      <c r="AOJ132" s="545"/>
      <c r="AOK132" s="545"/>
      <c r="AOL132" s="545"/>
      <c r="AOM132" s="545"/>
      <c r="AON132" s="545"/>
      <c r="AOO132" s="545"/>
      <c r="AOP132" s="545"/>
      <c r="AOQ132" s="545"/>
      <c r="AOR132" s="545"/>
      <c r="AOS132" s="545"/>
      <c r="AOT132" s="545"/>
      <c r="AOU132" s="545"/>
      <c r="AOV132" s="545"/>
      <c r="AOW132" s="545"/>
      <c r="AOX132" s="545"/>
      <c r="AOY132" s="545"/>
      <c r="AOZ132" s="545"/>
      <c r="APA132" s="545"/>
      <c r="APB132" s="545"/>
      <c r="APC132" s="545"/>
      <c r="APD132" s="545"/>
      <c r="APE132" s="545"/>
      <c r="APF132" s="545"/>
      <c r="APG132" s="545"/>
      <c r="APH132" s="545"/>
      <c r="API132" s="545"/>
      <c r="APJ132" s="545"/>
      <c r="APK132" s="545"/>
      <c r="APL132" s="545"/>
      <c r="APM132" s="545"/>
      <c r="APN132" s="545"/>
      <c r="APO132" s="545"/>
      <c r="APP132" s="545"/>
      <c r="APQ132" s="545"/>
      <c r="APR132" s="545"/>
      <c r="APS132" s="545"/>
      <c r="APT132" s="545"/>
      <c r="APU132" s="545"/>
      <c r="APV132" s="545"/>
      <c r="APW132" s="545"/>
      <c r="APX132" s="545"/>
      <c r="APY132" s="545"/>
      <c r="APZ132" s="545"/>
      <c r="AQA132" s="545"/>
      <c r="AQB132" s="545"/>
      <c r="AQC132" s="545"/>
      <c r="AQD132" s="545"/>
      <c r="AQE132" s="545"/>
      <c r="AQF132" s="545"/>
      <c r="AQG132" s="545"/>
      <c r="AQH132" s="545"/>
      <c r="AQI132" s="545"/>
      <c r="AQJ132" s="545"/>
      <c r="AQK132" s="545"/>
      <c r="AQL132" s="545"/>
      <c r="AQM132" s="545"/>
      <c r="AQN132" s="545"/>
      <c r="AQO132" s="545"/>
      <c r="AQP132" s="545"/>
      <c r="AQQ132" s="545"/>
      <c r="AQR132" s="545"/>
      <c r="AQS132" s="545"/>
      <c r="AQT132" s="545"/>
      <c r="AQU132" s="545"/>
      <c r="AQV132" s="545"/>
      <c r="AQW132" s="545"/>
      <c r="AQX132" s="545"/>
      <c r="AQY132" s="545"/>
      <c r="AQZ132" s="545"/>
      <c r="ARA132" s="545"/>
      <c r="ARB132" s="545"/>
      <c r="ARC132" s="545"/>
      <c r="ARD132" s="545"/>
      <c r="ARE132" s="545"/>
      <c r="ARF132" s="545"/>
      <c r="ARG132" s="545"/>
      <c r="ARH132" s="545"/>
      <c r="ARI132" s="545"/>
      <c r="ARJ132" s="545"/>
      <c r="ARK132" s="545"/>
      <c r="ARL132" s="545"/>
      <c r="ARM132" s="545"/>
      <c r="ARN132" s="545"/>
      <c r="ARO132" s="545"/>
      <c r="ARP132" s="545"/>
      <c r="ARQ132" s="545"/>
      <c r="ARR132" s="545"/>
      <c r="ARS132" s="545"/>
      <c r="ART132" s="545"/>
      <c r="ARU132" s="545"/>
      <c r="ARV132" s="545"/>
      <c r="ARW132" s="545"/>
      <c r="ARX132" s="545"/>
      <c r="ARY132" s="545"/>
      <c r="ARZ132" s="545"/>
      <c r="ASA132" s="545"/>
      <c r="ASB132" s="545"/>
      <c r="ASC132" s="545"/>
      <c r="ASD132" s="545"/>
      <c r="ASE132" s="545"/>
      <c r="ASF132" s="545"/>
      <c r="ASG132" s="545"/>
      <c r="ASH132" s="545"/>
      <c r="ASI132" s="545"/>
      <c r="ASJ132" s="545"/>
      <c r="ASK132" s="545"/>
      <c r="ASL132" s="545"/>
      <c r="ASM132" s="545"/>
      <c r="ASN132" s="545"/>
      <c r="ASO132" s="545"/>
      <c r="ASP132" s="545"/>
      <c r="ASQ132" s="545"/>
      <c r="ASR132" s="545"/>
      <c r="ASS132" s="545"/>
      <c r="AST132" s="545"/>
      <c r="ASU132" s="545"/>
      <c r="ASV132" s="545"/>
      <c r="ASW132" s="545"/>
      <c r="ASX132" s="545"/>
      <c r="ASY132" s="545"/>
      <c r="ASZ132" s="545"/>
      <c r="ATA132" s="545"/>
      <c r="ATB132" s="545"/>
      <c r="ATC132" s="545"/>
      <c r="ATD132" s="545"/>
      <c r="ATE132" s="545"/>
      <c r="ATF132" s="545"/>
      <c r="ATG132" s="545"/>
      <c r="ATH132" s="545"/>
      <c r="ATI132" s="545"/>
      <c r="ATJ132" s="545"/>
      <c r="ATK132" s="545"/>
      <c r="ATL132" s="545"/>
      <c r="ATM132" s="545"/>
      <c r="ATN132" s="545"/>
      <c r="ATO132" s="545"/>
      <c r="ATP132" s="545"/>
      <c r="ATQ132" s="545"/>
      <c r="ATR132" s="545"/>
      <c r="ATS132" s="545"/>
      <c r="ATT132" s="545"/>
      <c r="ATU132" s="545"/>
      <c r="ATV132" s="545"/>
      <c r="ATW132" s="545"/>
      <c r="ATX132" s="545"/>
      <c r="ATY132" s="545"/>
      <c r="ATZ132" s="545"/>
      <c r="AUA132" s="545"/>
      <c r="AUB132" s="545"/>
      <c r="AUC132" s="545"/>
      <c r="AUD132" s="545"/>
      <c r="AUE132" s="545"/>
      <c r="AUF132" s="545"/>
      <c r="AUG132" s="545"/>
      <c r="AUH132" s="545"/>
      <c r="AUI132" s="545"/>
      <c r="AUJ132" s="545"/>
      <c r="AUK132" s="545"/>
      <c r="AUL132" s="545"/>
      <c r="AUM132" s="545"/>
      <c r="AUN132" s="545"/>
      <c r="AUO132" s="545"/>
      <c r="AUP132" s="545"/>
      <c r="AUQ132" s="545"/>
      <c r="AUR132" s="545"/>
      <c r="AUS132" s="545"/>
      <c r="AUT132" s="545"/>
      <c r="AUU132" s="545"/>
      <c r="AUV132" s="545"/>
      <c r="AUW132" s="545"/>
      <c r="AUX132" s="545"/>
      <c r="AUY132" s="545"/>
      <c r="AUZ132" s="545"/>
      <c r="AVA132" s="545"/>
      <c r="AVB132" s="545"/>
      <c r="AVC132" s="545"/>
      <c r="AVD132" s="545"/>
      <c r="AVE132" s="545"/>
      <c r="AVF132" s="545"/>
      <c r="AVG132" s="545"/>
      <c r="AVH132" s="545"/>
      <c r="AVI132" s="545"/>
      <c r="AVJ132" s="545"/>
      <c r="AVK132" s="545"/>
      <c r="AVL132" s="545"/>
      <c r="AVM132" s="545"/>
      <c r="AVN132" s="545"/>
      <c r="AVO132" s="545"/>
      <c r="AVP132" s="545"/>
      <c r="AVQ132" s="545"/>
      <c r="AVR132" s="545"/>
      <c r="AVS132" s="545"/>
      <c r="AVT132" s="545"/>
      <c r="AVU132" s="545"/>
      <c r="AVV132" s="545"/>
      <c r="AVW132" s="545"/>
      <c r="AVX132" s="545"/>
      <c r="AVY132" s="545"/>
      <c r="AVZ132" s="545"/>
      <c r="AWA132" s="545"/>
      <c r="AWB132" s="545"/>
      <c r="AWC132" s="545"/>
      <c r="AWD132" s="545"/>
      <c r="AWE132" s="545"/>
      <c r="AWF132" s="545"/>
      <c r="AWG132" s="545"/>
      <c r="AWH132" s="545"/>
      <c r="AWI132" s="545"/>
      <c r="AWJ132" s="545"/>
      <c r="AWK132" s="545"/>
      <c r="AWL132" s="545"/>
      <c r="AWM132" s="545"/>
      <c r="AWN132" s="545"/>
      <c r="AWO132" s="545"/>
      <c r="AWP132" s="545"/>
      <c r="AWQ132" s="545"/>
      <c r="AWR132" s="545"/>
      <c r="AWS132" s="545"/>
      <c r="AWT132" s="545"/>
      <c r="AWU132" s="545"/>
      <c r="AWV132" s="545"/>
      <c r="AWW132" s="545"/>
      <c r="AWX132" s="545"/>
      <c r="AWY132" s="545"/>
      <c r="AWZ132" s="545"/>
      <c r="AXA132" s="545"/>
      <c r="AXB132" s="545"/>
      <c r="AXC132" s="545"/>
      <c r="AXD132" s="545"/>
      <c r="AXE132" s="545"/>
      <c r="AXF132" s="545"/>
      <c r="AXG132" s="545"/>
      <c r="AXH132" s="545"/>
      <c r="AXI132" s="545"/>
      <c r="AXJ132" s="545"/>
      <c r="AXK132" s="545"/>
      <c r="AXL132" s="545"/>
      <c r="AXM132" s="545"/>
      <c r="AXN132" s="545"/>
      <c r="AXO132" s="545"/>
      <c r="AXP132" s="545"/>
      <c r="AXQ132" s="545"/>
      <c r="AXR132" s="545"/>
      <c r="AXS132" s="545"/>
      <c r="AXT132" s="545"/>
      <c r="AXU132" s="545"/>
      <c r="AXV132" s="545"/>
      <c r="AXW132" s="545"/>
      <c r="AXX132" s="545"/>
      <c r="AXY132" s="545"/>
      <c r="AXZ132" s="545"/>
      <c r="AYA132" s="545"/>
      <c r="AYB132" s="545"/>
      <c r="AYC132" s="545"/>
      <c r="AYD132" s="545"/>
      <c r="AYE132" s="545"/>
      <c r="AYF132" s="545"/>
      <c r="AYG132" s="545"/>
      <c r="AYH132" s="545"/>
      <c r="AYI132" s="545"/>
      <c r="AYJ132" s="545"/>
      <c r="AYK132" s="545"/>
      <c r="AYL132" s="545"/>
      <c r="AYM132" s="545"/>
      <c r="AYN132" s="545"/>
      <c r="AYO132" s="545"/>
      <c r="AYP132" s="545"/>
      <c r="AYQ132" s="545"/>
      <c r="AYR132" s="545"/>
      <c r="AYS132" s="545"/>
      <c r="AYT132" s="545"/>
      <c r="AYU132" s="545"/>
      <c r="AYV132" s="545"/>
      <c r="AYW132" s="545"/>
      <c r="AYX132" s="545"/>
      <c r="AYY132" s="545"/>
      <c r="AYZ132" s="545"/>
      <c r="AZA132" s="545"/>
      <c r="AZB132" s="545"/>
      <c r="AZC132" s="545"/>
      <c r="AZD132" s="545"/>
      <c r="AZE132" s="545"/>
      <c r="AZF132" s="545"/>
      <c r="AZG132" s="545"/>
      <c r="AZH132" s="545"/>
      <c r="AZI132" s="545"/>
      <c r="AZJ132" s="545"/>
      <c r="AZK132" s="545"/>
      <c r="AZL132" s="545"/>
      <c r="AZM132" s="545"/>
      <c r="AZN132" s="545"/>
      <c r="AZO132" s="545"/>
      <c r="AZP132" s="545"/>
      <c r="AZQ132" s="545"/>
      <c r="AZR132" s="545"/>
      <c r="AZS132" s="545"/>
      <c r="AZT132" s="545"/>
      <c r="AZU132" s="545"/>
      <c r="AZV132" s="545"/>
      <c r="AZW132" s="545"/>
      <c r="AZX132" s="545"/>
      <c r="AZY132" s="545"/>
      <c r="AZZ132" s="545"/>
      <c r="BAA132" s="545"/>
      <c r="BAB132" s="545"/>
      <c r="BAC132" s="545"/>
      <c r="BAD132" s="545"/>
      <c r="BAE132" s="545"/>
      <c r="BAF132" s="545"/>
      <c r="BAG132" s="545"/>
      <c r="BAH132" s="545"/>
      <c r="BAI132" s="545"/>
      <c r="BAJ132" s="545"/>
      <c r="BAK132" s="545"/>
      <c r="BAL132" s="545"/>
      <c r="BAM132" s="545"/>
      <c r="BAN132" s="545"/>
      <c r="BAO132" s="545"/>
      <c r="BAP132" s="545"/>
      <c r="BAQ132" s="545"/>
      <c r="BAR132" s="545"/>
      <c r="BAS132" s="545"/>
      <c r="BAT132" s="545"/>
      <c r="BAU132" s="545"/>
      <c r="BAV132" s="545"/>
      <c r="BAW132" s="545"/>
      <c r="BAX132" s="545"/>
      <c r="BAY132" s="545"/>
      <c r="BAZ132" s="545"/>
      <c r="BBA132" s="545"/>
      <c r="BBB132" s="545"/>
      <c r="BBC132" s="545"/>
      <c r="BBD132" s="545"/>
      <c r="BBE132" s="545"/>
      <c r="BBF132" s="545"/>
      <c r="BBG132" s="545"/>
      <c r="BBH132" s="545"/>
      <c r="BBI132" s="545"/>
      <c r="BBJ132" s="545"/>
      <c r="BBK132" s="545"/>
      <c r="BBL132" s="545"/>
      <c r="BBM132" s="545"/>
      <c r="BBN132" s="545"/>
      <c r="BBO132" s="545"/>
      <c r="BBP132" s="545"/>
      <c r="BBQ132" s="545"/>
      <c r="BBR132" s="545"/>
      <c r="BBS132" s="545"/>
      <c r="BBT132" s="545"/>
      <c r="BBU132" s="545"/>
      <c r="BBV132" s="545"/>
      <c r="BBW132" s="545"/>
      <c r="BBX132" s="545"/>
      <c r="BBY132" s="545"/>
      <c r="BBZ132" s="545"/>
      <c r="BCA132" s="545"/>
      <c r="BCB132" s="545"/>
      <c r="BCC132" s="545"/>
      <c r="BCD132" s="545"/>
      <c r="BCE132" s="545"/>
      <c r="BCF132" s="545"/>
      <c r="BCG132" s="545"/>
      <c r="BCH132" s="545"/>
      <c r="BCI132" s="545"/>
      <c r="BCJ132" s="545"/>
      <c r="BCK132" s="545"/>
      <c r="BCL132" s="545"/>
      <c r="BCM132" s="545"/>
      <c r="BCN132" s="545"/>
      <c r="BCO132" s="545"/>
      <c r="BCP132" s="545"/>
      <c r="BCQ132" s="545"/>
      <c r="BCR132" s="545"/>
      <c r="BCS132" s="545"/>
      <c r="BCT132" s="545"/>
      <c r="BCU132" s="545"/>
      <c r="BCV132" s="545"/>
      <c r="BCW132" s="545"/>
      <c r="BCX132" s="545"/>
      <c r="BCY132" s="545"/>
      <c r="BCZ132" s="545"/>
      <c r="BDA132" s="545"/>
      <c r="BDB132" s="545"/>
      <c r="BDC132" s="545"/>
      <c r="BDD132" s="545"/>
      <c r="BDE132" s="545"/>
      <c r="BDF132" s="545"/>
      <c r="BDG132" s="545"/>
      <c r="BDH132" s="545"/>
      <c r="BDI132" s="545"/>
      <c r="BDJ132" s="545"/>
      <c r="BDK132" s="545"/>
      <c r="BDL132" s="545"/>
      <c r="BDM132" s="545"/>
      <c r="BDN132" s="545"/>
      <c r="BDO132" s="545"/>
      <c r="BDP132" s="545"/>
      <c r="BDQ132" s="545"/>
      <c r="BDR132" s="545"/>
      <c r="BDS132" s="545"/>
      <c r="BDT132" s="545"/>
      <c r="BDU132" s="545"/>
      <c r="BDV132" s="545"/>
      <c r="BDW132" s="545"/>
      <c r="BDX132" s="545"/>
      <c r="BDY132" s="545"/>
      <c r="BDZ132" s="545"/>
      <c r="BEA132" s="545"/>
      <c r="BEB132" s="545"/>
      <c r="BEC132" s="545"/>
      <c r="BED132" s="545"/>
      <c r="BEE132" s="545"/>
      <c r="BEF132" s="545"/>
      <c r="BEG132" s="545"/>
      <c r="BEH132" s="545"/>
      <c r="BEI132" s="545"/>
      <c r="BEJ132" s="545"/>
      <c r="BEK132" s="545"/>
      <c r="BEL132" s="545"/>
      <c r="BEM132" s="545"/>
      <c r="BEN132" s="545"/>
      <c r="BEO132" s="545"/>
      <c r="BEP132" s="545"/>
      <c r="BEQ132" s="545"/>
      <c r="BER132" s="545"/>
      <c r="BES132" s="545"/>
      <c r="BET132" s="545"/>
      <c r="BEU132" s="545"/>
      <c r="BEV132" s="545"/>
      <c r="BEW132" s="545"/>
      <c r="BEX132" s="545"/>
      <c r="BEY132" s="545"/>
      <c r="BEZ132" s="545"/>
      <c r="BFA132" s="545"/>
      <c r="BFB132" s="545"/>
      <c r="BFC132" s="545"/>
      <c r="BFD132" s="545"/>
      <c r="BFE132" s="545"/>
      <c r="BFF132" s="545"/>
      <c r="BFG132" s="545"/>
      <c r="BFH132" s="545"/>
      <c r="BFI132" s="545"/>
      <c r="BFJ132" s="545"/>
      <c r="BFK132" s="545"/>
      <c r="BFL132" s="545"/>
      <c r="BFM132" s="545"/>
      <c r="BFN132" s="545"/>
      <c r="BFO132" s="545"/>
      <c r="BFP132" s="545"/>
      <c r="BFQ132" s="545"/>
      <c r="BFR132" s="545"/>
      <c r="BFS132" s="545"/>
      <c r="BFT132" s="545"/>
      <c r="BFU132" s="545"/>
      <c r="BFV132" s="545"/>
      <c r="BFW132" s="545"/>
      <c r="BFX132" s="545"/>
      <c r="BFY132" s="545"/>
      <c r="BFZ132" s="545"/>
      <c r="BGA132" s="545"/>
      <c r="BGB132" s="545"/>
      <c r="BGC132" s="545"/>
      <c r="BGD132" s="545"/>
      <c r="BGE132" s="545"/>
      <c r="BGF132" s="545"/>
      <c r="BGG132" s="545"/>
      <c r="BGH132" s="545"/>
      <c r="BGI132" s="545"/>
      <c r="BGJ132" s="545"/>
      <c r="BGK132" s="545"/>
      <c r="BGL132" s="545"/>
      <c r="BGM132" s="545"/>
      <c r="BGN132" s="545"/>
      <c r="BGO132" s="545"/>
      <c r="BGP132" s="545"/>
      <c r="BGQ132" s="545"/>
      <c r="BGR132" s="545"/>
      <c r="BGS132" s="545"/>
      <c r="BGT132" s="545"/>
      <c r="BGU132" s="545"/>
      <c r="BGV132" s="545"/>
      <c r="BGW132" s="545"/>
      <c r="BGX132" s="545"/>
      <c r="BGY132" s="545"/>
      <c r="BGZ132" s="545"/>
      <c r="BHA132" s="545"/>
      <c r="BHB132" s="545"/>
      <c r="BHC132" s="545"/>
      <c r="BHD132" s="545"/>
      <c r="BHE132" s="545"/>
      <c r="BHF132" s="545"/>
      <c r="BHG132" s="545"/>
      <c r="BHH132" s="545"/>
      <c r="BHI132" s="545"/>
      <c r="BHJ132" s="545"/>
      <c r="BHK132" s="545"/>
      <c r="BHL132" s="545"/>
      <c r="BHM132" s="545"/>
      <c r="BHN132" s="545"/>
      <c r="BHO132" s="545"/>
      <c r="BHP132" s="545"/>
      <c r="BHQ132" s="545"/>
      <c r="BHR132" s="545"/>
      <c r="BHS132" s="545"/>
      <c r="BHT132" s="545"/>
      <c r="BHU132" s="545"/>
      <c r="BHV132" s="545"/>
      <c r="BHW132" s="545"/>
      <c r="BHX132" s="545"/>
      <c r="BHY132" s="545"/>
      <c r="BHZ132" s="545"/>
      <c r="BIA132" s="545"/>
      <c r="BIB132" s="545"/>
      <c r="BIC132" s="545"/>
      <c r="BID132" s="545"/>
      <c r="BIE132" s="545"/>
      <c r="BIF132" s="545"/>
      <c r="BIG132" s="545"/>
      <c r="BIH132" s="545"/>
      <c r="BII132" s="545"/>
      <c r="BIJ132" s="545"/>
      <c r="BIK132" s="545"/>
      <c r="BIL132" s="545"/>
      <c r="BIM132" s="545"/>
      <c r="BIN132" s="545"/>
      <c r="BIO132" s="545"/>
      <c r="BIP132" s="545"/>
      <c r="BIQ132" s="545"/>
      <c r="BIR132" s="545"/>
      <c r="BIS132" s="545"/>
      <c r="BIT132" s="545"/>
      <c r="BIU132" s="545"/>
      <c r="BIV132" s="545"/>
      <c r="BIW132" s="545"/>
      <c r="BIX132" s="545"/>
      <c r="BIY132" s="545"/>
      <c r="BIZ132" s="545"/>
      <c r="BJA132" s="545"/>
      <c r="BJB132" s="545"/>
      <c r="BJC132" s="545"/>
      <c r="BJD132" s="545"/>
      <c r="BJE132" s="545"/>
      <c r="BJF132" s="545"/>
      <c r="BJG132" s="545"/>
      <c r="BJH132" s="545"/>
      <c r="BJI132" s="545"/>
      <c r="BJJ132" s="545"/>
      <c r="BJK132" s="545"/>
      <c r="BJL132" s="545"/>
      <c r="BJM132" s="545"/>
      <c r="BJN132" s="545"/>
      <c r="BJO132" s="545"/>
      <c r="BJP132" s="545"/>
      <c r="BJQ132" s="545"/>
      <c r="BJR132" s="545"/>
      <c r="BJS132" s="545"/>
      <c r="BJT132" s="545"/>
      <c r="BJU132" s="545"/>
      <c r="BJV132" s="545"/>
      <c r="BJW132" s="545"/>
      <c r="BJX132" s="545"/>
      <c r="BJY132" s="545"/>
      <c r="BJZ132" s="545"/>
      <c r="BKA132" s="545"/>
      <c r="BKB132" s="545"/>
      <c r="BKC132" s="545"/>
      <c r="BKD132" s="545"/>
      <c r="BKE132" s="545"/>
      <c r="BKF132" s="545"/>
      <c r="BKG132" s="545"/>
      <c r="BKH132" s="545"/>
      <c r="BKI132" s="545"/>
      <c r="BKJ132" s="545"/>
      <c r="BKK132" s="545"/>
      <c r="BKL132" s="545"/>
      <c r="BKM132" s="545"/>
      <c r="BKN132" s="545"/>
      <c r="BKO132" s="545"/>
      <c r="BKP132" s="545"/>
      <c r="BKQ132" s="545"/>
      <c r="BKR132" s="545"/>
      <c r="BKS132" s="545"/>
      <c r="BKT132" s="545"/>
      <c r="BKU132" s="545"/>
      <c r="BKV132" s="545"/>
      <c r="BKW132" s="545"/>
      <c r="BKX132" s="545"/>
      <c r="BKY132" s="545"/>
      <c r="BKZ132" s="545"/>
      <c r="BLA132" s="545"/>
      <c r="BLB132" s="545"/>
      <c r="BLC132" s="545"/>
      <c r="BLD132" s="545"/>
      <c r="BLE132" s="545"/>
      <c r="BLF132" s="545"/>
      <c r="BLG132" s="545"/>
      <c r="BLH132" s="545"/>
      <c r="BLI132" s="545"/>
      <c r="BLJ132" s="545"/>
      <c r="BLK132" s="545"/>
      <c r="BLL132" s="545"/>
      <c r="BLM132" s="545"/>
      <c r="BLN132" s="545"/>
      <c r="BLO132" s="545"/>
      <c r="BLP132" s="545"/>
      <c r="BLQ132" s="545"/>
      <c r="BLR132" s="545"/>
      <c r="BLS132" s="545"/>
      <c r="BLT132" s="545"/>
      <c r="BLU132" s="545"/>
      <c r="BLV132" s="545"/>
      <c r="BLW132" s="545"/>
      <c r="BLX132" s="545"/>
      <c r="BLY132" s="545"/>
      <c r="BLZ132" s="545"/>
      <c r="BMA132" s="545"/>
      <c r="BMB132" s="545"/>
      <c r="BMC132" s="545"/>
      <c r="BMD132" s="545"/>
      <c r="BME132" s="545"/>
      <c r="BMF132" s="545"/>
      <c r="BMG132" s="545"/>
      <c r="BMH132" s="545"/>
      <c r="BMI132" s="545"/>
      <c r="BMJ132" s="545"/>
      <c r="BMK132" s="545"/>
      <c r="BML132" s="545"/>
      <c r="BMM132" s="545"/>
      <c r="BMN132" s="545"/>
      <c r="BMO132" s="545"/>
      <c r="BMP132" s="545"/>
      <c r="BMQ132" s="545"/>
      <c r="BMR132" s="545"/>
      <c r="BMS132" s="545"/>
      <c r="BMT132" s="545"/>
      <c r="BMU132" s="545"/>
      <c r="BMV132" s="545"/>
      <c r="BMW132" s="545"/>
      <c r="BMX132" s="545"/>
      <c r="BMY132" s="545"/>
      <c r="BMZ132" s="545"/>
      <c r="BNA132" s="545"/>
      <c r="BNB132" s="545"/>
      <c r="BNC132" s="545"/>
      <c r="BND132" s="545"/>
      <c r="BNE132" s="545"/>
      <c r="BNF132" s="545"/>
      <c r="BNG132" s="545"/>
      <c r="BNH132" s="545"/>
      <c r="BNI132" s="545"/>
      <c r="BNJ132" s="545"/>
      <c r="BNK132" s="545"/>
      <c r="BNL132" s="545"/>
      <c r="BNM132" s="545"/>
      <c r="BNN132" s="545"/>
      <c r="BNO132" s="545"/>
      <c r="BNP132" s="545"/>
      <c r="BNQ132" s="545"/>
      <c r="BNR132" s="545"/>
      <c r="BNS132" s="545"/>
      <c r="BNT132" s="545"/>
      <c r="BNU132" s="545"/>
      <c r="BNV132" s="545"/>
      <c r="BNW132" s="545"/>
      <c r="BNX132" s="545"/>
      <c r="BNY132" s="545"/>
      <c r="BNZ132" s="545"/>
      <c r="BOA132" s="545"/>
      <c r="BOB132" s="545"/>
      <c r="BOC132" s="545"/>
      <c r="BOD132" s="545"/>
      <c r="BOE132" s="545"/>
      <c r="BOF132" s="545"/>
      <c r="BOG132" s="545"/>
      <c r="BOH132" s="545"/>
      <c r="BOI132" s="545"/>
      <c r="BOJ132" s="545"/>
      <c r="BOK132" s="545"/>
      <c r="BOL132" s="545"/>
      <c r="BOM132" s="545"/>
      <c r="BON132" s="545"/>
      <c r="BOO132" s="545"/>
      <c r="BOP132" s="545"/>
      <c r="BOQ132" s="545"/>
      <c r="BOR132" s="545"/>
      <c r="BOS132" s="545"/>
      <c r="BOT132" s="545"/>
      <c r="BOU132" s="545"/>
      <c r="BOV132" s="545"/>
      <c r="BOW132" s="545"/>
      <c r="BOX132" s="545"/>
      <c r="BOY132" s="545"/>
      <c r="BOZ132" s="545"/>
      <c r="BPA132" s="545"/>
      <c r="BPB132" s="545"/>
      <c r="BPC132" s="545"/>
      <c r="BPD132" s="545"/>
      <c r="BPE132" s="545"/>
      <c r="BPF132" s="545"/>
      <c r="BPG132" s="545"/>
      <c r="BPH132" s="545"/>
      <c r="BPI132" s="545"/>
      <c r="BPJ132" s="545"/>
      <c r="BPK132" s="545"/>
      <c r="BPL132" s="545"/>
      <c r="BPM132" s="545"/>
      <c r="BPN132" s="545"/>
      <c r="BPO132" s="545"/>
      <c r="BPP132" s="545"/>
      <c r="BPQ132" s="545"/>
      <c r="BPR132" s="545"/>
      <c r="BPS132" s="545"/>
      <c r="BPT132" s="545"/>
      <c r="BPU132" s="545"/>
      <c r="BPV132" s="545"/>
      <c r="BPW132" s="545"/>
      <c r="BPX132" s="545"/>
      <c r="BPY132" s="545"/>
      <c r="BPZ132" s="545"/>
      <c r="BQA132" s="545"/>
      <c r="BQB132" s="545"/>
      <c r="BQC132" s="545"/>
      <c r="BQD132" s="545"/>
      <c r="BQE132" s="545"/>
      <c r="BQF132" s="545"/>
      <c r="BQG132" s="545"/>
      <c r="BQH132" s="545"/>
      <c r="BQI132" s="545"/>
      <c r="BQJ132" s="545"/>
      <c r="BQK132" s="545"/>
      <c r="BQL132" s="545"/>
      <c r="BQM132" s="545"/>
      <c r="BQN132" s="545"/>
      <c r="BQO132" s="545"/>
      <c r="BQP132" s="545"/>
      <c r="BQQ132" s="545"/>
      <c r="BQR132" s="545"/>
      <c r="BQS132" s="545"/>
      <c r="BQT132" s="545"/>
      <c r="BQU132" s="545"/>
      <c r="BQV132" s="545"/>
      <c r="BQW132" s="545"/>
      <c r="BQX132" s="545"/>
      <c r="BQY132" s="545"/>
      <c r="BQZ132" s="545"/>
      <c r="BRA132" s="545"/>
      <c r="BRB132" s="545"/>
      <c r="BRC132" s="545"/>
      <c r="BRD132" s="545"/>
      <c r="BRE132" s="545"/>
      <c r="BRF132" s="545"/>
      <c r="BRG132" s="545"/>
      <c r="BRH132" s="545"/>
      <c r="BRI132" s="545"/>
      <c r="BRJ132" s="545"/>
      <c r="BRK132" s="545"/>
      <c r="BRL132" s="545"/>
      <c r="BRM132" s="545"/>
      <c r="BRN132" s="545"/>
      <c r="BRO132" s="545"/>
      <c r="BRP132" s="545"/>
      <c r="BRQ132" s="545"/>
      <c r="BRR132" s="545"/>
      <c r="BRS132" s="545"/>
      <c r="BRT132" s="545"/>
      <c r="BRU132" s="545"/>
      <c r="BRV132" s="545"/>
      <c r="BRW132" s="545"/>
      <c r="BRX132" s="545"/>
      <c r="BRY132" s="545"/>
      <c r="BRZ132" s="545"/>
      <c r="BSA132" s="545"/>
      <c r="BSB132" s="545"/>
      <c r="BSC132" s="545"/>
      <c r="BSD132" s="545"/>
      <c r="BSE132" s="545"/>
      <c r="BSF132" s="545"/>
      <c r="BSG132" s="545"/>
      <c r="BSH132" s="545"/>
      <c r="BSI132" s="545"/>
      <c r="BSJ132" s="545"/>
      <c r="BSK132" s="545"/>
      <c r="BSL132" s="545"/>
      <c r="BSM132" s="545"/>
      <c r="BSN132" s="545"/>
      <c r="BSO132" s="545"/>
      <c r="BSP132" s="545"/>
      <c r="BSQ132" s="545"/>
      <c r="BSR132" s="545"/>
      <c r="BSS132" s="545"/>
      <c r="BST132" s="545"/>
      <c r="BSU132" s="545"/>
      <c r="BSV132" s="545"/>
      <c r="BSW132" s="545"/>
      <c r="BSX132" s="545"/>
      <c r="BSY132" s="545"/>
      <c r="BSZ132" s="545"/>
      <c r="BTA132" s="545"/>
      <c r="BTB132" s="545"/>
      <c r="BTC132" s="545"/>
      <c r="BTD132" s="545"/>
      <c r="BTE132" s="545"/>
      <c r="BTF132" s="545"/>
      <c r="BTG132" s="545"/>
      <c r="BTH132" s="545"/>
      <c r="BTI132" s="545"/>
      <c r="BTJ132" s="545"/>
      <c r="BTK132" s="545"/>
      <c r="BTL132" s="545"/>
      <c r="BTM132" s="545"/>
      <c r="BTN132" s="545"/>
      <c r="BTO132" s="545"/>
      <c r="BTP132" s="545"/>
      <c r="BTQ132" s="545"/>
      <c r="BTR132" s="545"/>
      <c r="BTS132" s="545"/>
      <c r="BTT132" s="545"/>
      <c r="BTU132" s="545"/>
      <c r="BTV132" s="545"/>
      <c r="BTW132" s="545"/>
      <c r="BTX132" s="545"/>
      <c r="BTY132" s="545"/>
      <c r="BTZ132" s="545"/>
      <c r="BUA132" s="545"/>
      <c r="BUB132" s="545"/>
      <c r="BUC132" s="545"/>
      <c r="BUD132" s="545"/>
      <c r="BUE132" s="545"/>
      <c r="BUF132" s="545"/>
      <c r="BUG132" s="545"/>
      <c r="BUH132" s="545"/>
      <c r="BUI132" s="545"/>
      <c r="BUJ132" s="545"/>
      <c r="BUK132" s="545"/>
      <c r="BUL132" s="545"/>
      <c r="BUM132" s="545"/>
      <c r="BUN132" s="545"/>
      <c r="BUO132" s="545"/>
      <c r="BUP132" s="545"/>
      <c r="BUQ132" s="545"/>
      <c r="BUR132" s="545"/>
      <c r="BUS132" s="545"/>
      <c r="BUT132" s="545"/>
      <c r="BUU132" s="545"/>
      <c r="BUV132" s="545"/>
      <c r="BUW132" s="545"/>
      <c r="BUX132" s="545"/>
      <c r="BUY132" s="545"/>
      <c r="BUZ132" s="545"/>
      <c r="BVA132" s="545"/>
      <c r="BVB132" s="545"/>
      <c r="BVC132" s="545"/>
      <c r="BVD132" s="545"/>
      <c r="BVE132" s="545"/>
      <c r="BVF132" s="545"/>
      <c r="BVG132" s="545"/>
      <c r="BVH132" s="545"/>
      <c r="BVI132" s="545"/>
      <c r="BVJ132" s="545"/>
      <c r="BVK132" s="545"/>
      <c r="BVL132" s="545"/>
      <c r="BVM132" s="545"/>
      <c r="BVN132" s="545"/>
      <c r="BVO132" s="545"/>
      <c r="BVP132" s="545"/>
      <c r="BVQ132" s="545"/>
      <c r="BVR132" s="545"/>
      <c r="BVS132" s="545"/>
      <c r="BVT132" s="545"/>
      <c r="BVU132" s="545"/>
      <c r="BVV132" s="545"/>
      <c r="BVW132" s="545"/>
      <c r="BVX132" s="545"/>
      <c r="BVY132" s="545"/>
      <c r="BVZ132" s="545"/>
      <c r="BWA132" s="545"/>
      <c r="BWB132" s="545"/>
      <c r="BWC132" s="545"/>
      <c r="BWD132" s="545"/>
      <c r="BWE132" s="545"/>
      <c r="BWF132" s="545"/>
      <c r="BWG132" s="545"/>
      <c r="BWH132" s="545"/>
      <c r="BWI132" s="545"/>
      <c r="BWJ132" s="545"/>
      <c r="BWK132" s="545"/>
      <c r="BWL132" s="545"/>
      <c r="BWM132" s="545"/>
      <c r="BWN132" s="545"/>
      <c r="BWO132" s="545"/>
      <c r="BWP132" s="545"/>
      <c r="BWQ132" s="545"/>
      <c r="BWR132" s="545"/>
      <c r="BWS132" s="545"/>
      <c r="BWT132" s="545"/>
      <c r="BWU132" s="545"/>
      <c r="BWV132" s="545"/>
      <c r="BWW132" s="545"/>
      <c r="BWX132" s="545"/>
      <c r="BWY132" s="545"/>
      <c r="BWZ132" s="545"/>
      <c r="BXA132" s="545"/>
      <c r="BXB132" s="545"/>
      <c r="BXC132" s="545"/>
      <c r="BXD132" s="545"/>
      <c r="BXE132" s="545"/>
      <c r="BXF132" s="545"/>
      <c r="BXG132" s="545"/>
      <c r="BXH132" s="545"/>
      <c r="BXI132" s="545"/>
      <c r="BXJ132" s="545"/>
      <c r="BXK132" s="545"/>
      <c r="BXL132" s="545"/>
      <c r="BXM132" s="545"/>
      <c r="BXN132" s="545"/>
      <c r="BXO132" s="545"/>
      <c r="BXP132" s="545"/>
      <c r="BXQ132" s="545"/>
      <c r="BXR132" s="545"/>
      <c r="BXS132" s="545"/>
      <c r="BXT132" s="545"/>
      <c r="BXU132" s="545"/>
      <c r="BXV132" s="545"/>
      <c r="BXW132" s="545"/>
      <c r="BXX132" s="545"/>
      <c r="BXY132" s="545"/>
      <c r="BXZ132" s="545"/>
      <c r="BYA132" s="545"/>
      <c r="BYB132" s="545"/>
      <c r="BYC132" s="545"/>
      <c r="BYD132" s="545"/>
      <c r="BYE132" s="545"/>
      <c r="BYF132" s="545"/>
      <c r="BYG132" s="545"/>
      <c r="BYH132" s="545"/>
      <c r="BYI132" s="545"/>
      <c r="BYJ132" s="545"/>
      <c r="BYK132" s="545"/>
      <c r="BYL132" s="545"/>
      <c r="BYM132" s="545"/>
      <c r="BYN132" s="545"/>
      <c r="BYO132" s="545"/>
      <c r="BYP132" s="545"/>
      <c r="BYQ132" s="545"/>
      <c r="BYR132" s="545"/>
      <c r="BYS132" s="545"/>
      <c r="BYT132" s="545"/>
      <c r="BYU132" s="545"/>
      <c r="BYV132" s="545"/>
      <c r="BYW132" s="545"/>
      <c r="BYX132" s="545"/>
      <c r="BYY132" s="545"/>
      <c r="BYZ132" s="545"/>
      <c r="BZA132" s="545"/>
      <c r="BZB132" s="545"/>
      <c r="BZC132" s="545"/>
      <c r="BZD132" s="545"/>
      <c r="BZE132" s="545"/>
      <c r="BZF132" s="545"/>
      <c r="BZG132" s="545"/>
      <c r="BZH132" s="545"/>
      <c r="BZI132" s="545"/>
      <c r="BZJ132" s="545"/>
      <c r="BZK132" s="545"/>
      <c r="BZL132" s="545"/>
      <c r="BZM132" s="545"/>
      <c r="BZN132" s="545"/>
      <c r="BZO132" s="545"/>
      <c r="BZP132" s="545"/>
      <c r="BZQ132" s="545"/>
      <c r="BZR132" s="545"/>
      <c r="BZS132" s="545"/>
      <c r="BZT132" s="545"/>
      <c r="BZU132" s="545"/>
      <c r="BZV132" s="545"/>
      <c r="BZW132" s="545"/>
      <c r="BZX132" s="545"/>
      <c r="BZY132" s="545"/>
      <c r="BZZ132" s="545"/>
      <c r="CAA132" s="545"/>
      <c r="CAB132" s="545"/>
      <c r="CAC132" s="545"/>
      <c r="CAD132" s="545"/>
      <c r="CAE132" s="545"/>
      <c r="CAF132" s="545"/>
      <c r="CAG132" s="545"/>
      <c r="CAH132" s="545"/>
      <c r="CAI132" s="545"/>
      <c r="CAJ132" s="545"/>
      <c r="CAK132" s="545"/>
      <c r="CAL132" s="545"/>
      <c r="CAM132" s="545"/>
      <c r="CAN132" s="545"/>
      <c r="CAO132" s="545"/>
      <c r="CAP132" s="545"/>
      <c r="CAQ132" s="545"/>
      <c r="CAR132" s="545"/>
      <c r="CAS132" s="545"/>
      <c r="CAT132" s="545"/>
      <c r="CAU132" s="545"/>
      <c r="CAV132" s="545"/>
      <c r="CAW132" s="545"/>
      <c r="CAX132" s="545"/>
      <c r="CAY132" s="545"/>
      <c r="CAZ132" s="545"/>
      <c r="CBA132" s="545"/>
      <c r="CBB132" s="545"/>
      <c r="CBC132" s="545"/>
      <c r="CBD132" s="545"/>
      <c r="CBE132" s="545"/>
      <c r="CBF132" s="545"/>
      <c r="CBG132" s="545"/>
      <c r="CBH132" s="545"/>
      <c r="CBI132" s="545"/>
      <c r="CBJ132" s="545"/>
      <c r="CBK132" s="545"/>
      <c r="CBL132" s="545"/>
      <c r="CBM132" s="545"/>
      <c r="CBN132" s="545"/>
      <c r="CBO132" s="545"/>
      <c r="CBP132" s="545"/>
      <c r="CBQ132" s="545"/>
      <c r="CBR132" s="545"/>
      <c r="CBS132" s="545"/>
      <c r="CBT132" s="545"/>
      <c r="CBU132" s="545"/>
      <c r="CBV132" s="545"/>
      <c r="CBW132" s="545"/>
      <c r="CBX132" s="545"/>
      <c r="CBY132" s="545"/>
      <c r="CBZ132" s="545"/>
      <c r="CCA132" s="545"/>
      <c r="CCB132" s="545"/>
      <c r="CCC132" s="545"/>
      <c r="CCD132" s="545"/>
      <c r="CCE132" s="545"/>
      <c r="CCF132" s="545"/>
      <c r="CCG132" s="545"/>
      <c r="CCH132" s="545"/>
      <c r="CCI132" s="545"/>
      <c r="CCJ132" s="545"/>
      <c r="CCK132" s="545"/>
      <c r="CCL132" s="545"/>
      <c r="CCM132" s="545"/>
      <c r="CCN132" s="545"/>
      <c r="CCO132" s="545"/>
      <c r="CCP132" s="545"/>
      <c r="CCQ132" s="545"/>
      <c r="CCR132" s="545"/>
      <c r="CCS132" s="545"/>
      <c r="CCT132" s="545"/>
      <c r="CCU132" s="545"/>
      <c r="CCV132" s="545"/>
      <c r="CCW132" s="545"/>
      <c r="CCX132" s="545"/>
      <c r="CCY132" s="545"/>
      <c r="CCZ132" s="545"/>
      <c r="CDA132" s="545"/>
      <c r="CDB132" s="545"/>
      <c r="CDC132" s="545"/>
      <c r="CDD132" s="545"/>
      <c r="CDE132" s="545"/>
      <c r="CDF132" s="545"/>
      <c r="CDG132" s="545"/>
      <c r="CDH132" s="545"/>
      <c r="CDI132" s="545"/>
      <c r="CDJ132" s="545"/>
      <c r="CDK132" s="545"/>
      <c r="CDL132" s="545"/>
      <c r="CDM132" s="545"/>
      <c r="CDN132" s="545"/>
      <c r="CDO132" s="545"/>
      <c r="CDP132" s="545"/>
      <c r="CDQ132" s="545"/>
      <c r="CDR132" s="545"/>
      <c r="CDS132" s="545"/>
      <c r="CDT132" s="545"/>
      <c r="CDU132" s="545"/>
      <c r="CDV132" s="545"/>
      <c r="CDW132" s="545"/>
      <c r="CDX132" s="545"/>
      <c r="CDY132" s="545"/>
      <c r="CDZ132" s="545"/>
      <c r="CEA132" s="545"/>
      <c r="CEB132" s="545"/>
      <c r="CEC132" s="545"/>
      <c r="CED132" s="545"/>
      <c r="CEE132" s="545"/>
      <c r="CEF132" s="545"/>
      <c r="CEG132" s="545"/>
      <c r="CEH132" s="545"/>
      <c r="CEI132" s="545"/>
      <c r="CEJ132" s="545"/>
      <c r="CEK132" s="545"/>
      <c r="CEL132" s="545"/>
      <c r="CEM132" s="545"/>
      <c r="CEN132" s="545"/>
      <c r="CEO132" s="545"/>
      <c r="CEP132" s="545"/>
      <c r="CEQ132" s="545"/>
      <c r="CER132" s="545"/>
      <c r="CES132" s="545"/>
      <c r="CET132" s="545"/>
      <c r="CEU132" s="545"/>
      <c r="CEV132" s="545"/>
      <c r="CEW132" s="545"/>
      <c r="CEX132" s="545"/>
      <c r="CEY132" s="545"/>
      <c r="CEZ132" s="545"/>
      <c r="CFA132" s="545"/>
      <c r="CFB132" s="545"/>
      <c r="CFC132" s="545"/>
      <c r="CFD132" s="545"/>
      <c r="CFE132" s="545"/>
      <c r="CFF132" s="545"/>
      <c r="CFG132" s="545"/>
      <c r="CFH132" s="545"/>
      <c r="CFI132" s="545"/>
      <c r="CFJ132" s="545"/>
      <c r="CFK132" s="545"/>
      <c r="CFL132" s="545"/>
      <c r="CFM132" s="545"/>
      <c r="CFN132" s="545"/>
      <c r="CFO132" s="545"/>
      <c r="CFP132" s="545"/>
      <c r="CFQ132" s="545"/>
      <c r="CFR132" s="545"/>
      <c r="CFS132" s="545"/>
      <c r="CFT132" s="545"/>
      <c r="CFU132" s="545"/>
      <c r="CFV132" s="545"/>
      <c r="CFW132" s="545"/>
      <c r="CFX132" s="545"/>
      <c r="CFY132" s="545"/>
      <c r="CFZ132" s="545"/>
      <c r="CGA132" s="545"/>
      <c r="CGB132" s="545"/>
      <c r="CGC132" s="545"/>
      <c r="CGD132" s="545"/>
      <c r="CGE132" s="545"/>
      <c r="CGF132" s="545"/>
      <c r="CGG132" s="545"/>
      <c r="CGH132" s="545"/>
      <c r="CGI132" s="545"/>
      <c r="CGJ132" s="545"/>
      <c r="CGK132" s="545"/>
      <c r="CGL132" s="545"/>
      <c r="CGM132" s="545"/>
      <c r="CGN132" s="545"/>
      <c r="CGO132" s="545"/>
      <c r="CGP132" s="545"/>
      <c r="CGQ132" s="545"/>
      <c r="CGR132" s="545"/>
      <c r="CGS132" s="545"/>
      <c r="CGT132" s="545"/>
      <c r="CGU132" s="545"/>
      <c r="CGV132" s="545"/>
      <c r="CGW132" s="545"/>
      <c r="CGX132" s="545"/>
      <c r="CGY132" s="545"/>
      <c r="CGZ132" s="545"/>
      <c r="CHA132" s="545"/>
      <c r="CHB132" s="545"/>
      <c r="CHC132" s="545"/>
      <c r="CHD132" s="545"/>
      <c r="CHE132" s="545"/>
      <c r="CHF132" s="545"/>
      <c r="CHG132" s="545"/>
      <c r="CHH132" s="545"/>
      <c r="CHI132" s="545"/>
      <c r="CHJ132" s="545"/>
      <c r="CHK132" s="545"/>
      <c r="CHL132" s="545"/>
      <c r="CHM132" s="545"/>
      <c r="CHN132" s="545"/>
      <c r="CHO132" s="545"/>
      <c r="CHP132" s="545"/>
      <c r="CHQ132" s="545"/>
      <c r="CHR132" s="545"/>
      <c r="CHS132" s="545"/>
      <c r="CHT132" s="545"/>
      <c r="CHU132" s="545"/>
      <c r="CHV132" s="545"/>
      <c r="CHW132" s="545"/>
      <c r="CHX132" s="545"/>
      <c r="CHY132" s="545"/>
      <c r="CHZ132" s="545"/>
      <c r="CIA132" s="545"/>
      <c r="CIB132" s="545"/>
      <c r="CIC132" s="545"/>
      <c r="CID132" s="545"/>
      <c r="CIE132" s="545"/>
      <c r="CIF132" s="545"/>
      <c r="CIG132" s="545"/>
      <c r="CIH132" s="545"/>
      <c r="CII132" s="545"/>
      <c r="CIJ132" s="545"/>
      <c r="CIK132" s="545"/>
      <c r="CIL132" s="545"/>
      <c r="CIM132" s="545"/>
      <c r="CIN132" s="545"/>
      <c r="CIO132" s="545"/>
      <c r="CIP132" s="545"/>
      <c r="CIQ132" s="545"/>
      <c r="CIR132" s="545"/>
      <c r="CIS132" s="545"/>
      <c r="CIT132" s="545"/>
      <c r="CIU132" s="545"/>
      <c r="CIV132" s="545"/>
      <c r="CIW132" s="545"/>
      <c r="CIX132" s="545"/>
      <c r="CIY132" s="545"/>
      <c r="CIZ132" s="545"/>
      <c r="CJA132" s="545"/>
      <c r="CJB132" s="545"/>
      <c r="CJC132" s="545"/>
      <c r="CJD132" s="545"/>
      <c r="CJE132" s="545"/>
      <c r="CJF132" s="545"/>
      <c r="CJG132" s="545"/>
      <c r="CJH132" s="545"/>
      <c r="CJI132" s="545"/>
      <c r="CJJ132" s="545"/>
      <c r="CJK132" s="545"/>
      <c r="CJL132" s="545"/>
      <c r="CJM132" s="545"/>
      <c r="CJN132" s="545"/>
      <c r="CJO132" s="545"/>
      <c r="CJP132" s="545"/>
      <c r="CJQ132" s="545"/>
      <c r="CJR132" s="545"/>
      <c r="CJS132" s="545"/>
      <c r="CJT132" s="545"/>
      <c r="CJU132" s="545"/>
      <c r="CJV132" s="545"/>
      <c r="CJW132" s="545"/>
      <c r="CJX132" s="545"/>
      <c r="CJY132" s="545"/>
      <c r="CJZ132" s="545"/>
      <c r="CKA132" s="545"/>
      <c r="CKB132" s="545"/>
      <c r="CKC132" s="545"/>
      <c r="CKD132" s="545"/>
      <c r="CKE132" s="545"/>
      <c r="CKF132" s="545"/>
      <c r="CKG132" s="545"/>
      <c r="CKH132" s="545"/>
      <c r="CKI132" s="545"/>
      <c r="CKJ132" s="545"/>
      <c r="CKK132" s="545"/>
      <c r="CKL132" s="545"/>
      <c r="CKM132" s="545"/>
      <c r="CKN132" s="545"/>
      <c r="CKO132" s="545"/>
      <c r="CKP132" s="545"/>
      <c r="CKQ132" s="545"/>
      <c r="CKR132" s="545"/>
      <c r="CKS132" s="545"/>
      <c r="CKT132" s="545"/>
      <c r="CKU132" s="545"/>
      <c r="CKV132" s="545"/>
      <c r="CKW132" s="545"/>
      <c r="CKX132" s="545"/>
      <c r="CKY132" s="545"/>
      <c r="CKZ132" s="545"/>
      <c r="CLA132" s="545"/>
      <c r="CLB132" s="545"/>
      <c r="CLC132" s="545"/>
      <c r="CLD132" s="545"/>
      <c r="CLE132" s="545"/>
      <c r="CLF132" s="545"/>
      <c r="CLG132" s="545"/>
      <c r="CLH132" s="545"/>
      <c r="CLI132" s="545"/>
      <c r="CLJ132" s="545"/>
      <c r="CLK132" s="545"/>
      <c r="CLL132" s="545"/>
      <c r="CLM132" s="545"/>
      <c r="CLN132" s="545"/>
      <c r="CLO132" s="545"/>
      <c r="CLP132" s="545"/>
      <c r="CLQ132" s="545"/>
      <c r="CLR132" s="545"/>
      <c r="CLS132" s="545"/>
      <c r="CLT132" s="545"/>
      <c r="CLU132" s="545"/>
      <c r="CLV132" s="545"/>
      <c r="CLW132" s="545"/>
      <c r="CLX132" s="545"/>
      <c r="CLY132" s="545"/>
      <c r="CLZ132" s="545"/>
      <c r="CMA132" s="545"/>
      <c r="CMB132" s="545"/>
      <c r="CMC132" s="545"/>
      <c r="CMD132" s="545"/>
      <c r="CME132" s="545"/>
      <c r="CMF132" s="545"/>
      <c r="CMG132" s="545"/>
      <c r="CMH132" s="545"/>
      <c r="CMI132" s="545"/>
      <c r="CMJ132" s="545"/>
      <c r="CMK132" s="545"/>
      <c r="CML132" s="545"/>
      <c r="CMM132" s="545"/>
      <c r="CMN132" s="545"/>
      <c r="CMO132" s="545"/>
      <c r="CMP132" s="545"/>
      <c r="CMQ132" s="545"/>
      <c r="CMR132" s="545"/>
      <c r="CMS132" s="545"/>
      <c r="CMT132" s="545"/>
      <c r="CMU132" s="545"/>
      <c r="CMV132" s="545"/>
      <c r="CMW132" s="545"/>
      <c r="CMX132" s="545"/>
      <c r="CMY132" s="545"/>
      <c r="CMZ132" s="545"/>
      <c r="CNA132" s="545"/>
      <c r="CNB132" s="545"/>
      <c r="CNC132" s="545"/>
      <c r="CND132" s="545"/>
      <c r="CNE132" s="545"/>
      <c r="CNF132" s="545"/>
      <c r="CNG132" s="545"/>
      <c r="CNH132" s="545"/>
      <c r="CNI132" s="545"/>
      <c r="CNJ132" s="545"/>
      <c r="CNK132" s="545"/>
      <c r="CNL132" s="545"/>
      <c r="CNM132" s="545"/>
      <c r="CNN132" s="545"/>
      <c r="CNO132" s="545"/>
      <c r="CNP132" s="545"/>
      <c r="CNQ132" s="545"/>
      <c r="CNR132" s="545"/>
      <c r="CNS132" s="545"/>
      <c r="CNT132" s="545"/>
      <c r="CNU132" s="545"/>
      <c r="CNV132" s="545"/>
      <c r="CNW132" s="545"/>
      <c r="CNX132" s="545"/>
      <c r="CNY132" s="545"/>
      <c r="CNZ132" s="545"/>
      <c r="COA132" s="545"/>
      <c r="COB132" s="545"/>
      <c r="COC132" s="545"/>
      <c r="COD132" s="545"/>
      <c r="COE132" s="545"/>
      <c r="COF132" s="545"/>
      <c r="COG132" s="545"/>
      <c r="COH132" s="545"/>
      <c r="COI132" s="545"/>
      <c r="COJ132" s="545"/>
      <c r="COK132" s="545"/>
      <c r="COL132" s="545"/>
      <c r="COM132" s="545"/>
      <c r="CON132" s="545"/>
      <c r="COO132" s="545"/>
      <c r="COP132" s="545"/>
      <c r="COQ132" s="545"/>
      <c r="COR132" s="545"/>
      <c r="COS132" s="545"/>
      <c r="COT132" s="545"/>
      <c r="COU132" s="545"/>
      <c r="COV132" s="545"/>
      <c r="COW132" s="545"/>
      <c r="COX132" s="545"/>
      <c r="COY132" s="545"/>
      <c r="COZ132" s="545"/>
      <c r="CPA132" s="545"/>
      <c r="CPB132" s="545"/>
      <c r="CPC132" s="545"/>
      <c r="CPD132" s="545"/>
      <c r="CPE132" s="545"/>
      <c r="CPF132" s="545"/>
      <c r="CPG132" s="545"/>
      <c r="CPH132" s="545"/>
      <c r="CPI132" s="545"/>
      <c r="CPJ132" s="545"/>
      <c r="CPK132" s="545"/>
      <c r="CPL132" s="545"/>
      <c r="CPM132" s="545"/>
      <c r="CPN132" s="545"/>
      <c r="CPO132" s="545"/>
      <c r="CPP132" s="545"/>
      <c r="CPQ132" s="545"/>
      <c r="CPR132" s="545"/>
      <c r="CPS132" s="545"/>
      <c r="CPT132" s="545"/>
      <c r="CPU132" s="545"/>
      <c r="CPV132" s="545"/>
      <c r="CPW132" s="545"/>
      <c r="CPX132" s="545"/>
      <c r="CPY132" s="545"/>
      <c r="CPZ132" s="545"/>
      <c r="CQA132" s="545"/>
      <c r="CQB132" s="545"/>
      <c r="CQC132" s="545"/>
      <c r="CQD132" s="545"/>
      <c r="CQE132" s="545"/>
      <c r="CQF132" s="545"/>
      <c r="CQG132" s="545"/>
      <c r="CQH132" s="545"/>
      <c r="CQI132" s="545"/>
      <c r="CQJ132" s="545"/>
      <c r="CQK132" s="545"/>
      <c r="CQL132" s="545"/>
      <c r="CQM132" s="545"/>
      <c r="CQN132" s="545"/>
      <c r="CQO132" s="545"/>
      <c r="CQP132" s="545"/>
      <c r="CQQ132" s="545"/>
      <c r="CQR132" s="545"/>
      <c r="CQS132" s="545"/>
      <c r="CQT132" s="545"/>
      <c r="CQU132" s="545"/>
      <c r="CQV132" s="545"/>
      <c r="CQW132" s="545"/>
      <c r="CQX132" s="545"/>
      <c r="CQY132" s="545"/>
      <c r="CQZ132" s="545"/>
      <c r="CRA132" s="545"/>
      <c r="CRB132" s="545"/>
      <c r="CRC132" s="545"/>
      <c r="CRD132" s="545"/>
      <c r="CRE132" s="545"/>
      <c r="CRF132" s="545"/>
      <c r="CRG132" s="545"/>
      <c r="CRH132" s="545"/>
      <c r="CRI132" s="545"/>
      <c r="CRJ132" s="545"/>
      <c r="CRK132" s="545"/>
      <c r="CRL132" s="545"/>
      <c r="CRM132" s="545"/>
      <c r="CRN132" s="545"/>
      <c r="CRO132" s="545"/>
      <c r="CRP132" s="545"/>
      <c r="CRQ132" s="545"/>
      <c r="CRR132" s="545"/>
      <c r="CRS132" s="545"/>
      <c r="CRT132" s="545"/>
      <c r="CRU132" s="545"/>
      <c r="CRV132" s="545"/>
      <c r="CRW132" s="545"/>
      <c r="CRX132" s="545"/>
      <c r="CRY132" s="545"/>
      <c r="CRZ132" s="545"/>
      <c r="CSA132" s="545"/>
      <c r="CSB132" s="545"/>
      <c r="CSC132" s="545"/>
      <c r="CSD132" s="545"/>
      <c r="CSE132" s="545"/>
      <c r="CSF132" s="545"/>
      <c r="CSG132" s="545"/>
      <c r="CSH132" s="545"/>
      <c r="CSI132" s="545"/>
      <c r="CSJ132" s="545"/>
      <c r="CSK132" s="545"/>
      <c r="CSL132" s="545"/>
      <c r="CSM132" s="545"/>
      <c r="CSN132" s="545"/>
      <c r="CSO132" s="545"/>
      <c r="CSP132" s="545"/>
      <c r="CSQ132" s="545"/>
      <c r="CSR132" s="545"/>
      <c r="CSS132" s="545"/>
      <c r="CST132" s="545"/>
      <c r="CSU132" s="545"/>
      <c r="CSV132" s="545"/>
      <c r="CSW132" s="545"/>
      <c r="CSX132" s="545"/>
      <c r="CSY132" s="545"/>
      <c r="CSZ132" s="545"/>
      <c r="CTA132" s="545"/>
      <c r="CTB132" s="545"/>
      <c r="CTC132" s="545"/>
      <c r="CTD132" s="545"/>
      <c r="CTE132" s="545"/>
      <c r="CTF132" s="545"/>
      <c r="CTG132" s="545"/>
      <c r="CTH132" s="545"/>
      <c r="CTI132" s="545"/>
      <c r="CTJ132" s="545"/>
      <c r="CTK132" s="545"/>
      <c r="CTL132" s="545"/>
      <c r="CTM132" s="545"/>
      <c r="CTN132" s="545"/>
      <c r="CTO132" s="545"/>
      <c r="CTP132" s="545"/>
      <c r="CTQ132" s="545"/>
      <c r="CTR132" s="545"/>
      <c r="CTS132" s="545"/>
      <c r="CTT132" s="545"/>
      <c r="CTU132" s="545"/>
      <c r="CTV132" s="545"/>
      <c r="CTW132" s="545"/>
      <c r="CTX132" s="545"/>
      <c r="CTY132" s="545"/>
      <c r="CTZ132" s="545"/>
      <c r="CUA132" s="545"/>
      <c r="CUB132" s="545"/>
      <c r="CUC132" s="545"/>
      <c r="CUD132" s="545"/>
      <c r="CUE132" s="545"/>
      <c r="CUF132" s="545"/>
      <c r="CUG132" s="545"/>
      <c r="CUH132" s="545"/>
      <c r="CUI132" s="545"/>
      <c r="CUJ132" s="545"/>
      <c r="CUK132" s="545"/>
      <c r="CUL132" s="545"/>
      <c r="CUM132" s="545"/>
      <c r="CUN132" s="545"/>
      <c r="CUO132" s="545"/>
      <c r="CUP132" s="545"/>
      <c r="CUQ132" s="545"/>
      <c r="CUR132" s="545"/>
      <c r="CUS132" s="545"/>
      <c r="CUT132" s="545"/>
      <c r="CUU132" s="545"/>
      <c r="CUV132" s="545"/>
      <c r="CUW132" s="545"/>
      <c r="CUX132" s="545"/>
      <c r="CUY132" s="545"/>
      <c r="CUZ132" s="545"/>
      <c r="CVA132" s="545"/>
      <c r="CVB132" s="545"/>
      <c r="CVC132" s="545"/>
      <c r="CVD132" s="545"/>
      <c r="CVE132" s="545"/>
      <c r="CVF132" s="545"/>
      <c r="CVG132" s="545"/>
      <c r="CVH132" s="545"/>
      <c r="CVI132" s="545"/>
      <c r="CVJ132" s="545"/>
      <c r="CVK132" s="545"/>
      <c r="CVL132" s="545"/>
      <c r="CVM132" s="545"/>
      <c r="CVN132" s="545"/>
      <c r="CVO132" s="545"/>
      <c r="CVP132" s="545"/>
      <c r="CVQ132" s="545"/>
      <c r="CVR132" s="545"/>
      <c r="CVS132" s="545"/>
      <c r="CVT132" s="545"/>
      <c r="CVU132" s="545"/>
      <c r="CVV132" s="545"/>
      <c r="CVW132" s="545"/>
      <c r="CVX132" s="545"/>
      <c r="CVY132" s="545"/>
      <c r="CVZ132" s="545"/>
      <c r="CWA132" s="545"/>
      <c r="CWB132" s="545"/>
      <c r="CWC132" s="545"/>
      <c r="CWD132" s="545"/>
      <c r="CWE132" s="545"/>
      <c r="CWF132" s="545"/>
      <c r="CWG132" s="545"/>
      <c r="CWH132" s="545"/>
      <c r="CWI132" s="545"/>
      <c r="CWJ132" s="545"/>
      <c r="CWK132" s="545"/>
      <c r="CWL132" s="545"/>
      <c r="CWM132" s="545"/>
      <c r="CWN132" s="545"/>
      <c r="CWO132" s="545"/>
      <c r="CWP132" s="545"/>
      <c r="CWQ132" s="545"/>
      <c r="CWR132" s="545"/>
      <c r="CWS132" s="545"/>
      <c r="CWT132" s="545"/>
      <c r="CWU132" s="545"/>
      <c r="CWV132" s="545"/>
      <c r="CWW132" s="545"/>
      <c r="CWX132" s="545"/>
      <c r="CWY132" s="545"/>
      <c r="CWZ132" s="545"/>
      <c r="CXA132" s="545"/>
      <c r="CXB132" s="545"/>
      <c r="CXC132" s="545"/>
      <c r="CXD132" s="545"/>
      <c r="CXE132" s="545"/>
      <c r="CXF132" s="545"/>
      <c r="CXG132" s="545"/>
      <c r="CXH132" s="545"/>
      <c r="CXI132" s="545"/>
      <c r="CXJ132" s="545"/>
      <c r="CXK132" s="545"/>
      <c r="CXL132" s="545"/>
      <c r="CXM132" s="545"/>
      <c r="CXN132" s="545"/>
      <c r="CXO132" s="545"/>
      <c r="CXP132" s="545"/>
      <c r="CXQ132" s="545"/>
      <c r="CXR132" s="545"/>
      <c r="CXS132" s="545"/>
      <c r="CXT132" s="545"/>
      <c r="CXU132" s="545"/>
      <c r="CXV132" s="545"/>
      <c r="CXW132" s="545"/>
      <c r="CXX132" s="545"/>
      <c r="CXY132" s="545"/>
      <c r="CXZ132" s="545"/>
      <c r="CYA132" s="545"/>
      <c r="CYB132" s="545"/>
      <c r="CYC132" s="545"/>
      <c r="CYD132" s="545"/>
      <c r="CYE132" s="545"/>
      <c r="CYF132" s="545"/>
      <c r="CYG132" s="545"/>
      <c r="CYH132" s="545"/>
      <c r="CYI132" s="545"/>
      <c r="CYJ132" s="545"/>
      <c r="CYK132" s="545"/>
      <c r="CYL132" s="545"/>
      <c r="CYM132" s="545"/>
      <c r="CYN132" s="545"/>
      <c r="CYO132" s="545"/>
      <c r="CYP132" s="545"/>
      <c r="CYQ132" s="545"/>
      <c r="CYR132" s="545"/>
      <c r="CYS132" s="545"/>
      <c r="CYT132" s="545"/>
      <c r="CYU132" s="545"/>
      <c r="CYV132" s="545"/>
      <c r="CYW132" s="545"/>
      <c r="CYX132" s="545"/>
      <c r="CYY132" s="545"/>
      <c r="CYZ132" s="545"/>
      <c r="CZA132" s="545"/>
      <c r="CZB132" s="545"/>
      <c r="CZC132" s="545"/>
      <c r="CZD132" s="545"/>
      <c r="CZE132" s="545"/>
      <c r="CZF132" s="545"/>
      <c r="CZG132" s="545"/>
      <c r="CZH132" s="545"/>
      <c r="CZI132" s="545"/>
      <c r="CZJ132" s="545"/>
      <c r="CZK132" s="545"/>
      <c r="CZL132" s="545"/>
      <c r="CZM132" s="545"/>
      <c r="CZN132" s="545"/>
      <c r="CZO132" s="545"/>
      <c r="CZP132" s="545"/>
      <c r="CZQ132" s="545"/>
      <c r="CZR132" s="545"/>
      <c r="CZS132" s="545"/>
      <c r="CZT132" s="545"/>
      <c r="CZU132" s="545"/>
      <c r="CZV132" s="545"/>
      <c r="CZW132" s="545"/>
      <c r="CZX132" s="545"/>
      <c r="CZY132" s="545"/>
      <c r="CZZ132" s="545"/>
      <c r="DAA132" s="545"/>
      <c r="DAB132" s="545"/>
      <c r="DAC132" s="545"/>
      <c r="DAD132" s="545"/>
      <c r="DAE132" s="545"/>
      <c r="DAF132" s="545"/>
      <c r="DAG132" s="545"/>
      <c r="DAH132" s="545"/>
      <c r="DAI132" s="545"/>
      <c r="DAJ132" s="545"/>
      <c r="DAK132" s="545"/>
      <c r="DAL132" s="545"/>
      <c r="DAM132" s="545"/>
      <c r="DAN132" s="545"/>
      <c r="DAO132" s="545"/>
      <c r="DAP132" s="545"/>
      <c r="DAQ132" s="545"/>
      <c r="DAR132" s="545"/>
      <c r="DAS132" s="545"/>
      <c r="DAT132" s="545"/>
      <c r="DAU132" s="545"/>
      <c r="DAV132" s="545"/>
      <c r="DAW132" s="545"/>
      <c r="DAX132" s="545"/>
      <c r="DAY132" s="545"/>
      <c r="DAZ132" s="545"/>
      <c r="DBA132" s="545"/>
      <c r="DBB132" s="545"/>
      <c r="DBC132" s="545"/>
      <c r="DBD132" s="545"/>
      <c r="DBE132" s="545"/>
      <c r="DBF132" s="545"/>
      <c r="DBG132" s="545"/>
      <c r="DBH132" s="545"/>
      <c r="DBI132" s="545"/>
      <c r="DBJ132" s="545"/>
      <c r="DBK132" s="545"/>
      <c r="DBL132" s="545"/>
      <c r="DBM132" s="545"/>
      <c r="DBN132" s="545"/>
      <c r="DBO132" s="545"/>
      <c r="DBP132" s="545"/>
      <c r="DBQ132" s="545"/>
      <c r="DBR132" s="545"/>
      <c r="DBS132" s="545"/>
      <c r="DBT132" s="545"/>
      <c r="DBU132" s="545"/>
      <c r="DBV132" s="545"/>
      <c r="DBW132" s="545"/>
      <c r="DBX132" s="545"/>
      <c r="DBY132" s="545"/>
      <c r="DBZ132" s="545"/>
      <c r="DCA132" s="545"/>
      <c r="DCB132" s="545"/>
      <c r="DCC132" s="545"/>
      <c r="DCD132" s="545"/>
      <c r="DCE132" s="545"/>
      <c r="DCF132" s="545"/>
      <c r="DCG132" s="545"/>
      <c r="DCH132" s="545"/>
      <c r="DCI132" s="545"/>
      <c r="DCJ132" s="545"/>
      <c r="DCK132" s="545"/>
      <c r="DCL132" s="545"/>
      <c r="DCM132" s="545"/>
      <c r="DCN132" s="545"/>
      <c r="DCO132" s="545"/>
      <c r="DCP132" s="545"/>
      <c r="DCQ132" s="545"/>
      <c r="DCR132" s="545"/>
      <c r="DCS132" s="545"/>
      <c r="DCT132" s="545"/>
      <c r="DCU132" s="545"/>
      <c r="DCV132" s="545"/>
      <c r="DCW132" s="545"/>
      <c r="DCX132" s="545"/>
      <c r="DCY132" s="545"/>
      <c r="DCZ132" s="545"/>
      <c r="DDA132" s="545"/>
      <c r="DDB132" s="545"/>
      <c r="DDC132" s="545"/>
      <c r="DDD132" s="545"/>
      <c r="DDE132" s="545"/>
      <c r="DDF132" s="545"/>
      <c r="DDG132" s="545"/>
      <c r="DDH132" s="545"/>
      <c r="DDI132" s="545"/>
      <c r="DDJ132" s="545"/>
      <c r="DDK132" s="545"/>
      <c r="DDL132" s="545"/>
      <c r="DDM132" s="545"/>
      <c r="DDN132" s="545"/>
      <c r="DDO132" s="545"/>
      <c r="DDP132" s="545"/>
      <c r="DDQ132" s="545"/>
      <c r="DDR132" s="545"/>
      <c r="DDS132" s="545"/>
      <c r="DDT132" s="545"/>
      <c r="DDU132" s="545"/>
      <c r="DDV132" s="545"/>
      <c r="DDW132" s="545"/>
      <c r="DDX132" s="545"/>
      <c r="DDY132" s="545"/>
      <c r="DDZ132" s="545"/>
      <c r="DEA132" s="545"/>
      <c r="DEB132" s="545"/>
      <c r="DEC132" s="545"/>
      <c r="DED132" s="545"/>
      <c r="DEE132" s="545"/>
      <c r="DEF132" s="545"/>
      <c r="DEG132" s="545"/>
      <c r="DEH132" s="545"/>
      <c r="DEI132" s="545"/>
      <c r="DEJ132" s="545"/>
      <c r="DEK132" s="545"/>
      <c r="DEL132" s="545"/>
      <c r="DEM132" s="545"/>
      <c r="DEN132" s="545"/>
      <c r="DEO132" s="545"/>
      <c r="DEP132" s="545"/>
      <c r="DEQ132" s="545"/>
      <c r="DER132" s="545"/>
      <c r="DES132" s="545"/>
      <c r="DET132" s="545"/>
      <c r="DEU132" s="545"/>
      <c r="DEV132" s="545"/>
      <c r="DEW132" s="545"/>
      <c r="DEX132" s="545"/>
      <c r="DEY132" s="545"/>
      <c r="DEZ132" s="545"/>
      <c r="DFA132" s="545"/>
      <c r="DFB132" s="545"/>
      <c r="DFC132" s="545"/>
      <c r="DFD132" s="545"/>
      <c r="DFE132" s="545"/>
      <c r="DFF132" s="545"/>
      <c r="DFG132" s="545"/>
      <c r="DFH132" s="545"/>
      <c r="DFI132" s="545"/>
      <c r="DFJ132" s="545"/>
      <c r="DFK132" s="545"/>
      <c r="DFL132" s="545"/>
      <c r="DFM132" s="545"/>
      <c r="DFN132" s="545"/>
      <c r="DFO132" s="545"/>
      <c r="DFP132" s="545"/>
      <c r="DFQ132" s="545"/>
      <c r="DFR132" s="545"/>
      <c r="DFS132" s="545"/>
      <c r="DFT132" s="545"/>
      <c r="DFU132" s="545"/>
      <c r="DFV132" s="545"/>
      <c r="DFW132" s="545"/>
      <c r="DFX132" s="545"/>
      <c r="DFY132" s="545"/>
      <c r="DFZ132" s="545"/>
      <c r="DGA132" s="545"/>
      <c r="DGB132" s="545"/>
      <c r="DGC132" s="545"/>
      <c r="DGD132" s="545"/>
      <c r="DGE132" s="545"/>
      <c r="DGF132" s="545"/>
      <c r="DGG132" s="545"/>
      <c r="DGH132" s="545"/>
      <c r="DGI132" s="545"/>
      <c r="DGJ132" s="545"/>
      <c r="DGK132" s="545"/>
      <c r="DGL132" s="545"/>
      <c r="DGM132" s="545"/>
      <c r="DGN132" s="545"/>
      <c r="DGO132" s="545"/>
      <c r="DGP132" s="545"/>
      <c r="DGQ132" s="545"/>
      <c r="DGR132" s="545"/>
      <c r="DGS132" s="545"/>
      <c r="DGT132" s="545"/>
      <c r="DGU132" s="545"/>
      <c r="DGV132" s="545"/>
      <c r="DGW132" s="545"/>
      <c r="DGX132" s="545"/>
      <c r="DGY132" s="545"/>
      <c r="DGZ132" s="545"/>
      <c r="DHA132" s="545"/>
      <c r="DHB132" s="545"/>
      <c r="DHC132" s="545"/>
      <c r="DHD132" s="545"/>
      <c r="DHE132" s="545"/>
      <c r="DHF132" s="545"/>
      <c r="DHG132" s="545"/>
      <c r="DHH132" s="545"/>
      <c r="DHI132" s="545"/>
      <c r="DHJ132" s="545"/>
      <c r="DHK132" s="545"/>
      <c r="DHL132" s="545"/>
      <c r="DHM132" s="545"/>
      <c r="DHN132" s="545"/>
      <c r="DHO132" s="545"/>
      <c r="DHP132" s="545"/>
      <c r="DHQ132" s="545"/>
      <c r="DHR132" s="545"/>
      <c r="DHS132" s="545"/>
      <c r="DHT132" s="545"/>
      <c r="DHU132" s="545"/>
      <c r="DHV132" s="545"/>
      <c r="DHW132" s="545"/>
      <c r="DHX132" s="545"/>
      <c r="DHY132" s="545"/>
      <c r="DHZ132" s="545"/>
      <c r="DIA132" s="545"/>
      <c r="DIB132" s="545"/>
      <c r="DIC132" s="545"/>
      <c r="DID132" s="545"/>
      <c r="DIE132" s="545"/>
      <c r="DIF132" s="545"/>
      <c r="DIG132" s="545"/>
      <c r="DIH132" s="545"/>
      <c r="DII132" s="545"/>
      <c r="DIJ132" s="545"/>
      <c r="DIK132" s="545"/>
      <c r="DIL132" s="545"/>
      <c r="DIM132" s="545"/>
      <c r="DIN132" s="545"/>
      <c r="DIO132" s="545"/>
      <c r="DIP132" s="545"/>
      <c r="DIQ132" s="545"/>
      <c r="DIR132" s="545"/>
      <c r="DIS132" s="545"/>
      <c r="DIT132" s="545"/>
      <c r="DIU132" s="545"/>
      <c r="DIV132" s="545"/>
      <c r="DIW132" s="545"/>
      <c r="DIX132" s="545"/>
      <c r="DIY132" s="545"/>
      <c r="DIZ132" s="545"/>
      <c r="DJA132" s="545"/>
      <c r="DJB132" s="545"/>
      <c r="DJC132" s="545"/>
      <c r="DJD132" s="545"/>
      <c r="DJE132" s="545"/>
      <c r="DJF132" s="545"/>
      <c r="DJG132" s="545"/>
      <c r="DJH132" s="545"/>
      <c r="DJI132" s="545"/>
      <c r="DJJ132" s="545"/>
      <c r="DJK132" s="545"/>
      <c r="DJL132" s="545"/>
      <c r="DJM132" s="545"/>
      <c r="DJN132" s="545"/>
      <c r="DJO132" s="545"/>
      <c r="DJP132" s="545"/>
      <c r="DJQ132" s="545"/>
      <c r="DJR132" s="545"/>
      <c r="DJS132" s="545"/>
      <c r="DJT132" s="545"/>
      <c r="DJU132" s="545"/>
      <c r="DJV132" s="545"/>
      <c r="DJW132" s="545"/>
      <c r="DJX132" s="545"/>
      <c r="DJY132" s="545"/>
      <c r="DJZ132" s="545"/>
      <c r="DKA132" s="545"/>
      <c r="DKB132" s="545"/>
      <c r="DKC132" s="545"/>
      <c r="DKD132" s="545"/>
      <c r="DKE132" s="545"/>
      <c r="DKF132" s="545"/>
      <c r="DKG132" s="545"/>
      <c r="DKH132" s="545"/>
      <c r="DKI132" s="545"/>
      <c r="DKJ132" s="545"/>
      <c r="DKK132" s="545"/>
      <c r="DKL132" s="545"/>
      <c r="DKM132" s="545"/>
      <c r="DKN132" s="545"/>
      <c r="DKO132" s="545"/>
      <c r="DKP132" s="545"/>
      <c r="DKQ132" s="545"/>
      <c r="DKR132" s="545"/>
      <c r="DKS132" s="545"/>
      <c r="DKT132" s="545"/>
      <c r="DKU132" s="545"/>
      <c r="DKV132" s="545"/>
      <c r="DKW132" s="545"/>
      <c r="DKX132" s="545"/>
      <c r="DKY132" s="545"/>
      <c r="DKZ132" s="545"/>
      <c r="DLA132" s="545"/>
      <c r="DLB132" s="545"/>
      <c r="DLC132" s="545"/>
      <c r="DLD132" s="545"/>
      <c r="DLE132" s="545"/>
      <c r="DLF132" s="545"/>
      <c r="DLG132" s="545"/>
      <c r="DLH132" s="545"/>
      <c r="DLI132" s="545"/>
      <c r="DLJ132" s="545"/>
      <c r="DLK132" s="545"/>
      <c r="DLL132" s="545"/>
      <c r="DLM132" s="545"/>
      <c r="DLN132" s="545"/>
      <c r="DLO132" s="545"/>
      <c r="DLP132" s="545"/>
      <c r="DLQ132" s="545"/>
      <c r="DLR132" s="545"/>
      <c r="DLS132" s="545"/>
      <c r="DLT132" s="545"/>
      <c r="DLU132" s="545"/>
      <c r="DLV132" s="545"/>
      <c r="DLW132" s="545"/>
      <c r="DLX132" s="545"/>
      <c r="DLY132" s="545"/>
      <c r="DLZ132" s="545"/>
      <c r="DMA132" s="545"/>
      <c r="DMB132" s="545"/>
      <c r="DMC132" s="545"/>
      <c r="DMD132" s="545"/>
      <c r="DME132" s="545"/>
      <c r="DMF132" s="545"/>
      <c r="DMG132" s="545"/>
      <c r="DMH132" s="545"/>
      <c r="DMI132" s="545"/>
      <c r="DMJ132" s="545"/>
      <c r="DMK132" s="545"/>
      <c r="DML132" s="545"/>
      <c r="DMM132" s="545"/>
      <c r="DMN132" s="545"/>
      <c r="DMO132" s="545"/>
      <c r="DMP132" s="545"/>
      <c r="DMQ132" s="545"/>
      <c r="DMR132" s="545"/>
      <c r="DMS132" s="545"/>
      <c r="DMT132" s="545"/>
      <c r="DMU132" s="545"/>
      <c r="DMV132" s="545"/>
      <c r="DMW132" s="545"/>
      <c r="DMX132" s="545"/>
      <c r="DMY132" s="545"/>
      <c r="DMZ132" s="545"/>
      <c r="DNA132" s="545"/>
      <c r="DNB132" s="545"/>
      <c r="DNC132" s="545"/>
      <c r="DND132" s="545"/>
      <c r="DNE132" s="545"/>
      <c r="DNF132" s="545"/>
      <c r="DNG132" s="545"/>
      <c r="DNH132" s="545"/>
      <c r="DNI132" s="545"/>
      <c r="DNJ132" s="545"/>
      <c r="DNK132" s="545"/>
      <c r="DNL132" s="545"/>
      <c r="DNM132" s="545"/>
      <c r="DNN132" s="545"/>
      <c r="DNO132" s="545"/>
      <c r="DNP132" s="545"/>
      <c r="DNQ132" s="545"/>
      <c r="DNR132" s="545"/>
      <c r="DNS132" s="545"/>
      <c r="DNT132" s="545"/>
      <c r="DNU132" s="545"/>
      <c r="DNV132" s="545"/>
      <c r="DNW132" s="545"/>
      <c r="DNX132" s="545"/>
      <c r="DNY132" s="545"/>
      <c r="DNZ132" s="545"/>
      <c r="DOA132" s="545"/>
      <c r="DOB132" s="545"/>
      <c r="DOC132" s="545"/>
      <c r="DOD132" s="545"/>
      <c r="DOE132" s="545"/>
      <c r="DOF132" s="545"/>
      <c r="DOG132" s="545"/>
      <c r="DOH132" s="545"/>
      <c r="DOI132" s="545"/>
      <c r="DOJ132" s="545"/>
      <c r="DOK132" s="545"/>
      <c r="DOL132" s="545"/>
      <c r="DOM132" s="545"/>
      <c r="DON132" s="545"/>
      <c r="DOO132" s="545"/>
      <c r="DOP132" s="545"/>
      <c r="DOQ132" s="545"/>
      <c r="DOR132" s="545"/>
      <c r="DOS132" s="545"/>
      <c r="DOT132" s="545"/>
      <c r="DOU132" s="545"/>
      <c r="DOV132" s="545"/>
      <c r="DOW132" s="545"/>
      <c r="DOX132" s="545"/>
      <c r="DOY132" s="545"/>
      <c r="DOZ132" s="545"/>
      <c r="DPA132" s="545"/>
      <c r="DPB132" s="545"/>
      <c r="DPC132" s="545"/>
      <c r="DPD132" s="545"/>
      <c r="DPE132" s="545"/>
      <c r="DPF132" s="545"/>
      <c r="DPG132" s="545"/>
      <c r="DPH132" s="545"/>
      <c r="DPI132" s="545"/>
      <c r="DPJ132" s="545"/>
      <c r="DPK132" s="545"/>
      <c r="DPL132" s="545"/>
      <c r="DPM132" s="545"/>
      <c r="DPN132" s="545"/>
      <c r="DPO132" s="545"/>
      <c r="DPP132" s="545"/>
      <c r="DPQ132" s="545"/>
      <c r="DPR132" s="545"/>
      <c r="DPS132" s="545"/>
      <c r="DPT132" s="545"/>
      <c r="DPU132" s="545"/>
      <c r="DPV132" s="545"/>
      <c r="DPW132" s="545"/>
      <c r="DPX132" s="545"/>
      <c r="DPY132" s="545"/>
      <c r="DPZ132" s="545"/>
      <c r="DQA132" s="545"/>
      <c r="DQB132" s="545"/>
      <c r="DQC132" s="545"/>
      <c r="DQD132" s="545"/>
      <c r="DQE132" s="545"/>
      <c r="DQF132" s="545"/>
      <c r="DQG132" s="545"/>
      <c r="DQH132" s="545"/>
      <c r="DQI132" s="545"/>
      <c r="DQJ132" s="545"/>
      <c r="DQK132" s="545"/>
      <c r="DQL132" s="545"/>
      <c r="DQM132" s="545"/>
      <c r="DQN132" s="545"/>
      <c r="DQO132" s="545"/>
      <c r="DQP132" s="545"/>
      <c r="DQQ132" s="545"/>
      <c r="DQR132" s="545"/>
      <c r="DQS132" s="545"/>
      <c r="DQT132" s="545"/>
      <c r="DQU132" s="545"/>
      <c r="DQV132" s="545"/>
      <c r="DQW132" s="545"/>
      <c r="DQX132" s="545"/>
      <c r="DQY132" s="545"/>
      <c r="DQZ132" s="545"/>
      <c r="DRA132" s="545"/>
      <c r="DRB132" s="545"/>
      <c r="DRC132" s="545"/>
      <c r="DRD132" s="545"/>
      <c r="DRE132" s="545"/>
      <c r="DRF132" s="545"/>
      <c r="DRG132" s="545"/>
      <c r="DRH132" s="545"/>
      <c r="DRI132" s="545"/>
      <c r="DRJ132" s="545"/>
      <c r="DRK132" s="545"/>
      <c r="DRL132" s="545"/>
      <c r="DRM132" s="545"/>
      <c r="DRN132" s="545"/>
      <c r="DRO132" s="545"/>
      <c r="DRP132" s="545"/>
      <c r="DRQ132" s="545"/>
      <c r="DRR132" s="545"/>
      <c r="DRS132" s="545"/>
      <c r="DRT132" s="545"/>
      <c r="DRU132" s="545"/>
      <c r="DRV132" s="545"/>
      <c r="DRW132" s="545"/>
      <c r="DRX132" s="545"/>
      <c r="DRY132" s="545"/>
      <c r="DRZ132" s="545"/>
      <c r="DSA132" s="545"/>
      <c r="DSB132" s="545"/>
      <c r="DSC132" s="545"/>
      <c r="DSD132" s="545"/>
      <c r="DSE132" s="545"/>
      <c r="DSF132" s="545"/>
      <c r="DSG132" s="545"/>
      <c r="DSH132" s="545"/>
      <c r="DSI132" s="545"/>
      <c r="DSJ132" s="545"/>
      <c r="DSK132" s="545"/>
      <c r="DSL132" s="545"/>
      <c r="DSM132" s="545"/>
      <c r="DSN132" s="545"/>
      <c r="DSO132" s="545"/>
      <c r="DSP132" s="545"/>
      <c r="DSQ132" s="545"/>
      <c r="DSR132" s="545"/>
      <c r="DSS132" s="545"/>
      <c r="DST132" s="545"/>
      <c r="DSU132" s="545"/>
      <c r="DSV132" s="545"/>
      <c r="DSW132" s="545"/>
      <c r="DSX132" s="545"/>
      <c r="DSY132" s="545"/>
      <c r="DSZ132" s="545"/>
      <c r="DTA132" s="545"/>
      <c r="DTB132" s="545"/>
      <c r="DTC132" s="545"/>
      <c r="DTD132" s="545"/>
      <c r="DTE132" s="545"/>
      <c r="DTF132" s="545"/>
      <c r="DTG132" s="545"/>
      <c r="DTH132" s="545"/>
      <c r="DTI132" s="545"/>
      <c r="DTJ132" s="545"/>
      <c r="DTK132" s="545"/>
      <c r="DTL132" s="545"/>
      <c r="DTM132" s="545"/>
      <c r="DTN132" s="545"/>
      <c r="DTO132" s="545"/>
      <c r="DTP132" s="545"/>
      <c r="DTQ132" s="545"/>
      <c r="DTR132" s="545"/>
      <c r="DTS132" s="545"/>
      <c r="DTT132" s="545"/>
      <c r="DTU132" s="545"/>
      <c r="DTV132" s="545"/>
      <c r="DTW132" s="545"/>
      <c r="DTX132" s="545"/>
      <c r="DTY132" s="545"/>
      <c r="DTZ132" s="545"/>
      <c r="DUA132" s="545"/>
      <c r="DUB132" s="545"/>
      <c r="DUC132" s="545"/>
      <c r="DUD132" s="545"/>
      <c r="DUE132" s="545"/>
      <c r="DUF132" s="545"/>
      <c r="DUG132" s="545"/>
      <c r="DUH132" s="545"/>
      <c r="DUI132" s="545"/>
      <c r="DUJ132" s="545"/>
      <c r="DUK132" s="545"/>
      <c r="DUL132" s="545"/>
      <c r="DUM132" s="545"/>
      <c r="DUN132" s="545"/>
      <c r="DUO132" s="545"/>
      <c r="DUP132" s="545"/>
      <c r="DUQ132" s="545"/>
      <c r="DUR132" s="545"/>
      <c r="DUS132" s="545"/>
      <c r="DUT132" s="545"/>
      <c r="DUU132" s="545"/>
      <c r="DUV132" s="545"/>
      <c r="DUW132" s="545"/>
      <c r="DUX132" s="545"/>
      <c r="DUY132" s="545"/>
      <c r="DUZ132" s="545"/>
      <c r="DVA132" s="545"/>
      <c r="DVB132" s="545"/>
      <c r="DVC132" s="545"/>
      <c r="DVD132" s="545"/>
      <c r="DVE132" s="545"/>
      <c r="DVF132" s="545"/>
      <c r="DVG132" s="545"/>
      <c r="DVH132" s="545"/>
      <c r="DVI132" s="545"/>
      <c r="DVJ132" s="545"/>
      <c r="DVK132" s="545"/>
      <c r="DVL132" s="545"/>
      <c r="DVM132" s="545"/>
      <c r="DVN132" s="545"/>
      <c r="DVO132" s="545"/>
      <c r="DVP132" s="545"/>
      <c r="DVQ132" s="545"/>
      <c r="DVR132" s="545"/>
      <c r="DVS132" s="545"/>
      <c r="DVT132" s="545"/>
      <c r="DVU132" s="545"/>
      <c r="DVV132" s="545"/>
      <c r="DVW132" s="545"/>
      <c r="DVX132" s="545"/>
      <c r="DVY132" s="545"/>
      <c r="DVZ132" s="545"/>
      <c r="DWA132" s="545"/>
      <c r="DWB132" s="545"/>
      <c r="DWC132" s="545"/>
      <c r="DWD132" s="545"/>
      <c r="DWE132" s="545"/>
      <c r="DWF132" s="545"/>
      <c r="DWG132" s="545"/>
      <c r="DWH132" s="545"/>
      <c r="DWI132" s="545"/>
      <c r="DWJ132" s="545"/>
      <c r="DWK132" s="545"/>
      <c r="DWL132" s="545"/>
      <c r="DWM132" s="545"/>
      <c r="DWN132" s="545"/>
      <c r="DWO132" s="545"/>
      <c r="DWP132" s="545"/>
      <c r="DWQ132" s="545"/>
      <c r="DWR132" s="545"/>
      <c r="DWS132" s="545"/>
      <c r="DWT132" s="545"/>
      <c r="DWU132" s="545"/>
      <c r="DWV132" s="545"/>
      <c r="DWW132" s="545"/>
      <c r="DWX132" s="545"/>
      <c r="DWY132" s="545"/>
      <c r="DWZ132" s="545"/>
      <c r="DXA132" s="545"/>
      <c r="DXB132" s="545"/>
      <c r="DXC132" s="545"/>
      <c r="DXD132" s="545"/>
      <c r="DXE132" s="545"/>
      <c r="DXF132" s="545"/>
      <c r="DXG132" s="545"/>
      <c r="DXH132" s="545"/>
      <c r="DXI132" s="545"/>
      <c r="DXJ132" s="545"/>
      <c r="DXK132" s="545"/>
      <c r="DXL132" s="545"/>
      <c r="DXM132" s="545"/>
      <c r="DXN132" s="545"/>
      <c r="DXO132" s="545"/>
      <c r="DXP132" s="545"/>
      <c r="DXQ132" s="545"/>
      <c r="DXR132" s="545"/>
      <c r="DXS132" s="545"/>
      <c r="DXT132" s="545"/>
      <c r="DXU132" s="545"/>
      <c r="DXV132" s="545"/>
      <c r="DXW132" s="545"/>
      <c r="DXX132" s="545"/>
      <c r="DXY132" s="545"/>
      <c r="DXZ132" s="545"/>
      <c r="DYA132" s="545"/>
      <c r="DYB132" s="545"/>
      <c r="DYC132" s="545"/>
      <c r="DYD132" s="545"/>
      <c r="DYE132" s="545"/>
      <c r="DYF132" s="545"/>
      <c r="DYG132" s="545"/>
      <c r="DYH132" s="545"/>
      <c r="DYI132" s="545"/>
      <c r="DYJ132" s="545"/>
      <c r="DYK132" s="545"/>
      <c r="DYL132" s="545"/>
      <c r="DYM132" s="545"/>
      <c r="DYN132" s="545"/>
      <c r="DYO132" s="545"/>
      <c r="DYP132" s="545"/>
      <c r="DYQ132" s="545"/>
      <c r="DYR132" s="545"/>
      <c r="DYS132" s="545"/>
      <c r="DYT132" s="545"/>
      <c r="DYU132" s="545"/>
      <c r="DYV132" s="545"/>
      <c r="DYW132" s="545"/>
      <c r="DYX132" s="545"/>
      <c r="DYY132" s="545"/>
      <c r="DYZ132" s="545"/>
      <c r="DZA132" s="545"/>
      <c r="DZB132" s="545"/>
      <c r="DZC132" s="545"/>
      <c r="DZD132" s="545"/>
      <c r="DZE132" s="545"/>
      <c r="DZF132" s="545"/>
      <c r="DZG132" s="545"/>
      <c r="DZH132" s="545"/>
      <c r="DZI132" s="545"/>
      <c r="DZJ132" s="545"/>
      <c r="DZK132" s="545"/>
      <c r="DZL132" s="545"/>
      <c r="DZM132" s="545"/>
      <c r="DZN132" s="545"/>
      <c r="DZO132" s="545"/>
      <c r="DZP132" s="545"/>
      <c r="DZQ132" s="545"/>
      <c r="DZR132" s="545"/>
      <c r="DZS132" s="545"/>
      <c r="DZT132" s="545"/>
      <c r="DZU132" s="545"/>
      <c r="DZV132" s="545"/>
      <c r="DZW132" s="545"/>
      <c r="DZX132" s="545"/>
      <c r="DZY132" s="545"/>
      <c r="DZZ132" s="545"/>
      <c r="EAA132" s="545"/>
      <c r="EAB132" s="545"/>
      <c r="EAC132" s="545"/>
      <c r="EAD132" s="545"/>
      <c r="EAE132" s="545"/>
      <c r="EAF132" s="545"/>
      <c r="EAG132" s="545"/>
      <c r="EAH132" s="545"/>
      <c r="EAI132" s="545"/>
      <c r="EAJ132" s="545"/>
      <c r="EAK132" s="545"/>
      <c r="EAL132" s="545"/>
      <c r="EAM132" s="545"/>
      <c r="EAN132" s="545"/>
      <c r="EAO132" s="545"/>
      <c r="EAP132" s="545"/>
      <c r="EAQ132" s="545"/>
      <c r="EAR132" s="545"/>
      <c r="EAS132" s="545"/>
      <c r="EAT132" s="545"/>
      <c r="EAU132" s="545"/>
      <c r="EAV132" s="545"/>
      <c r="EAW132" s="545"/>
      <c r="EAX132" s="545"/>
      <c r="EAY132" s="545"/>
      <c r="EAZ132" s="545"/>
      <c r="EBA132" s="545"/>
      <c r="EBB132" s="545"/>
      <c r="EBC132" s="545"/>
      <c r="EBD132" s="545"/>
      <c r="EBE132" s="545"/>
      <c r="EBF132" s="545"/>
      <c r="EBG132" s="545"/>
      <c r="EBH132" s="545"/>
      <c r="EBI132" s="545"/>
      <c r="EBJ132" s="545"/>
      <c r="EBK132" s="545"/>
      <c r="EBL132" s="545"/>
      <c r="EBM132" s="545"/>
      <c r="EBN132" s="545"/>
      <c r="EBO132" s="545"/>
      <c r="EBP132" s="545"/>
      <c r="EBQ132" s="545"/>
      <c r="EBR132" s="545"/>
      <c r="EBS132" s="545"/>
      <c r="EBT132" s="545"/>
      <c r="EBU132" s="545"/>
      <c r="EBV132" s="545"/>
      <c r="EBW132" s="545"/>
      <c r="EBX132" s="545"/>
      <c r="EBY132" s="545"/>
      <c r="EBZ132" s="545"/>
      <c r="ECA132" s="545"/>
      <c r="ECB132" s="545"/>
      <c r="ECC132" s="545"/>
      <c r="ECD132" s="545"/>
      <c r="ECE132" s="545"/>
      <c r="ECF132" s="545"/>
      <c r="ECG132" s="545"/>
      <c r="ECH132" s="545"/>
      <c r="ECI132" s="545"/>
      <c r="ECJ132" s="545"/>
      <c r="ECK132" s="545"/>
      <c r="ECL132" s="545"/>
      <c r="ECM132" s="545"/>
      <c r="ECN132" s="545"/>
      <c r="ECO132" s="545"/>
      <c r="ECP132" s="545"/>
      <c r="ECQ132" s="545"/>
      <c r="ECR132" s="545"/>
      <c r="ECS132" s="545"/>
      <c r="ECT132" s="545"/>
      <c r="ECU132" s="545"/>
      <c r="ECV132" s="545"/>
      <c r="ECW132" s="545"/>
      <c r="ECX132" s="545"/>
      <c r="ECY132" s="545"/>
      <c r="ECZ132" s="545"/>
      <c r="EDA132" s="545"/>
      <c r="EDB132" s="545"/>
      <c r="EDC132" s="545"/>
      <c r="EDD132" s="545"/>
      <c r="EDE132" s="545"/>
      <c r="EDF132" s="545"/>
      <c r="EDG132" s="545"/>
      <c r="EDH132" s="545"/>
      <c r="EDI132" s="545"/>
      <c r="EDJ132" s="545"/>
      <c r="EDK132" s="545"/>
      <c r="EDL132" s="545"/>
      <c r="EDM132" s="545"/>
      <c r="EDN132" s="545"/>
      <c r="EDO132" s="545"/>
      <c r="EDP132" s="545"/>
      <c r="EDQ132" s="545"/>
      <c r="EDR132" s="545"/>
      <c r="EDS132" s="545"/>
      <c r="EDT132" s="545"/>
      <c r="EDU132" s="545"/>
      <c r="EDV132" s="545"/>
      <c r="EDW132" s="545"/>
      <c r="EDX132" s="545"/>
      <c r="EDY132" s="545"/>
      <c r="EDZ132" s="545"/>
      <c r="EEA132" s="545"/>
      <c r="EEB132" s="545"/>
      <c r="EEC132" s="545"/>
      <c r="EED132" s="545"/>
      <c r="EEE132" s="545"/>
      <c r="EEF132" s="545"/>
      <c r="EEG132" s="545"/>
      <c r="EEH132" s="545"/>
      <c r="EEI132" s="545"/>
      <c r="EEJ132" s="545"/>
      <c r="EEK132" s="545"/>
      <c r="EEL132" s="545"/>
      <c r="EEM132" s="545"/>
      <c r="EEN132" s="545"/>
      <c r="EEO132" s="545"/>
      <c r="EEP132" s="545"/>
      <c r="EEQ132" s="545"/>
      <c r="EER132" s="545"/>
      <c r="EES132" s="545"/>
      <c r="EET132" s="545"/>
      <c r="EEU132" s="545"/>
      <c r="EEV132" s="545"/>
      <c r="EEW132" s="545"/>
      <c r="EEX132" s="545"/>
      <c r="EEY132" s="545"/>
      <c r="EEZ132" s="545"/>
      <c r="EFA132" s="545"/>
      <c r="EFB132" s="545"/>
      <c r="EFC132" s="545"/>
      <c r="EFD132" s="545"/>
      <c r="EFE132" s="545"/>
      <c r="EFF132" s="545"/>
      <c r="EFG132" s="545"/>
      <c r="EFH132" s="545"/>
      <c r="EFI132" s="545"/>
      <c r="EFJ132" s="545"/>
      <c r="EFK132" s="545"/>
      <c r="EFL132" s="545"/>
      <c r="EFM132" s="545"/>
      <c r="EFN132" s="545"/>
      <c r="EFO132" s="545"/>
      <c r="EFP132" s="545"/>
      <c r="EFQ132" s="545"/>
      <c r="EFR132" s="545"/>
      <c r="EFS132" s="545"/>
      <c r="EFT132" s="545"/>
      <c r="EFU132" s="545"/>
      <c r="EFV132" s="545"/>
      <c r="EFW132" s="545"/>
      <c r="EFX132" s="545"/>
      <c r="EFY132" s="545"/>
      <c r="EFZ132" s="545"/>
      <c r="EGA132" s="545"/>
      <c r="EGB132" s="545"/>
      <c r="EGC132" s="545"/>
      <c r="EGD132" s="545"/>
      <c r="EGE132" s="545"/>
      <c r="EGF132" s="545"/>
      <c r="EGG132" s="545"/>
      <c r="EGH132" s="545"/>
      <c r="EGI132" s="545"/>
      <c r="EGJ132" s="545"/>
      <c r="EGK132" s="545"/>
      <c r="EGL132" s="545"/>
      <c r="EGM132" s="545"/>
      <c r="EGN132" s="545"/>
      <c r="EGO132" s="545"/>
      <c r="EGP132" s="545"/>
      <c r="EGQ132" s="545"/>
      <c r="EGR132" s="545"/>
      <c r="EGS132" s="545"/>
      <c r="EGT132" s="545"/>
      <c r="EGU132" s="545"/>
      <c r="EGV132" s="545"/>
      <c r="EGW132" s="545"/>
      <c r="EGX132" s="545"/>
      <c r="EGY132" s="545"/>
      <c r="EGZ132" s="545"/>
      <c r="EHA132" s="545"/>
      <c r="EHB132" s="545"/>
      <c r="EHC132" s="545"/>
      <c r="EHD132" s="545"/>
      <c r="EHE132" s="545"/>
      <c r="EHF132" s="545"/>
      <c r="EHG132" s="545"/>
      <c r="EHH132" s="545"/>
      <c r="EHI132" s="545"/>
      <c r="EHJ132" s="545"/>
      <c r="EHK132" s="545"/>
      <c r="EHL132" s="545"/>
      <c r="EHM132" s="545"/>
      <c r="EHN132" s="545"/>
      <c r="EHO132" s="545"/>
      <c r="EHP132" s="545"/>
      <c r="EHQ132" s="545"/>
      <c r="EHR132" s="545"/>
      <c r="EHS132" s="545"/>
      <c r="EHT132" s="545"/>
      <c r="EHU132" s="545"/>
      <c r="EHV132" s="545"/>
      <c r="EHW132" s="545"/>
      <c r="EHX132" s="545"/>
      <c r="EHY132" s="545"/>
      <c r="EHZ132" s="545"/>
      <c r="EIA132" s="545"/>
      <c r="EIB132" s="545"/>
      <c r="EIC132" s="545"/>
      <c r="EID132" s="545"/>
      <c r="EIE132" s="545"/>
      <c r="EIF132" s="545"/>
      <c r="EIG132" s="545"/>
      <c r="EIH132" s="545"/>
      <c r="EII132" s="545"/>
      <c r="EIJ132" s="545"/>
      <c r="EIK132" s="545"/>
      <c r="EIL132" s="545"/>
      <c r="EIM132" s="545"/>
      <c r="EIN132" s="545"/>
      <c r="EIO132" s="545"/>
      <c r="EIP132" s="545"/>
      <c r="EIQ132" s="545"/>
      <c r="EIR132" s="545"/>
      <c r="EIS132" s="545"/>
      <c r="EIT132" s="545"/>
      <c r="EIU132" s="545"/>
      <c r="EIV132" s="545"/>
      <c r="EIW132" s="545"/>
      <c r="EIX132" s="545"/>
      <c r="EIY132" s="545"/>
      <c r="EIZ132" s="545"/>
      <c r="EJA132" s="545"/>
      <c r="EJB132" s="545"/>
      <c r="EJC132" s="545"/>
      <c r="EJD132" s="545"/>
      <c r="EJE132" s="545"/>
      <c r="EJF132" s="545"/>
      <c r="EJG132" s="545"/>
      <c r="EJH132" s="545"/>
      <c r="EJI132" s="545"/>
      <c r="EJJ132" s="545"/>
      <c r="EJK132" s="545"/>
      <c r="EJL132" s="545"/>
      <c r="EJM132" s="545"/>
      <c r="EJN132" s="545"/>
      <c r="EJO132" s="545"/>
      <c r="EJP132" s="545"/>
      <c r="EJQ132" s="545"/>
      <c r="EJR132" s="545"/>
      <c r="EJS132" s="545"/>
      <c r="EJT132" s="545"/>
      <c r="EJU132" s="545"/>
      <c r="EJV132" s="545"/>
      <c r="EJW132" s="545"/>
      <c r="EJX132" s="545"/>
      <c r="EJY132" s="545"/>
      <c r="EJZ132" s="545"/>
      <c r="EKA132" s="545"/>
      <c r="EKB132" s="545"/>
      <c r="EKC132" s="545"/>
      <c r="EKD132" s="545"/>
      <c r="EKE132" s="545"/>
      <c r="EKF132" s="545"/>
      <c r="EKG132" s="545"/>
      <c r="EKH132" s="545"/>
      <c r="EKI132" s="545"/>
      <c r="EKJ132" s="545"/>
      <c r="EKK132" s="545"/>
      <c r="EKL132" s="545"/>
      <c r="EKM132" s="545"/>
      <c r="EKN132" s="545"/>
      <c r="EKO132" s="545"/>
      <c r="EKP132" s="545"/>
      <c r="EKQ132" s="545"/>
      <c r="EKR132" s="545"/>
      <c r="EKS132" s="545"/>
      <c r="EKT132" s="545"/>
      <c r="EKU132" s="545"/>
      <c r="EKV132" s="545"/>
      <c r="EKW132" s="545"/>
      <c r="EKX132" s="545"/>
      <c r="EKY132" s="545"/>
      <c r="EKZ132" s="545"/>
      <c r="ELA132" s="545"/>
      <c r="ELB132" s="545"/>
      <c r="ELC132" s="545"/>
      <c r="ELD132" s="545"/>
      <c r="ELE132" s="545"/>
      <c r="ELF132" s="545"/>
      <c r="ELG132" s="545"/>
      <c r="ELH132" s="545"/>
      <c r="ELI132" s="545"/>
      <c r="ELJ132" s="545"/>
      <c r="ELK132" s="545"/>
      <c r="ELL132" s="545"/>
      <c r="ELM132" s="545"/>
      <c r="ELN132" s="545"/>
      <c r="ELO132" s="545"/>
      <c r="ELP132" s="545"/>
      <c r="ELQ132" s="545"/>
      <c r="ELR132" s="545"/>
      <c r="ELS132" s="545"/>
      <c r="ELT132" s="545"/>
      <c r="ELU132" s="545"/>
      <c r="ELV132" s="545"/>
      <c r="ELW132" s="545"/>
      <c r="ELX132" s="545"/>
      <c r="ELY132" s="545"/>
      <c r="ELZ132" s="545"/>
      <c r="EMA132" s="545"/>
      <c r="EMB132" s="545"/>
      <c r="EMC132" s="545"/>
      <c r="EMD132" s="545"/>
      <c r="EME132" s="545"/>
      <c r="EMF132" s="545"/>
      <c r="EMG132" s="545"/>
      <c r="EMH132" s="545"/>
      <c r="EMI132" s="545"/>
      <c r="EMJ132" s="545"/>
      <c r="EMK132" s="545"/>
      <c r="EML132" s="545"/>
      <c r="EMM132" s="545"/>
      <c r="EMN132" s="545"/>
      <c r="EMO132" s="545"/>
      <c r="EMP132" s="545"/>
      <c r="EMQ132" s="545"/>
      <c r="EMR132" s="545"/>
      <c r="EMS132" s="545"/>
      <c r="EMT132" s="545"/>
      <c r="EMU132" s="545"/>
      <c r="EMV132" s="545"/>
      <c r="EMW132" s="545"/>
      <c r="EMX132" s="545"/>
      <c r="EMY132" s="545"/>
      <c r="EMZ132" s="545"/>
      <c r="ENA132" s="545"/>
      <c r="ENB132" s="545"/>
      <c r="ENC132" s="545"/>
      <c r="END132" s="545"/>
      <c r="ENE132" s="545"/>
      <c r="ENF132" s="545"/>
      <c r="ENG132" s="545"/>
      <c r="ENH132" s="545"/>
      <c r="ENI132" s="545"/>
      <c r="ENJ132" s="545"/>
      <c r="ENK132" s="545"/>
      <c r="ENL132" s="545"/>
      <c r="ENM132" s="545"/>
      <c r="ENN132" s="545"/>
      <c r="ENO132" s="545"/>
      <c r="ENP132" s="545"/>
      <c r="ENQ132" s="545"/>
      <c r="ENR132" s="545"/>
      <c r="ENS132" s="545"/>
      <c r="ENT132" s="545"/>
      <c r="ENU132" s="545"/>
      <c r="ENV132" s="545"/>
      <c r="ENW132" s="545"/>
      <c r="ENX132" s="545"/>
      <c r="ENY132" s="545"/>
      <c r="ENZ132" s="545"/>
      <c r="EOA132" s="545"/>
      <c r="EOB132" s="545"/>
      <c r="EOC132" s="545"/>
      <c r="EOD132" s="545"/>
      <c r="EOE132" s="545"/>
      <c r="EOF132" s="545"/>
      <c r="EOG132" s="545"/>
      <c r="EOH132" s="545"/>
      <c r="EOI132" s="545"/>
      <c r="EOJ132" s="545"/>
      <c r="EOK132" s="545"/>
      <c r="EOL132" s="545"/>
      <c r="EOM132" s="545"/>
      <c r="EON132" s="545"/>
      <c r="EOO132" s="545"/>
      <c r="EOP132" s="545"/>
      <c r="EOQ132" s="545"/>
      <c r="EOR132" s="545"/>
      <c r="EOS132" s="545"/>
      <c r="EOT132" s="545"/>
      <c r="EOU132" s="545"/>
      <c r="EOV132" s="545"/>
      <c r="EOW132" s="545"/>
      <c r="EOX132" s="545"/>
      <c r="EOY132" s="545"/>
      <c r="EOZ132" s="545"/>
      <c r="EPA132" s="545"/>
      <c r="EPB132" s="545"/>
      <c r="EPC132" s="545"/>
      <c r="EPD132" s="545"/>
      <c r="EPE132" s="545"/>
      <c r="EPF132" s="545"/>
      <c r="EPG132" s="545"/>
      <c r="EPH132" s="545"/>
      <c r="EPI132" s="545"/>
      <c r="EPJ132" s="545"/>
      <c r="EPK132" s="545"/>
      <c r="EPL132" s="545"/>
      <c r="EPM132" s="545"/>
      <c r="EPN132" s="545"/>
      <c r="EPO132" s="545"/>
      <c r="EPP132" s="545"/>
      <c r="EPQ132" s="545"/>
      <c r="EPR132" s="545"/>
      <c r="EPS132" s="545"/>
      <c r="EPT132" s="545"/>
      <c r="EPU132" s="545"/>
      <c r="EPV132" s="545"/>
      <c r="EPW132" s="545"/>
      <c r="EPX132" s="545"/>
      <c r="EPY132" s="545"/>
      <c r="EPZ132" s="545"/>
      <c r="EQA132" s="545"/>
      <c r="EQB132" s="545"/>
      <c r="EQC132" s="545"/>
      <c r="EQD132" s="545"/>
      <c r="EQE132" s="545"/>
      <c r="EQF132" s="545"/>
      <c r="EQG132" s="545"/>
      <c r="EQH132" s="545"/>
      <c r="EQI132" s="545"/>
      <c r="EQJ132" s="545"/>
      <c r="EQK132" s="545"/>
      <c r="EQL132" s="545"/>
      <c r="EQM132" s="545"/>
      <c r="EQN132" s="545"/>
      <c r="EQO132" s="545"/>
      <c r="EQP132" s="545"/>
      <c r="EQQ132" s="545"/>
      <c r="EQR132" s="545"/>
      <c r="EQS132" s="545"/>
      <c r="EQT132" s="545"/>
      <c r="EQU132" s="545"/>
      <c r="EQV132" s="545"/>
      <c r="EQW132" s="545"/>
      <c r="EQX132" s="545"/>
      <c r="EQY132" s="545"/>
      <c r="EQZ132" s="545"/>
      <c r="ERA132" s="545"/>
      <c r="ERB132" s="545"/>
      <c r="ERC132" s="545"/>
      <c r="ERD132" s="545"/>
      <c r="ERE132" s="545"/>
      <c r="ERF132" s="545"/>
      <c r="ERG132" s="545"/>
      <c r="ERH132" s="545"/>
      <c r="ERI132" s="545"/>
      <c r="ERJ132" s="545"/>
      <c r="ERK132" s="545"/>
      <c r="ERL132" s="545"/>
      <c r="ERM132" s="545"/>
      <c r="ERN132" s="545"/>
      <c r="ERO132" s="545"/>
      <c r="ERP132" s="545"/>
      <c r="ERQ132" s="545"/>
      <c r="ERR132" s="545"/>
      <c r="ERS132" s="545"/>
      <c r="ERT132" s="545"/>
      <c r="ERU132" s="545"/>
      <c r="ERV132" s="545"/>
      <c r="ERW132" s="545"/>
      <c r="ERX132" s="545"/>
      <c r="ERY132" s="545"/>
      <c r="ERZ132" s="545"/>
      <c r="ESA132" s="545"/>
      <c r="ESB132" s="545"/>
      <c r="ESC132" s="545"/>
      <c r="ESD132" s="545"/>
      <c r="ESE132" s="545"/>
      <c r="ESF132" s="545"/>
      <c r="ESG132" s="545"/>
      <c r="ESH132" s="545"/>
      <c r="ESI132" s="545"/>
      <c r="ESJ132" s="545"/>
      <c r="ESK132" s="545"/>
      <c r="ESL132" s="545"/>
      <c r="ESM132" s="545"/>
      <c r="ESN132" s="545"/>
      <c r="ESO132" s="545"/>
      <c r="ESP132" s="545"/>
      <c r="ESQ132" s="545"/>
      <c r="ESR132" s="545"/>
      <c r="ESS132" s="545"/>
      <c r="EST132" s="545"/>
      <c r="ESU132" s="545"/>
      <c r="ESV132" s="545"/>
      <c r="ESW132" s="545"/>
      <c r="ESX132" s="545"/>
      <c r="ESY132" s="545"/>
      <c r="ESZ132" s="545"/>
      <c r="ETA132" s="545"/>
      <c r="ETB132" s="545"/>
      <c r="ETC132" s="545"/>
      <c r="ETD132" s="545"/>
      <c r="ETE132" s="545"/>
      <c r="ETF132" s="545"/>
      <c r="ETG132" s="545"/>
      <c r="ETH132" s="545"/>
      <c r="ETI132" s="545"/>
      <c r="ETJ132" s="545"/>
      <c r="ETK132" s="545"/>
      <c r="ETL132" s="545"/>
      <c r="ETM132" s="545"/>
      <c r="ETN132" s="545"/>
      <c r="ETO132" s="545"/>
      <c r="ETP132" s="545"/>
      <c r="ETQ132" s="545"/>
      <c r="ETR132" s="545"/>
      <c r="ETS132" s="545"/>
      <c r="ETT132" s="545"/>
      <c r="ETU132" s="545"/>
      <c r="ETV132" s="545"/>
      <c r="ETW132" s="545"/>
      <c r="ETX132" s="545"/>
      <c r="ETY132" s="545"/>
      <c r="ETZ132" s="545"/>
      <c r="EUA132" s="545"/>
      <c r="EUB132" s="545"/>
      <c r="EUC132" s="545"/>
      <c r="EUD132" s="545"/>
      <c r="EUE132" s="545"/>
      <c r="EUF132" s="545"/>
      <c r="EUG132" s="545"/>
      <c r="EUH132" s="545"/>
      <c r="EUI132" s="545"/>
      <c r="EUJ132" s="545"/>
      <c r="EUK132" s="545"/>
      <c r="EUL132" s="545"/>
      <c r="EUM132" s="545"/>
      <c r="EUN132" s="545"/>
      <c r="EUO132" s="545"/>
      <c r="EUP132" s="545"/>
      <c r="EUQ132" s="545"/>
      <c r="EUR132" s="545"/>
      <c r="EUS132" s="545"/>
      <c r="EUT132" s="545"/>
      <c r="EUU132" s="545"/>
      <c r="EUV132" s="545"/>
      <c r="EUW132" s="545"/>
      <c r="EUX132" s="545"/>
      <c r="EUY132" s="545"/>
      <c r="EUZ132" s="545"/>
      <c r="EVA132" s="545"/>
      <c r="EVB132" s="545"/>
      <c r="EVC132" s="545"/>
      <c r="EVD132" s="545"/>
      <c r="EVE132" s="545"/>
      <c r="EVF132" s="545"/>
      <c r="EVG132" s="545"/>
      <c r="EVH132" s="545"/>
      <c r="EVI132" s="545"/>
      <c r="EVJ132" s="545"/>
      <c r="EVK132" s="545"/>
      <c r="EVL132" s="545"/>
      <c r="EVM132" s="545"/>
      <c r="EVN132" s="545"/>
      <c r="EVO132" s="545"/>
      <c r="EVP132" s="545"/>
      <c r="EVQ132" s="545"/>
      <c r="EVR132" s="545"/>
      <c r="EVS132" s="545"/>
      <c r="EVT132" s="545"/>
      <c r="EVU132" s="545"/>
      <c r="EVV132" s="545"/>
      <c r="EVW132" s="545"/>
      <c r="EVX132" s="545"/>
      <c r="EVY132" s="545"/>
      <c r="EVZ132" s="545"/>
      <c r="EWA132" s="545"/>
      <c r="EWB132" s="545"/>
      <c r="EWC132" s="545"/>
      <c r="EWD132" s="545"/>
      <c r="EWE132" s="545"/>
      <c r="EWF132" s="545"/>
      <c r="EWG132" s="545"/>
      <c r="EWH132" s="545"/>
      <c r="EWI132" s="545"/>
      <c r="EWJ132" s="545"/>
      <c r="EWK132" s="545"/>
      <c r="EWL132" s="545"/>
      <c r="EWM132" s="545"/>
      <c r="EWN132" s="545"/>
      <c r="EWO132" s="545"/>
      <c r="EWP132" s="545"/>
      <c r="EWQ132" s="545"/>
      <c r="EWR132" s="545"/>
      <c r="EWS132" s="545"/>
      <c r="EWT132" s="545"/>
      <c r="EWU132" s="545"/>
      <c r="EWV132" s="545"/>
      <c r="EWW132" s="545"/>
      <c r="EWX132" s="545"/>
      <c r="EWY132" s="545"/>
      <c r="EWZ132" s="545"/>
      <c r="EXA132" s="545"/>
      <c r="EXB132" s="545"/>
      <c r="EXC132" s="545"/>
      <c r="EXD132" s="545"/>
      <c r="EXE132" s="545"/>
      <c r="EXF132" s="545"/>
      <c r="EXG132" s="545"/>
      <c r="EXH132" s="545"/>
      <c r="EXI132" s="545"/>
      <c r="EXJ132" s="545"/>
      <c r="EXK132" s="545"/>
      <c r="EXL132" s="545"/>
      <c r="EXM132" s="545"/>
      <c r="EXN132" s="545"/>
      <c r="EXO132" s="545"/>
      <c r="EXP132" s="545"/>
      <c r="EXQ132" s="545"/>
      <c r="EXR132" s="545"/>
      <c r="EXS132" s="545"/>
      <c r="EXT132" s="545"/>
      <c r="EXU132" s="545"/>
      <c r="EXV132" s="545"/>
      <c r="EXW132" s="545"/>
      <c r="EXX132" s="545"/>
      <c r="EXY132" s="545"/>
      <c r="EXZ132" s="545"/>
      <c r="EYA132" s="545"/>
      <c r="EYB132" s="545"/>
      <c r="EYC132" s="545"/>
      <c r="EYD132" s="545"/>
      <c r="EYE132" s="545"/>
      <c r="EYF132" s="545"/>
      <c r="EYG132" s="545"/>
      <c r="EYH132" s="545"/>
      <c r="EYI132" s="545"/>
      <c r="EYJ132" s="545"/>
      <c r="EYK132" s="545"/>
      <c r="EYL132" s="545"/>
      <c r="EYM132" s="545"/>
      <c r="EYN132" s="545"/>
      <c r="EYO132" s="545"/>
      <c r="EYP132" s="545"/>
      <c r="EYQ132" s="545"/>
      <c r="EYR132" s="545"/>
      <c r="EYS132" s="545"/>
      <c r="EYT132" s="545"/>
      <c r="EYU132" s="545"/>
      <c r="EYV132" s="545"/>
      <c r="EYW132" s="545"/>
      <c r="EYX132" s="545"/>
      <c r="EYY132" s="545"/>
      <c r="EYZ132" s="545"/>
      <c r="EZA132" s="545"/>
      <c r="EZB132" s="545"/>
      <c r="EZC132" s="545"/>
      <c r="EZD132" s="545"/>
      <c r="EZE132" s="545"/>
      <c r="EZF132" s="545"/>
      <c r="EZG132" s="545"/>
      <c r="EZH132" s="545"/>
      <c r="EZI132" s="545"/>
      <c r="EZJ132" s="545"/>
      <c r="EZK132" s="545"/>
      <c r="EZL132" s="545"/>
      <c r="EZM132" s="545"/>
      <c r="EZN132" s="545"/>
      <c r="EZO132" s="545"/>
      <c r="EZP132" s="545"/>
      <c r="EZQ132" s="545"/>
      <c r="EZR132" s="545"/>
      <c r="EZS132" s="545"/>
      <c r="EZT132" s="545"/>
      <c r="EZU132" s="545"/>
      <c r="EZV132" s="545"/>
      <c r="EZW132" s="545"/>
      <c r="EZX132" s="545"/>
      <c r="EZY132" s="545"/>
      <c r="EZZ132" s="545"/>
      <c r="FAA132" s="545"/>
      <c r="FAB132" s="545"/>
      <c r="FAC132" s="545"/>
      <c r="FAD132" s="545"/>
      <c r="FAE132" s="545"/>
      <c r="FAF132" s="545"/>
      <c r="FAG132" s="545"/>
      <c r="FAH132" s="545"/>
      <c r="FAI132" s="545"/>
      <c r="FAJ132" s="545"/>
      <c r="FAK132" s="545"/>
      <c r="FAL132" s="545"/>
      <c r="FAM132" s="545"/>
      <c r="FAN132" s="545"/>
      <c r="FAO132" s="545"/>
      <c r="FAP132" s="545"/>
      <c r="FAQ132" s="545"/>
      <c r="FAR132" s="545"/>
      <c r="FAS132" s="545"/>
      <c r="FAT132" s="545"/>
      <c r="FAU132" s="545"/>
      <c r="FAV132" s="545"/>
      <c r="FAW132" s="545"/>
      <c r="FAX132" s="545"/>
      <c r="FAY132" s="545"/>
      <c r="FAZ132" s="545"/>
      <c r="FBA132" s="545"/>
      <c r="FBB132" s="545"/>
      <c r="FBC132" s="545"/>
      <c r="FBD132" s="545"/>
      <c r="FBE132" s="545"/>
      <c r="FBF132" s="545"/>
      <c r="FBG132" s="545"/>
      <c r="FBH132" s="545"/>
      <c r="FBI132" s="545"/>
      <c r="FBJ132" s="545"/>
      <c r="FBK132" s="545"/>
      <c r="FBL132" s="545"/>
      <c r="FBM132" s="545"/>
      <c r="FBN132" s="545"/>
      <c r="FBO132" s="545"/>
      <c r="FBP132" s="545"/>
      <c r="FBQ132" s="545"/>
      <c r="FBR132" s="545"/>
      <c r="FBS132" s="545"/>
      <c r="FBT132" s="545"/>
      <c r="FBU132" s="545"/>
      <c r="FBV132" s="545"/>
      <c r="FBW132" s="545"/>
      <c r="FBX132" s="545"/>
      <c r="FBY132" s="545"/>
      <c r="FBZ132" s="545"/>
      <c r="FCA132" s="545"/>
      <c r="FCB132" s="545"/>
      <c r="FCC132" s="545"/>
      <c r="FCD132" s="545"/>
      <c r="FCE132" s="545"/>
      <c r="FCF132" s="545"/>
      <c r="FCG132" s="545"/>
      <c r="FCH132" s="545"/>
      <c r="FCI132" s="545"/>
      <c r="FCJ132" s="545"/>
      <c r="FCK132" s="545"/>
      <c r="FCL132" s="545"/>
      <c r="FCM132" s="545"/>
      <c r="FCN132" s="545"/>
      <c r="FCO132" s="545"/>
      <c r="FCP132" s="545"/>
      <c r="FCQ132" s="545"/>
      <c r="FCR132" s="545"/>
      <c r="FCS132" s="545"/>
      <c r="FCT132" s="545"/>
      <c r="FCU132" s="545"/>
      <c r="FCV132" s="545"/>
      <c r="FCW132" s="545"/>
      <c r="FCX132" s="545"/>
      <c r="FCY132" s="545"/>
      <c r="FCZ132" s="545"/>
      <c r="FDA132" s="545"/>
      <c r="FDB132" s="545"/>
      <c r="FDC132" s="545"/>
      <c r="FDD132" s="545"/>
      <c r="FDE132" s="545"/>
      <c r="FDF132" s="545"/>
      <c r="FDG132" s="545"/>
      <c r="FDH132" s="545"/>
      <c r="FDI132" s="545"/>
      <c r="FDJ132" s="545"/>
      <c r="FDK132" s="545"/>
      <c r="FDL132" s="545"/>
      <c r="FDM132" s="545"/>
      <c r="FDN132" s="545"/>
      <c r="FDO132" s="545"/>
      <c r="FDP132" s="545"/>
      <c r="FDQ132" s="545"/>
      <c r="FDR132" s="545"/>
      <c r="FDS132" s="545"/>
      <c r="FDT132" s="545"/>
      <c r="FDU132" s="545"/>
      <c r="FDV132" s="545"/>
      <c r="FDW132" s="545"/>
      <c r="FDX132" s="545"/>
      <c r="FDY132" s="545"/>
      <c r="FDZ132" s="545"/>
      <c r="FEA132" s="545"/>
      <c r="FEB132" s="545"/>
      <c r="FEC132" s="545"/>
      <c r="FED132" s="545"/>
      <c r="FEE132" s="545"/>
      <c r="FEF132" s="545"/>
      <c r="FEG132" s="545"/>
      <c r="FEH132" s="545"/>
      <c r="FEI132" s="545"/>
      <c r="FEJ132" s="545"/>
      <c r="FEK132" s="545"/>
      <c r="FEL132" s="545"/>
      <c r="FEM132" s="545"/>
      <c r="FEN132" s="545"/>
      <c r="FEO132" s="545"/>
      <c r="FEP132" s="545"/>
      <c r="FEQ132" s="545"/>
      <c r="FER132" s="545"/>
      <c r="FES132" s="545"/>
      <c r="FET132" s="545"/>
      <c r="FEU132" s="545"/>
      <c r="FEV132" s="545"/>
      <c r="FEW132" s="545"/>
      <c r="FEX132" s="545"/>
      <c r="FEY132" s="545"/>
      <c r="FEZ132" s="545"/>
      <c r="FFA132" s="545"/>
      <c r="FFB132" s="545"/>
      <c r="FFC132" s="545"/>
      <c r="FFD132" s="545"/>
      <c r="FFE132" s="545"/>
      <c r="FFF132" s="545"/>
      <c r="FFG132" s="545"/>
      <c r="FFH132" s="545"/>
      <c r="FFI132" s="545"/>
      <c r="FFJ132" s="545"/>
      <c r="FFK132" s="545"/>
      <c r="FFL132" s="545"/>
      <c r="FFM132" s="545"/>
      <c r="FFN132" s="545"/>
      <c r="FFO132" s="545"/>
      <c r="FFP132" s="545"/>
      <c r="FFQ132" s="545"/>
      <c r="FFR132" s="545"/>
      <c r="FFS132" s="545"/>
      <c r="FFT132" s="545"/>
      <c r="FFU132" s="545"/>
      <c r="FFV132" s="545"/>
      <c r="FFW132" s="545"/>
      <c r="FFX132" s="545"/>
      <c r="FFY132" s="545"/>
      <c r="FFZ132" s="545"/>
      <c r="FGA132" s="545"/>
      <c r="FGB132" s="545"/>
      <c r="FGC132" s="545"/>
      <c r="FGD132" s="545"/>
      <c r="FGE132" s="545"/>
      <c r="FGF132" s="545"/>
      <c r="FGG132" s="545"/>
      <c r="FGH132" s="545"/>
      <c r="FGI132" s="545"/>
      <c r="FGJ132" s="545"/>
      <c r="FGK132" s="545"/>
      <c r="FGL132" s="545"/>
      <c r="FGM132" s="545"/>
      <c r="FGN132" s="545"/>
      <c r="FGO132" s="545"/>
      <c r="FGP132" s="545"/>
      <c r="FGQ132" s="545"/>
      <c r="FGR132" s="545"/>
      <c r="FGS132" s="545"/>
      <c r="FGT132" s="545"/>
      <c r="FGU132" s="545"/>
      <c r="FGV132" s="545"/>
      <c r="FGW132" s="545"/>
      <c r="FGX132" s="545"/>
      <c r="FGY132" s="545"/>
      <c r="FGZ132" s="545"/>
      <c r="FHA132" s="545"/>
      <c r="FHB132" s="545"/>
      <c r="FHC132" s="545"/>
      <c r="FHD132" s="545"/>
      <c r="FHE132" s="545"/>
      <c r="FHF132" s="545"/>
      <c r="FHG132" s="545"/>
      <c r="FHH132" s="545"/>
      <c r="FHI132" s="545"/>
      <c r="FHJ132" s="545"/>
      <c r="FHK132" s="545"/>
      <c r="FHL132" s="545"/>
      <c r="FHM132" s="545"/>
      <c r="FHN132" s="545"/>
      <c r="FHO132" s="545"/>
      <c r="FHP132" s="545"/>
      <c r="FHQ132" s="545"/>
      <c r="FHR132" s="545"/>
      <c r="FHS132" s="545"/>
      <c r="FHT132" s="545"/>
      <c r="FHU132" s="545"/>
      <c r="FHV132" s="545"/>
      <c r="FHW132" s="545"/>
      <c r="FHX132" s="545"/>
      <c r="FHY132" s="545"/>
      <c r="FHZ132" s="545"/>
      <c r="FIA132" s="545"/>
      <c r="FIB132" s="545"/>
      <c r="FIC132" s="545"/>
      <c r="FID132" s="545"/>
      <c r="FIE132" s="545"/>
      <c r="FIF132" s="545"/>
      <c r="FIG132" s="545"/>
      <c r="FIH132" s="545"/>
      <c r="FII132" s="545"/>
      <c r="FIJ132" s="545"/>
      <c r="FIK132" s="545"/>
      <c r="FIL132" s="545"/>
      <c r="FIM132" s="545"/>
      <c r="FIN132" s="545"/>
      <c r="FIO132" s="545"/>
      <c r="FIP132" s="545"/>
      <c r="FIQ132" s="545"/>
      <c r="FIR132" s="545"/>
      <c r="FIS132" s="545"/>
      <c r="FIT132" s="545"/>
      <c r="FIU132" s="545"/>
      <c r="FIV132" s="545"/>
      <c r="FIW132" s="545"/>
      <c r="FIX132" s="545"/>
      <c r="FIY132" s="545"/>
      <c r="FIZ132" s="545"/>
      <c r="FJA132" s="545"/>
      <c r="FJB132" s="545"/>
      <c r="FJC132" s="545"/>
      <c r="FJD132" s="545"/>
      <c r="FJE132" s="545"/>
      <c r="FJF132" s="545"/>
      <c r="FJG132" s="545"/>
      <c r="FJH132" s="545"/>
      <c r="FJI132" s="545"/>
      <c r="FJJ132" s="545"/>
      <c r="FJK132" s="545"/>
      <c r="FJL132" s="545"/>
      <c r="FJM132" s="545"/>
      <c r="FJN132" s="545"/>
      <c r="FJO132" s="545"/>
      <c r="FJP132" s="545"/>
      <c r="FJQ132" s="545"/>
      <c r="FJR132" s="545"/>
      <c r="FJS132" s="545"/>
      <c r="FJT132" s="545"/>
      <c r="FJU132" s="545"/>
      <c r="FJV132" s="545"/>
      <c r="FJW132" s="545"/>
      <c r="FJX132" s="545"/>
      <c r="FJY132" s="545"/>
      <c r="FJZ132" s="545"/>
      <c r="FKA132" s="545"/>
      <c r="FKB132" s="545"/>
      <c r="FKC132" s="545"/>
      <c r="FKD132" s="545"/>
      <c r="FKE132" s="545"/>
      <c r="FKF132" s="545"/>
      <c r="FKG132" s="545"/>
      <c r="FKH132" s="545"/>
      <c r="FKI132" s="545"/>
      <c r="FKJ132" s="545"/>
      <c r="FKK132" s="545"/>
      <c r="FKL132" s="545"/>
      <c r="FKM132" s="545"/>
      <c r="FKN132" s="545"/>
      <c r="FKO132" s="545"/>
      <c r="FKP132" s="545"/>
      <c r="FKQ132" s="545"/>
      <c r="FKR132" s="545"/>
      <c r="FKS132" s="545"/>
      <c r="FKT132" s="545"/>
      <c r="FKU132" s="545"/>
      <c r="FKV132" s="545"/>
      <c r="FKW132" s="545"/>
      <c r="FKX132" s="545"/>
      <c r="FKY132" s="545"/>
      <c r="FKZ132" s="545"/>
      <c r="FLA132" s="545"/>
      <c r="FLB132" s="545"/>
      <c r="FLC132" s="545"/>
      <c r="FLD132" s="545"/>
      <c r="FLE132" s="545"/>
      <c r="FLF132" s="545"/>
      <c r="FLG132" s="545"/>
      <c r="FLH132" s="545"/>
      <c r="FLI132" s="545"/>
      <c r="FLJ132" s="545"/>
      <c r="FLK132" s="545"/>
      <c r="FLL132" s="545"/>
      <c r="FLM132" s="545"/>
      <c r="FLN132" s="545"/>
      <c r="FLO132" s="545"/>
      <c r="FLP132" s="545"/>
      <c r="FLQ132" s="545"/>
      <c r="FLR132" s="545"/>
      <c r="FLS132" s="545"/>
      <c r="FLT132" s="545"/>
      <c r="FLU132" s="545"/>
      <c r="FLV132" s="545"/>
      <c r="FLW132" s="545"/>
      <c r="FLX132" s="545"/>
      <c r="FLY132" s="545"/>
      <c r="FLZ132" s="545"/>
      <c r="FMA132" s="545"/>
      <c r="FMB132" s="545"/>
      <c r="FMC132" s="545"/>
      <c r="FMD132" s="545"/>
      <c r="FME132" s="545"/>
      <c r="FMF132" s="545"/>
      <c r="FMG132" s="545"/>
      <c r="FMH132" s="545"/>
      <c r="FMI132" s="545"/>
      <c r="FMJ132" s="545"/>
      <c r="FMK132" s="545"/>
      <c r="FML132" s="545"/>
      <c r="FMM132" s="545"/>
      <c r="FMN132" s="545"/>
      <c r="FMO132" s="545"/>
      <c r="FMP132" s="545"/>
      <c r="FMQ132" s="545"/>
      <c r="FMR132" s="545"/>
      <c r="FMS132" s="545"/>
      <c r="FMT132" s="545"/>
      <c r="FMU132" s="545"/>
      <c r="FMV132" s="545"/>
      <c r="FMW132" s="545"/>
      <c r="FMX132" s="545"/>
      <c r="FMY132" s="545"/>
      <c r="FMZ132" s="545"/>
      <c r="FNA132" s="545"/>
      <c r="FNB132" s="545"/>
      <c r="FNC132" s="545"/>
      <c r="FND132" s="545"/>
      <c r="FNE132" s="545"/>
      <c r="FNF132" s="545"/>
      <c r="FNG132" s="545"/>
      <c r="FNH132" s="545"/>
      <c r="FNI132" s="545"/>
      <c r="FNJ132" s="545"/>
      <c r="FNK132" s="545"/>
      <c r="FNL132" s="545"/>
      <c r="FNM132" s="545"/>
      <c r="FNN132" s="545"/>
      <c r="FNO132" s="545"/>
      <c r="FNP132" s="545"/>
      <c r="FNQ132" s="545"/>
      <c r="FNR132" s="545"/>
      <c r="FNS132" s="545"/>
      <c r="FNT132" s="545"/>
      <c r="FNU132" s="545"/>
      <c r="FNV132" s="545"/>
      <c r="FNW132" s="545"/>
      <c r="FNX132" s="545"/>
      <c r="FNY132" s="545"/>
      <c r="FNZ132" s="545"/>
      <c r="FOA132" s="545"/>
      <c r="FOB132" s="545"/>
      <c r="FOC132" s="545"/>
      <c r="FOD132" s="545"/>
      <c r="FOE132" s="545"/>
      <c r="FOF132" s="545"/>
      <c r="FOG132" s="545"/>
      <c r="FOH132" s="545"/>
      <c r="FOI132" s="545"/>
      <c r="FOJ132" s="545"/>
      <c r="FOK132" s="545"/>
      <c r="FOL132" s="545"/>
      <c r="FOM132" s="545"/>
      <c r="FON132" s="545"/>
      <c r="FOO132" s="545"/>
      <c r="FOP132" s="545"/>
      <c r="FOQ132" s="545"/>
      <c r="FOR132" s="545"/>
      <c r="FOS132" s="545"/>
      <c r="FOT132" s="545"/>
      <c r="FOU132" s="545"/>
      <c r="FOV132" s="545"/>
      <c r="FOW132" s="545"/>
      <c r="FOX132" s="545"/>
      <c r="FOY132" s="545"/>
      <c r="FOZ132" s="545"/>
      <c r="FPA132" s="545"/>
      <c r="FPB132" s="545"/>
      <c r="FPC132" s="545"/>
      <c r="FPD132" s="545"/>
      <c r="FPE132" s="545"/>
      <c r="FPF132" s="545"/>
      <c r="FPG132" s="545"/>
      <c r="FPH132" s="545"/>
      <c r="FPI132" s="545"/>
      <c r="FPJ132" s="545"/>
      <c r="FPK132" s="545"/>
      <c r="FPL132" s="545"/>
      <c r="FPM132" s="545"/>
      <c r="FPN132" s="545"/>
      <c r="FPO132" s="545"/>
      <c r="FPP132" s="545"/>
      <c r="FPQ132" s="545"/>
      <c r="FPR132" s="545"/>
      <c r="FPS132" s="545"/>
      <c r="FPT132" s="545"/>
      <c r="FPU132" s="545"/>
      <c r="FPV132" s="545"/>
      <c r="FPW132" s="545"/>
      <c r="FPX132" s="545"/>
      <c r="FPY132" s="545"/>
      <c r="FPZ132" s="545"/>
      <c r="FQA132" s="545"/>
      <c r="FQB132" s="545"/>
      <c r="FQC132" s="545"/>
      <c r="FQD132" s="545"/>
      <c r="FQE132" s="545"/>
      <c r="FQF132" s="545"/>
      <c r="FQG132" s="545"/>
      <c r="FQH132" s="545"/>
      <c r="FQI132" s="545"/>
      <c r="FQJ132" s="545"/>
      <c r="FQK132" s="545"/>
      <c r="FQL132" s="545"/>
      <c r="FQM132" s="545"/>
      <c r="FQN132" s="545"/>
      <c r="FQO132" s="545"/>
      <c r="FQP132" s="545"/>
      <c r="FQQ132" s="545"/>
      <c r="FQR132" s="545"/>
      <c r="FQS132" s="545"/>
      <c r="FQT132" s="545"/>
      <c r="FQU132" s="545"/>
      <c r="FQV132" s="545"/>
      <c r="FQW132" s="545"/>
      <c r="FQX132" s="545"/>
      <c r="FQY132" s="545"/>
      <c r="FQZ132" s="545"/>
      <c r="FRA132" s="545"/>
      <c r="FRB132" s="545"/>
      <c r="FRC132" s="545"/>
      <c r="FRD132" s="545"/>
      <c r="FRE132" s="545"/>
      <c r="FRF132" s="545"/>
      <c r="FRG132" s="545"/>
      <c r="FRH132" s="545"/>
      <c r="FRI132" s="545"/>
      <c r="FRJ132" s="545"/>
      <c r="FRK132" s="545"/>
      <c r="FRL132" s="545"/>
      <c r="FRM132" s="545"/>
      <c r="FRN132" s="545"/>
      <c r="FRO132" s="545"/>
      <c r="FRP132" s="545"/>
      <c r="FRQ132" s="545"/>
      <c r="FRR132" s="545"/>
      <c r="FRS132" s="545"/>
      <c r="FRT132" s="545"/>
      <c r="FRU132" s="545"/>
      <c r="FRV132" s="545"/>
      <c r="FRW132" s="545"/>
      <c r="FRX132" s="545"/>
      <c r="FRY132" s="545"/>
      <c r="FRZ132" s="545"/>
      <c r="FSA132" s="545"/>
      <c r="FSB132" s="545"/>
      <c r="FSC132" s="545"/>
      <c r="FSD132" s="545"/>
      <c r="FSE132" s="545"/>
      <c r="FSF132" s="545"/>
      <c r="FSG132" s="545"/>
      <c r="FSH132" s="545"/>
      <c r="FSI132" s="545"/>
      <c r="FSJ132" s="545"/>
      <c r="FSK132" s="545"/>
      <c r="FSL132" s="545"/>
      <c r="FSM132" s="545"/>
      <c r="FSN132" s="545"/>
      <c r="FSO132" s="545"/>
      <c r="FSP132" s="545"/>
      <c r="FSQ132" s="545"/>
      <c r="FSR132" s="545"/>
      <c r="FSS132" s="545"/>
      <c r="FST132" s="545"/>
      <c r="FSU132" s="545"/>
      <c r="FSV132" s="545"/>
      <c r="FSW132" s="545"/>
      <c r="FSX132" s="545"/>
      <c r="FSY132" s="545"/>
      <c r="FSZ132" s="545"/>
      <c r="FTA132" s="545"/>
      <c r="FTB132" s="545"/>
      <c r="FTC132" s="545"/>
      <c r="FTD132" s="545"/>
      <c r="FTE132" s="545"/>
      <c r="FTF132" s="545"/>
      <c r="FTG132" s="545"/>
      <c r="FTH132" s="545"/>
      <c r="FTI132" s="545"/>
      <c r="FTJ132" s="545"/>
      <c r="FTK132" s="545"/>
      <c r="FTL132" s="545"/>
      <c r="FTM132" s="545"/>
      <c r="FTN132" s="545"/>
      <c r="FTO132" s="545"/>
      <c r="FTP132" s="545"/>
      <c r="FTQ132" s="545"/>
      <c r="FTR132" s="545"/>
      <c r="FTS132" s="545"/>
      <c r="FTT132" s="545"/>
      <c r="FTU132" s="545"/>
      <c r="FTV132" s="545"/>
      <c r="FTW132" s="545"/>
      <c r="FTX132" s="545"/>
      <c r="FTY132" s="545"/>
      <c r="FTZ132" s="545"/>
      <c r="FUA132" s="545"/>
      <c r="FUB132" s="545"/>
      <c r="FUC132" s="545"/>
      <c r="FUD132" s="545"/>
      <c r="FUE132" s="545"/>
      <c r="FUF132" s="545"/>
      <c r="FUG132" s="545"/>
      <c r="FUH132" s="545"/>
      <c r="FUI132" s="545"/>
      <c r="FUJ132" s="545"/>
      <c r="FUK132" s="545"/>
      <c r="FUL132" s="545"/>
      <c r="FUM132" s="545"/>
      <c r="FUN132" s="545"/>
      <c r="FUO132" s="545"/>
      <c r="FUP132" s="545"/>
      <c r="FUQ132" s="545"/>
      <c r="FUR132" s="545"/>
      <c r="FUS132" s="545"/>
      <c r="FUT132" s="545"/>
      <c r="FUU132" s="545"/>
      <c r="FUV132" s="545"/>
      <c r="FUW132" s="545"/>
      <c r="FUX132" s="545"/>
      <c r="FUY132" s="545"/>
      <c r="FUZ132" s="545"/>
      <c r="FVA132" s="545"/>
      <c r="FVB132" s="545"/>
      <c r="FVC132" s="545"/>
      <c r="FVD132" s="545"/>
      <c r="FVE132" s="545"/>
      <c r="FVF132" s="545"/>
      <c r="FVG132" s="545"/>
      <c r="FVH132" s="545"/>
      <c r="FVI132" s="545"/>
      <c r="FVJ132" s="545"/>
      <c r="FVK132" s="545"/>
      <c r="FVL132" s="545"/>
      <c r="FVM132" s="545"/>
      <c r="FVN132" s="545"/>
      <c r="FVO132" s="545"/>
      <c r="FVP132" s="545"/>
      <c r="FVQ132" s="545"/>
      <c r="FVR132" s="545"/>
      <c r="FVS132" s="545"/>
      <c r="FVT132" s="545"/>
      <c r="FVU132" s="545"/>
      <c r="FVV132" s="545"/>
      <c r="FVW132" s="545"/>
      <c r="FVX132" s="545"/>
      <c r="FVY132" s="545"/>
      <c r="FVZ132" s="545"/>
      <c r="FWA132" s="545"/>
      <c r="FWB132" s="545"/>
      <c r="FWC132" s="545"/>
      <c r="FWD132" s="545"/>
      <c r="FWE132" s="545"/>
      <c r="FWF132" s="545"/>
      <c r="FWG132" s="545"/>
      <c r="FWH132" s="545"/>
      <c r="FWI132" s="545"/>
      <c r="FWJ132" s="545"/>
      <c r="FWK132" s="545"/>
      <c r="FWL132" s="545"/>
      <c r="FWM132" s="545"/>
      <c r="FWN132" s="545"/>
      <c r="FWO132" s="545"/>
      <c r="FWP132" s="545"/>
      <c r="FWQ132" s="545"/>
      <c r="FWR132" s="545"/>
      <c r="FWS132" s="545"/>
      <c r="FWT132" s="545"/>
      <c r="FWU132" s="545"/>
      <c r="FWV132" s="545"/>
      <c r="FWW132" s="545"/>
      <c r="FWX132" s="545"/>
      <c r="FWY132" s="545"/>
      <c r="FWZ132" s="545"/>
      <c r="FXA132" s="545"/>
      <c r="FXB132" s="545"/>
      <c r="FXC132" s="545"/>
      <c r="FXD132" s="545"/>
      <c r="FXE132" s="545"/>
      <c r="FXF132" s="545"/>
      <c r="FXG132" s="545"/>
      <c r="FXH132" s="545"/>
      <c r="FXI132" s="545"/>
      <c r="FXJ132" s="545"/>
      <c r="FXK132" s="545"/>
      <c r="FXL132" s="545"/>
      <c r="FXM132" s="545"/>
      <c r="FXN132" s="545"/>
      <c r="FXO132" s="545"/>
      <c r="FXP132" s="545"/>
      <c r="FXQ132" s="545"/>
      <c r="FXR132" s="545"/>
      <c r="FXS132" s="545"/>
      <c r="FXT132" s="545"/>
      <c r="FXU132" s="545"/>
      <c r="FXV132" s="545"/>
      <c r="FXW132" s="545"/>
      <c r="FXX132" s="545"/>
      <c r="FXY132" s="545"/>
      <c r="FXZ132" s="545"/>
      <c r="FYA132" s="545"/>
      <c r="FYB132" s="545"/>
      <c r="FYC132" s="545"/>
      <c r="FYD132" s="545"/>
      <c r="FYE132" s="545"/>
      <c r="FYF132" s="545"/>
      <c r="FYG132" s="545"/>
      <c r="FYH132" s="545"/>
      <c r="FYI132" s="545"/>
      <c r="FYJ132" s="545"/>
      <c r="FYK132" s="545"/>
      <c r="FYL132" s="545"/>
      <c r="FYM132" s="545"/>
      <c r="FYN132" s="545"/>
      <c r="FYO132" s="545"/>
      <c r="FYP132" s="545"/>
      <c r="FYQ132" s="545"/>
      <c r="FYR132" s="545"/>
      <c r="FYS132" s="545"/>
      <c r="FYT132" s="545"/>
      <c r="FYU132" s="545"/>
      <c r="FYV132" s="545"/>
      <c r="FYW132" s="545"/>
      <c r="FYX132" s="545"/>
      <c r="FYY132" s="545"/>
      <c r="FYZ132" s="545"/>
      <c r="FZA132" s="545"/>
      <c r="FZB132" s="545"/>
      <c r="FZC132" s="545"/>
      <c r="FZD132" s="545"/>
      <c r="FZE132" s="545"/>
      <c r="FZF132" s="545"/>
      <c r="FZG132" s="545"/>
      <c r="FZH132" s="545"/>
      <c r="FZI132" s="545"/>
      <c r="FZJ132" s="545"/>
      <c r="FZK132" s="545"/>
      <c r="FZL132" s="545"/>
      <c r="FZM132" s="545"/>
      <c r="FZN132" s="545"/>
      <c r="FZO132" s="545"/>
      <c r="FZP132" s="545"/>
      <c r="FZQ132" s="545"/>
      <c r="FZR132" s="545"/>
      <c r="FZS132" s="545"/>
      <c r="FZT132" s="545"/>
      <c r="FZU132" s="545"/>
      <c r="FZV132" s="545"/>
      <c r="FZW132" s="545"/>
      <c r="FZX132" s="545"/>
      <c r="FZY132" s="545"/>
      <c r="FZZ132" s="545"/>
      <c r="GAA132" s="545"/>
      <c r="GAB132" s="545"/>
      <c r="GAC132" s="545"/>
      <c r="GAD132" s="545"/>
      <c r="GAE132" s="545"/>
      <c r="GAF132" s="545"/>
      <c r="GAG132" s="545"/>
      <c r="GAH132" s="545"/>
      <c r="GAI132" s="545"/>
      <c r="GAJ132" s="545"/>
      <c r="GAK132" s="545"/>
      <c r="GAL132" s="545"/>
      <c r="GAM132" s="545"/>
      <c r="GAN132" s="545"/>
      <c r="GAO132" s="545"/>
      <c r="GAP132" s="545"/>
      <c r="GAQ132" s="545"/>
      <c r="GAR132" s="545"/>
      <c r="GAS132" s="545"/>
      <c r="GAT132" s="545"/>
      <c r="GAU132" s="545"/>
      <c r="GAV132" s="545"/>
      <c r="GAW132" s="545"/>
      <c r="GAX132" s="545"/>
      <c r="GAY132" s="545"/>
      <c r="GAZ132" s="545"/>
      <c r="GBA132" s="545"/>
      <c r="GBB132" s="545"/>
      <c r="GBC132" s="545"/>
      <c r="GBD132" s="545"/>
      <c r="GBE132" s="545"/>
      <c r="GBF132" s="545"/>
      <c r="GBG132" s="545"/>
      <c r="GBH132" s="545"/>
      <c r="GBI132" s="545"/>
      <c r="GBJ132" s="545"/>
      <c r="GBK132" s="545"/>
      <c r="GBL132" s="545"/>
      <c r="GBM132" s="545"/>
      <c r="GBN132" s="545"/>
      <c r="GBO132" s="545"/>
      <c r="GBP132" s="545"/>
      <c r="GBQ132" s="545"/>
      <c r="GBR132" s="545"/>
      <c r="GBS132" s="545"/>
      <c r="GBT132" s="545"/>
      <c r="GBU132" s="545"/>
      <c r="GBV132" s="545"/>
      <c r="GBW132" s="545"/>
      <c r="GBX132" s="545"/>
      <c r="GBY132" s="545"/>
      <c r="GBZ132" s="545"/>
      <c r="GCA132" s="545"/>
      <c r="GCB132" s="545"/>
      <c r="GCC132" s="545"/>
      <c r="GCD132" s="545"/>
      <c r="GCE132" s="545"/>
      <c r="GCF132" s="545"/>
      <c r="GCG132" s="545"/>
      <c r="GCH132" s="545"/>
      <c r="GCI132" s="545"/>
      <c r="GCJ132" s="545"/>
      <c r="GCK132" s="545"/>
      <c r="GCL132" s="545"/>
      <c r="GCM132" s="545"/>
      <c r="GCN132" s="545"/>
      <c r="GCO132" s="545"/>
      <c r="GCP132" s="545"/>
      <c r="GCQ132" s="545"/>
      <c r="GCR132" s="545"/>
      <c r="GCS132" s="545"/>
      <c r="GCT132" s="545"/>
      <c r="GCU132" s="545"/>
      <c r="GCV132" s="545"/>
      <c r="GCW132" s="545"/>
      <c r="GCX132" s="545"/>
      <c r="GCY132" s="545"/>
      <c r="GCZ132" s="545"/>
      <c r="GDA132" s="545"/>
      <c r="GDB132" s="545"/>
      <c r="GDC132" s="545"/>
      <c r="GDD132" s="545"/>
      <c r="GDE132" s="545"/>
      <c r="GDF132" s="545"/>
      <c r="GDG132" s="545"/>
      <c r="GDH132" s="545"/>
      <c r="GDI132" s="545"/>
      <c r="GDJ132" s="545"/>
      <c r="GDK132" s="545"/>
      <c r="GDL132" s="545"/>
      <c r="GDM132" s="545"/>
      <c r="GDN132" s="545"/>
      <c r="GDO132" s="545"/>
      <c r="GDP132" s="545"/>
      <c r="GDQ132" s="545"/>
      <c r="GDR132" s="545"/>
      <c r="GDS132" s="545"/>
      <c r="GDT132" s="545"/>
      <c r="GDU132" s="545"/>
      <c r="GDV132" s="545"/>
      <c r="GDW132" s="545"/>
      <c r="GDX132" s="545"/>
      <c r="GDY132" s="545"/>
      <c r="GDZ132" s="545"/>
      <c r="GEA132" s="545"/>
      <c r="GEB132" s="545"/>
      <c r="GEC132" s="545"/>
      <c r="GED132" s="545"/>
      <c r="GEE132" s="545"/>
      <c r="GEF132" s="545"/>
      <c r="GEG132" s="545"/>
      <c r="GEH132" s="545"/>
      <c r="GEI132" s="545"/>
      <c r="GEJ132" s="545"/>
      <c r="GEK132" s="545"/>
      <c r="GEL132" s="545"/>
      <c r="GEM132" s="545"/>
      <c r="GEN132" s="545"/>
      <c r="GEO132" s="545"/>
      <c r="GEP132" s="545"/>
      <c r="GEQ132" s="545"/>
      <c r="GER132" s="545"/>
      <c r="GES132" s="545"/>
      <c r="GET132" s="545"/>
      <c r="GEU132" s="545"/>
      <c r="GEV132" s="545"/>
      <c r="GEW132" s="545"/>
      <c r="GEX132" s="545"/>
      <c r="GEY132" s="545"/>
      <c r="GEZ132" s="545"/>
      <c r="GFA132" s="545"/>
      <c r="GFB132" s="545"/>
      <c r="GFC132" s="545"/>
      <c r="GFD132" s="545"/>
      <c r="GFE132" s="545"/>
      <c r="GFF132" s="545"/>
      <c r="GFG132" s="545"/>
      <c r="GFH132" s="545"/>
      <c r="GFI132" s="545"/>
      <c r="GFJ132" s="545"/>
      <c r="GFK132" s="545"/>
      <c r="GFL132" s="545"/>
      <c r="GFM132" s="545"/>
      <c r="GFN132" s="545"/>
      <c r="GFO132" s="545"/>
      <c r="GFP132" s="545"/>
      <c r="GFQ132" s="545"/>
      <c r="GFR132" s="545"/>
      <c r="GFS132" s="545"/>
      <c r="GFT132" s="545"/>
      <c r="GFU132" s="545"/>
      <c r="GFV132" s="545"/>
      <c r="GFW132" s="545"/>
      <c r="GFX132" s="545"/>
      <c r="GFY132" s="545"/>
      <c r="GFZ132" s="545"/>
      <c r="GGA132" s="545"/>
      <c r="GGB132" s="545"/>
      <c r="GGC132" s="545"/>
      <c r="GGD132" s="545"/>
      <c r="GGE132" s="545"/>
      <c r="GGF132" s="545"/>
      <c r="GGG132" s="545"/>
      <c r="GGH132" s="545"/>
      <c r="GGI132" s="545"/>
      <c r="GGJ132" s="545"/>
      <c r="GGK132" s="545"/>
      <c r="GGL132" s="545"/>
      <c r="GGM132" s="545"/>
      <c r="GGN132" s="545"/>
      <c r="GGO132" s="545"/>
      <c r="GGP132" s="545"/>
      <c r="GGQ132" s="545"/>
      <c r="GGR132" s="545"/>
      <c r="GGS132" s="545"/>
      <c r="GGT132" s="545"/>
      <c r="GGU132" s="545"/>
      <c r="GGV132" s="545"/>
      <c r="GGW132" s="545"/>
      <c r="GGX132" s="545"/>
      <c r="GGY132" s="545"/>
      <c r="GGZ132" s="545"/>
      <c r="GHA132" s="545"/>
      <c r="GHB132" s="545"/>
      <c r="GHC132" s="545"/>
      <c r="GHD132" s="545"/>
      <c r="GHE132" s="545"/>
      <c r="GHF132" s="545"/>
      <c r="GHG132" s="545"/>
      <c r="GHH132" s="545"/>
      <c r="GHI132" s="545"/>
      <c r="GHJ132" s="545"/>
      <c r="GHK132" s="545"/>
      <c r="GHL132" s="545"/>
      <c r="GHM132" s="545"/>
      <c r="GHN132" s="545"/>
      <c r="GHO132" s="545"/>
      <c r="GHP132" s="545"/>
      <c r="GHQ132" s="545"/>
      <c r="GHR132" s="545"/>
      <c r="GHS132" s="545"/>
      <c r="GHT132" s="545"/>
      <c r="GHU132" s="545"/>
      <c r="GHV132" s="545"/>
      <c r="GHW132" s="545"/>
      <c r="GHX132" s="545"/>
      <c r="GHY132" s="545"/>
      <c r="GHZ132" s="545"/>
      <c r="GIA132" s="545"/>
      <c r="GIB132" s="545"/>
      <c r="GIC132" s="545"/>
      <c r="GID132" s="545"/>
      <c r="GIE132" s="545"/>
      <c r="GIF132" s="545"/>
      <c r="GIG132" s="545"/>
      <c r="GIH132" s="545"/>
      <c r="GII132" s="545"/>
      <c r="GIJ132" s="545"/>
      <c r="GIK132" s="545"/>
      <c r="GIL132" s="545"/>
      <c r="GIM132" s="545"/>
      <c r="GIN132" s="545"/>
      <c r="GIO132" s="545"/>
      <c r="GIP132" s="545"/>
      <c r="GIQ132" s="545"/>
      <c r="GIR132" s="545"/>
      <c r="GIS132" s="545"/>
      <c r="GIT132" s="545"/>
      <c r="GIU132" s="545"/>
      <c r="GIV132" s="545"/>
      <c r="GIW132" s="545"/>
      <c r="GIX132" s="545"/>
      <c r="GIY132" s="545"/>
      <c r="GIZ132" s="545"/>
      <c r="GJA132" s="545"/>
      <c r="GJB132" s="545"/>
      <c r="GJC132" s="545"/>
      <c r="GJD132" s="545"/>
      <c r="GJE132" s="545"/>
      <c r="GJF132" s="545"/>
      <c r="GJG132" s="545"/>
      <c r="GJH132" s="545"/>
      <c r="GJI132" s="545"/>
      <c r="GJJ132" s="545"/>
      <c r="GJK132" s="545"/>
      <c r="GJL132" s="545"/>
      <c r="GJM132" s="545"/>
      <c r="GJN132" s="545"/>
      <c r="GJO132" s="545"/>
      <c r="GJP132" s="545"/>
      <c r="GJQ132" s="545"/>
      <c r="GJR132" s="545"/>
      <c r="GJS132" s="545"/>
      <c r="GJT132" s="545"/>
      <c r="GJU132" s="545"/>
      <c r="GJV132" s="545"/>
      <c r="GJW132" s="545"/>
      <c r="GJX132" s="545"/>
      <c r="GJY132" s="545"/>
      <c r="GJZ132" s="545"/>
      <c r="GKA132" s="545"/>
      <c r="GKB132" s="545"/>
      <c r="GKC132" s="545"/>
      <c r="GKD132" s="545"/>
      <c r="GKE132" s="545"/>
      <c r="GKF132" s="545"/>
      <c r="GKG132" s="545"/>
      <c r="GKH132" s="545"/>
      <c r="GKI132" s="545"/>
      <c r="GKJ132" s="545"/>
      <c r="GKK132" s="545"/>
      <c r="GKL132" s="545"/>
      <c r="GKM132" s="545"/>
      <c r="GKN132" s="545"/>
      <c r="GKO132" s="545"/>
      <c r="GKP132" s="545"/>
      <c r="GKQ132" s="545"/>
      <c r="GKR132" s="545"/>
      <c r="GKS132" s="545"/>
      <c r="GKT132" s="545"/>
      <c r="GKU132" s="545"/>
      <c r="GKV132" s="545"/>
      <c r="GKW132" s="545"/>
      <c r="GKX132" s="545"/>
      <c r="GKY132" s="545"/>
      <c r="GKZ132" s="545"/>
      <c r="GLA132" s="545"/>
      <c r="GLB132" s="545"/>
      <c r="GLC132" s="545"/>
      <c r="GLD132" s="545"/>
      <c r="GLE132" s="545"/>
      <c r="GLF132" s="545"/>
      <c r="GLG132" s="545"/>
      <c r="GLH132" s="545"/>
      <c r="GLI132" s="545"/>
      <c r="GLJ132" s="545"/>
      <c r="GLK132" s="545"/>
      <c r="GLL132" s="545"/>
      <c r="GLM132" s="545"/>
      <c r="GLN132" s="545"/>
      <c r="GLO132" s="545"/>
      <c r="GLP132" s="545"/>
      <c r="GLQ132" s="545"/>
      <c r="GLR132" s="545"/>
      <c r="GLS132" s="545"/>
      <c r="GLT132" s="545"/>
      <c r="GLU132" s="545"/>
      <c r="GLV132" s="545"/>
      <c r="GLW132" s="545"/>
      <c r="GLX132" s="545"/>
      <c r="GLY132" s="545"/>
      <c r="GLZ132" s="545"/>
      <c r="GMA132" s="545"/>
      <c r="GMB132" s="545"/>
      <c r="GMC132" s="545"/>
      <c r="GMD132" s="545"/>
      <c r="GME132" s="545"/>
      <c r="GMF132" s="545"/>
      <c r="GMG132" s="545"/>
      <c r="GMH132" s="545"/>
      <c r="GMI132" s="545"/>
      <c r="GMJ132" s="545"/>
      <c r="GMK132" s="545"/>
      <c r="GML132" s="545"/>
      <c r="GMM132" s="545"/>
      <c r="GMN132" s="545"/>
      <c r="GMO132" s="545"/>
      <c r="GMP132" s="545"/>
      <c r="GMQ132" s="545"/>
      <c r="GMR132" s="545"/>
      <c r="GMS132" s="545"/>
      <c r="GMT132" s="545"/>
      <c r="GMU132" s="545"/>
      <c r="GMV132" s="545"/>
      <c r="GMW132" s="545"/>
      <c r="GMX132" s="545"/>
      <c r="GMY132" s="545"/>
      <c r="GMZ132" s="545"/>
      <c r="GNA132" s="545"/>
      <c r="GNB132" s="545"/>
      <c r="GNC132" s="545"/>
      <c r="GND132" s="545"/>
      <c r="GNE132" s="545"/>
      <c r="GNF132" s="545"/>
      <c r="GNG132" s="545"/>
      <c r="GNH132" s="545"/>
      <c r="GNI132" s="545"/>
      <c r="GNJ132" s="545"/>
      <c r="GNK132" s="545"/>
      <c r="GNL132" s="545"/>
      <c r="GNM132" s="545"/>
      <c r="GNN132" s="545"/>
      <c r="GNO132" s="545"/>
      <c r="GNP132" s="545"/>
      <c r="GNQ132" s="545"/>
      <c r="GNR132" s="545"/>
      <c r="GNS132" s="545"/>
      <c r="GNT132" s="545"/>
      <c r="GNU132" s="545"/>
      <c r="GNV132" s="545"/>
      <c r="GNW132" s="545"/>
      <c r="GNX132" s="545"/>
      <c r="GNY132" s="545"/>
      <c r="GNZ132" s="545"/>
      <c r="GOA132" s="545"/>
      <c r="GOB132" s="545"/>
      <c r="GOC132" s="545"/>
      <c r="GOD132" s="545"/>
      <c r="GOE132" s="545"/>
      <c r="GOF132" s="545"/>
      <c r="GOG132" s="545"/>
      <c r="GOH132" s="545"/>
      <c r="GOI132" s="545"/>
      <c r="GOJ132" s="545"/>
      <c r="GOK132" s="545"/>
      <c r="GOL132" s="545"/>
      <c r="GOM132" s="545"/>
      <c r="GON132" s="545"/>
      <c r="GOO132" s="545"/>
      <c r="GOP132" s="545"/>
      <c r="GOQ132" s="545"/>
      <c r="GOR132" s="545"/>
      <c r="GOS132" s="545"/>
      <c r="GOT132" s="545"/>
      <c r="GOU132" s="545"/>
      <c r="GOV132" s="545"/>
      <c r="GOW132" s="545"/>
      <c r="GOX132" s="545"/>
      <c r="GOY132" s="545"/>
      <c r="GOZ132" s="545"/>
      <c r="GPA132" s="545"/>
      <c r="GPB132" s="545"/>
      <c r="GPC132" s="545"/>
      <c r="GPD132" s="545"/>
      <c r="GPE132" s="545"/>
      <c r="GPF132" s="545"/>
      <c r="GPG132" s="545"/>
      <c r="GPH132" s="545"/>
      <c r="GPI132" s="545"/>
      <c r="GPJ132" s="545"/>
      <c r="GPK132" s="545"/>
      <c r="GPL132" s="545"/>
      <c r="GPM132" s="545"/>
      <c r="GPN132" s="545"/>
      <c r="GPO132" s="545"/>
      <c r="GPP132" s="545"/>
      <c r="GPQ132" s="545"/>
      <c r="GPR132" s="545"/>
      <c r="GPS132" s="545"/>
      <c r="GPT132" s="545"/>
      <c r="GPU132" s="545"/>
      <c r="GPV132" s="545"/>
      <c r="GPW132" s="545"/>
      <c r="GPX132" s="545"/>
      <c r="GPY132" s="545"/>
      <c r="GPZ132" s="545"/>
      <c r="GQA132" s="545"/>
      <c r="GQB132" s="545"/>
      <c r="GQC132" s="545"/>
      <c r="GQD132" s="545"/>
      <c r="GQE132" s="545"/>
      <c r="GQF132" s="545"/>
      <c r="GQG132" s="545"/>
      <c r="GQH132" s="545"/>
      <c r="GQI132" s="545"/>
      <c r="GQJ132" s="545"/>
      <c r="GQK132" s="545"/>
      <c r="GQL132" s="545"/>
      <c r="GQM132" s="545"/>
      <c r="GQN132" s="545"/>
      <c r="GQO132" s="545"/>
      <c r="GQP132" s="545"/>
      <c r="GQQ132" s="545"/>
      <c r="GQR132" s="545"/>
      <c r="GQS132" s="545"/>
      <c r="GQT132" s="545"/>
      <c r="GQU132" s="545"/>
      <c r="GQV132" s="545"/>
      <c r="GQW132" s="545"/>
      <c r="GQX132" s="545"/>
      <c r="GQY132" s="545"/>
      <c r="GQZ132" s="545"/>
      <c r="GRA132" s="545"/>
      <c r="GRB132" s="545"/>
      <c r="GRC132" s="545"/>
      <c r="GRD132" s="545"/>
      <c r="GRE132" s="545"/>
      <c r="GRF132" s="545"/>
      <c r="GRG132" s="545"/>
      <c r="GRH132" s="545"/>
      <c r="GRI132" s="545"/>
      <c r="GRJ132" s="545"/>
      <c r="GRK132" s="545"/>
      <c r="GRL132" s="545"/>
      <c r="GRM132" s="545"/>
      <c r="GRN132" s="545"/>
      <c r="GRO132" s="545"/>
      <c r="GRP132" s="545"/>
      <c r="GRQ132" s="545"/>
      <c r="GRR132" s="545"/>
      <c r="GRS132" s="545"/>
      <c r="GRT132" s="545"/>
      <c r="GRU132" s="545"/>
      <c r="GRV132" s="545"/>
      <c r="GRW132" s="545"/>
      <c r="GRX132" s="545"/>
      <c r="GRY132" s="545"/>
      <c r="GRZ132" s="545"/>
      <c r="GSA132" s="545"/>
      <c r="GSB132" s="545"/>
      <c r="GSC132" s="545"/>
      <c r="GSD132" s="545"/>
      <c r="GSE132" s="545"/>
      <c r="GSF132" s="545"/>
      <c r="GSG132" s="545"/>
      <c r="GSH132" s="545"/>
      <c r="GSI132" s="545"/>
      <c r="GSJ132" s="545"/>
      <c r="GSK132" s="545"/>
      <c r="GSL132" s="545"/>
      <c r="GSM132" s="545"/>
      <c r="GSN132" s="545"/>
      <c r="GSO132" s="545"/>
      <c r="GSP132" s="545"/>
      <c r="GSQ132" s="545"/>
      <c r="GSR132" s="545"/>
      <c r="GSS132" s="545"/>
      <c r="GST132" s="545"/>
      <c r="GSU132" s="545"/>
      <c r="GSV132" s="545"/>
      <c r="GSW132" s="545"/>
      <c r="GSX132" s="545"/>
      <c r="GSY132" s="545"/>
      <c r="GSZ132" s="545"/>
      <c r="GTA132" s="545"/>
      <c r="GTB132" s="545"/>
      <c r="GTC132" s="545"/>
      <c r="GTD132" s="545"/>
      <c r="GTE132" s="545"/>
      <c r="GTF132" s="545"/>
      <c r="GTG132" s="545"/>
      <c r="GTH132" s="545"/>
      <c r="GTI132" s="545"/>
      <c r="GTJ132" s="545"/>
      <c r="GTK132" s="545"/>
      <c r="GTL132" s="545"/>
      <c r="GTM132" s="545"/>
      <c r="GTN132" s="545"/>
      <c r="GTO132" s="545"/>
      <c r="GTP132" s="545"/>
      <c r="GTQ132" s="545"/>
      <c r="GTR132" s="545"/>
      <c r="GTS132" s="545"/>
      <c r="GTT132" s="545"/>
      <c r="GTU132" s="545"/>
      <c r="GTV132" s="545"/>
      <c r="GTW132" s="545"/>
      <c r="GTX132" s="545"/>
      <c r="GTY132" s="545"/>
      <c r="GTZ132" s="545"/>
      <c r="GUA132" s="545"/>
      <c r="GUB132" s="545"/>
      <c r="GUC132" s="545"/>
      <c r="GUD132" s="545"/>
      <c r="GUE132" s="545"/>
      <c r="GUF132" s="545"/>
      <c r="GUG132" s="545"/>
      <c r="GUH132" s="545"/>
      <c r="GUI132" s="545"/>
      <c r="GUJ132" s="545"/>
      <c r="GUK132" s="545"/>
      <c r="GUL132" s="545"/>
      <c r="GUM132" s="545"/>
      <c r="GUN132" s="545"/>
      <c r="GUO132" s="545"/>
      <c r="GUP132" s="545"/>
      <c r="GUQ132" s="545"/>
      <c r="GUR132" s="545"/>
      <c r="GUS132" s="545"/>
      <c r="GUT132" s="545"/>
      <c r="GUU132" s="545"/>
      <c r="GUV132" s="545"/>
      <c r="GUW132" s="545"/>
      <c r="GUX132" s="545"/>
      <c r="GUY132" s="545"/>
      <c r="GUZ132" s="545"/>
      <c r="GVA132" s="545"/>
      <c r="GVB132" s="545"/>
      <c r="GVC132" s="545"/>
      <c r="GVD132" s="545"/>
      <c r="GVE132" s="545"/>
      <c r="GVF132" s="545"/>
      <c r="GVG132" s="545"/>
      <c r="GVH132" s="545"/>
      <c r="GVI132" s="545"/>
      <c r="GVJ132" s="545"/>
      <c r="GVK132" s="545"/>
      <c r="GVL132" s="545"/>
      <c r="GVM132" s="545"/>
      <c r="GVN132" s="545"/>
      <c r="GVO132" s="545"/>
      <c r="GVP132" s="545"/>
      <c r="GVQ132" s="545"/>
      <c r="GVR132" s="545"/>
      <c r="GVS132" s="545"/>
      <c r="GVT132" s="545"/>
      <c r="GVU132" s="545"/>
      <c r="GVV132" s="545"/>
      <c r="GVW132" s="545"/>
      <c r="GVX132" s="545"/>
      <c r="GVY132" s="545"/>
      <c r="GVZ132" s="545"/>
      <c r="GWA132" s="545"/>
      <c r="GWB132" s="545"/>
      <c r="GWC132" s="545"/>
      <c r="GWD132" s="545"/>
      <c r="GWE132" s="545"/>
      <c r="GWF132" s="545"/>
      <c r="GWG132" s="545"/>
      <c r="GWH132" s="545"/>
      <c r="GWI132" s="545"/>
      <c r="GWJ132" s="545"/>
      <c r="GWK132" s="545"/>
      <c r="GWL132" s="545"/>
      <c r="GWM132" s="545"/>
      <c r="GWN132" s="545"/>
      <c r="GWO132" s="545"/>
      <c r="GWP132" s="545"/>
      <c r="GWQ132" s="545"/>
      <c r="GWR132" s="545"/>
      <c r="GWS132" s="545"/>
      <c r="GWT132" s="545"/>
      <c r="GWU132" s="545"/>
      <c r="GWV132" s="545"/>
      <c r="GWW132" s="545"/>
      <c r="GWX132" s="545"/>
      <c r="GWY132" s="545"/>
      <c r="GWZ132" s="545"/>
      <c r="GXA132" s="545"/>
      <c r="GXB132" s="545"/>
      <c r="GXC132" s="545"/>
      <c r="GXD132" s="545"/>
      <c r="GXE132" s="545"/>
      <c r="GXF132" s="545"/>
      <c r="GXG132" s="545"/>
      <c r="GXH132" s="545"/>
      <c r="GXI132" s="545"/>
      <c r="GXJ132" s="545"/>
      <c r="GXK132" s="545"/>
      <c r="GXL132" s="545"/>
      <c r="GXM132" s="545"/>
      <c r="GXN132" s="545"/>
      <c r="GXO132" s="545"/>
      <c r="GXP132" s="545"/>
      <c r="GXQ132" s="545"/>
      <c r="GXR132" s="545"/>
      <c r="GXS132" s="545"/>
      <c r="GXT132" s="545"/>
      <c r="GXU132" s="545"/>
      <c r="GXV132" s="545"/>
      <c r="GXW132" s="545"/>
      <c r="GXX132" s="545"/>
      <c r="GXY132" s="545"/>
      <c r="GXZ132" s="545"/>
      <c r="GYA132" s="545"/>
      <c r="GYB132" s="545"/>
      <c r="GYC132" s="545"/>
      <c r="GYD132" s="545"/>
      <c r="GYE132" s="545"/>
      <c r="GYF132" s="545"/>
      <c r="GYG132" s="545"/>
      <c r="GYH132" s="545"/>
      <c r="GYI132" s="545"/>
      <c r="GYJ132" s="545"/>
      <c r="GYK132" s="545"/>
      <c r="GYL132" s="545"/>
      <c r="GYM132" s="545"/>
      <c r="GYN132" s="545"/>
      <c r="GYO132" s="545"/>
      <c r="GYP132" s="545"/>
      <c r="GYQ132" s="545"/>
      <c r="GYR132" s="545"/>
      <c r="GYS132" s="545"/>
      <c r="GYT132" s="545"/>
      <c r="GYU132" s="545"/>
      <c r="GYV132" s="545"/>
      <c r="GYW132" s="545"/>
      <c r="GYX132" s="545"/>
      <c r="GYY132" s="545"/>
      <c r="GYZ132" s="545"/>
      <c r="GZA132" s="545"/>
      <c r="GZB132" s="545"/>
      <c r="GZC132" s="545"/>
      <c r="GZD132" s="545"/>
      <c r="GZE132" s="545"/>
      <c r="GZF132" s="545"/>
      <c r="GZG132" s="545"/>
      <c r="GZH132" s="545"/>
      <c r="GZI132" s="545"/>
      <c r="GZJ132" s="545"/>
      <c r="GZK132" s="545"/>
      <c r="GZL132" s="545"/>
      <c r="GZM132" s="545"/>
      <c r="GZN132" s="545"/>
      <c r="GZO132" s="545"/>
      <c r="GZP132" s="545"/>
      <c r="GZQ132" s="545"/>
      <c r="GZR132" s="545"/>
      <c r="GZS132" s="545"/>
      <c r="GZT132" s="545"/>
      <c r="GZU132" s="545"/>
      <c r="GZV132" s="545"/>
      <c r="GZW132" s="545"/>
      <c r="GZX132" s="545"/>
      <c r="GZY132" s="545"/>
      <c r="GZZ132" s="545"/>
      <c r="HAA132" s="545"/>
      <c r="HAB132" s="545"/>
      <c r="HAC132" s="545"/>
      <c r="HAD132" s="545"/>
      <c r="HAE132" s="545"/>
      <c r="HAF132" s="545"/>
      <c r="HAG132" s="545"/>
      <c r="HAH132" s="545"/>
      <c r="HAI132" s="545"/>
      <c r="HAJ132" s="545"/>
      <c r="HAK132" s="545"/>
      <c r="HAL132" s="545"/>
      <c r="HAM132" s="545"/>
      <c r="HAN132" s="545"/>
      <c r="HAO132" s="545"/>
      <c r="HAP132" s="545"/>
      <c r="HAQ132" s="545"/>
      <c r="HAR132" s="545"/>
      <c r="HAS132" s="545"/>
      <c r="HAT132" s="545"/>
      <c r="HAU132" s="545"/>
      <c r="HAV132" s="545"/>
      <c r="HAW132" s="545"/>
      <c r="HAX132" s="545"/>
      <c r="HAY132" s="545"/>
      <c r="HAZ132" s="545"/>
      <c r="HBA132" s="545"/>
      <c r="HBB132" s="545"/>
      <c r="HBC132" s="545"/>
      <c r="HBD132" s="545"/>
      <c r="HBE132" s="545"/>
      <c r="HBF132" s="545"/>
      <c r="HBG132" s="545"/>
      <c r="HBH132" s="545"/>
      <c r="HBI132" s="545"/>
      <c r="HBJ132" s="545"/>
      <c r="HBK132" s="545"/>
      <c r="HBL132" s="545"/>
      <c r="HBM132" s="545"/>
      <c r="HBN132" s="545"/>
      <c r="HBO132" s="545"/>
      <c r="HBP132" s="545"/>
      <c r="HBQ132" s="545"/>
      <c r="HBR132" s="545"/>
      <c r="HBS132" s="545"/>
      <c r="HBT132" s="545"/>
      <c r="HBU132" s="545"/>
      <c r="HBV132" s="545"/>
      <c r="HBW132" s="545"/>
      <c r="HBX132" s="545"/>
      <c r="HBY132" s="545"/>
      <c r="HBZ132" s="545"/>
      <c r="HCA132" s="545"/>
      <c r="HCB132" s="545"/>
      <c r="HCC132" s="545"/>
      <c r="HCD132" s="545"/>
      <c r="HCE132" s="545"/>
      <c r="HCF132" s="545"/>
      <c r="HCG132" s="545"/>
      <c r="HCH132" s="545"/>
      <c r="HCI132" s="545"/>
      <c r="HCJ132" s="545"/>
      <c r="HCK132" s="545"/>
      <c r="HCL132" s="545"/>
      <c r="HCM132" s="545"/>
      <c r="HCN132" s="545"/>
      <c r="HCO132" s="545"/>
      <c r="HCP132" s="545"/>
      <c r="HCQ132" s="545"/>
      <c r="HCR132" s="545"/>
      <c r="HCS132" s="545"/>
      <c r="HCT132" s="545"/>
      <c r="HCU132" s="545"/>
      <c r="HCV132" s="545"/>
      <c r="HCW132" s="545"/>
      <c r="HCX132" s="545"/>
      <c r="HCY132" s="545"/>
      <c r="HCZ132" s="545"/>
      <c r="HDA132" s="545"/>
      <c r="HDB132" s="545"/>
      <c r="HDC132" s="545"/>
      <c r="HDD132" s="545"/>
      <c r="HDE132" s="545"/>
      <c r="HDF132" s="545"/>
      <c r="HDG132" s="545"/>
      <c r="HDH132" s="545"/>
      <c r="HDI132" s="545"/>
      <c r="HDJ132" s="545"/>
      <c r="HDK132" s="545"/>
      <c r="HDL132" s="545"/>
      <c r="HDM132" s="545"/>
      <c r="HDN132" s="545"/>
      <c r="HDO132" s="545"/>
      <c r="HDP132" s="545"/>
      <c r="HDQ132" s="545"/>
      <c r="HDR132" s="545"/>
      <c r="HDS132" s="545"/>
      <c r="HDT132" s="545"/>
      <c r="HDU132" s="545"/>
      <c r="HDV132" s="545"/>
      <c r="HDW132" s="545"/>
      <c r="HDX132" s="545"/>
      <c r="HDY132" s="545"/>
      <c r="HDZ132" s="545"/>
      <c r="HEA132" s="545"/>
      <c r="HEB132" s="545"/>
      <c r="HEC132" s="545"/>
      <c r="HED132" s="545"/>
      <c r="HEE132" s="545"/>
      <c r="HEF132" s="545"/>
      <c r="HEG132" s="545"/>
      <c r="HEH132" s="545"/>
      <c r="HEI132" s="545"/>
      <c r="HEJ132" s="545"/>
      <c r="HEK132" s="545"/>
      <c r="HEL132" s="545"/>
      <c r="HEM132" s="545"/>
      <c r="HEN132" s="545"/>
      <c r="HEO132" s="545"/>
      <c r="HEP132" s="545"/>
      <c r="HEQ132" s="545"/>
      <c r="HER132" s="545"/>
      <c r="HES132" s="545"/>
      <c r="HET132" s="545"/>
      <c r="HEU132" s="545"/>
      <c r="HEV132" s="545"/>
      <c r="HEW132" s="545"/>
      <c r="HEX132" s="545"/>
      <c r="HEY132" s="545"/>
      <c r="HEZ132" s="545"/>
      <c r="HFA132" s="545"/>
      <c r="HFB132" s="545"/>
      <c r="HFC132" s="545"/>
      <c r="HFD132" s="545"/>
      <c r="HFE132" s="545"/>
      <c r="HFF132" s="545"/>
      <c r="HFG132" s="545"/>
      <c r="HFH132" s="545"/>
      <c r="HFI132" s="545"/>
      <c r="HFJ132" s="545"/>
      <c r="HFK132" s="545"/>
      <c r="HFL132" s="545"/>
      <c r="HFM132" s="545"/>
      <c r="HFN132" s="545"/>
      <c r="HFO132" s="545"/>
      <c r="HFP132" s="545"/>
      <c r="HFQ132" s="545"/>
      <c r="HFR132" s="545"/>
      <c r="HFS132" s="545"/>
      <c r="HFT132" s="545"/>
      <c r="HFU132" s="545"/>
      <c r="HFV132" s="545"/>
      <c r="HFW132" s="545"/>
      <c r="HFX132" s="545"/>
      <c r="HFY132" s="545"/>
      <c r="HFZ132" s="545"/>
      <c r="HGA132" s="545"/>
      <c r="HGB132" s="545"/>
      <c r="HGC132" s="545"/>
      <c r="HGD132" s="545"/>
      <c r="HGE132" s="545"/>
      <c r="HGF132" s="545"/>
      <c r="HGG132" s="545"/>
      <c r="HGH132" s="545"/>
      <c r="HGI132" s="545"/>
      <c r="HGJ132" s="545"/>
      <c r="HGK132" s="545"/>
      <c r="HGL132" s="545"/>
      <c r="HGM132" s="545"/>
      <c r="HGN132" s="545"/>
      <c r="HGO132" s="545"/>
      <c r="HGP132" s="545"/>
      <c r="HGQ132" s="545"/>
      <c r="HGR132" s="545"/>
      <c r="HGS132" s="545"/>
      <c r="HGT132" s="545"/>
      <c r="HGU132" s="545"/>
      <c r="HGV132" s="545"/>
      <c r="HGW132" s="545"/>
      <c r="HGX132" s="545"/>
      <c r="HGY132" s="545"/>
      <c r="HGZ132" s="545"/>
      <c r="HHA132" s="545"/>
      <c r="HHB132" s="545"/>
      <c r="HHC132" s="545"/>
      <c r="HHD132" s="545"/>
      <c r="HHE132" s="545"/>
      <c r="HHF132" s="545"/>
      <c r="HHG132" s="545"/>
      <c r="HHH132" s="545"/>
      <c r="HHI132" s="545"/>
      <c r="HHJ132" s="545"/>
      <c r="HHK132" s="545"/>
      <c r="HHL132" s="545"/>
      <c r="HHM132" s="545"/>
      <c r="HHN132" s="545"/>
      <c r="HHO132" s="545"/>
      <c r="HHP132" s="545"/>
      <c r="HHQ132" s="545"/>
      <c r="HHR132" s="545"/>
      <c r="HHS132" s="545"/>
      <c r="HHT132" s="545"/>
      <c r="HHU132" s="545"/>
      <c r="HHV132" s="545"/>
      <c r="HHW132" s="545"/>
      <c r="HHX132" s="545"/>
      <c r="HHY132" s="545"/>
      <c r="HHZ132" s="545"/>
      <c r="HIA132" s="545"/>
      <c r="HIB132" s="545"/>
      <c r="HIC132" s="545"/>
      <c r="HID132" s="545"/>
      <c r="HIE132" s="545"/>
      <c r="HIF132" s="545"/>
      <c r="HIG132" s="545"/>
      <c r="HIH132" s="545"/>
      <c r="HII132" s="545"/>
      <c r="HIJ132" s="545"/>
      <c r="HIK132" s="545"/>
      <c r="HIL132" s="545"/>
      <c r="HIM132" s="545"/>
      <c r="HIN132" s="545"/>
      <c r="HIO132" s="545"/>
      <c r="HIP132" s="545"/>
      <c r="HIQ132" s="545"/>
      <c r="HIR132" s="545"/>
      <c r="HIS132" s="545"/>
      <c r="HIT132" s="545"/>
      <c r="HIU132" s="545"/>
      <c r="HIV132" s="545"/>
      <c r="HIW132" s="545"/>
      <c r="HIX132" s="545"/>
      <c r="HIY132" s="545"/>
      <c r="HIZ132" s="545"/>
      <c r="HJA132" s="545"/>
      <c r="HJB132" s="545"/>
      <c r="HJC132" s="545"/>
      <c r="HJD132" s="545"/>
      <c r="HJE132" s="545"/>
      <c r="HJF132" s="545"/>
      <c r="HJG132" s="545"/>
      <c r="HJH132" s="545"/>
      <c r="HJI132" s="545"/>
      <c r="HJJ132" s="545"/>
      <c r="HJK132" s="545"/>
      <c r="HJL132" s="545"/>
      <c r="HJM132" s="545"/>
      <c r="HJN132" s="545"/>
      <c r="HJO132" s="545"/>
      <c r="HJP132" s="545"/>
      <c r="HJQ132" s="545"/>
      <c r="HJR132" s="545"/>
      <c r="HJS132" s="545"/>
      <c r="HJT132" s="545"/>
      <c r="HJU132" s="545"/>
      <c r="HJV132" s="545"/>
      <c r="HJW132" s="545"/>
      <c r="HJX132" s="545"/>
      <c r="HJY132" s="545"/>
      <c r="HJZ132" s="545"/>
      <c r="HKA132" s="545"/>
      <c r="HKB132" s="545"/>
      <c r="HKC132" s="545"/>
      <c r="HKD132" s="545"/>
      <c r="HKE132" s="545"/>
      <c r="HKF132" s="545"/>
      <c r="HKG132" s="545"/>
      <c r="HKH132" s="545"/>
      <c r="HKI132" s="545"/>
      <c r="HKJ132" s="545"/>
      <c r="HKK132" s="545"/>
      <c r="HKL132" s="545"/>
      <c r="HKM132" s="545"/>
      <c r="HKN132" s="545"/>
      <c r="HKO132" s="545"/>
      <c r="HKP132" s="545"/>
      <c r="HKQ132" s="545"/>
      <c r="HKR132" s="545"/>
      <c r="HKS132" s="545"/>
      <c r="HKT132" s="545"/>
      <c r="HKU132" s="545"/>
      <c r="HKV132" s="545"/>
      <c r="HKW132" s="545"/>
      <c r="HKX132" s="545"/>
      <c r="HKY132" s="545"/>
      <c r="HKZ132" s="545"/>
      <c r="HLA132" s="545"/>
      <c r="HLB132" s="545"/>
      <c r="HLC132" s="545"/>
      <c r="HLD132" s="545"/>
      <c r="HLE132" s="545"/>
      <c r="HLF132" s="545"/>
      <c r="HLG132" s="545"/>
      <c r="HLH132" s="545"/>
      <c r="HLI132" s="545"/>
      <c r="HLJ132" s="545"/>
      <c r="HLK132" s="545"/>
      <c r="HLL132" s="545"/>
      <c r="HLM132" s="545"/>
      <c r="HLN132" s="545"/>
      <c r="HLO132" s="545"/>
      <c r="HLP132" s="545"/>
      <c r="HLQ132" s="545"/>
      <c r="HLR132" s="545"/>
      <c r="HLS132" s="545"/>
      <c r="HLT132" s="545"/>
      <c r="HLU132" s="545"/>
      <c r="HLV132" s="545"/>
      <c r="HLW132" s="545"/>
      <c r="HLX132" s="545"/>
      <c r="HLY132" s="545"/>
      <c r="HLZ132" s="545"/>
      <c r="HMA132" s="545"/>
      <c r="HMB132" s="545"/>
      <c r="HMC132" s="545"/>
      <c r="HMD132" s="545"/>
      <c r="HME132" s="545"/>
      <c r="HMF132" s="545"/>
      <c r="HMG132" s="545"/>
      <c r="HMH132" s="545"/>
      <c r="HMI132" s="545"/>
      <c r="HMJ132" s="545"/>
      <c r="HMK132" s="545"/>
      <c r="HML132" s="545"/>
      <c r="HMM132" s="545"/>
      <c r="HMN132" s="545"/>
      <c r="HMO132" s="545"/>
      <c r="HMP132" s="545"/>
      <c r="HMQ132" s="545"/>
      <c r="HMR132" s="545"/>
      <c r="HMS132" s="545"/>
      <c r="HMT132" s="545"/>
      <c r="HMU132" s="545"/>
      <c r="HMV132" s="545"/>
      <c r="HMW132" s="545"/>
      <c r="HMX132" s="545"/>
      <c r="HMY132" s="545"/>
      <c r="HMZ132" s="545"/>
      <c r="HNA132" s="545"/>
      <c r="HNB132" s="545"/>
      <c r="HNC132" s="545"/>
      <c r="HND132" s="545"/>
      <c r="HNE132" s="545"/>
      <c r="HNF132" s="545"/>
      <c r="HNG132" s="545"/>
      <c r="HNH132" s="545"/>
      <c r="HNI132" s="545"/>
      <c r="HNJ132" s="545"/>
      <c r="HNK132" s="545"/>
      <c r="HNL132" s="545"/>
      <c r="HNM132" s="545"/>
      <c r="HNN132" s="545"/>
      <c r="HNO132" s="545"/>
      <c r="HNP132" s="545"/>
      <c r="HNQ132" s="545"/>
      <c r="HNR132" s="545"/>
      <c r="HNS132" s="545"/>
      <c r="HNT132" s="545"/>
      <c r="HNU132" s="545"/>
      <c r="HNV132" s="545"/>
      <c r="HNW132" s="545"/>
      <c r="HNX132" s="545"/>
      <c r="HNY132" s="545"/>
      <c r="HNZ132" s="545"/>
      <c r="HOA132" s="545"/>
      <c r="HOB132" s="545"/>
      <c r="HOC132" s="545"/>
      <c r="HOD132" s="545"/>
      <c r="HOE132" s="545"/>
      <c r="HOF132" s="545"/>
      <c r="HOG132" s="545"/>
      <c r="HOH132" s="545"/>
      <c r="HOI132" s="545"/>
      <c r="HOJ132" s="545"/>
      <c r="HOK132" s="545"/>
      <c r="HOL132" s="545"/>
      <c r="HOM132" s="545"/>
      <c r="HON132" s="545"/>
      <c r="HOO132" s="545"/>
      <c r="HOP132" s="545"/>
      <c r="HOQ132" s="545"/>
      <c r="HOR132" s="545"/>
      <c r="HOS132" s="545"/>
      <c r="HOT132" s="545"/>
      <c r="HOU132" s="545"/>
      <c r="HOV132" s="545"/>
      <c r="HOW132" s="545"/>
      <c r="HOX132" s="545"/>
      <c r="HOY132" s="545"/>
      <c r="HOZ132" s="545"/>
      <c r="HPA132" s="545"/>
      <c r="HPB132" s="545"/>
      <c r="HPC132" s="545"/>
      <c r="HPD132" s="545"/>
      <c r="HPE132" s="545"/>
      <c r="HPF132" s="545"/>
      <c r="HPG132" s="545"/>
      <c r="HPH132" s="545"/>
      <c r="HPI132" s="545"/>
      <c r="HPJ132" s="545"/>
      <c r="HPK132" s="545"/>
      <c r="HPL132" s="545"/>
      <c r="HPM132" s="545"/>
      <c r="HPN132" s="545"/>
      <c r="HPO132" s="545"/>
      <c r="HPP132" s="545"/>
      <c r="HPQ132" s="545"/>
      <c r="HPR132" s="545"/>
      <c r="HPS132" s="545"/>
      <c r="HPT132" s="545"/>
      <c r="HPU132" s="545"/>
      <c r="HPV132" s="545"/>
      <c r="HPW132" s="545"/>
      <c r="HPX132" s="545"/>
      <c r="HPY132" s="545"/>
      <c r="HPZ132" s="545"/>
      <c r="HQA132" s="545"/>
      <c r="HQB132" s="545"/>
      <c r="HQC132" s="545"/>
      <c r="HQD132" s="545"/>
      <c r="HQE132" s="545"/>
      <c r="HQF132" s="545"/>
      <c r="HQG132" s="545"/>
      <c r="HQH132" s="545"/>
      <c r="HQI132" s="545"/>
      <c r="HQJ132" s="545"/>
      <c r="HQK132" s="545"/>
      <c r="HQL132" s="545"/>
      <c r="HQM132" s="545"/>
      <c r="HQN132" s="545"/>
      <c r="HQO132" s="545"/>
      <c r="HQP132" s="545"/>
      <c r="HQQ132" s="545"/>
      <c r="HQR132" s="545"/>
      <c r="HQS132" s="545"/>
      <c r="HQT132" s="545"/>
      <c r="HQU132" s="545"/>
      <c r="HQV132" s="545"/>
      <c r="HQW132" s="545"/>
      <c r="HQX132" s="545"/>
      <c r="HQY132" s="545"/>
      <c r="HQZ132" s="545"/>
      <c r="HRA132" s="545"/>
      <c r="HRB132" s="545"/>
      <c r="HRC132" s="545"/>
      <c r="HRD132" s="545"/>
      <c r="HRE132" s="545"/>
      <c r="HRF132" s="545"/>
      <c r="HRG132" s="545"/>
      <c r="HRH132" s="545"/>
      <c r="HRI132" s="545"/>
      <c r="HRJ132" s="545"/>
      <c r="HRK132" s="545"/>
      <c r="HRL132" s="545"/>
      <c r="HRM132" s="545"/>
      <c r="HRN132" s="545"/>
      <c r="HRO132" s="545"/>
      <c r="HRP132" s="545"/>
      <c r="HRQ132" s="545"/>
      <c r="HRR132" s="545"/>
      <c r="HRS132" s="545"/>
      <c r="HRT132" s="545"/>
      <c r="HRU132" s="545"/>
      <c r="HRV132" s="545"/>
      <c r="HRW132" s="545"/>
      <c r="HRX132" s="545"/>
      <c r="HRY132" s="545"/>
      <c r="HRZ132" s="545"/>
      <c r="HSA132" s="545"/>
      <c r="HSB132" s="545"/>
      <c r="HSC132" s="545"/>
      <c r="HSD132" s="545"/>
      <c r="HSE132" s="545"/>
      <c r="HSF132" s="545"/>
      <c r="HSG132" s="545"/>
      <c r="HSH132" s="545"/>
      <c r="HSI132" s="545"/>
      <c r="HSJ132" s="545"/>
      <c r="HSK132" s="545"/>
      <c r="HSL132" s="545"/>
      <c r="HSM132" s="545"/>
      <c r="HSN132" s="545"/>
      <c r="HSO132" s="545"/>
      <c r="HSP132" s="545"/>
      <c r="HSQ132" s="545"/>
      <c r="HSR132" s="545"/>
      <c r="HSS132" s="545"/>
      <c r="HST132" s="545"/>
      <c r="HSU132" s="545"/>
      <c r="HSV132" s="545"/>
      <c r="HSW132" s="545"/>
      <c r="HSX132" s="545"/>
      <c r="HSY132" s="545"/>
      <c r="HSZ132" s="545"/>
      <c r="HTA132" s="545"/>
      <c r="HTB132" s="545"/>
      <c r="HTC132" s="545"/>
      <c r="HTD132" s="545"/>
      <c r="HTE132" s="545"/>
      <c r="HTF132" s="545"/>
      <c r="HTG132" s="545"/>
      <c r="HTH132" s="545"/>
      <c r="HTI132" s="545"/>
      <c r="HTJ132" s="545"/>
      <c r="HTK132" s="545"/>
      <c r="HTL132" s="545"/>
      <c r="HTM132" s="545"/>
      <c r="HTN132" s="545"/>
      <c r="HTO132" s="545"/>
      <c r="HTP132" s="545"/>
      <c r="HTQ132" s="545"/>
      <c r="HTR132" s="545"/>
      <c r="HTS132" s="545"/>
      <c r="HTT132" s="545"/>
      <c r="HTU132" s="545"/>
      <c r="HTV132" s="545"/>
      <c r="HTW132" s="545"/>
      <c r="HTX132" s="545"/>
      <c r="HTY132" s="545"/>
      <c r="HTZ132" s="545"/>
      <c r="HUA132" s="545"/>
      <c r="HUB132" s="545"/>
      <c r="HUC132" s="545"/>
      <c r="HUD132" s="545"/>
      <c r="HUE132" s="545"/>
      <c r="HUF132" s="545"/>
      <c r="HUG132" s="545"/>
      <c r="HUH132" s="545"/>
      <c r="HUI132" s="545"/>
      <c r="HUJ132" s="545"/>
      <c r="HUK132" s="545"/>
      <c r="HUL132" s="545"/>
      <c r="HUM132" s="545"/>
      <c r="HUN132" s="545"/>
      <c r="HUO132" s="545"/>
      <c r="HUP132" s="545"/>
      <c r="HUQ132" s="545"/>
      <c r="HUR132" s="545"/>
      <c r="HUS132" s="545"/>
      <c r="HUT132" s="545"/>
      <c r="HUU132" s="545"/>
      <c r="HUV132" s="545"/>
      <c r="HUW132" s="545"/>
      <c r="HUX132" s="545"/>
      <c r="HUY132" s="545"/>
      <c r="HUZ132" s="545"/>
      <c r="HVA132" s="545"/>
      <c r="HVB132" s="545"/>
      <c r="HVC132" s="545"/>
      <c r="HVD132" s="545"/>
      <c r="HVE132" s="545"/>
      <c r="HVF132" s="545"/>
      <c r="HVG132" s="545"/>
      <c r="HVH132" s="545"/>
      <c r="HVI132" s="545"/>
      <c r="HVJ132" s="545"/>
      <c r="HVK132" s="545"/>
      <c r="HVL132" s="545"/>
      <c r="HVM132" s="545"/>
      <c r="HVN132" s="545"/>
      <c r="HVO132" s="545"/>
      <c r="HVP132" s="545"/>
      <c r="HVQ132" s="545"/>
      <c r="HVR132" s="545"/>
      <c r="HVS132" s="545"/>
      <c r="HVT132" s="545"/>
      <c r="HVU132" s="545"/>
      <c r="HVV132" s="545"/>
      <c r="HVW132" s="545"/>
      <c r="HVX132" s="545"/>
      <c r="HVY132" s="545"/>
      <c r="HVZ132" s="545"/>
      <c r="HWA132" s="545"/>
      <c r="HWB132" s="545"/>
      <c r="HWC132" s="545"/>
      <c r="HWD132" s="545"/>
      <c r="HWE132" s="545"/>
      <c r="HWF132" s="545"/>
      <c r="HWG132" s="545"/>
      <c r="HWH132" s="545"/>
      <c r="HWI132" s="545"/>
      <c r="HWJ132" s="545"/>
      <c r="HWK132" s="545"/>
      <c r="HWL132" s="545"/>
      <c r="HWM132" s="545"/>
      <c r="HWN132" s="545"/>
      <c r="HWO132" s="545"/>
      <c r="HWP132" s="545"/>
      <c r="HWQ132" s="545"/>
      <c r="HWR132" s="545"/>
      <c r="HWS132" s="545"/>
      <c r="HWT132" s="545"/>
      <c r="HWU132" s="545"/>
      <c r="HWV132" s="545"/>
      <c r="HWW132" s="545"/>
      <c r="HWX132" s="545"/>
      <c r="HWY132" s="545"/>
      <c r="HWZ132" s="545"/>
      <c r="HXA132" s="545"/>
      <c r="HXB132" s="545"/>
      <c r="HXC132" s="545"/>
      <c r="HXD132" s="545"/>
      <c r="HXE132" s="545"/>
      <c r="HXF132" s="545"/>
      <c r="HXG132" s="545"/>
      <c r="HXH132" s="545"/>
      <c r="HXI132" s="545"/>
      <c r="HXJ132" s="545"/>
      <c r="HXK132" s="545"/>
      <c r="HXL132" s="545"/>
      <c r="HXM132" s="545"/>
      <c r="HXN132" s="545"/>
      <c r="HXO132" s="545"/>
      <c r="HXP132" s="545"/>
      <c r="HXQ132" s="545"/>
      <c r="HXR132" s="545"/>
      <c r="HXS132" s="545"/>
      <c r="HXT132" s="545"/>
      <c r="HXU132" s="545"/>
      <c r="HXV132" s="545"/>
      <c r="HXW132" s="545"/>
      <c r="HXX132" s="545"/>
      <c r="HXY132" s="545"/>
      <c r="HXZ132" s="545"/>
      <c r="HYA132" s="545"/>
      <c r="HYB132" s="545"/>
      <c r="HYC132" s="545"/>
      <c r="HYD132" s="545"/>
      <c r="HYE132" s="545"/>
      <c r="HYF132" s="545"/>
      <c r="HYG132" s="545"/>
      <c r="HYH132" s="545"/>
      <c r="HYI132" s="545"/>
      <c r="HYJ132" s="545"/>
      <c r="HYK132" s="545"/>
      <c r="HYL132" s="545"/>
      <c r="HYM132" s="545"/>
      <c r="HYN132" s="545"/>
      <c r="HYO132" s="545"/>
      <c r="HYP132" s="545"/>
      <c r="HYQ132" s="545"/>
      <c r="HYR132" s="545"/>
      <c r="HYS132" s="545"/>
      <c r="HYT132" s="545"/>
      <c r="HYU132" s="545"/>
      <c r="HYV132" s="545"/>
      <c r="HYW132" s="545"/>
      <c r="HYX132" s="545"/>
      <c r="HYY132" s="545"/>
      <c r="HYZ132" s="545"/>
      <c r="HZA132" s="545"/>
      <c r="HZB132" s="545"/>
      <c r="HZC132" s="545"/>
      <c r="HZD132" s="545"/>
      <c r="HZE132" s="545"/>
      <c r="HZF132" s="545"/>
      <c r="HZG132" s="545"/>
      <c r="HZH132" s="545"/>
      <c r="HZI132" s="545"/>
      <c r="HZJ132" s="545"/>
      <c r="HZK132" s="545"/>
      <c r="HZL132" s="545"/>
      <c r="HZM132" s="545"/>
      <c r="HZN132" s="545"/>
      <c r="HZO132" s="545"/>
      <c r="HZP132" s="545"/>
      <c r="HZQ132" s="545"/>
      <c r="HZR132" s="545"/>
      <c r="HZS132" s="545"/>
      <c r="HZT132" s="545"/>
      <c r="HZU132" s="545"/>
      <c r="HZV132" s="545"/>
      <c r="HZW132" s="545"/>
      <c r="HZX132" s="545"/>
      <c r="HZY132" s="545"/>
      <c r="HZZ132" s="545"/>
      <c r="IAA132" s="545"/>
      <c r="IAB132" s="545"/>
      <c r="IAC132" s="545"/>
      <c r="IAD132" s="545"/>
      <c r="IAE132" s="545"/>
      <c r="IAF132" s="545"/>
      <c r="IAG132" s="545"/>
      <c r="IAH132" s="545"/>
      <c r="IAI132" s="545"/>
      <c r="IAJ132" s="545"/>
      <c r="IAK132" s="545"/>
      <c r="IAL132" s="545"/>
      <c r="IAM132" s="545"/>
      <c r="IAN132" s="545"/>
      <c r="IAO132" s="545"/>
      <c r="IAP132" s="545"/>
      <c r="IAQ132" s="545"/>
      <c r="IAR132" s="545"/>
      <c r="IAS132" s="545"/>
      <c r="IAT132" s="545"/>
      <c r="IAU132" s="545"/>
      <c r="IAV132" s="545"/>
      <c r="IAW132" s="545"/>
      <c r="IAX132" s="545"/>
      <c r="IAY132" s="545"/>
      <c r="IAZ132" s="545"/>
      <c r="IBA132" s="545"/>
      <c r="IBB132" s="545"/>
      <c r="IBC132" s="545"/>
      <c r="IBD132" s="545"/>
      <c r="IBE132" s="545"/>
      <c r="IBF132" s="545"/>
      <c r="IBG132" s="545"/>
      <c r="IBH132" s="545"/>
      <c r="IBI132" s="545"/>
      <c r="IBJ132" s="545"/>
      <c r="IBK132" s="545"/>
      <c r="IBL132" s="545"/>
      <c r="IBM132" s="545"/>
      <c r="IBN132" s="545"/>
      <c r="IBO132" s="545"/>
      <c r="IBP132" s="545"/>
      <c r="IBQ132" s="545"/>
      <c r="IBR132" s="545"/>
      <c r="IBS132" s="545"/>
      <c r="IBT132" s="545"/>
      <c r="IBU132" s="545"/>
      <c r="IBV132" s="545"/>
      <c r="IBW132" s="545"/>
      <c r="IBX132" s="545"/>
      <c r="IBY132" s="545"/>
      <c r="IBZ132" s="545"/>
      <c r="ICA132" s="545"/>
      <c r="ICB132" s="545"/>
      <c r="ICC132" s="545"/>
      <c r="ICD132" s="545"/>
      <c r="ICE132" s="545"/>
      <c r="ICF132" s="545"/>
      <c r="ICG132" s="545"/>
      <c r="ICH132" s="545"/>
      <c r="ICI132" s="545"/>
      <c r="ICJ132" s="545"/>
      <c r="ICK132" s="545"/>
      <c r="ICL132" s="545"/>
      <c r="ICM132" s="545"/>
      <c r="ICN132" s="545"/>
      <c r="ICO132" s="545"/>
      <c r="ICP132" s="545"/>
      <c r="ICQ132" s="545"/>
      <c r="ICR132" s="545"/>
      <c r="ICS132" s="545"/>
      <c r="ICT132" s="545"/>
      <c r="ICU132" s="545"/>
      <c r="ICV132" s="545"/>
      <c r="ICW132" s="545"/>
      <c r="ICX132" s="545"/>
      <c r="ICY132" s="545"/>
      <c r="ICZ132" s="545"/>
      <c r="IDA132" s="545"/>
      <c r="IDB132" s="545"/>
      <c r="IDC132" s="545"/>
      <c r="IDD132" s="545"/>
      <c r="IDE132" s="545"/>
      <c r="IDF132" s="545"/>
      <c r="IDG132" s="545"/>
      <c r="IDH132" s="545"/>
      <c r="IDI132" s="545"/>
      <c r="IDJ132" s="545"/>
      <c r="IDK132" s="545"/>
      <c r="IDL132" s="545"/>
      <c r="IDM132" s="545"/>
      <c r="IDN132" s="545"/>
      <c r="IDO132" s="545"/>
      <c r="IDP132" s="545"/>
      <c r="IDQ132" s="545"/>
      <c r="IDR132" s="545"/>
      <c r="IDS132" s="545"/>
      <c r="IDT132" s="545"/>
      <c r="IDU132" s="545"/>
      <c r="IDV132" s="545"/>
      <c r="IDW132" s="545"/>
      <c r="IDX132" s="545"/>
      <c r="IDY132" s="545"/>
      <c r="IDZ132" s="545"/>
      <c r="IEA132" s="545"/>
      <c r="IEB132" s="545"/>
      <c r="IEC132" s="545"/>
      <c r="IED132" s="545"/>
      <c r="IEE132" s="545"/>
      <c r="IEF132" s="545"/>
      <c r="IEG132" s="545"/>
      <c r="IEH132" s="545"/>
      <c r="IEI132" s="545"/>
      <c r="IEJ132" s="545"/>
      <c r="IEK132" s="545"/>
      <c r="IEL132" s="545"/>
      <c r="IEM132" s="545"/>
      <c r="IEN132" s="545"/>
      <c r="IEO132" s="545"/>
      <c r="IEP132" s="545"/>
      <c r="IEQ132" s="545"/>
      <c r="IER132" s="545"/>
      <c r="IES132" s="545"/>
      <c r="IET132" s="545"/>
      <c r="IEU132" s="545"/>
      <c r="IEV132" s="545"/>
      <c r="IEW132" s="545"/>
      <c r="IEX132" s="545"/>
      <c r="IEY132" s="545"/>
      <c r="IEZ132" s="545"/>
      <c r="IFA132" s="545"/>
      <c r="IFB132" s="545"/>
      <c r="IFC132" s="545"/>
      <c r="IFD132" s="545"/>
      <c r="IFE132" s="545"/>
      <c r="IFF132" s="545"/>
      <c r="IFG132" s="545"/>
      <c r="IFH132" s="545"/>
      <c r="IFI132" s="545"/>
      <c r="IFJ132" s="545"/>
      <c r="IFK132" s="545"/>
      <c r="IFL132" s="545"/>
      <c r="IFM132" s="545"/>
      <c r="IFN132" s="545"/>
      <c r="IFO132" s="545"/>
      <c r="IFP132" s="545"/>
      <c r="IFQ132" s="545"/>
      <c r="IFR132" s="545"/>
      <c r="IFS132" s="545"/>
      <c r="IFT132" s="545"/>
      <c r="IFU132" s="545"/>
      <c r="IFV132" s="545"/>
      <c r="IFW132" s="545"/>
      <c r="IFX132" s="545"/>
      <c r="IFY132" s="545"/>
      <c r="IFZ132" s="545"/>
      <c r="IGA132" s="545"/>
      <c r="IGB132" s="545"/>
      <c r="IGC132" s="545"/>
      <c r="IGD132" s="545"/>
      <c r="IGE132" s="545"/>
      <c r="IGF132" s="545"/>
      <c r="IGG132" s="545"/>
      <c r="IGH132" s="545"/>
      <c r="IGI132" s="545"/>
      <c r="IGJ132" s="545"/>
      <c r="IGK132" s="545"/>
      <c r="IGL132" s="545"/>
      <c r="IGM132" s="545"/>
      <c r="IGN132" s="545"/>
      <c r="IGO132" s="545"/>
      <c r="IGP132" s="545"/>
      <c r="IGQ132" s="545"/>
      <c r="IGR132" s="545"/>
      <c r="IGS132" s="545"/>
      <c r="IGT132" s="545"/>
      <c r="IGU132" s="545"/>
      <c r="IGV132" s="545"/>
      <c r="IGW132" s="545"/>
      <c r="IGX132" s="545"/>
      <c r="IGY132" s="545"/>
      <c r="IGZ132" s="545"/>
      <c r="IHA132" s="545"/>
      <c r="IHB132" s="545"/>
      <c r="IHC132" s="545"/>
      <c r="IHD132" s="545"/>
      <c r="IHE132" s="545"/>
      <c r="IHF132" s="545"/>
      <c r="IHG132" s="545"/>
      <c r="IHH132" s="545"/>
      <c r="IHI132" s="545"/>
      <c r="IHJ132" s="545"/>
      <c r="IHK132" s="545"/>
      <c r="IHL132" s="545"/>
      <c r="IHM132" s="545"/>
      <c r="IHN132" s="545"/>
      <c r="IHO132" s="545"/>
      <c r="IHP132" s="545"/>
      <c r="IHQ132" s="545"/>
      <c r="IHR132" s="545"/>
      <c r="IHS132" s="545"/>
      <c r="IHT132" s="545"/>
      <c r="IHU132" s="545"/>
      <c r="IHV132" s="545"/>
      <c r="IHW132" s="545"/>
      <c r="IHX132" s="545"/>
      <c r="IHY132" s="545"/>
      <c r="IHZ132" s="545"/>
      <c r="IIA132" s="545"/>
      <c r="IIB132" s="545"/>
      <c r="IIC132" s="545"/>
      <c r="IID132" s="545"/>
      <c r="IIE132" s="545"/>
      <c r="IIF132" s="545"/>
      <c r="IIG132" s="545"/>
      <c r="IIH132" s="545"/>
      <c r="III132" s="545"/>
      <c r="IIJ132" s="545"/>
      <c r="IIK132" s="545"/>
      <c r="IIL132" s="545"/>
      <c r="IIM132" s="545"/>
      <c r="IIN132" s="545"/>
      <c r="IIO132" s="545"/>
      <c r="IIP132" s="545"/>
      <c r="IIQ132" s="545"/>
      <c r="IIR132" s="545"/>
      <c r="IIS132" s="545"/>
      <c r="IIT132" s="545"/>
      <c r="IIU132" s="545"/>
      <c r="IIV132" s="545"/>
      <c r="IIW132" s="545"/>
      <c r="IIX132" s="545"/>
      <c r="IIY132" s="545"/>
      <c r="IIZ132" s="545"/>
      <c r="IJA132" s="545"/>
      <c r="IJB132" s="545"/>
      <c r="IJC132" s="545"/>
      <c r="IJD132" s="545"/>
      <c r="IJE132" s="545"/>
      <c r="IJF132" s="545"/>
      <c r="IJG132" s="545"/>
      <c r="IJH132" s="545"/>
      <c r="IJI132" s="545"/>
      <c r="IJJ132" s="545"/>
      <c r="IJK132" s="545"/>
      <c r="IJL132" s="545"/>
      <c r="IJM132" s="545"/>
      <c r="IJN132" s="545"/>
      <c r="IJO132" s="545"/>
      <c r="IJP132" s="545"/>
      <c r="IJQ132" s="545"/>
      <c r="IJR132" s="545"/>
      <c r="IJS132" s="545"/>
      <c r="IJT132" s="545"/>
      <c r="IJU132" s="545"/>
      <c r="IJV132" s="545"/>
      <c r="IJW132" s="545"/>
      <c r="IJX132" s="545"/>
      <c r="IJY132" s="545"/>
      <c r="IJZ132" s="545"/>
      <c r="IKA132" s="545"/>
      <c r="IKB132" s="545"/>
      <c r="IKC132" s="545"/>
      <c r="IKD132" s="545"/>
      <c r="IKE132" s="545"/>
      <c r="IKF132" s="545"/>
      <c r="IKG132" s="545"/>
      <c r="IKH132" s="545"/>
      <c r="IKI132" s="545"/>
      <c r="IKJ132" s="545"/>
      <c r="IKK132" s="545"/>
      <c r="IKL132" s="545"/>
      <c r="IKM132" s="545"/>
      <c r="IKN132" s="545"/>
      <c r="IKO132" s="545"/>
      <c r="IKP132" s="545"/>
      <c r="IKQ132" s="545"/>
      <c r="IKR132" s="545"/>
      <c r="IKS132" s="545"/>
      <c r="IKT132" s="545"/>
      <c r="IKU132" s="545"/>
      <c r="IKV132" s="545"/>
      <c r="IKW132" s="545"/>
      <c r="IKX132" s="545"/>
      <c r="IKY132" s="545"/>
      <c r="IKZ132" s="545"/>
      <c r="ILA132" s="545"/>
      <c r="ILB132" s="545"/>
      <c r="ILC132" s="545"/>
      <c r="ILD132" s="545"/>
      <c r="ILE132" s="545"/>
      <c r="ILF132" s="545"/>
      <c r="ILG132" s="545"/>
      <c r="ILH132" s="545"/>
      <c r="ILI132" s="545"/>
      <c r="ILJ132" s="545"/>
      <c r="ILK132" s="545"/>
      <c r="ILL132" s="545"/>
      <c r="ILM132" s="545"/>
      <c r="ILN132" s="545"/>
      <c r="ILO132" s="545"/>
      <c r="ILP132" s="545"/>
      <c r="ILQ132" s="545"/>
      <c r="ILR132" s="545"/>
      <c r="ILS132" s="545"/>
      <c r="ILT132" s="545"/>
      <c r="ILU132" s="545"/>
      <c r="ILV132" s="545"/>
      <c r="ILW132" s="545"/>
      <c r="ILX132" s="545"/>
      <c r="ILY132" s="545"/>
      <c r="ILZ132" s="545"/>
      <c r="IMA132" s="545"/>
      <c r="IMB132" s="545"/>
      <c r="IMC132" s="545"/>
      <c r="IMD132" s="545"/>
      <c r="IME132" s="545"/>
      <c r="IMF132" s="545"/>
      <c r="IMG132" s="545"/>
      <c r="IMH132" s="545"/>
      <c r="IMI132" s="545"/>
      <c r="IMJ132" s="545"/>
      <c r="IMK132" s="545"/>
      <c r="IML132" s="545"/>
      <c r="IMM132" s="545"/>
      <c r="IMN132" s="545"/>
      <c r="IMO132" s="545"/>
      <c r="IMP132" s="545"/>
      <c r="IMQ132" s="545"/>
      <c r="IMR132" s="545"/>
      <c r="IMS132" s="545"/>
      <c r="IMT132" s="545"/>
      <c r="IMU132" s="545"/>
      <c r="IMV132" s="545"/>
      <c r="IMW132" s="545"/>
      <c r="IMX132" s="545"/>
      <c r="IMY132" s="545"/>
      <c r="IMZ132" s="545"/>
      <c r="INA132" s="545"/>
      <c r="INB132" s="545"/>
      <c r="INC132" s="545"/>
      <c r="IND132" s="545"/>
      <c r="INE132" s="545"/>
      <c r="INF132" s="545"/>
      <c r="ING132" s="545"/>
      <c r="INH132" s="545"/>
      <c r="INI132" s="545"/>
      <c r="INJ132" s="545"/>
      <c r="INK132" s="545"/>
      <c r="INL132" s="545"/>
      <c r="INM132" s="545"/>
      <c r="INN132" s="545"/>
      <c r="INO132" s="545"/>
      <c r="INP132" s="545"/>
      <c r="INQ132" s="545"/>
      <c r="INR132" s="545"/>
      <c r="INS132" s="545"/>
      <c r="INT132" s="545"/>
      <c r="INU132" s="545"/>
      <c r="INV132" s="545"/>
      <c r="INW132" s="545"/>
      <c r="INX132" s="545"/>
      <c r="INY132" s="545"/>
      <c r="INZ132" s="545"/>
      <c r="IOA132" s="545"/>
      <c r="IOB132" s="545"/>
      <c r="IOC132" s="545"/>
      <c r="IOD132" s="545"/>
      <c r="IOE132" s="545"/>
      <c r="IOF132" s="545"/>
      <c r="IOG132" s="545"/>
      <c r="IOH132" s="545"/>
      <c r="IOI132" s="545"/>
      <c r="IOJ132" s="545"/>
      <c r="IOK132" s="545"/>
      <c r="IOL132" s="545"/>
      <c r="IOM132" s="545"/>
      <c r="ION132" s="545"/>
      <c r="IOO132" s="545"/>
      <c r="IOP132" s="545"/>
      <c r="IOQ132" s="545"/>
      <c r="IOR132" s="545"/>
      <c r="IOS132" s="545"/>
      <c r="IOT132" s="545"/>
      <c r="IOU132" s="545"/>
      <c r="IOV132" s="545"/>
      <c r="IOW132" s="545"/>
      <c r="IOX132" s="545"/>
      <c r="IOY132" s="545"/>
      <c r="IOZ132" s="545"/>
      <c r="IPA132" s="545"/>
      <c r="IPB132" s="545"/>
      <c r="IPC132" s="545"/>
      <c r="IPD132" s="545"/>
      <c r="IPE132" s="545"/>
      <c r="IPF132" s="545"/>
      <c r="IPG132" s="545"/>
      <c r="IPH132" s="545"/>
      <c r="IPI132" s="545"/>
      <c r="IPJ132" s="545"/>
      <c r="IPK132" s="545"/>
      <c r="IPL132" s="545"/>
      <c r="IPM132" s="545"/>
      <c r="IPN132" s="545"/>
      <c r="IPO132" s="545"/>
      <c r="IPP132" s="545"/>
      <c r="IPQ132" s="545"/>
      <c r="IPR132" s="545"/>
      <c r="IPS132" s="545"/>
      <c r="IPT132" s="545"/>
      <c r="IPU132" s="545"/>
      <c r="IPV132" s="545"/>
      <c r="IPW132" s="545"/>
      <c r="IPX132" s="545"/>
      <c r="IPY132" s="545"/>
      <c r="IPZ132" s="545"/>
      <c r="IQA132" s="545"/>
      <c r="IQB132" s="545"/>
      <c r="IQC132" s="545"/>
      <c r="IQD132" s="545"/>
      <c r="IQE132" s="545"/>
      <c r="IQF132" s="545"/>
      <c r="IQG132" s="545"/>
      <c r="IQH132" s="545"/>
      <c r="IQI132" s="545"/>
      <c r="IQJ132" s="545"/>
      <c r="IQK132" s="545"/>
      <c r="IQL132" s="545"/>
      <c r="IQM132" s="545"/>
      <c r="IQN132" s="545"/>
      <c r="IQO132" s="545"/>
      <c r="IQP132" s="545"/>
      <c r="IQQ132" s="545"/>
      <c r="IQR132" s="545"/>
      <c r="IQS132" s="545"/>
      <c r="IQT132" s="545"/>
      <c r="IQU132" s="545"/>
      <c r="IQV132" s="545"/>
      <c r="IQW132" s="545"/>
      <c r="IQX132" s="545"/>
      <c r="IQY132" s="545"/>
      <c r="IQZ132" s="545"/>
      <c r="IRA132" s="545"/>
      <c r="IRB132" s="545"/>
      <c r="IRC132" s="545"/>
      <c r="IRD132" s="545"/>
      <c r="IRE132" s="545"/>
      <c r="IRF132" s="545"/>
      <c r="IRG132" s="545"/>
      <c r="IRH132" s="545"/>
      <c r="IRI132" s="545"/>
      <c r="IRJ132" s="545"/>
      <c r="IRK132" s="545"/>
      <c r="IRL132" s="545"/>
      <c r="IRM132" s="545"/>
      <c r="IRN132" s="545"/>
      <c r="IRO132" s="545"/>
      <c r="IRP132" s="545"/>
      <c r="IRQ132" s="545"/>
      <c r="IRR132" s="545"/>
      <c r="IRS132" s="545"/>
      <c r="IRT132" s="545"/>
      <c r="IRU132" s="545"/>
      <c r="IRV132" s="545"/>
      <c r="IRW132" s="545"/>
      <c r="IRX132" s="545"/>
      <c r="IRY132" s="545"/>
      <c r="IRZ132" s="545"/>
      <c r="ISA132" s="545"/>
      <c r="ISB132" s="545"/>
      <c r="ISC132" s="545"/>
      <c r="ISD132" s="545"/>
      <c r="ISE132" s="545"/>
      <c r="ISF132" s="545"/>
      <c r="ISG132" s="545"/>
      <c r="ISH132" s="545"/>
      <c r="ISI132" s="545"/>
      <c r="ISJ132" s="545"/>
      <c r="ISK132" s="545"/>
      <c r="ISL132" s="545"/>
      <c r="ISM132" s="545"/>
      <c r="ISN132" s="545"/>
      <c r="ISO132" s="545"/>
      <c r="ISP132" s="545"/>
      <c r="ISQ132" s="545"/>
      <c r="ISR132" s="545"/>
      <c r="ISS132" s="545"/>
      <c r="IST132" s="545"/>
      <c r="ISU132" s="545"/>
      <c r="ISV132" s="545"/>
      <c r="ISW132" s="545"/>
      <c r="ISX132" s="545"/>
      <c r="ISY132" s="545"/>
      <c r="ISZ132" s="545"/>
      <c r="ITA132" s="545"/>
      <c r="ITB132" s="545"/>
      <c r="ITC132" s="545"/>
      <c r="ITD132" s="545"/>
      <c r="ITE132" s="545"/>
      <c r="ITF132" s="545"/>
      <c r="ITG132" s="545"/>
      <c r="ITH132" s="545"/>
      <c r="ITI132" s="545"/>
      <c r="ITJ132" s="545"/>
      <c r="ITK132" s="545"/>
      <c r="ITL132" s="545"/>
      <c r="ITM132" s="545"/>
      <c r="ITN132" s="545"/>
      <c r="ITO132" s="545"/>
      <c r="ITP132" s="545"/>
      <c r="ITQ132" s="545"/>
      <c r="ITR132" s="545"/>
      <c r="ITS132" s="545"/>
      <c r="ITT132" s="545"/>
      <c r="ITU132" s="545"/>
      <c r="ITV132" s="545"/>
      <c r="ITW132" s="545"/>
      <c r="ITX132" s="545"/>
      <c r="ITY132" s="545"/>
      <c r="ITZ132" s="545"/>
      <c r="IUA132" s="545"/>
      <c r="IUB132" s="545"/>
      <c r="IUC132" s="545"/>
      <c r="IUD132" s="545"/>
      <c r="IUE132" s="545"/>
      <c r="IUF132" s="545"/>
      <c r="IUG132" s="545"/>
      <c r="IUH132" s="545"/>
      <c r="IUI132" s="545"/>
      <c r="IUJ132" s="545"/>
      <c r="IUK132" s="545"/>
      <c r="IUL132" s="545"/>
      <c r="IUM132" s="545"/>
      <c r="IUN132" s="545"/>
      <c r="IUO132" s="545"/>
      <c r="IUP132" s="545"/>
      <c r="IUQ132" s="545"/>
      <c r="IUR132" s="545"/>
      <c r="IUS132" s="545"/>
      <c r="IUT132" s="545"/>
      <c r="IUU132" s="545"/>
      <c r="IUV132" s="545"/>
      <c r="IUW132" s="545"/>
      <c r="IUX132" s="545"/>
      <c r="IUY132" s="545"/>
      <c r="IUZ132" s="545"/>
      <c r="IVA132" s="545"/>
      <c r="IVB132" s="545"/>
      <c r="IVC132" s="545"/>
      <c r="IVD132" s="545"/>
      <c r="IVE132" s="545"/>
      <c r="IVF132" s="545"/>
      <c r="IVG132" s="545"/>
      <c r="IVH132" s="545"/>
      <c r="IVI132" s="545"/>
      <c r="IVJ132" s="545"/>
      <c r="IVK132" s="545"/>
      <c r="IVL132" s="545"/>
      <c r="IVM132" s="545"/>
      <c r="IVN132" s="545"/>
      <c r="IVO132" s="545"/>
      <c r="IVP132" s="545"/>
      <c r="IVQ132" s="545"/>
      <c r="IVR132" s="545"/>
      <c r="IVS132" s="545"/>
      <c r="IVT132" s="545"/>
      <c r="IVU132" s="545"/>
      <c r="IVV132" s="545"/>
      <c r="IVW132" s="545"/>
      <c r="IVX132" s="545"/>
      <c r="IVY132" s="545"/>
      <c r="IVZ132" s="545"/>
      <c r="IWA132" s="545"/>
      <c r="IWB132" s="545"/>
      <c r="IWC132" s="545"/>
      <c r="IWD132" s="545"/>
      <c r="IWE132" s="545"/>
      <c r="IWF132" s="545"/>
      <c r="IWG132" s="545"/>
      <c r="IWH132" s="545"/>
      <c r="IWI132" s="545"/>
      <c r="IWJ132" s="545"/>
      <c r="IWK132" s="545"/>
      <c r="IWL132" s="545"/>
      <c r="IWM132" s="545"/>
      <c r="IWN132" s="545"/>
      <c r="IWO132" s="545"/>
      <c r="IWP132" s="545"/>
      <c r="IWQ132" s="545"/>
      <c r="IWR132" s="545"/>
      <c r="IWS132" s="545"/>
      <c r="IWT132" s="545"/>
      <c r="IWU132" s="545"/>
      <c r="IWV132" s="545"/>
      <c r="IWW132" s="545"/>
      <c r="IWX132" s="545"/>
      <c r="IWY132" s="545"/>
      <c r="IWZ132" s="545"/>
      <c r="IXA132" s="545"/>
      <c r="IXB132" s="545"/>
      <c r="IXC132" s="545"/>
      <c r="IXD132" s="545"/>
      <c r="IXE132" s="545"/>
      <c r="IXF132" s="545"/>
      <c r="IXG132" s="545"/>
      <c r="IXH132" s="545"/>
      <c r="IXI132" s="545"/>
      <c r="IXJ132" s="545"/>
      <c r="IXK132" s="545"/>
      <c r="IXL132" s="545"/>
      <c r="IXM132" s="545"/>
      <c r="IXN132" s="545"/>
      <c r="IXO132" s="545"/>
      <c r="IXP132" s="545"/>
      <c r="IXQ132" s="545"/>
      <c r="IXR132" s="545"/>
      <c r="IXS132" s="545"/>
      <c r="IXT132" s="545"/>
      <c r="IXU132" s="545"/>
      <c r="IXV132" s="545"/>
      <c r="IXW132" s="545"/>
      <c r="IXX132" s="545"/>
      <c r="IXY132" s="545"/>
      <c r="IXZ132" s="545"/>
      <c r="IYA132" s="545"/>
      <c r="IYB132" s="545"/>
      <c r="IYC132" s="545"/>
      <c r="IYD132" s="545"/>
      <c r="IYE132" s="545"/>
      <c r="IYF132" s="545"/>
      <c r="IYG132" s="545"/>
      <c r="IYH132" s="545"/>
      <c r="IYI132" s="545"/>
      <c r="IYJ132" s="545"/>
      <c r="IYK132" s="545"/>
      <c r="IYL132" s="545"/>
      <c r="IYM132" s="545"/>
      <c r="IYN132" s="545"/>
      <c r="IYO132" s="545"/>
      <c r="IYP132" s="545"/>
      <c r="IYQ132" s="545"/>
      <c r="IYR132" s="545"/>
      <c r="IYS132" s="545"/>
      <c r="IYT132" s="545"/>
      <c r="IYU132" s="545"/>
      <c r="IYV132" s="545"/>
      <c r="IYW132" s="545"/>
      <c r="IYX132" s="545"/>
      <c r="IYY132" s="545"/>
      <c r="IYZ132" s="545"/>
      <c r="IZA132" s="545"/>
      <c r="IZB132" s="545"/>
      <c r="IZC132" s="545"/>
      <c r="IZD132" s="545"/>
      <c r="IZE132" s="545"/>
      <c r="IZF132" s="545"/>
      <c r="IZG132" s="545"/>
      <c r="IZH132" s="545"/>
      <c r="IZI132" s="545"/>
      <c r="IZJ132" s="545"/>
      <c r="IZK132" s="545"/>
      <c r="IZL132" s="545"/>
      <c r="IZM132" s="545"/>
      <c r="IZN132" s="545"/>
      <c r="IZO132" s="545"/>
      <c r="IZP132" s="545"/>
      <c r="IZQ132" s="545"/>
      <c r="IZR132" s="545"/>
      <c r="IZS132" s="545"/>
      <c r="IZT132" s="545"/>
      <c r="IZU132" s="545"/>
      <c r="IZV132" s="545"/>
      <c r="IZW132" s="545"/>
      <c r="IZX132" s="545"/>
      <c r="IZY132" s="545"/>
      <c r="IZZ132" s="545"/>
      <c r="JAA132" s="545"/>
      <c r="JAB132" s="545"/>
      <c r="JAC132" s="545"/>
      <c r="JAD132" s="545"/>
      <c r="JAE132" s="545"/>
      <c r="JAF132" s="545"/>
      <c r="JAG132" s="545"/>
      <c r="JAH132" s="545"/>
      <c r="JAI132" s="545"/>
      <c r="JAJ132" s="545"/>
      <c r="JAK132" s="545"/>
      <c r="JAL132" s="545"/>
      <c r="JAM132" s="545"/>
      <c r="JAN132" s="545"/>
      <c r="JAO132" s="545"/>
      <c r="JAP132" s="545"/>
      <c r="JAQ132" s="545"/>
      <c r="JAR132" s="545"/>
      <c r="JAS132" s="545"/>
      <c r="JAT132" s="545"/>
      <c r="JAU132" s="545"/>
      <c r="JAV132" s="545"/>
      <c r="JAW132" s="545"/>
      <c r="JAX132" s="545"/>
      <c r="JAY132" s="545"/>
      <c r="JAZ132" s="545"/>
      <c r="JBA132" s="545"/>
      <c r="JBB132" s="545"/>
      <c r="JBC132" s="545"/>
      <c r="JBD132" s="545"/>
      <c r="JBE132" s="545"/>
      <c r="JBF132" s="545"/>
      <c r="JBG132" s="545"/>
      <c r="JBH132" s="545"/>
      <c r="JBI132" s="545"/>
      <c r="JBJ132" s="545"/>
      <c r="JBK132" s="545"/>
      <c r="JBL132" s="545"/>
      <c r="JBM132" s="545"/>
      <c r="JBN132" s="545"/>
      <c r="JBO132" s="545"/>
      <c r="JBP132" s="545"/>
      <c r="JBQ132" s="545"/>
      <c r="JBR132" s="545"/>
      <c r="JBS132" s="545"/>
      <c r="JBT132" s="545"/>
      <c r="JBU132" s="545"/>
      <c r="JBV132" s="545"/>
      <c r="JBW132" s="545"/>
      <c r="JBX132" s="545"/>
      <c r="JBY132" s="545"/>
      <c r="JBZ132" s="545"/>
      <c r="JCA132" s="545"/>
      <c r="JCB132" s="545"/>
      <c r="JCC132" s="545"/>
      <c r="JCD132" s="545"/>
      <c r="JCE132" s="545"/>
      <c r="JCF132" s="545"/>
      <c r="JCG132" s="545"/>
      <c r="JCH132" s="545"/>
      <c r="JCI132" s="545"/>
      <c r="JCJ132" s="545"/>
      <c r="JCK132" s="545"/>
      <c r="JCL132" s="545"/>
      <c r="JCM132" s="545"/>
      <c r="JCN132" s="545"/>
      <c r="JCO132" s="545"/>
      <c r="JCP132" s="545"/>
      <c r="JCQ132" s="545"/>
      <c r="JCR132" s="545"/>
      <c r="JCS132" s="545"/>
      <c r="JCT132" s="545"/>
      <c r="JCU132" s="545"/>
      <c r="JCV132" s="545"/>
      <c r="JCW132" s="545"/>
      <c r="JCX132" s="545"/>
      <c r="JCY132" s="545"/>
      <c r="JCZ132" s="545"/>
      <c r="JDA132" s="545"/>
      <c r="JDB132" s="545"/>
      <c r="JDC132" s="545"/>
      <c r="JDD132" s="545"/>
      <c r="JDE132" s="545"/>
      <c r="JDF132" s="545"/>
      <c r="JDG132" s="545"/>
      <c r="JDH132" s="545"/>
      <c r="JDI132" s="545"/>
      <c r="JDJ132" s="545"/>
      <c r="JDK132" s="545"/>
      <c r="JDL132" s="545"/>
      <c r="JDM132" s="545"/>
      <c r="JDN132" s="545"/>
      <c r="JDO132" s="545"/>
      <c r="JDP132" s="545"/>
      <c r="JDQ132" s="545"/>
      <c r="JDR132" s="545"/>
      <c r="JDS132" s="545"/>
      <c r="JDT132" s="545"/>
      <c r="JDU132" s="545"/>
      <c r="JDV132" s="545"/>
      <c r="JDW132" s="545"/>
      <c r="JDX132" s="545"/>
      <c r="JDY132" s="545"/>
      <c r="JDZ132" s="545"/>
      <c r="JEA132" s="545"/>
      <c r="JEB132" s="545"/>
      <c r="JEC132" s="545"/>
      <c r="JED132" s="545"/>
      <c r="JEE132" s="545"/>
      <c r="JEF132" s="545"/>
      <c r="JEG132" s="545"/>
      <c r="JEH132" s="545"/>
      <c r="JEI132" s="545"/>
      <c r="JEJ132" s="545"/>
      <c r="JEK132" s="545"/>
      <c r="JEL132" s="545"/>
      <c r="JEM132" s="545"/>
      <c r="JEN132" s="545"/>
      <c r="JEO132" s="545"/>
      <c r="JEP132" s="545"/>
      <c r="JEQ132" s="545"/>
      <c r="JER132" s="545"/>
      <c r="JES132" s="545"/>
      <c r="JET132" s="545"/>
      <c r="JEU132" s="545"/>
      <c r="JEV132" s="545"/>
      <c r="JEW132" s="545"/>
      <c r="JEX132" s="545"/>
      <c r="JEY132" s="545"/>
      <c r="JEZ132" s="545"/>
      <c r="JFA132" s="545"/>
      <c r="JFB132" s="545"/>
      <c r="JFC132" s="545"/>
      <c r="JFD132" s="545"/>
      <c r="JFE132" s="545"/>
      <c r="JFF132" s="545"/>
      <c r="JFG132" s="545"/>
      <c r="JFH132" s="545"/>
      <c r="JFI132" s="545"/>
      <c r="JFJ132" s="545"/>
      <c r="JFK132" s="545"/>
      <c r="JFL132" s="545"/>
      <c r="JFM132" s="545"/>
      <c r="JFN132" s="545"/>
      <c r="JFO132" s="545"/>
      <c r="JFP132" s="545"/>
      <c r="JFQ132" s="545"/>
      <c r="JFR132" s="545"/>
      <c r="JFS132" s="545"/>
      <c r="JFT132" s="545"/>
      <c r="JFU132" s="545"/>
      <c r="JFV132" s="545"/>
      <c r="JFW132" s="545"/>
      <c r="JFX132" s="545"/>
      <c r="JFY132" s="545"/>
      <c r="JFZ132" s="545"/>
      <c r="JGA132" s="545"/>
      <c r="JGB132" s="545"/>
      <c r="JGC132" s="545"/>
      <c r="JGD132" s="545"/>
      <c r="JGE132" s="545"/>
      <c r="JGF132" s="545"/>
      <c r="JGG132" s="545"/>
      <c r="JGH132" s="545"/>
      <c r="JGI132" s="545"/>
      <c r="JGJ132" s="545"/>
      <c r="JGK132" s="545"/>
      <c r="JGL132" s="545"/>
      <c r="JGM132" s="545"/>
      <c r="JGN132" s="545"/>
      <c r="JGO132" s="545"/>
      <c r="JGP132" s="545"/>
      <c r="JGQ132" s="545"/>
      <c r="JGR132" s="545"/>
      <c r="JGS132" s="545"/>
      <c r="JGT132" s="545"/>
      <c r="JGU132" s="545"/>
      <c r="JGV132" s="545"/>
      <c r="JGW132" s="545"/>
      <c r="JGX132" s="545"/>
      <c r="JGY132" s="545"/>
      <c r="JGZ132" s="545"/>
      <c r="JHA132" s="545"/>
      <c r="JHB132" s="545"/>
      <c r="JHC132" s="545"/>
      <c r="JHD132" s="545"/>
      <c r="JHE132" s="545"/>
      <c r="JHF132" s="545"/>
      <c r="JHG132" s="545"/>
      <c r="JHH132" s="545"/>
      <c r="JHI132" s="545"/>
      <c r="JHJ132" s="545"/>
      <c r="JHK132" s="545"/>
      <c r="JHL132" s="545"/>
      <c r="JHM132" s="545"/>
      <c r="JHN132" s="545"/>
      <c r="JHO132" s="545"/>
      <c r="JHP132" s="545"/>
      <c r="JHQ132" s="545"/>
      <c r="JHR132" s="545"/>
      <c r="JHS132" s="545"/>
      <c r="JHT132" s="545"/>
      <c r="JHU132" s="545"/>
      <c r="JHV132" s="545"/>
      <c r="JHW132" s="545"/>
      <c r="JHX132" s="545"/>
      <c r="JHY132" s="545"/>
      <c r="JHZ132" s="545"/>
      <c r="JIA132" s="545"/>
      <c r="JIB132" s="545"/>
      <c r="JIC132" s="545"/>
      <c r="JID132" s="545"/>
      <c r="JIE132" s="545"/>
      <c r="JIF132" s="545"/>
      <c r="JIG132" s="545"/>
      <c r="JIH132" s="545"/>
      <c r="JII132" s="545"/>
      <c r="JIJ132" s="545"/>
      <c r="JIK132" s="545"/>
      <c r="JIL132" s="545"/>
      <c r="JIM132" s="545"/>
      <c r="JIN132" s="545"/>
      <c r="JIO132" s="545"/>
      <c r="JIP132" s="545"/>
      <c r="JIQ132" s="545"/>
      <c r="JIR132" s="545"/>
      <c r="JIS132" s="545"/>
      <c r="JIT132" s="545"/>
      <c r="JIU132" s="545"/>
      <c r="JIV132" s="545"/>
      <c r="JIW132" s="545"/>
      <c r="JIX132" s="545"/>
      <c r="JIY132" s="545"/>
      <c r="JIZ132" s="545"/>
      <c r="JJA132" s="545"/>
      <c r="JJB132" s="545"/>
      <c r="JJC132" s="545"/>
      <c r="JJD132" s="545"/>
      <c r="JJE132" s="545"/>
      <c r="JJF132" s="545"/>
      <c r="JJG132" s="545"/>
      <c r="JJH132" s="545"/>
      <c r="JJI132" s="545"/>
      <c r="JJJ132" s="545"/>
      <c r="JJK132" s="545"/>
      <c r="JJL132" s="545"/>
      <c r="JJM132" s="545"/>
      <c r="JJN132" s="545"/>
      <c r="JJO132" s="545"/>
      <c r="JJP132" s="545"/>
      <c r="JJQ132" s="545"/>
      <c r="JJR132" s="545"/>
      <c r="JJS132" s="545"/>
      <c r="JJT132" s="545"/>
      <c r="JJU132" s="545"/>
      <c r="JJV132" s="545"/>
      <c r="JJW132" s="545"/>
      <c r="JJX132" s="545"/>
      <c r="JJY132" s="545"/>
      <c r="JJZ132" s="545"/>
      <c r="JKA132" s="545"/>
      <c r="JKB132" s="545"/>
      <c r="JKC132" s="545"/>
      <c r="JKD132" s="545"/>
      <c r="JKE132" s="545"/>
      <c r="JKF132" s="545"/>
      <c r="JKG132" s="545"/>
      <c r="JKH132" s="545"/>
      <c r="JKI132" s="545"/>
      <c r="JKJ132" s="545"/>
      <c r="JKK132" s="545"/>
      <c r="JKL132" s="545"/>
      <c r="JKM132" s="545"/>
      <c r="JKN132" s="545"/>
      <c r="JKO132" s="545"/>
      <c r="JKP132" s="545"/>
      <c r="JKQ132" s="545"/>
      <c r="JKR132" s="545"/>
      <c r="JKS132" s="545"/>
      <c r="JKT132" s="545"/>
      <c r="JKU132" s="545"/>
      <c r="JKV132" s="545"/>
      <c r="JKW132" s="545"/>
      <c r="JKX132" s="545"/>
      <c r="JKY132" s="545"/>
      <c r="JKZ132" s="545"/>
      <c r="JLA132" s="545"/>
      <c r="JLB132" s="545"/>
      <c r="JLC132" s="545"/>
      <c r="JLD132" s="545"/>
      <c r="JLE132" s="545"/>
      <c r="JLF132" s="545"/>
      <c r="JLG132" s="545"/>
      <c r="JLH132" s="545"/>
      <c r="JLI132" s="545"/>
      <c r="JLJ132" s="545"/>
      <c r="JLK132" s="545"/>
      <c r="JLL132" s="545"/>
      <c r="JLM132" s="545"/>
      <c r="JLN132" s="545"/>
      <c r="JLO132" s="545"/>
      <c r="JLP132" s="545"/>
      <c r="JLQ132" s="545"/>
      <c r="JLR132" s="545"/>
      <c r="JLS132" s="545"/>
      <c r="JLT132" s="545"/>
      <c r="JLU132" s="545"/>
      <c r="JLV132" s="545"/>
      <c r="JLW132" s="545"/>
      <c r="JLX132" s="545"/>
      <c r="JLY132" s="545"/>
      <c r="JLZ132" s="545"/>
      <c r="JMA132" s="545"/>
      <c r="JMB132" s="545"/>
      <c r="JMC132" s="545"/>
      <c r="JMD132" s="545"/>
      <c r="JME132" s="545"/>
      <c r="JMF132" s="545"/>
      <c r="JMG132" s="545"/>
      <c r="JMH132" s="545"/>
      <c r="JMI132" s="545"/>
      <c r="JMJ132" s="545"/>
      <c r="JMK132" s="545"/>
      <c r="JML132" s="545"/>
      <c r="JMM132" s="545"/>
      <c r="JMN132" s="545"/>
      <c r="JMO132" s="545"/>
      <c r="JMP132" s="545"/>
      <c r="JMQ132" s="545"/>
      <c r="JMR132" s="545"/>
      <c r="JMS132" s="545"/>
      <c r="JMT132" s="545"/>
      <c r="JMU132" s="545"/>
      <c r="JMV132" s="545"/>
      <c r="JMW132" s="545"/>
      <c r="JMX132" s="545"/>
      <c r="JMY132" s="545"/>
      <c r="JMZ132" s="545"/>
      <c r="JNA132" s="545"/>
      <c r="JNB132" s="545"/>
      <c r="JNC132" s="545"/>
      <c r="JND132" s="545"/>
      <c r="JNE132" s="545"/>
      <c r="JNF132" s="545"/>
      <c r="JNG132" s="545"/>
      <c r="JNH132" s="545"/>
      <c r="JNI132" s="545"/>
      <c r="JNJ132" s="545"/>
      <c r="JNK132" s="545"/>
      <c r="JNL132" s="545"/>
      <c r="JNM132" s="545"/>
      <c r="JNN132" s="545"/>
      <c r="JNO132" s="545"/>
      <c r="JNP132" s="545"/>
      <c r="JNQ132" s="545"/>
      <c r="JNR132" s="545"/>
      <c r="JNS132" s="545"/>
      <c r="JNT132" s="545"/>
      <c r="JNU132" s="545"/>
      <c r="JNV132" s="545"/>
      <c r="JNW132" s="545"/>
      <c r="JNX132" s="545"/>
      <c r="JNY132" s="545"/>
      <c r="JNZ132" s="545"/>
      <c r="JOA132" s="545"/>
      <c r="JOB132" s="545"/>
      <c r="JOC132" s="545"/>
      <c r="JOD132" s="545"/>
      <c r="JOE132" s="545"/>
      <c r="JOF132" s="545"/>
      <c r="JOG132" s="545"/>
      <c r="JOH132" s="545"/>
      <c r="JOI132" s="545"/>
      <c r="JOJ132" s="545"/>
      <c r="JOK132" s="545"/>
      <c r="JOL132" s="545"/>
      <c r="JOM132" s="545"/>
      <c r="JON132" s="545"/>
      <c r="JOO132" s="545"/>
      <c r="JOP132" s="545"/>
      <c r="JOQ132" s="545"/>
      <c r="JOR132" s="545"/>
      <c r="JOS132" s="545"/>
      <c r="JOT132" s="545"/>
      <c r="JOU132" s="545"/>
      <c r="JOV132" s="545"/>
      <c r="JOW132" s="545"/>
      <c r="JOX132" s="545"/>
      <c r="JOY132" s="545"/>
      <c r="JOZ132" s="545"/>
      <c r="JPA132" s="545"/>
      <c r="JPB132" s="545"/>
      <c r="JPC132" s="545"/>
      <c r="JPD132" s="545"/>
      <c r="JPE132" s="545"/>
      <c r="JPF132" s="545"/>
      <c r="JPG132" s="545"/>
      <c r="JPH132" s="545"/>
      <c r="JPI132" s="545"/>
      <c r="JPJ132" s="545"/>
      <c r="JPK132" s="545"/>
      <c r="JPL132" s="545"/>
      <c r="JPM132" s="545"/>
      <c r="JPN132" s="545"/>
      <c r="JPO132" s="545"/>
      <c r="JPP132" s="545"/>
      <c r="JPQ132" s="545"/>
      <c r="JPR132" s="545"/>
      <c r="JPS132" s="545"/>
      <c r="JPT132" s="545"/>
      <c r="JPU132" s="545"/>
      <c r="JPV132" s="545"/>
      <c r="JPW132" s="545"/>
      <c r="JPX132" s="545"/>
      <c r="JPY132" s="545"/>
      <c r="JPZ132" s="545"/>
      <c r="JQA132" s="545"/>
      <c r="JQB132" s="545"/>
      <c r="JQC132" s="545"/>
      <c r="JQD132" s="545"/>
      <c r="JQE132" s="545"/>
      <c r="JQF132" s="545"/>
      <c r="JQG132" s="545"/>
      <c r="JQH132" s="545"/>
      <c r="JQI132" s="545"/>
      <c r="JQJ132" s="545"/>
      <c r="JQK132" s="545"/>
      <c r="JQL132" s="545"/>
      <c r="JQM132" s="545"/>
      <c r="JQN132" s="545"/>
      <c r="JQO132" s="545"/>
      <c r="JQP132" s="545"/>
      <c r="JQQ132" s="545"/>
      <c r="JQR132" s="545"/>
      <c r="JQS132" s="545"/>
      <c r="JQT132" s="545"/>
      <c r="JQU132" s="545"/>
      <c r="JQV132" s="545"/>
      <c r="JQW132" s="545"/>
      <c r="JQX132" s="545"/>
      <c r="JQY132" s="545"/>
      <c r="JQZ132" s="545"/>
      <c r="JRA132" s="545"/>
      <c r="JRB132" s="545"/>
      <c r="JRC132" s="545"/>
      <c r="JRD132" s="545"/>
      <c r="JRE132" s="545"/>
      <c r="JRF132" s="545"/>
      <c r="JRG132" s="545"/>
      <c r="JRH132" s="545"/>
      <c r="JRI132" s="545"/>
      <c r="JRJ132" s="545"/>
      <c r="JRK132" s="545"/>
      <c r="JRL132" s="545"/>
      <c r="JRM132" s="545"/>
      <c r="JRN132" s="545"/>
      <c r="JRO132" s="545"/>
      <c r="JRP132" s="545"/>
      <c r="JRQ132" s="545"/>
      <c r="JRR132" s="545"/>
      <c r="JRS132" s="545"/>
      <c r="JRT132" s="545"/>
      <c r="JRU132" s="545"/>
      <c r="JRV132" s="545"/>
      <c r="JRW132" s="545"/>
      <c r="JRX132" s="545"/>
      <c r="JRY132" s="545"/>
      <c r="JRZ132" s="545"/>
      <c r="JSA132" s="545"/>
      <c r="JSB132" s="545"/>
      <c r="JSC132" s="545"/>
      <c r="JSD132" s="545"/>
      <c r="JSE132" s="545"/>
      <c r="JSF132" s="545"/>
      <c r="JSG132" s="545"/>
      <c r="JSH132" s="545"/>
      <c r="JSI132" s="545"/>
      <c r="JSJ132" s="545"/>
      <c r="JSK132" s="545"/>
      <c r="JSL132" s="545"/>
      <c r="JSM132" s="545"/>
      <c r="JSN132" s="545"/>
      <c r="JSO132" s="545"/>
      <c r="JSP132" s="545"/>
      <c r="JSQ132" s="545"/>
      <c r="JSR132" s="545"/>
      <c r="JSS132" s="545"/>
      <c r="JST132" s="545"/>
      <c r="JSU132" s="545"/>
      <c r="JSV132" s="545"/>
      <c r="JSW132" s="545"/>
      <c r="JSX132" s="545"/>
      <c r="JSY132" s="545"/>
      <c r="JSZ132" s="545"/>
      <c r="JTA132" s="545"/>
      <c r="JTB132" s="545"/>
      <c r="JTC132" s="545"/>
      <c r="JTD132" s="545"/>
      <c r="JTE132" s="545"/>
      <c r="JTF132" s="545"/>
      <c r="JTG132" s="545"/>
      <c r="JTH132" s="545"/>
      <c r="JTI132" s="545"/>
      <c r="JTJ132" s="545"/>
      <c r="JTK132" s="545"/>
      <c r="JTL132" s="545"/>
      <c r="JTM132" s="545"/>
      <c r="JTN132" s="545"/>
      <c r="JTO132" s="545"/>
      <c r="JTP132" s="545"/>
      <c r="JTQ132" s="545"/>
      <c r="JTR132" s="545"/>
      <c r="JTS132" s="545"/>
      <c r="JTT132" s="545"/>
      <c r="JTU132" s="545"/>
      <c r="JTV132" s="545"/>
      <c r="JTW132" s="545"/>
      <c r="JTX132" s="545"/>
      <c r="JTY132" s="545"/>
      <c r="JTZ132" s="545"/>
      <c r="JUA132" s="545"/>
      <c r="JUB132" s="545"/>
      <c r="JUC132" s="545"/>
      <c r="JUD132" s="545"/>
      <c r="JUE132" s="545"/>
      <c r="JUF132" s="545"/>
      <c r="JUG132" s="545"/>
      <c r="JUH132" s="545"/>
      <c r="JUI132" s="545"/>
      <c r="JUJ132" s="545"/>
      <c r="JUK132" s="545"/>
      <c r="JUL132" s="545"/>
      <c r="JUM132" s="545"/>
      <c r="JUN132" s="545"/>
      <c r="JUO132" s="545"/>
      <c r="JUP132" s="545"/>
      <c r="JUQ132" s="545"/>
      <c r="JUR132" s="545"/>
      <c r="JUS132" s="545"/>
      <c r="JUT132" s="545"/>
      <c r="JUU132" s="545"/>
      <c r="JUV132" s="545"/>
      <c r="JUW132" s="545"/>
      <c r="JUX132" s="545"/>
      <c r="JUY132" s="545"/>
      <c r="JUZ132" s="545"/>
      <c r="JVA132" s="545"/>
      <c r="JVB132" s="545"/>
      <c r="JVC132" s="545"/>
      <c r="JVD132" s="545"/>
      <c r="JVE132" s="545"/>
      <c r="JVF132" s="545"/>
      <c r="JVG132" s="545"/>
      <c r="JVH132" s="545"/>
      <c r="JVI132" s="545"/>
      <c r="JVJ132" s="545"/>
      <c r="JVK132" s="545"/>
      <c r="JVL132" s="545"/>
      <c r="JVM132" s="545"/>
      <c r="JVN132" s="545"/>
      <c r="JVO132" s="545"/>
      <c r="JVP132" s="545"/>
      <c r="JVQ132" s="545"/>
      <c r="JVR132" s="545"/>
      <c r="JVS132" s="545"/>
      <c r="JVT132" s="545"/>
      <c r="JVU132" s="545"/>
      <c r="JVV132" s="545"/>
      <c r="JVW132" s="545"/>
      <c r="JVX132" s="545"/>
      <c r="JVY132" s="545"/>
      <c r="JVZ132" s="545"/>
      <c r="JWA132" s="545"/>
      <c r="JWB132" s="545"/>
      <c r="JWC132" s="545"/>
      <c r="JWD132" s="545"/>
      <c r="JWE132" s="545"/>
      <c r="JWF132" s="545"/>
      <c r="JWG132" s="545"/>
      <c r="JWH132" s="545"/>
      <c r="JWI132" s="545"/>
      <c r="JWJ132" s="545"/>
      <c r="JWK132" s="545"/>
      <c r="JWL132" s="545"/>
      <c r="JWM132" s="545"/>
      <c r="JWN132" s="545"/>
      <c r="JWO132" s="545"/>
      <c r="JWP132" s="545"/>
      <c r="JWQ132" s="545"/>
      <c r="JWR132" s="545"/>
      <c r="JWS132" s="545"/>
      <c r="JWT132" s="545"/>
      <c r="JWU132" s="545"/>
      <c r="JWV132" s="545"/>
      <c r="JWW132" s="545"/>
      <c r="JWX132" s="545"/>
      <c r="JWY132" s="545"/>
      <c r="JWZ132" s="545"/>
      <c r="JXA132" s="545"/>
      <c r="JXB132" s="545"/>
      <c r="JXC132" s="545"/>
      <c r="JXD132" s="545"/>
      <c r="JXE132" s="545"/>
      <c r="JXF132" s="545"/>
      <c r="JXG132" s="545"/>
      <c r="JXH132" s="545"/>
      <c r="JXI132" s="545"/>
      <c r="JXJ132" s="545"/>
      <c r="JXK132" s="545"/>
      <c r="JXL132" s="545"/>
      <c r="JXM132" s="545"/>
      <c r="JXN132" s="545"/>
      <c r="JXO132" s="545"/>
      <c r="JXP132" s="545"/>
      <c r="JXQ132" s="545"/>
      <c r="JXR132" s="545"/>
      <c r="JXS132" s="545"/>
      <c r="JXT132" s="545"/>
      <c r="JXU132" s="545"/>
      <c r="JXV132" s="545"/>
      <c r="JXW132" s="545"/>
      <c r="JXX132" s="545"/>
      <c r="JXY132" s="545"/>
      <c r="JXZ132" s="545"/>
      <c r="JYA132" s="545"/>
      <c r="JYB132" s="545"/>
      <c r="JYC132" s="545"/>
      <c r="JYD132" s="545"/>
      <c r="JYE132" s="545"/>
      <c r="JYF132" s="545"/>
      <c r="JYG132" s="545"/>
      <c r="JYH132" s="545"/>
      <c r="JYI132" s="545"/>
      <c r="JYJ132" s="545"/>
      <c r="JYK132" s="545"/>
      <c r="JYL132" s="545"/>
      <c r="JYM132" s="545"/>
      <c r="JYN132" s="545"/>
      <c r="JYO132" s="545"/>
      <c r="JYP132" s="545"/>
      <c r="JYQ132" s="545"/>
      <c r="JYR132" s="545"/>
      <c r="JYS132" s="545"/>
      <c r="JYT132" s="545"/>
      <c r="JYU132" s="545"/>
      <c r="JYV132" s="545"/>
      <c r="JYW132" s="545"/>
      <c r="JYX132" s="545"/>
      <c r="JYY132" s="545"/>
      <c r="JYZ132" s="545"/>
      <c r="JZA132" s="545"/>
      <c r="JZB132" s="545"/>
      <c r="JZC132" s="545"/>
      <c r="JZD132" s="545"/>
      <c r="JZE132" s="545"/>
      <c r="JZF132" s="545"/>
      <c r="JZG132" s="545"/>
      <c r="JZH132" s="545"/>
      <c r="JZI132" s="545"/>
      <c r="JZJ132" s="545"/>
      <c r="JZK132" s="545"/>
      <c r="JZL132" s="545"/>
      <c r="JZM132" s="545"/>
      <c r="JZN132" s="545"/>
      <c r="JZO132" s="545"/>
      <c r="JZP132" s="545"/>
      <c r="JZQ132" s="545"/>
      <c r="JZR132" s="545"/>
      <c r="JZS132" s="545"/>
      <c r="JZT132" s="545"/>
      <c r="JZU132" s="545"/>
      <c r="JZV132" s="545"/>
      <c r="JZW132" s="545"/>
      <c r="JZX132" s="545"/>
      <c r="JZY132" s="545"/>
      <c r="JZZ132" s="545"/>
      <c r="KAA132" s="545"/>
      <c r="KAB132" s="545"/>
      <c r="KAC132" s="545"/>
      <c r="KAD132" s="545"/>
      <c r="KAE132" s="545"/>
      <c r="KAF132" s="545"/>
      <c r="KAG132" s="545"/>
      <c r="KAH132" s="545"/>
      <c r="KAI132" s="545"/>
      <c r="KAJ132" s="545"/>
      <c r="KAK132" s="545"/>
      <c r="KAL132" s="545"/>
      <c r="KAM132" s="545"/>
      <c r="KAN132" s="545"/>
      <c r="KAO132" s="545"/>
      <c r="KAP132" s="545"/>
      <c r="KAQ132" s="545"/>
      <c r="KAR132" s="545"/>
      <c r="KAS132" s="545"/>
      <c r="KAT132" s="545"/>
      <c r="KAU132" s="545"/>
      <c r="KAV132" s="545"/>
      <c r="KAW132" s="545"/>
      <c r="KAX132" s="545"/>
      <c r="KAY132" s="545"/>
      <c r="KAZ132" s="545"/>
      <c r="KBA132" s="545"/>
      <c r="KBB132" s="545"/>
      <c r="KBC132" s="545"/>
      <c r="KBD132" s="545"/>
      <c r="KBE132" s="545"/>
      <c r="KBF132" s="545"/>
      <c r="KBG132" s="545"/>
      <c r="KBH132" s="545"/>
      <c r="KBI132" s="545"/>
      <c r="KBJ132" s="545"/>
      <c r="KBK132" s="545"/>
      <c r="KBL132" s="545"/>
      <c r="KBM132" s="545"/>
      <c r="KBN132" s="545"/>
      <c r="KBO132" s="545"/>
      <c r="KBP132" s="545"/>
      <c r="KBQ132" s="545"/>
      <c r="KBR132" s="545"/>
      <c r="KBS132" s="545"/>
      <c r="KBT132" s="545"/>
      <c r="KBU132" s="545"/>
      <c r="KBV132" s="545"/>
      <c r="KBW132" s="545"/>
      <c r="KBX132" s="545"/>
      <c r="KBY132" s="545"/>
      <c r="KBZ132" s="545"/>
      <c r="KCA132" s="545"/>
      <c r="KCB132" s="545"/>
      <c r="KCC132" s="545"/>
      <c r="KCD132" s="545"/>
      <c r="KCE132" s="545"/>
      <c r="KCF132" s="545"/>
      <c r="KCG132" s="545"/>
      <c r="KCH132" s="545"/>
      <c r="KCI132" s="545"/>
      <c r="KCJ132" s="545"/>
      <c r="KCK132" s="545"/>
      <c r="KCL132" s="545"/>
      <c r="KCM132" s="545"/>
      <c r="KCN132" s="545"/>
      <c r="KCO132" s="545"/>
      <c r="KCP132" s="545"/>
      <c r="KCQ132" s="545"/>
      <c r="KCR132" s="545"/>
      <c r="KCS132" s="545"/>
      <c r="KCT132" s="545"/>
      <c r="KCU132" s="545"/>
      <c r="KCV132" s="545"/>
      <c r="KCW132" s="545"/>
      <c r="KCX132" s="545"/>
      <c r="KCY132" s="545"/>
      <c r="KCZ132" s="545"/>
      <c r="KDA132" s="545"/>
      <c r="KDB132" s="545"/>
      <c r="KDC132" s="545"/>
      <c r="KDD132" s="545"/>
      <c r="KDE132" s="545"/>
      <c r="KDF132" s="545"/>
      <c r="KDG132" s="545"/>
      <c r="KDH132" s="545"/>
      <c r="KDI132" s="545"/>
      <c r="KDJ132" s="545"/>
      <c r="KDK132" s="545"/>
      <c r="KDL132" s="545"/>
      <c r="KDM132" s="545"/>
      <c r="KDN132" s="545"/>
      <c r="KDO132" s="545"/>
      <c r="KDP132" s="545"/>
      <c r="KDQ132" s="545"/>
      <c r="KDR132" s="545"/>
      <c r="KDS132" s="545"/>
      <c r="KDT132" s="545"/>
      <c r="KDU132" s="545"/>
      <c r="KDV132" s="545"/>
      <c r="KDW132" s="545"/>
      <c r="KDX132" s="545"/>
      <c r="KDY132" s="545"/>
      <c r="KDZ132" s="545"/>
      <c r="KEA132" s="545"/>
      <c r="KEB132" s="545"/>
      <c r="KEC132" s="545"/>
      <c r="KED132" s="545"/>
      <c r="KEE132" s="545"/>
      <c r="KEF132" s="545"/>
      <c r="KEG132" s="545"/>
      <c r="KEH132" s="545"/>
      <c r="KEI132" s="545"/>
      <c r="KEJ132" s="545"/>
      <c r="KEK132" s="545"/>
      <c r="KEL132" s="545"/>
      <c r="KEM132" s="545"/>
      <c r="KEN132" s="545"/>
      <c r="KEO132" s="545"/>
      <c r="KEP132" s="545"/>
      <c r="KEQ132" s="545"/>
      <c r="KER132" s="545"/>
      <c r="KES132" s="545"/>
      <c r="KET132" s="545"/>
      <c r="KEU132" s="545"/>
      <c r="KEV132" s="545"/>
      <c r="KEW132" s="545"/>
      <c r="KEX132" s="545"/>
      <c r="KEY132" s="545"/>
      <c r="KEZ132" s="545"/>
      <c r="KFA132" s="545"/>
      <c r="KFB132" s="545"/>
      <c r="KFC132" s="545"/>
      <c r="KFD132" s="545"/>
      <c r="KFE132" s="545"/>
      <c r="KFF132" s="545"/>
      <c r="KFG132" s="545"/>
      <c r="KFH132" s="545"/>
      <c r="KFI132" s="545"/>
      <c r="KFJ132" s="545"/>
      <c r="KFK132" s="545"/>
      <c r="KFL132" s="545"/>
      <c r="KFM132" s="545"/>
      <c r="KFN132" s="545"/>
      <c r="KFO132" s="545"/>
      <c r="KFP132" s="545"/>
      <c r="KFQ132" s="545"/>
      <c r="KFR132" s="545"/>
      <c r="KFS132" s="545"/>
      <c r="KFT132" s="545"/>
      <c r="KFU132" s="545"/>
      <c r="KFV132" s="545"/>
      <c r="KFW132" s="545"/>
      <c r="KFX132" s="545"/>
      <c r="KFY132" s="545"/>
      <c r="KFZ132" s="545"/>
      <c r="KGA132" s="545"/>
      <c r="KGB132" s="545"/>
      <c r="KGC132" s="545"/>
      <c r="KGD132" s="545"/>
      <c r="KGE132" s="545"/>
      <c r="KGF132" s="545"/>
      <c r="KGG132" s="545"/>
      <c r="KGH132" s="545"/>
      <c r="KGI132" s="545"/>
      <c r="KGJ132" s="545"/>
      <c r="KGK132" s="545"/>
      <c r="KGL132" s="545"/>
      <c r="KGM132" s="545"/>
      <c r="KGN132" s="545"/>
      <c r="KGO132" s="545"/>
      <c r="KGP132" s="545"/>
      <c r="KGQ132" s="545"/>
      <c r="KGR132" s="545"/>
      <c r="KGS132" s="545"/>
      <c r="KGT132" s="545"/>
      <c r="KGU132" s="545"/>
      <c r="KGV132" s="545"/>
      <c r="KGW132" s="545"/>
      <c r="KGX132" s="545"/>
      <c r="KGY132" s="545"/>
      <c r="KGZ132" s="545"/>
      <c r="KHA132" s="545"/>
      <c r="KHB132" s="545"/>
      <c r="KHC132" s="545"/>
      <c r="KHD132" s="545"/>
      <c r="KHE132" s="545"/>
      <c r="KHF132" s="545"/>
      <c r="KHG132" s="545"/>
      <c r="KHH132" s="545"/>
      <c r="KHI132" s="545"/>
      <c r="KHJ132" s="545"/>
      <c r="KHK132" s="545"/>
      <c r="KHL132" s="545"/>
      <c r="KHM132" s="545"/>
      <c r="KHN132" s="545"/>
      <c r="KHO132" s="545"/>
      <c r="KHP132" s="545"/>
      <c r="KHQ132" s="545"/>
      <c r="KHR132" s="545"/>
      <c r="KHS132" s="545"/>
      <c r="KHT132" s="545"/>
      <c r="KHU132" s="545"/>
      <c r="KHV132" s="545"/>
      <c r="KHW132" s="545"/>
      <c r="KHX132" s="545"/>
      <c r="KHY132" s="545"/>
      <c r="KHZ132" s="545"/>
      <c r="KIA132" s="545"/>
      <c r="KIB132" s="545"/>
      <c r="KIC132" s="545"/>
      <c r="KID132" s="545"/>
      <c r="KIE132" s="545"/>
      <c r="KIF132" s="545"/>
      <c r="KIG132" s="545"/>
      <c r="KIH132" s="545"/>
      <c r="KII132" s="545"/>
      <c r="KIJ132" s="545"/>
      <c r="KIK132" s="545"/>
      <c r="KIL132" s="545"/>
      <c r="KIM132" s="545"/>
      <c r="KIN132" s="545"/>
      <c r="KIO132" s="545"/>
      <c r="KIP132" s="545"/>
      <c r="KIQ132" s="545"/>
      <c r="KIR132" s="545"/>
      <c r="KIS132" s="545"/>
      <c r="KIT132" s="545"/>
      <c r="KIU132" s="545"/>
      <c r="KIV132" s="545"/>
      <c r="KIW132" s="545"/>
      <c r="KIX132" s="545"/>
      <c r="KIY132" s="545"/>
      <c r="KIZ132" s="545"/>
      <c r="KJA132" s="545"/>
      <c r="KJB132" s="545"/>
      <c r="KJC132" s="545"/>
      <c r="KJD132" s="545"/>
      <c r="KJE132" s="545"/>
      <c r="KJF132" s="545"/>
      <c r="KJG132" s="545"/>
      <c r="KJH132" s="545"/>
      <c r="KJI132" s="545"/>
      <c r="KJJ132" s="545"/>
      <c r="KJK132" s="545"/>
      <c r="KJL132" s="545"/>
      <c r="KJM132" s="545"/>
      <c r="KJN132" s="545"/>
      <c r="KJO132" s="545"/>
      <c r="KJP132" s="545"/>
      <c r="KJQ132" s="545"/>
      <c r="KJR132" s="545"/>
      <c r="KJS132" s="545"/>
      <c r="KJT132" s="545"/>
      <c r="KJU132" s="545"/>
      <c r="KJV132" s="545"/>
      <c r="KJW132" s="545"/>
      <c r="KJX132" s="545"/>
      <c r="KJY132" s="545"/>
      <c r="KJZ132" s="545"/>
      <c r="KKA132" s="545"/>
      <c r="KKB132" s="545"/>
      <c r="KKC132" s="545"/>
      <c r="KKD132" s="545"/>
      <c r="KKE132" s="545"/>
      <c r="KKF132" s="545"/>
      <c r="KKG132" s="545"/>
      <c r="KKH132" s="545"/>
      <c r="KKI132" s="545"/>
      <c r="KKJ132" s="545"/>
      <c r="KKK132" s="545"/>
      <c r="KKL132" s="545"/>
      <c r="KKM132" s="545"/>
      <c r="KKN132" s="545"/>
      <c r="KKO132" s="545"/>
      <c r="KKP132" s="545"/>
      <c r="KKQ132" s="545"/>
      <c r="KKR132" s="545"/>
      <c r="KKS132" s="545"/>
      <c r="KKT132" s="545"/>
      <c r="KKU132" s="545"/>
      <c r="KKV132" s="545"/>
      <c r="KKW132" s="545"/>
      <c r="KKX132" s="545"/>
      <c r="KKY132" s="545"/>
      <c r="KKZ132" s="545"/>
      <c r="KLA132" s="545"/>
      <c r="KLB132" s="545"/>
      <c r="KLC132" s="545"/>
      <c r="KLD132" s="545"/>
      <c r="KLE132" s="545"/>
      <c r="KLF132" s="545"/>
      <c r="KLG132" s="545"/>
      <c r="KLH132" s="545"/>
      <c r="KLI132" s="545"/>
      <c r="KLJ132" s="545"/>
      <c r="KLK132" s="545"/>
      <c r="KLL132" s="545"/>
      <c r="KLM132" s="545"/>
      <c r="KLN132" s="545"/>
      <c r="KLO132" s="545"/>
      <c r="KLP132" s="545"/>
      <c r="KLQ132" s="545"/>
      <c r="KLR132" s="545"/>
      <c r="KLS132" s="545"/>
      <c r="KLT132" s="545"/>
      <c r="KLU132" s="545"/>
      <c r="KLV132" s="545"/>
      <c r="KLW132" s="545"/>
      <c r="KLX132" s="545"/>
      <c r="KLY132" s="545"/>
      <c r="KLZ132" s="545"/>
      <c r="KMA132" s="545"/>
      <c r="KMB132" s="545"/>
      <c r="KMC132" s="545"/>
      <c r="KMD132" s="545"/>
      <c r="KME132" s="545"/>
      <c r="KMF132" s="545"/>
      <c r="KMG132" s="545"/>
      <c r="KMH132" s="545"/>
      <c r="KMI132" s="545"/>
      <c r="KMJ132" s="545"/>
      <c r="KMK132" s="545"/>
      <c r="KML132" s="545"/>
      <c r="KMM132" s="545"/>
      <c r="KMN132" s="545"/>
      <c r="KMO132" s="545"/>
      <c r="KMP132" s="545"/>
      <c r="KMQ132" s="545"/>
      <c r="KMR132" s="545"/>
      <c r="KMS132" s="545"/>
      <c r="KMT132" s="545"/>
      <c r="KMU132" s="545"/>
      <c r="KMV132" s="545"/>
      <c r="KMW132" s="545"/>
      <c r="KMX132" s="545"/>
      <c r="KMY132" s="545"/>
      <c r="KMZ132" s="545"/>
      <c r="KNA132" s="545"/>
      <c r="KNB132" s="545"/>
      <c r="KNC132" s="545"/>
      <c r="KND132" s="545"/>
      <c r="KNE132" s="545"/>
      <c r="KNF132" s="545"/>
      <c r="KNG132" s="545"/>
      <c r="KNH132" s="545"/>
      <c r="KNI132" s="545"/>
      <c r="KNJ132" s="545"/>
      <c r="KNK132" s="545"/>
      <c r="KNL132" s="545"/>
      <c r="KNM132" s="545"/>
      <c r="KNN132" s="545"/>
      <c r="KNO132" s="545"/>
      <c r="KNP132" s="545"/>
      <c r="KNQ132" s="545"/>
      <c r="KNR132" s="545"/>
      <c r="KNS132" s="545"/>
      <c r="KNT132" s="545"/>
      <c r="KNU132" s="545"/>
      <c r="KNV132" s="545"/>
      <c r="KNW132" s="545"/>
      <c r="KNX132" s="545"/>
      <c r="KNY132" s="545"/>
      <c r="KNZ132" s="545"/>
      <c r="KOA132" s="545"/>
      <c r="KOB132" s="545"/>
      <c r="KOC132" s="545"/>
      <c r="KOD132" s="545"/>
      <c r="KOE132" s="545"/>
      <c r="KOF132" s="545"/>
      <c r="KOG132" s="545"/>
      <c r="KOH132" s="545"/>
      <c r="KOI132" s="545"/>
      <c r="KOJ132" s="545"/>
      <c r="KOK132" s="545"/>
      <c r="KOL132" s="545"/>
      <c r="KOM132" s="545"/>
      <c r="KON132" s="545"/>
      <c r="KOO132" s="545"/>
      <c r="KOP132" s="545"/>
      <c r="KOQ132" s="545"/>
      <c r="KOR132" s="545"/>
      <c r="KOS132" s="545"/>
      <c r="KOT132" s="545"/>
      <c r="KOU132" s="545"/>
      <c r="KOV132" s="545"/>
      <c r="KOW132" s="545"/>
      <c r="KOX132" s="545"/>
      <c r="KOY132" s="545"/>
      <c r="KOZ132" s="545"/>
      <c r="KPA132" s="545"/>
      <c r="KPB132" s="545"/>
      <c r="KPC132" s="545"/>
      <c r="KPD132" s="545"/>
      <c r="KPE132" s="545"/>
      <c r="KPF132" s="545"/>
      <c r="KPG132" s="545"/>
      <c r="KPH132" s="545"/>
      <c r="KPI132" s="545"/>
      <c r="KPJ132" s="545"/>
      <c r="KPK132" s="545"/>
      <c r="KPL132" s="545"/>
      <c r="KPM132" s="545"/>
      <c r="KPN132" s="545"/>
      <c r="KPO132" s="545"/>
      <c r="KPP132" s="545"/>
      <c r="KPQ132" s="545"/>
      <c r="KPR132" s="545"/>
      <c r="KPS132" s="545"/>
      <c r="KPT132" s="545"/>
      <c r="KPU132" s="545"/>
      <c r="KPV132" s="545"/>
      <c r="KPW132" s="545"/>
      <c r="KPX132" s="545"/>
      <c r="KPY132" s="545"/>
      <c r="KPZ132" s="545"/>
      <c r="KQA132" s="545"/>
      <c r="KQB132" s="545"/>
      <c r="KQC132" s="545"/>
      <c r="KQD132" s="545"/>
      <c r="KQE132" s="545"/>
      <c r="KQF132" s="545"/>
      <c r="KQG132" s="545"/>
      <c r="KQH132" s="545"/>
      <c r="KQI132" s="545"/>
      <c r="KQJ132" s="545"/>
      <c r="KQK132" s="545"/>
      <c r="KQL132" s="545"/>
      <c r="KQM132" s="545"/>
      <c r="KQN132" s="545"/>
      <c r="KQO132" s="545"/>
      <c r="KQP132" s="545"/>
      <c r="KQQ132" s="545"/>
      <c r="KQR132" s="545"/>
      <c r="KQS132" s="545"/>
      <c r="KQT132" s="545"/>
      <c r="KQU132" s="545"/>
      <c r="KQV132" s="545"/>
      <c r="KQW132" s="545"/>
      <c r="KQX132" s="545"/>
      <c r="KQY132" s="545"/>
      <c r="KQZ132" s="545"/>
      <c r="KRA132" s="545"/>
      <c r="KRB132" s="545"/>
      <c r="KRC132" s="545"/>
      <c r="KRD132" s="545"/>
      <c r="KRE132" s="545"/>
      <c r="KRF132" s="545"/>
      <c r="KRG132" s="545"/>
      <c r="KRH132" s="545"/>
      <c r="KRI132" s="545"/>
      <c r="KRJ132" s="545"/>
      <c r="KRK132" s="545"/>
      <c r="KRL132" s="545"/>
      <c r="KRM132" s="545"/>
      <c r="KRN132" s="545"/>
      <c r="KRO132" s="545"/>
      <c r="KRP132" s="545"/>
      <c r="KRQ132" s="545"/>
      <c r="KRR132" s="545"/>
      <c r="KRS132" s="545"/>
      <c r="KRT132" s="545"/>
      <c r="KRU132" s="545"/>
      <c r="KRV132" s="545"/>
      <c r="KRW132" s="545"/>
      <c r="KRX132" s="545"/>
      <c r="KRY132" s="545"/>
      <c r="KRZ132" s="545"/>
      <c r="KSA132" s="545"/>
      <c r="KSB132" s="545"/>
      <c r="KSC132" s="545"/>
      <c r="KSD132" s="545"/>
      <c r="KSE132" s="545"/>
      <c r="KSF132" s="545"/>
      <c r="KSG132" s="545"/>
      <c r="KSH132" s="545"/>
      <c r="KSI132" s="545"/>
      <c r="KSJ132" s="545"/>
      <c r="KSK132" s="545"/>
      <c r="KSL132" s="545"/>
      <c r="KSM132" s="545"/>
      <c r="KSN132" s="545"/>
      <c r="KSO132" s="545"/>
      <c r="KSP132" s="545"/>
      <c r="KSQ132" s="545"/>
      <c r="KSR132" s="545"/>
      <c r="KSS132" s="545"/>
      <c r="KST132" s="545"/>
      <c r="KSU132" s="545"/>
      <c r="KSV132" s="545"/>
      <c r="KSW132" s="545"/>
      <c r="KSX132" s="545"/>
      <c r="KSY132" s="545"/>
      <c r="KSZ132" s="545"/>
      <c r="KTA132" s="545"/>
      <c r="KTB132" s="545"/>
      <c r="KTC132" s="545"/>
      <c r="KTD132" s="545"/>
      <c r="KTE132" s="545"/>
      <c r="KTF132" s="545"/>
      <c r="KTG132" s="545"/>
      <c r="KTH132" s="545"/>
      <c r="KTI132" s="545"/>
      <c r="KTJ132" s="545"/>
      <c r="KTK132" s="545"/>
      <c r="KTL132" s="545"/>
      <c r="KTM132" s="545"/>
      <c r="KTN132" s="545"/>
      <c r="KTO132" s="545"/>
      <c r="KTP132" s="545"/>
      <c r="KTQ132" s="545"/>
      <c r="KTR132" s="545"/>
      <c r="KTS132" s="545"/>
      <c r="KTT132" s="545"/>
      <c r="KTU132" s="545"/>
      <c r="KTV132" s="545"/>
      <c r="KTW132" s="545"/>
      <c r="KTX132" s="545"/>
      <c r="KTY132" s="545"/>
      <c r="KTZ132" s="545"/>
      <c r="KUA132" s="545"/>
      <c r="KUB132" s="545"/>
      <c r="KUC132" s="545"/>
      <c r="KUD132" s="545"/>
      <c r="KUE132" s="545"/>
      <c r="KUF132" s="545"/>
      <c r="KUG132" s="545"/>
      <c r="KUH132" s="545"/>
      <c r="KUI132" s="545"/>
      <c r="KUJ132" s="545"/>
      <c r="KUK132" s="545"/>
      <c r="KUL132" s="545"/>
      <c r="KUM132" s="545"/>
      <c r="KUN132" s="545"/>
      <c r="KUO132" s="545"/>
      <c r="KUP132" s="545"/>
      <c r="KUQ132" s="545"/>
      <c r="KUR132" s="545"/>
      <c r="KUS132" s="545"/>
      <c r="KUT132" s="545"/>
      <c r="KUU132" s="545"/>
      <c r="KUV132" s="545"/>
      <c r="KUW132" s="545"/>
      <c r="KUX132" s="545"/>
      <c r="KUY132" s="545"/>
      <c r="KUZ132" s="545"/>
      <c r="KVA132" s="545"/>
      <c r="KVB132" s="545"/>
      <c r="KVC132" s="545"/>
      <c r="KVD132" s="545"/>
      <c r="KVE132" s="545"/>
      <c r="KVF132" s="545"/>
      <c r="KVG132" s="545"/>
      <c r="KVH132" s="545"/>
      <c r="KVI132" s="545"/>
      <c r="KVJ132" s="545"/>
      <c r="KVK132" s="545"/>
      <c r="KVL132" s="545"/>
      <c r="KVM132" s="545"/>
      <c r="KVN132" s="545"/>
      <c r="KVO132" s="545"/>
      <c r="KVP132" s="545"/>
      <c r="KVQ132" s="545"/>
      <c r="KVR132" s="545"/>
      <c r="KVS132" s="545"/>
      <c r="KVT132" s="545"/>
      <c r="KVU132" s="545"/>
      <c r="KVV132" s="545"/>
      <c r="KVW132" s="545"/>
      <c r="KVX132" s="545"/>
      <c r="KVY132" s="545"/>
      <c r="KVZ132" s="545"/>
      <c r="KWA132" s="545"/>
      <c r="KWB132" s="545"/>
      <c r="KWC132" s="545"/>
      <c r="KWD132" s="545"/>
      <c r="KWE132" s="545"/>
      <c r="KWF132" s="545"/>
      <c r="KWG132" s="545"/>
      <c r="KWH132" s="545"/>
      <c r="KWI132" s="545"/>
      <c r="KWJ132" s="545"/>
      <c r="KWK132" s="545"/>
      <c r="KWL132" s="545"/>
      <c r="KWM132" s="545"/>
      <c r="KWN132" s="545"/>
      <c r="KWO132" s="545"/>
      <c r="KWP132" s="545"/>
      <c r="KWQ132" s="545"/>
      <c r="KWR132" s="545"/>
      <c r="KWS132" s="545"/>
      <c r="KWT132" s="545"/>
      <c r="KWU132" s="545"/>
      <c r="KWV132" s="545"/>
      <c r="KWW132" s="545"/>
      <c r="KWX132" s="545"/>
      <c r="KWY132" s="545"/>
      <c r="KWZ132" s="545"/>
      <c r="KXA132" s="545"/>
      <c r="KXB132" s="545"/>
      <c r="KXC132" s="545"/>
      <c r="KXD132" s="545"/>
      <c r="KXE132" s="545"/>
      <c r="KXF132" s="545"/>
      <c r="KXG132" s="545"/>
      <c r="KXH132" s="545"/>
      <c r="KXI132" s="545"/>
      <c r="KXJ132" s="545"/>
      <c r="KXK132" s="545"/>
      <c r="KXL132" s="545"/>
      <c r="KXM132" s="545"/>
      <c r="KXN132" s="545"/>
      <c r="KXO132" s="545"/>
      <c r="KXP132" s="545"/>
      <c r="KXQ132" s="545"/>
      <c r="KXR132" s="545"/>
      <c r="KXS132" s="545"/>
      <c r="KXT132" s="545"/>
      <c r="KXU132" s="545"/>
      <c r="KXV132" s="545"/>
      <c r="KXW132" s="545"/>
      <c r="KXX132" s="545"/>
      <c r="KXY132" s="545"/>
      <c r="KXZ132" s="545"/>
      <c r="KYA132" s="545"/>
      <c r="KYB132" s="545"/>
      <c r="KYC132" s="545"/>
      <c r="KYD132" s="545"/>
      <c r="KYE132" s="545"/>
      <c r="KYF132" s="545"/>
      <c r="KYG132" s="545"/>
      <c r="KYH132" s="545"/>
      <c r="KYI132" s="545"/>
      <c r="KYJ132" s="545"/>
      <c r="KYK132" s="545"/>
      <c r="KYL132" s="545"/>
      <c r="KYM132" s="545"/>
      <c r="KYN132" s="545"/>
      <c r="KYO132" s="545"/>
      <c r="KYP132" s="545"/>
      <c r="KYQ132" s="545"/>
      <c r="KYR132" s="545"/>
      <c r="KYS132" s="545"/>
      <c r="KYT132" s="545"/>
      <c r="KYU132" s="545"/>
      <c r="KYV132" s="545"/>
      <c r="KYW132" s="545"/>
      <c r="KYX132" s="545"/>
      <c r="KYY132" s="545"/>
      <c r="KYZ132" s="545"/>
      <c r="KZA132" s="545"/>
      <c r="KZB132" s="545"/>
      <c r="KZC132" s="545"/>
      <c r="KZD132" s="545"/>
      <c r="KZE132" s="545"/>
      <c r="KZF132" s="545"/>
      <c r="KZG132" s="545"/>
      <c r="KZH132" s="545"/>
      <c r="KZI132" s="545"/>
      <c r="KZJ132" s="545"/>
      <c r="KZK132" s="545"/>
      <c r="KZL132" s="545"/>
      <c r="KZM132" s="545"/>
      <c r="KZN132" s="545"/>
      <c r="KZO132" s="545"/>
      <c r="KZP132" s="545"/>
      <c r="KZQ132" s="545"/>
      <c r="KZR132" s="545"/>
      <c r="KZS132" s="545"/>
      <c r="KZT132" s="545"/>
      <c r="KZU132" s="545"/>
      <c r="KZV132" s="545"/>
      <c r="KZW132" s="545"/>
      <c r="KZX132" s="545"/>
      <c r="KZY132" s="545"/>
      <c r="KZZ132" s="545"/>
      <c r="LAA132" s="545"/>
      <c r="LAB132" s="545"/>
      <c r="LAC132" s="545"/>
      <c r="LAD132" s="545"/>
      <c r="LAE132" s="545"/>
      <c r="LAF132" s="545"/>
      <c r="LAG132" s="545"/>
      <c r="LAH132" s="545"/>
      <c r="LAI132" s="545"/>
      <c r="LAJ132" s="545"/>
      <c r="LAK132" s="545"/>
      <c r="LAL132" s="545"/>
      <c r="LAM132" s="545"/>
      <c r="LAN132" s="545"/>
      <c r="LAO132" s="545"/>
      <c r="LAP132" s="545"/>
      <c r="LAQ132" s="545"/>
      <c r="LAR132" s="545"/>
      <c r="LAS132" s="545"/>
      <c r="LAT132" s="545"/>
      <c r="LAU132" s="545"/>
      <c r="LAV132" s="545"/>
      <c r="LAW132" s="545"/>
      <c r="LAX132" s="545"/>
      <c r="LAY132" s="545"/>
      <c r="LAZ132" s="545"/>
      <c r="LBA132" s="545"/>
      <c r="LBB132" s="545"/>
      <c r="LBC132" s="545"/>
      <c r="LBD132" s="545"/>
      <c r="LBE132" s="545"/>
      <c r="LBF132" s="545"/>
      <c r="LBG132" s="545"/>
      <c r="LBH132" s="545"/>
      <c r="LBI132" s="545"/>
      <c r="LBJ132" s="545"/>
      <c r="LBK132" s="545"/>
      <c r="LBL132" s="545"/>
      <c r="LBM132" s="545"/>
      <c r="LBN132" s="545"/>
      <c r="LBO132" s="545"/>
      <c r="LBP132" s="545"/>
      <c r="LBQ132" s="545"/>
      <c r="LBR132" s="545"/>
      <c r="LBS132" s="545"/>
      <c r="LBT132" s="545"/>
      <c r="LBU132" s="545"/>
      <c r="LBV132" s="545"/>
      <c r="LBW132" s="545"/>
      <c r="LBX132" s="545"/>
      <c r="LBY132" s="545"/>
      <c r="LBZ132" s="545"/>
      <c r="LCA132" s="545"/>
      <c r="LCB132" s="545"/>
      <c r="LCC132" s="545"/>
      <c r="LCD132" s="545"/>
      <c r="LCE132" s="545"/>
      <c r="LCF132" s="545"/>
      <c r="LCG132" s="545"/>
      <c r="LCH132" s="545"/>
      <c r="LCI132" s="545"/>
      <c r="LCJ132" s="545"/>
      <c r="LCK132" s="545"/>
      <c r="LCL132" s="545"/>
      <c r="LCM132" s="545"/>
      <c r="LCN132" s="545"/>
      <c r="LCO132" s="545"/>
      <c r="LCP132" s="545"/>
      <c r="LCQ132" s="545"/>
      <c r="LCR132" s="545"/>
      <c r="LCS132" s="545"/>
      <c r="LCT132" s="545"/>
      <c r="LCU132" s="545"/>
      <c r="LCV132" s="545"/>
      <c r="LCW132" s="545"/>
      <c r="LCX132" s="545"/>
      <c r="LCY132" s="545"/>
      <c r="LCZ132" s="545"/>
      <c r="LDA132" s="545"/>
      <c r="LDB132" s="545"/>
      <c r="LDC132" s="545"/>
      <c r="LDD132" s="545"/>
      <c r="LDE132" s="545"/>
      <c r="LDF132" s="545"/>
      <c r="LDG132" s="545"/>
      <c r="LDH132" s="545"/>
      <c r="LDI132" s="545"/>
      <c r="LDJ132" s="545"/>
      <c r="LDK132" s="545"/>
      <c r="LDL132" s="545"/>
      <c r="LDM132" s="545"/>
      <c r="LDN132" s="545"/>
      <c r="LDO132" s="545"/>
      <c r="LDP132" s="545"/>
      <c r="LDQ132" s="545"/>
      <c r="LDR132" s="545"/>
      <c r="LDS132" s="545"/>
      <c r="LDT132" s="545"/>
      <c r="LDU132" s="545"/>
      <c r="LDV132" s="545"/>
      <c r="LDW132" s="545"/>
      <c r="LDX132" s="545"/>
      <c r="LDY132" s="545"/>
      <c r="LDZ132" s="545"/>
      <c r="LEA132" s="545"/>
      <c r="LEB132" s="545"/>
      <c r="LEC132" s="545"/>
      <c r="LED132" s="545"/>
      <c r="LEE132" s="545"/>
      <c r="LEF132" s="545"/>
      <c r="LEG132" s="545"/>
      <c r="LEH132" s="545"/>
      <c r="LEI132" s="545"/>
      <c r="LEJ132" s="545"/>
      <c r="LEK132" s="545"/>
      <c r="LEL132" s="545"/>
      <c r="LEM132" s="545"/>
      <c r="LEN132" s="545"/>
      <c r="LEO132" s="545"/>
      <c r="LEP132" s="545"/>
      <c r="LEQ132" s="545"/>
      <c r="LER132" s="545"/>
      <c r="LES132" s="545"/>
      <c r="LET132" s="545"/>
      <c r="LEU132" s="545"/>
      <c r="LEV132" s="545"/>
      <c r="LEW132" s="545"/>
      <c r="LEX132" s="545"/>
      <c r="LEY132" s="545"/>
      <c r="LEZ132" s="545"/>
      <c r="LFA132" s="545"/>
      <c r="LFB132" s="545"/>
      <c r="LFC132" s="545"/>
      <c r="LFD132" s="545"/>
      <c r="LFE132" s="545"/>
      <c r="LFF132" s="545"/>
      <c r="LFG132" s="545"/>
      <c r="LFH132" s="545"/>
      <c r="LFI132" s="545"/>
      <c r="LFJ132" s="545"/>
      <c r="LFK132" s="545"/>
      <c r="LFL132" s="545"/>
      <c r="LFM132" s="545"/>
      <c r="LFN132" s="545"/>
      <c r="LFO132" s="545"/>
      <c r="LFP132" s="545"/>
      <c r="LFQ132" s="545"/>
      <c r="LFR132" s="545"/>
      <c r="LFS132" s="545"/>
      <c r="LFT132" s="545"/>
      <c r="LFU132" s="545"/>
      <c r="LFV132" s="545"/>
      <c r="LFW132" s="545"/>
      <c r="LFX132" s="545"/>
      <c r="LFY132" s="545"/>
      <c r="LFZ132" s="545"/>
      <c r="LGA132" s="545"/>
      <c r="LGB132" s="545"/>
      <c r="LGC132" s="545"/>
      <c r="LGD132" s="545"/>
      <c r="LGE132" s="545"/>
      <c r="LGF132" s="545"/>
      <c r="LGG132" s="545"/>
      <c r="LGH132" s="545"/>
      <c r="LGI132" s="545"/>
      <c r="LGJ132" s="545"/>
      <c r="LGK132" s="545"/>
      <c r="LGL132" s="545"/>
      <c r="LGM132" s="545"/>
      <c r="LGN132" s="545"/>
      <c r="LGO132" s="545"/>
      <c r="LGP132" s="545"/>
      <c r="LGQ132" s="545"/>
      <c r="LGR132" s="545"/>
      <c r="LGS132" s="545"/>
      <c r="LGT132" s="545"/>
      <c r="LGU132" s="545"/>
      <c r="LGV132" s="545"/>
      <c r="LGW132" s="545"/>
      <c r="LGX132" s="545"/>
      <c r="LGY132" s="545"/>
      <c r="LGZ132" s="545"/>
      <c r="LHA132" s="545"/>
      <c r="LHB132" s="545"/>
      <c r="LHC132" s="545"/>
      <c r="LHD132" s="545"/>
      <c r="LHE132" s="545"/>
      <c r="LHF132" s="545"/>
      <c r="LHG132" s="545"/>
      <c r="LHH132" s="545"/>
      <c r="LHI132" s="545"/>
      <c r="LHJ132" s="545"/>
      <c r="LHK132" s="545"/>
      <c r="LHL132" s="545"/>
      <c r="LHM132" s="545"/>
      <c r="LHN132" s="545"/>
      <c r="LHO132" s="545"/>
      <c r="LHP132" s="545"/>
      <c r="LHQ132" s="545"/>
      <c r="LHR132" s="545"/>
      <c r="LHS132" s="545"/>
      <c r="LHT132" s="545"/>
      <c r="LHU132" s="545"/>
      <c r="LHV132" s="545"/>
      <c r="LHW132" s="545"/>
      <c r="LHX132" s="545"/>
      <c r="LHY132" s="545"/>
      <c r="LHZ132" s="545"/>
      <c r="LIA132" s="545"/>
      <c r="LIB132" s="545"/>
      <c r="LIC132" s="545"/>
      <c r="LID132" s="545"/>
      <c r="LIE132" s="545"/>
      <c r="LIF132" s="545"/>
      <c r="LIG132" s="545"/>
      <c r="LIH132" s="545"/>
      <c r="LII132" s="545"/>
      <c r="LIJ132" s="545"/>
      <c r="LIK132" s="545"/>
      <c r="LIL132" s="545"/>
      <c r="LIM132" s="545"/>
      <c r="LIN132" s="545"/>
      <c r="LIO132" s="545"/>
      <c r="LIP132" s="545"/>
      <c r="LIQ132" s="545"/>
      <c r="LIR132" s="545"/>
      <c r="LIS132" s="545"/>
      <c r="LIT132" s="545"/>
      <c r="LIU132" s="545"/>
      <c r="LIV132" s="545"/>
      <c r="LIW132" s="545"/>
      <c r="LIX132" s="545"/>
      <c r="LIY132" s="545"/>
      <c r="LIZ132" s="545"/>
      <c r="LJA132" s="545"/>
      <c r="LJB132" s="545"/>
      <c r="LJC132" s="545"/>
      <c r="LJD132" s="545"/>
      <c r="LJE132" s="545"/>
      <c r="LJF132" s="545"/>
      <c r="LJG132" s="545"/>
      <c r="LJH132" s="545"/>
      <c r="LJI132" s="545"/>
      <c r="LJJ132" s="545"/>
      <c r="LJK132" s="545"/>
      <c r="LJL132" s="545"/>
      <c r="LJM132" s="545"/>
      <c r="LJN132" s="545"/>
      <c r="LJO132" s="545"/>
      <c r="LJP132" s="545"/>
      <c r="LJQ132" s="545"/>
      <c r="LJR132" s="545"/>
      <c r="LJS132" s="545"/>
      <c r="LJT132" s="545"/>
      <c r="LJU132" s="545"/>
      <c r="LJV132" s="545"/>
      <c r="LJW132" s="545"/>
      <c r="LJX132" s="545"/>
      <c r="LJY132" s="545"/>
      <c r="LJZ132" s="545"/>
      <c r="LKA132" s="545"/>
      <c r="LKB132" s="545"/>
      <c r="LKC132" s="545"/>
      <c r="LKD132" s="545"/>
      <c r="LKE132" s="545"/>
      <c r="LKF132" s="545"/>
      <c r="LKG132" s="545"/>
      <c r="LKH132" s="545"/>
      <c r="LKI132" s="545"/>
      <c r="LKJ132" s="545"/>
      <c r="LKK132" s="545"/>
      <c r="LKL132" s="545"/>
      <c r="LKM132" s="545"/>
      <c r="LKN132" s="545"/>
      <c r="LKO132" s="545"/>
      <c r="LKP132" s="545"/>
      <c r="LKQ132" s="545"/>
      <c r="LKR132" s="545"/>
      <c r="LKS132" s="545"/>
      <c r="LKT132" s="545"/>
      <c r="LKU132" s="545"/>
      <c r="LKV132" s="545"/>
      <c r="LKW132" s="545"/>
      <c r="LKX132" s="545"/>
      <c r="LKY132" s="545"/>
      <c r="LKZ132" s="545"/>
      <c r="LLA132" s="545"/>
      <c r="LLB132" s="545"/>
      <c r="LLC132" s="545"/>
      <c r="LLD132" s="545"/>
      <c r="LLE132" s="545"/>
      <c r="LLF132" s="545"/>
      <c r="LLG132" s="545"/>
      <c r="LLH132" s="545"/>
      <c r="LLI132" s="545"/>
      <c r="LLJ132" s="545"/>
      <c r="LLK132" s="545"/>
      <c r="LLL132" s="545"/>
      <c r="LLM132" s="545"/>
      <c r="LLN132" s="545"/>
      <c r="LLO132" s="545"/>
      <c r="LLP132" s="545"/>
      <c r="LLQ132" s="545"/>
      <c r="LLR132" s="545"/>
      <c r="LLS132" s="545"/>
      <c r="LLT132" s="545"/>
      <c r="LLU132" s="545"/>
      <c r="LLV132" s="545"/>
      <c r="LLW132" s="545"/>
      <c r="LLX132" s="545"/>
      <c r="LLY132" s="545"/>
      <c r="LLZ132" s="545"/>
      <c r="LMA132" s="545"/>
      <c r="LMB132" s="545"/>
      <c r="LMC132" s="545"/>
      <c r="LMD132" s="545"/>
      <c r="LME132" s="545"/>
      <c r="LMF132" s="545"/>
      <c r="LMG132" s="545"/>
      <c r="LMH132" s="545"/>
      <c r="LMI132" s="545"/>
      <c r="LMJ132" s="545"/>
      <c r="LMK132" s="545"/>
      <c r="LML132" s="545"/>
      <c r="LMM132" s="545"/>
      <c r="LMN132" s="545"/>
      <c r="LMO132" s="545"/>
      <c r="LMP132" s="545"/>
      <c r="LMQ132" s="545"/>
      <c r="LMR132" s="545"/>
      <c r="LMS132" s="545"/>
      <c r="LMT132" s="545"/>
      <c r="LMU132" s="545"/>
      <c r="LMV132" s="545"/>
      <c r="LMW132" s="545"/>
      <c r="LMX132" s="545"/>
      <c r="LMY132" s="545"/>
      <c r="LMZ132" s="545"/>
      <c r="LNA132" s="545"/>
      <c r="LNB132" s="545"/>
      <c r="LNC132" s="545"/>
      <c r="LND132" s="545"/>
      <c r="LNE132" s="545"/>
      <c r="LNF132" s="545"/>
      <c r="LNG132" s="545"/>
      <c r="LNH132" s="545"/>
      <c r="LNI132" s="545"/>
      <c r="LNJ132" s="545"/>
      <c r="LNK132" s="545"/>
      <c r="LNL132" s="545"/>
      <c r="LNM132" s="545"/>
      <c r="LNN132" s="545"/>
      <c r="LNO132" s="545"/>
      <c r="LNP132" s="545"/>
      <c r="LNQ132" s="545"/>
      <c r="LNR132" s="545"/>
      <c r="LNS132" s="545"/>
      <c r="LNT132" s="545"/>
      <c r="LNU132" s="545"/>
      <c r="LNV132" s="545"/>
      <c r="LNW132" s="545"/>
      <c r="LNX132" s="545"/>
      <c r="LNY132" s="545"/>
      <c r="LNZ132" s="545"/>
      <c r="LOA132" s="545"/>
      <c r="LOB132" s="545"/>
      <c r="LOC132" s="545"/>
      <c r="LOD132" s="545"/>
      <c r="LOE132" s="545"/>
      <c r="LOF132" s="545"/>
      <c r="LOG132" s="545"/>
      <c r="LOH132" s="545"/>
      <c r="LOI132" s="545"/>
      <c r="LOJ132" s="545"/>
      <c r="LOK132" s="545"/>
      <c r="LOL132" s="545"/>
      <c r="LOM132" s="545"/>
      <c r="LON132" s="545"/>
      <c r="LOO132" s="545"/>
      <c r="LOP132" s="545"/>
      <c r="LOQ132" s="545"/>
      <c r="LOR132" s="545"/>
      <c r="LOS132" s="545"/>
      <c r="LOT132" s="545"/>
      <c r="LOU132" s="545"/>
      <c r="LOV132" s="545"/>
      <c r="LOW132" s="545"/>
      <c r="LOX132" s="545"/>
      <c r="LOY132" s="545"/>
      <c r="LOZ132" s="545"/>
      <c r="LPA132" s="545"/>
      <c r="LPB132" s="545"/>
      <c r="LPC132" s="545"/>
      <c r="LPD132" s="545"/>
      <c r="LPE132" s="545"/>
      <c r="LPF132" s="545"/>
      <c r="LPG132" s="545"/>
      <c r="LPH132" s="545"/>
      <c r="LPI132" s="545"/>
      <c r="LPJ132" s="545"/>
      <c r="LPK132" s="545"/>
      <c r="LPL132" s="545"/>
      <c r="LPM132" s="545"/>
      <c r="LPN132" s="545"/>
      <c r="LPO132" s="545"/>
      <c r="LPP132" s="545"/>
      <c r="LPQ132" s="545"/>
      <c r="LPR132" s="545"/>
      <c r="LPS132" s="545"/>
      <c r="LPT132" s="545"/>
      <c r="LPU132" s="545"/>
      <c r="LPV132" s="545"/>
      <c r="LPW132" s="545"/>
      <c r="LPX132" s="545"/>
      <c r="LPY132" s="545"/>
      <c r="LPZ132" s="545"/>
      <c r="LQA132" s="545"/>
      <c r="LQB132" s="545"/>
      <c r="LQC132" s="545"/>
      <c r="LQD132" s="545"/>
      <c r="LQE132" s="545"/>
      <c r="LQF132" s="545"/>
      <c r="LQG132" s="545"/>
      <c r="LQH132" s="545"/>
      <c r="LQI132" s="545"/>
      <c r="LQJ132" s="545"/>
      <c r="LQK132" s="545"/>
      <c r="LQL132" s="545"/>
      <c r="LQM132" s="545"/>
      <c r="LQN132" s="545"/>
      <c r="LQO132" s="545"/>
      <c r="LQP132" s="545"/>
      <c r="LQQ132" s="545"/>
      <c r="LQR132" s="545"/>
      <c r="LQS132" s="545"/>
      <c r="LQT132" s="545"/>
      <c r="LQU132" s="545"/>
      <c r="LQV132" s="545"/>
      <c r="LQW132" s="545"/>
      <c r="LQX132" s="545"/>
      <c r="LQY132" s="545"/>
      <c r="LQZ132" s="545"/>
      <c r="LRA132" s="545"/>
      <c r="LRB132" s="545"/>
      <c r="LRC132" s="545"/>
      <c r="LRD132" s="545"/>
      <c r="LRE132" s="545"/>
      <c r="LRF132" s="545"/>
      <c r="LRG132" s="545"/>
      <c r="LRH132" s="545"/>
      <c r="LRI132" s="545"/>
      <c r="LRJ132" s="545"/>
      <c r="LRK132" s="545"/>
      <c r="LRL132" s="545"/>
      <c r="LRM132" s="545"/>
      <c r="LRN132" s="545"/>
      <c r="LRO132" s="545"/>
      <c r="LRP132" s="545"/>
      <c r="LRQ132" s="545"/>
      <c r="LRR132" s="545"/>
      <c r="LRS132" s="545"/>
      <c r="LRT132" s="545"/>
      <c r="LRU132" s="545"/>
      <c r="LRV132" s="545"/>
      <c r="LRW132" s="545"/>
      <c r="LRX132" s="545"/>
      <c r="LRY132" s="545"/>
      <c r="LRZ132" s="545"/>
      <c r="LSA132" s="545"/>
      <c r="LSB132" s="545"/>
      <c r="LSC132" s="545"/>
      <c r="LSD132" s="545"/>
      <c r="LSE132" s="545"/>
      <c r="LSF132" s="545"/>
      <c r="LSG132" s="545"/>
      <c r="LSH132" s="545"/>
      <c r="LSI132" s="545"/>
      <c r="LSJ132" s="545"/>
      <c r="LSK132" s="545"/>
      <c r="LSL132" s="545"/>
      <c r="LSM132" s="545"/>
      <c r="LSN132" s="545"/>
      <c r="LSO132" s="545"/>
      <c r="LSP132" s="545"/>
      <c r="LSQ132" s="545"/>
      <c r="LSR132" s="545"/>
      <c r="LSS132" s="545"/>
      <c r="LST132" s="545"/>
      <c r="LSU132" s="545"/>
      <c r="LSV132" s="545"/>
      <c r="LSW132" s="545"/>
      <c r="LSX132" s="545"/>
      <c r="LSY132" s="545"/>
      <c r="LSZ132" s="545"/>
      <c r="LTA132" s="545"/>
      <c r="LTB132" s="545"/>
      <c r="LTC132" s="545"/>
      <c r="LTD132" s="545"/>
      <c r="LTE132" s="545"/>
      <c r="LTF132" s="545"/>
      <c r="LTG132" s="545"/>
      <c r="LTH132" s="545"/>
      <c r="LTI132" s="545"/>
      <c r="LTJ132" s="545"/>
      <c r="LTK132" s="545"/>
      <c r="LTL132" s="545"/>
      <c r="LTM132" s="545"/>
      <c r="LTN132" s="545"/>
      <c r="LTO132" s="545"/>
      <c r="LTP132" s="545"/>
      <c r="LTQ132" s="545"/>
      <c r="LTR132" s="545"/>
      <c r="LTS132" s="545"/>
      <c r="LTT132" s="545"/>
      <c r="LTU132" s="545"/>
      <c r="LTV132" s="545"/>
      <c r="LTW132" s="545"/>
      <c r="LTX132" s="545"/>
      <c r="LTY132" s="545"/>
      <c r="LTZ132" s="545"/>
      <c r="LUA132" s="545"/>
      <c r="LUB132" s="545"/>
      <c r="LUC132" s="545"/>
      <c r="LUD132" s="545"/>
      <c r="LUE132" s="545"/>
      <c r="LUF132" s="545"/>
      <c r="LUG132" s="545"/>
      <c r="LUH132" s="545"/>
      <c r="LUI132" s="545"/>
      <c r="LUJ132" s="545"/>
      <c r="LUK132" s="545"/>
      <c r="LUL132" s="545"/>
      <c r="LUM132" s="545"/>
      <c r="LUN132" s="545"/>
      <c r="LUO132" s="545"/>
      <c r="LUP132" s="545"/>
      <c r="LUQ132" s="545"/>
      <c r="LUR132" s="545"/>
      <c r="LUS132" s="545"/>
      <c r="LUT132" s="545"/>
      <c r="LUU132" s="545"/>
      <c r="LUV132" s="545"/>
      <c r="LUW132" s="545"/>
      <c r="LUX132" s="545"/>
      <c r="LUY132" s="545"/>
      <c r="LUZ132" s="545"/>
      <c r="LVA132" s="545"/>
      <c r="LVB132" s="545"/>
      <c r="LVC132" s="545"/>
      <c r="LVD132" s="545"/>
      <c r="LVE132" s="545"/>
      <c r="LVF132" s="545"/>
      <c r="LVG132" s="545"/>
      <c r="LVH132" s="545"/>
      <c r="LVI132" s="545"/>
      <c r="LVJ132" s="545"/>
      <c r="LVK132" s="545"/>
      <c r="LVL132" s="545"/>
      <c r="LVM132" s="545"/>
      <c r="LVN132" s="545"/>
      <c r="LVO132" s="545"/>
      <c r="LVP132" s="545"/>
      <c r="LVQ132" s="545"/>
      <c r="LVR132" s="545"/>
      <c r="LVS132" s="545"/>
      <c r="LVT132" s="545"/>
      <c r="LVU132" s="545"/>
      <c r="LVV132" s="545"/>
      <c r="LVW132" s="545"/>
      <c r="LVX132" s="545"/>
      <c r="LVY132" s="545"/>
      <c r="LVZ132" s="545"/>
      <c r="LWA132" s="545"/>
      <c r="LWB132" s="545"/>
      <c r="LWC132" s="545"/>
      <c r="LWD132" s="545"/>
      <c r="LWE132" s="545"/>
      <c r="LWF132" s="545"/>
      <c r="LWG132" s="545"/>
      <c r="LWH132" s="545"/>
      <c r="LWI132" s="545"/>
      <c r="LWJ132" s="545"/>
      <c r="LWK132" s="545"/>
      <c r="LWL132" s="545"/>
      <c r="LWM132" s="545"/>
      <c r="LWN132" s="545"/>
      <c r="LWO132" s="545"/>
      <c r="LWP132" s="545"/>
      <c r="LWQ132" s="545"/>
      <c r="LWR132" s="545"/>
      <c r="LWS132" s="545"/>
      <c r="LWT132" s="545"/>
      <c r="LWU132" s="545"/>
      <c r="LWV132" s="545"/>
      <c r="LWW132" s="545"/>
      <c r="LWX132" s="545"/>
      <c r="LWY132" s="545"/>
      <c r="LWZ132" s="545"/>
      <c r="LXA132" s="545"/>
      <c r="LXB132" s="545"/>
      <c r="LXC132" s="545"/>
      <c r="LXD132" s="545"/>
      <c r="LXE132" s="545"/>
      <c r="LXF132" s="545"/>
      <c r="LXG132" s="545"/>
      <c r="LXH132" s="545"/>
      <c r="LXI132" s="545"/>
      <c r="LXJ132" s="545"/>
      <c r="LXK132" s="545"/>
      <c r="LXL132" s="545"/>
      <c r="LXM132" s="545"/>
      <c r="LXN132" s="545"/>
      <c r="LXO132" s="545"/>
      <c r="LXP132" s="545"/>
      <c r="LXQ132" s="545"/>
      <c r="LXR132" s="545"/>
      <c r="LXS132" s="545"/>
      <c r="LXT132" s="545"/>
      <c r="LXU132" s="545"/>
      <c r="LXV132" s="545"/>
      <c r="LXW132" s="545"/>
      <c r="LXX132" s="545"/>
      <c r="LXY132" s="545"/>
      <c r="LXZ132" s="545"/>
      <c r="LYA132" s="545"/>
      <c r="LYB132" s="545"/>
      <c r="LYC132" s="545"/>
      <c r="LYD132" s="545"/>
      <c r="LYE132" s="545"/>
      <c r="LYF132" s="545"/>
      <c r="LYG132" s="545"/>
      <c r="LYH132" s="545"/>
      <c r="LYI132" s="545"/>
      <c r="LYJ132" s="545"/>
      <c r="LYK132" s="545"/>
      <c r="LYL132" s="545"/>
      <c r="LYM132" s="545"/>
      <c r="LYN132" s="545"/>
      <c r="LYO132" s="545"/>
      <c r="LYP132" s="545"/>
      <c r="LYQ132" s="545"/>
      <c r="LYR132" s="545"/>
      <c r="LYS132" s="545"/>
      <c r="LYT132" s="545"/>
      <c r="LYU132" s="545"/>
      <c r="LYV132" s="545"/>
      <c r="LYW132" s="545"/>
      <c r="LYX132" s="545"/>
      <c r="LYY132" s="545"/>
      <c r="LYZ132" s="545"/>
      <c r="LZA132" s="545"/>
      <c r="LZB132" s="545"/>
      <c r="LZC132" s="545"/>
      <c r="LZD132" s="545"/>
      <c r="LZE132" s="545"/>
      <c r="LZF132" s="545"/>
      <c r="LZG132" s="545"/>
      <c r="LZH132" s="545"/>
      <c r="LZI132" s="545"/>
      <c r="LZJ132" s="545"/>
      <c r="LZK132" s="545"/>
      <c r="LZL132" s="545"/>
      <c r="LZM132" s="545"/>
      <c r="LZN132" s="545"/>
      <c r="LZO132" s="545"/>
      <c r="LZP132" s="545"/>
      <c r="LZQ132" s="545"/>
      <c r="LZR132" s="545"/>
      <c r="LZS132" s="545"/>
      <c r="LZT132" s="545"/>
      <c r="LZU132" s="545"/>
      <c r="LZV132" s="545"/>
      <c r="LZW132" s="545"/>
      <c r="LZX132" s="545"/>
      <c r="LZY132" s="545"/>
      <c r="LZZ132" s="545"/>
      <c r="MAA132" s="545"/>
      <c r="MAB132" s="545"/>
      <c r="MAC132" s="545"/>
      <c r="MAD132" s="545"/>
      <c r="MAE132" s="545"/>
      <c r="MAF132" s="545"/>
      <c r="MAG132" s="545"/>
      <c r="MAH132" s="545"/>
      <c r="MAI132" s="545"/>
      <c r="MAJ132" s="545"/>
      <c r="MAK132" s="545"/>
      <c r="MAL132" s="545"/>
      <c r="MAM132" s="545"/>
      <c r="MAN132" s="545"/>
      <c r="MAO132" s="545"/>
      <c r="MAP132" s="545"/>
      <c r="MAQ132" s="545"/>
      <c r="MAR132" s="545"/>
      <c r="MAS132" s="545"/>
      <c r="MAT132" s="545"/>
      <c r="MAU132" s="545"/>
      <c r="MAV132" s="545"/>
      <c r="MAW132" s="545"/>
      <c r="MAX132" s="545"/>
      <c r="MAY132" s="545"/>
      <c r="MAZ132" s="545"/>
      <c r="MBA132" s="545"/>
      <c r="MBB132" s="545"/>
      <c r="MBC132" s="545"/>
      <c r="MBD132" s="545"/>
      <c r="MBE132" s="545"/>
      <c r="MBF132" s="545"/>
      <c r="MBG132" s="545"/>
      <c r="MBH132" s="545"/>
      <c r="MBI132" s="545"/>
      <c r="MBJ132" s="545"/>
      <c r="MBK132" s="545"/>
      <c r="MBL132" s="545"/>
      <c r="MBM132" s="545"/>
      <c r="MBN132" s="545"/>
      <c r="MBO132" s="545"/>
      <c r="MBP132" s="545"/>
      <c r="MBQ132" s="545"/>
      <c r="MBR132" s="545"/>
      <c r="MBS132" s="545"/>
      <c r="MBT132" s="545"/>
      <c r="MBU132" s="545"/>
      <c r="MBV132" s="545"/>
      <c r="MBW132" s="545"/>
      <c r="MBX132" s="545"/>
      <c r="MBY132" s="545"/>
      <c r="MBZ132" s="545"/>
      <c r="MCA132" s="545"/>
      <c r="MCB132" s="545"/>
      <c r="MCC132" s="545"/>
      <c r="MCD132" s="545"/>
      <c r="MCE132" s="545"/>
      <c r="MCF132" s="545"/>
      <c r="MCG132" s="545"/>
      <c r="MCH132" s="545"/>
      <c r="MCI132" s="545"/>
      <c r="MCJ132" s="545"/>
      <c r="MCK132" s="545"/>
      <c r="MCL132" s="545"/>
      <c r="MCM132" s="545"/>
      <c r="MCN132" s="545"/>
      <c r="MCO132" s="545"/>
      <c r="MCP132" s="545"/>
      <c r="MCQ132" s="545"/>
      <c r="MCR132" s="545"/>
      <c r="MCS132" s="545"/>
      <c r="MCT132" s="545"/>
      <c r="MCU132" s="545"/>
      <c r="MCV132" s="545"/>
      <c r="MCW132" s="545"/>
      <c r="MCX132" s="545"/>
      <c r="MCY132" s="545"/>
      <c r="MCZ132" s="545"/>
      <c r="MDA132" s="545"/>
      <c r="MDB132" s="545"/>
      <c r="MDC132" s="545"/>
      <c r="MDD132" s="545"/>
      <c r="MDE132" s="545"/>
      <c r="MDF132" s="545"/>
      <c r="MDG132" s="545"/>
      <c r="MDH132" s="545"/>
      <c r="MDI132" s="545"/>
      <c r="MDJ132" s="545"/>
      <c r="MDK132" s="545"/>
      <c r="MDL132" s="545"/>
      <c r="MDM132" s="545"/>
      <c r="MDN132" s="545"/>
      <c r="MDO132" s="545"/>
      <c r="MDP132" s="545"/>
      <c r="MDQ132" s="545"/>
      <c r="MDR132" s="545"/>
      <c r="MDS132" s="545"/>
      <c r="MDT132" s="545"/>
      <c r="MDU132" s="545"/>
      <c r="MDV132" s="545"/>
      <c r="MDW132" s="545"/>
      <c r="MDX132" s="545"/>
      <c r="MDY132" s="545"/>
      <c r="MDZ132" s="545"/>
      <c r="MEA132" s="545"/>
      <c r="MEB132" s="545"/>
      <c r="MEC132" s="545"/>
      <c r="MED132" s="545"/>
      <c r="MEE132" s="545"/>
      <c r="MEF132" s="545"/>
      <c r="MEG132" s="545"/>
      <c r="MEH132" s="545"/>
      <c r="MEI132" s="545"/>
      <c r="MEJ132" s="545"/>
      <c r="MEK132" s="545"/>
      <c r="MEL132" s="545"/>
      <c r="MEM132" s="545"/>
      <c r="MEN132" s="545"/>
      <c r="MEO132" s="545"/>
      <c r="MEP132" s="545"/>
      <c r="MEQ132" s="545"/>
      <c r="MER132" s="545"/>
      <c r="MES132" s="545"/>
      <c r="MET132" s="545"/>
      <c r="MEU132" s="545"/>
      <c r="MEV132" s="545"/>
      <c r="MEW132" s="545"/>
      <c r="MEX132" s="545"/>
      <c r="MEY132" s="545"/>
      <c r="MEZ132" s="545"/>
      <c r="MFA132" s="545"/>
      <c r="MFB132" s="545"/>
      <c r="MFC132" s="545"/>
      <c r="MFD132" s="545"/>
      <c r="MFE132" s="545"/>
      <c r="MFF132" s="545"/>
      <c r="MFG132" s="545"/>
      <c r="MFH132" s="545"/>
      <c r="MFI132" s="545"/>
      <c r="MFJ132" s="545"/>
      <c r="MFK132" s="545"/>
      <c r="MFL132" s="545"/>
      <c r="MFM132" s="545"/>
      <c r="MFN132" s="545"/>
      <c r="MFO132" s="545"/>
      <c r="MFP132" s="545"/>
      <c r="MFQ132" s="545"/>
      <c r="MFR132" s="545"/>
      <c r="MFS132" s="545"/>
      <c r="MFT132" s="545"/>
      <c r="MFU132" s="545"/>
      <c r="MFV132" s="545"/>
      <c r="MFW132" s="545"/>
      <c r="MFX132" s="545"/>
      <c r="MFY132" s="545"/>
      <c r="MFZ132" s="545"/>
      <c r="MGA132" s="545"/>
      <c r="MGB132" s="545"/>
      <c r="MGC132" s="545"/>
      <c r="MGD132" s="545"/>
      <c r="MGE132" s="545"/>
      <c r="MGF132" s="545"/>
      <c r="MGG132" s="545"/>
      <c r="MGH132" s="545"/>
      <c r="MGI132" s="545"/>
      <c r="MGJ132" s="545"/>
      <c r="MGK132" s="545"/>
      <c r="MGL132" s="545"/>
      <c r="MGM132" s="545"/>
      <c r="MGN132" s="545"/>
      <c r="MGO132" s="545"/>
      <c r="MGP132" s="545"/>
      <c r="MGQ132" s="545"/>
      <c r="MGR132" s="545"/>
      <c r="MGS132" s="545"/>
      <c r="MGT132" s="545"/>
      <c r="MGU132" s="545"/>
      <c r="MGV132" s="545"/>
      <c r="MGW132" s="545"/>
      <c r="MGX132" s="545"/>
      <c r="MGY132" s="545"/>
      <c r="MGZ132" s="545"/>
      <c r="MHA132" s="545"/>
      <c r="MHB132" s="545"/>
      <c r="MHC132" s="545"/>
      <c r="MHD132" s="545"/>
      <c r="MHE132" s="545"/>
      <c r="MHF132" s="545"/>
      <c r="MHG132" s="545"/>
      <c r="MHH132" s="545"/>
      <c r="MHI132" s="545"/>
      <c r="MHJ132" s="545"/>
      <c r="MHK132" s="545"/>
      <c r="MHL132" s="545"/>
      <c r="MHM132" s="545"/>
      <c r="MHN132" s="545"/>
      <c r="MHO132" s="545"/>
      <c r="MHP132" s="545"/>
      <c r="MHQ132" s="545"/>
      <c r="MHR132" s="545"/>
      <c r="MHS132" s="545"/>
      <c r="MHT132" s="545"/>
      <c r="MHU132" s="545"/>
      <c r="MHV132" s="545"/>
      <c r="MHW132" s="545"/>
      <c r="MHX132" s="545"/>
      <c r="MHY132" s="545"/>
      <c r="MHZ132" s="545"/>
      <c r="MIA132" s="545"/>
      <c r="MIB132" s="545"/>
      <c r="MIC132" s="545"/>
      <c r="MID132" s="545"/>
      <c r="MIE132" s="545"/>
      <c r="MIF132" s="545"/>
      <c r="MIG132" s="545"/>
      <c r="MIH132" s="545"/>
      <c r="MII132" s="545"/>
      <c r="MIJ132" s="545"/>
      <c r="MIK132" s="545"/>
      <c r="MIL132" s="545"/>
      <c r="MIM132" s="545"/>
      <c r="MIN132" s="545"/>
      <c r="MIO132" s="545"/>
      <c r="MIP132" s="545"/>
      <c r="MIQ132" s="545"/>
      <c r="MIR132" s="545"/>
      <c r="MIS132" s="545"/>
      <c r="MIT132" s="545"/>
      <c r="MIU132" s="545"/>
      <c r="MIV132" s="545"/>
      <c r="MIW132" s="545"/>
      <c r="MIX132" s="545"/>
      <c r="MIY132" s="545"/>
      <c r="MIZ132" s="545"/>
      <c r="MJA132" s="545"/>
      <c r="MJB132" s="545"/>
      <c r="MJC132" s="545"/>
      <c r="MJD132" s="545"/>
      <c r="MJE132" s="545"/>
      <c r="MJF132" s="545"/>
      <c r="MJG132" s="545"/>
      <c r="MJH132" s="545"/>
      <c r="MJI132" s="545"/>
      <c r="MJJ132" s="545"/>
      <c r="MJK132" s="545"/>
      <c r="MJL132" s="545"/>
      <c r="MJM132" s="545"/>
      <c r="MJN132" s="545"/>
      <c r="MJO132" s="545"/>
      <c r="MJP132" s="545"/>
      <c r="MJQ132" s="545"/>
      <c r="MJR132" s="545"/>
      <c r="MJS132" s="545"/>
      <c r="MJT132" s="545"/>
      <c r="MJU132" s="545"/>
      <c r="MJV132" s="545"/>
      <c r="MJW132" s="545"/>
      <c r="MJX132" s="545"/>
      <c r="MJY132" s="545"/>
      <c r="MJZ132" s="545"/>
      <c r="MKA132" s="545"/>
      <c r="MKB132" s="545"/>
      <c r="MKC132" s="545"/>
      <c r="MKD132" s="545"/>
      <c r="MKE132" s="545"/>
      <c r="MKF132" s="545"/>
      <c r="MKG132" s="545"/>
      <c r="MKH132" s="545"/>
      <c r="MKI132" s="545"/>
      <c r="MKJ132" s="545"/>
      <c r="MKK132" s="545"/>
      <c r="MKL132" s="545"/>
      <c r="MKM132" s="545"/>
      <c r="MKN132" s="545"/>
      <c r="MKO132" s="545"/>
      <c r="MKP132" s="545"/>
      <c r="MKQ132" s="545"/>
      <c r="MKR132" s="545"/>
      <c r="MKS132" s="545"/>
      <c r="MKT132" s="545"/>
      <c r="MKU132" s="545"/>
      <c r="MKV132" s="545"/>
      <c r="MKW132" s="545"/>
      <c r="MKX132" s="545"/>
      <c r="MKY132" s="545"/>
      <c r="MKZ132" s="545"/>
      <c r="MLA132" s="545"/>
      <c r="MLB132" s="545"/>
      <c r="MLC132" s="545"/>
      <c r="MLD132" s="545"/>
      <c r="MLE132" s="545"/>
      <c r="MLF132" s="545"/>
      <c r="MLG132" s="545"/>
      <c r="MLH132" s="545"/>
      <c r="MLI132" s="545"/>
      <c r="MLJ132" s="545"/>
      <c r="MLK132" s="545"/>
      <c r="MLL132" s="545"/>
      <c r="MLM132" s="545"/>
      <c r="MLN132" s="545"/>
      <c r="MLO132" s="545"/>
      <c r="MLP132" s="545"/>
      <c r="MLQ132" s="545"/>
      <c r="MLR132" s="545"/>
      <c r="MLS132" s="545"/>
      <c r="MLT132" s="545"/>
      <c r="MLU132" s="545"/>
      <c r="MLV132" s="545"/>
      <c r="MLW132" s="545"/>
      <c r="MLX132" s="545"/>
      <c r="MLY132" s="545"/>
      <c r="MLZ132" s="545"/>
      <c r="MMA132" s="545"/>
      <c r="MMB132" s="545"/>
      <c r="MMC132" s="545"/>
      <c r="MMD132" s="545"/>
      <c r="MME132" s="545"/>
      <c r="MMF132" s="545"/>
      <c r="MMG132" s="545"/>
      <c r="MMH132" s="545"/>
      <c r="MMI132" s="545"/>
      <c r="MMJ132" s="545"/>
      <c r="MMK132" s="545"/>
      <c r="MML132" s="545"/>
      <c r="MMM132" s="545"/>
      <c r="MMN132" s="545"/>
      <c r="MMO132" s="545"/>
      <c r="MMP132" s="545"/>
      <c r="MMQ132" s="545"/>
      <c r="MMR132" s="545"/>
      <c r="MMS132" s="545"/>
      <c r="MMT132" s="545"/>
      <c r="MMU132" s="545"/>
      <c r="MMV132" s="545"/>
      <c r="MMW132" s="545"/>
      <c r="MMX132" s="545"/>
      <c r="MMY132" s="545"/>
      <c r="MMZ132" s="545"/>
      <c r="MNA132" s="545"/>
      <c r="MNB132" s="545"/>
      <c r="MNC132" s="545"/>
      <c r="MND132" s="545"/>
      <c r="MNE132" s="545"/>
      <c r="MNF132" s="545"/>
      <c r="MNG132" s="545"/>
      <c r="MNH132" s="545"/>
      <c r="MNI132" s="545"/>
      <c r="MNJ132" s="545"/>
      <c r="MNK132" s="545"/>
      <c r="MNL132" s="545"/>
      <c r="MNM132" s="545"/>
      <c r="MNN132" s="545"/>
      <c r="MNO132" s="545"/>
      <c r="MNP132" s="545"/>
      <c r="MNQ132" s="545"/>
      <c r="MNR132" s="545"/>
      <c r="MNS132" s="545"/>
      <c r="MNT132" s="545"/>
      <c r="MNU132" s="545"/>
      <c r="MNV132" s="545"/>
      <c r="MNW132" s="545"/>
      <c r="MNX132" s="545"/>
      <c r="MNY132" s="545"/>
      <c r="MNZ132" s="545"/>
      <c r="MOA132" s="545"/>
      <c r="MOB132" s="545"/>
      <c r="MOC132" s="545"/>
      <c r="MOD132" s="545"/>
      <c r="MOE132" s="545"/>
      <c r="MOF132" s="545"/>
      <c r="MOG132" s="545"/>
      <c r="MOH132" s="545"/>
      <c r="MOI132" s="545"/>
      <c r="MOJ132" s="545"/>
      <c r="MOK132" s="545"/>
      <c r="MOL132" s="545"/>
      <c r="MOM132" s="545"/>
      <c r="MON132" s="545"/>
      <c r="MOO132" s="545"/>
      <c r="MOP132" s="545"/>
      <c r="MOQ132" s="545"/>
      <c r="MOR132" s="545"/>
      <c r="MOS132" s="545"/>
      <c r="MOT132" s="545"/>
      <c r="MOU132" s="545"/>
      <c r="MOV132" s="545"/>
      <c r="MOW132" s="545"/>
      <c r="MOX132" s="545"/>
      <c r="MOY132" s="545"/>
      <c r="MOZ132" s="545"/>
      <c r="MPA132" s="545"/>
      <c r="MPB132" s="545"/>
      <c r="MPC132" s="545"/>
      <c r="MPD132" s="545"/>
      <c r="MPE132" s="545"/>
      <c r="MPF132" s="545"/>
      <c r="MPG132" s="545"/>
      <c r="MPH132" s="545"/>
      <c r="MPI132" s="545"/>
      <c r="MPJ132" s="545"/>
      <c r="MPK132" s="545"/>
      <c r="MPL132" s="545"/>
      <c r="MPM132" s="545"/>
      <c r="MPN132" s="545"/>
      <c r="MPO132" s="545"/>
      <c r="MPP132" s="545"/>
      <c r="MPQ132" s="545"/>
      <c r="MPR132" s="545"/>
      <c r="MPS132" s="545"/>
      <c r="MPT132" s="545"/>
      <c r="MPU132" s="545"/>
      <c r="MPV132" s="545"/>
      <c r="MPW132" s="545"/>
      <c r="MPX132" s="545"/>
      <c r="MPY132" s="545"/>
      <c r="MPZ132" s="545"/>
      <c r="MQA132" s="545"/>
      <c r="MQB132" s="545"/>
      <c r="MQC132" s="545"/>
      <c r="MQD132" s="545"/>
      <c r="MQE132" s="545"/>
      <c r="MQF132" s="545"/>
      <c r="MQG132" s="545"/>
      <c r="MQH132" s="545"/>
      <c r="MQI132" s="545"/>
      <c r="MQJ132" s="545"/>
      <c r="MQK132" s="545"/>
      <c r="MQL132" s="545"/>
      <c r="MQM132" s="545"/>
      <c r="MQN132" s="545"/>
      <c r="MQO132" s="545"/>
      <c r="MQP132" s="545"/>
      <c r="MQQ132" s="545"/>
      <c r="MQR132" s="545"/>
      <c r="MQS132" s="545"/>
      <c r="MQT132" s="545"/>
      <c r="MQU132" s="545"/>
      <c r="MQV132" s="545"/>
      <c r="MQW132" s="545"/>
      <c r="MQX132" s="545"/>
      <c r="MQY132" s="545"/>
      <c r="MQZ132" s="545"/>
      <c r="MRA132" s="545"/>
      <c r="MRB132" s="545"/>
      <c r="MRC132" s="545"/>
      <c r="MRD132" s="545"/>
      <c r="MRE132" s="545"/>
      <c r="MRF132" s="545"/>
      <c r="MRG132" s="545"/>
      <c r="MRH132" s="545"/>
      <c r="MRI132" s="545"/>
      <c r="MRJ132" s="545"/>
      <c r="MRK132" s="545"/>
      <c r="MRL132" s="545"/>
      <c r="MRM132" s="545"/>
      <c r="MRN132" s="545"/>
      <c r="MRO132" s="545"/>
      <c r="MRP132" s="545"/>
      <c r="MRQ132" s="545"/>
      <c r="MRR132" s="545"/>
      <c r="MRS132" s="545"/>
      <c r="MRT132" s="545"/>
      <c r="MRU132" s="545"/>
      <c r="MRV132" s="545"/>
      <c r="MRW132" s="545"/>
      <c r="MRX132" s="545"/>
      <c r="MRY132" s="545"/>
      <c r="MRZ132" s="545"/>
      <c r="MSA132" s="545"/>
      <c r="MSB132" s="545"/>
      <c r="MSC132" s="545"/>
      <c r="MSD132" s="545"/>
      <c r="MSE132" s="545"/>
      <c r="MSF132" s="545"/>
      <c r="MSG132" s="545"/>
      <c r="MSH132" s="545"/>
      <c r="MSI132" s="545"/>
      <c r="MSJ132" s="545"/>
      <c r="MSK132" s="545"/>
      <c r="MSL132" s="545"/>
      <c r="MSM132" s="545"/>
      <c r="MSN132" s="545"/>
      <c r="MSO132" s="545"/>
      <c r="MSP132" s="545"/>
      <c r="MSQ132" s="545"/>
      <c r="MSR132" s="545"/>
      <c r="MSS132" s="545"/>
      <c r="MST132" s="545"/>
      <c r="MSU132" s="545"/>
      <c r="MSV132" s="545"/>
      <c r="MSW132" s="545"/>
      <c r="MSX132" s="545"/>
      <c r="MSY132" s="545"/>
      <c r="MSZ132" s="545"/>
      <c r="MTA132" s="545"/>
      <c r="MTB132" s="545"/>
      <c r="MTC132" s="545"/>
      <c r="MTD132" s="545"/>
      <c r="MTE132" s="545"/>
      <c r="MTF132" s="545"/>
      <c r="MTG132" s="545"/>
      <c r="MTH132" s="545"/>
      <c r="MTI132" s="545"/>
      <c r="MTJ132" s="545"/>
      <c r="MTK132" s="545"/>
      <c r="MTL132" s="545"/>
      <c r="MTM132" s="545"/>
      <c r="MTN132" s="545"/>
      <c r="MTO132" s="545"/>
      <c r="MTP132" s="545"/>
      <c r="MTQ132" s="545"/>
      <c r="MTR132" s="545"/>
      <c r="MTS132" s="545"/>
      <c r="MTT132" s="545"/>
      <c r="MTU132" s="545"/>
      <c r="MTV132" s="545"/>
      <c r="MTW132" s="545"/>
      <c r="MTX132" s="545"/>
      <c r="MTY132" s="545"/>
      <c r="MTZ132" s="545"/>
      <c r="MUA132" s="545"/>
      <c r="MUB132" s="545"/>
      <c r="MUC132" s="545"/>
      <c r="MUD132" s="545"/>
      <c r="MUE132" s="545"/>
      <c r="MUF132" s="545"/>
      <c r="MUG132" s="545"/>
      <c r="MUH132" s="545"/>
      <c r="MUI132" s="545"/>
      <c r="MUJ132" s="545"/>
      <c r="MUK132" s="545"/>
      <c r="MUL132" s="545"/>
      <c r="MUM132" s="545"/>
      <c r="MUN132" s="545"/>
      <c r="MUO132" s="545"/>
      <c r="MUP132" s="545"/>
      <c r="MUQ132" s="545"/>
      <c r="MUR132" s="545"/>
      <c r="MUS132" s="545"/>
      <c r="MUT132" s="545"/>
      <c r="MUU132" s="545"/>
      <c r="MUV132" s="545"/>
      <c r="MUW132" s="545"/>
      <c r="MUX132" s="545"/>
      <c r="MUY132" s="545"/>
      <c r="MUZ132" s="545"/>
      <c r="MVA132" s="545"/>
      <c r="MVB132" s="545"/>
      <c r="MVC132" s="545"/>
      <c r="MVD132" s="545"/>
      <c r="MVE132" s="545"/>
      <c r="MVF132" s="545"/>
      <c r="MVG132" s="545"/>
      <c r="MVH132" s="545"/>
      <c r="MVI132" s="545"/>
      <c r="MVJ132" s="545"/>
      <c r="MVK132" s="545"/>
      <c r="MVL132" s="545"/>
      <c r="MVM132" s="545"/>
      <c r="MVN132" s="545"/>
      <c r="MVO132" s="545"/>
      <c r="MVP132" s="545"/>
      <c r="MVQ132" s="545"/>
      <c r="MVR132" s="545"/>
      <c r="MVS132" s="545"/>
      <c r="MVT132" s="545"/>
      <c r="MVU132" s="545"/>
      <c r="MVV132" s="545"/>
      <c r="MVW132" s="545"/>
      <c r="MVX132" s="545"/>
      <c r="MVY132" s="545"/>
      <c r="MVZ132" s="545"/>
      <c r="MWA132" s="545"/>
      <c r="MWB132" s="545"/>
      <c r="MWC132" s="545"/>
      <c r="MWD132" s="545"/>
      <c r="MWE132" s="545"/>
      <c r="MWF132" s="545"/>
      <c r="MWG132" s="545"/>
      <c r="MWH132" s="545"/>
      <c r="MWI132" s="545"/>
      <c r="MWJ132" s="545"/>
      <c r="MWK132" s="545"/>
      <c r="MWL132" s="545"/>
      <c r="MWM132" s="545"/>
      <c r="MWN132" s="545"/>
      <c r="MWO132" s="545"/>
      <c r="MWP132" s="545"/>
      <c r="MWQ132" s="545"/>
      <c r="MWR132" s="545"/>
      <c r="MWS132" s="545"/>
      <c r="MWT132" s="545"/>
      <c r="MWU132" s="545"/>
      <c r="MWV132" s="545"/>
      <c r="MWW132" s="545"/>
      <c r="MWX132" s="545"/>
      <c r="MWY132" s="545"/>
      <c r="MWZ132" s="545"/>
      <c r="MXA132" s="545"/>
      <c r="MXB132" s="545"/>
      <c r="MXC132" s="545"/>
      <c r="MXD132" s="545"/>
      <c r="MXE132" s="545"/>
      <c r="MXF132" s="545"/>
      <c r="MXG132" s="545"/>
      <c r="MXH132" s="545"/>
      <c r="MXI132" s="545"/>
      <c r="MXJ132" s="545"/>
      <c r="MXK132" s="545"/>
      <c r="MXL132" s="545"/>
      <c r="MXM132" s="545"/>
      <c r="MXN132" s="545"/>
      <c r="MXO132" s="545"/>
      <c r="MXP132" s="545"/>
      <c r="MXQ132" s="545"/>
      <c r="MXR132" s="545"/>
      <c r="MXS132" s="545"/>
      <c r="MXT132" s="545"/>
      <c r="MXU132" s="545"/>
      <c r="MXV132" s="545"/>
      <c r="MXW132" s="545"/>
      <c r="MXX132" s="545"/>
      <c r="MXY132" s="545"/>
      <c r="MXZ132" s="545"/>
      <c r="MYA132" s="545"/>
      <c r="MYB132" s="545"/>
      <c r="MYC132" s="545"/>
      <c r="MYD132" s="545"/>
      <c r="MYE132" s="545"/>
      <c r="MYF132" s="545"/>
      <c r="MYG132" s="545"/>
      <c r="MYH132" s="545"/>
      <c r="MYI132" s="545"/>
      <c r="MYJ132" s="545"/>
      <c r="MYK132" s="545"/>
      <c r="MYL132" s="545"/>
      <c r="MYM132" s="545"/>
      <c r="MYN132" s="545"/>
      <c r="MYO132" s="545"/>
      <c r="MYP132" s="545"/>
      <c r="MYQ132" s="545"/>
      <c r="MYR132" s="545"/>
      <c r="MYS132" s="545"/>
      <c r="MYT132" s="545"/>
      <c r="MYU132" s="545"/>
      <c r="MYV132" s="545"/>
      <c r="MYW132" s="545"/>
      <c r="MYX132" s="545"/>
      <c r="MYY132" s="545"/>
      <c r="MYZ132" s="545"/>
      <c r="MZA132" s="545"/>
      <c r="MZB132" s="545"/>
      <c r="MZC132" s="545"/>
      <c r="MZD132" s="545"/>
      <c r="MZE132" s="545"/>
      <c r="MZF132" s="545"/>
      <c r="MZG132" s="545"/>
      <c r="MZH132" s="545"/>
      <c r="MZI132" s="545"/>
      <c r="MZJ132" s="545"/>
      <c r="MZK132" s="545"/>
      <c r="MZL132" s="545"/>
      <c r="MZM132" s="545"/>
      <c r="MZN132" s="545"/>
      <c r="MZO132" s="545"/>
      <c r="MZP132" s="545"/>
      <c r="MZQ132" s="545"/>
      <c r="MZR132" s="545"/>
      <c r="MZS132" s="545"/>
      <c r="MZT132" s="545"/>
      <c r="MZU132" s="545"/>
      <c r="MZV132" s="545"/>
      <c r="MZW132" s="545"/>
      <c r="MZX132" s="545"/>
      <c r="MZY132" s="545"/>
      <c r="MZZ132" s="545"/>
      <c r="NAA132" s="545"/>
      <c r="NAB132" s="545"/>
      <c r="NAC132" s="545"/>
      <c r="NAD132" s="545"/>
      <c r="NAE132" s="545"/>
      <c r="NAF132" s="545"/>
      <c r="NAG132" s="545"/>
      <c r="NAH132" s="545"/>
      <c r="NAI132" s="545"/>
      <c r="NAJ132" s="545"/>
      <c r="NAK132" s="545"/>
      <c r="NAL132" s="545"/>
      <c r="NAM132" s="545"/>
      <c r="NAN132" s="545"/>
      <c r="NAO132" s="545"/>
      <c r="NAP132" s="545"/>
      <c r="NAQ132" s="545"/>
      <c r="NAR132" s="545"/>
      <c r="NAS132" s="545"/>
      <c r="NAT132" s="545"/>
      <c r="NAU132" s="545"/>
      <c r="NAV132" s="545"/>
      <c r="NAW132" s="545"/>
      <c r="NAX132" s="545"/>
      <c r="NAY132" s="545"/>
      <c r="NAZ132" s="545"/>
      <c r="NBA132" s="545"/>
      <c r="NBB132" s="545"/>
      <c r="NBC132" s="545"/>
      <c r="NBD132" s="545"/>
      <c r="NBE132" s="545"/>
      <c r="NBF132" s="545"/>
      <c r="NBG132" s="545"/>
      <c r="NBH132" s="545"/>
      <c r="NBI132" s="545"/>
      <c r="NBJ132" s="545"/>
      <c r="NBK132" s="545"/>
      <c r="NBL132" s="545"/>
      <c r="NBM132" s="545"/>
      <c r="NBN132" s="545"/>
      <c r="NBO132" s="545"/>
      <c r="NBP132" s="545"/>
      <c r="NBQ132" s="545"/>
      <c r="NBR132" s="545"/>
      <c r="NBS132" s="545"/>
      <c r="NBT132" s="545"/>
      <c r="NBU132" s="545"/>
      <c r="NBV132" s="545"/>
      <c r="NBW132" s="545"/>
      <c r="NBX132" s="545"/>
      <c r="NBY132" s="545"/>
      <c r="NBZ132" s="545"/>
      <c r="NCA132" s="545"/>
      <c r="NCB132" s="545"/>
      <c r="NCC132" s="545"/>
      <c r="NCD132" s="545"/>
      <c r="NCE132" s="545"/>
      <c r="NCF132" s="545"/>
      <c r="NCG132" s="545"/>
      <c r="NCH132" s="545"/>
      <c r="NCI132" s="545"/>
      <c r="NCJ132" s="545"/>
      <c r="NCK132" s="545"/>
      <c r="NCL132" s="545"/>
      <c r="NCM132" s="545"/>
      <c r="NCN132" s="545"/>
      <c r="NCO132" s="545"/>
      <c r="NCP132" s="545"/>
      <c r="NCQ132" s="545"/>
      <c r="NCR132" s="545"/>
      <c r="NCS132" s="545"/>
      <c r="NCT132" s="545"/>
      <c r="NCU132" s="545"/>
      <c r="NCV132" s="545"/>
      <c r="NCW132" s="545"/>
      <c r="NCX132" s="545"/>
      <c r="NCY132" s="545"/>
      <c r="NCZ132" s="545"/>
      <c r="NDA132" s="545"/>
      <c r="NDB132" s="545"/>
      <c r="NDC132" s="545"/>
      <c r="NDD132" s="545"/>
      <c r="NDE132" s="545"/>
      <c r="NDF132" s="545"/>
      <c r="NDG132" s="545"/>
      <c r="NDH132" s="545"/>
      <c r="NDI132" s="545"/>
      <c r="NDJ132" s="545"/>
      <c r="NDK132" s="545"/>
      <c r="NDL132" s="545"/>
      <c r="NDM132" s="545"/>
      <c r="NDN132" s="545"/>
      <c r="NDO132" s="545"/>
      <c r="NDP132" s="545"/>
      <c r="NDQ132" s="545"/>
      <c r="NDR132" s="545"/>
      <c r="NDS132" s="545"/>
      <c r="NDT132" s="545"/>
      <c r="NDU132" s="545"/>
      <c r="NDV132" s="545"/>
      <c r="NDW132" s="545"/>
      <c r="NDX132" s="545"/>
      <c r="NDY132" s="545"/>
      <c r="NDZ132" s="545"/>
      <c r="NEA132" s="545"/>
      <c r="NEB132" s="545"/>
      <c r="NEC132" s="545"/>
      <c r="NED132" s="545"/>
      <c r="NEE132" s="545"/>
      <c r="NEF132" s="545"/>
      <c r="NEG132" s="545"/>
      <c r="NEH132" s="545"/>
      <c r="NEI132" s="545"/>
      <c r="NEJ132" s="545"/>
      <c r="NEK132" s="545"/>
      <c r="NEL132" s="545"/>
      <c r="NEM132" s="545"/>
      <c r="NEN132" s="545"/>
      <c r="NEO132" s="545"/>
      <c r="NEP132" s="545"/>
      <c r="NEQ132" s="545"/>
      <c r="NER132" s="545"/>
      <c r="NES132" s="545"/>
      <c r="NET132" s="545"/>
      <c r="NEU132" s="545"/>
      <c r="NEV132" s="545"/>
      <c r="NEW132" s="545"/>
      <c r="NEX132" s="545"/>
      <c r="NEY132" s="545"/>
      <c r="NEZ132" s="545"/>
      <c r="NFA132" s="545"/>
      <c r="NFB132" s="545"/>
      <c r="NFC132" s="545"/>
      <c r="NFD132" s="545"/>
      <c r="NFE132" s="545"/>
      <c r="NFF132" s="545"/>
      <c r="NFG132" s="545"/>
      <c r="NFH132" s="545"/>
      <c r="NFI132" s="545"/>
      <c r="NFJ132" s="545"/>
      <c r="NFK132" s="545"/>
      <c r="NFL132" s="545"/>
      <c r="NFM132" s="545"/>
      <c r="NFN132" s="545"/>
      <c r="NFO132" s="545"/>
      <c r="NFP132" s="545"/>
      <c r="NFQ132" s="545"/>
      <c r="NFR132" s="545"/>
      <c r="NFS132" s="545"/>
      <c r="NFT132" s="545"/>
      <c r="NFU132" s="545"/>
      <c r="NFV132" s="545"/>
      <c r="NFW132" s="545"/>
      <c r="NFX132" s="545"/>
      <c r="NFY132" s="545"/>
      <c r="NFZ132" s="545"/>
      <c r="NGA132" s="545"/>
      <c r="NGB132" s="545"/>
      <c r="NGC132" s="545"/>
      <c r="NGD132" s="545"/>
      <c r="NGE132" s="545"/>
      <c r="NGF132" s="545"/>
      <c r="NGG132" s="545"/>
      <c r="NGH132" s="545"/>
      <c r="NGI132" s="545"/>
      <c r="NGJ132" s="545"/>
      <c r="NGK132" s="545"/>
      <c r="NGL132" s="545"/>
      <c r="NGM132" s="545"/>
      <c r="NGN132" s="545"/>
      <c r="NGO132" s="545"/>
      <c r="NGP132" s="545"/>
      <c r="NGQ132" s="545"/>
      <c r="NGR132" s="545"/>
      <c r="NGS132" s="545"/>
      <c r="NGT132" s="545"/>
      <c r="NGU132" s="545"/>
      <c r="NGV132" s="545"/>
      <c r="NGW132" s="545"/>
      <c r="NGX132" s="545"/>
      <c r="NGY132" s="545"/>
      <c r="NGZ132" s="545"/>
      <c r="NHA132" s="545"/>
      <c r="NHB132" s="545"/>
      <c r="NHC132" s="545"/>
      <c r="NHD132" s="545"/>
      <c r="NHE132" s="545"/>
      <c r="NHF132" s="545"/>
      <c r="NHG132" s="545"/>
      <c r="NHH132" s="545"/>
      <c r="NHI132" s="545"/>
      <c r="NHJ132" s="545"/>
      <c r="NHK132" s="545"/>
      <c r="NHL132" s="545"/>
      <c r="NHM132" s="545"/>
      <c r="NHN132" s="545"/>
      <c r="NHO132" s="545"/>
      <c r="NHP132" s="545"/>
      <c r="NHQ132" s="545"/>
      <c r="NHR132" s="545"/>
      <c r="NHS132" s="545"/>
      <c r="NHT132" s="545"/>
      <c r="NHU132" s="545"/>
      <c r="NHV132" s="545"/>
      <c r="NHW132" s="545"/>
      <c r="NHX132" s="545"/>
      <c r="NHY132" s="545"/>
      <c r="NHZ132" s="545"/>
      <c r="NIA132" s="545"/>
      <c r="NIB132" s="545"/>
      <c r="NIC132" s="545"/>
      <c r="NID132" s="545"/>
      <c r="NIE132" s="545"/>
      <c r="NIF132" s="545"/>
      <c r="NIG132" s="545"/>
      <c r="NIH132" s="545"/>
      <c r="NII132" s="545"/>
      <c r="NIJ132" s="545"/>
      <c r="NIK132" s="545"/>
      <c r="NIL132" s="545"/>
      <c r="NIM132" s="545"/>
      <c r="NIN132" s="545"/>
      <c r="NIO132" s="545"/>
      <c r="NIP132" s="545"/>
      <c r="NIQ132" s="545"/>
      <c r="NIR132" s="545"/>
      <c r="NIS132" s="545"/>
      <c r="NIT132" s="545"/>
      <c r="NIU132" s="545"/>
      <c r="NIV132" s="545"/>
      <c r="NIW132" s="545"/>
      <c r="NIX132" s="545"/>
      <c r="NIY132" s="545"/>
      <c r="NIZ132" s="545"/>
      <c r="NJA132" s="545"/>
      <c r="NJB132" s="545"/>
      <c r="NJC132" s="545"/>
      <c r="NJD132" s="545"/>
      <c r="NJE132" s="545"/>
      <c r="NJF132" s="545"/>
      <c r="NJG132" s="545"/>
      <c r="NJH132" s="545"/>
      <c r="NJI132" s="545"/>
      <c r="NJJ132" s="545"/>
      <c r="NJK132" s="545"/>
      <c r="NJL132" s="545"/>
      <c r="NJM132" s="545"/>
      <c r="NJN132" s="545"/>
      <c r="NJO132" s="545"/>
      <c r="NJP132" s="545"/>
      <c r="NJQ132" s="545"/>
      <c r="NJR132" s="545"/>
      <c r="NJS132" s="545"/>
      <c r="NJT132" s="545"/>
      <c r="NJU132" s="545"/>
      <c r="NJV132" s="545"/>
      <c r="NJW132" s="545"/>
      <c r="NJX132" s="545"/>
      <c r="NJY132" s="545"/>
      <c r="NJZ132" s="545"/>
      <c r="NKA132" s="545"/>
      <c r="NKB132" s="545"/>
      <c r="NKC132" s="545"/>
      <c r="NKD132" s="545"/>
      <c r="NKE132" s="545"/>
      <c r="NKF132" s="545"/>
      <c r="NKG132" s="545"/>
      <c r="NKH132" s="545"/>
      <c r="NKI132" s="545"/>
      <c r="NKJ132" s="545"/>
      <c r="NKK132" s="545"/>
      <c r="NKL132" s="545"/>
      <c r="NKM132" s="545"/>
      <c r="NKN132" s="545"/>
      <c r="NKO132" s="545"/>
      <c r="NKP132" s="545"/>
      <c r="NKQ132" s="545"/>
      <c r="NKR132" s="545"/>
      <c r="NKS132" s="545"/>
      <c r="NKT132" s="545"/>
      <c r="NKU132" s="545"/>
      <c r="NKV132" s="545"/>
      <c r="NKW132" s="545"/>
      <c r="NKX132" s="545"/>
      <c r="NKY132" s="545"/>
      <c r="NKZ132" s="545"/>
      <c r="NLA132" s="545"/>
      <c r="NLB132" s="545"/>
      <c r="NLC132" s="545"/>
      <c r="NLD132" s="545"/>
      <c r="NLE132" s="545"/>
      <c r="NLF132" s="545"/>
      <c r="NLG132" s="545"/>
      <c r="NLH132" s="545"/>
      <c r="NLI132" s="545"/>
      <c r="NLJ132" s="545"/>
      <c r="NLK132" s="545"/>
      <c r="NLL132" s="545"/>
      <c r="NLM132" s="545"/>
      <c r="NLN132" s="545"/>
      <c r="NLO132" s="545"/>
      <c r="NLP132" s="545"/>
      <c r="NLQ132" s="545"/>
      <c r="NLR132" s="545"/>
      <c r="NLS132" s="545"/>
      <c r="NLT132" s="545"/>
      <c r="NLU132" s="545"/>
      <c r="NLV132" s="545"/>
      <c r="NLW132" s="545"/>
      <c r="NLX132" s="545"/>
      <c r="NLY132" s="545"/>
      <c r="NLZ132" s="545"/>
      <c r="NMA132" s="545"/>
      <c r="NMB132" s="545"/>
      <c r="NMC132" s="545"/>
      <c r="NMD132" s="545"/>
      <c r="NME132" s="545"/>
      <c r="NMF132" s="545"/>
      <c r="NMG132" s="545"/>
      <c r="NMH132" s="545"/>
      <c r="NMI132" s="545"/>
      <c r="NMJ132" s="545"/>
      <c r="NMK132" s="545"/>
      <c r="NML132" s="545"/>
      <c r="NMM132" s="545"/>
      <c r="NMN132" s="545"/>
      <c r="NMO132" s="545"/>
      <c r="NMP132" s="545"/>
      <c r="NMQ132" s="545"/>
      <c r="NMR132" s="545"/>
      <c r="NMS132" s="545"/>
      <c r="NMT132" s="545"/>
      <c r="NMU132" s="545"/>
      <c r="NMV132" s="545"/>
      <c r="NMW132" s="545"/>
      <c r="NMX132" s="545"/>
      <c r="NMY132" s="545"/>
      <c r="NMZ132" s="545"/>
      <c r="NNA132" s="545"/>
      <c r="NNB132" s="545"/>
      <c r="NNC132" s="545"/>
      <c r="NND132" s="545"/>
      <c r="NNE132" s="545"/>
      <c r="NNF132" s="545"/>
      <c r="NNG132" s="545"/>
      <c r="NNH132" s="545"/>
      <c r="NNI132" s="545"/>
      <c r="NNJ132" s="545"/>
      <c r="NNK132" s="545"/>
      <c r="NNL132" s="545"/>
      <c r="NNM132" s="545"/>
      <c r="NNN132" s="545"/>
      <c r="NNO132" s="545"/>
      <c r="NNP132" s="545"/>
      <c r="NNQ132" s="545"/>
      <c r="NNR132" s="545"/>
      <c r="NNS132" s="545"/>
      <c r="NNT132" s="545"/>
      <c r="NNU132" s="545"/>
      <c r="NNV132" s="545"/>
      <c r="NNW132" s="545"/>
      <c r="NNX132" s="545"/>
      <c r="NNY132" s="545"/>
      <c r="NNZ132" s="545"/>
      <c r="NOA132" s="545"/>
      <c r="NOB132" s="545"/>
      <c r="NOC132" s="545"/>
      <c r="NOD132" s="545"/>
      <c r="NOE132" s="545"/>
      <c r="NOF132" s="545"/>
      <c r="NOG132" s="545"/>
      <c r="NOH132" s="545"/>
      <c r="NOI132" s="545"/>
      <c r="NOJ132" s="545"/>
      <c r="NOK132" s="545"/>
      <c r="NOL132" s="545"/>
      <c r="NOM132" s="545"/>
      <c r="NON132" s="545"/>
      <c r="NOO132" s="545"/>
      <c r="NOP132" s="545"/>
      <c r="NOQ132" s="545"/>
      <c r="NOR132" s="545"/>
      <c r="NOS132" s="545"/>
      <c r="NOT132" s="545"/>
      <c r="NOU132" s="545"/>
      <c r="NOV132" s="545"/>
      <c r="NOW132" s="545"/>
      <c r="NOX132" s="545"/>
      <c r="NOY132" s="545"/>
      <c r="NOZ132" s="545"/>
      <c r="NPA132" s="545"/>
      <c r="NPB132" s="545"/>
      <c r="NPC132" s="545"/>
      <c r="NPD132" s="545"/>
      <c r="NPE132" s="545"/>
      <c r="NPF132" s="545"/>
      <c r="NPG132" s="545"/>
      <c r="NPH132" s="545"/>
      <c r="NPI132" s="545"/>
      <c r="NPJ132" s="545"/>
      <c r="NPK132" s="545"/>
      <c r="NPL132" s="545"/>
      <c r="NPM132" s="545"/>
      <c r="NPN132" s="545"/>
      <c r="NPO132" s="545"/>
      <c r="NPP132" s="545"/>
      <c r="NPQ132" s="545"/>
      <c r="NPR132" s="545"/>
      <c r="NPS132" s="545"/>
      <c r="NPT132" s="545"/>
      <c r="NPU132" s="545"/>
      <c r="NPV132" s="545"/>
      <c r="NPW132" s="545"/>
      <c r="NPX132" s="545"/>
      <c r="NPY132" s="545"/>
      <c r="NPZ132" s="545"/>
      <c r="NQA132" s="545"/>
      <c r="NQB132" s="545"/>
      <c r="NQC132" s="545"/>
      <c r="NQD132" s="545"/>
      <c r="NQE132" s="545"/>
      <c r="NQF132" s="545"/>
      <c r="NQG132" s="545"/>
      <c r="NQH132" s="545"/>
      <c r="NQI132" s="545"/>
      <c r="NQJ132" s="545"/>
      <c r="NQK132" s="545"/>
      <c r="NQL132" s="545"/>
      <c r="NQM132" s="545"/>
      <c r="NQN132" s="545"/>
      <c r="NQO132" s="545"/>
      <c r="NQP132" s="545"/>
      <c r="NQQ132" s="545"/>
      <c r="NQR132" s="545"/>
      <c r="NQS132" s="545"/>
      <c r="NQT132" s="545"/>
      <c r="NQU132" s="545"/>
      <c r="NQV132" s="545"/>
      <c r="NQW132" s="545"/>
      <c r="NQX132" s="545"/>
      <c r="NQY132" s="545"/>
      <c r="NQZ132" s="545"/>
      <c r="NRA132" s="545"/>
      <c r="NRB132" s="545"/>
      <c r="NRC132" s="545"/>
      <c r="NRD132" s="545"/>
      <c r="NRE132" s="545"/>
      <c r="NRF132" s="545"/>
      <c r="NRG132" s="545"/>
      <c r="NRH132" s="545"/>
      <c r="NRI132" s="545"/>
      <c r="NRJ132" s="545"/>
      <c r="NRK132" s="545"/>
      <c r="NRL132" s="545"/>
      <c r="NRM132" s="545"/>
      <c r="NRN132" s="545"/>
      <c r="NRO132" s="545"/>
      <c r="NRP132" s="545"/>
      <c r="NRQ132" s="545"/>
      <c r="NRR132" s="545"/>
      <c r="NRS132" s="545"/>
      <c r="NRT132" s="545"/>
      <c r="NRU132" s="545"/>
      <c r="NRV132" s="545"/>
      <c r="NRW132" s="545"/>
      <c r="NRX132" s="545"/>
      <c r="NRY132" s="545"/>
      <c r="NRZ132" s="545"/>
      <c r="NSA132" s="545"/>
      <c r="NSB132" s="545"/>
      <c r="NSC132" s="545"/>
      <c r="NSD132" s="545"/>
      <c r="NSE132" s="545"/>
      <c r="NSF132" s="545"/>
      <c r="NSG132" s="545"/>
      <c r="NSH132" s="545"/>
      <c r="NSI132" s="545"/>
      <c r="NSJ132" s="545"/>
      <c r="NSK132" s="545"/>
      <c r="NSL132" s="545"/>
      <c r="NSM132" s="545"/>
      <c r="NSN132" s="545"/>
      <c r="NSO132" s="545"/>
      <c r="NSP132" s="545"/>
      <c r="NSQ132" s="545"/>
      <c r="NSR132" s="545"/>
      <c r="NSS132" s="545"/>
      <c r="NST132" s="545"/>
      <c r="NSU132" s="545"/>
      <c r="NSV132" s="545"/>
      <c r="NSW132" s="545"/>
      <c r="NSX132" s="545"/>
      <c r="NSY132" s="545"/>
      <c r="NSZ132" s="545"/>
      <c r="NTA132" s="545"/>
      <c r="NTB132" s="545"/>
      <c r="NTC132" s="545"/>
      <c r="NTD132" s="545"/>
      <c r="NTE132" s="545"/>
      <c r="NTF132" s="545"/>
      <c r="NTG132" s="545"/>
      <c r="NTH132" s="545"/>
      <c r="NTI132" s="545"/>
      <c r="NTJ132" s="545"/>
      <c r="NTK132" s="545"/>
      <c r="NTL132" s="545"/>
      <c r="NTM132" s="545"/>
      <c r="NTN132" s="545"/>
      <c r="NTO132" s="545"/>
      <c r="NTP132" s="545"/>
      <c r="NTQ132" s="545"/>
      <c r="NTR132" s="545"/>
      <c r="NTS132" s="545"/>
      <c r="NTT132" s="545"/>
      <c r="NTU132" s="545"/>
      <c r="NTV132" s="545"/>
      <c r="NTW132" s="545"/>
      <c r="NTX132" s="545"/>
      <c r="NTY132" s="545"/>
      <c r="NTZ132" s="545"/>
      <c r="NUA132" s="545"/>
      <c r="NUB132" s="545"/>
      <c r="NUC132" s="545"/>
      <c r="NUD132" s="545"/>
      <c r="NUE132" s="545"/>
      <c r="NUF132" s="545"/>
      <c r="NUG132" s="545"/>
      <c r="NUH132" s="545"/>
      <c r="NUI132" s="545"/>
      <c r="NUJ132" s="545"/>
      <c r="NUK132" s="545"/>
      <c r="NUL132" s="545"/>
      <c r="NUM132" s="545"/>
      <c r="NUN132" s="545"/>
      <c r="NUO132" s="545"/>
      <c r="NUP132" s="545"/>
      <c r="NUQ132" s="545"/>
      <c r="NUR132" s="545"/>
      <c r="NUS132" s="545"/>
      <c r="NUT132" s="545"/>
      <c r="NUU132" s="545"/>
      <c r="NUV132" s="545"/>
      <c r="NUW132" s="545"/>
      <c r="NUX132" s="545"/>
      <c r="NUY132" s="545"/>
      <c r="NUZ132" s="545"/>
      <c r="NVA132" s="545"/>
      <c r="NVB132" s="545"/>
      <c r="NVC132" s="545"/>
      <c r="NVD132" s="545"/>
      <c r="NVE132" s="545"/>
      <c r="NVF132" s="545"/>
      <c r="NVG132" s="545"/>
      <c r="NVH132" s="545"/>
      <c r="NVI132" s="545"/>
      <c r="NVJ132" s="545"/>
      <c r="NVK132" s="545"/>
      <c r="NVL132" s="545"/>
      <c r="NVM132" s="545"/>
      <c r="NVN132" s="545"/>
      <c r="NVO132" s="545"/>
      <c r="NVP132" s="545"/>
      <c r="NVQ132" s="545"/>
      <c r="NVR132" s="545"/>
      <c r="NVS132" s="545"/>
      <c r="NVT132" s="545"/>
      <c r="NVU132" s="545"/>
      <c r="NVV132" s="545"/>
      <c r="NVW132" s="545"/>
      <c r="NVX132" s="545"/>
      <c r="NVY132" s="545"/>
      <c r="NVZ132" s="545"/>
      <c r="NWA132" s="545"/>
      <c r="NWB132" s="545"/>
      <c r="NWC132" s="545"/>
      <c r="NWD132" s="545"/>
      <c r="NWE132" s="545"/>
      <c r="NWF132" s="545"/>
      <c r="NWG132" s="545"/>
      <c r="NWH132" s="545"/>
      <c r="NWI132" s="545"/>
      <c r="NWJ132" s="545"/>
      <c r="NWK132" s="545"/>
      <c r="NWL132" s="545"/>
      <c r="NWM132" s="545"/>
      <c r="NWN132" s="545"/>
      <c r="NWO132" s="545"/>
      <c r="NWP132" s="545"/>
      <c r="NWQ132" s="545"/>
      <c r="NWR132" s="545"/>
      <c r="NWS132" s="545"/>
      <c r="NWT132" s="545"/>
      <c r="NWU132" s="545"/>
      <c r="NWV132" s="545"/>
      <c r="NWW132" s="545"/>
      <c r="NWX132" s="545"/>
      <c r="NWY132" s="545"/>
      <c r="NWZ132" s="545"/>
      <c r="NXA132" s="545"/>
      <c r="NXB132" s="545"/>
      <c r="NXC132" s="545"/>
      <c r="NXD132" s="545"/>
      <c r="NXE132" s="545"/>
      <c r="NXF132" s="545"/>
      <c r="NXG132" s="545"/>
      <c r="NXH132" s="545"/>
      <c r="NXI132" s="545"/>
      <c r="NXJ132" s="545"/>
      <c r="NXK132" s="545"/>
      <c r="NXL132" s="545"/>
      <c r="NXM132" s="545"/>
      <c r="NXN132" s="545"/>
      <c r="NXO132" s="545"/>
      <c r="NXP132" s="545"/>
      <c r="NXQ132" s="545"/>
      <c r="NXR132" s="545"/>
      <c r="NXS132" s="545"/>
      <c r="NXT132" s="545"/>
      <c r="NXU132" s="545"/>
      <c r="NXV132" s="545"/>
      <c r="NXW132" s="545"/>
      <c r="NXX132" s="545"/>
      <c r="NXY132" s="545"/>
      <c r="NXZ132" s="545"/>
      <c r="NYA132" s="545"/>
      <c r="NYB132" s="545"/>
      <c r="NYC132" s="545"/>
      <c r="NYD132" s="545"/>
      <c r="NYE132" s="545"/>
      <c r="NYF132" s="545"/>
      <c r="NYG132" s="545"/>
      <c r="NYH132" s="545"/>
      <c r="NYI132" s="545"/>
      <c r="NYJ132" s="545"/>
      <c r="NYK132" s="545"/>
      <c r="NYL132" s="545"/>
      <c r="NYM132" s="545"/>
      <c r="NYN132" s="545"/>
      <c r="NYO132" s="545"/>
      <c r="NYP132" s="545"/>
      <c r="NYQ132" s="545"/>
      <c r="NYR132" s="545"/>
      <c r="NYS132" s="545"/>
      <c r="NYT132" s="545"/>
      <c r="NYU132" s="545"/>
      <c r="NYV132" s="545"/>
      <c r="NYW132" s="545"/>
      <c r="NYX132" s="545"/>
      <c r="NYY132" s="545"/>
      <c r="NYZ132" s="545"/>
      <c r="NZA132" s="545"/>
      <c r="NZB132" s="545"/>
      <c r="NZC132" s="545"/>
      <c r="NZD132" s="545"/>
      <c r="NZE132" s="545"/>
      <c r="NZF132" s="545"/>
      <c r="NZG132" s="545"/>
      <c r="NZH132" s="545"/>
      <c r="NZI132" s="545"/>
      <c r="NZJ132" s="545"/>
      <c r="NZK132" s="545"/>
      <c r="NZL132" s="545"/>
      <c r="NZM132" s="545"/>
      <c r="NZN132" s="545"/>
      <c r="NZO132" s="545"/>
      <c r="NZP132" s="545"/>
      <c r="NZQ132" s="545"/>
      <c r="NZR132" s="545"/>
      <c r="NZS132" s="545"/>
      <c r="NZT132" s="545"/>
      <c r="NZU132" s="545"/>
      <c r="NZV132" s="545"/>
      <c r="NZW132" s="545"/>
      <c r="NZX132" s="545"/>
      <c r="NZY132" s="545"/>
      <c r="NZZ132" s="545"/>
      <c r="OAA132" s="545"/>
      <c r="OAB132" s="545"/>
      <c r="OAC132" s="545"/>
      <c r="OAD132" s="545"/>
      <c r="OAE132" s="545"/>
      <c r="OAF132" s="545"/>
      <c r="OAG132" s="545"/>
      <c r="OAH132" s="545"/>
      <c r="OAI132" s="545"/>
      <c r="OAJ132" s="545"/>
      <c r="OAK132" s="545"/>
      <c r="OAL132" s="545"/>
      <c r="OAM132" s="545"/>
      <c r="OAN132" s="545"/>
      <c r="OAO132" s="545"/>
      <c r="OAP132" s="545"/>
      <c r="OAQ132" s="545"/>
      <c r="OAR132" s="545"/>
      <c r="OAS132" s="545"/>
      <c r="OAT132" s="545"/>
      <c r="OAU132" s="545"/>
      <c r="OAV132" s="545"/>
      <c r="OAW132" s="545"/>
      <c r="OAX132" s="545"/>
      <c r="OAY132" s="545"/>
      <c r="OAZ132" s="545"/>
      <c r="OBA132" s="545"/>
      <c r="OBB132" s="545"/>
      <c r="OBC132" s="545"/>
      <c r="OBD132" s="545"/>
      <c r="OBE132" s="545"/>
      <c r="OBF132" s="545"/>
      <c r="OBG132" s="545"/>
      <c r="OBH132" s="545"/>
      <c r="OBI132" s="545"/>
      <c r="OBJ132" s="545"/>
      <c r="OBK132" s="545"/>
      <c r="OBL132" s="545"/>
      <c r="OBM132" s="545"/>
      <c r="OBN132" s="545"/>
      <c r="OBO132" s="545"/>
      <c r="OBP132" s="545"/>
      <c r="OBQ132" s="545"/>
      <c r="OBR132" s="545"/>
      <c r="OBS132" s="545"/>
      <c r="OBT132" s="545"/>
      <c r="OBU132" s="545"/>
      <c r="OBV132" s="545"/>
      <c r="OBW132" s="545"/>
      <c r="OBX132" s="545"/>
      <c r="OBY132" s="545"/>
      <c r="OBZ132" s="545"/>
      <c r="OCA132" s="545"/>
      <c r="OCB132" s="545"/>
      <c r="OCC132" s="545"/>
      <c r="OCD132" s="545"/>
      <c r="OCE132" s="545"/>
      <c r="OCF132" s="545"/>
      <c r="OCG132" s="545"/>
      <c r="OCH132" s="545"/>
      <c r="OCI132" s="545"/>
      <c r="OCJ132" s="545"/>
      <c r="OCK132" s="545"/>
      <c r="OCL132" s="545"/>
      <c r="OCM132" s="545"/>
      <c r="OCN132" s="545"/>
      <c r="OCO132" s="545"/>
      <c r="OCP132" s="545"/>
      <c r="OCQ132" s="545"/>
      <c r="OCR132" s="545"/>
      <c r="OCS132" s="545"/>
      <c r="OCT132" s="545"/>
      <c r="OCU132" s="545"/>
      <c r="OCV132" s="545"/>
      <c r="OCW132" s="545"/>
      <c r="OCX132" s="545"/>
      <c r="OCY132" s="545"/>
      <c r="OCZ132" s="545"/>
      <c r="ODA132" s="545"/>
      <c r="ODB132" s="545"/>
      <c r="ODC132" s="545"/>
      <c r="ODD132" s="545"/>
      <c r="ODE132" s="545"/>
      <c r="ODF132" s="545"/>
      <c r="ODG132" s="545"/>
      <c r="ODH132" s="545"/>
      <c r="ODI132" s="545"/>
      <c r="ODJ132" s="545"/>
      <c r="ODK132" s="545"/>
      <c r="ODL132" s="545"/>
      <c r="ODM132" s="545"/>
      <c r="ODN132" s="545"/>
      <c r="ODO132" s="545"/>
      <c r="ODP132" s="545"/>
      <c r="ODQ132" s="545"/>
      <c r="ODR132" s="545"/>
      <c r="ODS132" s="545"/>
      <c r="ODT132" s="545"/>
      <c r="ODU132" s="545"/>
      <c r="ODV132" s="545"/>
      <c r="ODW132" s="545"/>
      <c r="ODX132" s="545"/>
      <c r="ODY132" s="545"/>
      <c r="ODZ132" s="545"/>
      <c r="OEA132" s="545"/>
      <c r="OEB132" s="545"/>
      <c r="OEC132" s="545"/>
      <c r="OED132" s="545"/>
      <c r="OEE132" s="545"/>
      <c r="OEF132" s="545"/>
      <c r="OEG132" s="545"/>
      <c r="OEH132" s="545"/>
      <c r="OEI132" s="545"/>
      <c r="OEJ132" s="545"/>
      <c r="OEK132" s="545"/>
      <c r="OEL132" s="545"/>
      <c r="OEM132" s="545"/>
      <c r="OEN132" s="545"/>
      <c r="OEO132" s="545"/>
      <c r="OEP132" s="545"/>
      <c r="OEQ132" s="545"/>
      <c r="OER132" s="545"/>
      <c r="OES132" s="545"/>
      <c r="OET132" s="545"/>
      <c r="OEU132" s="545"/>
      <c r="OEV132" s="545"/>
      <c r="OEW132" s="545"/>
      <c r="OEX132" s="545"/>
      <c r="OEY132" s="545"/>
      <c r="OEZ132" s="545"/>
      <c r="OFA132" s="545"/>
      <c r="OFB132" s="545"/>
      <c r="OFC132" s="545"/>
      <c r="OFD132" s="545"/>
      <c r="OFE132" s="545"/>
      <c r="OFF132" s="545"/>
      <c r="OFG132" s="545"/>
      <c r="OFH132" s="545"/>
      <c r="OFI132" s="545"/>
      <c r="OFJ132" s="545"/>
      <c r="OFK132" s="545"/>
      <c r="OFL132" s="545"/>
      <c r="OFM132" s="545"/>
      <c r="OFN132" s="545"/>
      <c r="OFO132" s="545"/>
      <c r="OFP132" s="545"/>
      <c r="OFQ132" s="545"/>
      <c r="OFR132" s="545"/>
      <c r="OFS132" s="545"/>
      <c r="OFT132" s="545"/>
      <c r="OFU132" s="545"/>
      <c r="OFV132" s="545"/>
      <c r="OFW132" s="545"/>
      <c r="OFX132" s="545"/>
      <c r="OFY132" s="545"/>
      <c r="OFZ132" s="545"/>
      <c r="OGA132" s="545"/>
      <c r="OGB132" s="545"/>
      <c r="OGC132" s="545"/>
      <c r="OGD132" s="545"/>
      <c r="OGE132" s="545"/>
      <c r="OGF132" s="545"/>
      <c r="OGG132" s="545"/>
      <c r="OGH132" s="545"/>
      <c r="OGI132" s="545"/>
      <c r="OGJ132" s="545"/>
      <c r="OGK132" s="545"/>
      <c r="OGL132" s="545"/>
      <c r="OGM132" s="545"/>
      <c r="OGN132" s="545"/>
      <c r="OGO132" s="545"/>
      <c r="OGP132" s="545"/>
      <c r="OGQ132" s="545"/>
      <c r="OGR132" s="545"/>
      <c r="OGS132" s="545"/>
      <c r="OGT132" s="545"/>
      <c r="OGU132" s="545"/>
      <c r="OGV132" s="545"/>
      <c r="OGW132" s="545"/>
      <c r="OGX132" s="545"/>
      <c r="OGY132" s="545"/>
      <c r="OGZ132" s="545"/>
      <c r="OHA132" s="545"/>
      <c r="OHB132" s="545"/>
      <c r="OHC132" s="545"/>
      <c r="OHD132" s="545"/>
      <c r="OHE132" s="545"/>
      <c r="OHF132" s="545"/>
      <c r="OHG132" s="545"/>
      <c r="OHH132" s="545"/>
      <c r="OHI132" s="545"/>
      <c r="OHJ132" s="545"/>
      <c r="OHK132" s="545"/>
      <c r="OHL132" s="545"/>
      <c r="OHM132" s="545"/>
      <c r="OHN132" s="545"/>
      <c r="OHO132" s="545"/>
      <c r="OHP132" s="545"/>
      <c r="OHQ132" s="545"/>
      <c r="OHR132" s="545"/>
      <c r="OHS132" s="545"/>
      <c r="OHT132" s="545"/>
      <c r="OHU132" s="545"/>
      <c r="OHV132" s="545"/>
      <c r="OHW132" s="545"/>
      <c r="OHX132" s="545"/>
      <c r="OHY132" s="545"/>
      <c r="OHZ132" s="545"/>
      <c r="OIA132" s="545"/>
      <c r="OIB132" s="545"/>
      <c r="OIC132" s="545"/>
      <c r="OID132" s="545"/>
      <c r="OIE132" s="545"/>
      <c r="OIF132" s="545"/>
      <c r="OIG132" s="545"/>
      <c r="OIH132" s="545"/>
      <c r="OII132" s="545"/>
      <c r="OIJ132" s="545"/>
      <c r="OIK132" s="545"/>
      <c r="OIL132" s="545"/>
      <c r="OIM132" s="545"/>
      <c r="OIN132" s="545"/>
      <c r="OIO132" s="545"/>
      <c r="OIP132" s="545"/>
      <c r="OIQ132" s="545"/>
      <c r="OIR132" s="545"/>
      <c r="OIS132" s="545"/>
      <c r="OIT132" s="545"/>
      <c r="OIU132" s="545"/>
      <c r="OIV132" s="545"/>
      <c r="OIW132" s="545"/>
      <c r="OIX132" s="545"/>
      <c r="OIY132" s="545"/>
      <c r="OIZ132" s="545"/>
      <c r="OJA132" s="545"/>
      <c r="OJB132" s="545"/>
      <c r="OJC132" s="545"/>
      <c r="OJD132" s="545"/>
      <c r="OJE132" s="545"/>
      <c r="OJF132" s="545"/>
      <c r="OJG132" s="545"/>
      <c r="OJH132" s="545"/>
      <c r="OJI132" s="545"/>
      <c r="OJJ132" s="545"/>
      <c r="OJK132" s="545"/>
      <c r="OJL132" s="545"/>
      <c r="OJM132" s="545"/>
      <c r="OJN132" s="545"/>
      <c r="OJO132" s="545"/>
      <c r="OJP132" s="545"/>
      <c r="OJQ132" s="545"/>
      <c r="OJR132" s="545"/>
      <c r="OJS132" s="545"/>
      <c r="OJT132" s="545"/>
      <c r="OJU132" s="545"/>
      <c r="OJV132" s="545"/>
      <c r="OJW132" s="545"/>
      <c r="OJX132" s="545"/>
      <c r="OJY132" s="545"/>
      <c r="OJZ132" s="545"/>
      <c r="OKA132" s="545"/>
      <c r="OKB132" s="545"/>
      <c r="OKC132" s="545"/>
      <c r="OKD132" s="545"/>
      <c r="OKE132" s="545"/>
      <c r="OKF132" s="545"/>
      <c r="OKG132" s="545"/>
      <c r="OKH132" s="545"/>
      <c r="OKI132" s="545"/>
      <c r="OKJ132" s="545"/>
      <c r="OKK132" s="545"/>
      <c r="OKL132" s="545"/>
      <c r="OKM132" s="545"/>
      <c r="OKN132" s="545"/>
      <c r="OKO132" s="545"/>
      <c r="OKP132" s="545"/>
      <c r="OKQ132" s="545"/>
      <c r="OKR132" s="545"/>
      <c r="OKS132" s="545"/>
      <c r="OKT132" s="545"/>
      <c r="OKU132" s="545"/>
      <c r="OKV132" s="545"/>
      <c r="OKW132" s="545"/>
      <c r="OKX132" s="545"/>
      <c r="OKY132" s="545"/>
      <c r="OKZ132" s="545"/>
      <c r="OLA132" s="545"/>
      <c r="OLB132" s="545"/>
      <c r="OLC132" s="545"/>
      <c r="OLD132" s="545"/>
      <c r="OLE132" s="545"/>
      <c r="OLF132" s="545"/>
      <c r="OLG132" s="545"/>
      <c r="OLH132" s="545"/>
      <c r="OLI132" s="545"/>
      <c r="OLJ132" s="545"/>
      <c r="OLK132" s="545"/>
      <c r="OLL132" s="545"/>
      <c r="OLM132" s="545"/>
      <c r="OLN132" s="545"/>
      <c r="OLO132" s="545"/>
      <c r="OLP132" s="545"/>
      <c r="OLQ132" s="545"/>
      <c r="OLR132" s="545"/>
      <c r="OLS132" s="545"/>
      <c r="OLT132" s="545"/>
      <c r="OLU132" s="545"/>
      <c r="OLV132" s="545"/>
      <c r="OLW132" s="545"/>
      <c r="OLX132" s="545"/>
      <c r="OLY132" s="545"/>
      <c r="OLZ132" s="545"/>
      <c r="OMA132" s="545"/>
      <c r="OMB132" s="545"/>
      <c r="OMC132" s="545"/>
      <c r="OMD132" s="545"/>
      <c r="OME132" s="545"/>
      <c r="OMF132" s="545"/>
      <c r="OMG132" s="545"/>
      <c r="OMH132" s="545"/>
      <c r="OMI132" s="545"/>
      <c r="OMJ132" s="545"/>
      <c r="OMK132" s="545"/>
      <c r="OML132" s="545"/>
      <c r="OMM132" s="545"/>
      <c r="OMN132" s="545"/>
      <c r="OMO132" s="545"/>
      <c r="OMP132" s="545"/>
      <c r="OMQ132" s="545"/>
      <c r="OMR132" s="545"/>
      <c r="OMS132" s="545"/>
      <c r="OMT132" s="545"/>
      <c r="OMU132" s="545"/>
      <c r="OMV132" s="545"/>
      <c r="OMW132" s="545"/>
      <c r="OMX132" s="545"/>
      <c r="OMY132" s="545"/>
      <c r="OMZ132" s="545"/>
      <c r="ONA132" s="545"/>
      <c r="ONB132" s="545"/>
      <c r="ONC132" s="545"/>
      <c r="OND132" s="545"/>
      <c r="ONE132" s="545"/>
      <c r="ONF132" s="545"/>
      <c r="ONG132" s="545"/>
      <c r="ONH132" s="545"/>
      <c r="ONI132" s="545"/>
      <c r="ONJ132" s="545"/>
      <c r="ONK132" s="545"/>
      <c r="ONL132" s="545"/>
      <c r="ONM132" s="545"/>
      <c r="ONN132" s="545"/>
      <c r="ONO132" s="545"/>
      <c r="ONP132" s="545"/>
      <c r="ONQ132" s="545"/>
      <c r="ONR132" s="545"/>
      <c r="ONS132" s="545"/>
      <c r="ONT132" s="545"/>
      <c r="ONU132" s="545"/>
      <c r="ONV132" s="545"/>
      <c r="ONW132" s="545"/>
      <c r="ONX132" s="545"/>
      <c r="ONY132" s="545"/>
      <c r="ONZ132" s="545"/>
      <c r="OOA132" s="545"/>
      <c r="OOB132" s="545"/>
      <c r="OOC132" s="545"/>
      <c r="OOD132" s="545"/>
      <c r="OOE132" s="545"/>
      <c r="OOF132" s="545"/>
      <c r="OOG132" s="545"/>
      <c r="OOH132" s="545"/>
      <c r="OOI132" s="545"/>
      <c r="OOJ132" s="545"/>
      <c r="OOK132" s="545"/>
      <c r="OOL132" s="545"/>
      <c r="OOM132" s="545"/>
      <c r="OON132" s="545"/>
      <c r="OOO132" s="545"/>
      <c r="OOP132" s="545"/>
      <c r="OOQ132" s="545"/>
      <c r="OOR132" s="545"/>
      <c r="OOS132" s="545"/>
      <c r="OOT132" s="545"/>
      <c r="OOU132" s="545"/>
      <c r="OOV132" s="545"/>
      <c r="OOW132" s="545"/>
      <c r="OOX132" s="545"/>
      <c r="OOY132" s="545"/>
      <c r="OOZ132" s="545"/>
      <c r="OPA132" s="545"/>
      <c r="OPB132" s="545"/>
      <c r="OPC132" s="545"/>
      <c r="OPD132" s="545"/>
      <c r="OPE132" s="545"/>
      <c r="OPF132" s="545"/>
      <c r="OPG132" s="545"/>
      <c r="OPH132" s="545"/>
      <c r="OPI132" s="545"/>
      <c r="OPJ132" s="545"/>
      <c r="OPK132" s="545"/>
      <c r="OPL132" s="545"/>
      <c r="OPM132" s="545"/>
      <c r="OPN132" s="545"/>
      <c r="OPO132" s="545"/>
      <c r="OPP132" s="545"/>
      <c r="OPQ132" s="545"/>
      <c r="OPR132" s="545"/>
      <c r="OPS132" s="545"/>
      <c r="OPT132" s="545"/>
      <c r="OPU132" s="545"/>
      <c r="OPV132" s="545"/>
      <c r="OPW132" s="545"/>
      <c r="OPX132" s="545"/>
      <c r="OPY132" s="545"/>
      <c r="OPZ132" s="545"/>
      <c r="OQA132" s="545"/>
      <c r="OQB132" s="545"/>
      <c r="OQC132" s="545"/>
      <c r="OQD132" s="545"/>
      <c r="OQE132" s="545"/>
      <c r="OQF132" s="545"/>
      <c r="OQG132" s="545"/>
      <c r="OQH132" s="545"/>
      <c r="OQI132" s="545"/>
      <c r="OQJ132" s="545"/>
      <c r="OQK132" s="545"/>
      <c r="OQL132" s="545"/>
      <c r="OQM132" s="545"/>
      <c r="OQN132" s="545"/>
      <c r="OQO132" s="545"/>
      <c r="OQP132" s="545"/>
      <c r="OQQ132" s="545"/>
      <c r="OQR132" s="545"/>
      <c r="OQS132" s="545"/>
      <c r="OQT132" s="545"/>
      <c r="OQU132" s="545"/>
      <c r="OQV132" s="545"/>
      <c r="OQW132" s="545"/>
      <c r="OQX132" s="545"/>
      <c r="OQY132" s="545"/>
      <c r="OQZ132" s="545"/>
      <c r="ORA132" s="545"/>
      <c r="ORB132" s="545"/>
      <c r="ORC132" s="545"/>
      <c r="ORD132" s="545"/>
      <c r="ORE132" s="545"/>
      <c r="ORF132" s="545"/>
      <c r="ORG132" s="545"/>
      <c r="ORH132" s="545"/>
      <c r="ORI132" s="545"/>
      <c r="ORJ132" s="545"/>
      <c r="ORK132" s="545"/>
      <c r="ORL132" s="545"/>
      <c r="ORM132" s="545"/>
      <c r="ORN132" s="545"/>
      <c r="ORO132" s="545"/>
      <c r="ORP132" s="545"/>
      <c r="ORQ132" s="545"/>
      <c r="ORR132" s="545"/>
      <c r="ORS132" s="545"/>
      <c r="ORT132" s="545"/>
      <c r="ORU132" s="545"/>
      <c r="ORV132" s="545"/>
      <c r="ORW132" s="545"/>
      <c r="ORX132" s="545"/>
      <c r="ORY132" s="545"/>
      <c r="ORZ132" s="545"/>
      <c r="OSA132" s="545"/>
      <c r="OSB132" s="545"/>
      <c r="OSC132" s="545"/>
      <c r="OSD132" s="545"/>
      <c r="OSE132" s="545"/>
      <c r="OSF132" s="545"/>
      <c r="OSG132" s="545"/>
      <c r="OSH132" s="545"/>
      <c r="OSI132" s="545"/>
      <c r="OSJ132" s="545"/>
      <c r="OSK132" s="545"/>
      <c r="OSL132" s="545"/>
      <c r="OSM132" s="545"/>
      <c r="OSN132" s="545"/>
      <c r="OSO132" s="545"/>
      <c r="OSP132" s="545"/>
      <c r="OSQ132" s="545"/>
      <c r="OSR132" s="545"/>
      <c r="OSS132" s="545"/>
      <c r="OST132" s="545"/>
      <c r="OSU132" s="545"/>
      <c r="OSV132" s="545"/>
      <c r="OSW132" s="545"/>
      <c r="OSX132" s="545"/>
      <c r="OSY132" s="545"/>
      <c r="OSZ132" s="545"/>
      <c r="OTA132" s="545"/>
      <c r="OTB132" s="545"/>
      <c r="OTC132" s="545"/>
      <c r="OTD132" s="545"/>
      <c r="OTE132" s="545"/>
      <c r="OTF132" s="545"/>
      <c r="OTG132" s="545"/>
      <c r="OTH132" s="545"/>
      <c r="OTI132" s="545"/>
      <c r="OTJ132" s="545"/>
      <c r="OTK132" s="545"/>
      <c r="OTL132" s="545"/>
      <c r="OTM132" s="545"/>
      <c r="OTN132" s="545"/>
      <c r="OTO132" s="545"/>
      <c r="OTP132" s="545"/>
      <c r="OTQ132" s="545"/>
      <c r="OTR132" s="545"/>
      <c r="OTS132" s="545"/>
      <c r="OTT132" s="545"/>
      <c r="OTU132" s="545"/>
      <c r="OTV132" s="545"/>
      <c r="OTW132" s="545"/>
      <c r="OTX132" s="545"/>
      <c r="OTY132" s="545"/>
      <c r="OTZ132" s="545"/>
      <c r="OUA132" s="545"/>
      <c r="OUB132" s="545"/>
      <c r="OUC132" s="545"/>
      <c r="OUD132" s="545"/>
      <c r="OUE132" s="545"/>
      <c r="OUF132" s="545"/>
      <c r="OUG132" s="545"/>
      <c r="OUH132" s="545"/>
      <c r="OUI132" s="545"/>
      <c r="OUJ132" s="545"/>
      <c r="OUK132" s="545"/>
      <c r="OUL132" s="545"/>
      <c r="OUM132" s="545"/>
      <c r="OUN132" s="545"/>
      <c r="OUO132" s="545"/>
      <c r="OUP132" s="545"/>
      <c r="OUQ132" s="545"/>
      <c r="OUR132" s="545"/>
      <c r="OUS132" s="545"/>
      <c r="OUT132" s="545"/>
      <c r="OUU132" s="545"/>
      <c r="OUV132" s="545"/>
      <c r="OUW132" s="545"/>
      <c r="OUX132" s="545"/>
      <c r="OUY132" s="545"/>
      <c r="OUZ132" s="545"/>
      <c r="OVA132" s="545"/>
      <c r="OVB132" s="545"/>
      <c r="OVC132" s="545"/>
      <c r="OVD132" s="545"/>
      <c r="OVE132" s="545"/>
      <c r="OVF132" s="545"/>
      <c r="OVG132" s="545"/>
      <c r="OVH132" s="545"/>
      <c r="OVI132" s="545"/>
      <c r="OVJ132" s="545"/>
      <c r="OVK132" s="545"/>
      <c r="OVL132" s="545"/>
      <c r="OVM132" s="545"/>
      <c r="OVN132" s="545"/>
      <c r="OVO132" s="545"/>
      <c r="OVP132" s="545"/>
      <c r="OVQ132" s="545"/>
      <c r="OVR132" s="545"/>
      <c r="OVS132" s="545"/>
      <c r="OVT132" s="545"/>
      <c r="OVU132" s="545"/>
      <c r="OVV132" s="545"/>
      <c r="OVW132" s="545"/>
      <c r="OVX132" s="545"/>
      <c r="OVY132" s="545"/>
      <c r="OVZ132" s="545"/>
      <c r="OWA132" s="545"/>
      <c r="OWB132" s="545"/>
      <c r="OWC132" s="545"/>
      <c r="OWD132" s="545"/>
      <c r="OWE132" s="545"/>
      <c r="OWF132" s="545"/>
      <c r="OWG132" s="545"/>
      <c r="OWH132" s="545"/>
      <c r="OWI132" s="545"/>
      <c r="OWJ132" s="545"/>
      <c r="OWK132" s="545"/>
      <c r="OWL132" s="545"/>
      <c r="OWM132" s="545"/>
      <c r="OWN132" s="545"/>
      <c r="OWO132" s="545"/>
      <c r="OWP132" s="545"/>
      <c r="OWQ132" s="545"/>
      <c r="OWR132" s="545"/>
      <c r="OWS132" s="545"/>
      <c r="OWT132" s="545"/>
      <c r="OWU132" s="545"/>
      <c r="OWV132" s="545"/>
      <c r="OWW132" s="545"/>
      <c r="OWX132" s="545"/>
      <c r="OWY132" s="545"/>
      <c r="OWZ132" s="545"/>
      <c r="OXA132" s="545"/>
      <c r="OXB132" s="545"/>
      <c r="OXC132" s="545"/>
      <c r="OXD132" s="545"/>
      <c r="OXE132" s="545"/>
      <c r="OXF132" s="545"/>
      <c r="OXG132" s="545"/>
      <c r="OXH132" s="545"/>
      <c r="OXI132" s="545"/>
      <c r="OXJ132" s="545"/>
      <c r="OXK132" s="545"/>
      <c r="OXL132" s="545"/>
      <c r="OXM132" s="545"/>
      <c r="OXN132" s="545"/>
      <c r="OXO132" s="545"/>
      <c r="OXP132" s="545"/>
      <c r="OXQ132" s="545"/>
      <c r="OXR132" s="545"/>
      <c r="OXS132" s="545"/>
      <c r="OXT132" s="545"/>
      <c r="OXU132" s="545"/>
      <c r="OXV132" s="545"/>
      <c r="OXW132" s="545"/>
      <c r="OXX132" s="545"/>
      <c r="OXY132" s="545"/>
      <c r="OXZ132" s="545"/>
      <c r="OYA132" s="545"/>
      <c r="OYB132" s="545"/>
      <c r="OYC132" s="545"/>
      <c r="OYD132" s="545"/>
      <c r="OYE132" s="545"/>
      <c r="OYF132" s="545"/>
      <c r="OYG132" s="545"/>
      <c r="OYH132" s="545"/>
      <c r="OYI132" s="545"/>
      <c r="OYJ132" s="545"/>
      <c r="OYK132" s="545"/>
      <c r="OYL132" s="545"/>
      <c r="OYM132" s="545"/>
      <c r="OYN132" s="545"/>
      <c r="OYO132" s="545"/>
      <c r="OYP132" s="545"/>
      <c r="OYQ132" s="545"/>
      <c r="OYR132" s="545"/>
      <c r="OYS132" s="545"/>
      <c r="OYT132" s="545"/>
      <c r="OYU132" s="545"/>
      <c r="OYV132" s="545"/>
      <c r="OYW132" s="545"/>
      <c r="OYX132" s="545"/>
      <c r="OYY132" s="545"/>
      <c r="OYZ132" s="545"/>
      <c r="OZA132" s="545"/>
      <c r="OZB132" s="545"/>
      <c r="OZC132" s="545"/>
      <c r="OZD132" s="545"/>
      <c r="OZE132" s="545"/>
      <c r="OZF132" s="545"/>
      <c r="OZG132" s="545"/>
      <c r="OZH132" s="545"/>
      <c r="OZI132" s="545"/>
      <c r="OZJ132" s="545"/>
      <c r="OZK132" s="545"/>
      <c r="OZL132" s="545"/>
      <c r="OZM132" s="545"/>
      <c r="OZN132" s="545"/>
      <c r="OZO132" s="545"/>
      <c r="OZP132" s="545"/>
      <c r="OZQ132" s="545"/>
      <c r="OZR132" s="545"/>
      <c r="OZS132" s="545"/>
      <c r="OZT132" s="545"/>
      <c r="OZU132" s="545"/>
      <c r="OZV132" s="545"/>
      <c r="OZW132" s="545"/>
      <c r="OZX132" s="545"/>
      <c r="OZY132" s="545"/>
      <c r="OZZ132" s="545"/>
      <c r="PAA132" s="545"/>
      <c r="PAB132" s="545"/>
      <c r="PAC132" s="545"/>
      <c r="PAD132" s="545"/>
      <c r="PAE132" s="545"/>
      <c r="PAF132" s="545"/>
      <c r="PAG132" s="545"/>
      <c r="PAH132" s="545"/>
      <c r="PAI132" s="545"/>
      <c r="PAJ132" s="545"/>
      <c r="PAK132" s="545"/>
      <c r="PAL132" s="545"/>
      <c r="PAM132" s="545"/>
      <c r="PAN132" s="545"/>
      <c r="PAO132" s="545"/>
      <c r="PAP132" s="545"/>
      <c r="PAQ132" s="545"/>
      <c r="PAR132" s="545"/>
      <c r="PAS132" s="545"/>
      <c r="PAT132" s="545"/>
      <c r="PAU132" s="545"/>
      <c r="PAV132" s="545"/>
      <c r="PAW132" s="545"/>
      <c r="PAX132" s="545"/>
      <c r="PAY132" s="545"/>
      <c r="PAZ132" s="545"/>
      <c r="PBA132" s="545"/>
      <c r="PBB132" s="545"/>
      <c r="PBC132" s="545"/>
      <c r="PBD132" s="545"/>
      <c r="PBE132" s="545"/>
      <c r="PBF132" s="545"/>
      <c r="PBG132" s="545"/>
      <c r="PBH132" s="545"/>
      <c r="PBI132" s="545"/>
      <c r="PBJ132" s="545"/>
      <c r="PBK132" s="545"/>
      <c r="PBL132" s="545"/>
      <c r="PBM132" s="545"/>
      <c r="PBN132" s="545"/>
      <c r="PBO132" s="545"/>
      <c r="PBP132" s="545"/>
      <c r="PBQ132" s="545"/>
      <c r="PBR132" s="545"/>
      <c r="PBS132" s="545"/>
      <c r="PBT132" s="545"/>
      <c r="PBU132" s="545"/>
      <c r="PBV132" s="545"/>
      <c r="PBW132" s="545"/>
      <c r="PBX132" s="545"/>
      <c r="PBY132" s="545"/>
      <c r="PBZ132" s="545"/>
      <c r="PCA132" s="545"/>
      <c r="PCB132" s="545"/>
      <c r="PCC132" s="545"/>
      <c r="PCD132" s="545"/>
      <c r="PCE132" s="545"/>
      <c r="PCF132" s="545"/>
      <c r="PCG132" s="545"/>
      <c r="PCH132" s="545"/>
      <c r="PCI132" s="545"/>
      <c r="PCJ132" s="545"/>
      <c r="PCK132" s="545"/>
      <c r="PCL132" s="545"/>
      <c r="PCM132" s="545"/>
      <c r="PCN132" s="545"/>
      <c r="PCO132" s="545"/>
      <c r="PCP132" s="545"/>
      <c r="PCQ132" s="545"/>
      <c r="PCR132" s="545"/>
      <c r="PCS132" s="545"/>
      <c r="PCT132" s="545"/>
      <c r="PCU132" s="545"/>
      <c r="PCV132" s="545"/>
      <c r="PCW132" s="545"/>
      <c r="PCX132" s="545"/>
      <c r="PCY132" s="545"/>
      <c r="PCZ132" s="545"/>
      <c r="PDA132" s="545"/>
      <c r="PDB132" s="545"/>
      <c r="PDC132" s="545"/>
      <c r="PDD132" s="545"/>
      <c r="PDE132" s="545"/>
      <c r="PDF132" s="545"/>
      <c r="PDG132" s="545"/>
      <c r="PDH132" s="545"/>
      <c r="PDI132" s="545"/>
      <c r="PDJ132" s="545"/>
      <c r="PDK132" s="545"/>
      <c r="PDL132" s="545"/>
      <c r="PDM132" s="545"/>
      <c r="PDN132" s="545"/>
      <c r="PDO132" s="545"/>
      <c r="PDP132" s="545"/>
      <c r="PDQ132" s="545"/>
      <c r="PDR132" s="545"/>
      <c r="PDS132" s="545"/>
      <c r="PDT132" s="545"/>
      <c r="PDU132" s="545"/>
      <c r="PDV132" s="545"/>
      <c r="PDW132" s="545"/>
      <c r="PDX132" s="545"/>
      <c r="PDY132" s="545"/>
      <c r="PDZ132" s="545"/>
      <c r="PEA132" s="545"/>
      <c r="PEB132" s="545"/>
      <c r="PEC132" s="545"/>
      <c r="PED132" s="545"/>
      <c r="PEE132" s="545"/>
      <c r="PEF132" s="545"/>
      <c r="PEG132" s="545"/>
      <c r="PEH132" s="545"/>
      <c r="PEI132" s="545"/>
      <c r="PEJ132" s="545"/>
      <c r="PEK132" s="545"/>
      <c r="PEL132" s="545"/>
      <c r="PEM132" s="545"/>
      <c r="PEN132" s="545"/>
      <c r="PEO132" s="545"/>
      <c r="PEP132" s="545"/>
      <c r="PEQ132" s="545"/>
      <c r="PER132" s="545"/>
      <c r="PES132" s="545"/>
      <c r="PET132" s="545"/>
      <c r="PEU132" s="545"/>
      <c r="PEV132" s="545"/>
      <c r="PEW132" s="545"/>
      <c r="PEX132" s="545"/>
      <c r="PEY132" s="545"/>
      <c r="PEZ132" s="545"/>
      <c r="PFA132" s="545"/>
      <c r="PFB132" s="545"/>
      <c r="PFC132" s="545"/>
      <c r="PFD132" s="545"/>
      <c r="PFE132" s="545"/>
      <c r="PFF132" s="545"/>
      <c r="PFG132" s="545"/>
      <c r="PFH132" s="545"/>
      <c r="PFI132" s="545"/>
      <c r="PFJ132" s="545"/>
      <c r="PFK132" s="545"/>
      <c r="PFL132" s="545"/>
      <c r="PFM132" s="545"/>
      <c r="PFN132" s="545"/>
      <c r="PFO132" s="545"/>
      <c r="PFP132" s="545"/>
      <c r="PFQ132" s="545"/>
      <c r="PFR132" s="545"/>
      <c r="PFS132" s="545"/>
      <c r="PFT132" s="545"/>
      <c r="PFU132" s="545"/>
      <c r="PFV132" s="545"/>
      <c r="PFW132" s="545"/>
      <c r="PFX132" s="545"/>
      <c r="PFY132" s="545"/>
      <c r="PFZ132" s="545"/>
      <c r="PGA132" s="545"/>
      <c r="PGB132" s="545"/>
      <c r="PGC132" s="545"/>
      <c r="PGD132" s="545"/>
      <c r="PGE132" s="545"/>
      <c r="PGF132" s="545"/>
      <c r="PGG132" s="545"/>
      <c r="PGH132" s="545"/>
      <c r="PGI132" s="545"/>
      <c r="PGJ132" s="545"/>
      <c r="PGK132" s="545"/>
      <c r="PGL132" s="545"/>
      <c r="PGM132" s="545"/>
      <c r="PGN132" s="545"/>
      <c r="PGO132" s="545"/>
      <c r="PGP132" s="545"/>
      <c r="PGQ132" s="545"/>
      <c r="PGR132" s="545"/>
      <c r="PGS132" s="545"/>
      <c r="PGT132" s="545"/>
      <c r="PGU132" s="545"/>
      <c r="PGV132" s="545"/>
      <c r="PGW132" s="545"/>
      <c r="PGX132" s="545"/>
      <c r="PGY132" s="545"/>
      <c r="PGZ132" s="545"/>
      <c r="PHA132" s="545"/>
      <c r="PHB132" s="545"/>
      <c r="PHC132" s="545"/>
      <c r="PHD132" s="545"/>
      <c r="PHE132" s="545"/>
      <c r="PHF132" s="545"/>
      <c r="PHG132" s="545"/>
      <c r="PHH132" s="545"/>
      <c r="PHI132" s="545"/>
      <c r="PHJ132" s="545"/>
      <c r="PHK132" s="545"/>
      <c r="PHL132" s="545"/>
      <c r="PHM132" s="545"/>
      <c r="PHN132" s="545"/>
      <c r="PHO132" s="545"/>
      <c r="PHP132" s="545"/>
      <c r="PHQ132" s="545"/>
      <c r="PHR132" s="545"/>
      <c r="PHS132" s="545"/>
      <c r="PHT132" s="545"/>
      <c r="PHU132" s="545"/>
      <c r="PHV132" s="545"/>
      <c r="PHW132" s="545"/>
      <c r="PHX132" s="545"/>
      <c r="PHY132" s="545"/>
      <c r="PHZ132" s="545"/>
      <c r="PIA132" s="545"/>
      <c r="PIB132" s="545"/>
      <c r="PIC132" s="545"/>
      <c r="PID132" s="545"/>
      <c r="PIE132" s="545"/>
      <c r="PIF132" s="545"/>
      <c r="PIG132" s="545"/>
      <c r="PIH132" s="545"/>
      <c r="PII132" s="545"/>
      <c r="PIJ132" s="545"/>
      <c r="PIK132" s="545"/>
      <c r="PIL132" s="545"/>
      <c r="PIM132" s="545"/>
      <c r="PIN132" s="545"/>
      <c r="PIO132" s="545"/>
      <c r="PIP132" s="545"/>
      <c r="PIQ132" s="545"/>
      <c r="PIR132" s="545"/>
      <c r="PIS132" s="545"/>
      <c r="PIT132" s="545"/>
      <c r="PIU132" s="545"/>
      <c r="PIV132" s="545"/>
      <c r="PIW132" s="545"/>
      <c r="PIX132" s="545"/>
      <c r="PIY132" s="545"/>
      <c r="PIZ132" s="545"/>
      <c r="PJA132" s="545"/>
      <c r="PJB132" s="545"/>
      <c r="PJC132" s="545"/>
      <c r="PJD132" s="545"/>
      <c r="PJE132" s="545"/>
      <c r="PJF132" s="545"/>
      <c r="PJG132" s="545"/>
      <c r="PJH132" s="545"/>
      <c r="PJI132" s="545"/>
      <c r="PJJ132" s="545"/>
      <c r="PJK132" s="545"/>
      <c r="PJL132" s="545"/>
      <c r="PJM132" s="545"/>
      <c r="PJN132" s="545"/>
      <c r="PJO132" s="545"/>
      <c r="PJP132" s="545"/>
      <c r="PJQ132" s="545"/>
      <c r="PJR132" s="545"/>
      <c r="PJS132" s="545"/>
      <c r="PJT132" s="545"/>
      <c r="PJU132" s="545"/>
      <c r="PJV132" s="545"/>
      <c r="PJW132" s="545"/>
      <c r="PJX132" s="545"/>
      <c r="PJY132" s="545"/>
      <c r="PJZ132" s="545"/>
      <c r="PKA132" s="545"/>
      <c r="PKB132" s="545"/>
      <c r="PKC132" s="545"/>
      <c r="PKD132" s="545"/>
      <c r="PKE132" s="545"/>
      <c r="PKF132" s="545"/>
      <c r="PKG132" s="545"/>
      <c r="PKH132" s="545"/>
      <c r="PKI132" s="545"/>
      <c r="PKJ132" s="545"/>
      <c r="PKK132" s="545"/>
      <c r="PKL132" s="545"/>
      <c r="PKM132" s="545"/>
      <c r="PKN132" s="545"/>
      <c r="PKO132" s="545"/>
      <c r="PKP132" s="545"/>
      <c r="PKQ132" s="545"/>
      <c r="PKR132" s="545"/>
      <c r="PKS132" s="545"/>
      <c r="PKT132" s="545"/>
      <c r="PKU132" s="545"/>
      <c r="PKV132" s="545"/>
      <c r="PKW132" s="545"/>
      <c r="PKX132" s="545"/>
      <c r="PKY132" s="545"/>
      <c r="PKZ132" s="545"/>
      <c r="PLA132" s="545"/>
      <c r="PLB132" s="545"/>
      <c r="PLC132" s="545"/>
      <c r="PLD132" s="545"/>
      <c r="PLE132" s="545"/>
      <c r="PLF132" s="545"/>
      <c r="PLG132" s="545"/>
      <c r="PLH132" s="545"/>
      <c r="PLI132" s="545"/>
      <c r="PLJ132" s="545"/>
      <c r="PLK132" s="545"/>
      <c r="PLL132" s="545"/>
      <c r="PLM132" s="545"/>
      <c r="PLN132" s="545"/>
      <c r="PLO132" s="545"/>
      <c r="PLP132" s="545"/>
      <c r="PLQ132" s="545"/>
      <c r="PLR132" s="545"/>
      <c r="PLS132" s="545"/>
      <c r="PLT132" s="545"/>
      <c r="PLU132" s="545"/>
      <c r="PLV132" s="545"/>
      <c r="PLW132" s="545"/>
      <c r="PLX132" s="545"/>
      <c r="PLY132" s="545"/>
      <c r="PLZ132" s="545"/>
      <c r="PMA132" s="545"/>
      <c r="PMB132" s="545"/>
      <c r="PMC132" s="545"/>
      <c r="PMD132" s="545"/>
      <c r="PME132" s="545"/>
      <c r="PMF132" s="545"/>
      <c r="PMG132" s="545"/>
      <c r="PMH132" s="545"/>
      <c r="PMI132" s="545"/>
      <c r="PMJ132" s="545"/>
      <c r="PMK132" s="545"/>
      <c r="PML132" s="545"/>
      <c r="PMM132" s="545"/>
      <c r="PMN132" s="545"/>
      <c r="PMO132" s="545"/>
      <c r="PMP132" s="545"/>
      <c r="PMQ132" s="545"/>
      <c r="PMR132" s="545"/>
      <c r="PMS132" s="545"/>
      <c r="PMT132" s="545"/>
      <c r="PMU132" s="545"/>
      <c r="PMV132" s="545"/>
      <c r="PMW132" s="545"/>
      <c r="PMX132" s="545"/>
      <c r="PMY132" s="545"/>
      <c r="PMZ132" s="545"/>
      <c r="PNA132" s="545"/>
      <c r="PNB132" s="545"/>
      <c r="PNC132" s="545"/>
      <c r="PND132" s="545"/>
      <c r="PNE132" s="545"/>
      <c r="PNF132" s="545"/>
      <c r="PNG132" s="545"/>
      <c r="PNH132" s="545"/>
      <c r="PNI132" s="545"/>
      <c r="PNJ132" s="545"/>
      <c r="PNK132" s="545"/>
      <c r="PNL132" s="545"/>
      <c r="PNM132" s="545"/>
      <c r="PNN132" s="545"/>
      <c r="PNO132" s="545"/>
      <c r="PNP132" s="545"/>
      <c r="PNQ132" s="545"/>
      <c r="PNR132" s="545"/>
      <c r="PNS132" s="545"/>
      <c r="PNT132" s="545"/>
      <c r="PNU132" s="545"/>
      <c r="PNV132" s="545"/>
      <c r="PNW132" s="545"/>
      <c r="PNX132" s="545"/>
      <c r="PNY132" s="545"/>
      <c r="PNZ132" s="545"/>
      <c r="POA132" s="545"/>
      <c r="POB132" s="545"/>
      <c r="POC132" s="545"/>
      <c r="POD132" s="545"/>
      <c r="POE132" s="545"/>
      <c r="POF132" s="545"/>
      <c r="POG132" s="545"/>
      <c r="POH132" s="545"/>
      <c r="POI132" s="545"/>
      <c r="POJ132" s="545"/>
      <c r="POK132" s="545"/>
      <c r="POL132" s="545"/>
      <c r="POM132" s="545"/>
      <c r="PON132" s="545"/>
      <c r="POO132" s="545"/>
      <c r="POP132" s="545"/>
      <c r="POQ132" s="545"/>
      <c r="POR132" s="545"/>
      <c r="POS132" s="545"/>
      <c r="POT132" s="545"/>
      <c r="POU132" s="545"/>
      <c r="POV132" s="545"/>
      <c r="POW132" s="545"/>
      <c r="POX132" s="545"/>
      <c r="POY132" s="545"/>
      <c r="POZ132" s="545"/>
      <c r="PPA132" s="545"/>
      <c r="PPB132" s="545"/>
      <c r="PPC132" s="545"/>
      <c r="PPD132" s="545"/>
      <c r="PPE132" s="545"/>
      <c r="PPF132" s="545"/>
      <c r="PPG132" s="545"/>
      <c r="PPH132" s="545"/>
      <c r="PPI132" s="545"/>
      <c r="PPJ132" s="545"/>
      <c r="PPK132" s="545"/>
      <c r="PPL132" s="545"/>
      <c r="PPM132" s="545"/>
      <c r="PPN132" s="545"/>
      <c r="PPO132" s="545"/>
      <c r="PPP132" s="545"/>
      <c r="PPQ132" s="545"/>
      <c r="PPR132" s="545"/>
      <c r="PPS132" s="545"/>
      <c r="PPT132" s="545"/>
      <c r="PPU132" s="545"/>
      <c r="PPV132" s="545"/>
      <c r="PPW132" s="545"/>
      <c r="PPX132" s="545"/>
      <c r="PPY132" s="545"/>
      <c r="PPZ132" s="545"/>
      <c r="PQA132" s="545"/>
      <c r="PQB132" s="545"/>
      <c r="PQC132" s="545"/>
      <c r="PQD132" s="545"/>
      <c r="PQE132" s="545"/>
      <c r="PQF132" s="545"/>
      <c r="PQG132" s="545"/>
      <c r="PQH132" s="545"/>
      <c r="PQI132" s="545"/>
      <c r="PQJ132" s="545"/>
      <c r="PQK132" s="545"/>
      <c r="PQL132" s="545"/>
      <c r="PQM132" s="545"/>
      <c r="PQN132" s="545"/>
      <c r="PQO132" s="545"/>
      <c r="PQP132" s="545"/>
      <c r="PQQ132" s="545"/>
      <c r="PQR132" s="545"/>
      <c r="PQS132" s="545"/>
      <c r="PQT132" s="545"/>
      <c r="PQU132" s="545"/>
      <c r="PQV132" s="545"/>
      <c r="PQW132" s="545"/>
      <c r="PQX132" s="545"/>
      <c r="PQY132" s="545"/>
      <c r="PQZ132" s="545"/>
      <c r="PRA132" s="545"/>
      <c r="PRB132" s="545"/>
      <c r="PRC132" s="545"/>
      <c r="PRD132" s="545"/>
      <c r="PRE132" s="545"/>
      <c r="PRF132" s="545"/>
      <c r="PRG132" s="545"/>
      <c r="PRH132" s="545"/>
      <c r="PRI132" s="545"/>
      <c r="PRJ132" s="545"/>
      <c r="PRK132" s="545"/>
      <c r="PRL132" s="545"/>
      <c r="PRM132" s="545"/>
      <c r="PRN132" s="545"/>
      <c r="PRO132" s="545"/>
      <c r="PRP132" s="545"/>
      <c r="PRQ132" s="545"/>
      <c r="PRR132" s="545"/>
      <c r="PRS132" s="545"/>
      <c r="PRT132" s="545"/>
      <c r="PRU132" s="545"/>
      <c r="PRV132" s="545"/>
      <c r="PRW132" s="545"/>
      <c r="PRX132" s="545"/>
      <c r="PRY132" s="545"/>
      <c r="PRZ132" s="545"/>
      <c r="PSA132" s="545"/>
      <c r="PSB132" s="545"/>
      <c r="PSC132" s="545"/>
      <c r="PSD132" s="545"/>
      <c r="PSE132" s="545"/>
      <c r="PSF132" s="545"/>
      <c r="PSG132" s="545"/>
      <c r="PSH132" s="545"/>
      <c r="PSI132" s="545"/>
      <c r="PSJ132" s="545"/>
      <c r="PSK132" s="545"/>
      <c r="PSL132" s="545"/>
      <c r="PSM132" s="545"/>
      <c r="PSN132" s="545"/>
      <c r="PSO132" s="545"/>
      <c r="PSP132" s="545"/>
      <c r="PSQ132" s="545"/>
      <c r="PSR132" s="545"/>
      <c r="PSS132" s="545"/>
      <c r="PST132" s="545"/>
      <c r="PSU132" s="545"/>
      <c r="PSV132" s="545"/>
      <c r="PSW132" s="545"/>
      <c r="PSX132" s="545"/>
      <c r="PSY132" s="545"/>
      <c r="PSZ132" s="545"/>
      <c r="PTA132" s="545"/>
      <c r="PTB132" s="545"/>
      <c r="PTC132" s="545"/>
      <c r="PTD132" s="545"/>
      <c r="PTE132" s="545"/>
      <c r="PTF132" s="545"/>
      <c r="PTG132" s="545"/>
      <c r="PTH132" s="545"/>
      <c r="PTI132" s="545"/>
      <c r="PTJ132" s="545"/>
      <c r="PTK132" s="545"/>
      <c r="PTL132" s="545"/>
      <c r="PTM132" s="545"/>
      <c r="PTN132" s="545"/>
      <c r="PTO132" s="545"/>
      <c r="PTP132" s="545"/>
      <c r="PTQ132" s="545"/>
      <c r="PTR132" s="545"/>
      <c r="PTS132" s="545"/>
      <c r="PTT132" s="545"/>
      <c r="PTU132" s="545"/>
      <c r="PTV132" s="545"/>
      <c r="PTW132" s="545"/>
      <c r="PTX132" s="545"/>
      <c r="PTY132" s="545"/>
      <c r="PTZ132" s="545"/>
      <c r="PUA132" s="545"/>
      <c r="PUB132" s="545"/>
      <c r="PUC132" s="545"/>
      <c r="PUD132" s="545"/>
      <c r="PUE132" s="545"/>
      <c r="PUF132" s="545"/>
      <c r="PUG132" s="545"/>
      <c r="PUH132" s="545"/>
      <c r="PUI132" s="545"/>
      <c r="PUJ132" s="545"/>
      <c r="PUK132" s="545"/>
      <c r="PUL132" s="545"/>
      <c r="PUM132" s="545"/>
      <c r="PUN132" s="545"/>
      <c r="PUO132" s="545"/>
      <c r="PUP132" s="545"/>
      <c r="PUQ132" s="545"/>
      <c r="PUR132" s="545"/>
      <c r="PUS132" s="545"/>
      <c r="PUT132" s="545"/>
      <c r="PUU132" s="545"/>
      <c r="PUV132" s="545"/>
      <c r="PUW132" s="545"/>
      <c r="PUX132" s="545"/>
      <c r="PUY132" s="545"/>
      <c r="PUZ132" s="545"/>
      <c r="PVA132" s="545"/>
      <c r="PVB132" s="545"/>
      <c r="PVC132" s="545"/>
      <c r="PVD132" s="545"/>
      <c r="PVE132" s="545"/>
      <c r="PVF132" s="545"/>
      <c r="PVG132" s="545"/>
      <c r="PVH132" s="545"/>
      <c r="PVI132" s="545"/>
      <c r="PVJ132" s="545"/>
      <c r="PVK132" s="545"/>
      <c r="PVL132" s="545"/>
      <c r="PVM132" s="545"/>
      <c r="PVN132" s="545"/>
      <c r="PVO132" s="545"/>
      <c r="PVP132" s="545"/>
      <c r="PVQ132" s="545"/>
      <c r="PVR132" s="545"/>
      <c r="PVS132" s="545"/>
      <c r="PVT132" s="545"/>
      <c r="PVU132" s="545"/>
      <c r="PVV132" s="545"/>
      <c r="PVW132" s="545"/>
      <c r="PVX132" s="545"/>
      <c r="PVY132" s="545"/>
      <c r="PVZ132" s="545"/>
      <c r="PWA132" s="545"/>
      <c r="PWB132" s="545"/>
      <c r="PWC132" s="545"/>
      <c r="PWD132" s="545"/>
      <c r="PWE132" s="545"/>
      <c r="PWF132" s="545"/>
      <c r="PWG132" s="545"/>
      <c r="PWH132" s="545"/>
      <c r="PWI132" s="545"/>
      <c r="PWJ132" s="545"/>
      <c r="PWK132" s="545"/>
      <c r="PWL132" s="545"/>
      <c r="PWM132" s="545"/>
      <c r="PWN132" s="545"/>
      <c r="PWO132" s="545"/>
      <c r="PWP132" s="545"/>
      <c r="PWQ132" s="545"/>
      <c r="PWR132" s="545"/>
      <c r="PWS132" s="545"/>
      <c r="PWT132" s="545"/>
      <c r="PWU132" s="545"/>
      <c r="PWV132" s="545"/>
      <c r="PWW132" s="545"/>
      <c r="PWX132" s="545"/>
      <c r="PWY132" s="545"/>
      <c r="PWZ132" s="545"/>
      <c r="PXA132" s="545"/>
      <c r="PXB132" s="545"/>
      <c r="PXC132" s="545"/>
      <c r="PXD132" s="545"/>
      <c r="PXE132" s="545"/>
      <c r="PXF132" s="545"/>
      <c r="PXG132" s="545"/>
      <c r="PXH132" s="545"/>
      <c r="PXI132" s="545"/>
      <c r="PXJ132" s="545"/>
      <c r="PXK132" s="545"/>
      <c r="PXL132" s="545"/>
      <c r="PXM132" s="545"/>
      <c r="PXN132" s="545"/>
      <c r="PXO132" s="545"/>
      <c r="PXP132" s="545"/>
      <c r="PXQ132" s="545"/>
      <c r="PXR132" s="545"/>
      <c r="PXS132" s="545"/>
      <c r="PXT132" s="545"/>
      <c r="PXU132" s="545"/>
      <c r="PXV132" s="545"/>
      <c r="PXW132" s="545"/>
      <c r="PXX132" s="545"/>
      <c r="PXY132" s="545"/>
      <c r="PXZ132" s="545"/>
      <c r="PYA132" s="545"/>
      <c r="PYB132" s="545"/>
      <c r="PYC132" s="545"/>
      <c r="PYD132" s="545"/>
      <c r="PYE132" s="545"/>
      <c r="PYF132" s="545"/>
      <c r="PYG132" s="545"/>
      <c r="PYH132" s="545"/>
      <c r="PYI132" s="545"/>
      <c r="PYJ132" s="545"/>
      <c r="PYK132" s="545"/>
      <c r="PYL132" s="545"/>
      <c r="PYM132" s="545"/>
      <c r="PYN132" s="545"/>
      <c r="PYO132" s="545"/>
      <c r="PYP132" s="545"/>
      <c r="PYQ132" s="545"/>
      <c r="PYR132" s="545"/>
      <c r="PYS132" s="545"/>
      <c r="PYT132" s="545"/>
      <c r="PYU132" s="545"/>
      <c r="PYV132" s="545"/>
      <c r="PYW132" s="545"/>
      <c r="PYX132" s="545"/>
      <c r="PYY132" s="545"/>
      <c r="PYZ132" s="545"/>
      <c r="PZA132" s="545"/>
      <c r="PZB132" s="545"/>
      <c r="PZC132" s="545"/>
      <c r="PZD132" s="545"/>
      <c r="PZE132" s="545"/>
      <c r="PZF132" s="545"/>
      <c r="PZG132" s="545"/>
      <c r="PZH132" s="545"/>
      <c r="PZI132" s="545"/>
      <c r="PZJ132" s="545"/>
      <c r="PZK132" s="545"/>
      <c r="PZL132" s="545"/>
      <c r="PZM132" s="545"/>
      <c r="PZN132" s="545"/>
      <c r="PZO132" s="545"/>
      <c r="PZP132" s="545"/>
      <c r="PZQ132" s="545"/>
      <c r="PZR132" s="545"/>
      <c r="PZS132" s="545"/>
      <c r="PZT132" s="545"/>
      <c r="PZU132" s="545"/>
      <c r="PZV132" s="545"/>
      <c r="PZW132" s="545"/>
      <c r="PZX132" s="545"/>
      <c r="PZY132" s="545"/>
      <c r="PZZ132" s="545"/>
      <c r="QAA132" s="545"/>
      <c r="QAB132" s="545"/>
      <c r="QAC132" s="545"/>
      <c r="QAD132" s="545"/>
      <c r="QAE132" s="545"/>
      <c r="QAF132" s="545"/>
      <c r="QAG132" s="545"/>
      <c r="QAH132" s="545"/>
      <c r="QAI132" s="545"/>
      <c r="QAJ132" s="545"/>
      <c r="QAK132" s="545"/>
      <c r="QAL132" s="545"/>
      <c r="QAM132" s="545"/>
      <c r="QAN132" s="545"/>
      <c r="QAO132" s="545"/>
      <c r="QAP132" s="545"/>
      <c r="QAQ132" s="545"/>
      <c r="QAR132" s="545"/>
      <c r="QAS132" s="545"/>
      <c r="QAT132" s="545"/>
      <c r="QAU132" s="545"/>
      <c r="QAV132" s="545"/>
      <c r="QAW132" s="545"/>
      <c r="QAX132" s="545"/>
      <c r="QAY132" s="545"/>
      <c r="QAZ132" s="545"/>
      <c r="QBA132" s="545"/>
      <c r="QBB132" s="545"/>
      <c r="QBC132" s="545"/>
      <c r="QBD132" s="545"/>
      <c r="QBE132" s="545"/>
      <c r="QBF132" s="545"/>
      <c r="QBG132" s="545"/>
      <c r="QBH132" s="545"/>
      <c r="QBI132" s="545"/>
      <c r="QBJ132" s="545"/>
      <c r="QBK132" s="545"/>
      <c r="QBL132" s="545"/>
      <c r="QBM132" s="545"/>
      <c r="QBN132" s="545"/>
      <c r="QBO132" s="545"/>
      <c r="QBP132" s="545"/>
      <c r="QBQ132" s="545"/>
      <c r="QBR132" s="545"/>
      <c r="QBS132" s="545"/>
      <c r="QBT132" s="545"/>
      <c r="QBU132" s="545"/>
      <c r="QBV132" s="545"/>
      <c r="QBW132" s="545"/>
      <c r="QBX132" s="545"/>
      <c r="QBY132" s="545"/>
      <c r="QBZ132" s="545"/>
      <c r="QCA132" s="545"/>
      <c r="QCB132" s="545"/>
      <c r="QCC132" s="545"/>
      <c r="QCD132" s="545"/>
      <c r="QCE132" s="545"/>
      <c r="QCF132" s="545"/>
      <c r="QCG132" s="545"/>
      <c r="QCH132" s="545"/>
      <c r="QCI132" s="545"/>
      <c r="QCJ132" s="545"/>
      <c r="QCK132" s="545"/>
      <c r="QCL132" s="545"/>
      <c r="QCM132" s="545"/>
      <c r="QCN132" s="545"/>
      <c r="QCO132" s="545"/>
      <c r="QCP132" s="545"/>
      <c r="QCQ132" s="545"/>
      <c r="QCR132" s="545"/>
      <c r="QCS132" s="545"/>
      <c r="QCT132" s="545"/>
      <c r="QCU132" s="545"/>
      <c r="QCV132" s="545"/>
      <c r="QCW132" s="545"/>
      <c r="QCX132" s="545"/>
      <c r="QCY132" s="545"/>
      <c r="QCZ132" s="545"/>
      <c r="QDA132" s="545"/>
      <c r="QDB132" s="545"/>
      <c r="QDC132" s="545"/>
      <c r="QDD132" s="545"/>
      <c r="QDE132" s="545"/>
      <c r="QDF132" s="545"/>
      <c r="QDG132" s="545"/>
      <c r="QDH132" s="545"/>
      <c r="QDI132" s="545"/>
      <c r="QDJ132" s="545"/>
      <c r="QDK132" s="545"/>
      <c r="QDL132" s="545"/>
      <c r="QDM132" s="545"/>
      <c r="QDN132" s="545"/>
      <c r="QDO132" s="545"/>
      <c r="QDP132" s="545"/>
      <c r="QDQ132" s="545"/>
      <c r="QDR132" s="545"/>
      <c r="QDS132" s="545"/>
      <c r="QDT132" s="545"/>
      <c r="QDU132" s="545"/>
      <c r="QDV132" s="545"/>
      <c r="QDW132" s="545"/>
      <c r="QDX132" s="545"/>
      <c r="QDY132" s="545"/>
      <c r="QDZ132" s="545"/>
      <c r="QEA132" s="545"/>
      <c r="QEB132" s="545"/>
      <c r="QEC132" s="545"/>
      <c r="QED132" s="545"/>
      <c r="QEE132" s="545"/>
      <c r="QEF132" s="545"/>
      <c r="QEG132" s="545"/>
      <c r="QEH132" s="545"/>
      <c r="QEI132" s="545"/>
      <c r="QEJ132" s="545"/>
      <c r="QEK132" s="545"/>
      <c r="QEL132" s="545"/>
      <c r="QEM132" s="545"/>
      <c r="QEN132" s="545"/>
      <c r="QEO132" s="545"/>
      <c r="QEP132" s="545"/>
      <c r="QEQ132" s="545"/>
      <c r="QER132" s="545"/>
      <c r="QES132" s="545"/>
      <c r="QET132" s="545"/>
      <c r="QEU132" s="545"/>
      <c r="QEV132" s="545"/>
      <c r="QEW132" s="545"/>
      <c r="QEX132" s="545"/>
      <c r="QEY132" s="545"/>
      <c r="QEZ132" s="545"/>
      <c r="QFA132" s="545"/>
      <c r="QFB132" s="545"/>
      <c r="QFC132" s="545"/>
      <c r="QFD132" s="545"/>
      <c r="QFE132" s="545"/>
      <c r="QFF132" s="545"/>
      <c r="QFG132" s="545"/>
      <c r="QFH132" s="545"/>
      <c r="QFI132" s="545"/>
      <c r="QFJ132" s="545"/>
      <c r="QFK132" s="545"/>
      <c r="QFL132" s="545"/>
      <c r="QFM132" s="545"/>
      <c r="QFN132" s="545"/>
      <c r="QFO132" s="545"/>
      <c r="QFP132" s="545"/>
      <c r="QFQ132" s="545"/>
      <c r="QFR132" s="545"/>
      <c r="QFS132" s="545"/>
      <c r="QFT132" s="545"/>
      <c r="QFU132" s="545"/>
      <c r="QFV132" s="545"/>
      <c r="QFW132" s="545"/>
      <c r="QFX132" s="545"/>
      <c r="QFY132" s="545"/>
      <c r="QFZ132" s="545"/>
      <c r="QGA132" s="545"/>
      <c r="QGB132" s="545"/>
      <c r="QGC132" s="545"/>
      <c r="QGD132" s="545"/>
      <c r="QGE132" s="545"/>
      <c r="QGF132" s="545"/>
      <c r="QGG132" s="545"/>
      <c r="QGH132" s="545"/>
      <c r="QGI132" s="545"/>
      <c r="QGJ132" s="545"/>
      <c r="QGK132" s="545"/>
      <c r="QGL132" s="545"/>
      <c r="QGM132" s="545"/>
      <c r="QGN132" s="545"/>
      <c r="QGO132" s="545"/>
      <c r="QGP132" s="545"/>
      <c r="QGQ132" s="545"/>
      <c r="QGR132" s="545"/>
      <c r="QGS132" s="545"/>
      <c r="QGT132" s="545"/>
      <c r="QGU132" s="545"/>
      <c r="QGV132" s="545"/>
      <c r="QGW132" s="545"/>
      <c r="QGX132" s="545"/>
      <c r="QGY132" s="545"/>
      <c r="QGZ132" s="545"/>
      <c r="QHA132" s="545"/>
      <c r="QHB132" s="545"/>
      <c r="QHC132" s="545"/>
      <c r="QHD132" s="545"/>
      <c r="QHE132" s="545"/>
      <c r="QHF132" s="545"/>
      <c r="QHG132" s="545"/>
      <c r="QHH132" s="545"/>
      <c r="QHI132" s="545"/>
      <c r="QHJ132" s="545"/>
      <c r="QHK132" s="545"/>
      <c r="QHL132" s="545"/>
      <c r="QHM132" s="545"/>
      <c r="QHN132" s="545"/>
      <c r="QHO132" s="545"/>
      <c r="QHP132" s="545"/>
      <c r="QHQ132" s="545"/>
      <c r="QHR132" s="545"/>
      <c r="QHS132" s="545"/>
      <c r="QHT132" s="545"/>
      <c r="QHU132" s="545"/>
      <c r="QHV132" s="545"/>
      <c r="QHW132" s="545"/>
      <c r="QHX132" s="545"/>
      <c r="QHY132" s="545"/>
      <c r="QHZ132" s="545"/>
      <c r="QIA132" s="545"/>
      <c r="QIB132" s="545"/>
      <c r="QIC132" s="545"/>
      <c r="QID132" s="545"/>
      <c r="QIE132" s="545"/>
      <c r="QIF132" s="545"/>
      <c r="QIG132" s="545"/>
      <c r="QIH132" s="545"/>
      <c r="QII132" s="545"/>
      <c r="QIJ132" s="545"/>
      <c r="QIK132" s="545"/>
      <c r="QIL132" s="545"/>
      <c r="QIM132" s="545"/>
      <c r="QIN132" s="545"/>
      <c r="QIO132" s="545"/>
      <c r="QIP132" s="545"/>
      <c r="QIQ132" s="545"/>
      <c r="QIR132" s="545"/>
      <c r="QIS132" s="545"/>
      <c r="QIT132" s="545"/>
      <c r="QIU132" s="545"/>
      <c r="QIV132" s="545"/>
      <c r="QIW132" s="545"/>
      <c r="QIX132" s="545"/>
      <c r="QIY132" s="545"/>
      <c r="QIZ132" s="545"/>
      <c r="QJA132" s="545"/>
      <c r="QJB132" s="545"/>
      <c r="QJC132" s="545"/>
      <c r="QJD132" s="545"/>
      <c r="QJE132" s="545"/>
      <c r="QJF132" s="545"/>
      <c r="QJG132" s="545"/>
      <c r="QJH132" s="545"/>
      <c r="QJI132" s="545"/>
      <c r="QJJ132" s="545"/>
      <c r="QJK132" s="545"/>
      <c r="QJL132" s="545"/>
      <c r="QJM132" s="545"/>
      <c r="QJN132" s="545"/>
      <c r="QJO132" s="545"/>
      <c r="QJP132" s="545"/>
      <c r="QJQ132" s="545"/>
      <c r="QJR132" s="545"/>
      <c r="QJS132" s="545"/>
      <c r="QJT132" s="545"/>
      <c r="QJU132" s="545"/>
      <c r="QJV132" s="545"/>
      <c r="QJW132" s="545"/>
      <c r="QJX132" s="545"/>
      <c r="QJY132" s="545"/>
      <c r="QJZ132" s="545"/>
      <c r="QKA132" s="545"/>
      <c r="QKB132" s="545"/>
      <c r="QKC132" s="545"/>
      <c r="QKD132" s="545"/>
      <c r="QKE132" s="545"/>
      <c r="QKF132" s="545"/>
      <c r="QKG132" s="545"/>
      <c r="QKH132" s="545"/>
      <c r="QKI132" s="545"/>
      <c r="QKJ132" s="545"/>
      <c r="QKK132" s="545"/>
      <c r="QKL132" s="545"/>
      <c r="QKM132" s="545"/>
      <c r="QKN132" s="545"/>
      <c r="QKO132" s="545"/>
      <c r="QKP132" s="545"/>
      <c r="QKQ132" s="545"/>
      <c r="QKR132" s="545"/>
      <c r="QKS132" s="545"/>
      <c r="QKT132" s="545"/>
      <c r="QKU132" s="545"/>
      <c r="QKV132" s="545"/>
      <c r="QKW132" s="545"/>
      <c r="QKX132" s="545"/>
      <c r="QKY132" s="545"/>
      <c r="QKZ132" s="545"/>
      <c r="QLA132" s="545"/>
      <c r="QLB132" s="545"/>
      <c r="QLC132" s="545"/>
      <c r="QLD132" s="545"/>
      <c r="QLE132" s="545"/>
      <c r="QLF132" s="545"/>
      <c r="QLG132" s="545"/>
      <c r="QLH132" s="545"/>
      <c r="QLI132" s="545"/>
      <c r="QLJ132" s="545"/>
      <c r="QLK132" s="545"/>
      <c r="QLL132" s="545"/>
      <c r="QLM132" s="545"/>
      <c r="QLN132" s="545"/>
      <c r="QLO132" s="545"/>
      <c r="QLP132" s="545"/>
      <c r="QLQ132" s="545"/>
      <c r="QLR132" s="545"/>
      <c r="QLS132" s="545"/>
      <c r="QLT132" s="545"/>
      <c r="QLU132" s="545"/>
      <c r="QLV132" s="545"/>
      <c r="QLW132" s="545"/>
      <c r="QLX132" s="545"/>
      <c r="QLY132" s="545"/>
      <c r="QLZ132" s="545"/>
      <c r="QMA132" s="545"/>
      <c r="QMB132" s="545"/>
      <c r="QMC132" s="545"/>
      <c r="QMD132" s="545"/>
      <c r="QME132" s="545"/>
      <c r="QMF132" s="545"/>
      <c r="QMG132" s="545"/>
      <c r="QMH132" s="545"/>
      <c r="QMI132" s="545"/>
      <c r="QMJ132" s="545"/>
      <c r="QMK132" s="545"/>
      <c r="QML132" s="545"/>
      <c r="QMM132" s="545"/>
      <c r="QMN132" s="545"/>
      <c r="QMO132" s="545"/>
      <c r="QMP132" s="545"/>
      <c r="QMQ132" s="545"/>
      <c r="QMR132" s="545"/>
      <c r="QMS132" s="545"/>
      <c r="QMT132" s="545"/>
      <c r="QMU132" s="545"/>
      <c r="QMV132" s="545"/>
      <c r="QMW132" s="545"/>
      <c r="QMX132" s="545"/>
      <c r="QMY132" s="545"/>
      <c r="QMZ132" s="545"/>
      <c r="QNA132" s="545"/>
      <c r="QNB132" s="545"/>
      <c r="QNC132" s="545"/>
      <c r="QND132" s="545"/>
      <c r="QNE132" s="545"/>
      <c r="QNF132" s="545"/>
      <c r="QNG132" s="545"/>
      <c r="QNH132" s="545"/>
      <c r="QNI132" s="545"/>
      <c r="QNJ132" s="545"/>
      <c r="QNK132" s="545"/>
      <c r="QNL132" s="545"/>
      <c r="QNM132" s="545"/>
      <c r="QNN132" s="545"/>
      <c r="QNO132" s="545"/>
      <c r="QNP132" s="545"/>
      <c r="QNQ132" s="545"/>
      <c r="QNR132" s="545"/>
      <c r="QNS132" s="545"/>
      <c r="QNT132" s="545"/>
      <c r="QNU132" s="545"/>
      <c r="QNV132" s="545"/>
      <c r="QNW132" s="545"/>
      <c r="QNX132" s="545"/>
      <c r="QNY132" s="545"/>
      <c r="QNZ132" s="545"/>
      <c r="QOA132" s="545"/>
      <c r="QOB132" s="545"/>
      <c r="QOC132" s="545"/>
      <c r="QOD132" s="545"/>
      <c r="QOE132" s="545"/>
      <c r="QOF132" s="545"/>
      <c r="QOG132" s="545"/>
      <c r="QOH132" s="545"/>
      <c r="QOI132" s="545"/>
      <c r="QOJ132" s="545"/>
      <c r="QOK132" s="545"/>
      <c r="QOL132" s="545"/>
      <c r="QOM132" s="545"/>
      <c r="QON132" s="545"/>
      <c r="QOO132" s="545"/>
      <c r="QOP132" s="545"/>
      <c r="QOQ132" s="545"/>
      <c r="QOR132" s="545"/>
      <c r="QOS132" s="545"/>
      <c r="QOT132" s="545"/>
      <c r="QOU132" s="545"/>
      <c r="QOV132" s="545"/>
      <c r="QOW132" s="545"/>
      <c r="QOX132" s="545"/>
      <c r="QOY132" s="545"/>
      <c r="QOZ132" s="545"/>
      <c r="QPA132" s="545"/>
      <c r="QPB132" s="545"/>
      <c r="QPC132" s="545"/>
      <c r="QPD132" s="545"/>
      <c r="QPE132" s="545"/>
      <c r="QPF132" s="545"/>
      <c r="QPG132" s="545"/>
      <c r="QPH132" s="545"/>
      <c r="QPI132" s="545"/>
      <c r="QPJ132" s="545"/>
      <c r="QPK132" s="545"/>
      <c r="QPL132" s="545"/>
      <c r="QPM132" s="545"/>
      <c r="QPN132" s="545"/>
      <c r="QPO132" s="545"/>
      <c r="QPP132" s="545"/>
      <c r="QPQ132" s="545"/>
      <c r="QPR132" s="545"/>
      <c r="QPS132" s="545"/>
      <c r="QPT132" s="545"/>
      <c r="QPU132" s="545"/>
      <c r="QPV132" s="545"/>
      <c r="QPW132" s="545"/>
      <c r="QPX132" s="545"/>
      <c r="QPY132" s="545"/>
      <c r="QPZ132" s="545"/>
      <c r="QQA132" s="545"/>
      <c r="QQB132" s="545"/>
      <c r="QQC132" s="545"/>
      <c r="QQD132" s="545"/>
      <c r="QQE132" s="545"/>
      <c r="QQF132" s="545"/>
      <c r="QQG132" s="545"/>
      <c r="QQH132" s="545"/>
      <c r="QQI132" s="545"/>
      <c r="QQJ132" s="545"/>
      <c r="QQK132" s="545"/>
      <c r="QQL132" s="545"/>
      <c r="QQM132" s="545"/>
      <c r="QQN132" s="545"/>
      <c r="QQO132" s="545"/>
      <c r="QQP132" s="545"/>
      <c r="QQQ132" s="545"/>
      <c r="QQR132" s="545"/>
      <c r="QQS132" s="545"/>
      <c r="QQT132" s="545"/>
      <c r="QQU132" s="545"/>
      <c r="QQV132" s="545"/>
      <c r="QQW132" s="545"/>
      <c r="QQX132" s="545"/>
      <c r="QQY132" s="545"/>
      <c r="QQZ132" s="545"/>
      <c r="QRA132" s="545"/>
      <c r="QRB132" s="545"/>
      <c r="QRC132" s="545"/>
      <c r="QRD132" s="545"/>
      <c r="QRE132" s="545"/>
      <c r="QRF132" s="545"/>
      <c r="QRG132" s="545"/>
      <c r="QRH132" s="545"/>
      <c r="QRI132" s="545"/>
      <c r="QRJ132" s="545"/>
      <c r="QRK132" s="545"/>
      <c r="QRL132" s="545"/>
      <c r="QRM132" s="545"/>
      <c r="QRN132" s="545"/>
      <c r="QRO132" s="545"/>
      <c r="QRP132" s="545"/>
      <c r="QRQ132" s="545"/>
      <c r="QRR132" s="545"/>
      <c r="QRS132" s="545"/>
      <c r="QRT132" s="545"/>
      <c r="QRU132" s="545"/>
      <c r="QRV132" s="545"/>
      <c r="QRW132" s="545"/>
      <c r="QRX132" s="545"/>
      <c r="QRY132" s="545"/>
      <c r="QRZ132" s="545"/>
      <c r="QSA132" s="545"/>
      <c r="QSB132" s="545"/>
      <c r="QSC132" s="545"/>
      <c r="QSD132" s="545"/>
      <c r="QSE132" s="545"/>
      <c r="QSF132" s="545"/>
      <c r="QSG132" s="545"/>
      <c r="QSH132" s="545"/>
      <c r="QSI132" s="545"/>
      <c r="QSJ132" s="545"/>
      <c r="QSK132" s="545"/>
      <c r="QSL132" s="545"/>
      <c r="QSM132" s="545"/>
      <c r="QSN132" s="545"/>
      <c r="QSO132" s="545"/>
      <c r="QSP132" s="545"/>
      <c r="QSQ132" s="545"/>
      <c r="QSR132" s="545"/>
      <c r="QSS132" s="545"/>
      <c r="QST132" s="545"/>
      <c r="QSU132" s="545"/>
      <c r="QSV132" s="545"/>
      <c r="QSW132" s="545"/>
      <c r="QSX132" s="545"/>
      <c r="QSY132" s="545"/>
      <c r="QSZ132" s="545"/>
      <c r="QTA132" s="545"/>
      <c r="QTB132" s="545"/>
      <c r="QTC132" s="545"/>
      <c r="QTD132" s="545"/>
      <c r="QTE132" s="545"/>
      <c r="QTF132" s="545"/>
      <c r="QTG132" s="545"/>
      <c r="QTH132" s="545"/>
      <c r="QTI132" s="545"/>
      <c r="QTJ132" s="545"/>
      <c r="QTK132" s="545"/>
      <c r="QTL132" s="545"/>
      <c r="QTM132" s="545"/>
      <c r="QTN132" s="545"/>
      <c r="QTO132" s="545"/>
      <c r="QTP132" s="545"/>
      <c r="QTQ132" s="545"/>
      <c r="QTR132" s="545"/>
      <c r="QTS132" s="545"/>
      <c r="QTT132" s="545"/>
      <c r="QTU132" s="545"/>
      <c r="QTV132" s="545"/>
      <c r="QTW132" s="545"/>
      <c r="QTX132" s="545"/>
      <c r="QTY132" s="545"/>
      <c r="QTZ132" s="545"/>
      <c r="QUA132" s="545"/>
      <c r="QUB132" s="545"/>
      <c r="QUC132" s="545"/>
      <c r="QUD132" s="545"/>
      <c r="QUE132" s="545"/>
      <c r="QUF132" s="545"/>
      <c r="QUG132" s="545"/>
      <c r="QUH132" s="545"/>
      <c r="QUI132" s="545"/>
      <c r="QUJ132" s="545"/>
      <c r="QUK132" s="545"/>
      <c r="QUL132" s="545"/>
      <c r="QUM132" s="545"/>
      <c r="QUN132" s="545"/>
      <c r="QUO132" s="545"/>
      <c r="QUP132" s="545"/>
      <c r="QUQ132" s="545"/>
      <c r="QUR132" s="545"/>
      <c r="QUS132" s="545"/>
      <c r="QUT132" s="545"/>
      <c r="QUU132" s="545"/>
      <c r="QUV132" s="545"/>
      <c r="QUW132" s="545"/>
      <c r="QUX132" s="545"/>
      <c r="QUY132" s="545"/>
      <c r="QUZ132" s="545"/>
      <c r="QVA132" s="545"/>
      <c r="QVB132" s="545"/>
      <c r="QVC132" s="545"/>
      <c r="QVD132" s="545"/>
      <c r="QVE132" s="545"/>
      <c r="QVF132" s="545"/>
      <c r="QVG132" s="545"/>
      <c r="QVH132" s="545"/>
      <c r="QVI132" s="545"/>
      <c r="QVJ132" s="545"/>
      <c r="QVK132" s="545"/>
      <c r="QVL132" s="545"/>
      <c r="QVM132" s="545"/>
      <c r="QVN132" s="545"/>
      <c r="QVO132" s="545"/>
      <c r="QVP132" s="545"/>
      <c r="QVQ132" s="545"/>
      <c r="QVR132" s="545"/>
      <c r="QVS132" s="545"/>
      <c r="QVT132" s="545"/>
      <c r="QVU132" s="545"/>
      <c r="QVV132" s="545"/>
      <c r="QVW132" s="545"/>
      <c r="QVX132" s="545"/>
      <c r="QVY132" s="545"/>
      <c r="QVZ132" s="545"/>
      <c r="QWA132" s="545"/>
      <c r="QWB132" s="545"/>
      <c r="QWC132" s="545"/>
      <c r="QWD132" s="545"/>
      <c r="QWE132" s="545"/>
      <c r="QWF132" s="545"/>
      <c r="QWG132" s="545"/>
      <c r="QWH132" s="545"/>
      <c r="QWI132" s="545"/>
      <c r="QWJ132" s="545"/>
      <c r="QWK132" s="545"/>
      <c r="QWL132" s="545"/>
      <c r="QWM132" s="545"/>
      <c r="QWN132" s="545"/>
      <c r="QWO132" s="545"/>
      <c r="QWP132" s="545"/>
      <c r="QWQ132" s="545"/>
      <c r="QWR132" s="545"/>
      <c r="QWS132" s="545"/>
      <c r="QWT132" s="545"/>
      <c r="QWU132" s="545"/>
      <c r="QWV132" s="545"/>
      <c r="QWW132" s="545"/>
      <c r="QWX132" s="545"/>
      <c r="QWY132" s="545"/>
      <c r="QWZ132" s="545"/>
      <c r="QXA132" s="545"/>
      <c r="QXB132" s="545"/>
      <c r="QXC132" s="545"/>
      <c r="QXD132" s="545"/>
      <c r="QXE132" s="545"/>
      <c r="QXF132" s="545"/>
      <c r="QXG132" s="545"/>
      <c r="QXH132" s="545"/>
      <c r="QXI132" s="545"/>
      <c r="QXJ132" s="545"/>
      <c r="QXK132" s="545"/>
      <c r="QXL132" s="545"/>
      <c r="QXM132" s="545"/>
      <c r="QXN132" s="545"/>
      <c r="QXO132" s="545"/>
      <c r="QXP132" s="545"/>
      <c r="QXQ132" s="545"/>
      <c r="QXR132" s="545"/>
      <c r="QXS132" s="545"/>
      <c r="QXT132" s="545"/>
      <c r="QXU132" s="545"/>
      <c r="QXV132" s="545"/>
      <c r="QXW132" s="545"/>
      <c r="QXX132" s="545"/>
      <c r="QXY132" s="545"/>
      <c r="QXZ132" s="545"/>
      <c r="QYA132" s="545"/>
      <c r="QYB132" s="545"/>
      <c r="QYC132" s="545"/>
      <c r="QYD132" s="545"/>
      <c r="QYE132" s="545"/>
      <c r="QYF132" s="545"/>
      <c r="QYG132" s="545"/>
      <c r="QYH132" s="545"/>
      <c r="QYI132" s="545"/>
      <c r="QYJ132" s="545"/>
      <c r="QYK132" s="545"/>
      <c r="QYL132" s="545"/>
      <c r="QYM132" s="545"/>
      <c r="QYN132" s="545"/>
      <c r="QYO132" s="545"/>
      <c r="QYP132" s="545"/>
      <c r="QYQ132" s="545"/>
      <c r="QYR132" s="545"/>
      <c r="QYS132" s="545"/>
      <c r="QYT132" s="545"/>
      <c r="QYU132" s="545"/>
      <c r="QYV132" s="545"/>
      <c r="QYW132" s="545"/>
      <c r="QYX132" s="545"/>
      <c r="QYY132" s="545"/>
      <c r="QYZ132" s="545"/>
      <c r="QZA132" s="545"/>
      <c r="QZB132" s="545"/>
      <c r="QZC132" s="545"/>
      <c r="QZD132" s="545"/>
      <c r="QZE132" s="545"/>
      <c r="QZF132" s="545"/>
      <c r="QZG132" s="545"/>
      <c r="QZH132" s="545"/>
      <c r="QZI132" s="545"/>
      <c r="QZJ132" s="545"/>
      <c r="QZK132" s="545"/>
      <c r="QZL132" s="545"/>
      <c r="QZM132" s="545"/>
      <c r="QZN132" s="545"/>
      <c r="QZO132" s="545"/>
      <c r="QZP132" s="545"/>
      <c r="QZQ132" s="545"/>
      <c r="QZR132" s="545"/>
      <c r="QZS132" s="545"/>
      <c r="QZT132" s="545"/>
      <c r="QZU132" s="545"/>
      <c r="QZV132" s="545"/>
      <c r="QZW132" s="545"/>
      <c r="QZX132" s="545"/>
      <c r="QZY132" s="545"/>
      <c r="QZZ132" s="545"/>
      <c r="RAA132" s="545"/>
      <c r="RAB132" s="545"/>
      <c r="RAC132" s="545"/>
      <c r="RAD132" s="545"/>
      <c r="RAE132" s="545"/>
      <c r="RAF132" s="545"/>
      <c r="RAG132" s="545"/>
      <c r="RAH132" s="545"/>
      <c r="RAI132" s="545"/>
      <c r="RAJ132" s="545"/>
      <c r="RAK132" s="545"/>
      <c r="RAL132" s="545"/>
      <c r="RAM132" s="545"/>
      <c r="RAN132" s="545"/>
      <c r="RAO132" s="545"/>
      <c r="RAP132" s="545"/>
      <c r="RAQ132" s="545"/>
      <c r="RAR132" s="545"/>
      <c r="RAS132" s="545"/>
      <c r="RAT132" s="545"/>
      <c r="RAU132" s="545"/>
      <c r="RAV132" s="545"/>
      <c r="RAW132" s="545"/>
      <c r="RAX132" s="545"/>
      <c r="RAY132" s="545"/>
      <c r="RAZ132" s="545"/>
      <c r="RBA132" s="545"/>
      <c r="RBB132" s="545"/>
      <c r="RBC132" s="545"/>
      <c r="RBD132" s="545"/>
      <c r="RBE132" s="545"/>
      <c r="RBF132" s="545"/>
      <c r="RBG132" s="545"/>
      <c r="RBH132" s="545"/>
      <c r="RBI132" s="545"/>
      <c r="RBJ132" s="545"/>
      <c r="RBK132" s="545"/>
      <c r="RBL132" s="545"/>
      <c r="RBM132" s="545"/>
      <c r="RBN132" s="545"/>
      <c r="RBO132" s="545"/>
      <c r="RBP132" s="545"/>
      <c r="RBQ132" s="545"/>
      <c r="RBR132" s="545"/>
      <c r="RBS132" s="545"/>
      <c r="RBT132" s="545"/>
      <c r="RBU132" s="545"/>
      <c r="RBV132" s="545"/>
      <c r="RBW132" s="545"/>
      <c r="RBX132" s="545"/>
      <c r="RBY132" s="545"/>
      <c r="RBZ132" s="545"/>
      <c r="RCA132" s="545"/>
      <c r="RCB132" s="545"/>
      <c r="RCC132" s="545"/>
      <c r="RCD132" s="545"/>
      <c r="RCE132" s="545"/>
      <c r="RCF132" s="545"/>
      <c r="RCG132" s="545"/>
      <c r="RCH132" s="545"/>
      <c r="RCI132" s="545"/>
      <c r="RCJ132" s="545"/>
      <c r="RCK132" s="545"/>
      <c r="RCL132" s="545"/>
      <c r="RCM132" s="545"/>
      <c r="RCN132" s="545"/>
      <c r="RCO132" s="545"/>
      <c r="RCP132" s="545"/>
      <c r="RCQ132" s="545"/>
      <c r="RCR132" s="545"/>
      <c r="RCS132" s="545"/>
      <c r="RCT132" s="545"/>
      <c r="RCU132" s="545"/>
      <c r="RCV132" s="545"/>
      <c r="RCW132" s="545"/>
      <c r="RCX132" s="545"/>
      <c r="RCY132" s="545"/>
      <c r="RCZ132" s="545"/>
      <c r="RDA132" s="545"/>
      <c r="RDB132" s="545"/>
      <c r="RDC132" s="545"/>
      <c r="RDD132" s="545"/>
      <c r="RDE132" s="545"/>
      <c r="RDF132" s="545"/>
      <c r="RDG132" s="545"/>
      <c r="RDH132" s="545"/>
      <c r="RDI132" s="545"/>
      <c r="RDJ132" s="545"/>
      <c r="RDK132" s="545"/>
      <c r="RDL132" s="545"/>
      <c r="RDM132" s="545"/>
      <c r="RDN132" s="545"/>
      <c r="RDO132" s="545"/>
      <c r="RDP132" s="545"/>
      <c r="RDQ132" s="545"/>
      <c r="RDR132" s="545"/>
      <c r="RDS132" s="545"/>
      <c r="RDT132" s="545"/>
      <c r="RDU132" s="545"/>
      <c r="RDV132" s="545"/>
      <c r="RDW132" s="545"/>
      <c r="RDX132" s="545"/>
      <c r="RDY132" s="545"/>
      <c r="RDZ132" s="545"/>
      <c r="REA132" s="545"/>
      <c r="REB132" s="545"/>
      <c r="REC132" s="545"/>
      <c r="RED132" s="545"/>
      <c r="REE132" s="545"/>
      <c r="REF132" s="545"/>
      <c r="REG132" s="545"/>
      <c r="REH132" s="545"/>
      <c r="REI132" s="545"/>
      <c r="REJ132" s="545"/>
      <c r="REK132" s="545"/>
      <c r="REL132" s="545"/>
      <c r="REM132" s="545"/>
      <c r="REN132" s="545"/>
      <c r="REO132" s="545"/>
      <c r="REP132" s="545"/>
      <c r="REQ132" s="545"/>
      <c r="RER132" s="545"/>
      <c r="RES132" s="545"/>
      <c r="RET132" s="545"/>
      <c r="REU132" s="545"/>
      <c r="REV132" s="545"/>
      <c r="REW132" s="545"/>
      <c r="REX132" s="545"/>
      <c r="REY132" s="545"/>
      <c r="REZ132" s="545"/>
      <c r="RFA132" s="545"/>
      <c r="RFB132" s="545"/>
      <c r="RFC132" s="545"/>
      <c r="RFD132" s="545"/>
      <c r="RFE132" s="545"/>
      <c r="RFF132" s="545"/>
      <c r="RFG132" s="545"/>
      <c r="RFH132" s="545"/>
      <c r="RFI132" s="545"/>
      <c r="RFJ132" s="545"/>
      <c r="RFK132" s="545"/>
      <c r="RFL132" s="545"/>
      <c r="RFM132" s="545"/>
      <c r="RFN132" s="545"/>
      <c r="RFO132" s="545"/>
      <c r="RFP132" s="545"/>
      <c r="RFQ132" s="545"/>
      <c r="RFR132" s="545"/>
      <c r="RFS132" s="545"/>
      <c r="RFT132" s="545"/>
      <c r="RFU132" s="545"/>
      <c r="RFV132" s="545"/>
      <c r="RFW132" s="545"/>
      <c r="RFX132" s="545"/>
      <c r="RFY132" s="545"/>
      <c r="RFZ132" s="545"/>
      <c r="RGA132" s="545"/>
      <c r="RGB132" s="545"/>
      <c r="RGC132" s="545"/>
      <c r="RGD132" s="545"/>
      <c r="RGE132" s="545"/>
      <c r="RGF132" s="545"/>
      <c r="RGG132" s="545"/>
      <c r="RGH132" s="545"/>
      <c r="RGI132" s="545"/>
      <c r="RGJ132" s="545"/>
      <c r="RGK132" s="545"/>
      <c r="RGL132" s="545"/>
      <c r="RGM132" s="545"/>
      <c r="RGN132" s="545"/>
      <c r="RGO132" s="545"/>
      <c r="RGP132" s="545"/>
      <c r="RGQ132" s="545"/>
      <c r="RGR132" s="545"/>
      <c r="RGS132" s="545"/>
      <c r="RGT132" s="545"/>
      <c r="RGU132" s="545"/>
      <c r="RGV132" s="545"/>
      <c r="RGW132" s="545"/>
      <c r="RGX132" s="545"/>
      <c r="RGY132" s="545"/>
      <c r="RGZ132" s="545"/>
      <c r="RHA132" s="545"/>
      <c r="RHB132" s="545"/>
      <c r="RHC132" s="545"/>
      <c r="RHD132" s="545"/>
      <c r="RHE132" s="545"/>
      <c r="RHF132" s="545"/>
      <c r="RHG132" s="545"/>
      <c r="RHH132" s="545"/>
      <c r="RHI132" s="545"/>
      <c r="RHJ132" s="545"/>
      <c r="RHK132" s="545"/>
      <c r="RHL132" s="545"/>
      <c r="RHM132" s="545"/>
      <c r="RHN132" s="545"/>
      <c r="RHO132" s="545"/>
      <c r="RHP132" s="545"/>
      <c r="RHQ132" s="545"/>
      <c r="RHR132" s="545"/>
      <c r="RHS132" s="545"/>
      <c r="RHT132" s="545"/>
      <c r="RHU132" s="545"/>
      <c r="RHV132" s="545"/>
      <c r="RHW132" s="545"/>
      <c r="RHX132" s="545"/>
      <c r="RHY132" s="545"/>
      <c r="RHZ132" s="545"/>
      <c r="RIA132" s="545"/>
      <c r="RIB132" s="545"/>
      <c r="RIC132" s="545"/>
      <c r="RID132" s="545"/>
      <c r="RIE132" s="545"/>
      <c r="RIF132" s="545"/>
      <c r="RIG132" s="545"/>
      <c r="RIH132" s="545"/>
      <c r="RII132" s="545"/>
      <c r="RIJ132" s="545"/>
      <c r="RIK132" s="545"/>
      <c r="RIL132" s="545"/>
      <c r="RIM132" s="545"/>
      <c r="RIN132" s="545"/>
      <c r="RIO132" s="545"/>
      <c r="RIP132" s="545"/>
      <c r="RIQ132" s="545"/>
      <c r="RIR132" s="545"/>
      <c r="RIS132" s="545"/>
      <c r="RIT132" s="545"/>
      <c r="RIU132" s="545"/>
      <c r="RIV132" s="545"/>
      <c r="RIW132" s="545"/>
      <c r="RIX132" s="545"/>
      <c r="RIY132" s="545"/>
      <c r="RIZ132" s="545"/>
      <c r="RJA132" s="545"/>
      <c r="RJB132" s="545"/>
      <c r="RJC132" s="545"/>
      <c r="RJD132" s="545"/>
      <c r="RJE132" s="545"/>
      <c r="RJF132" s="545"/>
      <c r="RJG132" s="545"/>
      <c r="RJH132" s="545"/>
      <c r="RJI132" s="545"/>
      <c r="RJJ132" s="545"/>
      <c r="RJK132" s="545"/>
      <c r="RJL132" s="545"/>
      <c r="RJM132" s="545"/>
      <c r="RJN132" s="545"/>
      <c r="RJO132" s="545"/>
      <c r="RJP132" s="545"/>
      <c r="RJQ132" s="545"/>
      <c r="RJR132" s="545"/>
      <c r="RJS132" s="545"/>
      <c r="RJT132" s="545"/>
      <c r="RJU132" s="545"/>
      <c r="RJV132" s="545"/>
      <c r="RJW132" s="545"/>
      <c r="RJX132" s="545"/>
      <c r="RJY132" s="545"/>
      <c r="RJZ132" s="545"/>
      <c r="RKA132" s="545"/>
      <c r="RKB132" s="545"/>
      <c r="RKC132" s="545"/>
      <c r="RKD132" s="545"/>
      <c r="RKE132" s="545"/>
      <c r="RKF132" s="545"/>
      <c r="RKG132" s="545"/>
      <c r="RKH132" s="545"/>
      <c r="RKI132" s="545"/>
      <c r="RKJ132" s="545"/>
      <c r="RKK132" s="545"/>
      <c r="RKL132" s="545"/>
      <c r="RKM132" s="545"/>
      <c r="RKN132" s="545"/>
      <c r="RKO132" s="545"/>
      <c r="RKP132" s="545"/>
      <c r="RKQ132" s="545"/>
      <c r="RKR132" s="545"/>
      <c r="RKS132" s="545"/>
      <c r="RKT132" s="545"/>
      <c r="RKU132" s="545"/>
      <c r="RKV132" s="545"/>
      <c r="RKW132" s="545"/>
      <c r="RKX132" s="545"/>
      <c r="RKY132" s="545"/>
      <c r="RKZ132" s="545"/>
      <c r="RLA132" s="545"/>
      <c r="RLB132" s="545"/>
      <c r="RLC132" s="545"/>
      <c r="RLD132" s="545"/>
      <c r="RLE132" s="545"/>
      <c r="RLF132" s="545"/>
      <c r="RLG132" s="545"/>
      <c r="RLH132" s="545"/>
      <c r="RLI132" s="545"/>
      <c r="RLJ132" s="545"/>
      <c r="RLK132" s="545"/>
      <c r="RLL132" s="545"/>
      <c r="RLM132" s="545"/>
      <c r="RLN132" s="545"/>
      <c r="RLO132" s="545"/>
      <c r="RLP132" s="545"/>
      <c r="RLQ132" s="545"/>
      <c r="RLR132" s="545"/>
      <c r="RLS132" s="545"/>
      <c r="RLT132" s="545"/>
      <c r="RLU132" s="545"/>
      <c r="RLV132" s="545"/>
      <c r="RLW132" s="545"/>
      <c r="RLX132" s="545"/>
      <c r="RLY132" s="545"/>
      <c r="RLZ132" s="545"/>
      <c r="RMA132" s="545"/>
      <c r="RMB132" s="545"/>
      <c r="RMC132" s="545"/>
      <c r="RMD132" s="545"/>
      <c r="RME132" s="545"/>
      <c r="RMF132" s="545"/>
      <c r="RMG132" s="545"/>
      <c r="RMH132" s="545"/>
      <c r="RMI132" s="545"/>
      <c r="RMJ132" s="545"/>
      <c r="RMK132" s="545"/>
      <c r="RML132" s="545"/>
      <c r="RMM132" s="545"/>
      <c r="RMN132" s="545"/>
      <c r="RMO132" s="545"/>
      <c r="RMP132" s="545"/>
      <c r="RMQ132" s="545"/>
      <c r="RMR132" s="545"/>
      <c r="RMS132" s="545"/>
      <c r="RMT132" s="545"/>
      <c r="RMU132" s="545"/>
      <c r="RMV132" s="545"/>
      <c r="RMW132" s="545"/>
      <c r="RMX132" s="545"/>
      <c r="RMY132" s="545"/>
      <c r="RMZ132" s="545"/>
      <c r="RNA132" s="545"/>
      <c r="RNB132" s="545"/>
      <c r="RNC132" s="545"/>
      <c r="RND132" s="545"/>
      <c r="RNE132" s="545"/>
      <c r="RNF132" s="545"/>
      <c r="RNG132" s="545"/>
      <c r="RNH132" s="545"/>
      <c r="RNI132" s="545"/>
      <c r="RNJ132" s="545"/>
      <c r="RNK132" s="545"/>
      <c r="RNL132" s="545"/>
      <c r="RNM132" s="545"/>
      <c r="RNN132" s="545"/>
      <c r="RNO132" s="545"/>
      <c r="RNP132" s="545"/>
      <c r="RNQ132" s="545"/>
      <c r="RNR132" s="545"/>
      <c r="RNS132" s="545"/>
      <c r="RNT132" s="545"/>
      <c r="RNU132" s="545"/>
      <c r="RNV132" s="545"/>
      <c r="RNW132" s="545"/>
      <c r="RNX132" s="545"/>
      <c r="RNY132" s="545"/>
      <c r="RNZ132" s="545"/>
      <c r="ROA132" s="545"/>
      <c r="ROB132" s="545"/>
      <c r="ROC132" s="545"/>
      <c r="ROD132" s="545"/>
      <c r="ROE132" s="545"/>
      <c r="ROF132" s="545"/>
      <c r="ROG132" s="545"/>
      <c r="ROH132" s="545"/>
      <c r="ROI132" s="545"/>
      <c r="ROJ132" s="545"/>
      <c r="ROK132" s="545"/>
      <c r="ROL132" s="545"/>
      <c r="ROM132" s="545"/>
      <c r="RON132" s="545"/>
      <c r="ROO132" s="545"/>
      <c r="ROP132" s="545"/>
      <c r="ROQ132" s="545"/>
      <c r="ROR132" s="545"/>
      <c r="ROS132" s="545"/>
      <c r="ROT132" s="545"/>
      <c r="ROU132" s="545"/>
      <c r="ROV132" s="545"/>
      <c r="ROW132" s="545"/>
      <c r="ROX132" s="545"/>
      <c r="ROY132" s="545"/>
      <c r="ROZ132" s="545"/>
      <c r="RPA132" s="545"/>
      <c r="RPB132" s="545"/>
      <c r="RPC132" s="545"/>
      <c r="RPD132" s="545"/>
      <c r="RPE132" s="545"/>
      <c r="RPF132" s="545"/>
      <c r="RPG132" s="545"/>
      <c r="RPH132" s="545"/>
      <c r="RPI132" s="545"/>
      <c r="RPJ132" s="545"/>
      <c r="RPK132" s="545"/>
      <c r="RPL132" s="545"/>
      <c r="RPM132" s="545"/>
      <c r="RPN132" s="545"/>
      <c r="RPO132" s="545"/>
      <c r="RPP132" s="545"/>
      <c r="RPQ132" s="545"/>
      <c r="RPR132" s="545"/>
      <c r="RPS132" s="545"/>
      <c r="RPT132" s="545"/>
      <c r="RPU132" s="545"/>
      <c r="RPV132" s="545"/>
      <c r="RPW132" s="545"/>
      <c r="RPX132" s="545"/>
      <c r="RPY132" s="545"/>
      <c r="RPZ132" s="545"/>
      <c r="RQA132" s="545"/>
      <c r="RQB132" s="545"/>
      <c r="RQC132" s="545"/>
      <c r="RQD132" s="545"/>
      <c r="RQE132" s="545"/>
      <c r="RQF132" s="545"/>
      <c r="RQG132" s="545"/>
      <c r="RQH132" s="545"/>
      <c r="RQI132" s="545"/>
      <c r="RQJ132" s="545"/>
      <c r="RQK132" s="545"/>
      <c r="RQL132" s="545"/>
      <c r="RQM132" s="545"/>
      <c r="RQN132" s="545"/>
      <c r="RQO132" s="545"/>
      <c r="RQP132" s="545"/>
      <c r="RQQ132" s="545"/>
      <c r="RQR132" s="545"/>
      <c r="RQS132" s="545"/>
      <c r="RQT132" s="545"/>
      <c r="RQU132" s="545"/>
      <c r="RQV132" s="545"/>
      <c r="RQW132" s="545"/>
      <c r="RQX132" s="545"/>
      <c r="RQY132" s="545"/>
      <c r="RQZ132" s="545"/>
      <c r="RRA132" s="545"/>
      <c r="RRB132" s="545"/>
      <c r="RRC132" s="545"/>
      <c r="RRD132" s="545"/>
      <c r="RRE132" s="545"/>
      <c r="RRF132" s="545"/>
      <c r="RRG132" s="545"/>
      <c r="RRH132" s="545"/>
      <c r="RRI132" s="545"/>
      <c r="RRJ132" s="545"/>
      <c r="RRK132" s="545"/>
      <c r="RRL132" s="545"/>
      <c r="RRM132" s="545"/>
      <c r="RRN132" s="545"/>
      <c r="RRO132" s="545"/>
      <c r="RRP132" s="545"/>
      <c r="RRQ132" s="545"/>
      <c r="RRR132" s="545"/>
      <c r="RRS132" s="545"/>
      <c r="RRT132" s="545"/>
      <c r="RRU132" s="545"/>
      <c r="RRV132" s="545"/>
      <c r="RRW132" s="545"/>
      <c r="RRX132" s="545"/>
      <c r="RRY132" s="545"/>
      <c r="RRZ132" s="545"/>
      <c r="RSA132" s="545"/>
      <c r="RSB132" s="545"/>
      <c r="RSC132" s="545"/>
      <c r="RSD132" s="545"/>
      <c r="RSE132" s="545"/>
      <c r="RSF132" s="545"/>
      <c r="RSG132" s="545"/>
      <c r="RSH132" s="545"/>
      <c r="RSI132" s="545"/>
      <c r="RSJ132" s="545"/>
      <c r="RSK132" s="545"/>
      <c r="RSL132" s="545"/>
      <c r="RSM132" s="545"/>
      <c r="RSN132" s="545"/>
      <c r="RSO132" s="545"/>
      <c r="RSP132" s="545"/>
      <c r="RSQ132" s="545"/>
      <c r="RSR132" s="545"/>
      <c r="RSS132" s="545"/>
      <c r="RST132" s="545"/>
      <c r="RSU132" s="545"/>
      <c r="RSV132" s="545"/>
      <c r="RSW132" s="545"/>
      <c r="RSX132" s="545"/>
      <c r="RSY132" s="545"/>
      <c r="RSZ132" s="545"/>
      <c r="RTA132" s="545"/>
      <c r="RTB132" s="545"/>
      <c r="RTC132" s="545"/>
      <c r="RTD132" s="545"/>
      <c r="RTE132" s="545"/>
      <c r="RTF132" s="545"/>
      <c r="RTG132" s="545"/>
      <c r="RTH132" s="545"/>
      <c r="RTI132" s="545"/>
      <c r="RTJ132" s="545"/>
      <c r="RTK132" s="545"/>
      <c r="RTL132" s="545"/>
      <c r="RTM132" s="545"/>
      <c r="RTN132" s="545"/>
      <c r="RTO132" s="545"/>
      <c r="RTP132" s="545"/>
      <c r="RTQ132" s="545"/>
      <c r="RTR132" s="545"/>
      <c r="RTS132" s="545"/>
      <c r="RTT132" s="545"/>
      <c r="RTU132" s="545"/>
      <c r="RTV132" s="545"/>
      <c r="RTW132" s="545"/>
      <c r="RTX132" s="545"/>
      <c r="RTY132" s="545"/>
      <c r="RTZ132" s="545"/>
      <c r="RUA132" s="545"/>
      <c r="RUB132" s="545"/>
      <c r="RUC132" s="545"/>
      <c r="RUD132" s="545"/>
      <c r="RUE132" s="545"/>
      <c r="RUF132" s="545"/>
      <c r="RUG132" s="545"/>
      <c r="RUH132" s="545"/>
      <c r="RUI132" s="545"/>
      <c r="RUJ132" s="545"/>
      <c r="RUK132" s="545"/>
      <c r="RUL132" s="545"/>
      <c r="RUM132" s="545"/>
      <c r="RUN132" s="545"/>
      <c r="RUO132" s="545"/>
      <c r="RUP132" s="545"/>
      <c r="RUQ132" s="545"/>
      <c r="RUR132" s="545"/>
      <c r="RUS132" s="545"/>
      <c r="RUT132" s="545"/>
      <c r="RUU132" s="545"/>
      <c r="RUV132" s="545"/>
      <c r="RUW132" s="545"/>
      <c r="RUX132" s="545"/>
      <c r="RUY132" s="545"/>
      <c r="RUZ132" s="545"/>
      <c r="RVA132" s="545"/>
      <c r="RVB132" s="545"/>
      <c r="RVC132" s="545"/>
      <c r="RVD132" s="545"/>
      <c r="RVE132" s="545"/>
      <c r="RVF132" s="545"/>
      <c r="RVG132" s="545"/>
      <c r="RVH132" s="545"/>
      <c r="RVI132" s="545"/>
      <c r="RVJ132" s="545"/>
      <c r="RVK132" s="545"/>
      <c r="RVL132" s="545"/>
      <c r="RVM132" s="545"/>
      <c r="RVN132" s="545"/>
      <c r="RVO132" s="545"/>
      <c r="RVP132" s="545"/>
      <c r="RVQ132" s="545"/>
      <c r="RVR132" s="545"/>
      <c r="RVS132" s="545"/>
      <c r="RVT132" s="545"/>
      <c r="RVU132" s="545"/>
      <c r="RVV132" s="545"/>
      <c r="RVW132" s="545"/>
      <c r="RVX132" s="545"/>
      <c r="RVY132" s="545"/>
      <c r="RVZ132" s="545"/>
      <c r="RWA132" s="545"/>
      <c r="RWB132" s="545"/>
      <c r="RWC132" s="545"/>
      <c r="RWD132" s="545"/>
      <c r="RWE132" s="545"/>
      <c r="RWF132" s="545"/>
      <c r="RWG132" s="545"/>
      <c r="RWH132" s="545"/>
      <c r="RWI132" s="545"/>
      <c r="RWJ132" s="545"/>
      <c r="RWK132" s="545"/>
      <c r="RWL132" s="545"/>
      <c r="RWM132" s="545"/>
      <c r="RWN132" s="545"/>
      <c r="RWO132" s="545"/>
      <c r="RWP132" s="545"/>
      <c r="RWQ132" s="545"/>
      <c r="RWR132" s="545"/>
      <c r="RWS132" s="545"/>
      <c r="RWT132" s="545"/>
      <c r="RWU132" s="545"/>
      <c r="RWV132" s="545"/>
      <c r="RWW132" s="545"/>
      <c r="RWX132" s="545"/>
      <c r="RWY132" s="545"/>
      <c r="RWZ132" s="545"/>
      <c r="RXA132" s="545"/>
      <c r="RXB132" s="545"/>
      <c r="RXC132" s="545"/>
      <c r="RXD132" s="545"/>
      <c r="RXE132" s="545"/>
      <c r="RXF132" s="545"/>
      <c r="RXG132" s="545"/>
      <c r="RXH132" s="545"/>
      <c r="RXI132" s="545"/>
      <c r="RXJ132" s="545"/>
      <c r="RXK132" s="545"/>
      <c r="RXL132" s="545"/>
      <c r="RXM132" s="545"/>
      <c r="RXN132" s="545"/>
      <c r="RXO132" s="545"/>
      <c r="RXP132" s="545"/>
      <c r="RXQ132" s="545"/>
      <c r="RXR132" s="545"/>
      <c r="RXS132" s="545"/>
      <c r="RXT132" s="545"/>
      <c r="RXU132" s="545"/>
      <c r="RXV132" s="545"/>
      <c r="RXW132" s="545"/>
      <c r="RXX132" s="545"/>
      <c r="RXY132" s="545"/>
      <c r="RXZ132" s="545"/>
      <c r="RYA132" s="545"/>
      <c r="RYB132" s="545"/>
      <c r="RYC132" s="545"/>
      <c r="RYD132" s="545"/>
      <c r="RYE132" s="545"/>
      <c r="RYF132" s="545"/>
      <c r="RYG132" s="545"/>
      <c r="RYH132" s="545"/>
      <c r="RYI132" s="545"/>
      <c r="RYJ132" s="545"/>
      <c r="RYK132" s="545"/>
      <c r="RYL132" s="545"/>
      <c r="RYM132" s="545"/>
      <c r="RYN132" s="545"/>
      <c r="RYO132" s="545"/>
      <c r="RYP132" s="545"/>
      <c r="RYQ132" s="545"/>
      <c r="RYR132" s="545"/>
      <c r="RYS132" s="545"/>
      <c r="RYT132" s="545"/>
      <c r="RYU132" s="545"/>
      <c r="RYV132" s="545"/>
      <c r="RYW132" s="545"/>
      <c r="RYX132" s="545"/>
      <c r="RYY132" s="545"/>
      <c r="RYZ132" s="545"/>
      <c r="RZA132" s="545"/>
      <c r="RZB132" s="545"/>
      <c r="RZC132" s="545"/>
      <c r="RZD132" s="545"/>
      <c r="RZE132" s="545"/>
      <c r="RZF132" s="545"/>
      <c r="RZG132" s="545"/>
      <c r="RZH132" s="545"/>
      <c r="RZI132" s="545"/>
      <c r="RZJ132" s="545"/>
      <c r="RZK132" s="545"/>
      <c r="RZL132" s="545"/>
      <c r="RZM132" s="545"/>
      <c r="RZN132" s="545"/>
      <c r="RZO132" s="545"/>
      <c r="RZP132" s="545"/>
      <c r="RZQ132" s="545"/>
      <c r="RZR132" s="545"/>
      <c r="RZS132" s="545"/>
      <c r="RZT132" s="545"/>
      <c r="RZU132" s="545"/>
      <c r="RZV132" s="545"/>
      <c r="RZW132" s="545"/>
      <c r="RZX132" s="545"/>
      <c r="RZY132" s="545"/>
      <c r="RZZ132" s="545"/>
      <c r="SAA132" s="545"/>
      <c r="SAB132" s="545"/>
      <c r="SAC132" s="545"/>
      <c r="SAD132" s="545"/>
      <c r="SAE132" s="545"/>
      <c r="SAF132" s="545"/>
      <c r="SAG132" s="545"/>
      <c r="SAH132" s="545"/>
      <c r="SAI132" s="545"/>
      <c r="SAJ132" s="545"/>
      <c r="SAK132" s="545"/>
      <c r="SAL132" s="545"/>
      <c r="SAM132" s="545"/>
      <c r="SAN132" s="545"/>
      <c r="SAO132" s="545"/>
      <c r="SAP132" s="545"/>
      <c r="SAQ132" s="545"/>
      <c r="SAR132" s="545"/>
      <c r="SAS132" s="545"/>
      <c r="SAT132" s="545"/>
      <c r="SAU132" s="545"/>
      <c r="SAV132" s="545"/>
      <c r="SAW132" s="545"/>
      <c r="SAX132" s="545"/>
      <c r="SAY132" s="545"/>
      <c r="SAZ132" s="545"/>
      <c r="SBA132" s="545"/>
      <c r="SBB132" s="545"/>
      <c r="SBC132" s="545"/>
      <c r="SBD132" s="545"/>
      <c r="SBE132" s="545"/>
      <c r="SBF132" s="545"/>
      <c r="SBG132" s="545"/>
      <c r="SBH132" s="545"/>
      <c r="SBI132" s="545"/>
      <c r="SBJ132" s="545"/>
      <c r="SBK132" s="545"/>
      <c r="SBL132" s="545"/>
      <c r="SBM132" s="545"/>
      <c r="SBN132" s="545"/>
      <c r="SBO132" s="545"/>
      <c r="SBP132" s="545"/>
      <c r="SBQ132" s="545"/>
      <c r="SBR132" s="545"/>
      <c r="SBS132" s="545"/>
      <c r="SBT132" s="545"/>
      <c r="SBU132" s="545"/>
      <c r="SBV132" s="545"/>
      <c r="SBW132" s="545"/>
      <c r="SBX132" s="545"/>
      <c r="SBY132" s="545"/>
      <c r="SBZ132" s="545"/>
      <c r="SCA132" s="545"/>
      <c r="SCB132" s="545"/>
      <c r="SCC132" s="545"/>
      <c r="SCD132" s="545"/>
      <c r="SCE132" s="545"/>
      <c r="SCF132" s="545"/>
      <c r="SCG132" s="545"/>
      <c r="SCH132" s="545"/>
      <c r="SCI132" s="545"/>
      <c r="SCJ132" s="545"/>
      <c r="SCK132" s="545"/>
      <c r="SCL132" s="545"/>
      <c r="SCM132" s="545"/>
      <c r="SCN132" s="545"/>
      <c r="SCO132" s="545"/>
      <c r="SCP132" s="545"/>
      <c r="SCQ132" s="545"/>
      <c r="SCR132" s="545"/>
      <c r="SCS132" s="545"/>
      <c r="SCT132" s="545"/>
      <c r="SCU132" s="545"/>
      <c r="SCV132" s="545"/>
      <c r="SCW132" s="545"/>
      <c r="SCX132" s="545"/>
      <c r="SCY132" s="545"/>
      <c r="SCZ132" s="545"/>
      <c r="SDA132" s="545"/>
      <c r="SDB132" s="545"/>
      <c r="SDC132" s="545"/>
      <c r="SDD132" s="545"/>
      <c r="SDE132" s="545"/>
      <c r="SDF132" s="545"/>
      <c r="SDG132" s="545"/>
      <c r="SDH132" s="545"/>
      <c r="SDI132" s="545"/>
      <c r="SDJ132" s="545"/>
      <c r="SDK132" s="545"/>
      <c r="SDL132" s="545"/>
      <c r="SDM132" s="545"/>
      <c r="SDN132" s="545"/>
      <c r="SDO132" s="545"/>
      <c r="SDP132" s="545"/>
      <c r="SDQ132" s="545"/>
      <c r="SDR132" s="545"/>
      <c r="SDS132" s="545"/>
      <c r="SDT132" s="545"/>
      <c r="SDU132" s="545"/>
      <c r="SDV132" s="545"/>
      <c r="SDW132" s="545"/>
      <c r="SDX132" s="545"/>
      <c r="SDY132" s="545"/>
      <c r="SDZ132" s="545"/>
      <c r="SEA132" s="545"/>
      <c r="SEB132" s="545"/>
      <c r="SEC132" s="545"/>
      <c r="SED132" s="545"/>
      <c r="SEE132" s="545"/>
      <c r="SEF132" s="545"/>
      <c r="SEG132" s="545"/>
      <c r="SEH132" s="545"/>
      <c r="SEI132" s="545"/>
      <c r="SEJ132" s="545"/>
      <c r="SEK132" s="545"/>
      <c r="SEL132" s="545"/>
      <c r="SEM132" s="545"/>
      <c r="SEN132" s="545"/>
      <c r="SEO132" s="545"/>
      <c r="SEP132" s="545"/>
      <c r="SEQ132" s="545"/>
      <c r="SER132" s="545"/>
      <c r="SES132" s="545"/>
      <c r="SET132" s="545"/>
      <c r="SEU132" s="545"/>
      <c r="SEV132" s="545"/>
      <c r="SEW132" s="545"/>
      <c r="SEX132" s="545"/>
      <c r="SEY132" s="545"/>
      <c r="SEZ132" s="545"/>
      <c r="SFA132" s="545"/>
      <c r="SFB132" s="545"/>
      <c r="SFC132" s="545"/>
      <c r="SFD132" s="545"/>
      <c r="SFE132" s="545"/>
      <c r="SFF132" s="545"/>
      <c r="SFG132" s="545"/>
      <c r="SFH132" s="545"/>
      <c r="SFI132" s="545"/>
      <c r="SFJ132" s="545"/>
      <c r="SFK132" s="545"/>
      <c r="SFL132" s="545"/>
      <c r="SFM132" s="545"/>
      <c r="SFN132" s="545"/>
      <c r="SFO132" s="545"/>
      <c r="SFP132" s="545"/>
      <c r="SFQ132" s="545"/>
      <c r="SFR132" s="545"/>
      <c r="SFS132" s="545"/>
      <c r="SFT132" s="545"/>
      <c r="SFU132" s="545"/>
      <c r="SFV132" s="545"/>
      <c r="SFW132" s="545"/>
      <c r="SFX132" s="545"/>
      <c r="SFY132" s="545"/>
      <c r="SFZ132" s="545"/>
      <c r="SGA132" s="545"/>
      <c r="SGB132" s="545"/>
      <c r="SGC132" s="545"/>
      <c r="SGD132" s="545"/>
      <c r="SGE132" s="545"/>
      <c r="SGF132" s="545"/>
      <c r="SGG132" s="545"/>
      <c r="SGH132" s="545"/>
      <c r="SGI132" s="545"/>
      <c r="SGJ132" s="545"/>
      <c r="SGK132" s="545"/>
      <c r="SGL132" s="545"/>
      <c r="SGM132" s="545"/>
      <c r="SGN132" s="545"/>
      <c r="SGO132" s="545"/>
      <c r="SGP132" s="545"/>
      <c r="SGQ132" s="545"/>
      <c r="SGR132" s="545"/>
      <c r="SGS132" s="545"/>
      <c r="SGT132" s="545"/>
      <c r="SGU132" s="545"/>
      <c r="SGV132" s="545"/>
      <c r="SGW132" s="545"/>
      <c r="SGX132" s="545"/>
      <c r="SGY132" s="545"/>
      <c r="SGZ132" s="545"/>
      <c r="SHA132" s="545"/>
      <c r="SHB132" s="545"/>
      <c r="SHC132" s="545"/>
      <c r="SHD132" s="545"/>
      <c r="SHE132" s="545"/>
      <c r="SHF132" s="545"/>
      <c r="SHG132" s="545"/>
      <c r="SHH132" s="545"/>
      <c r="SHI132" s="545"/>
      <c r="SHJ132" s="545"/>
      <c r="SHK132" s="545"/>
      <c r="SHL132" s="545"/>
      <c r="SHM132" s="545"/>
      <c r="SHN132" s="545"/>
      <c r="SHO132" s="545"/>
      <c r="SHP132" s="545"/>
      <c r="SHQ132" s="545"/>
      <c r="SHR132" s="545"/>
      <c r="SHS132" s="545"/>
      <c r="SHT132" s="545"/>
      <c r="SHU132" s="545"/>
      <c r="SHV132" s="545"/>
      <c r="SHW132" s="545"/>
      <c r="SHX132" s="545"/>
      <c r="SHY132" s="545"/>
      <c r="SHZ132" s="545"/>
      <c r="SIA132" s="545"/>
      <c r="SIB132" s="545"/>
      <c r="SIC132" s="545"/>
      <c r="SID132" s="545"/>
      <c r="SIE132" s="545"/>
      <c r="SIF132" s="545"/>
      <c r="SIG132" s="545"/>
      <c r="SIH132" s="545"/>
      <c r="SII132" s="545"/>
      <c r="SIJ132" s="545"/>
      <c r="SIK132" s="545"/>
      <c r="SIL132" s="545"/>
      <c r="SIM132" s="545"/>
      <c r="SIN132" s="545"/>
      <c r="SIO132" s="545"/>
      <c r="SIP132" s="545"/>
      <c r="SIQ132" s="545"/>
      <c r="SIR132" s="545"/>
      <c r="SIS132" s="545"/>
      <c r="SIT132" s="545"/>
      <c r="SIU132" s="545"/>
      <c r="SIV132" s="545"/>
      <c r="SIW132" s="545"/>
      <c r="SIX132" s="545"/>
      <c r="SIY132" s="545"/>
      <c r="SIZ132" s="545"/>
      <c r="SJA132" s="545"/>
      <c r="SJB132" s="545"/>
      <c r="SJC132" s="545"/>
      <c r="SJD132" s="545"/>
      <c r="SJE132" s="545"/>
      <c r="SJF132" s="545"/>
      <c r="SJG132" s="545"/>
      <c r="SJH132" s="545"/>
      <c r="SJI132" s="545"/>
      <c r="SJJ132" s="545"/>
      <c r="SJK132" s="545"/>
      <c r="SJL132" s="545"/>
      <c r="SJM132" s="545"/>
      <c r="SJN132" s="545"/>
      <c r="SJO132" s="545"/>
      <c r="SJP132" s="545"/>
      <c r="SJQ132" s="545"/>
      <c r="SJR132" s="545"/>
      <c r="SJS132" s="545"/>
      <c r="SJT132" s="545"/>
      <c r="SJU132" s="545"/>
      <c r="SJV132" s="545"/>
      <c r="SJW132" s="545"/>
      <c r="SJX132" s="545"/>
      <c r="SJY132" s="545"/>
      <c r="SJZ132" s="545"/>
      <c r="SKA132" s="545"/>
      <c r="SKB132" s="545"/>
      <c r="SKC132" s="545"/>
      <c r="SKD132" s="545"/>
      <c r="SKE132" s="545"/>
      <c r="SKF132" s="545"/>
      <c r="SKG132" s="545"/>
      <c r="SKH132" s="545"/>
      <c r="SKI132" s="545"/>
      <c r="SKJ132" s="545"/>
      <c r="SKK132" s="545"/>
      <c r="SKL132" s="545"/>
      <c r="SKM132" s="545"/>
      <c r="SKN132" s="545"/>
      <c r="SKO132" s="545"/>
      <c r="SKP132" s="545"/>
      <c r="SKQ132" s="545"/>
      <c r="SKR132" s="545"/>
      <c r="SKS132" s="545"/>
      <c r="SKT132" s="545"/>
      <c r="SKU132" s="545"/>
      <c r="SKV132" s="545"/>
      <c r="SKW132" s="545"/>
      <c r="SKX132" s="545"/>
      <c r="SKY132" s="545"/>
      <c r="SKZ132" s="545"/>
      <c r="SLA132" s="545"/>
      <c r="SLB132" s="545"/>
      <c r="SLC132" s="545"/>
      <c r="SLD132" s="545"/>
      <c r="SLE132" s="545"/>
      <c r="SLF132" s="545"/>
      <c r="SLG132" s="545"/>
      <c r="SLH132" s="545"/>
      <c r="SLI132" s="545"/>
      <c r="SLJ132" s="545"/>
      <c r="SLK132" s="545"/>
      <c r="SLL132" s="545"/>
      <c r="SLM132" s="545"/>
      <c r="SLN132" s="545"/>
      <c r="SLO132" s="545"/>
      <c r="SLP132" s="545"/>
      <c r="SLQ132" s="545"/>
      <c r="SLR132" s="545"/>
      <c r="SLS132" s="545"/>
      <c r="SLT132" s="545"/>
      <c r="SLU132" s="545"/>
      <c r="SLV132" s="545"/>
      <c r="SLW132" s="545"/>
      <c r="SLX132" s="545"/>
      <c r="SLY132" s="545"/>
      <c r="SLZ132" s="545"/>
      <c r="SMA132" s="545"/>
      <c r="SMB132" s="545"/>
      <c r="SMC132" s="545"/>
      <c r="SMD132" s="545"/>
      <c r="SME132" s="545"/>
      <c r="SMF132" s="545"/>
      <c r="SMG132" s="545"/>
      <c r="SMH132" s="545"/>
      <c r="SMI132" s="545"/>
      <c r="SMJ132" s="545"/>
      <c r="SMK132" s="545"/>
      <c r="SML132" s="545"/>
      <c r="SMM132" s="545"/>
      <c r="SMN132" s="545"/>
      <c r="SMO132" s="545"/>
      <c r="SMP132" s="545"/>
      <c r="SMQ132" s="545"/>
      <c r="SMR132" s="545"/>
      <c r="SMS132" s="545"/>
      <c r="SMT132" s="545"/>
      <c r="SMU132" s="545"/>
      <c r="SMV132" s="545"/>
      <c r="SMW132" s="545"/>
      <c r="SMX132" s="545"/>
      <c r="SMY132" s="545"/>
      <c r="SMZ132" s="545"/>
      <c r="SNA132" s="545"/>
      <c r="SNB132" s="545"/>
      <c r="SNC132" s="545"/>
      <c r="SND132" s="545"/>
      <c r="SNE132" s="545"/>
      <c r="SNF132" s="545"/>
      <c r="SNG132" s="545"/>
      <c r="SNH132" s="545"/>
      <c r="SNI132" s="545"/>
      <c r="SNJ132" s="545"/>
      <c r="SNK132" s="545"/>
      <c r="SNL132" s="545"/>
      <c r="SNM132" s="545"/>
      <c r="SNN132" s="545"/>
      <c r="SNO132" s="545"/>
      <c r="SNP132" s="545"/>
      <c r="SNQ132" s="545"/>
      <c r="SNR132" s="545"/>
      <c r="SNS132" s="545"/>
      <c r="SNT132" s="545"/>
      <c r="SNU132" s="545"/>
      <c r="SNV132" s="545"/>
      <c r="SNW132" s="545"/>
      <c r="SNX132" s="545"/>
      <c r="SNY132" s="545"/>
      <c r="SNZ132" s="545"/>
      <c r="SOA132" s="545"/>
      <c r="SOB132" s="545"/>
      <c r="SOC132" s="545"/>
      <c r="SOD132" s="545"/>
      <c r="SOE132" s="545"/>
      <c r="SOF132" s="545"/>
      <c r="SOG132" s="545"/>
      <c r="SOH132" s="545"/>
      <c r="SOI132" s="545"/>
      <c r="SOJ132" s="545"/>
      <c r="SOK132" s="545"/>
      <c r="SOL132" s="545"/>
      <c r="SOM132" s="545"/>
      <c r="SON132" s="545"/>
      <c r="SOO132" s="545"/>
      <c r="SOP132" s="545"/>
      <c r="SOQ132" s="545"/>
      <c r="SOR132" s="545"/>
      <c r="SOS132" s="545"/>
      <c r="SOT132" s="545"/>
      <c r="SOU132" s="545"/>
      <c r="SOV132" s="545"/>
      <c r="SOW132" s="545"/>
      <c r="SOX132" s="545"/>
      <c r="SOY132" s="545"/>
      <c r="SOZ132" s="545"/>
      <c r="SPA132" s="545"/>
      <c r="SPB132" s="545"/>
      <c r="SPC132" s="545"/>
      <c r="SPD132" s="545"/>
      <c r="SPE132" s="545"/>
      <c r="SPF132" s="545"/>
      <c r="SPG132" s="545"/>
      <c r="SPH132" s="545"/>
      <c r="SPI132" s="545"/>
      <c r="SPJ132" s="545"/>
      <c r="SPK132" s="545"/>
      <c r="SPL132" s="545"/>
      <c r="SPM132" s="545"/>
      <c r="SPN132" s="545"/>
      <c r="SPO132" s="545"/>
      <c r="SPP132" s="545"/>
      <c r="SPQ132" s="545"/>
      <c r="SPR132" s="545"/>
      <c r="SPS132" s="545"/>
      <c r="SPT132" s="545"/>
      <c r="SPU132" s="545"/>
      <c r="SPV132" s="545"/>
      <c r="SPW132" s="545"/>
      <c r="SPX132" s="545"/>
      <c r="SPY132" s="545"/>
      <c r="SPZ132" s="545"/>
      <c r="SQA132" s="545"/>
      <c r="SQB132" s="545"/>
      <c r="SQC132" s="545"/>
      <c r="SQD132" s="545"/>
      <c r="SQE132" s="545"/>
      <c r="SQF132" s="545"/>
      <c r="SQG132" s="545"/>
      <c r="SQH132" s="545"/>
      <c r="SQI132" s="545"/>
      <c r="SQJ132" s="545"/>
      <c r="SQK132" s="545"/>
      <c r="SQL132" s="545"/>
      <c r="SQM132" s="545"/>
      <c r="SQN132" s="545"/>
      <c r="SQO132" s="545"/>
      <c r="SQP132" s="545"/>
      <c r="SQQ132" s="545"/>
      <c r="SQR132" s="545"/>
      <c r="SQS132" s="545"/>
      <c r="SQT132" s="545"/>
      <c r="SQU132" s="545"/>
      <c r="SQV132" s="545"/>
      <c r="SQW132" s="545"/>
      <c r="SQX132" s="545"/>
      <c r="SQY132" s="545"/>
      <c r="SQZ132" s="545"/>
      <c r="SRA132" s="545"/>
      <c r="SRB132" s="545"/>
      <c r="SRC132" s="545"/>
      <c r="SRD132" s="545"/>
      <c r="SRE132" s="545"/>
      <c r="SRF132" s="545"/>
      <c r="SRG132" s="545"/>
      <c r="SRH132" s="545"/>
      <c r="SRI132" s="545"/>
      <c r="SRJ132" s="545"/>
      <c r="SRK132" s="545"/>
      <c r="SRL132" s="545"/>
      <c r="SRM132" s="545"/>
      <c r="SRN132" s="545"/>
      <c r="SRO132" s="545"/>
      <c r="SRP132" s="545"/>
      <c r="SRQ132" s="545"/>
      <c r="SRR132" s="545"/>
      <c r="SRS132" s="545"/>
      <c r="SRT132" s="545"/>
      <c r="SRU132" s="545"/>
      <c r="SRV132" s="545"/>
      <c r="SRW132" s="545"/>
      <c r="SRX132" s="545"/>
      <c r="SRY132" s="545"/>
      <c r="SRZ132" s="545"/>
      <c r="SSA132" s="545"/>
      <c r="SSB132" s="545"/>
      <c r="SSC132" s="545"/>
      <c r="SSD132" s="545"/>
      <c r="SSE132" s="545"/>
      <c r="SSF132" s="545"/>
      <c r="SSG132" s="545"/>
      <c r="SSH132" s="545"/>
      <c r="SSI132" s="545"/>
      <c r="SSJ132" s="545"/>
      <c r="SSK132" s="545"/>
      <c r="SSL132" s="545"/>
      <c r="SSM132" s="545"/>
      <c r="SSN132" s="545"/>
      <c r="SSO132" s="545"/>
      <c r="SSP132" s="545"/>
      <c r="SSQ132" s="545"/>
      <c r="SSR132" s="545"/>
      <c r="SSS132" s="545"/>
      <c r="SST132" s="545"/>
      <c r="SSU132" s="545"/>
      <c r="SSV132" s="545"/>
      <c r="SSW132" s="545"/>
      <c r="SSX132" s="545"/>
      <c r="SSY132" s="545"/>
      <c r="SSZ132" s="545"/>
      <c r="STA132" s="545"/>
      <c r="STB132" s="545"/>
      <c r="STC132" s="545"/>
      <c r="STD132" s="545"/>
      <c r="STE132" s="545"/>
      <c r="STF132" s="545"/>
      <c r="STG132" s="545"/>
      <c r="STH132" s="545"/>
      <c r="STI132" s="545"/>
      <c r="STJ132" s="545"/>
      <c r="STK132" s="545"/>
      <c r="STL132" s="545"/>
      <c r="STM132" s="545"/>
      <c r="STN132" s="545"/>
      <c r="STO132" s="545"/>
      <c r="STP132" s="545"/>
      <c r="STQ132" s="545"/>
      <c r="STR132" s="545"/>
      <c r="STS132" s="545"/>
      <c r="STT132" s="545"/>
      <c r="STU132" s="545"/>
      <c r="STV132" s="545"/>
      <c r="STW132" s="545"/>
      <c r="STX132" s="545"/>
      <c r="STY132" s="545"/>
      <c r="STZ132" s="545"/>
      <c r="SUA132" s="545"/>
      <c r="SUB132" s="545"/>
      <c r="SUC132" s="545"/>
      <c r="SUD132" s="545"/>
      <c r="SUE132" s="545"/>
      <c r="SUF132" s="545"/>
      <c r="SUG132" s="545"/>
      <c r="SUH132" s="545"/>
      <c r="SUI132" s="545"/>
      <c r="SUJ132" s="545"/>
      <c r="SUK132" s="545"/>
      <c r="SUL132" s="545"/>
      <c r="SUM132" s="545"/>
      <c r="SUN132" s="545"/>
      <c r="SUO132" s="545"/>
      <c r="SUP132" s="545"/>
      <c r="SUQ132" s="545"/>
      <c r="SUR132" s="545"/>
      <c r="SUS132" s="545"/>
      <c r="SUT132" s="545"/>
      <c r="SUU132" s="545"/>
      <c r="SUV132" s="545"/>
      <c r="SUW132" s="545"/>
      <c r="SUX132" s="545"/>
      <c r="SUY132" s="545"/>
      <c r="SUZ132" s="545"/>
      <c r="SVA132" s="545"/>
      <c r="SVB132" s="545"/>
      <c r="SVC132" s="545"/>
      <c r="SVD132" s="545"/>
      <c r="SVE132" s="545"/>
      <c r="SVF132" s="545"/>
      <c r="SVG132" s="545"/>
      <c r="SVH132" s="545"/>
      <c r="SVI132" s="545"/>
      <c r="SVJ132" s="545"/>
      <c r="SVK132" s="545"/>
      <c r="SVL132" s="545"/>
      <c r="SVM132" s="545"/>
      <c r="SVN132" s="545"/>
      <c r="SVO132" s="545"/>
      <c r="SVP132" s="545"/>
      <c r="SVQ132" s="545"/>
      <c r="SVR132" s="545"/>
      <c r="SVS132" s="545"/>
      <c r="SVT132" s="545"/>
      <c r="SVU132" s="545"/>
      <c r="SVV132" s="545"/>
      <c r="SVW132" s="545"/>
      <c r="SVX132" s="545"/>
      <c r="SVY132" s="545"/>
      <c r="SVZ132" s="545"/>
      <c r="SWA132" s="545"/>
      <c r="SWB132" s="545"/>
      <c r="SWC132" s="545"/>
      <c r="SWD132" s="545"/>
      <c r="SWE132" s="545"/>
      <c r="SWF132" s="545"/>
      <c r="SWG132" s="545"/>
      <c r="SWH132" s="545"/>
      <c r="SWI132" s="545"/>
      <c r="SWJ132" s="545"/>
      <c r="SWK132" s="545"/>
      <c r="SWL132" s="545"/>
      <c r="SWM132" s="545"/>
      <c r="SWN132" s="545"/>
      <c r="SWO132" s="545"/>
      <c r="SWP132" s="545"/>
      <c r="SWQ132" s="545"/>
      <c r="SWR132" s="545"/>
      <c r="SWS132" s="545"/>
      <c r="SWT132" s="545"/>
      <c r="SWU132" s="545"/>
      <c r="SWV132" s="545"/>
      <c r="SWW132" s="545"/>
      <c r="SWX132" s="545"/>
      <c r="SWY132" s="545"/>
      <c r="SWZ132" s="545"/>
      <c r="SXA132" s="545"/>
      <c r="SXB132" s="545"/>
      <c r="SXC132" s="545"/>
      <c r="SXD132" s="545"/>
      <c r="SXE132" s="545"/>
      <c r="SXF132" s="545"/>
      <c r="SXG132" s="545"/>
      <c r="SXH132" s="545"/>
      <c r="SXI132" s="545"/>
      <c r="SXJ132" s="545"/>
      <c r="SXK132" s="545"/>
      <c r="SXL132" s="545"/>
      <c r="SXM132" s="545"/>
      <c r="SXN132" s="545"/>
      <c r="SXO132" s="545"/>
      <c r="SXP132" s="545"/>
      <c r="SXQ132" s="545"/>
      <c r="SXR132" s="545"/>
      <c r="SXS132" s="545"/>
      <c r="SXT132" s="545"/>
      <c r="SXU132" s="545"/>
      <c r="SXV132" s="545"/>
      <c r="SXW132" s="545"/>
      <c r="SXX132" s="545"/>
      <c r="SXY132" s="545"/>
      <c r="SXZ132" s="545"/>
      <c r="SYA132" s="545"/>
      <c r="SYB132" s="545"/>
      <c r="SYC132" s="545"/>
      <c r="SYD132" s="545"/>
      <c r="SYE132" s="545"/>
      <c r="SYF132" s="545"/>
      <c r="SYG132" s="545"/>
      <c r="SYH132" s="545"/>
      <c r="SYI132" s="545"/>
      <c r="SYJ132" s="545"/>
      <c r="SYK132" s="545"/>
      <c r="SYL132" s="545"/>
      <c r="SYM132" s="545"/>
      <c r="SYN132" s="545"/>
      <c r="SYO132" s="545"/>
      <c r="SYP132" s="545"/>
      <c r="SYQ132" s="545"/>
      <c r="SYR132" s="545"/>
      <c r="SYS132" s="545"/>
      <c r="SYT132" s="545"/>
      <c r="SYU132" s="545"/>
      <c r="SYV132" s="545"/>
      <c r="SYW132" s="545"/>
      <c r="SYX132" s="545"/>
      <c r="SYY132" s="545"/>
      <c r="SYZ132" s="545"/>
      <c r="SZA132" s="545"/>
      <c r="SZB132" s="545"/>
      <c r="SZC132" s="545"/>
      <c r="SZD132" s="545"/>
      <c r="SZE132" s="545"/>
      <c r="SZF132" s="545"/>
      <c r="SZG132" s="545"/>
      <c r="SZH132" s="545"/>
      <c r="SZI132" s="545"/>
      <c r="SZJ132" s="545"/>
      <c r="SZK132" s="545"/>
      <c r="SZL132" s="545"/>
      <c r="SZM132" s="545"/>
      <c r="SZN132" s="545"/>
      <c r="SZO132" s="545"/>
      <c r="SZP132" s="545"/>
      <c r="SZQ132" s="545"/>
      <c r="SZR132" s="545"/>
      <c r="SZS132" s="545"/>
      <c r="SZT132" s="545"/>
      <c r="SZU132" s="545"/>
      <c r="SZV132" s="545"/>
      <c r="SZW132" s="545"/>
      <c r="SZX132" s="545"/>
      <c r="SZY132" s="545"/>
      <c r="SZZ132" s="545"/>
      <c r="TAA132" s="545"/>
      <c r="TAB132" s="545"/>
      <c r="TAC132" s="545"/>
      <c r="TAD132" s="545"/>
      <c r="TAE132" s="545"/>
      <c r="TAF132" s="545"/>
      <c r="TAG132" s="545"/>
      <c r="TAH132" s="545"/>
      <c r="TAI132" s="545"/>
      <c r="TAJ132" s="545"/>
      <c r="TAK132" s="545"/>
      <c r="TAL132" s="545"/>
      <c r="TAM132" s="545"/>
      <c r="TAN132" s="545"/>
      <c r="TAO132" s="545"/>
      <c r="TAP132" s="545"/>
      <c r="TAQ132" s="545"/>
      <c r="TAR132" s="545"/>
      <c r="TAS132" s="545"/>
      <c r="TAT132" s="545"/>
      <c r="TAU132" s="545"/>
      <c r="TAV132" s="545"/>
      <c r="TAW132" s="545"/>
      <c r="TAX132" s="545"/>
      <c r="TAY132" s="545"/>
      <c r="TAZ132" s="545"/>
      <c r="TBA132" s="545"/>
      <c r="TBB132" s="545"/>
      <c r="TBC132" s="545"/>
      <c r="TBD132" s="545"/>
      <c r="TBE132" s="545"/>
      <c r="TBF132" s="545"/>
      <c r="TBG132" s="545"/>
      <c r="TBH132" s="545"/>
      <c r="TBI132" s="545"/>
      <c r="TBJ132" s="545"/>
      <c r="TBK132" s="545"/>
      <c r="TBL132" s="545"/>
      <c r="TBM132" s="545"/>
      <c r="TBN132" s="545"/>
      <c r="TBO132" s="545"/>
      <c r="TBP132" s="545"/>
      <c r="TBQ132" s="545"/>
      <c r="TBR132" s="545"/>
      <c r="TBS132" s="545"/>
      <c r="TBT132" s="545"/>
      <c r="TBU132" s="545"/>
      <c r="TBV132" s="545"/>
      <c r="TBW132" s="545"/>
      <c r="TBX132" s="545"/>
      <c r="TBY132" s="545"/>
      <c r="TBZ132" s="545"/>
      <c r="TCA132" s="545"/>
      <c r="TCB132" s="545"/>
      <c r="TCC132" s="545"/>
      <c r="TCD132" s="545"/>
      <c r="TCE132" s="545"/>
      <c r="TCF132" s="545"/>
      <c r="TCG132" s="545"/>
      <c r="TCH132" s="545"/>
      <c r="TCI132" s="545"/>
      <c r="TCJ132" s="545"/>
      <c r="TCK132" s="545"/>
      <c r="TCL132" s="545"/>
      <c r="TCM132" s="545"/>
      <c r="TCN132" s="545"/>
      <c r="TCO132" s="545"/>
      <c r="TCP132" s="545"/>
      <c r="TCQ132" s="545"/>
      <c r="TCR132" s="545"/>
      <c r="TCS132" s="545"/>
      <c r="TCT132" s="545"/>
      <c r="TCU132" s="545"/>
      <c r="TCV132" s="545"/>
      <c r="TCW132" s="545"/>
      <c r="TCX132" s="545"/>
      <c r="TCY132" s="545"/>
      <c r="TCZ132" s="545"/>
      <c r="TDA132" s="545"/>
      <c r="TDB132" s="545"/>
      <c r="TDC132" s="545"/>
      <c r="TDD132" s="545"/>
      <c r="TDE132" s="545"/>
      <c r="TDF132" s="545"/>
      <c r="TDG132" s="545"/>
      <c r="TDH132" s="545"/>
      <c r="TDI132" s="545"/>
      <c r="TDJ132" s="545"/>
      <c r="TDK132" s="545"/>
      <c r="TDL132" s="545"/>
      <c r="TDM132" s="545"/>
      <c r="TDN132" s="545"/>
      <c r="TDO132" s="545"/>
      <c r="TDP132" s="545"/>
      <c r="TDQ132" s="545"/>
      <c r="TDR132" s="545"/>
      <c r="TDS132" s="545"/>
      <c r="TDT132" s="545"/>
      <c r="TDU132" s="545"/>
      <c r="TDV132" s="545"/>
      <c r="TDW132" s="545"/>
      <c r="TDX132" s="545"/>
      <c r="TDY132" s="545"/>
      <c r="TDZ132" s="545"/>
      <c r="TEA132" s="545"/>
      <c r="TEB132" s="545"/>
      <c r="TEC132" s="545"/>
      <c r="TED132" s="545"/>
      <c r="TEE132" s="545"/>
      <c r="TEF132" s="545"/>
      <c r="TEG132" s="545"/>
      <c r="TEH132" s="545"/>
      <c r="TEI132" s="545"/>
      <c r="TEJ132" s="545"/>
      <c r="TEK132" s="545"/>
      <c r="TEL132" s="545"/>
      <c r="TEM132" s="545"/>
      <c r="TEN132" s="545"/>
      <c r="TEO132" s="545"/>
      <c r="TEP132" s="545"/>
      <c r="TEQ132" s="545"/>
      <c r="TER132" s="545"/>
      <c r="TES132" s="545"/>
      <c r="TET132" s="545"/>
      <c r="TEU132" s="545"/>
      <c r="TEV132" s="545"/>
      <c r="TEW132" s="545"/>
      <c r="TEX132" s="545"/>
      <c r="TEY132" s="545"/>
      <c r="TEZ132" s="545"/>
      <c r="TFA132" s="545"/>
      <c r="TFB132" s="545"/>
      <c r="TFC132" s="545"/>
      <c r="TFD132" s="545"/>
      <c r="TFE132" s="545"/>
      <c r="TFF132" s="545"/>
      <c r="TFG132" s="545"/>
      <c r="TFH132" s="545"/>
      <c r="TFI132" s="545"/>
      <c r="TFJ132" s="545"/>
      <c r="TFK132" s="545"/>
      <c r="TFL132" s="545"/>
      <c r="TFM132" s="545"/>
      <c r="TFN132" s="545"/>
      <c r="TFO132" s="545"/>
      <c r="TFP132" s="545"/>
      <c r="TFQ132" s="545"/>
      <c r="TFR132" s="545"/>
      <c r="TFS132" s="545"/>
      <c r="TFT132" s="545"/>
      <c r="TFU132" s="545"/>
      <c r="TFV132" s="545"/>
      <c r="TFW132" s="545"/>
      <c r="TFX132" s="545"/>
      <c r="TFY132" s="545"/>
      <c r="TFZ132" s="545"/>
      <c r="TGA132" s="545"/>
      <c r="TGB132" s="545"/>
      <c r="TGC132" s="545"/>
      <c r="TGD132" s="545"/>
      <c r="TGE132" s="545"/>
      <c r="TGF132" s="545"/>
      <c r="TGG132" s="545"/>
      <c r="TGH132" s="545"/>
      <c r="TGI132" s="545"/>
      <c r="TGJ132" s="545"/>
      <c r="TGK132" s="545"/>
      <c r="TGL132" s="545"/>
      <c r="TGM132" s="545"/>
      <c r="TGN132" s="545"/>
      <c r="TGO132" s="545"/>
      <c r="TGP132" s="545"/>
      <c r="TGQ132" s="545"/>
      <c r="TGR132" s="545"/>
      <c r="TGS132" s="545"/>
      <c r="TGT132" s="545"/>
      <c r="TGU132" s="545"/>
      <c r="TGV132" s="545"/>
      <c r="TGW132" s="545"/>
      <c r="TGX132" s="545"/>
      <c r="TGY132" s="545"/>
      <c r="TGZ132" s="545"/>
      <c r="THA132" s="545"/>
      <c r="THB132" s="545"/>
      <c r="THC132" s="545"/>
      <c r="THD132" s="545"/>
      <c r="THE132" s="545"/>
      <c r="THF132" s="545"/>
      <c r="THG132" s="545"/>
      <c r="THH132" s="545"/>
      <c r="THI132" s="545"/>
      <c r="THJ132" s="545"/>
      <c r="THK132" s="545"/>
      <c r="THL132" s="545"/>
      <c r="THM132" s="545"/>
      <c r="THN132" s="545"/>
      <c r="THO132" s="545"/>
      <c r="THP132" s="545"/>
      <c r="THQ132" s="545"/>
      <c r="THR132" s="545"/>
      <c r="THS132" s="545"/>
      <c r="THT132" s="545"/>
      <c r="THU132" s="545"/>
      <c r="THV132" s="545"/>
      <c r="THW132" s="545"/>
      <c r="THX132" s="545"/>
      <c r="THY132" s="545"/>
      <c r="THZ132" s="545"/>
      <c r="TIA132" s="545"/>
      <c r="TIB132" s="545"/>
      <c r="TIC132" s="545"/>
      <c r="TID132" s="545"/>
      <c r="TIE132" s="545"/>
      <c r="TIF132" s="545"/>
      <c r="TIG132" s="545"/>
      <c r="TIH132" s="545"/>
      <c r="TII132" s="545"/>
      <c r="TIJ132" s="545"/>
      <c r="TIK132" s="545"/>
      <c r="TIL132" s="545"/>
      <c r="TIM132" s="545"/>
      <c r="TIN132" s="545"/>
      <c r="TIO132" s="545"/>
      <c r="TIP132" s="545"/>
      <c r="TIQ132" s="545"/>
      <c r="TIR132" s="545"/>
      <c r="TIS132" s="545"/>
      <c r="TIT132" s="545"/>
      <c r="TIU132" s="545"/>
      <c r="TIV132" s="545"/>
      <c r="TIW132" s="545"/>
      <c r="TIX132" s="545"/>
      <c r="TIY132" s="545"/>
      <c r="TIZ132" s="545"/>
      <c r="TJA132" s="545"/>
      <c r="TJB132" s="545"/>
      <c r="TJC132" s="545"/>
      <c r="TJD132" s="545"/>
      <c r="TJE132" s="545"/>
      <c r="TJF132" s="545"/>
      <c r="TJG132" s="545"/>
      <c r="TJH132" s="545"/>
      <c r="TJI132" s="545"/>
      <c r="TJJ132" s="545"/>
      <c r="TJK132" s="545"/>
      <c r="TJL132" s="545"/>
      <c r="TJM132" s="545"/>
      <c r="TJN132" s="545"/>
      <c r="TJO132" s="545"/>
      <c r="TJP132" s="545"/>
      <c r="TJQ132" s="545"/>
      <c r="TJR132" s="545"/>
      <c r="TJS132" s="545"/>
      <c r="TJT132" s="545"/>
      <c r="TJU132" s="545"/>
      <c r="TJV132" s="545"/>
      <c r="TJW132" s="545"/>
      <c r="TJX132" s="545"/>
      <c r="TJY132" s="545"/>
      <c r="TJZ132" s="545"/>
      <c r="TKA132" s="545"/>
      <c r="TKB132" s="545"/>
      <c r="TKC132" s="545"/>
      <c r="TKD132" s="545"/>
      <c r="TKE132" s="545"/>
      <c r="TKF132" s="545"/>
      <c r="TKG132" s="545"/>
      <c r="TKH132" s="545"/>
      <c r="TKI132" s="545"/>
      <c r="TKJ132" s="545"/>
      <c r="TKK132" s="545"/>
      <c r="TKL132" s="545"/>
      <c r="TKM132" s="545"/>
      <c r="TKN132" s="545"/>
      <c r="TKO132" s="545"/>
      <c r="TKP132" s="545"/>
      <c r="TKQ132" s="545"/>
      <c r="TKR132" s="545"/>
      <c r="TKS132" s="545"/>
      <c r="TKT132" s="545"/>
      <c r="TKU132" s="545"/>
      <c r="TKV132" s="545"/>
      <c r="TKW132" s="545"/>
      <c r="TKX132" s="545"/>
      <c r="TKY132" s="545"/>
      <c r="TKZ132" s="545"/>
      <c r="TLA132" s="545"/>
      <c r="TLB132" s="545"/>
      <c r="TLC132" s="545"/>
      <c r="TLD132" s="545"/>
      <c r="TLE132" s="545"/>
      <c r="TLF132" s="545"/>
      <c r="TLG132" s="545"/>
      <c r="TLH132" s="545"/>
      <c r="TLI132" s="545"/>
      <c r="TLJ132" s="545"/>
      <c r="TLK132" s="545"/>
      <c r="TLL132" s="545"/>
      <c r="TLM132" s="545"/>
      <c r="TLN132" s="545"/>
      <c r="TLO132" s="545"/>
      <c r="TLP132" s="545"/>
      <c r="TLQ132" s="545"/>
      <c r="TLR132" s="545"/>
      <c r="TLS132" s="545"/>
      <c r="TLT132" s="545"/>
      <c r="TLU132" s="545"/>
      <c r="TLV132" s="545"/>
      <c r="TLW132" s="545"/>
      <c r="TLX132" s="545"/>
      <c r="TLY132" s="545"/>
      <c r="TLZ132" s="545"/>
      <c r="TMA132" s="545"/>
      <c r="TMB132" s="545"/>
      <c r="TMC132" s="545"/>
      <c r="TMD132" s="545"/>
      <c r="TME132" s="545"/>
      <c r="TMF132" s="545"/>
      <c r="TMG132" s="545"/>
      <c r="TMH132" s="545"/>
      <c r="TMI132" s="545"/>
      <c r="TMJ132" s="545"/>
      <c r="TMK132" s="545"/>
      <c r="TML132" s="545"/>
      <c r="TMM132" s="545"/>
      <c r="TMN132" s="545"/>
      <c r="TMO132" s="545"/>
      <c r="TMP132" s="545"/>
      <c r="TMQ132" s="545"/>
      <c r="TMR132" s="545"/>
      <c r="TMS132" s="545"/>
      <c r="TMT132" s="545"/>
      <c r="TMU132" s="545"/>
      <c r="TMV132" s="545"/>
      <c r="TMW132" s="545"/>
      <c r="TMX132" s="545"/>
      <c r="TMY132" s="545"/>
      <c r="TMZ132" s="545"/>
      <c r="TNA132" s="545"/>
      <c r="TNB132" s="545"/>
      <c r="TNC132" s="545"/>
      <c r="TND132" s="545"/>
      <c r="TNE132" s="545"/>
      <c r="TNF132" s="545"/>
      <c r="TNG132" s="545"/>
      <c r="TNH132" s="545"/>
      <c r="TNI132" s="545"/>
      <c r="TNJ132" s="545"/>
      <c r="TNK132" s="545"/>
      <c r="TNL132" s="545"/>
      <c r="TNM132" s="545"/>
      <c r="TNN132" s="545"/>
      <c r="TNO132" s="545"/>
      <c r="TNP132" s="545"/>
      <c r="TNQ132" s="545"/>
      <c r="TNR132" s="545"/>
      <c r="TNS132" s="545"/>
      <c r="TNT132" s="545"/>
      <c r="TNU132" s="545"/>
      <c r="TNV132" s="545"/>
      <c r="TNW132" s="545"/>
      <c r="TNX132" s="545"/>
      <c r="TNY132" s="545"/>
      <c r="TNZ132" s="545"/>
      <c r="TOA132" s="545"/>
      <c r="TOB132" s="545"/>
      <c r="TOC132" s="545"/>
      <c r="TOD132" s="545"/>
      <c r="TOE132" s="545"/>
      <c r="TOF132" s="545"/>
      <c r="TOG132" s="545"/>
      <c r="TOH132" s="545"/>
      <c r="TOI132" s="545"/>
      <c r="TOJ132" s="545"/>
      <c r="TOK132" s="545"/>
      <c r="TOL132" s="545"/>
      <c r="TOM132" s="545"/>
      <c r="TON132" s="545"/>
      <c r="TOO132" s="545"/>
      <c r="TOP132" s="545"/>
      <c r="TOQ132" s="545"/>
      <c r="TOR132" s="545"/>
      <c r="TOS132" s="545"/>
      <c r="TOT132" s="545"/>
      <c r="TOU132" s="545"/>
      <c r="TOV132" s="545"/>
      <c r="TOW132" s="545"/>
      <c r="TOX132" s="545"/>
      <c r="TOY132" s="545"/>
      <c r="TOZ132" s="545"/>
      <c r="TPA132" s="545"/>
      <c r="TPB132" s="545"/>
      <c r="TPC132" s="545"/>
      <c r="TPD132" s="545"/>
      <c r="TPE132" s="545"/>
      <c r="TPF132" s="545"/>
      <c r="TPG132" s="545"/>
      <c r="TPH132" s="545"/>
      <c r="TPI132" s="545"/>
      <c r="TPJ132" s="545"/>
      <c r="TPK132" s="545"/>
      <c r="TPL132" s="545"/>
      <c r="TPM132" s="545"/>
      <c r="TPN132" s="545"/>
      <c r="TPO132" s="545"/>
      <c r="TPP132" s="545"/>
      <c r="TPQ132" s="545"/>
      <c r="TPR132" s="545"/>
      <c r="TPS132" s="545"/>
      <c r="TPT132" s="545"/>
      <c r="TPU132" s="545"/>
      <c r="TPV132" s="545"/>
      <c r="TPW132" s="545"/>
      <c r="TPX132" s="545"/>
      <c r="TPY132" s="545"/>
      <c r="TPZ132" s="545"/>
      <c r="TQA132" s="545"/>
      <c r="TQB132" s="545"/>
      <c r="TQC132" s="545"/>
      <c r="TQD132" s="545"/>
      <c r="TQE132" s="545"/>
      <c r="TQF132" s="545"/>
      <c r="TQG132" s="545"/>
      <c r="TQH132" s="545"/>
      <c r="TQI132" s="545"/>
      <c r="TQJ132" s="545"/>
      <c r="TQK132" s="545"/>
      <c r="TQL132" s="545"/>
      <c r="TQM132" s="545"/>
      <c r="TQN132" s="545"/>
      <c r="TQO132" s="545"/>
      <c r="TQP132" s="545"/>
      <c r="TQQ132" s="545"/>
      <c r="TQR132" s="545"/>
      <c r="TQS132" s="545"/>
      <c r="TQT132" s="545"/>
      <c r="TQU132" s="545"/>
      <c r="TQV132" s="545"/>
      <c r="TQW132" s="545"/>
      <c r="TQX132" s="545"/>
      <c r="TQY132" s="545"/>
      <c r="TQZ132" s="545"/>
      <c r="TRA132" s="545"/>
      <c r="TRB132" s="545"/>
      <c r="TRC132" s="545"/>
      <c r="TRD132" s="545"/>
      <c r="TRE132" s="545"/>
      <c r="TRF132" s="545"/>
      <c r="TRG132" s="545"/>
      <c r="TRH132" s="545"/>
      <c r="TRI132" s="545"/>
      <c r="TRJ132" s="545"/>
      <c r="TRK132" s="545"/>
      <c r="TRL132" s="545"/>
      <c r="TRM132" s="545"/>
      <c r="TRN132" s="545"/>
      <c r="TRO132" s="545"/>
      <c r="TRP132" s="545"/>
      <c r="TRQ132" s="545"/>
      <c r="TRR132" s="545"/>
      <c r="TRS132" s="545"/>
      <c r="TRT132" s="545"/>
      <c r="TRU132" s="545"/>
      <c r="TRV132" s="545"/>
      <c r="TRW132" s="545"/>
      <c r="TRX132" s="545"/>
      <c r="TRY132" s="545"/>
      <c r="TRZ132" s="545"/>
      <c r="TSA132" s="545"/>
      <c r="TSB132" s="545"/>
      <c r="TSC132" s="545"/>
      <c r="TSD132" s="545"/>
      <c r="TSE132" s="545"/>
      <c r="TSF132" s="545"/>
      <c r="TSG132" s="545"/>
      <c r="TSH132" s="545"/>
      <c r="TSI132" s="545"/>
      <c r="TSJ132" s="545"/>
      <c r="TSK132" s="545"/>
      <c r="TSL132" s="545"/>
      <c r="TSM132" s="545"/>
      <c r="TSN132" s="545"/>
      <c r="TSO132" s="545"/>
      <c r="TSP132" s="545"/>
      <c r="TSQ132" s="545"/>
      <c r="TSR132" s="545"/>
      <c r="TSS132" s="545"/>
      <c r="TST132" s="545"/>
      <c r="TSU132" s="545"/>
      <c r="TSV132" s="545"/>
      <c r="TSW132" s="545"/>
      <c r="TSX132" s="545"/>
      <c r="TSY132" s="545"/>
      <c r="TSZ132" s="545"/>
      <c r="TTA132" s="545"/>
      <c r="TTB132" s="545"/>
      <c r="TTC132" s="545"/>
      <c r="TTD132" s="545"/>
      <c r="TTE132" s="545"/>
      <c r="TTF132" s="545"/>
      <c r="TTG132" s="545"/>
      <c r="TTH132" s="545"/>
      <c r="TTI132" s="545"/>
      <c r="TTJ132" s="545"/>
      <c r="TTK132" s="545"/>
      <c r="TTL132" s="545"/>
      <c r="TTM132" s="545"/>
      <c r="TTN132" s="545"/>
      <c r="TTO132" s="545"/>
      <c r="TTP132" s="545"/>
      <c r="TTQ132" s="545"/>
      <c r="TTR132" s="545"/>
      <c r="TTS132" s="545"/>
      <c r="TTT132" s="545"/>
      <c r="TTU132" s="545"/>
      <c r="TTV132" s="545"/>
      <c r="TTW132" s="545"/>
      <c r="TTX132" s="545"/>
      <c r="TTY132" s="545"/>
      <c r="TTZ132" s="545"/>
      <c r="TUA132" s="545"/>
      <c r="TUB132" s="545"/>
      <c r="TUC132" s="545"/>
      <c r="TUD132" s="545"/>
      <c r="TUE132" s="545"/>
      <c r="TUF132" s="545"/>
      <c r="TUG132" s="545"/>
      <c r="TUH132" s="545"/>
      <c r="TUI132" s="545"/>
      <c r="TUJ132" s="545"/>
      <c r="TUK132" s="545"/>
      <c r="TUL132" s="545"/>
      <c r="TUM132" s="545"/>
      <c r="TUN132" s="545"/>
      <c r="TUO132" s="545"/>
      <c r="TUP132" s="545"/>
      <c r="TUQ132" s="545"/>
      <c r="TUR132" s="545"/>
      <c r="TUS132" s="545"/>
      <c r="TUT132" s="545"/>
      <c r="TUU132" s="545"/>
      <c r="TUV132" s="545"/>
      <c r="TUW132" s="545"/>
      <c r="TUX132" s="545"/>
      <c r="TUY132" s="545"/>
      <c r="TUZ132" s="545"/>
      <c r="TVA132" s="545"/>
      <c r="TVB132" s="545"/>
      <c r="TVC132" s="545"/>
      <c r="TVD132" s="545"/>
      <c r="TVE132" s="545"/>
      <c r="TVF132" s="545"/>
      <c r="TVG132" s="545"/>
      <c r="TVH132" s="545"/>
      <c r="TVI132" s="545"/>
      <c r="TVJ132" s="545"/>
      <c r="TVK132" s="545"/>
      <c r="TVL132" s="545"/>
      <c r="TVM132" s="545"/>
      <c r="TVN132" s="545"/>
      <c r="TVO132" s="545"/>
      <c r="TVP132" s="545"/>
      <c r="TVQ132" s="545"/>
      <c r="TVR132" s="545"/>
      <c r="TVS132" s="545"/>
      <c r="TVT132" s="545"/>
      <c r="TVU132" s="545"/>
      <c r="TVV132" s="545"/>
      <c r="TVW132" s="545"/>
      <c r="TVX132" s="545"/>
      <c r="TVY132" s="545"/>
      <c r="TVZ132" s="545"/>
      <c r="TWA132" s="545"/>
      <c r="TWB132" s="545"/>
      <c r="TWC132" s="545"/>
      <c r="TWD132" s="545"/>
      <c r="TWE132" s="545"/>
      <c r="TWF132" s="545"/>
      <c r="TWG132" s="545"/>
      <c r="TWH132" s="545"/>
      <c r="TWI132" s="545"/>
      <c r="TWJ132" s="545"/>
      <c r="TWK132" s="545"/>
      <c r="TWL132" s="545"/>
      <c r="TWM132" s="545"/>
      <c r="TWN132" s="545"/>
      <c r="TWO132" s="545"/>
      <c r="TWP132" s="545"/>
      <c r="TWQ132" s="545"/>
      <c r="TWR132" s="545"/>
      <c r="TWS132" s="545"/>
      <c r="TWT132" s="545"/>
      <c r="TWU132" s="545"/>
      <c r="TWV132" s="545"/>
      <c r="TWW132" s="545"/>
      <c r="TWX132" s="545"/>
      <c r="TWY132" s="545"/>
      <c r="TWZ132" s="545"/>
      <c r="TXA132" s="545"/>
      <c r="TXB132" s="545"/>
      <c r="TXC132" s="545"/>
      <c r="TXD132" s="545"/>
      <c r="TXE132" s="545"/>
      <c r="TXF132" s="545"/>
      <c r="TXG132" s="545"/>
      <c r="TXH132" s="545"/>
      <c r="TXI132" s="545"/>
      <c r="TXJ132" s="545"/>
      <c r="TXK132" s="545"/>
      <c r="TXL132" s="545"/>
      <c r="TXM132" s="545"/>
      <c r="TXN132" s="545"/>
      <c r="TXO132" s="545"/>
      <c r="TXP132" s="545"/>
      <c r="TXQ132" s="545"/>
      <c r="TXR132" s="545"/>
      <c r="TXS132" s="545"/>
      <c r="TXT132" s="545"/>
      <c r="TXU132" s="545"/>
      <c r="TXV132" s="545"/>
      <c r="TXW132" s="545"/>
      <c r="TXX132" s="545"/>
      <c r="TXY132" s="545"/>
      <c r="TXZ132" s="545"/>
      <c r="TYA132" s="545"/>
      <c r="TYB132" s="545"/>
      <c r="TYC132" s="545"/>
      <c r="TYD132" s="545"/>
      <c r="TYE132" s="545"/>
      <c r="TYF132" s="545"/>
      <c r="TYG132" s="545"/>
      <c r="TYH132" s="545"/>
      <c r="TYI132" s="545"/>
      <c r="TYJ132" s="545"/>
      <c r="TYK132" s="545"/>
      <c r="TYL132" s="545"/>
      <c r="TYM132" s="545"/>
      <c r="TYN132" s="545"/>
      <c r="TYO132" s="545"/>
      <c r="TYP132" s="545"/>
      <c r="TYQ132" s="545"/>
      <c r="TYR132" s="545"/>
      <c r="TYS132" s="545"/>
      <c r="TYT132" s="545"/>
      <c r="TYU132" s="545"/>
      <c r="TYV132" s="545"/>
      <c r="TYW132" s="545"/>
      <c r="TYX132" s="545"/>
      <c r="TYY132" s="545"/>
      <c r="TYZ132" s="545"/>
      <c r="TZA132" s="545"/>
      <c r="TZB132" s="545"/>
      <c r="TZC132" s="545"/>
      <c r="TZD132" s="545"/>
      <c r="TZE132" s="545"/>
      <c r="TZF132" s="545"/>
      <c r="TZG132" s="545"/>
      <c r="TZH132" s="545"/>
      <c r="TZI132" s="545"/>
      <c r="TZJ132" s="545"/>
      <c r="TZK132" s="545"/>
      <c r="TZL132" s="545"/>
      <c r="TZM132" s="545"/>
      <c r="TZN132" s="545"/>
      <c r="TZO132" s="545"/>
      <c r="TZP132" s="545"/>
      <c r="TZQ132" s="545"/>
      <c r="TZR132" s="545"/>
      <c r="TZS132" s="545"/>
      <c r="TZT132" s="545"/>
      <c r="TZU132" s="545"/>
      <c r="TZV132" s="545"/>
      <c r="TZW132" s="545"/>
      <c r="TZX132" s="545"/>
      <c r="TZY132" s="545"/>
      <c r="TZZ132" s="545"/>
      <c r="UAA132" s="545"/>
      <c r="UAB132" s="545"/>
      <c r="UAC132" s="545"/>
      <c r="UAD132" s="545"/>
      <c r="UAE132" s="545"/>
      <c r="UAF132" s="545"/>
      <c r="UAG132" s="545"/>
      <c r="UAH132" s="545"/>
      <c r="UAI132" s="545"/>
      <c r="UAJ132" s="545"/>
      <c r="UAK132" s="545"/>
      <c r="UAL132" s="545"/>
      <c r="UAM132" s="545"/>
      <c r="UAN132" s="545"/>
      <c r="UAO132" s="545"/>
      <c r="UAP132" s="545"/>
      <c r="UAQ132" s="545"/>
      <c r="UAR132" s="545"/>
      <c r="UAS132" s="545"/>
      <c r="UAT132" s="545"/>
      <c r="UAU132" s="545"/>
      <c r="UAV132" s="545"/>
      <c r="UAW132" s="545"/>
      <c r="UAX132" s="545"/>
      <c r="UAY132" s="545"/>
      <c r="UAZ132" s="545"/>
      <c r="UBA132" s="545"/>
      <c r="UBB132" s="545"/>
      <c r="UBC132" s="545"/>
      <c r="UBD132" s="545"/>
      <c r="UBE132" s="545"/>
      <c r="UBF132" s="545"/>
      <c r="UBG132" s="545"/>
      <c r="UBH132" s="545"/>
      <c r="UBI132" s="545"/>
      <c r="UBJ132" s="545"/>
      <c r="UBK132" s="545"/>
      <c r="UBL132" s="545"/>
      <c r="UBM132" s="545"/>
      <c r="UBN132" s="545"/>
      <c r="UBO132" s="545"/>
      <c r="UBP132" s="545"/>
      <c r="UBQ132" s="545"/>
      <c r="UBR132" s="545"/>
      <c r="UBS132" s="545"/>
      <c r="UBT132" s="545"/>
      <c r="UBU132" s="545"/>
      <c r="UBV132" s="545"/>
      <c r="UBW132" s="545"/>
      <c r="UBX132" s="545"/>
      <c r="UBY132" s="545"/>
      <c r="UBZ132" s="545"/>
      <c r="UCA132" s="545"/>
      <c r="UCB132" s="545"/>
      <c r="UCC132" s="545"/>
      <c r="UCD132" s="545"/>
      <c r="UCE132" s="545"/>
      <c r="UCF132" s="545"/>
      <c r="UCG132" s="545"/>
      <c r="UCH132" s="545"/>
      <c r="UCI132" s="545"/>
      <c r="UCJ132" s="545"/>
      <c r="UCK132" s="545"/>
      <c r="UCL132" s="545"/>
      <c r="UCM132" s="545"/>
      <c r="UCN132" s="545"/>
      <c r="UCO132" s="545"/>
      <c r="UCP132" s="545"/>
      <c r="UCQ132" s="545"/>
      <c r="UCR132" s="545"/>
      <c r="UCS132" s="545"/>
      <c r="UCT132" s="545"/>
      <c r="UCU132" s="545"/>
      <c r="UCV132" s="545"/>
      <c r="UCW132" s="545"/>
      <c r="UCX132" s="545"/>
      <c r="UCY132" s="545"/>
      <c r="UCZ132" s="545"/>
      <c r="UDA132" s="545"/>
      <c r="UDB132" s="545"/>
      <c r="UDC132" s="545"/>
      <c r="UDD132" s="545"/>
      <c r="UDE132" s="545"/>
      <c r="UDF132" s="545"/>
      <c r="UDG132" s="545"/>
      <c r="UDH132" s="545"/>
      <c r="UDI132" s="545"/>
      <c r="UDJ132" s="545"/>
      <c r="UDK132" s="545"/>
      <c r="UDL132" s="545"/>
      <c r="UDM132" s="545"/>
      <c r="UDN132" s="545"/>
      <c r="UDO132" s="545"/>
      <c r="UDP132" s="545"/>
      <c r="UDQ132" s="545"/>
      <c r="UDR132" s="545"/>
      <c r="UDS132" s="545"/>
      <c r="UDT132" s="545"/>
      <c r="UDU132" s="545"/>
      <c r="UDV132" s="545"/>
      <c r="UDW132" s="545"/>
      <c r="UDX132" s="545"/>
      <c r="UDY132" s="545"/>
      <c r="UDZ132" s="545"/>
      <c r="UEA132" s="545"/>
      <c r="UEB132" s="545"/>
      <c r="UEC132" s="545"/>
      <c r="UED132" s="545"/>
      <c r="UEE132" s="545"/>
      <c r="UEF132" s="545"/>
      <c r="UEG132" s="545"/>
      <c r="UEH132" s="545"/>
      <c r="UEI132" s="545"/>
      <c r="UEJ132" s="545"/>
      <c r="UEK132" s="545"/>
      <c r="UEL132" s="545"/>
      <c r="UEM132" s="545"/>
      <c r="UEN132" s="545"/>
      <c r="UEO132" s="545"/>
      <c r="UEP132" s="545"/>
      <c r="UEQ132" s="545"/>
      <c r="UER132" s="545"/>
      <c r="UES132" s="545"/>
      <c r="UET132" s="545"/>
      <c r="UEU132" s="545"/>
      <c r="UEV132" s="545"/>
      <c r="UEW132" s="545"/>
      <c r="UEX132" s="545"/>
      <c r="UEY132" s="545"/>
      <c r="UEZ132" s="545"/>
      <c r="UFA132" s="545"/>
      <c r="UFB132" s="545"/>
      <c r="UFC132" s="545"/>
      <c r="UFD132" s="545"/>
      <c r="UFE132" s="545"/>
      <c r="UFF132" s="545"/>
      <c r="UFG132" s="545"/>
      <c r="UFH132" s="545"/>
      <c r="UFI132" s="545"/>
      <c r="UFJ132" s="545"/>
      <c r="UFK132" s="545"/>
      <c r="UFL132" s="545"/>
      <c r="UFM132" s="545"/>
      <c r="UFN132" s="545"/>
      <c r="UFO132" s="545"/>
      <c r="UFP132" s="545"/>
      <c r="UFQ132" s="545"/>
      <c r="UFR132" s="545"/>
      <c r="UFS132" s="545"/>
      <c r="UFT132" s="545"/>
      <c r="UFU132" s="545"/>
      <c r="UFV132" s="545"/>
      <c r="UFW132" s="545"/>
      <c r="UFX132" s="545"/>
      <c r="UFY132" s="545"/>
      <c r="UFZ132" s="545"/>
      <c r="UGA132" s="545"/>
      <c r="UGB132" s="545"/>
      <c r="UGC132" s="545"/>
      <c r="UGD132" s="545"/>
      <c r="UGE132" s="545"/>
      <c r="UGF132" s="545"/>
      <c r="UGG132" s="545"/>
      <c r="UGH132" s="545"/>
      <c r="UGI132" s="545"/>
      <c r="UGJ132" s="545"/>
      <c r="UGK132" s="545"/>
      <c r="UGL132" s="545"/>
      <c r="UGM132" s="545"/>
      <c r="UGN132" s="545"/>
      <c r="UGO132" s="545"/>
      <c r="UGP132" s="545"/>
      <c r="UGQ132" s="545"/>
      <c r="UGR132" s="545"/>
      <c r="UGS132" s="545"/>
      <c r="UGT132" s="545"/>
      <c r="UGU132" s="545"/>
      <c r="UGV132" s="545"/>
      <c r="UGW132" s="545"/>
      <c r="UGX132" s="545"/>
      <c r="UGY132" s="545"/>
      <c r="UGZ132" s="545"/>
      <c r="UHA132" s="545"/>
      <c r="UHB132" s="545"/>
      <c r="UHC132" s="545"/>
      <c r="UHD132" s="545"/>
      <c r="UHE132" s="545"/>
      <c r="UHF132" s="545"/>
      <c r="UHG132" s="545"/>
      <c r="UHH132" s="545"/>
      <c r="UHI132" s="545"/>
      <c r="UHJ132" s="545"/>
      <c r="UHK132" s="545"/>
      <c r="UHL132" s="545"/>
      <c r="UHM132" s="545"/>
      <c r="UHN132" s="545"/>
      <c r="UHO132" s="545"/>
      <c r="UHP132" s="545"/>
      <c r="UHQ132" s="545"/>
      <c r="UHR132" s="545"/>
      <c r="UHS132" s="545"/>
      <c r="UHT132" s="545"/>
      <c r="UHU132" s="545"/>
      <c r="UHV132" s="545"/>
      <c r="UHW132" s="545"/>
      <c r="UHX132" s="545"/>
      <c r="UHY132" s="545"/>
      <c r="UHZ132" s="545"/>
      <c r="UIA132" s="545"/>
      <c r="UIB132" s="545"/>
      <c r="UIC132" s="545"/>
      <c r="UID132" s="545"/>
      <c r="UIE132" s="545"/>
      <c r="UIF132" s="545"/>
      <c r="UIG132" s="545"/>
      <c r="UIH132" s="545"/>
      <c r="UII132" s="545"/>
      <c r="UIJ132" s="545"/>
      <c r="UIK132" s="545"/>
      <c r="UIL132" s="545"/>
      <c r="UIM132" s="545"/>
      <c r="UIN132" s="545"/>
      <c r="UIO132" s="545"/>
      <c r="UIP132" s="545"/>
      <c r="UIQ132" s="545"/>
      <c r="UIR132" s="545"/>
      <c r="UIS132" s="545"/>
      <c r="UIT132" s="545"/>
      <c r="UIU132" s="545"/>
      <c r="UIV132" s="545"/>
      <c r="UIW132" s="545"/>
      <c r="UIX132" s="545"/>
      <c r="UIY132" s="545"/>
      <c r="UIZ132" s="545"/>
      <c r="UJA132" s="545"/>
      <c r="UJB132" s="545"/>
      <c r="UJC132" s="545"/>
      <c r="UJD132" s="545"/>
      <c r="UJE132" s="545"/>
      <c r="UJF132" s="545"/>
      <c r="UJG132" s="545"/>
      <c r="UJH132" s="545"/>
      <c r="UJI132" s="545"/>
      <c r="UJJ132" s="545"/>
      <c r="UJK132" s="545"/>
      <c r="UJL132" s="545"/>
      <c r="UJM132" s="545"/>
      <c r="UJN132" s="545"/>
      <c r="UJO132" s="545"/>
      <c r="UJP132" s="545"/>
      <c r="UJQ132" s="545"/>
      <c r="UJR132" s="545"/>
      <c r="UJS132" s="545"/>
      <c r="UJT132" s="545"/>
      <c r="UJU132" s="545"/>
      <c r="UJV132" s="545"/>
      <c r="UJW132" s="545"/>
      <c r="UJX132" s="545"/>
      <c r="UJY132" s="545"/>
      <c r="UJZ132" s="545"/>
      <c r="UKA132" s="545"/>
      <c r="UKB132" s="545"/>
      <c r="UKC132" s="545"/>
      <c r="UKD132" s="545"/>
      <c r="UKE132" s="545"/>
      <c r="UKF132" s="545"/>
      <c r="UKG132" s="545"/>
      <c r="UKH132" s="545"/>
      <c r="UKI132" s="545"/>
      <c r="UKJ132" s="545"/>
      <c r="UKK132" s="545"/>
      <c r="UKL132" s="545"/>
      <c r="UKM132" s="545"/>
      <c r="UKN132" s="545"/>
      <c r="UKO132" s="545"/>
      <c r="UKP132" s="545"/>
      <c r="UKQ132" s="545"/>
      <c r="UKR132" s="545"/>
      <c r="UKS132" s="545"/>
      <c r="UKT132" s="545"/>
      <c r="UKU132" s="545"/>
      <c r="UKV132" s="545"/>
      <c r="UKW132" s="545"/>
      <c r="UKX132" s="545"/>
      <c r="UKY132" s="545"/>
      <c r="UKZ132" s="545"/>
      <c r="ULA132" s="545"/>
      <c r="ULB132" s="545"/>
      <c r="ULC132" s="545"/>
      <c r="ULD132" s="545"/>
      <c r="ULE132" s="545"/>
      <c r="ULF132" s="545"/>
      <c r="ULG132" s="545"/>
      <c r="ULH132" s="545"/>
      <c r="ULI132" s="545"/>
      <c r="ULJ132" s="545"/>
      <c r="ULK132" s="545"/>
      <c r="ULL132" s="545"/>
      <c r="ULM132" s="545"/>
      <c r="ULN132" s="545"/>
      <c r="ULO132" s="545"/>
      <c r="ULP132" s="545"/>
      <c r="ULQ132" s="545"/>
      <c r="ULR132" s="545"/>
      <c r="ULS132" s="545"/>
      <c r="ULT132" s="545"/>
      <c r="ULU132" s="545"/>
      <c r="ULV132" s="545"/>
      <c r="ULW132" s="545"/>
      <c r="ULX132" s="545"/>
      <c r="ULY132" s="545"/>
      <c r="ULZ132" s="545"/>
      <c r="UMA132" s="545"/>
      <c r="UMB132" s="545"/>
      <c r="UMC132" s="545"/>
      <c r="UMD132" s="545"/>
      <c r="UME132" s="545"/>
      <c r="UMF132" s="545"/>
      <c r="UMG132" s="545"/>
      <c r="UMH132" s="545"/>
      <c r="UMI132" s="545"/>
      <c r="UMJ132" s="545"/>
      <c r="UMK132" s="545"/>
      <c r="UML132" s="545"/>
      <c r="UMM132" s="545"/>
      <c r="UMN132" s="545"/>
      <c r="UMO132" s="545"/>
      <c r="UMP132" s="545"/>
      <c r="UMQ132" s="545"/>
      <c r="UMR132" s="545"/>
      <c r="UMS132" s="545"/>
      <c r="UMT132" s="545"/>
      <c r="UMU132" s="545"/>
      <c r="UMV132" s="545"/>
      <c r="UMW132" s="545"/>
      <c r="UMX132" s="545"/>
      <c r="UMY132" s="545"/>
      <c r="UMZ132" s="545"/>
      <c r="UNA132" s="545"/>
      <c r="UNB132" s="545"/>
      <c r="UNC132" s="545"/>
      <c r="UND132" s="545"/>
      <c r="UNE132" s="545"/>
      <c r="UNF132" s="545"/>
      <c r="UNG132" s="545"/>
      <c r="UNH132" s="545"/>
      <c r="UNI132" s="545"/>
      <c r="UNJ132" s="545"/>
      <c r="UNK132" s="545"/>
      <c r="UNL132" s="545"/>
      <c r="UNM132" s="545"/>
      <c r="UNN132" s="545"/>
      <c r="UNO132" s="545"/>
      <c r="UNP132" s="545"/>
      <c r="UNQ132" s="545"/>
      <c r="UNR132" s="545"/>
      <c r="UNS132" s="545"/>
      <c r="UNT132" s="545"/>
      <c r="UNU132" s="545"/>
      <c r="UNV132" s="545"/>
      <c r="UNW132" s="545"/>
      <c r="UNX132" s="545"/>
      <c r="UNY132" s="545"/>
      <c r="UNZ132" s="545"/>
      <c r="UOA132" s="545"/>
      <c r="UOB132" s="545"/>
      <c r="UOC132" s="545"/>
      <c r="UOD132" s="545"/>
      <c r="UOE132" s="545"/>
      <c r="UOF132" s="545"/>
      <c r="UOG132" s="545"/>
      <c r="UOH132" s="545"/>
      <c r="UOI132" s="545"/>
      <c r="UOJ132" s="545"/>
      <c r="UOK132" s="545"/>
      <c r="UOL132" s="545"/>
      <c r="UOM132" s="545"/>
      <c r="UON132" s="545"/>
      <c r="UOO132" s="545"/>
      <c r="UOP132" s="545"/>
      <c r="UOQ132" s="545"/>
      <c r="UOR132" s="545"/>
      <c r="UOS132" s="545"/>
      <c r="UOT132" s="545"/>
      <c r="UOU132" s="545"/>
      <c r="UOV132" s="545"/>
      <c r="UOW132" s="545"/>
      <c r="UOX132" s="545"/>
      <c r="UOY132" s="545"/>
      <c r="UOZ132" s="545"/>
      <c r="UPA132" s="545"/>
      <c r="UPB132" s="545"/>
      <c r="UPC132" s="545"/>
      <c r="UPD132" s="545"/>
      <c r="UPE132" s="545"/>
      <c r="UPF132" s="545"/>
      <c r="UPG132" s="545"/>
      <c r="UPH132" s="545"/>
      <c r="UPI132" s="545"/>
      <c r="UPJ132" s="545"/>
      <c r="UPK132" s="545"/>
      <c r="UPL132" s="545"/>
      <c r="UPM132" s="545"/>
      <c r="UPN132" s="545"/>
      <c r="UPO132" s="545"/>
      <c r="UPP132" s="545"/>
      <c r="UPQ132" s="545"/>
      <c r="UPR132" s="545"/>
      <c r="UPS132" s="545"/>
      <c r="UPT132" s="545"/>
      <c r="UPU132" s="545"/>
      <c r="UPV132" s="545"/>
      <c r="UPW132" s="545"/>
      <c r="UPX132" s="545"/>
      <c r="UPY132" s="545"/>
      <c r="UPZ132" s="545"/>
      <c r="UQA132" s="545"/>
      <c r="UQB132" s="545"/>
      <c r="UQC132" s="545"/>
      <c r="UQD132" s="545"/>
      <c r="UQE132" s="545"/>
      <c r="UQF132" s="545"/>
      <c r="UQG132" s="545"/>
      <c r="UQH132" s="545"/>
      <c r="UQI132" s="545"/>
      <c r="UQJ132" s="545"/>
      <c r="UQK132" s="545"/>
      <c r="UQL132" s="545"/>
      <c r="UQM132" s="545"/>
      <c r="UQN132" s="545"/>
      <c r="UQO132" s="545"/>
      <c r="UQP132" s="545"/>
      <c r="UQQ132" s="545"/>
      <c r="UQR132" s="545"/>
      <c r="UQS132" s="545"/>
      <c r="UQT132" s="545"/>
      <c r="UQU132" s="545"/>
      <c r="UQV132" s="545"/>
      <c r="UQW132" s="545"/>
      <c r="UQX132" s="545"/>
      <c r="UQY132" s="545"/>
      <c r="UQZ132" s="545"/>
      <c r="URA132" s="545"/>
      <c r="URB132" s="545"/>
      <c r="URC132" s="545"/>
      <c r="URD132" s="545"/>
      <c r="URE132" s="545"/>
      <c r="URF132" s="545"/>
      <c r="URG132" s="545"/>
      <c r="URH132" s="545"/>
      <c r="URI132" s="545"/>
      <c r="URJ132" s="545"/>
      <c r="URK132" s="545"/>
      <c r="URL132" s="545"/>
      <c r="URM132" s="545"/>
      <c r="URN132" s="545"/>
      <c r="URO132" s="545"/>
      <c r="URP132" s="545"/>
      <c r="URQ132" s="545"/>
      <c r="URR132" s="545"/>
      <c r="URS132" s="545"/>
      <c r="URT132" s="545"/>
      <c r="URU132" s="545"/>
      <c r="URV132" s="545"/>
      <c r="URW132" s="545"/>
      <c r="URX132" s="545"/>
      <c r="URY132" s="545"/>
      <c r="URZ132" s="545"/>
      <c r="USA132" s="545"/>
      <c r="USB132" s="545"/>
      <c r="USC132" s="545"/>
      <c r="USD132" s="545"/>
      <c r="USE132" s="545"/>
      <c r="USF132" s="545"/>
      <c r="USG132" s="545"/>
      <c r="USH132" s="545"/>
      <c r="USI132" s="545"/>
      <c r="USJ132" s="545"/>
      <c r="USK132" s="545"/>
      <c r="USL132" s="545"/>
      <c r="USM132" s="545"/>
      <c r="USN132" s="545"/>
      <c r="USO132" s="545"/>
      <c r="USP132" s="545"/>
      <c r="USQ132" s="545"/>
      <c r="USR132" s="545"/>
      <c r="USS132" s="545"/>
      <c r="UST132" s="545"/>
      <c r="USU132" s="545"/>
      <c r="USV132" s="545"/>
      <c r="USW132" s="545"/>
      <c r="USX132" s="545"/>
      <c r="USY132" s="545"/>
      <c r="USZ132" s="545"/>
      <c r="UTA132" s="545"/>
      <c r="UTB132" s="545"/>
      <c r="UTC132" s="545"/>
      <c r="UTD132" s="545"/>
      <c r="UTE132" s="545"/>
      <c r="UTF132" s="545"/>
      <c r="UTG132" s="545"/>
      <c r="UTH132" s="545"/>
      <c r="UTI132" s="545"/>
      <c r="UTJ132" s="545"/>
      <c r="UTK132" s="545"/>
      <c r="UTL132" s="545"/>
      <c r="UTM132" s="545"/>
      <c r="UTN132" s="545"/>
      <c r="UTO132" s="545"/>
      <c r="UTP132" s="545"/>
      <c r="UTQ132" s="545"/>
      <c r="UTR132" s="545"/>
      <c r="UTS132" s="545"/>
      <c r="UTT132" s="545"/>
      <c r="UTU132" s="545"/>
      <c r="UTV132" s="545"/>
      <c r="UTW132" s="545"/>
      <c r="UTX132" s="545"/>
      <c r="UTY132" s="545"/>
      <c r="UTZ132" s="545"/>
      <c r="UUA132" s="545"/>
      <c r="UUB132" s="545"/>
      <c r="UUC132" s="545"/>
      <c r="UUD132" s="545"/>
      <c r="UUE132" s="545"/>
      <c r="UUF132" s="545"/>
      <c r="UUG132" s="545"/>
      <c r="UUH132" s="545"/>
      <c r="UUI132" s="545"/>
      <c r="UUJ132" s="545"/>
      <c r="UUK132" s="545"/>
      <c r="UUL132" s="545"/>
      <c r="UUM132" s="545"/>
      <c r="UUN132" s="545"/>
      <c r="UUO132" s="545"/>
      <c r="UUP132" s="545"/>
      <c r="UUQ132" s="545"/>
      <c r="UUR132" s="545"/>
      <c r="UUS132" s="545"/>
      <c r="UUT132" s="545"/>
      <c r="UUU132" s="545"/>
      <c r="UUV132" s="545"/>
      <c r="UUW132" s="545"/>
      <c r="UUX132" s="545"/>
      <c r="UUY132" s="545"/>
      <c r="UUZ132" s="545"/>
      <c r="UVA132" s="545"/>
      <c r="UVB132" s="545"/>
      <c r="UVC132" s="545"/>
      <c r="UVD132" s="545"/>
      <c r="UVE132" s="545"/>
      <c r="UVF132" s="545"/>
      <c r="UVG132" s="545"/>
      <c r="UVH132" s="545"/>
      <c r="UVI132" s="545"/>
      <c r="UVJ132" s="545"/>
      <c r="UVK132" s="545"/>
      <c r="UVL132" s="545"/>
      <c r="UVM132" s="545"/>
      <c r="UVN132" s="545"/>
      <c r="UVO132" s="545"/>
      <c r="UVP132" s="545"/>
      <c r="UVQ132" s="545"/>
      <c r="UVR132" s="545"/>
      <c r="UVS132" s="545"/>
      <c r="UVT132" s="545"/>
      <c r="UVU132" s="545"/>
      <c r="UVV132" s="545"/>
      <c r="UVW132" s="545"/>
      <c r="UVX132" s="545"/>
      <c r="UVY132" s="545"/>
      <c r="UVZ132" s="545"/>
      <c r="UWA132" s="545"/>
      <c r="UWB132" s="545"/>
      <c r="UWC132" s="545"/>
      <c r="UWD132" s="545"/>
      <c r="UWE132" s="545"/>
      <c r="UWF132" s="545"/>
      <c r="UWG132" s="545"/>
      <c r="UWH132" s="545"/>
      <c r="UWI132" s="545"/>
      <c r="UWJ132" s="545"/>
      <c r="UWK132" s="545"/>
      <c r="UWL132" s="545"/>
      <c r="UWM132" s="545"/>
      <c r="UWN132" s="545"/>
      <c r="UWO132" s="545"/>
      <c r="UWP132" s="545"/>
      <c r="UWQ132" s="545"/>
      <c r="UWR132" s="545"/>
      <c r="UWS132" s="545"/>
      <c r="UWT132" s="545"/>
      <c r="UWU132" s="545"/>
      <c r="UWV132" s="545"/>
      <c r="UWW132" s="545"/>
      <c r="UWX132" s="545"/>
      <c r="UWY132" s="545"/>
      <c r="UWZ132" s="545"/>
      <c r="UXA132" s="545"/>
      <c r="UXB132" s="545"/>
      <c r="UXC132" s="545"/>
      <c r="UXD132" s="545"/>
      <c r="UXE132" s="545"/>
      <c r="UXF132" s="545"/>
      <c r="UXG132" s="545"/>
      <c r="UXH132" s="545"/>
      <c r="UXI132" s="545"/>
      <c r="UXJ132" s="545"/>
      <c r="UXK132" s="545"/>
      <c r="UXL132" s="545"/>
      <c r="UXM132" s="545"/>
      <c r="UXN132" s="545"/>
      <c r="UXO132" s="545"/>
      <c r="UXP132" s="545"/>
      <c r="UXQ132" s="545"/>
      <c r="UXR132" s="545"/>
      <c r="UXS132" s="545"/>
      <c r="UXT132" s="545"/>
      <c r="UXU132" s="545"/>
      <c r="UXV132" s="545"/>
      <c r="UXW132" s="545"/>
      <c r="UXX132" s="545"/>
      <c r="UXY132" s="545"/>
      <c r="UXZ132" s="545"/>
      <c r="UYA132" s="545"/>
      <c r="UYB132" s="545"/>
      <c r="UYC132" s="545"/>
      <c r="UYD132" s="545"/>
      <c r="UYE132" s="545"/>
      <c r="UYF132" s="545"/>
      <c r="UYG132" s="545"/>
      <c r="UYH132" s="545"/>
      <c r="UYI132" s="545"/>
      <c r="UYJ132" s="545"/>
      <c r="UYK132" s="545"/>
      <c r="UYL132" s="545"/>
      <c r="UYM132" s="545"/>
      <c r="UYN132" s="545"/>
      <c r="UYO132" s="545"/>
      <c r="UYP132" s="545"/>
      <c r="UYQ132" s="545"/>
      <c r="UYR132" s="545"/>
      <c r="UYS132" s="545"/>
      <c r="UYT132" s="545"/>
      <c r="UYU132" s="545"/>
      <c r="UYV132" s="545"/>
      <c r="UYW132" s="545"/>
      <c r="UYX132" s="545"/>
      <c r="UYY132" s="545"/>
      <c r="UYZ132" s="545"/>
      <c r="UZA132" s="545"/>
      <c r="UZB132" s="545"/>
      <c r="UZC132" s="545"/>
      <c r="UZD132" s="545"/>
      <c r="UZE132" s="545"/>
      <c r="UZF132" s="545"/>
      <c r="UZG132" s="545"/>
      <c r="UZH132" s="545"/>
      <c r="UZI132" s="545"/>
      <c r="UZJ132" s="545"/>
      <c r="UZK132" s="545"/>
      <c r="UZL132" s="545"/>
      <c r="UZM132" s="545"/>
      <c r="UZN132" s="545"/>
      <c r="UZO132" s="545"/>
      <c r="UZP132" s="545"/>
      <c r="UZQ132" s="545"/>
      <c r="UZR132" s="545"/>
      <c r="UZS132" s="545"/>
      <c r="UZT132" s="545"/>
      <c r="UZU132" s="545"/>
      <c r="UZV132" s="545"/>
      <c r="UZW132" s="545"/>
      <c r="UZX132" s="545"/>
      <c r="UZY132" s="545"/>
      <c r="UZZ132" s="545"/>
      <c r="VAA132" s="545"/>
      <c r="VAB132" s="545"/>
      <c r="VAC132" s="545"/>
      <c r="VAD132" s="545"/>
      <c r="VAE132" s="545"/>
      <c r="VAF132" s="545"/>
      <c r="VAG132" s="545"/>
      <c r="VAH132" s="545"/>
      <c r="VAI132" s="545"/>
      <c r="VAJ132" s="545"/>
      <c r="VAK132" s="545"/>
      <c r="VAL132" s="545"/>
      <c r="VAM132" s="545"/>
      <c r="VAN132" s="545"/>
      <c r="VAO132" s="545"/>
      <c r="VAP132" s="545"/>
      <c r="VAQ132" s="545"/>
      <c r="VAR132" s="545"/>
      <c r="VAS132" s="545"/>
      <c r="VAT132" s="545"/>
      <c r="VAU132" s="545"/>
      <c r="VAV132" s="545"/>
      <c r="VAW132" s="545"/>
      <c r="VAX132" s="545"/>
      <c r="VAY132" s="545"/>
      <c r="VAZ132" s="545"/>
      <c r="VBA132" s="545"/>
      <c r="VBB132" s="545"/>
      <c r="VBC132" s="545"/>
      <c r="VBD132" s="545"/>
      <c r="VBE132" s="545"/>
      <c r="VBF132" s="545"/>
      <c r="VBG132" s="545"/>
      <c r="VBH132" s="545"/>
      <c r="VBI132" s="545"/>
      <c r="VBJ132" s="545"/>
      <c r="VBK132" s="545"/>
      <c r="VBL132" s="545"/>
      <c r="VBM132" s="545"/>
      <c r="VBN132" s="545"/>
      <c r="VBO132" s="545"/>
      <c r="VBP132" s="545"/>
      <c r="VBQ132" s="545"/>
      <c r="VBR132" s="545"/>
      <c r="VBS132" s="545"/>
      <c r="VBT132" s="545"/>
      <c r="VBU132" s="545"/>
      <c r="VBV132" s="545"/>
      <c r="VBW132" s="545"/>
      <c r="VBX132" s="545"/>
      <c r="VBY132" s="545"/>
      <c r="VBZ132" s="545"/>
      <c r="VCA132" s="545"/>
      <c r="VCB132" s="545"/>
      <c r="VCC132" s="545"/>
      <c r="VCD132" s="545"/>
      <c r="VCE132" s="545"/>
      <c r="VCF132" s="545"/>
      <c r="VCG132" s="545"/>
      <c r="VCH132" s="545"/>
      <c r="VCI132" s="545"/>
      <c r="VCJ132" s="545"/>
      <c r="VCK132" s="545"/>
      <c r="VCL132" s="545"/>
      <c r="VCM132" s="545"/>
      <c r="VCN132" s="545"/>
      <c r="VCO132" s="545"/>
      <c r="VCP132" s="545"/>
      <c r="VCQ132" s="545"/>
      <c r="VCR132" s="545"/>
      <c r="VCS132" s="545"/>
      <c r="VCT132" s="545"/>
      <c r="VCU132" s="545"/>
      <c r="VCV132" s="545"/>
      <c r="VCW132" s="545"/>
      <c r="VCX132" s="545"/>
      <c r="VCY132" s="545"/>
      <c r="VCZ132" s="545"/>
      <c r="VDA132" s="545"/>
      <c r="VDB132" s="545"/>
      <c r="VDC132" s="545"/>
      <c r="VDD132" s="545"/>
      <c r="VDE132" s="545"/>
      <c r="VDF132" s="545"/>
      <c r="VDG132" s="545"/>
      <c r="VDH132" s="545"/>
      <c r="VDI132" s="545"/>
      <c r="VDJ132" s="545"/>
      <c r="VDK132" s="545"/>
      <c r="VDL132" s="545"/>
      <c r="VDM132" s="545"/>
      <c r="VDN132" s="545"/>
      <c r="VDO132" s="545"/>
      <c r="VDP132" s="545"/>
      <c r="VDQ132" s="545"/>
      <c r="VDR132" s="545"/>
      <c r="VDS132" s="545"/>
      <c r="VDT132" s="545"/>
      <c r="VDU132" s="545"/>
      <c r="VDV132" s="545"/>
      <c r="VDW132" s="545"/>
      <c r="VDX132" s="545"/>
      <c r="VDY132" s="545"/>
      <c r="VDZ132" s="545"/>
      <c r="VEA132" s="545"/>
      <c r="VEB132" s="545"/>
      <c r="VEC132" s="545"/>
      <c r="VED132" s="545"/>
      <c r="VEE132" s="545"/>
      <c r="VEF132" s="545"/>
      <c r="VEG132" s="545"/>
      <c r="VEH132" s="545"/>
      <c r="VEI132" s="545"/>
      <c r="VEJ132" s="545"/>
      <c r="VEK132" s="545"/>
      <c r="VEL132" s="545"/>
      <c r="VEM132" s="545"/>
      <c r="VEN132" s="545"/>
      <c r="VEO132" s="545"/>
      <c r="VEP132" s="545"/>
      <c r="VEQ132" s="545"/>
      <c r="VER132" s="545"/>
      <c r="VES132" s="545"/>
      <c r="VET132" s="545"/>
      <c r="VEU132" s="545"/>
      <c r="VEV132" s="545"/>
      <c r="VEW132" s="545"/>
      <c r="VEX132" s="545"/>
      <c r="VEY132" s="545"/>
      <c r="VEZ132" s="545"/>
      <c r="VFA132" s="545"/>
      <c r="VFB132" s="545"/>
      <c r="VFC132" s="545"/>
      <c r="VFD132" s="545"/>
      <c r="VFE132" s="545"/>
      <c r="VFF132" s="545"/>
      <c r="VFG132" s="545"/>
      <c r="VFH132" s="545"/>
      <c r="VFI132" s="545"/>
      <c r="VFJ132" s="545"/>
      <c r="VFK132" s="545"/>
      <c r="VFL132" s="545"/>
      <c r="VFM132" s="545"/>
      <c r="VFN132" s="545"/>
      <c r="VFO132" s="545"/>
      <c r="VFP132" s="545"/>
      <c r="VFQ132" s="545"/>
      <c r="VFR132" s="545"/>
      <c r="VFS132" s="545"/>
      <c r="VFT132" s="545"/>
      <c r="VFU132" s="545"/>
      <c r="VFV132" s="545"/>
      <c r="VFW132" s="545"/>
      <c r="VFX132" s="545"/>
      <c r="VFY132" s="545"/>
      <c r="VFZ132" s="545"/>
      <c r="VGA132" s="545"/>
      <c r="VGB132" s="545"/>
      <c r="VGC132" s="545"/>
      <c r="VGD132" s="545"/>
      <c r="VGE132" s="545"/>
      <c r="VGF132" s="545"/>
      <c r="VGG132" s="545"/>
      <c r="VGH132" s="545"/>
      <c r="VGI132" s="545"/>
      <c r="VGJ132" s="545"/>
      <c r="VGK132" s="545"/>
      <c r="VGL132" s="545"/>
      <c r="VGM132" s="545"/>
      <c r="VGN132" s="545"/>
      <c r="VGO132" s="545"/>
      <c r="VGP132" s="545"/>
      <c r="VGQ132" s="545"/>
      <c r="VGR132" s="545"/>
      <c r="VGS132" s="545"/>
      <c r="VGT132" s="545"/>
      <c r="VGU132" s="545"/>
      <c r="VGV132" s="545"/>
      <c r="VGW132" s="545"/>
      <c r="VGX132" s="545"/>
      <c r="VGY132" s="545"/>
      <c r="VGZ132" s="545"/>
      <c r="VHA132" s="545"/>
      <c r="VHB132" s="545"/>
      <c r="VHC132" s="545"/>
      <c r="VHD132" s="545"/>
      <c r="VHE132" s="545"/>
      <c r="VHF132" s="545"/>
      <c r="VHG132" s="545"/>
      <c r="VHH132" s="545"/>
      <c r="VHI132" s="545"/>
      <c r="VHJ132" s="545"/>
      <c r="VHK132" s="545"/>
      <c r="VHL132" s="545"/>
      <c r="VHM132" s="545"/>
      <c r="VHN132" s="545"/>
      <c r="VHO132" s="545"/>
      <c r="VHP132" s="545"/>
      <c r="VHQ132" s="545"/>
      <c r="VHR132" s="545"/>
      <c r="VHS132" s="545"/>
      <c r="VHT132" s="545"/>
      <c r="VHU132" s="545"/>
      <c r="VHV132" s="545"/>
      <c r="VHW132" s="545"/>
      <c r="VHX132" s="545"/>
      <c r="VHY132" s="545"/>
      <c r="VHZ132" s="545"/>
      <c r="VIA132" s="545"/>
      <c r="VIB132" s="545"/>
      <c r="VIC132" s="545"/>
      <c r="VID132" s="545"/>
      <c r="VIE132" s="545"/>
      <c r="VIF132" s="545"/>
      <c r="VIG132" s="545"/>
      <c r="VIH132" s="545"/>
      <c r="VII132" s="545"/>
      <c r="VIJ132" s="545"/>
      <c r="VIK132" s="545"/>
      <c r="VIL132" s="545"/>
      <c r="VIM132" s="545"/>
      <c r="VIN132" s="545"/>
      <c r="VIO132" s="545"/>
      <c r="VIP132" s="545"/>
      <c r="VIQ132" s="545"/>
      <c r="VIR132" s="545"/>
      <c r="VIS132" s="545"/>
      <c r="VIT132" s="545"/>
      <c r="VIU132" s="545"/>
      <c r="VIV132" s="545"/>
      <c r="VIW132" s="545"/>
      <c r="VIX132" s="545"/>
      <c r="VIY132" s="545"/>
      <c r="VIZ132" s="545"/>
      <c r="VJA132" s="545"/>
      <c r="VJB132" s="545"/>
      <c r="VJC132" s="545"/>
      <c r="VJD132" s="545"/>
      <c r="VJE132" s="545"/>
      <c r="VJF132" s="545"/>
      <c r="VJG132" s="545"/>
      <c r="VJH132" s="545"/>
      <c r="VJI132" s="545"/>
      <c r="VJJ132" s="545"/>
      <c r="VJK132" s="545"/>
      <c r="VJL132" s="545"/>
      <c r="VJM132" s="545"/>
      <c r="VJN132" s="545"/>
      <c r="VJO132" s="545"/>
      <c r="VJP132" s="545"/>
      <c r="VJQ132" s="545"/>
      <c r="VJR132" s="545"/>
      <c r="VJS132" s="545"/>
      <c r="VJT132" s="545"/>
      <c r="VJU132" s="545"/>
      <c r="VJV132" s="545"/>
      <c r="VJW132" s="545"/>
      <c r="VJX132" s="545"/>
      <c r="VJY132" s="545"/>
      <c r="VJZ132" s="545"/>
      <c r="VKA132" s="545"/>
      <c r="VKB132" s="545"/>
      <c r="VKC132" s="545"/>
      <c r="VKD132" s="545"/>
      <c r="VKE132" s="545"/>
      <c r="VKF132" s="545"/>
      <c r="VKG132" s="545"/>
      <c r="VKH132" s="545"/>
      <c r="VKI132" s="545"/>
      <c r="VKJ132" s="545"/>
      <c r="VKK132" s="545"/>
      <c r="VKL132" s="545"/>
      <c r="VKM132" s="545"/>
      <c r="VKN132" s="545"/>
      <c r="VKO132" s="545"/>
      <c r="VKP132" s="545"/>
      <c r="VKQ132" s="545"/>
      <c r="VKR132" s="545"/>
      <c r="VKS132" s="545"/>
      <c r="VKT132" s="545"/>
      <c r="VKU132" s="545"/>
      <c r="VKV132" s="545"/>
      <c r="VKW132" s="545"/>
      <c r="VKX132" s="545"/>
      <c r="VKY132" s="545"/>
      <c r="VKZ132" s="545"/>
      <c r="VLA132" s="545"/>
      <c r="VLB132" s="545"/>
      <c r="VLC132" s="545"/>
      <c r="VLD132" s="545"/>
      <c r="VLE132" s="545"/>
      <c r="VLF132" s="545"/>
      <c r="VLG132" s="545"/>
      <c r="VLH132" s="545"/>
      <c r="VLI132" s="545"/>
      <c r="VLJ132" s="545"/>
      <c r="VLK132" s="545"/>
      <c r="VLL132" s="545"/>
      <c r="VLM132" s="545"/>
      <c r="VLN132" s="545"/>
      <c r="VLO132" s="545"/>
      <c r="VLP132" s="545"/>
      <c r="VLQ132" s="545"/>
      <c r="VLR132" s="545"/>
      <c r="VLS132" s="545"/>
      <c r="VLT132" s="545"/>
      <c r="VLU132" s="545"/>
      <c r="VLV132" s="545"/>
      <c r="VLW132" s="545"/>
      <c r="VLX132" s="545"/>
      <c r="VLY132" s="545"/>
      <c r="VLZ132" s="545"/>
      <c r="VMA132" s="545"/>
      <c r="VMB132" s="545"/>
      <c r="VMC132" s="545"/>
      <c r="VMD132" s="545"/>
      <c r="VME132" s="545"/>
      <c r="VMF132" s="545"/>
      <c r="VMG132" s="545"/>
      <c r="VMH132" s="545"/>
      <c r="VMI132" s="545"/>
      <c r="VMJ132" s="545"/>
      <c r="VMK132" s="545"/>
      <c r="VML132" s="545"/>
      <c r="VMM132" s="545"/>
      <c r="VMN132" s="545"/>
      <c r="VMO132" s="545"/>
      <c r="VMP132" s="545"/>
      <c r="VMQ132" s="545"/>
      <c r="VMR132" s="545"/>
      <c r="VMS132" s="545"/>
      <c r="VMT132" s="545"/>
      <c r="VMU132" s="545"/>
      <c r="VMV132" s="545"/>
      <c r="VMW132" s="545"/>
      <c r="VMX132" s="545"/>
      <c r="VMY132" s="545"/>
      <c r="VMZ132" s="545"/>
      <c r="VNA132" s="545"/>
      <c r="VNB132" s="545"/>
      <c r="VNC132" s="545"/>
      <c r="VND132" s="545"/>
      <c r="VNE132" s="545"/>
      <c r="VNF132" s="545"/>
      <c r="VNG132" s="545"/>
      <c r="VNH132" s="545"/>
      <c r="VNI132" s="545"/>
      <c r="VNJ132" s="545"/>
      <c r="VNK132" s="545"/>
      <c r="VNL132" s="545"/>
      <c r="VNM132" s="545"/>
      <c r="VNN132" s="545"/>
      <c r="VNO132" s="545"/>
      <c r="VNP132" s="545"/>
      <c r="VNQ132" s="545"/>
      <c r="VNR132" s="545"/>
      <c r="VNS132" s="545"/>
      <c r="VNT132" s="545"/>
      <c r="VNU132" s="545"/>
      <c r="VNV132" s="545"/>
      <c r="VNW132" s="545"/>
      <c r="VNX132" s="545"/>
      <c r="VNY132" s="545"/>
      <c r="VNZ132" s="545"/>
      <c r="VOA132" s="545"/>
      <c r="VOB132" s="545"/>
      <c r="VOC132" s="545"/>
      <c r="VOD132" s="545"/>
      <c r="VOE132" s="545"/>
      <c r="VOF132" s="545"/>
      <c r="VOG132" s="545"/>
      <c r="VOH132" s="545"/>
      <c r="VOI132" s="545"/>
      <c r="VOJ132" s="545"/>
      <c r="VOK132" s="545"/>
      <c r="VOL132" s="545"/>
      <c r="VOM132" s="545"/>
      <c r="VON132" s="545"/>
      <c r="VOO132" s="545"/>
      <c r="VOP132" s="545"/>
      <c r="VOQ132" s="545"/>
      <c r="VOR132" s="545"/>
      <c r="VOS132" s="545"/>
      <c r="VOT132" s="545"/>
      <c r="VOU132" s="545"/>
      <c r="VOV132" s="545"/>
      <c r="VOW132" s="545"/>
      <c r="VOX132" s="545"/>
      <c r="VOY132" s="545"/>
      <c r="VOZ132" s="545"/>
      <c r="VPA132" s="545"/>
      <c r="VPB132" s="545"/>
      <c r="VPC132" s="545"/>
      <c r="VPD132" s="545"/>
      <c r="VPE132" s="545"/>
      <c r="VPF132" s="545"/>
      <c r="VPG132" s="545"/>
      <c r="VPH132" s="545"/>
      <c r="VPI132" s="545"/>
      <c r="VPJ132" s="545"/>
      <c r="VPK132" s="545"/>
      <c r="VPL132" s="545"/>
      <c r="VPM132" s="545"/>
      <c r="VPN132" s="545"/>
      <c r="VPO132" s="545"/>
      <c r="VPP132" s="545"/>
      <c r="VPQ132" s="545"/>
      <c r="VPR132" s="545"/>
      <c r="VPS132" s="545"/>
      <c r="VPT132" s="545"/>
      <c r="VPU132" s="545"/>
      <c r="VPV132" s="545"/>
      <c r="VPW132" s="545"/>
      <c r="VPX132" s="545"/>
      <c r="VPY132" s="545"/>
      <c r="VPZ132" s="545"/>
      <c r="VQA132" s="545"/>
      <c r="VQB132" s="545"/>
      <c r="VQC132" s="545"/>
      <c r="VQD132" s="545"/>
      <c r="VQE132" s="545"/>
      <c r="VQF132" s="545"/>
      <c r="VQG132" s="545"/>
      <c r="VQH132" s="545"/>
      <c r="VQI132" s="545"/>
      <c r="VQJ132" s="545"/>
      <c r="VQK132" s="545"/>
      <c r="VQL132" s="545"/>
      <c r="VQM132" s="545"/>
      <c r="VQN132" s="545"/>
      <c r="VQO132" s="545"/>
      <c r="VQP132" s="545"/>
      <c r="VQQ132" s="545"/>
      <c r="VQR132" s="545"/>
      <c r="VQS132" s="545"/>
      <c r="VQT132" s="545"/>
      <c r="VQU132" s="545"/>
      <c r="VQV132" s="545"/>
      <c r="VQW132" s="545"/>
      <c r="VQX132" s="545"/>
      <c r="VQY132" s="545"/>
      <c r="VQZ132" s="545"/>
      <c r="VRA132" s="545"/>
      <c r="VRB132" s="545"/>
      <c r="VRC132" s="545"/>
      <c r="VRD132" s="545"/>
      <c r="VRE132" s="545"/>
      <c r="VRF132" s="545"/>
      <c r="VRG132" s="545"/>
      <c r="VRH132" s="545"/>
      <c r="VRI132" s="545"/>
      <c r="VRJ132" s="545"/>
      <c r="VRK132" s="545"/>
      <c r="VRL132" s="545"/>
      <c r="VRM132" s="545"/>
      <c r="VRN132" s="545"/>
      <c r="VRO132" s="545"/>
      <c r="VRP132" s="545"/>
      <c r="VRQ132" s="545"/>
      <c r="VRR132" s="545"/>
      <c r="VRS132" s="545"/>
      <c r="VRT132" s="545"/>
      <c r="VRU132" s="545"/>
      <c r="VRV132" s="545"/>
      <c r="VRW132" s="545"/>
      <c r="VRX132" s="545"/>
      <c r="VRY132" s="545"/>
      <c r="VRZ132" s="545"/>
      <c r="VSA132" s="545"/>
      <c r="VSB132" s="545"/>
      <c r="VSC132" s="545"/>
      <c r="VSD132" s="545"/>
      <c r="VSE132" s="545"/>
      <c r="VSF132" s="545"/>
      <c r="VSG132" s="545"/>
      <c r="VSH132" s="545"/>
      <c r="VSI132" s="545"/>
      <c r="VSJ132" s="545"/>
      <c r="VSK132" s="545"/>
      <c r="VSL132" s="545"/>
      <c r="VSM132" s="545"/>
      <c r="VSN132" s="545"/>
      <c r="VSO132" s="545"/>
      <c r="VSP132" s="545"/>
      <c r="VSQ132" s="545"/>
      <c r="VSR132" s="545"/>
      <c r="VSS132" s="545"/>
      <c r="VST132" s="545"/>
      <c r="VSU132" s="545"/>
      <c r="VSV132" s="545"/>
      <c r="VSW132" s="545"/>
      <c r="VSX132" s="545"/>
      <c r="VSY132" s="545"/>
      <c r="VSZ132" s="545"/>
      <c r="VTA132" s="545"/>
      <c r="VTB132" s="545"/>
      <c r="VTC132" s="545"/>
      <c r="VTD132" s="545"/>
      <c r="VTE132" s="545"/>
      <c r="VTF132" s="545"/>
      <c r="VTG132" s="545"/>
      <c r="VTH132" s="545"/>
      <c r="VTI132" s="545"/>
      <c r="VTJ132" s="545"/>
      <c r="VTK132" s="545"/>
      <c r="VTL132" s="545"/>
      <c r="VTM132" s="545"/>
      <c r="VTN132" s="545"/>
      <c r="VTO132" s="545"/>
      <c r="VTP132" s="545"/>
      <c r="VTQ132" s="545"/>
      <c r="VTR132" s="545"/>
      <c r="VTS132" s="545"/>
      <c r="VTT132" s="545"/>
      <c r="VTU132" s="545"/>
      <c r="VTV132" s="545"/>
      <c r="VTW132" s="545"/>
      <c r="VTX132" s="545"/>
      <c r="VTY132" s="545"/>
      <c r="VTZ132" s="545"/>
      <c r="VUA132" s="545"/>
      <c r="VUB132" s="545"/>
      <c r="VUC132" s="545"/>
      <c r="VUD132" s="545"/>
      <c r="VUE132" s="545"/>
      <c r="VUF132" s="545"/>
      <c r="VUG132" s="545"/>
      <c r="VUH132" s="545"/>
      <c r="VUI132" s="545"/>
      <c r="VUJ132" s="545"/>
      <c r="VUK132" s="545"/>
      <c r="VUL132" s="545"/>
      <c r="VUM132" s="545"/>
      <c r="VUN132" s="545"/>
      <c r="VUO132" s="545"/>
      <c r="VUP132" s="545"/>
      <c r="VUQ132" s="545"/>
      <c r="VUR132" s="545"/>
      <c r="VUS132" s="545"/>
      <c r="VUT132" s="545"/>
      <c r="VUU132" s="545"/>
      <c r="VUV132" s="545"/>
      <c r="VUW132" s="545"/>
      <c r="VUX132" s="545"/>
      <c r="VUY132" s="545"/>
      <c r="VUZ132" s="545"/>
      <c r="VVA132" s="545"/>
      <c r="VVB132" s="545"/>
      <c r="VVC132" s="545"/>
      <c r="VVD132" s="545"/>
      <c r="VVE132" s="545"/>
      <c r="VVF132" s="545"/>
      <c r="VVG132" s="545"/>
      <c r="VVH132" s="545"/>
      <c r="VVI132" s="545"/>
      <c r="VVJ132" s="545"/>
      <c r="VVK132" s="545"/>
      <c r="VVL132" s="545"/>
      <c r="VVM132" s="545"/>
      <c r="VVN132" s="545"/>
      <c r="VVO132" s="545"/>
      <c r="VVP132" s="545"/>
      <c r="VVQ132" s="545"/>
      <c r="VVR132" s="545"/>
      <c r="VVS132" s="545"/>
      <c r="VVT132" s="545"/>
      <c r="VVU132" s="545"/>
      <c r="VVV132" s="545"/>
      <c r="VVW132" s="545"/>
      <c r="VVX132" s="545"/>
      <c r="VVY132" s="545"/>
      <c r="VVZ132" s="545"/>
      <c r="VWA132" s="545"/>
      <c r="VWB132" s="545"/>
      <c r="VWC132" s="545"/>
      <c r="VWD132" s="545"/>
      <c r="VWE132" s="545"/>
      <c r="VWF132" s="545"/>
      <c r="VWG132" s="545"/>
      <c r="VWH132" s="545"/>
      <c r="VWI132" s="545"/>
      <c r="VWJ132" s="545"/>
      <c r="VWK132" s="545"/>
      <c r="VWL132" s="545"/>
      <c r="VWM132" s="545"/>
      <c r="VWN132" s="545"/>
      <c r="VWO132" s="545"/>
      <c r="VWP132" s="545"/>
      <c r="VWQ132" s="545"/>
      <c r="VWR132" s="545"/>
      <c r="VWS132" s="545"/>
      <c r="VWT132" s="545"/>
      <c r="VWU132" s="545"/>
      <c r="VWV132" s="545"/>
      <c r="VWW132" s="545"/>
      <c r="VWX132" s="545"/>
      <c r="VWY132" s="545"/>
      <c r="VWZ132" s="545"/>
      <c r="VXA132" s="545"/>
      <c r="VXB132" s="545"/>
      <c r="VXC132" s="545"/>
      <c r="VXD132" s="545"/>
      <c r="VXE132" s="545"/>
      <c r="VXF132" s="545"/>
      <c r="VXG132" s="545"/>
      <c r="VXH132" s="545"/>
      <c r="VXI132" s="545"/>
      <c r="VXJ132" s="545"/>
      <c r="VXK132" s="545"/>
      <c r="VXL132" s="545"/>
      <c r="VXM132" s="545"/>
      <c r="VXN132" s="545"/>
      <c r="VXO132" s="545"/>
      <c r="VXP132" s="545"/>
      <c r="VXQ132" s="545"/>
      <c r="VXR132" s="545"/>
      <c r="VXS132" s="545"/>
      <c r="VXT132" s="545"/>
      <c r="VXU132" s="545"/>
      <c r="VXV132" s="545"/>
      <c r="VXW132" s="545"/>
      <c r="VXX132" s="545"/>
      <c r="VXY132" s="545"/>
      <c r="VXZ132" s="545"/>
      <c r="VYA132" s="545"/>
      <c r="VYB132" s="545"/>
      <c r="VYC132" s="545"/>
      <c r="VYD132" s="545"/>
      <c r="VYE132" s="545"/>
      <c r="VYF132" s="545"/>
      <c r="VYG132" s="545"/>
      <c r="VYH132" s="545"/>
      <c r="VYI132" s="545"/>
      <c r="VYJ132" s="545"/>
      <c r="VYK132" s="545"/>
      <c r="VYL132" s="545"/>
      <c r="VYM132" s="545"/>
      <c r="VYN132" s="545"/>
      <c r="VYO132" s="545"/>
      <c r="VYP132" s="545"/>
      <c r="VYQ132" s="545"/>
      <c r="VYR132" s="545"/>
      <c r="VYS132" s="545"/>
      <c r="VYT132" s="545"/>
      <c r="VYU132" s="545"/>
      <c r="VYV132" s="545"/>
      <c r="VYW132" s="545"/>
      <c r="VYX132" s="545"/>
      <c r="VYY132" s="545"/>
      <c r="VYZ132" s="545"/>
      <c r="VZA132" s="545"/>
      <c r="VZB132" s="545"/>
      <c r="VZC132" s="545"/>
      <c r="VZD132" s="545"/>
      <c r="VZE132" s="545"/>
      <c r="VZF132" s="545"/>
      <c r="VZG132" s="545"/>
      <c r="VZH132" s="545"/>
      <c r="VZI132" s="545"/>
      <c r="VZJ132" s="545"/>
      <c r="VZK132" s="545"/>
      <c r="VZL132" s="545"/>
      <c r="VZM132" s="545"/>
      <c r="VZN132" s="545"/>
      <c r="VZO132" s="545"/>
      <c r="VZP132" s="545"/>
      <c r="VZQ132" s="545"/>
      <c r="VZR132" s="545"/>
      <c r="VZS132" s="545"/>
      <c r="VZT132" s="545"/>
      <c r="VZU132" s="545"/>
      <c r="VZV132" s="545"/>
      <c r="VZW132" s="545"/>
      <c r="VZX132" s="545"/>
      <c r="VZY132" s="545"/>
      <c r="VZZ132" s="545"/>
      <c r="WAA132" s="545"/>
      <c r="WAB132" s="545"/>
      <c r="WAC132" s="545"/>
      <c r="WAD132" s="545"/>
      <c r="WAE132" s="545"/>
      <c r="WAF132" s="545"/>
      <c r="WAG132" s="545"/>
      <c r="WAH132" s="545"/>
      <c r="WAI132" s="545"/>
      <c r="WAJ132" s="545"/>
      <c r="WAK132" s="545"/>
      <c r="WAL132" s="545"/>
      <c r="WAM132" s="545"/>
      <c r="WAN132" s="545"/>
      <c r="WAO132" s="545"/>
      <c r="WAP132" s="545"/>
      <c r="WAQ132" s="545"/>
      <c r="WAR132" s="545"/>
      <c r="WAS132" s="545"/>
      <c r="WAT132" s="545"/>
      <c r="WAU132" s="545"/>
      <c r="WAV132" s="545"/>
      <c r="WAW132" s="545"/>
      <c r="WAX132" s="545"/>
      <c r="WAY132" s="545"/>
      <c r="WAZ132" s="545"/>
      <c r="WBA132" s="545"/>
      <c r="WBB132" s="545"/>
      <c r="WBC132" s="545"/>
      <c r="WBD132" s="545"/>
      <c r="WBE132" s="545"/>
      <c r="WBF132" s="545"/>
      <c r="WBG132" s="545"/>
      <c r="WBH132" s="545"/>
      <c r="WBI132" s="545"/>
      <c r="WBJ132" s="545"/>
      <c r="WBK132" s="545"/>
      <c r="WBL132" s="545"/>
      <c r="WBM132" s="545"/>
      <c r="WBN132" s="545"/>
      <c r="WBO132" s="545"/>
      <c r="WBP132" s="545"/>
      <c r="WBQ132" s="545"/>
      <c r="WBR132" s="545"/>
      <c r="WBS132" s="545"/>
      <c r="WBT132" s="545"/>
      <c r="WBU132" s="545"/>
      <c r="WBV132" s="545"/>
      <c r="WBW132" s="545"/>
      <c r="WBX132" s="545"/>
      <c r="WBY132" s="545"/>
      <c r="WBZ132" s="545"/>
      <c r="WCA132" s="545"/>
      <c r="WCB132" s="545"/>
      <c r="WCC132" s="545"/>
      <c r="WCD132" s="545"/>
      <c r="WCE132" s="545"/>
      <c r="WCF132" s="545"/>
      <c r="WCG132" s="545"/>
      <c r="WCH132" s="545"/>
      <c r="WCI132" s="545"/>
      <c r="WCJ132" s="545"/>
      <c r="WCK132" s="545"/>
      <c r="WCL132" s="545"/>
      <c r="WCM132" s="545"/>
      <c r="WCN132" s="545"/>
      <c r="WCO132" s="545"/>
      <c r="WCP132" s="545"/>
      <c r="WCQ132" s="545"/>
      <c r="WCR132" s="545"/>
      <c r="WCS132" s="545"/>
      <c r="WCT132" s="545"/>
      <c r="WCU132" s="545"/>
      <c r="WCV132" s="545"/>
      <c r="WCW132" s="545"/>
      <c r="WCX132" s="545"/>
      <c r="WCY132" s="545"/>
      <c r="WCZ132" s="545"/>
      <c r="WDA132" s="545"/>
      <c r="WDB132" s="545"/>
      <c r="WDC132" s="545"/>
      <c r="WDD132" s="545"/>
      <c r="WDE132" s="545"/>
      <c r="WDF132" s="545"/>
      <c r="WDG132" s="545"/>
      <c r="WDH132" s="545"/>
      <c r="WDI132" s="545"/>
      <c r="WDJ132" s="545"/>
      <c r="WDK132" s="545"/>
      <c r="WDL132" s="545"/>
      <c r="WDM132" s="545"/>
      <c r="WDN132" s="545"/>
      <c r="WDO132" s="545"/>
      <c r="WDP132" s="545"/>
      <c r="WDQ132" s="545"/>
      <c r="WDR132" s="545"/>
      <c r="WDS132" s="545"/>
      <c r="WDT132" s="545"/>
      <c r="WDU132" s="545"/>
      <c r="WDV132" s="545"/>
      <c r="WDW132" s="545"/>
      <c r="WDX132" s="545"/>
      <c r="WDY132" s="545"/>
      <c r="WDZ132" s="545"/>
      <c r="WEA132" s="545"/>
      <c r="WEB132" s="545"/>
      <c r="WEC132" s="545"/>
      <c r="WED132" s="545"/>
      <c r="WEE132" s="545"/>
      <c r="WEF132" s="545"/>
      <c r="WEG132" s="545"/>
      <c r="WEH132" s="545"/>
      <c r="WEI132" s="545"/>
      <c r="WEJ132" s="545"/>
      <c r="WEK132" s="545"/>
      <c r="WEL132" s="545"/>
      <c r="WEM132" s="545"/>
      <c r="WEN132" s="545"/>
      <c r="WEO132" s="545"/>
      <c r="WEP132" s="545"/>
      <c r="WEQ132" s="545"/>
      <c r="WER132" s="545"/>
      <c r="WES132" s="545"/>
      <c r="WET132" s="545"/>
      <c r="WEU132" s="545"/>
      <c r="WEV132" s="545"/>
      <c r="WEW132" s="545"/>
      <c r="WEX132" s="545"/>
      <c r="WEY132" s="545"/>
      <c r="WEZ132" s="545"/>
      <c r="WFA132" s="545"/>
      <c r="WFB132" s="545"/>
      <c r="WFC132" s="545"/>
      <c r="WFD132" s="545"/>
      <c r="WFE132" s="545"/>
      <c r="WFF132" s="545"/>
      <c r="WFG132" s="545"/>
      <c r="WFH132" s="545"/>
      <c r="WFI132" s="545"/>
      <c r="WFJ132" s="545"/>
      <c r="WFK132" s="545"/>
      <c r="WFL132" s="545"/>
      <c r="WFM132" s="545"/>
      <c r="WFN132" s="545"/>
      <c r="WFO132" s="545"/>
      <c r="WFP132" s="545"/>
      <c r="WFQ132" s="545"/>
      <c r="WFR132" s="545"/>
      <c r="WFS132" s="545"/>
      <c r="WFT132" s="545"/>
      <c r="WFU132" s="545"/>
      <c r="WFV132" s="545"/>
      <c r="WFW132" s="545"/>
      <c r="WFX132" s="545"/>
      <c r="WFY132" s="545"/>
      <c r="WFZ132" s="545"/>
      <c r="WGA132" s="545"/>
      <c r="WGB132" s="545"/>
      <c r="WGC132" s="545"/>
      <c r="WGD132" s="545"/>
      <c r="WGE132" s="545"/>
      <c r="WGF132" s="545"/>
      <c r="WGG132" s="545"/>
      <c r="WGH132" s="545"/>
      <c r="WGI132" s="545"/>
      <c r="WGJ132" s="545"/>
      <c r="WGK132" s="545"/>
      <c r="WGL132" s="545"/>
      <c r="WGM132" s="545"/>
      <c r="WGN132" s="545"/>
      <c r="WGO132" s="545"/>
      <c r="WGP132" s="545"/>
      <c r="WGQ132" s="545"/>
      <c r="WGR132" s="545"/>
      <c r="WGS132" s="545"/>
      <c r="WGT132" s="545"/>
      <c r="WGU132" s="545"/>
      <c r="WGV132" s="545"/>
      <c r="WGW132" s="545"/>
      <c r="WGX132" s="545"/>
      <c r="WGY132" s="545"/>
      <c r="WGZ132" s="545"/>
      <c r="WHA132" s="545"/>
      <c r="WHB132" s="545"/>
      <c r="WHC132" s="545"/>
      <c r="WHD132" s="545"/>
      <c r="WHE132" s="545"/>
      <c r="WHF132" s="545"/>
      <c r="WHG132" s="545"/>
      <c r="WHH132" s="545"/>
      <c r="WHI132" s="545"/>
      <c r="WHJ132" s="545"/>
      <c r="WHK132" s="545"/>
      <c r="WHL132" s="545"/>
      <c r="WHM132" s="545"/>
      <c r="WHN132" s="545"/>
      <c r="WHO132" s="545"/>
      <c r="WHP132" s="545"/>
      <c r="WHQ132" s="545"/>
      <c r="WHR132" s="545"/>
      <c r="WHS132" s="545"/>
      <c r="WHT132" s="545"/>
      <c r="WHU132" s="545"/>
      <c r="WHV132" s="545"/>
      <c r="WHW132" s="545"/>
      <c r="WHX132" s="545"/>
      <c r="WHY132" s="545"/>
      <c r="WHZ132" s="545"/>
      <c r="WIA132" s="545"/>
      <c r="WIB132" s="545"/>
      <c r="WIC132" s="545"/>
      <c r="WID132" s="545"/>
      <c r="WIE132" s="545"/>
      <c r="WIF132" s="545"/>
      <c r="WIG132" s="545"/>
      <c r="WIH132" s="545"/>
      <c r="WII132" s="545"/>
      <c r="WIJ132" s="545"/>
      <c r="WIK132" s="545"/>
      <c r="WIL132" s="545"/>
      <c r="WIM132" s="545"/>
      <c r="WIN132" s="545"/>
      <c r="WIO132" s="545"/>
      <c r="WIP132" s="545"/>
      <c r="WIQ132" s="545"/>
      <c r="WIR132" s="545"/>
      <c r="WIS132" s="545"/>
      <c r="WIT132" s="545"/>
      <c r="WIU132" s="545"/>
      <c r="WIV132" s="545"/>
      <c r="WIW132" s="545"/>
      <c r="WIX132" s="545"/>
      <c r="WIY132" s="545"/>
      <c r="WIZ132" s="545"/>
      <c r="WJA132" s="545"/>
      <c r="WJB132" s="545"/>
      <c r="WJC132" s="545"/>
      <c r="WJD132" s="545"/>
      <c r="WJE132" s="545"/>
      <c r="WJF132" s="545"/>
      <c r="WJG132" s="545"/>
      <c r="WJH132" s="545"/>
      <c r="WJI132" s="545"/>
      <c r="WJJ132" s="545"/>
      <c r="WJK132" s="545"/>
      <c r="WJL132" s="545"/>
      <c r="WJM132" s="545"/>
      <c r="WJN132" s="545"/>
      <c r="WJO132" s="545"/>
      <c r="WJP132" s="545"/>
      <c r="WJQ132" s="545"/>
      <c r="WJR132" s="545"/>
      <c r="WJS132" s="545"/>
      <c r="WJT132" s="545"/>
      <c r="WJU132" s="545"/>
      <c r="WJV132" s="545"/>
      <c r="WJW132" s="545"/>
      <c r="WJX132" s="545"/>
      <c r="WJY132" s="545"/>
      <c r="WJZ132" s="545"/>
      <c r="WKA132" s="545"/>
      <c r="WKB132" s="545"/>
      <c r="WKC132" s="545"/>
      <c r="WKD132" s="545"/>
      <c r="WKE132" s="545"/>
      <c r="WKF132" s="545"/>
      <c r="WKG132" s="545"/>
      <c r="WKH132" s="545"/>
      <c r="WKI132" s="545"/>
      <c r="WKJ132" s="545"/>
      <c r="WKK132" s="545"/>
      <c r="WKL132" s="545"/>
      <c r="WKM132" s="545"/>
      <c r="WKN132" s="545"/>
      <c r="WKO132" s="545"/>
      <c r="WKP132" s="545"/>
      <c r="WKQ132" s="545"/>
      <c r="WKR132" s="545"/>
      <c r="WKS132" s="545"/>
      <c r="WKT132" s="545"/>
      <c r="WKU132" s="545"/>
      <c r="WKV132" s="545"/>
      <c r="WKW132" s="545"/>
      <c r="WKX132" s="545"/>
      <c r="WKY132" s="545"/>
      <c r="WKZ132" s="545"/>
      <c r="WLA132" s="545"/>
      <c r="WLB132" s="545"/>
      <c r="WLC132" s="545"/>
      <c r="WLD132" s="545"/>
      <c r="WLE132" s="545"/>
      <c r="WLF132" s="545"/>
      <c r="WLG132" s="545"/>
      <c r="WLH132" s="545"/>
      <c r="WLI132" s="545"/>
      <c r="WLJ132" s="545"/>
      <c r="WLK132" s="545"/>
      <c r="WLL132" s="545"/>
      <c r="WLM132" s="545"/>
      <c r="WLN132" s="545"/>
      <c r="WLO132" s="545"/>
      <c r="WLP132" s="545"/>
      <c r="WLQ132" s="545"/>
      <c r="WLR132" s="545"/>
      <c r="WLS132" s="545"/>
      <c r="WLT132" s="545"/>
      <c r="WLU132" s="545"/>
      <c r="WLV132" s="545"/>
      <c r="WLW132" s="545"/>
      <c r="WLX132" s="545"/>
      <c r="WLY132" s="545"/>
      <c r="WLZ132" s="545"/>
      <c r="WMA132" s="545"/>
      <c r="WMB132" s="545"/>
      <c r="WMC132" s="545"/>
      <c r="WMD132" s="545"/>
      <c r="WME132" s="545"/>
      <c r="WMF132" s="545"/>
      <c r="WMG132" s="545"/>
      <c r="WMH132" s="545"/>
      <c r="WMI132" s="545"/>
      <c r="WMJ132" s="545"/>
      <c r="WMK132" s="545"/>
      <c r="WML132" s="545"/>
      <c r="WMM132" s="545"/>
      <c r="WMN132" s="545"/>
      <c r="WMO132" s="545"/>
      <c r="WMP132" s="545"/>
      <c r="WMQ132" s="545"/>
      <c r="WMR132" s="545"/>
      <c r="WMS132" s="545"/>
      <c r="WMT132" s="545"/>
      <c r="WMU132" s="545"/>
      <c r="WMV132" s="545"/>
      <c r="WMW132" s="545"/>
      <c r="WMX132" s="545"/>
      <c r="WMY132" s="545"/>
      <c r="WMZ132" s="545"/>
      <c r="WNA132" s="545"/>
      <c r="WNB132" s="545"/>
      <c r="WNC132" s="545"/>
      <c r="WND132" s="545"/>
      <c r="WNE132" s="545"/>
      <c r="WNF132" s="545"/>
      <c r="WNG132" s="545"/>
      <c r="WNH132" s="545"/>
      <c r="WNI132" s="545"/>
      <c r="WNJ132" s="545"/>
      <c r="WNK132" s="545"/>
      <c r="WNL132" s="545"/>
      <c r="WNM132" s="545"/>
      <c r="WNN132" s="545"/>
      <c r="WNO132" s="545"/>
      <c r="WNP132" s="545"/>
      <c r="WNQ132" s="545"/>
      <c r="WNR132" s="545"/>
      <c r="WNS132" s="545"/>
      <c r="WNT132" s="545"/>
      <c r="WNU132" s="545"/>
      <c r="WNV132" s="545"/>
      <c r="WNW132" s="545"/>
      <c r="WNX132" s="545"/>
      <c r="WNY132" s="545"/>
      <c r="WNZ132" s="545"/>
      <c r="WOA132" s="545"/>
      <c r="WOB132" s="545"/>
      <c r="WOC132" s="545"/>
      <c r="WOD132" s="545"/>
      <c r="WOE132" s="545"/>
      <c r="WOF132" s="545"/>
      <c r="WOG132" s="545"/>
      <c r="WOH132" s="545"/>
      <c r="WOI132" s="545"/>
      <c r="WOJ132" s="545"/>
      <c r="WOK132" s="545"/>
      <c r="WOL132" s="545"/>
      <c r="WOM132" s="545"/>
      <c r="WON132" s="545"/>
      <c r="WOO132" s="545"/>
      <c r="WOP132" s="545"/>
      <c r="WOQ132" s="545"/>
      <c r="WOR132" s="545"/>
      <c r="WOS132" s="545"/>
      <c r="WOT132" s="545"/>
      <c r="WOU132" s="545"/>
      <c r="WOV132" s="545"/>
      <c r="WOW132" s="545"/>
      <c r="WOX132" s="545"/>
      <c r="WOY132" s="545"/>
      <c r="WOZ132" s="545"/>
      <c r="WPA132" s="545"/>
      <c r="WPB132" s="545"/>
      <c r="WPC132" s="545"/>
      <c r="WPD132" s="545"/>
      <c r="WPE132" s="545"/>
      <c r="WPF132" s="545"/>
      <c r="WPG132" s="545"/>
      <c r="WPH132" s="545"/>
      <c r="WPI132" s="545"/>
      <c r="WPJ132" s="545"/>
      <c r="WPK132" s="545"/>
      <c r="WPL132" s="545"/>
      <c r="WPM132" s="545"/>
      <c r="WPN132" s="545"/>
      <c r="WPO132" s="545"/>
      <c r="WPP132" s="545"/>
      <c r="WPQ132" s="545"/>
      <c r="WPR132" s="545"/>
      <c r="WPS132" s="545"/>
      <c r="WPT132" s="545"/>
      <c r="WPU132" s="545"/>
      <c r="WPV132" s="545"/>
      <c r="WPW132" s="545"/>
      <c r="WPX132" s="545"/>
      <c r="WPY132" s="545"/>
      <c r="WPZ132" s="545"/>
      <c r="WQA132" s="545"/>
      <c r="WQB132" s="545"/>
      <c r="WQC132" s="545"/>
      <c r="WQD132" s="545"/>
      <c r="WQE132" s="545"/>
      <c r="WQF132" s="545"/>
      <c r="WQG132" s="545"/>
      <c r="WQH132" s="545"/>
      <c r="WQI132" s="545"/>
      <c r="WQJ132" s="545"/>
      <c r="WQK132" s="545"/>
      <c r="WQL132" s="545"/>
      <c r="WQM132" s="545"/>
      <c r="WQN132" s="545"/>
      <c r="WQO132" s="545"/>
      <c r="WQP132" s="545"/>
      <c r="WQQ132" s="545"/>
      <c r="WQR132" s="545"/>
      <c r="WQS132" s="545"/>
      <c r="WQT132" s="545"/>
      <c r="WQU132" s="545"/>
      <c r="WQV132" s="545"/>
      <c r="WQW132" s="545"/>
      <c r="WQX132" s="545"/>
      <c r="WQY132" s="545"/>
      <c r="WQZ132" s="545"/>
      <c r="WRA132" s="545"/>
      <c r="WRB132" s="545"/>
      <c r="WRC132" s="545"/>
      <c r="WRD132" s="545"/>
      <c r="WRE132" s="545"/>
      <c r="WRF132" s="545"/>
      <c r="WRG132" s="545"/>
      <c r="WRH132" s="545"/>
      <c r="WRI132" s="545"/>
      <c r="WRJ132" s="545"/>
      <c r="WRK132" s="545"/>
      <c r="WRL132" s="545"/>
      <c r="WRM132" s="545"/>
      <c r="WRN132" s="545"/>
      <c r="WRO132" s="545"/>
      <c r="WRP132" s="545"/>
      <c r="WRQ132" s="545"/>
      <c r="WRR132" s="545"/>
      <c r="WRS132" s="545"/>
      <c r="WRT132" s="545"/>
      <c r="WRU132" s="545"/>
      <c r="WRV132" s="545"/>
      <c r="WRW132" s="545"/>
      <c r="WRX132" s="545"/>
      <c r="WRY132" s="545"/>
      <c r="WRZ132" s="545"/>
      <c r="WSA132" s="545"/>
      <c r="WSB132" s="545"/>
      <c r="WSC132" s="545"/>
      <c r="WSD132" s="545"/>
      <c r="WSE132" s="545"/>
      <c r="WSF132" s="545"/>
      <c r="WSG132" s="545"/>
      <c r="WSH132" s="545"/>
      <c r="WSI132" s="545"/>
      <c r="WSJ132" s="545"/>
      <c r="WSK132" s="545"/>
      <c r="WSL132" s="545"/>
      <c r="WSM132" s="545"/>
      <c r="WSN132" s="545"/>
      <c r="WSO132" s="545"/>
      <c r="WSP132" s="545"/>
      <c r="WSQ132" s="545"/>
      <c r="WSR132" s="545"/>
      <c r="WSS132" s="545"/>
      <c r="WST132" s="545"/>
      <c r="WSU132" s="545"/>
      <c r="WSV132" s="545"/>
      <c r="WSW132" s="545"/>
      <c r="WSX132" s="545"/>
      <c r="WSY132" s="545"/>
      <c r="WSZ132" s="545"/>
      <c r="WTA132" s="545"/>
      <c r="WTB132" s="545"/>
      <c r="WTC132" s="545"/>
      <c r="WTD132" s="545"/>
      <c r="WTE132" s="545"/>
      <c r="WTF132" s="545"/>
      <c r="WTG132" s="545"/>
      <c r="WTH132" s="545"/>
      <c r="WTI132" s="545"/>
      <c r="WTJ132" s="545"/>
      <c r="WTK132" s="545"/>
      <c r="WTL132" s="545"/>
      <c r="WTM132" s="545"/>
      <c r="WTN132" s="545"/>
      <c r="WTO132" s="545"/>
      <c r="WTP132" s="545"/>
      <c r="WTQ132" s="545"/>
      <c r="WTR132" s="545"/>
      <c r="WTS132" s="545"/>
      <c r="WTT132" s="545"/>
      <c r="WTU132" s="545"/>
      <c r="WTV132" s="545"/>
      <c r="WTW132" s="545"/>
      <c r="WTX132" s="545"/>
      <c r="WTY132" s="545"/>
      <c r="WTZ132" s="545"/>
      <c r="WUA132" s="545"/>
      <c r="WUB132" s="545"/>
      <c r="WUC132" s="545"/>
      <c r="WUD132" s="545"/>
      <c r="WUE132" s="545"/>
      <c r="WUF132" s="545"/>
      <c r="WUG132" s="545"/>
      <c r="WUH132" s="545"/>
      <c r="WUI132" s="545"/>
      <c r="WUJ132" s="545"/>
      <c r="WUK132" s="545"/>
      <c r="WUL132" s="545"/>
      <c r="WUM132" s="545"/>
      <c r="WUN132" s="545"/>
      <c r="WUO132" s="545"/>
      <c r="WUP132" s="545"/>
      <c r="WUQ132" s="545"/>
      <c r="WUR132" s="545"/>
      <c r="WUS132" s="545"/>
      <c r="WUT132" s="545"/>
      <c r="WUU132" s="545"/>
      <c r="WUV132" s="545"/>
      <c r="WUW132" s="545"/>
      <c r="WUX132" s="545"/>
      <c r="WUY132" s="545"/>
      <c r="WUZ132" s="545"/>
      <c r="WVA132" s="545"/>
      <c r="WVB132" s="545"/>
      <c r="WVC132" s="545"/>
      <c r="WVD132" s="545"/>
      <c r="WVE132" s="545"/>
      <c r="WVF132" s="545"/>
      <c r="WVG132" s="545"/>
      <c r="WVH132" s="545"/>
      <c r="WVI132" s="545"/>
      <c r="WVJ132" s="545"/>
      <c r="WVK132" s="545"/>
      <c r="WVL132" s="545"/>
      <c r="WVM132" s="545"/>
      <c r="WVN132" s="545"/>
      <c r="WVO132" s="545"/>
      <c r="WVP132" s="545"/>
      <c r="WVQ132" s="545"/>
      <c r="WVR132" s="545"/>
      <c r="WVS132" s="545"/>
      <c r="WVT132" s="545"/>
      <c r="WVU132" s="545"/>
      <c r="WVV132" s="545"/>
    </row>
  </sheetData>
  <mergeCells count="47">
    <mergeCell ref="C124:D124"/>
    <mergeCell ref="I124:L124"/>
    <mergeCell ref="I125:L125"/>
    <mergeCell ref="J25:K25"/>
    <mergeCell ref="L25:L26"/>
    <mergeCell ref="A111:K111"/>
    <mergeCell ref="A112:K112"/>
    <mergeCell ref="C117:D117"/>
    <mergeCell ref="I117:L117"/>
    <mergeCell ref="I118:L118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20EC7"/>
    <pageSetUpPr fitToPage="1"/>
  </sheetPr>
  <dimension ref="A1:P55"/>
  <sheetViews>
    <sheetView view="pageBreakPreview" topLeftCell="B22" zoomScaleNormal="100" zoomScaleSheetLayoutView="100" workbookViewId="0">
      <selection activeCell="L45" sqref="L45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1050" t="s">
        <v>513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5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800">
        <v>45505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684</v>
      </c>
      <c r="D24" s="296"/>
      <c r="E24" s="297">
        <f>H24</f>
        <v>45566</v>
      </c>
      <c r="F24" s="266"/>
      <c r="G24" s="297">
        <v>45525</v>
      </c>
      <c r="H24" s="297">
        <v>45566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O34" s="1124" t="s">
        <v>688</v>
      </c>
      <c r="P34" s="1124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49">
        <v>45505</v>
      </c>
      <c r="O35" s="939" t="s">
        <v>687</v>
      </c>
      <c r="P35" s="939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v>5723079.7999999989</v>
      </c>
      <c r="N36" s="850">
        <v>5246604.51</v>
      </c>
      <c r="O36" s="850">
        <f>ROUND('КС-2 №6 на согл'!L114/1.2,2)</f>
        <v>5696569.8399999999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60246564.939999998</v>
      </c>
      <c r="F38" s="323" t="e">
        <f>F39+#REF!+#REF!</f>
        <v>#REF!</v>
      </c>
      <c r="G38" s="323">
        <f>G39</f>
        <v>60246564.939999998</v>
      </c>
      <c r="H38" s="323">
        <f>H39</f>
        <v>5696569.8399999999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60246564.939999998</v>
      </c>
      <c r="F39" s="328"/>
      <c r="G39" s="323">
        <f>J36+K36+L36+M36+N36+O36</f>
        <v>60246564.939999998</v>
      </c>
      <c r="H39" s="323">
        <f>O36</f>
        <v>5696569.8399999999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5696569.8399999999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1139313.9680000001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6835883.8080000002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6835883.8080000002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915" t="s">
        <v>495</v>
      </c>
      <c r="C48" s="915"/>
      <c r="D48" s="915"/>
      <c r="E48" s="91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915" t="s">
        <v>501</v>
      </c>
      <c r="C53" s="915"/>
      <c r="D53" s="915"/>
      <c r="E53" s="91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6">
    <mergeCell ref="O34:P34"/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20EC7"/>
    <pageSetUpPr fitToPage="1"/>
  </sheetPr>
  <dimension ref="A1:WVV135"/>
  <sheetViews>
    <sheetView view="pageBreakPreview" topLeftCell="A35" zoomScaleNormal="100" zoomScaleSheetLayoutView="100" workbookViewId="0">
      <pane xSplit="13" topLeftCell="N1" activePane="topRight" state="frozen"/>
      <selection activeCell="L23" sqref="L23"/>
      <selection pane="topRight" activeCell="L49" sqref="L49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7109375" style="545" customWidth="1"/>
    <col min="14" max="14" width="77.4257812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1087"/>
      <c r="F1" s="1087"/>
      <c r="G1" s="1087"/>
      <c r="H1" s="1087"/>
      <c r="I1" s="1087"/>
      <c r="J1" s="1087"/>
      <c r="K1" s="1087"/>
      <c r="L1" s="1087"/>
      <c r="M1" s="1087"/>
      <c r="N1" s="508"/>
    </row>
    <row r="2" spans="1:14" s="507" customFormat="1" ht="14.25" customHeight="1" x14ac:dyDescent="0.2">
      <c r="E2" s="1087"/>
      <c r="F2" s="1087"/>
      <c r="G2" s="1087"/>
      <c r="H2" s="1087"/>
      <c r="I2" s="1087"/>
      <c r="J2" s="1087"/>
      <c r="K2" s="1087"/>
      <c r="L2" s="1087"/>
      <c r="M2" s="1087"/>
      <c r="N2" s="510"/>
    </row>
    <row r="3" spans="1:14" s="507" customFormat="1" ht="12.75" x14ac:dyDescent="0.2">
      <c r="E3" s="1087"/>
      <c r="F3" s="1087"/>
      <c r="G3" s="1087"/>
      <c r="H3" s="1087"/>
      <c r="I3" s="1087"/>
      <c r="J3" s="1087"/>
      <c r="K3" s="1087"/>
      <c r="L3" s="1087"/>
      <c r="M3" s="1087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1088" t="s">
        <v>337</v>
      </c>
      <c r="M4" s="108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1089"/>
      <c r="I5" s="1090"/>
      <c r="J5" s="1089" t="s">
        <v>338</v>
      </c>
      <c r="K5" s="1090"/>
      <c r="L5" s="1091" t="s">
        <v>518</v>
      </c>
      <c r="M5" s="1091"/>
      <c r="N5" s="510"/>
    </row>
    <row r="6" spans="1:14" s="507" customFormat="1" hidden="1" x14ac:dyDescent="0.2">
      <c r="A6" s="1092" t="s">
        <v>463</v>
      </c>
      <c r="B6" s="1092"/>
      <c r="C6" s="1092"/>
      <c r="D6" s="1092"/>
      <c r="E6" s="513"/>
      <c r="F6" s="513"/>
      <c r="G6" s="513"/>
      <c r="H6" s="514"/>
      <c r="I6" s="515" t="s">
        <v>340</v>
      </c>
      <c r="J6" s="514"/>
      <c r="K6" s="515" t="s">
        <v>340</v>
      </c>
      <c r="L6" s="1093"/>
      <c r="M6" s="1093"/>
      <c r="N6" s="510"/>
    </row>
    <row r="7" spans="1:14" s="507" customFormat="1" ht="33.75" customHeight="1" x14ac:dyDescent="0.2">
      <c r="A7" s="1094" t="s">
        <v>519</v>
      </c>
      <c r="B7" s="1094"/>
      <c r="C7" s="1094"/>
      <c r="D7" s="1094"/>
      <c r="E7" s="1094"/>
      <c r="F7" s="1094"/>
      <c r="G7" s="1094"/>
      <c r="H7" s="1094"/>
      <c r="I7" s="516"/>
      <c r="J7" s="516"/>
      <c r="K7" s="516" t="s">
        <v>340</v>
      </c>
      <c r="L7" s="1088" t="s">
        <v>342</v>
      </c>
      <c r="M7" s="1088"/>
      <c r="N7" s="510"/>
    </row>
    <row r="8" spans="1:14" s="507" customFormat="1" ht="36" customHeight="1" x14ac:dyDescent="0.2">
      <c r="A8" s="1095" t="s">
        <v>520</v>
      </c>
      <c r="B8" s="1095"/>
      <c r="C8" s="1095"/>
      <c r="D8" s="1095"/>
      <c r="E8" s="1095"/>
      <c r="F8" s="1095"/>
      <c r="G8" s="1095"/>
      <c r="H8" s="1095"/>
      <c r="I8" s="516"/>
      <c r="J8" s="516"/>
      <c r="K8" s="516" t="s">
        <v>340</v>
      </c>
      <c r="L8" s="1088" t="s">
        <v>469</v>
      </c>
      <c r="M8" s="1088"/>
      <c r="N8" s="510"/>
    </row>
    <row r="9" spans="1:14" s="507" customFormat="1" ht="40.5" customHeight="1" x14ac:dyDescent="0.2">
      <c r="A9" s="1096" t="s">
        <v>521</v>
      </c>
      <c r="B9" s="1096"/>
      <c r="C9" s="1096"/>
      <c r="D9" s="1096"/>
      <c r="E9" s="1096"/>
      <c r="F9" s="1096"/>
      <c r="G9" s="1096"/>
      <c r="H9" s="1096"/>
      <c r="I9" s="517"/>
      <c r="J9" s="517"/>
      <c r="K9" s="517"/>
      <c r="L9" s="1097"/>
      <c r="M9" s="1097"/>
      <c r="N9" s="510"/>
    </row>
    <row r="10" spans="1:14" s="507" customFormat="1" ht="21" customHeight="1" x14ac:dyDescent="0.2">
      <c r="A10" s="1096" t="s">
        <v>522</v>
      </c>
      <c r="B10" s="1096"/>
      <c r="C10" s="1096"/>
      <c r="D10" s="1096"/>
      <c r="E10" s="1096"/>
      <c r="F10" s="1096"/>
      <c r="G10" s="1096"/>
      <c r="H10" s="1096"/>
      <c r="I10" s="517"/>
      <c r="J10" s="517"/>
      <c r="K10" s="517"/>
      <c r="L10" s="1097"/>
      <c r="M10" s="1097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1098"/>
      <c r="I11" s="1098"/>
      <c r="J11" s="1098" t="s">
        <v>523</v>
      </c>
      <c r="K11" s="1098"/>
      <c r="L11" s="1097"/>
      <c r="M11" s="1097"/>
      <c r="N11" s="510"/>
    </row>
    <row r="12" spans="1:14" s="507" customFormat="1" ht="17.25" customHeight="1" x14ac:dyDescent="0.2">
      <c r="A12" s="1098"/>
      <c r="B12" s="1098"/>
      <c r="C12" s="1098"/>
      <c r="D12" s="1098"/>
      <c r="E12" s="1098"/>
      <c r="F12" s="1098"/>
      <c r="G12" s="1098"/>
      <c r="H12" s="1098"/>
      <c r="I12" s="1098"/>
      <c r="J12" s="256" t="s">
        <v>514</v>
      </c>
      <c r="K12" s="521" t="s">
        <v>349</v>
      </c>
      <c r="L12" s="1088" t="s">
        <v>460</v>
      </c>
      <c r="M12" s="1088"/>
      <c r="N12" s="510"/>
    </row>
    <row r="13" spans="1:14" s="507" customFormat="1" ht="12.75" x14ac:dyDescent="0.2">
      <c r="A13" s="1099"/>
      <c r="B13" s="1099"/>
      <c r="C13" s="1099"/>
      <c r="D13" s="1099"/>
      <c r="E13" s="1099"/>
      <c r="F13" s="1099"/>
      <c r="G13" s="1099"/>
      <c r="H13" s="1099"/>
      <c r="I13" s="1099"/>
      <c r="J13" s="522"/>
      <c r="K13" s="521" t="s">
        <v>350</v>
      </c>
      <c r="L13" s="1088" t="s">
        <v>515</v>
      </c>
      <c r="M13" s="1088"/>
      <c r="N13" s="510"/>
    </row>
    <row r="14" spans="1:14" s="507" customFormat="1" ht="12.75" x14ac:dyDescent="0.2">
      <c r="A14" s="917"/>
      <c r="B14" s="917"/>
      <c r="C14" s="917"/>
      <c r="D14" s="917"/>
      <c r="E14" s="917"/>
      <c r="F14" s="917"/>
      <c r="G14" s="917"/>
      <c r="H14" s="917"/>
      <c r="I14" s="917"/>
      <c r="J14" s="256" t="s">
        <v>351</v>
      </c>
      <c r="K14" s="521" t="s">
        <v>349</v>
      </c>
      <c r="L14" s="1123" t="s">
        <v>422</v>
      </c>
      <c r="M14" s="1123"/>
      <c r="N14" s="510"/>
    </row>
    <row r="15" spans="1:14" s="507" customFormat="1" ht="12.75" x14ac:dyDescent="0.2">
      <c r="A15" s="917"/>
      <c r="B15" s="917"/>
      <c r="C15" s="917"/>
      <c r="D15" s="917"/>
      <c r="E15" s="917"/>
      <c r="F15" s="917"/>
      <c r="G15" s="917"/>
      <c r="H15" s="917"/>
      <c r="I15" s="917"/>
      <c r="J15" s="522"/>
      <c r="K15" s="521" t="s">
        <v>350</v>
      </c>
      <c r="L15" s="1123" t="s">
        <v>685</v>
      </c>
      <c r="M15" s="1123"/>
      <c r="N15" s="510"/>
    </row>
    <row r="16" spans="1:14" s="507" customFormat="1" ht="12.75" customHeight="1" x14ac:dyDescent="0.2">
      <c r="E16" s="524"/>
      <c r="F16" s="524"/>
      <c r="G16" s="524"/>
      <c r="H16" s="918"/>
      <c r="I16" s="524"/>
      <c r="J16" s="918"/>
      <c r="K16" s="524"/>
      <c r="L16" s="918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1100"/>
      <c r="M17" s="110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1101" t="s">
        <v>355</v>
      </c>
      <c r="M18" s="110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684</v>
      </c>
      <c r="K20" s="616">
        <f>'КС-3 №6 на согл'!E24</f>
        <v>45566</v>
      </c>
      <c r="L20" s="617">
        <f>'КС-3 №6 на согл'!G24</f>
        <v>45525</v>
      </c>
      <c r="M20" s="618">
        <f>'КС-3 №6 на согл'!H24</f>
        <v>45566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1102" t="s">
        <v>527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510"/>
    </row>
    <row r="23" spans="1:14" s="510" customFormat="1" ht="16.5" customHeight="1" x14ac:dyDescent="0.25">
      <c r="A23" s="1102" t="s">
        <v>362</v>
      </c>
      <c r="B23" s="1102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1103" t="s">
        <v>528</v>
      </c>
      <c r="B25" s="1104"/>
      <c r="C25" s="1105" t="s">
        <v>529</v>
      </c>
      <c r="D25" s="1105" t="s">
        <v>530</v>
      </c>
      <c r="E25" s="1106" t="s">
        <v>531</v>
      </c>
      <c r="F25" s="1108" t="s">
        <v>532</v>
      </c>
      <c r="G25" s="1109"/>
      <c r="H25" s="1110" t="s">
        <v>533</v>
      </c>
      <c r="I25" s="1110"/>
      <c r="J25" s="1108" t="s">
        <v>534</v>
      </c>
      <c r="K25" s="1109"/>
      <c r="L25" s="1116" t="s">
        <v>535</v>
      </c>
      <c r="M25" s="1111" t="s">
        <v>507</v>
      </c>
    </row>
    <row r="26" spans="1:14" ht="19.149999999999999" customHeight="1" x14ac:dyDescent="0.2">
      <c r="A26" s="916" t="s">
        <v>363</v>
      </c>
      <c r="B26" s="916" t="s">
        <v>364</v>
      </c>
      <c r="C26" s="1105"/>
      <c r="D26" s="1105"/>
      <c r="E26" s="110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1117"/>
      <c r="M26" s="1112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15" customHeight="1" x14ac:dyDescent="0.2">
      <c r="A29" s="570"/>
      <c r="B29" s="575"/>
      <c r="C29" s="569" t="s">
        <v>32</v>
      </c>
      <c r="D29" s="570"/>
      <c r="E29" s="577"/>
      <c r="F29" s="623"/>
      <c r="G29" s="624"/>
      <c r="H29" s="574"/>
      <c r="I29" s="624"/>
      <c r="J29" s="623"/>
      <c r="K29" s="624"/>
      <c r="L29" s="625"/>
      <c r="M29" s="624"/>
      <c r="N29" s="558"/>
    </row>
    <row r="30" spans="1:14" ht="27.75" customHeight="1" x14ac:dyDescent="0.2">
      <c r="A30" s="570">
        <v>1</v>
      </c>
      <c r="B30" s="575" t="s">
        <v>302</v>
      </c>
      <c r="C30" s="576" t="s">
        <v>38</v>
      </c>
      <c r="D30" s="570" t="s">
        <v>35</v>
      </c>
      <c r="E30" s="577">
        <v>43.47</v>
      </c>
      <c r="F30" s="623">
        <v>1200</v>
      </c>
      <c r="G30" s="624">
        <f>ROUND(F30*E30,2)</f>
        <v>52164</v>
      </c>
      <c r="H30" s="574"/>
      <c r="I30" s="624"/>
      <c r="J30" s="578">
        <v>0</v>
      </c>
      <c r="K30" s="578">
        <f t="shared" ref="K30" si="0">ROUND(J30*E30,2)</f>
        <v>0</v>
      </c>
      <c r="L30" s="625">
        <f>G30+K30</f>
        <v>52164</v>
      </c>
      <c r="M30" s="626" t="s">
        <v>508</v>
      </c>
      <c r="N30" s="944"/>
    </row>
    <row r="31" spans="1:14" ht="24" customHeight="1" x14ac:dyDescent="0.2">
      <c r="A31" s="570">
        <f>A30+1</f>
        <v>2</v>
      </c>
      <c r="B31" s="575" t="s">
        <v>555</v>
      </c>
      <c r="C31" s="576" t="s">
        <v>556</v>
      </c>
      <c r="D31" s="570" t="s">
        <v>35</v>
      </c>
      <c r="E31" s="577">
        <v>22.77</v>
      </c>
      <c r="F31" s="623">
        <v>1300</v>
      </c>
      <c r="G31" s="624">
        <f>ROUND(F31*E31,2)</f>
        <v>29601</v>
      </c>
      <c r="H31" s="574"/>
      <c r="I31" s="624"/>
      <c r="J31" s="578">
        <v>0</v>
      </c>
      <c r="K31" s="578">
        <f t="shared" ref="K31" si="1">ROUND(J31*E31,2)</f>
        <v>0</v>
      </c>
      <c r="L31" s="625">
        <f>G31+K31</f>
        <v>29601</v>
      </c>
      <c r="M31" s="626"/>
      <c r="N31" s="558"/>
    </row>
    <row r="32" spans="1:14" ht="15" customHeight="1" x14ac:dyDescent="0.2">
      <c r="A32" s="562"/>
      <c r="B32" s="560" t="s">
        <v>43</v>
      </c>
      <c r="C32" s="561" t="s">
        <v>44</v>
      </c>
      <c r="D32" s="562"/>
      <c r="E32" s="563"/>
      <c r="F32" s="621"/>
      <c r="G32" s="622"/>
      <c r="H32" s="566"/>
      <c r="I32" s="622"/>
      <c r="J32" s="622"/>
      <c r="K32" s="622"/>
      <c r="L32" s="566"/>
      <c r="M32" s="622"/>
      <c r="N32" s="558"/>
    </row>
    <row r="33" spans="1:14" ht="25.5" customHeight="1" x14ac:dyDescent="0.2">
      <c r="A33" s="570"/>
      <c r="B33" s="575"/>
      <c r="C33" s="569" t="s">
        <v>24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16.5" customHeight="1" x14ac:dyDescent="0.2">
      <c r="A34" s="570">
        <f>A31+1</f>
        <v>3</v>
      </c>
      <c r="B34" s="575" t="s">
        <v>47</v>
      </c>
      <c r="C34" s="576" t="s">
        <v>30</v>
      </c>
      <c r="D34" s="570" t="s">
        <v>35</v>
      </c>
      <c r="E34" s="577">
        <v>-27.5</v>
      </c>
      <c r="F34" s="623">
        <v>220</v>
      </c>
      <c r="G34" s="624">
        <f>ROUND(F34*E34,2)</f>
        <v>-6050</v>
      </c>
      <c r="H34" s="574"/>
      <c r="I34" s="624"/>
      <c r="J34" s="623">
        <v>202</v>
      </c>
      <c r="K34" s="624">
        <f t="shared" ref="K34" si="2">ROUND(J34*E34,2)</f>
        <v>-5555</v>
      </c>
      <c r="L34" s="625">
        <f t="shared" ref="L34" si="3">G34+K34</f>
        <v>-11605</v>
      </c>
      <c r="M34" s="624"/>
      <c r="N34" s="854"/>
    </row>
    <row r="35" spans="1:14" ht="15" customHeight="1" x14ac:dyDescent="0.2">
      <c r="A35" s="570"/>
      <c r="B35" s="575"/>
      <c r="C35" s="569" t="s">
        <v>50</v>
      </c>
      <c r="D35" s="570"/>
      <c r="E35" s="577"/>
      <c r="F35" s="623"/>
      <c r="G35" s="624"/>
      <c r="H35" s="574"/>
      <c r="I35" s="624"/>
      <c r="J35" s="623"/>
      <c r="K35" s="624"/>
      <c r="L35" s="625"/>
      <c r="M35" s="624"/>
      <c r="N35" s="558"/>
    </row>
    <row r="36" spans="1:14" ht="27" customHeight="1" x14ac:dyDescent="0.2">
      <c r="A36" s="570">
        <f>A34+1</f>
        <v>4</v>
      </c>
      <c r="B36" s="575" t="s">
        <v>49</v>
      </c>
      <c r="C36" s="576" t="s">
        <v>38</v>
      </c>
      <c r="D36" s="570" t="s">
        <v>35</v>
      </c>
      <c r="E36" s="577">
        <v>43.47</v>
      </c>
      <c r="F36" s="623">
        <v>1200</v>
      </c>
      <c r="G36" s="624">
        <f>ROUND(F36*E36,2)</f>
        <v>52164</v>
      </c>
      <c r="H36" s="574"/>
      <c r="I36" s="624"/>
      <c r="J36" s="578">
        <v>0</v>
      </c>
      <c r="K36" s="578">
        <f t="shared" ref="K36:K39" si="4">ROUND(J36*E36,2)</f>
        <v>0</v>
      </c>
      <c r="L36" s="625">
        <f>G36+K36</f>
        <v>52164</v>
      </c>
      <c r="M36" s="626" t="s">
        <v>508</v>
      </c>
      <c r="N36" s="558"/>
    </row>
    <row r="37" spans="1:14" ht="28.5" customHeight="1" x14ac:dyDescent="0.2">
      <c r="A37" s="570">
        <f>A36+1</f>
        <v>5</v>
      </c>
      <c r="B37" s="575" t="s">
        <v>53</v>
      </c>
      <c r="C37" s="576" t="s">
        <v>41</v>
      </c>
      <c r="D37" s="570" t="s">
        <v>40</v>
      </c>
      <c r="E37" s="571">
        <v>20</v>
      </c>
      <c r="F37" s="623">
        <v>1263.5999999999999</v>
      </c>
      <c r="G37" s="624">
        <f>ROUND(F37*E37,2)</f>
        <v>25272</v>
      </c>
      <c r="H37" s="574"/>
      <c r="I37" s="624"/>
      <c r="J37" s="578">
        <v>130</v>
      </c>
      <c r="K37" s="578">
        <f t="shared" ref="K37:K38" si="5">ROUND(J37*E37,2)</f>
        <v>2600</v>
      </c>
      <c r="L37" s="625">
        <f>G37+K37</f>
        <v>27872</v>
      </c>
      <c r="M37" s="626"/>
      <c r="N37" s="558"/>
    </row>
    <row r="38" spans="1:14" ht="28.5" customHeight="1" x14ac:dyDescent="0.2">
      <c r="A38" s="570">
        <f t="shared" ref="A38:A39" si="6">A37+1</f>
        <v>6</v>
      </c>
      <c r="B38" s="575" t="s">
        <v>55</v>
      </c>
      <c r="C38" s="576" t="s">
        <v>42</v>
      </c>
      <c r="D38" s="570" t="s">
        <v>35</v>
      </c>
      <c r="E38" s="577">
        <v>54.5</v>
      </c>
      <c r="F38" s="623">
        <v>1673</v>
      </c>
      <c r="G38" s="624">
        <f>ROUND(F38*E38,2)</f>
        <v>91178.5</v>
      </c>
      <c r="H38" s="574"/>
      <c r="I38" s="624"/>
      <c r="J38" s="578">
        <v>1686</v>
      </c>
      <c r="K38" s="578">
        <f t="shared" si="5"/>
        <v>91887</v>
      </c>
      <c r="L38" s="625">
        <f>G38+K38</f>
        <v>183065.5</v>
      </c>
      <c r="M38" s="626"/>
      <c r="N38" s="558"/>
    </row>
    <row r="39" spans="1:14" ht="24" customHeight="1" x14ac:dyDescent="0.2">
      <c r="A39" s="570">
        <f t="shared" si="6"/>
        <v>7</v>
      </c>
      <c r="B39" s="575" t="s">
        <v>56</v>
      </c>
      <c r="C39" s="576" t="s">
        <v>556</v>
      </c>
      <c r="D39" s="570" t="s">
        <v>35</v>
      </c>
      <c r="E39" s="577">
        <v>25.12</v>
      </c>
      <c r="F39" s="623">
        <v>1300</v>
      </c>
      <c r="G39" s="624">
        <f>ROUND(F39*E39,2)</f>
        <v>32656</v>
      </c>
      <c r="H39" s="574"/>
      <c r="I39" s="624"/>
      <c r="J39" s="578">
        <v>0</v>
      </c>
      <c r="K39" s="578">
        <f t="shared" si="4"/>
        <v>0</v>
      </c>
      <c r="L39" s="625">
        <f>G39+K39</f>
        <v>32656</v>
      </c>
      <c r="M39" s="626"/>
      <c r="N39" s="558"/>
    </row>
    <row r="40" spans="1:14" ht="15" customHeight="1" x14ac:dyDescent="0.2">
      <c r="A40" s="562"/>
      <c r="B40" s="560" t="s">
        <v>59</v>
      </c>
      <c r="C40" s="561" t="s">
        <v>60</v>
      </c>
      <c r="D40" s="562"/>
      <c r="E40" s="563"/>
      <c r="F40" s="621"/>
      <c r="G40" s="622"/>
      <c r="H40" s="566"/>
      <c r="I40" s="622"/>
      <c r="J40" s="622"/>
      <c r="K40" s="622"/>
      <c r="L40" s="566"/>
      <c r="M40" s="622"/>
      <c r="N40" s="558"/>
    </row>
    <row r="41" spans="1:14" ht="15" customHeight="1" x14ac:dyDescent="0.2">
      <c r="A41" s="570"/>
      <c r="B41" s="575"/>
      <c r="C41" s="569" t="s">
        <v>66</v>
      </c>
      <c r="D41" s="570"/>
      <c r="E41" s="577"/>
      <c r="F41" s="623"/>
      <c r="G41" s="624"/>
      <c r="H41" s="574"/>
      <c r="I41" s="624"/>
      <c r="J41" s="578"/>
      <c r="K41" s="624"/>
      <c r="L41" s="625"/>
      <c r="M41" s="624"/>
      <c r="N41" s="558"/>
    </row>
    <row r="42" spans="1:14" ht="25.5" x14ac:dyDescent="0.2">
      <c r="A42" s="570">
        <f>A39+1</f>
        <v>8</v>
      </c>
      <c r="B42" s="575" t="s">
        <v>65</v>
      </c>
      <c r="C42" s="576" t="s">
        <v>38</v>
      </c>
      <c r="D42" s="570" t="s">
        <v>35</v>
      </c>
      <c r="E42" s="577">
        <v>43.47</v>
      </c>
      <c r="F42" s="623">
        <v>1200</v>
      </c>
      <c r="G42" s="624">
        <f>ROUND(F42*E42,2)</f>
        <v>52164</v>
      </c>
      <c r="H42" s="574"/>
      <c r="I42" s="624"/>
      <c r="J42" s="578">
        <v>0</v>
      </c>
      <c r="K42" s="578">
        <f>ROUND(J42*E42,2)</f>
        <v>0</v>
      </c>
      <c r="L42" s="625">
        <f>G42+K42</f>
        <v>52164</v>
      </c>
      <c r="M42" s="626" t="s">
        <v>508</v>
      </c>
      <c r="N42" s="558"/>
    </row>
    <row r="43" spans="1:14" ht="25.5" x14ac:dyDescent="0.2">
      <c r="A43" s="570">
        <f>A42+1</f>
        <v>9</v>
      </c>
      <c r="B43" s="575" t="s">
        <v>565</v>
      </c>
      <c r="C43" s="576" t="s">
        <v>556</v>
      </c>
      <c r="D43" s="570" t="s">
        <v>35</v>
      </c>
      <c r="E43" s="577">
        <v>21.15</v>
      </c>
      <c r="F43" s="623">
        <v>1300</v>
      </c>
      <c r="G43" s="624">
        <f t="shared" ref="G43" si="7">ROUND(F43*E43,2)</f>
        <v>27495</v>
      </c>
      <c r="H43" s="574"/>
      <c r="I43" s="624"/>
      <c r="J43" s="578">
        <v>0</v>
      </c>
      <c r="K43" s="578">
        <f t="shared" ref="K43" si="8">ROUND(J43*E43,2)</f>
        <v>0</v>
      </c>
      <c r="L43" s="625">
        <f t="shared" ref="L43" si="9">G43+K43</f>
        <v>27495</v>
      </c>
      <c r="M43" s="624"/>
      <c r="N43" s="558"/>
    </row>
    <row r="44" spans="1:14" ht="15" customHeight="1" x14ac:dyDescent="0.2">
      <c r="A44" s="562"/>
      <c r="B44" s="560" t="s">
        <v>70</v>
      </c>
      <c r="C44" s="561" t="s">
        <v>71</v>
      </c>
      <c r="D44" s="562"/>
      <c r="E44" s="563"/>
      <c r="F44" s="621"/>
      <c r="G44" s="622"/>
      <c r="H44" s="566"/>
      <c r="I44" s="622"/>
      <c r="J44" s="622"/>
      <c r="K44" s="622"/>
      <c r="L44" s="566"/>
      <c r="M44" s="622"/>
      <c r="N44" s="558"/>
    </row>
    <row r="45" spans="1:14" ht="15" customHeight="1" x14ac:dyDescent="0.2">
      <c r="A45" s="570"/>
      <c r="B45" s="575"/>
      <c r="C45" s="569" t="s">
        <v>77</v>
      </c>
      <c r="D45" s="570"/>
      <c r="E45" s="577"/>
      <c r="F45" s="623"/>
      <c r="G45" s="624"/>
      <c r="H45" s="574"/>
      <c r="I45" s="624"/>
      <c r="J45" s="623"/>
      <c r="K45" s="624"/>
      <c r="L45" s="625"/>
      <c r="M45" s="624"/>
      <c r="N45" s="558"/>
    </row>
    <row r="46" spans="1:14" ht="25.5" x14ac:dyDescent="0.2">
      <c r="A46" s="570">
        <f>A43+1</f>
        <v>10</v>
      </c>
      <c r="B46" s="575" t="s">
        <v>314</v>
      </c>
      <c r="C46" s="576" t="s">
        <v>38</v>
      </c>
      <c r="D46" s="570" t="s">
        <v>35</v>
      </c>
      <c r="E46" s="577">
        <v>43.47</v>
      </c>
      <c r="F46" s="623">
        <v>1200</v>
      </c>
      <c r="G46" s="624">
        <f t="shared" ref="G46:G47" si="10">ROUND(F46*E46,2)</f>
        <v>52164</v>
      </c>
      <c r="H46" s="574"/>
      <c r="I46" s="624"/>
      <c r="J46" s="578">
        <v>0</v>
      </c>
      <c r="K46" s="578">
        <f>ROUND(J46*E46,2)</f>
        <v>0</v>
      </c>
      <c r="L46" s="625">
        <f>G46+K46</f>
        <v>52164</v>
      </c>
      <c r="M46" s="626" t="s">
        <v>508</v>
      </c>
      <c r="N46" s="558"/>
    </row>
    <row r="47" spans="1:14" ht="25.5" customHeight="1" x14ac:dyDescent="0.2">
      <c r="A47" s="570">
        <f>A46+1</f>
        <v>11</v>
      </c>
      <c r="B47" s="575" t="s">
        <v>570</v>
      </c>
      <c r="C47" s="576" t="s">
        <v>556</v>
      </c>
      <c r="D47" s="570" t="s">
        <v>35</v>
      </c>
      <c r="E47" s="577">
        <v>12.27</v>
      </c>
      <c r="F47" s="623">
        <v>1300</v>
      </c>
      <c r="G47" s="624">
        <f t="shared" si="10"/>
        <v>15951</v>
      </c>
      <c r="H47" s="574"/>
      <c r="I47" s="624"/>
      <c r="J47" s="578">
        <v>0</v>
      </c>
      <c r="K47" s="578">
        <f t="shared" ref="K47" si="11">ROUND(J47*E47,2)</f>
        <v>0</v>
      </c>
      <c r="L47" s="625">
        <f t="shared" ref="L47" si="12">G47+K47</f>
        <v>15951</v>
      </c>
      <c r="M47" s="624"/>
      <c r="N47" s="558"/>
    </row>
    <row r="48" spans="1:14" ht="15" customHeight="1" x14ac:dyDescent="0.2">
      <c r="A48" s="550"/>
      <c r="B48" s="551" t="s">
        <v>417</v>
      </c>
      <c r="C48" s="552" t="s">
        <v>81</v>
      </c>
      <c r="D48" s="553"/>
      <c r="E48" s="554"/>
      <c r="F48" s="619"/>
      <c r="G48" s="620"/>
      <c r="H48" s="557"/>
      <c r="I48" s="620"/>
      <c r="J48" s="620"/>
      <c r="K48" s="620"/>
      <c r="L48" s="557"/>
      <c r="M48" s="620"/>
      <c r="N48" s="558"/>
    </row>
    <row r="49" spans="1:14" ht="18" customHeight="1" x14ac:dyDescent="0.2">
      <c r="A49" s="570">
        <f>A47+1</f>
        <v>12</v>
      </c>
      <c r="B49" s="575" t="s">
        <v>315</v>
      </c>
      <c r="C49" s="576" t="s">
        <v>83</v>
      </c>
      <c r="D49" s="570" t="s">
        <v>21</v>
      </c>
      <c r="E49" s="577">
        <v>5.3</v>
      </c>
      <c r="F49" s="623">
        <v>93008.65</v>
      </c>
      <c r="G49" s="624">
        <f t="shared" ref="G49:G51" si="13">ROUND(F49*E49,2)</f>
        <v>492945.85</v>
      </c>
      <c r="H49" s="574"/>
      <c r="I49" s="624"/>
      <c r="J49" s="578">
        <v>0</v>
      </c>
      <c r="K49" s="578">
        <f>ROUND(J49*E49,2)</f>
        <v>0</v>
      </c>
      <c r="L49" s="625">
        <f>G49+K49</f>
        <v>492945.85</v>
      </c>
      <c r="M49" s="626"/>
      <c r="N49" s="558"/>
    </row>
    <row r="50" spans="1:14" ht="18" customHeight="1" x14ac:dyDescent="0.2">
      <c r="A50" s="570">
        <f>A49+1</f>
        <v>13</v>
      </c>
      <c r="B50" s="575" t="s">
        <v>318</v>
      </c>
      <c r="C50" s="576" t="s">
        <v>89</v>
      </c>
      <c r="D50" s="570" t="s">
        <v>21</v>
      </c>
      <c r="E50" s="577">
        <v>-24.85</v>
      </c>
      <c r="F50" s="623">
        <v>704.02</v>
      </c>
      <c r="G50" s="624">
        <f t="shared" si="13"/>
        <v>-17494.900000000001</v>
      </c>
      <c r="H50" s="574"/>
      <c r="I50" s="624"/>
      <c r="J50" s="578">
        <v>0</v>
      </c>
      <c r="K50" s="578">
        <f t="shared" ref="K50:K51" si="14">ROUND(J50*E50,2)</f>
        <v>0</v>
      </c>
      <c r="L50" s="625">
        <f t="shared" ref="L50:L51" si="15">G50+K50</f>
        <v>-17494.900000000001</v>
      </c>
      <c r="M50" s="626"/>
      <c r="N50" s="558"/>
    </row>
    <row r="51" spans="1:14" ht="18" customHeight="1" x14ac:dyDescent="0.2">
      <c r="A51" s="570">
        <f t="shared" ref="A51" si="16">A50+1</f>
        <v>14</v>
      </c>
      <c r="B51" s="575" t="s">
        <v>571</v>
      </c>
      <c r="C51" s="576" t="s">
        <v>572</v>
      </c>
      <c r="D51" s="570">
        <v>142.9</v>
      </c>
      <c r="E51" s="577">
        <v>142.9</v>
      </c>
      <c r="F51" s="623">
        <v>4200</v>
      </c>
      <c r="G51" s="624">
        <f t="shared" si="13"/>
        <v>600180</v>
      </c>
      <c r="H51" s="574"/>
      <c r="I51" s="624"/>
      <c r="J51" s="578">
        <v>0</v>
      </c>
      <c r="K51" s="578">
        <f t="shared" si="14"/>
        <v>0</v>
      </c>
      <c r="L51" s="625">
        <f t="shared" si="15"/>
        <v>600180</v>
      </c>
      <c r="M51" s="626"/>
      <c r="N51" s="558"/>
    </row>
    <row r="52" spans="1:14" ht="15" customHeight="1" x14ac:dyDescent="0.2">
      <c r="A52" s="550"/>
      <c r="B52" s="551" t="s">
        <v>419</v>
      </c>
      <c r="C52" s="552" t="s">
        <v>121</v>
      </c>
      <c r="D52" s="553"/>
      <c r="E52" s="554"/>
      <c r="F52" s="619"/>
      <c r="G52" s="620"/>
      <c r="H52" s="557"/>
      <c r="I52" s="620"/>
      <c r="J52" s="620"/>
      <c r="K52" s="620"/>
      <c r="L52" s="557"/>
      <c r="M52" s="620"/>
      <c r="N52" s="558"/>
    </row>
    <row r="53" spans="1:14" ht="15" customHeight="1" x14ac:dyDescent="0.2">
      <c r="A53" s="570">
        <f>A51+1</f>
        <v>15</v>
      </c>
      <c r="B53" s="575" t="s">
        <v>126</v>
      </c>
      <c r="C53" s="576" t="s">
        <v>127</v>
      </c>
      <c r="D53" s="570" t="s">
        <v>132</v>
      </c>
      <c r="E53" s="577">
        <v>1</v>
      </c>
      <c r="F53" s="623">
        <v>122160</v>
      </c>
      <c r="G53" s="624">
        <f>ROUND(F53*E53,2)</f>
        <v>122160</v>
      </c>
      <c r="H53" s="574"/>
      <c r="I53" s="624"/>
      <c r="J53" s="623">
        <v>126021.07</v>
      </c>
      <c r="K53" s="624">
        <f t="shared" ref="K53" si="17">ROUND(J53*E53,2)</f>
        <v>126021.07</v>
      </c>
      <c r="L53" s="625">
        <f t="shared" ref="L53" si="18">G53+K53</f>
        <v>248181.07</v>
      </c>
      <c r="M53" s="626"/>
      <c r="N53" s="558"/>
    </row>
    <row r="54" spans="1:14" ht="18" customHeight="1" x14ac:dyDescent="0.2">
      <c r="A54" s="570"/>
      <c r="B54" s="575"/>
      <c r="C54" s="569" t="s">
        <v>244</v>
      </c>
      <c r="D54" s="570"/>
      <c r="E54" s="577"/>
      <c r="F54" s="623"/>
      <c r="G54" s="624"/>
      <c r="H54" s="574"/>
      <c r="I54" s="624"/>
      <c r="J54" s="653"/>
      <c r="K54" s="624"/>
      <c r="L54" s="625"/>
      <c r="M54" s="624"/>
      <c r="N54" s="558"/>
    </row>
    <row r="55" spans="1:14" ht="25.5" x14ac:dyDescent="0.2">
      <c r="A55" s="570">
        <f>A53+1</f>
        <v>16</v>
      </c>
      <c r="B55" s="575" t="s">
        <v>576</v>
      </c>
      <c r="C55" s="576" t="s">
        <v>245</v>
      </c>
      <c r="D55" s="570" t="s">
        <v>114</v>
      </c>
      <c r="E55" s="577">
        <v>0.09</v>
      </c>
      <c r="F55" s="623">
        <v>102809.07</v>
      </c>
      <c r="G55" s="624">
        <f>ROUND(F55*E55,2)</f>
        <v>9252.82</v>
      </c>
      <c r="H55" s="574"/>
      <c r="I55" s="624"/>
      <c r="J55" s="623">
        <v>107173.16</v>
      </c>
      <c r="K55" s="624">
        <f t="shared" ref="K55:K56" si="19">ROUND(J55*E55,2)</f>
        <v>9645.58</v>
      </c>
      <c r="L55" s="625">
        <f t="shared" ref="L55:L56" si="20">G55+K55</f>
        <v>18898.400000000001</v>
      </c>
      <c r="M55" s="626"/>
      <c r="N55" s="558"/>
    </row>
    <row r="56" spans="1:14" ht="25.5" x14ac:dyDescent="0.2">
      <c r="A56" s="570">
        <f>A55+1</f>
        <v>17</v>
      </c>
      <c r="B56" s="575" t="s">
        <v>579</v>
      </c>
      <c r="C56" s="576" t="s">
        <v>249</v>
      </c>
      <c r="D56" s="570" t="s">
        <v>114</v>
      </c>
      <c r="E56" s="945">
        <v>0.08</v>
      </c>
      <c r="F56" s="623">
        <v>85764</v>
      </c>
      <c r="G56" s="624">
        <f>ROUND(F56*E56,2)</f>
        <v>6861.12</v>
      </c>
      <c r="H56" s="574"/>
      <c r="I56" s="624"/>
      <c r="J56" s="653">
        <v>0</v>
      </c>
      <c r="K56" s="653">
        <f t="shared" si="19"/>
        <v>0</v>
      </c>
      <c r="L56" s="625">
        <f t="shared" si="20"/>
        <v>6861.12</v>
      </c>
      <c r="M56" s="626"/>
      <c r="N56" s="558"/>
    </row>
    <row r="57" spans="1:14" ht="15" customHeight="1" x14ac:dyDescent="0.2">
      <c r="A57" s="550"/>
      <c r="B57" s="551" t="s">
        <v>422</v>
      </c>
      <c r="C57" s="552" t="s">
        <v>133</v>
      </c>
      <c r="D57" s="553"/>
      <c r="E57" s="554"/>
      <c r="F57" s="619"/>
      <c r="G57" s="620"/>
      <c r="H57" s="557"/>
      <c r="I57" s="620"/>
      <c r="J57" s="620"/>
      <c r="K57" s="620"/>
      <c r="L57" s="557"/>
      <c r="M57" s="620"/>
      <c r="N57" s="558"/>
    </row>
    <row r="58" spans="1:14" ht="15" customHeight="1" x14ac:dyDescent="0.2">
      <c r="A58" s="570"/>
      <c r="B58" s="575"/>
      <c r="C58" s="569" t="s">
        <v>134</v>
      </c>
      <c r="D58" s="570"/>
      <c r="E58" s="577"/>
      <c r="F58" s="623"/>
      <c r="G58" s="624"/>
      <c r="H58" s="574"/>
      <c r="I58" s="624"/>
      <c r="J58" s="578"/>
      <c r="K58" s="624"/>
      <c r="L58" s="625"/>
      <c r="M58" s="624"/>
      <c r="N58" s="558"/>
    </row>
    <row r="59" spans="1:14" ht="25.5" x14ac:dyDescent="0.2">
      <c r="A59" s="570">
        <f>A56+1</f>
        <v>18</v>
      </c>
      <c r="B59" s="575" t="s">
        <v>135</v>
      </c>
      <c r="C59" s="576" t="s">
        <v>136</v>
      </c>
      <c r="D59" s="570" t="s">
        <v>31</v>
      </c>
      <c r="E59" s="577">
        <v>150</v>
      </c>
      <c r="F59" s="623">
        <v>1484.4</v>
      </c>
      <c r="G59" s="624">
        <f t="shared" ref="G59:G109" si="21">ROUND(F59*E59,2)</f>
        <v>222660</v>
      </c>
      <c r="H59" s="574"/>
      <c r="I59" s="624"/>
      <c r="J59" s="653">
        <v>0</v>
      </c>
      <c r="K59" s="653">
        <f t="shared" ref="K59:K65" si="22">ROUND(J59*E59,2)</f>
        <v>0</v>
      </c>
      <c r="L59" s="625">
        <f>G59+K59</f>
        <v>222660</v>
      </c>
      <c r="M59" s="624"/>
      <c r="N59" s="558"/>
    </row>
    <row r="60" spans="1:14" ht="16.5" customHeight="1" x14ac:dyDescent="0.2">
      <c r="A60" s="570">
        <f>A59+1</f>
        <v>19</v>
      </c>
      <c r="B60" s="575" t="s">
        <v>137</v>
      </c>
      <c r="C60" s="576" t="s">
        <v>138</v>
      </c>
      <c r="D60" s="570" t="s">
        <v>114</v>
      </c>
      <c r="E60" s="577">
        <v>4</v>
      </c>
      <c r="F60" s="623">
        <v>57399.999999999993</v>
      </c>
      <c r="G60" s="624">
        <f t="shared" si="21"/>
        <v>229600</v>
      </c>
      <c r="H60" s="574"/>
      <c r="I60" s="624"/>
      <c r="J60" s="653">
        <v>0</v>
      </c>
      <c r="K60" s="653">
        <f t="shared" si="22"/>
        <v>0</v>
      </c>
      <c r="L60" s="625">
        <f t="shared" ref="L60:L71" si="23">G60+K60</f>
        <v>229600</v>
      </c>
      <c r="M60" s="624"/>
      <c r="N60" s="558"/>
    </row>
    <row r="61" spans="1:14" ht="25.5" x14ac:dyDescent="0.2">
      <c r="A61" s="570">
        <f>A60+1</f>
        <v>20</v>
      </c>
      <c r="B61" s="575" t="s">
        <v>139</v>
      </c>
      <c r="C61" s="576" t="s">
        <v>140</v>
      </c>
      <c r="D61" s="570" t="s">
        <v>35</v>
      </c>
      <c r="E61" s="577">
        <v>84</v>
      </c>
      <c r="F61" s="623">
        <v>2031.6</v>
      </c>
      <c r="G61" s="624">
        <f t="shared" si="21"/>
        <v>170654.4</v>
      </c>
      <c r="H61" s="574"/>
      <c r="I61" s="624"/>
      <c r="J61" s="653">
        <v>0</v>
      </c>
      <c r="K61" s="653">
        <f t="shared" si="22"/>
        <v>0</v>
      </c>
      <c r="L61" s="625">
        <f t="shared" si="23"/>
        <v>170654.4</v>
      </c>
      <c r="M61" s="624"/>
      <c r="N61" s="558"/>
    </row>
    <row r="62" spans="1:14" ht="21" customHeight="1" x14ac:dyDescent="0.2">
      <c r="A62" s="570">
        <f t="shared" ref="A62:A65" si="24">A61+1</f>
        <v>21</v>
      </c>
      <c r="B62" s="575" t="s">
        <v>141</v>
      </c>
      <c r="C62" s="576" t="s">
        <v>142</v>
      </c>
      <c r="D62" s="570" t="s">
        <v>21</v>
      </c>
      <c r="E62" s="577">
        <v>33</v>
      </c>
      <c r="F62" s="623">
        <v>4730.8140000000003</v>
      </c>
      <c r="G62" s="624">
        <f t="shared" si="21"/>
        <v>156116.85999999999</v>
      </c>
      <c r="H62" s="574"/>
      <c r="I62" s="624"/>
      <c r="J62" s="653">
        <v>0</v>
      </c>
      <c r="K62" s="653">
        <f t="shared" si="22"/>
        <v>0</v>
      </c>
      <c r="L62" s="625">
        <f t="shared" si="23"/>
        <v>156116.85999999999</v>
      </c>
      <c r="M62" s="624"/>
      <c r="N62" s="558"/>
    </row>
    <row r="63" spans="1:14" ht="21" customHeight="1" x14ac:dyDescent="0.2">
      <c r="A63" s="570">
        <f t="shared" si="24"/>
        <v>22</v>
      </c>
      <c r="B63" s="575" t="s">
        <v>143</v>
      </c>
      <c r="C63" s="576" t="s">
        <v>144</v>
      </c>
      <c r="D63" s="570" t="s">
        <v>21</v>
      </c>
      <c r="E63" s="577">
        <v>2.2999999999999998</v>
      </c>
      <c r="F63" s="623">
        <v>5256.46</v>
      </c>
      <c r="G63" s="624">
        <f t="shared" si="21"/>
        <v>12089.86</v>
      </c>
      <c r="H63" s="574"/>
      <c r="I63" s="624"/>
      <c r="J63" s="653">
        <v>0</v>
      </c>
      <c r="K63" s="653">
        <f t="shared" si="22"/>
        <v>0</v>
      </c>
      <c r="L63" s="625">
        <f t="shared" si="23"/>
        <v>12089.86</v>
      </c>
      <c r="M63" s="624"/>
      <c r="N63" s="558"/>
    </row>
    <row r="64" spans="1:14" ht="21" customHeight="1" x14ac:dyDescent="0.2">
      <c r="A64" s="570">
        <f t="shared" si="24"/>
        <v>23</v>
      </c>
      <c r="B64" s="575" t="s">
        <v>145</v>
      </c>
      <c r="C64" s="576" t="s">
        <v>146</v>
      </c>
      <c r="D64" s="570" t="s">
        <v>31</v>
      </c>
      <c r="E64" s="577">
        <v>75.599999999999994</v>
      </c>
      <c r="F64" s="623">
        <v>1039.08</v>
      </c>
      <c r="G64" s="624">
        <f t="shared" si="21"/>
        <v>78554.45</v>
      </c>
      <c r="H64" s="574"/>
      <c r="I64" s="624"/>
      <c r="J64" s="653">
        <v>0</v>
      </c>
      <c r="K64" s="653">
        <f t="shared" si="22"/>
        <v>0</v>
      </c>
      <c r="L64" s="625">
        <f t="shared" si="23"/>
        <v>78554.45</v>
      </c>
      <c r="M64" s="624"/>
      <c r="N64" s="558"/>
    </row>
    <row r="65" spans="1:14" ht="25.5" x14ac:dyDescent="0.2">
      <c r="A65" s="570">
        <f t="shared" si="24"/>
        <v>24</v>
      </c>
      <c r="B65" s="575" t="s">
        <v>147</v>
      </c>
      <c r="C65" s="576" t="s">
        <v>148</v>
      </c>
      <c r="D65" s="570" t="s">
        <v>114</v>
      </c>
      <c r="E65" s="577">
        <v>65</v>
      </c>
      <c r="F65" s="623">
        <v>2538.41</v>
      </c>
      <c r="G65" s="624">
        <f t="shared" si="21"/>
        <v>164996.65</v>
      </c>
      <c r="H65" s="574"/>
      <c r="I65" s="624"/>
      <c r="J65" s="653">
        <v>0</v>
      </c>
      <c r="K65" s="653">
        <f t="shared" si="22"/>
        <v>0</v>
      </c>
      <c r="L65" s="625">
        <f t="shared" si="23"/>
        <v>164996.65</v>
      </c>
      <c r="M65" s="624"/>
      <c r="N65" s="558"/>
    </row>
    <row r="66" spans="1:14" ht="25.5" x14ac:dyDescent="0.2">
      <c r="A66" s="570"/>
      <c r="B66" s="575"/>
      <c r="C66" s="569" t="s">
        <v>149</v>
      </c>
      <c r="D66" s="570"/>
      <c r="E66" s="577"/>
      <c r="F66" s="623"/>
      <c r="G66" s="624"/>
      <c r="H66" s="574"/>
      <c r="I66" s="624"/>
      <c r="J66" s="653"/>
      <c r="K66" s="653"/>
      <c r="L66" s="625"/>
      <c r="M66" s="624"/>
      <c r="N66" s="558"/>
    </row>
    <row r="67" spans="1:14" ht="38.25" x14ac:dyDescent="0.2">
      <c r="A67" s="570">
        <f>A65+1</f>
        <v>25</v>
      </c>
      <c r="B67" s="575" t="s">
        <v>152</v>
      </c>
      <c r="C67" s="576" t="s">
        <v>153</v>
      </c>
      <c r="D67" s="570" t="s">
        <v>154</v>
      </c>
      <c r="E67" s="577">
        <v>1</v>
      </c>
      <c r="F67" s="623">
        <v>48262.85</v>
      </c>
      <c r="G67" s="624">
        <f t="shared" si="21"/>
        <v>48262.85</v>
      </c>
      <c r="H67" s="574"/>
      <c r="I67" s="624"/>
      <c r="J67" s="624">
        <v>8984.86</v>
      </c>
      <c r="K67" s="624">
        <f t="shared" ref="K67" si="25">ROUND(J67*E67,2)</f>
        <v>8984.86</v>
      </c>
      <c r="L67" s="625">
        <f t="shared" ref="L67" si="26">G67+K67</f>
        <v>57247.71</v>
      </c>
      <c r="M67" s="624"/>
      <c r="N67" s="558"/>
    </row>
    <row r="68" spans="1:14" ht="21" customHeight="1" x14ac:dyDescent="0.2">
      <c r="A68" s="570"/>
      <c r="B68" s="575"/>
      <c r="C68" s="569" t="s">
        <v>192</v>
      </c>
      <c r="D68" s="570"/>
      <c r="E68" s="577"/>
      <c r="F68" s="623"/>
      <c r="G68" s="624"/>
      <c r="H68" s="574"/>
      <c r="I68" s="624"/>
      <c r="J68" s="653"/>
      <c r="K68" s="653"/>
      <c r="L68" s="625"/>
      <c r="M68" s="624"/>
      <c r="N68" s="558"/>
    </row>
    <row r="69" spans="1:14" ht="25.5" x14ac:dyDescent="0.2">
      <c r="A69" s="570">
        <f>A67+1</f>
        <v>26</v>
      </c>
      <c r="B69" s="575" t="s">
        <v>199</v>
      </c>
      <c r="C69" s="576" t="s">
        <v>200</v>
      </c>
      <c r="D69" s="570" t="s">
        <v>31</v>
      </c>
      <c r="E69" s="577">
        <v>411.6</v>
      </c>
      <c r="F69" s="623">
        <v>1199.94</v>
      </c>
      <c r="G69" s="624">
        <f t="shared" si="21"/>
        <v>493895.3</v>
      </c>
      <c r="H69" s="574"/>
      <c r="I69" s="624"/>
      <c r="J69" s="624">
        <v>403.73</v>
      </c>
      <c r="K69" s="624">
        <f t="shared" ref="K69" si="27">ROUND(J69*E69,2)</f>
        <v>166175.26999999999</v>
      </c>
      <c r="L69" s="625">
        <f t="shared" ref="L69" si="28">G69+K69</f>
        <v>660070.56999999995</v>
      </c>
      <c r="M69" s="624"/>
      <c r="N69" s="558"/>
    </row>
    <row r="70" spans="1:14" ht="25.5" x14ac:dyDescent="0.2">
      <c r="A70" s="570"/>
      <c r="B70" s="575"/>
      <c r="C70" s="569" t="s">
        <v>226</v>
      </c>
      <c r="D70" s="570"/>
      <c r="E70" s="577"/>
      <c r="F70" s="623"/>
      <c r="G70" s="624"/>
      <c r="H70" s="574"/>
      <c r="I70" s="624"/>
      <c r="J70" s="623"/>
      <c r="K70" s="624"/>
      <c r="L70" s="625"/>
      <c r="M70" s="624"/>
      <c r="N70" s="558"/>
    </row>
    <row r="71" spans="1:14" ht="16.5" customHeight="1" x14ac:dyDescent="0.2">
      <c r="A71" s="570">
        <f>A69+1</f>
        <v>27</v>
      </c>
      <c r="B71" s="575" t="s">
        <v>330</v>
      </c>
      <c r="C71" s="576" t="s">
        <v>232</v>
      </c>
      <c r="D71" s="570" t="s">
        <v>21</v>
      </c>
      <c r="E71" s="577">
        <v>2.09</v>
      </c>
      <c r="F71" s="623">
        <v>12736.89</v>
      </c>
      <c r="G71" s="624">
        <f t="shared" si="21"/>
        <v>26620.1</v>
      </c>
      <c r="H71" s="574"/>
      <c r="I71" s="624"/>
      <c r="J71" s="624">
        <v>10978.78</v>
      </c>
      <c r="K71" s="624">
        <f t="shared" ref="K71" si="29">ROUND(J71*E71,2)</f>
        <v>22945.65</v>
      </c>
      <c r="L71" s="625">
        <f t="shared" si="23"/>
        <v>49565.75</v>
      </c>
      <c r="M71" s="624"/>
      <c r="N71" s="558"/>
    </row>
    <row r="72" spans="1:14" ht="15.75" customHeight="1" x14ac:dyDescent="0.2">
      <c r="A72" s="570"/>
      <c r="B72" s="575"/>
      <c r="C72" s="569" t="s">
        <v>588</v>
      </c>
      <c r="D72" s="570"/>
      <c r="E72" s="577"/>
      <c r="F72" s="623"/>
      <c r="G72" s="624"/>
      <c r="H72" s="574"/>
      <c r="I72" s="624"/>
      <c r="J72" s="623"/>
      <c r="K72" s="624"/>
      <c r="L72" s="625"/>
      <c r="M72" s="624"/>
      <c r="N72" s="558"/>
    </row>
    <row r="73" spans="1:14" ht="19.5" customHeight="1" x14ac:dyDescent="0.2">
      <c r="A73" s="570">
        <f>A71+1</f>
        <v>28</v>
      </c>
      <c r="B73" s="575" t="s">
        <v>266</v>
      </c>
      <c r="C73" s="576" t="s">
        <v>589</v>
      </c>
      <c r="D73" s="570" t="s">
        <v>574</v>
      </c>
      <c r="E73" s="577">
        <v>2.2000000000000002</v>
      </c>
      <c r="F73" s="623">
        <v>2400</v>
      </c>
      <c r="G73" s="624">
        <f t="shared" ref="G73:G108" si="30">ROUND(F73*E73,2)</f>
        <v>5280</v>
      </c>
      <c r="H73" s="574"/>
      <c r="I73" s="624"/>
      <c r="J73" s="653">
        <v>0</v>
      </c>
      <c r="K73" s="653">
        <f t="shared" ref="K73" si="31">ROUND(J73*E73,2)</f>
        <v>0</v>
      </c>
      <c r="L73" s="625">
        <f t="shared" ref="L73:L108" si="32">G73+K73</f>
        <v>5280</v>
      </c>
      <c r="M73" s="624"/>
      <c r="N73" s="558"/>
    </row>
    <row r="74" spans="1:14" ht="19.5" customHeight="1" x14ac:dyDescent="0.2">
      <c r="A74" s="570">
        <f>A73+1</f>
        <v>29</v>
      </c>
      <c r="B74" s="575" t="s">
        <v>267</v>
      </c>
      <c r="C74" s="576" t="s">
        <v>590</v>
      </c>
      <c r="D74" s="570" t="s">
        <v>31</v>
      </c>
      <c r="E74" s="577">
        <v>0.88</v>
      </c>
      <c r="F74" s="623">
        <v>1048</v>
      </c>
      <c r="G74" s="624">
        <f t="shared" si="30"/>
        <v>922.24</v>
      </c>
      <c r="H74" s="574"/>
      <c r="I74" s="624"/>
      <c r="J74" s="623">
        <v>116.01</v>
      </c>
      <c r="K74" s="624">
        <f t="shared" ref="K74:K75" si="33">ROUND(J74*E74,2)</f>
        <v>102.09</v>
      </c>
      <c r="L74" s="625">
        <f t="shared" si="32"/>
        <v>1024.33</v>
      </c>
      <c r="M74" s="624"/>
      <c r="N74" s="558"/>
    </row>
    <row r="75" spans="1:14" ht="19.5" customHeight="1" x14ac:dyDescent="0.2">
      <c r="A75" s="570">
        <f>A74+1</f>
        <v>30</v>
      </c>
      <c r="B75" s="575" t="s">
        <v>269</v>
      </c>
      <c r="C75" s="576" t="s">
        <v>591</v>
      </c>
      <c r="D75" s="570" t="s">
        <v>31</v>
      </c>
      <c r="E75" s="577">
        <v>0.88</v>
      </c>
      <c r="F75" s="623">
        <v>1987</v>
      </c>
      <c r="G75" s="624">
        <f t="shared" si="30"/>
        <v>1748.56</v>
      </c>
      <c r="H75" s="574"/>
      <c r="I75" s="624"/>
      <c r="J75" s="653">
        <v>0</v>
      </c>
      <c r="K75" s="653">
        <f t="shared" si="33"/>
        <v>0</v>
      </c>
      <c r="L75" s="625">
        <f t="shared" si="32"/>
        <v>1748.56</v>
      </c>
      <c r="M75" s="624"/>
      <c r="N75" s="558"/>
    </row>
    <row r="76" spans="1:14" ht="19.5" customHeight="1" x14ac:dyDescent="0.2">
      <c r="A76" s="570"/>
      <c r="B76" s="575"/>
      <c r="C76" s="569" t="s">
        <v>594</v>
      </c>
      <c r="D76" s="570"/>
      <c r="E76" s="577"/>
      <c r="F76" s="623"/>
      <c r="G76" s="624"/>
      <c r="H76" s="574"/>
      <c r="I76" s="624"/>
      <c r="J76" s="623"/>
      <c r="K76" s="624"/>
      <c r="L76" s="625"/>
      <c r="M76" s="624"/>
      <c r="N76" s="558"/>
    </row>
    <row r="77" spans="1:14" ht="19.5" customHeight="1" x14ac:dyDescent="0.2">
      <c r="A77" s="570">
        <f>A75+1</f>
        <v>31</v>
      </c>
      <c r="B77" s="575" t="s">
        <v>595</v>
      </c>
      <c r="C77" s="576" t="s">
        <v>253</v>
      </c>
      <c r="D77" s="570" t="s">
        <v>574</v>
      </c>
      <c r="E77" s="577">
        <v>5.35</v>
      </c>
      <c r="F77" s="623">
        <v>5302</v>
      </c>
      <c r="G77" s="624">
        <f t="shared" si="30"/>
        <v>28365.7</v>
      </c>
      <c r="H77" s="574"/>
      <c r="I77" s="624"/>
      <c r="J77" s="623">
        <v>50</v>
      </c>
      <c r="K77" s="624">
        <f t="shared" ref="K77" si="34">ROUND(J77*E77,2)</f>
        <v>267.5</v>
      </c>
      <c r="L77" s="625">
        <f t="shared" ref="L77" si="35">G77+K77</f>
        <v>28633.200000000001</v>
      </c>
      <c r="M77" s="624"/>
      <c r="N77" s="558"/>
    </row>
    <row r="78" spans="1:14" ht="25.5" x14ac:dyDescent="0.2">
      <c r="A78" s="570">
        <f>A77+1</f>
        <v>32</v>
      </c>
      <c r="B78" s="575" t="s">
        <v>599</v>
      </c>
      <c r="C78" s="576" t="s">
        <v>264</v>
      </c>
      <c r="D78" s="570" t="s">
        <v>31</v>
      </c>
      <c r="E78" s="577">
        <v>28.8</v>
      </c>
      <c r="F78" s="623">
        <v>7568</v>
      </c>
      <c r="G78" s="624">
        <f t="shared" si="30"/>
        <v>217958.39999999999</v>
      </c>
      <c r="H78" s="574"/>
      <c r="I78" s="624"/>
      <c r="J78" s="623">
        <v>135</v>
      </c>
      <c r="K78" s="624">
        <f t="shared" ref="K78" si="36">ROUND(J78*E78,2)</f>
        <v>3888</v>
      </c>
      <c r="L78" s="625">
        <f t="shared" ref="L78" si="37">G78+K78</f>
        <v>221846.39999999999</v>
      </c>
      <c r="M78" s="624"/>
      <c r="N78" s="558"/>
    </row>
    <row r="79" spans="1:14" ht="15" customHeight="1" x14ac:dyDescent="0.2">
      <c r="A79" s="550"/>
      <c r="B79" s="551" t="s">
        <v>684</v>
      </c>
      <c r="C79" s="552" t="s">
        <v>600</v>
      </c>
      <c r="D79" s="553"/>
      <c r="E79" s="554"/>
      <c r="F79" s="619"/>
      <c r="G79" s="620"/>
      <c r="H79" s="557"/>
      <c r="I79" s="620"/>
      <c r="J79" s="620"/>
      <c r="K79" s="620"/>
      <c r="L79" s="557"/>
      <c r="M79" s="620"/>
      <c r="N79" s="558"/>
    </row>
    <row r="80" spans="1:14" ht="25.5" x14ac:dyDescent="0.2">
      <c r="A80" s="570">
        <f>A78+1</f>
        <v>33</v>
      </c>
      <c r="B80" s="575" t="s">
        <v>601</v>
      </c>
      <c r="C80" s="576" t="s">
        <v>602</v>
      </c>
      <c r="D80" s="570" t="s">
        <v>31</v>
      </c>
      <c r="E80" s="577">
        <v>140</v>
      </c>
      <c r="F80" s="623">
        <v>450</v>
      </c>
      <c r="G80" s="624">
        <f t="shared" si="30"/>
        <v>63000</v>
      </c>
      <c r="H80" s="574"/>
      <c r="I80" s="624"/>
      <c r="J80" s="623">
        <v>280</v>
      </c>
      <c r="K80" s="624">
        <f t="shared" ref="K80:K83" si="38">ROUND(J80*E80,2)</f>
        <v>39200</v>
      </c>
      <c r="L80" s="625">
        <f t="shared" ref="L80:L83" si="39">G80+K80</f>
        <v>102200</v>
      </c>
      <c r="M80" s="624"/>
      <c r="N80" s="558"/>
    </row>
    <row r="81" spans="1:14" ht="19.5" customHeight="1" x14ac:dyDescent="0.2">
      <c r="A81" s="570">
        <f>A80+1</f>
        <v>34</v>
      </c>
      <c r="B81" s="575" t="s">
        <v>603</v>
      </c>
      <c r="C81" s="576" t="s">
        <v>604</v>
      </c>
      <c r="D81" s="570" t="s">
        <v>31</v>
      </c>
      <c r="E81" s="577">
        <v>125</v>
      </c>
      <c r="F81" s="623">
        <v>1150</v>
      </c>
      <c r="G81" s="624">
        <f t="shared" si="30"/>
        <v>143750</v>
      </c>
      <c r="H81" s="574"/>
      <c r="I81" s="624"/>
      <c r="J81" s="623">
        <v>807</v>
      </c>
      <c r="K81" s="624">
        <f t="shared" si="38"/>
        <v>100875</v>
      </c>
      <c r="L81" s="625">
        <f t="shared" si="39"/>
        <v>244625</v>
      </c>
      <c r="M81" s="624"/>
      <c r="N81" s="558"/>
    </row>
    <row r="82" spans="1:14" ht="19.5" customHeight="1" x14ac:dyDescent="0.2">
      <c r="A82" s="570">
        <f>A81+1</f>
        <v>35</v>
      </c>
      <c r="B82" s="575" t="s">
        <v>605</v>
      </c>
      <c r="C82" s="576" t="s">
        <v>606</v>
      </c>
      <c r="D82" s="570" t="s">
        <v>31</v>
      </c>
      <c r="E82" s="577">
        <v>125</v>
      </c>
      <c r="F82" s="623">
        <v>950</v>
      </c>
      <c r="G82" s="624">
        <f t="shared" si="30"/>
        <v>118750</v>
      </c>
      <c r="H82" s="574"/>
      <c r="I82" s="624"/>
      <c r="J82" s="623">
        <v>986</v>
      </c>
      <c r="K82" s="624">
        <f t="shared" si="38"/>
        <v>123250</v>
      </c>
      <c r="L82" s="625">
        <f t="shared" si="39"/>
        <v>242000</v>
      </c>
      <c r="M82" s="624"/>
      <c r="N82" s="558"/>
    </row>
    <row r="83" spans="1:14" ht="19.5" customHeight="1" x14ac:dyDescent="0.2">
      <c r="A83" s="570">
        <f>A82+1</f>
        <v>36</v>
      </c>
      <c r="B83" s="575" t="s">
        <v>607</v>
      </c>
      <c r="C83" s="576" t="s">
        <v>608</v>
      </c>
      <c r="D83" s="570" t="s">
        <v>208</v>
      </c>
      <c r="E83" s="577">
        <v>80</v>
      </c>
      <c r="F83" s="623">
        <v>458</v>
      </c>
      <c r="G83" s="624">
        <f t="shared" si="30"/>
        <v>36640</v>
      </c>
      <c r="H83" s="574"/>
      <c r="I83" s="624"/>
      <c r="J83" s="623">
        <v>660</v>
      </c>
      <c r="K83" s="624">
        <f t="shared" si="38"/>
        <v>52800</v>
      </c>
      <c r="L83" s="625">
        <f t="shared" si="39"/>
        <v>89440</v>
      </c>
      <c r="M83" s="624"/>
      <c r="N83" s="558"/>
    </row>
    <row r="84" spans="1:14" ht="15" customHeight="1" x14ac:dyDescent="0.2">
      <c r="A84" s="550"/>
      <c r="B84" s="551" t="s">
        <v>686</v>
      </c>
      <c r="C84" s="552" t="s">
        <v>609</v>
      </c>
      <c r="D84" s="553"/>
      <c r="E84" s="554"/>
      <c r="F84" s="619"/>
      <c r="G84" s="620"/>
      <c r="H84" s="557"/>
      <c r="I84" s="620"/>
      <c r="J84" s="620"/>
      <c r="K84" s="620"/>
      <c r="L84" s="557"/>
      <c r="M84" s="620"/>
      <c r="N84" s="558"/>
    </row>
    <row r="85" spans="1:14" ht="19.5" customHeight="1" x14ac:dyDescent="0.2">
      <c r="A85" s="570">
        <f>A83+1</f>
        <v>37</v>
      </c>
      <c r="B85" s="575" t="s">
        <v>610</v>
      </c>
      <c r="C85" s="576" t="s">
        <v>611</v>
      </c>
      <c r="D85" s="570" t="s">
        <v>40</v>
      </c>
      <c r="E85" s="571">
        <v>14</v>
      </c>
      <c r="F85" s="623">
        <v>6214.91</v>
      </c>
      <c r="G85" s="624">
        <f t="shared" si="30"/>
        <v>87008.74</v>
      </c>
      <c r="H85" s="574"/>
      <c r="I85" s="624"/>
      <c r="J85" s="653">
        <v>0</v>
      </c>
      <c r="K85" s="653">
        <f t="shared" ref="K85:K104" si="40">ROUND(J85*E85,2)</f>
        <v>0</v>
      </c>
      <c r="L85" s="625">
        <f t="shared" ref="L85:L96" si="41">G85+K85</f>
        <v>87008.74</v>
      </c>
      <c r="M85" s="624"/>
      <c r="N85" s="558"/>
    </row>
    <row r="86" spans="1:14" ht="19.5" customHeight="1" x14ac:dyDescent="0.2">
      <c r="A86" s="570">
        <f>A85+1</f>
        <v>38</v>
      </c>
      <c r="B86" s="575" t="s">
        <v>612</v>
      </c>
      <c r="C86" s="576" t="s">
        <v>613</v>
      </c>
      <c r="D86" s="570" t="s">
        <v>276</v>
      </c>
      <c r="E86" s="577">
        <v>192</v>
      </c>
      <c r="F86" s="623">
        <v>386.45</v>
      </c>
      <c r="G86" s="624">
        <f t="shared" si="30"/>
        <v>74198.399999999994</v>
      </c>
      <c r="H86" s="574"/>
      <c r="I86" s="624"/>
      <c r="J86" s="653">
        <v>0</v>
      </c>
      <c r="K86" s="653">
        <f t="shared" si="40"/>
        <v>0</v>
      </c>
      <c r="L86" s="625">
        <f t="shared" si="41"/>
        <v>74198.399999999994</v>
      </c>
      <c r="M86" s="624"/>
      <c r="N86" s="558"/>
    </row>
    <row r="87" spans="1:14" ht="19.5" customHeight="1" x14ac:dyDescent="0.2">
      <c r="A87" s="570">
        <f t="shared" ref="A87:A96" si="42">A86+1</f>
        <v>39</v>
      </c>
      <c r="B87" s="575" t="s">
        <v>614</v>
      </c>
      <c r="C87" s="576" t="s">
        <v>615</v>
      </c>
      <c r="D87" s="570" t="s">
        <v>276</v>
      </c>
      <c r="E87" s="577">
        <v>40.799999999999997</v>
      </c>
      <c r="F87" s="623">
        <v>386.45</v>
      </c>
      <c r="G87" s="624">
        <f t="shared" si="30"/>
        <v>15767.16</v>
      </c>
      <c r="H87" s="574"/>
      <c r="I87" s="624"/>
      <c r="J87" s="653">
        <v>0</v>
      </c>
      <c r="K87" s="653">
        <f t="shared" si="40"/>
        <v>0</v>
      </c>
      <c r="L87" s="625">
        <f t="shared" si="41"/>
        <v>15767.16</v>
      </c>
      <c r="M87" s="624"/>
      <c r="N87" s="558"/>
    </row>
    <row r="88" spans="1:14" ht="19.5" customHeight="1" x14ac:dyDescent="0.2">
      <c r="A88" s="570">
        <f t="shared" si="42"/>
        <v>40</v>
      </c>
      <c r="B88" s="575" t="s">
        <v>616</v>
      </c>
      <c r="C88" s="576" t="s">
        <v>617</v>
      </c>
      <c r="D88" s="570" t="s">
        <v>40</v>
      </c>
      <c r="E88" s="571">
        <v>8</v>
      </c>
      <c r="F88" s="623">
        <v>795.95</v>
      </c>
      <c r="G88" s="624">
        <f t="shared" si="30"/>
        <v>6367.6</v>
      </c>
      <c r="H88" s="574"/>
      <c r="I88" s="624"/>
      <c r="J88" s="653">
        <v>0</v>
      </c>
      <c r="K88" s="653">
        <f t="shared" si="40"/>
        <v>0</v>
      </c>
      <c r="L88" s="625">
        <f t="shared" si="41"/>
        <v>6367.6</v>
      </c>
      <c r="M88" s="624"/>
      <c r="N88" s="558"/>
    </row>
    <row r="89" spans="1:14" ht="19.5" customHeight="1" x14ac:dyDescent="0.2">
      <c r="A89" s="570">
        <f t="shared" si="42"/>
        <v>41</v>
      </c>
      <c r="B89" s="575" t="s">
        <v>618</v>
      </c>
      <c r="C89" s="576" t="s">
        <v>619</v>
      </c>
      <c r="D89" s="570" t="s">
        <v>40</v>
      </c>
      <c r="E89" s="571">
        <v>8</v>
      </c>
      <c r="F89" s="623">
        <v>1089.47</v>
      </c>
      <c r="G89" s="624">
        <f t="shared" si="30"/>
        <v>8715.76</v>
      </c>
      <c r="H89" s="574"/>
      <c r="I89" s="624"/>
      <c r="J89" s="653">
        <v>0</v>
      </c>
      <c r="K89" s="653">
        <f t="shared" si="40"/>
        <v>0</v>
      </c>
      <c r="L89" s="625">
        <f t="shared" si="41"/>
        <v>8715.76</v>
      </c>
      <c r="M89" s="624"/>
      <c r="N89" s="558"/>
    </row>
    <row r="90" spans="1:14" ht="19.5" customHeight="1" x14ac:dyDescent="0.2">
      <c r="A90" s="570">
        <f t="shared" si="42"/>
        <v>42</v>
      </c>
      <c r="B90" s="575" t="s">
        <v>622</v>
      </c>
      <c r="C90" s="576" t="s">
        <v>623</v>
      </c>
      <c r="D90" s="570" t="s">
        <v>40</v>
      </c>
      <c r="E90" s="571">
        <v>3</v>
      </c>
      <c r="F90" s="623">
        <v>107394.78</v>
      </c>
      <c r="G90" s="624">
        <f t="shared" si="30"/>
        <v>322184.34000000003</v>
      </c>
      <c r="H90" s="574"/>
      <c r="I90" s="624"/>
      <c r="J90" s="653">
        <v>0</v>
      </c>
      <c r="K90" s="653">
        <f t="shared" si="40"/>
        <v>0</v>
      </c>
      <c r="L90" s="625">
        <f t="shared" si="41"/>
        <v>322184.34000000003</v>
      </c>
      <c r="M90" s="624"/>
      <c r="N90" s="558"/>
    </row>
    <row r="91" spans="1:14" ht="19.5" customHeight="1" x14ac:dyDescent="0.2">
      <c r="A91" s="570">
        <f t="shared" si="42"/>
        <v>43</v>
      </c>
      <c r="B91" s="575" t="s">
        <v>626</v>
      </c>
      <c r="C91" s="576" t="s">
        <v>627</v>
      </c>
      <c r="D91" s="570" t="s">
        <v>276</v>
      </c>
      <c r="E91" s="577">
        <v>110.2</v>
      </c>
      <c r="F91" s="623">
        <v>2672.84</v>
      </c>
      <c r="G91" s="624">
        <f t="shared" si="30"/>
        <v>294546.96999999997</v>
      </c>
      <c r="H91" s="574"/>
      <c r="I91" s="624"/>
      <c r="J91" s="653">
        <v>0</v>
      </c>
      <c r="K91" s="653">
        <f t="shared" si="40"/>
        <v>0</v>
      </c>
      <c r="L91" s="625">
        <f t="shared" si="41"/>
        <v>294546.96999999997</v>
      </c>
      <c r="M91" s="624"/>
      <c r="N91" s="558"/>
    </row>
    <row r="92" spans="1:14" ht="25.5" x14ac:dyDescent="0.2">
      <c r="A92" s="570">
        <f t="shared" si="42"/>
        <v>44</v>
      </c>
      <c r="B92" s="575" t="s">
        <v>628</v>
      </c>
      <c r="C92" s="576" t="s">
        <v>629</v>
      </c>
      <c r="D92" s="570" t="s">
        <v>40</v>
      </c>
      <c r="E92" s="571">
        <v>2</v>
      </c>
      <c r="F92" s="623">
        <v>15637.19</v>
      </c>
      <c r="G92" s="624">
        <f t="shared" si="30"/>
        <v>31274.38</v>
      </c>
      <c r="H92" s="574"/>
      <c r="I92" s="624"/>
      <c r="J92" s="653">
        <v>0</v>
      </c>
      <c r="K92" s="653">
        <f t="shared" si="40"/>
        <v>0</v>
      </c>
      <c r="L92" s="625">
        <f t="shared" si="41"/>
        <v>31274.38</v>
      </c>
      <c r="M92" s="624"/>
      <c r="N92" s="558"/>
    </row>
    <row r="93" spans="1:14" ht="19.5" customHeight="1" x14ac:dyDescent="0.2">
      <c r="A93" s="570">
        <f t="shared" si="42"/>
        <v>45</v>
      </c>
      <c r="B93" s="575" t="s">
        <v>630</v>
      </c>
      <c r="C93" s="576" t="s">
        <v>631</v>
      </c>
      <c r="D93" s="570" t="s">
        <v>40</v>
      </c>
      <c r="E93" s="571">
        <v>6</v>
      </c>
      <c r="F93" s="623">
        <v>6443.06</v>
      </c>
      <c r="G93" s="624">
        <f t="shared" si="30"/>
        <v>38658.36</v>
      </c>
      <c r="H93" s="574"/>
      <c r="I93" s="624"/>
      <c r="J93" s="653">
        <v>0</v>
      </c>
      <c r="K93" s="653">
        <f t="shared" si="40"/>
        <v>0</v>
      </c>
      <c r="L93" s="625">
        <f t="shared" si="41"/>
        <v>38658.36</v>
      </c>
      <c r="M93" s="624"/>
      <c r="N93" s="558"/>
    </row>
    <row r="94" spans="1:14" ht="25.5" x14ac:dyDescent="0.2">
      <c r="A94" s="570">
        <f t="shared" si="42"/>
        <v>46</v>
      </c>
      <c r="B94" s="575" t="s">
        <v>632</v>
      </c>
      <c r="C94" s="576" t="s">
        <v>633</v>
      </c>
      <c r="D94" s="570" t="s">
        <v>40</v>
      </c>
      <c r="E94" s="571">
        <v>4</v>
      </c>
      <c r="F94" s="623">
        <v>17952</v>
      </c>
      <c r="G94" s="624">
        <f t="shared" si="30"/>
        <v>71808</v>
      </c>
      <c r="H94" s="574"/>
      <c r="I94" s="624"/>
      <c r="J94" s="653">
        <v>0</v>
      </c>
      <c r="K94" s="653">
        <f t="shared" si="40"/>
        <v>0</v>
      </c>
      <c r="L94" s="625">
        <f t="shared" si="41"/>
        <v>71808</v>
      </c>
      <c r="M94" s="624"/>
      <c r="N94" s="558"/>
    </row>
    <row r="95" spans="1:14" ht="25.5" x14ac:dyDescent="0.2">
      <c r="A95" s="570">
        <f t="shared" si="42"/>
        <v>47</v>
      </c>
      <c r="B95" s="575" t="s">
        <v>634</v>
      </c>
      <c r="C95" s="576" t="s">
        <v>635</v>
      </c>
      <c r="D95" s="570" t="s">
        <v>40</v>
      </c>
      <c r="E95" s="571">
        <v>2</v>
      </c>
      <c r="F95" s="623">
        <v>19031</v>
      </c>
      <c r="G95" s="624">
        <f t="shared" si="30"/>
        <v>38062</v>
      </c>
      <c r="H95" s="574"/>
      <c r="I95" s="624"/>
      <c r="J95" s="653">
        <v>0</v>
      </c>
      <c r="K95" s="653">
        <f t="shared" si="40"/>
        <v>0</v>
      </c>
      <c r="L95" s="625">
        <f t="shared" si="41"/>
        <v>38062</v>
      </c>
      <c r="M95" s="624"/>
      <c r="N95" s="558"/>
    </row>
    <row r="96" spans="1:14" ht="19.5" customHeight="1" x14ac:dyDescent="0.2">
      <c r="A96" s="570">
        <f t="shared" si="42"/>
        <v>48</v>
      </c>
      <c r="B96" s="575" t="s">
        <v>636</v>
      </c>
      <c r="C96" s="576" t="s">
        <v>637</v>
      </c>
      <c r="D96" s="570" t="s">
        <v>40</v>
      </c>
      <c r="E96" s="571">
        <v>4</v>
      </c>
      <c r="F96" s="623">
        <v>4528.83</v>
      </c>
      <c r="G96" s="624">
        <f t="shared" si="30"/>
        <v>18115.32</v>
      </c>
      <c r="H96" s="574"/>
      <c r="I96" s="624"/>
      <c r="J96" s="653">
        <v>0</v>
      </c>
      <c r="K96" s="653">
        <f t="shared" si="40"/>
        <v>0</v>
      </c>
      <c r="L96" s="625">
        <f t="shared" si="41"/>
        <v>18115.32</v>
      </c>
      <c r="M96" s="624"/>
      <c r="N96" s="558"/>
    </row>
    <row r="97" spans="1:14" x14ac:dyDescent="0.2">
      <c r="A97" s="550"/>
      <c r="B97" s="551" t="s">
        <v>677</v>
      </c>
      <c r="C97" s="552" t="s">
        <v>644</v>
      </c>
      <c r="D97" s="553"/>
      <c r="E97" s="554"/>
      <c r="F97" s="619"/>
      <c r="G97" s="620"/>
      <c r="H97" s="557"/>
      <c r="I97" s="620"/>
      <c r="J97" s="620"/>
      <c r="K97" s="620"/>
      <c r="L97" s="557"/>
      <c r="M97" s="620"/>
      <c r="N97" s="558"/>
    </row>
    <row r="98" spans="1:14" ht="17.25" customHeight="1" x14ac:dyDescent="0.2">
      <c r="A98" s="570">
        <f>A96+1</f>
        <v>49</v>
      </c>
      <c r="B98" s="575" t="s">
        <v>647</v>
      </c>
      <c r="C98" s="576" t="s">
        <v>648</v>
      </c>
      <c r="D98" s="570" t="s">
        <v>40</v>
      </c>
      <c r="E98" s="571">
        <v>4</v>
      </c>
      <c r="F98" s="623">
        <v>2300</v>
      </c>
      <c r="G98" s="624">
        <f t="shared" si="30"/>
        <v>9200</v>
      </c>
      <c r="H98" s="574"/>
      <c r="I98" s="624"/>
      <c r="J98" s="653">
        <v>0</v>
      </c>
      <c r="K98" s="653">
        <f t="shared" si="40"/>
        <v>0</v>
      </c>
      <c r="L98" s="625">
        <f t="shared" si="32"/>
        <v>9200</v>
      </c>
      <c r="M98" s="624"/>
      <c r="N98" s="558"/>
    </row>
    <row r="99" spans="1:14" ht="17.25" customHeight="1" x14ac:dyDescent="0.2">
      <c r="A99" s="570">
        <f>A98+1</f>
        <v>50</v>
      </c>
      <c r="B99" s="575" t="s">
        <v>649</v>
      </c>
      <c r="C99" s="576" t="s">
        <v>650</v>
      </c>
      <c r="D99" s="570" t="s">
        <v>276</v>
      </c>
      <c r="E99" s="577">
        <v>375</v>
      </c>
      <c r="F99" s="623">
        <v>200</v>
      </c>
      <c r="G99" s="624">
        <f t="shared" si="30"/>
        <v>75000</v>
      </c>
      <c r="H99" s="574"/>
      <c r="I99" s="624"/>
      <c r="J99" s="623">
        <v>220</v>
      </c>
      <c r="K99" s="624">
        <f t="shared" si="40"/>
        <v>82500</v>
      </c>
      <c r="L99" s="625">
        <f t="shared" si="32"/>
        <v>157500</v>
      </c>
      <c r="M99" s="624"/>
      <c r="N99" s="558"/>
    </row>
    <row r="100" spans="1:14" ht="38.25" x14ac:dyDescent="0.2">
      <c r="A100" s="570">
        <f>A99+1</f>
        <v>51</v>
      </c>
      <c r="B100" s="575" t="s">
        <v>651</v>
      </c>
      <c r="C100" s="576" t="s">
        <v>652</v>
      </c>
      <c r="D100" s="570" t="s">
        <v>40</v>
      </c>
      <c r="E100" s="571">
        <v>6</v>
      </c>
      <c r="F100" s="623">
        <v>20400</v>
      </c>
      <c r="G100" s="624">
        <f t="shared" si="30"/>
        <v>122400</v>
      </c>
      <c r="H100" s="574"/>
      <c r="I100" s="624"/>
      <c r="J100" s="623">
        <v>47600</v>
      </c>
      <c r="K100" s="624">
        <f t="shared" si="40"/>
        <v>285600</v>
      </c>
      <c r="L100" s="625">
        <f t="shared" si="32"/>
        <v>408000</v>
      </c>
      <c r="M100" s="624"/>
      <c r="N100" s="558"/>
    </row>
    <row r="101" spans="1:14" ht="38.25" x14ac:dyDescent="0.2">
      <c r="A101" s="570">
        <f t="shared" ref="A101:A104" si="43">A100+1</f>
        <v>52</v>
      </c>
      <c r="B101" s="575" t="s">
        <v>653</v>
      </c>
      <c r="C101" s="576" t="s">
        <v>654</v>
      </c>
      <c r="D101" s="570" t="s">
        <v>40</v>
      </c>
      <c r="E101" s="571">
        <v>11</v>
      </c>
      <c r="F101" s="623">
        <v>4800</v>
      </c>
      <c r="G101" s="624">
        <f t="shared" si="30"/>
        <v>52800</v>
      </c>
      <c r="H101" s="574"/>
      <c r="I101" s="624"/>
      <c r="J101" s="623">
        <v>11200</v>
      </c>
      <c r="K101" s="624">
        <f t="shared" si="40"/>
        <v>123200</v>
      </c>
      <c r="L101" s="625">
        <f t="shared" si="32"/>
        <v>176000</v>
      </c>
      <c r="M101" s="624"/>
      <c r="N101" s="558"/>
    </row>
    <row r="102" spans="1:14" ht="14.25" customHeight="1" x14ac:dyDescent="0.2">
      <c r="A102" s="570">
        <f t="shared" si="43"/>
        <v>53</v>
      </c>
      <c r="B102" s="575" t="s">
        <v>657</v>
      </c>
      <c r="C102" s="576" t="s">
        <v>658</v>
      </c>
      <c r="D102" s="570" t="s">
        <v>276</v>
      </c>
      <c r="E102" s="577">
        <v>198.45</v>
      </c>
      <c r="F102" s="623">
        <v>280</v>
      </c>
      <c r="G102" s="624">
        <f t="shared" si="30"/>
        <v>55566</v>
      </c>
      <c r="H102" s="574"/>
      <c r="I102" s="624"/>
      <c r="J102" s="623">
        <v>520</v>
      </c>
      <c r="K102" s="624">
        <f t="shared" si="40"/>
        <v>103194</v>
      </c>
      <c r="L102" s="625">
        <f t="shared" si="32"/>
        <v>158760</v>
      </c>
      <c r="M102" s="624"/>
      <c r="N102" s="558"/>
    </row>
    <row r="103" spans="1:14" ht="25.5" x14ac:dyDescent="0.2">
      <c r="A103" s="570">
        <f t="shared" si="43"/>
        <v>54</v>
      </c>
      <c r="B103" s="575" t="s">
        <v>659</v>
      </c>
      <c r="C103" s="576" t="s">
        <v>660</v>
      </c>
      <c r="D103" s="570" t="s">
        <v>31</v>
      </c>
      <c r="E103" s="577">
        <v>15.91</v>
      </c>
      <c r="F103" s="623">
        <v>2900</v>
      </c>
      <c r="G103" s="624">
        <f t="shared" si="30"/>
        <v>46139</v>
      </c>
      <c r="H103" s="574"/>
      <c r="I103" s="624"/>
      <c r="J103" s="623">
        <v>7100</v>
      </c>
      <c r="K103" s="624">
        <f t="shared" si="40"/>
        <v>112961</v>
      </c>
      <c r="L103" s="625">
        <f t="shared" si="32"/>
        <v>159100</v>
      </c>
      <c r="M103" s="624"/>
      <c r="N103" s="558"/>
    </row>
    <row r="104" spans="1:14" ht="17.25" customHeight="1" x14ac:dyDescent="0.2">
      <c r="A104" s="570">
        <f t="shared" si="43"/>
        <v>55</v>
      </c>
      <c r="B104" s="575" t="s">
        <v>661</v>
      </c>
      <c r="C104" s="576" t="s">
        <v>662</v>
      </c>
      <c r="D104" s="570" t="s">
        <v>40</v>
      </c>
      <c r="E104" s="571">
        <v>6</v>
      </c>
      <c r="F104" s="623">
        <v>8000</v>
      </c>
      <c r="G104" s="624">
        <f t="shared" si="30"/>
        <v>48000</v>
      </c>
      <c r="H104" s="574"/>
      <c r="I104" s="624"/>
      <c r="J104" s="623">
        <v>18500</v>
      </c>
      <c r="K104" s="624">
        <f t="shared" si="40"/>
        <v>111000</v>
      </c>
      <c r="L104" s="625">
        <f t="shared" si="32"/>
        <v>159000</v>
      </c>
      <c r="M104" s="624"/>
      <c r="N104" s="558"/>
    </row>
    <row r="105" spans="1:14" ht="12.75" hidden="1" x14ac:dyDescent="0.2">
      <c r="A105" s="570"/>
      <c r="B105" s="575"/>
      <c r="C105" s="576"/>
      <c r="D105" s="570"/>
      <c r="E105" s="577"/>
      <c r="F105" s="623"/>
      <c r="G105" s="624">
        <f t="shared" si="30"/>
        <v>0</v>
      </c>
      <c r="H105" s="574"/>
      <c r="I105" s="624"/>
      <c r="J105" s="623"/>
      <c r="K105" s="624">
        <f t="shared" ref="K105:K108" si="44">ROUND(J105*E105,2)</f>
        <v>0</v>
      </c>
      <c r="L105" s="625">
        <f t="shared" si="32"/>
        <v>0</v>
      </c>
      <c r="M105" s="624"/>
      <c r="N105" s="558"/>
    </row>
    <row r="106" spans="1:14" ht="12.75" hidden="1" x14ac:dyDescent="0.2">
      <c r="A106" s="570"/>
      <c r="B106" s="575"/>
      <c r="C106" s="576"/>
      <c r="D106" s="570"/>
      <c r="E106" s="577"/>
      <c r="F106" s="623"/>
      <c r="G106" s="624">
        <f t="shared" si="30"/>
        <v>0</v>
      </c>
      <c r="H106" s="574"/>
      <c r="I106" s="624"/>
      <c r="J106" s="623"/>
      <c r="K106" s="624">
        <f t="shared" si="44"/>
        <v>0</v>
      </c>
      <c r="L106" s="625">
        <f t="shared" si="32"/>
        <v>0</v>
      </c>
      <c r="M106" s="624"/>
      <c r="N106" s="558"/>
    </row>
    <row r="107" spans="1:14" ht="12.75" hidden="1" x14ac:dyDescent="0.2">
      <c r="A107" s="570"/>
      <c r="B107" s="575"/>
      <c r="C107" s="576"/>
      <c r="D107" s="570"/>
      <c r="E107" s="577"/>
      <c r="F107" s="623"/>
      <c r="G107" s="624">
        <f t="shared" si="30"/>
        <v>0</v>
      </c>
      <c r="H107" s="574"/>
      <c r="I107" s="624"/>
      <c r="J107" s="623"/>
      <c r="K107" s="624">
        <f t="shared" si="44"/>
        <v>0</v>
      </c>
      <c r="L107" s="625">
        <f t="shared" si="32"/>
        <v>0</v>
      </c>
      <c r="M107" s="624"/>
      <c r="N107" s="558"/>
    </row>
    <row r="108" spans="1:14" ht="12.75" hidden="1" x14ac:dyDescent="0.2">
      <c r="A108" s="570"/>
      <c r="B108" s="575"/>
      <c r="C108" s="576"/>
      <c r="D108" s="570"/>
      <c r="E108" s="577"/>
      <c r="F108" s="623"/>
      <c r="G108" s="624">
        <f t="shared" si="30"/>
        <v>0</v>
      </c>
      <c r="H108" s="574"/>
      <c r="I108" s="624"/>
      <c r="J108" s="623"/>
      <c r="K108" s="624">
        <f t="shared" si="44"/>
        <v>0</v>
      </c>
      <c r="L108" s="625">
        <f t="shared" si="32"/>
        <v>0</v>
      </c>
      <c r="M108" s="624"/>
      <c r="N108" s="558"/>
    </row>
    <row r="109" spans="1:14" ht="18.75" hidden="1" customHeight="1" x14ac:dyDescent="0.2">
      <c r="A109" s="570">
        <f>A59+1</f>
        <v>19</v>
      </c>
      <c r="B109" s="575"/>
      <c r="C109" s="576"/>
      <c r="D109" s="570"/>
      <c r="E109" s="577"/>
      <c r="F109" s="623"/>
      <c r="G109" s="624">
        <f t="shared" si="21"/>
        <v>0</v>
      </c>
      <c r="H109" s="574"/>
      <c r="I109" s="624"/>
      <c r="J109" s="623"/>
      <c r="K109" s="624">
        <f>ROUND(J109*E109,2)</f>
        <v>0</v>
      </c>
      <c r="L109" s="625">
        <f>G109+K109</f>
        <v>0</v>
      </c>
      <c r="M109" s="624"/>
      <c r="N109" s="558"/>
    </row>
    <row r="110" spans="1:14" ht="24" hidden="1" customHeight="1" x14ac:dyDescent="0.2">
      <c r="A110" s="645"/>
      <c r="B110" s="646"/>
      <c r="C110" s="652"/>
      <c r="D110" s="645"/>
      <c r="E110" s="647"/>
      <c r="F110" s="648"/>
      <c r="G110" s="649"/>
      <c r="H110" s="650"/>
      <c r="I110" s="649"/>
      <c r="J110" s="648"/>
      <c r="K110" s="649"/>
      <c r="L110" s="651"/>
      <c r="M110" s="649"/>
      <c r="N110" s="558"/>
    </row>
    <row r="111" spans="1:14" ht="18" hidden="1" customHeight="1" x14ac:dyDescent="0.2">
      <c r="A111" s="645"/>
      <c r="B111" s="646"/>
      <c r="C111" s="652"/>
      <c r="D111" s="645"/>
      <c r="E111" s="647"/>
      <c r="F111" s="648"/>
      <c r="G111" s="649"/>
      <c r="H111" s="650"/>
      <c r="I111" s="649"/>
      <c r="J111" s="648"/>
      <c r="K111" s="649"/>
      <c r="L111" s="651"/>
      <c r="M111" s="649"/>
      <c r="N111" s="558"/>
    </row>
    <row r="112" spans="1:14" ht="18" hidden="1" customHeight="1" x14ac:dyDescent="0.2">
      <c r="A112" s="645"/>
      <c r="B112" s="646"/>
      <c r="C112" s="652"/>
      <c r="D112" s="645"/>
      <c r="E112" s="647"/>
      <c r="F112" s="648"/>
      <c r="G112" s="649"/>
      <c r="H112" s="650"/>
      <c r="I112" s="649"/>
      <c r="J112" s="648"/>
      <c r="K112" s="649"/>
      <c r="L112" s="651"/>
      <c r="M112" s="649"/>
      <c r="N112" s="558"/>
    </row>
    <row r="113" spans="1:16142" ht="18" hidden="1" customHeight="1" x14ac:dyDescent="0.2">
      <c r="A113" s="645"/>
      <c r="B113" s="646"/>
      <c r="C113" s="652"/>
      <c r="D113" s="645"/>
      <c r="E113" s="647"/>
      <c r="F113" s="648"/>
      <c r="G113" s="649"/>
      <c r="H113" s="650"/>
      <c r="I113" s="649"/>
      <c r="J113" s="648"/>
      <c r="K113" s="649"/>
      <c r="L113" s="651"/>
      <c r="M113" s="649"/>
      <c r="N113" s="558"/>
    </row>
    <row r="114" spans="1:16142" ht="19.5" customHeight="1" x14ac:dyDescent="0.2">
      <c r="A114" s="1118" t="s">
        <v>540</v>
      </c>
      <c r="B114" s="1119"/>
      <c r="C114" s="1119"/>
      <c r="D114" s="1119"/>
      <c r="E114" s="1119"/>
      <c r="F114" s="1119"/>
      <c r="G114" s="1119"/>
      <c r="H114" s="1119"/>
      <c r="I114" s="1119"/>
      <c r="J114" s="1119"/>
      <c r="K114" s="1119"/>
      <c r="L114" s="631">
        <f>SUM(L29:L113)</f>
        <v>6835883.8099999996</v>
      </c>
      <c r="M114" s="588"/>
    </row>
    <row r="115" spans="1:16142" ht="19.5" customHeight="1" x14ac:dyDescent="0.2">
      <c r="A115" s="1120" t="s">
        <v>366</v>
      </c>
      <c r="B115" s="1121"/>
      <c r="C115" s="1121"/>
      <c r="D115" s="1121"/>
      <c r="E115" s="1121"/>
      <c r="F115" s="1121"/>
      <c r="G115" s="1121"/>
      <c r="H115" s="1121"/>
      <c r="I115" s="1121"/>
      <c r="J115" s="1121"/>
      <c r="K115" s="1121"/>
      <c r="L115" s="589">
        <f>ROUND(L114/120*20,2)</f>
        <v>1139313.97</v>
      </c>
      <c r="M115" s="590"/>
    </row>
    <row r="116" spans="1:16142" ht="12.75" customHeight="1" x14ac:dyDescent="0.25">
      <c r="A116" s="591"/>
      <c r="B116" s="591"/>
      <c r="C116" s="591"/>
      <c r="D116" s="592"/>
      <c r="E116" s="593"/>
      <c r="F116" s="593"/>
      <c r="G116" s="594"/>
      <c r="H116" s="595"/>
      <c r="I116" s="594"/>
      <c r="J116" s="595"/>
      <c r="K116" s="594"/>
      <c r="L116" s="596"/>
      <c r="M116" s="594"/>
    </row>
    <row r="117" spans="1:16142" x14ac:dyDescent="0.25">
      <c r="A117" s="591"/>
      <c r="B117" s="591"/>
      <c r="C117" s="597" t="s">
        <v>541</v>
      </c>
      <c r="D117" s="592"/>
      <c r="E117" s="593"/>
      <c r="F117" s="593"/>
      <c r="G117" s="594"/>
      <c r="H117" s="595"/>
      <c r="I117" s="594"/>
      <c r="J117" s="595"/>
      <c r="K117" s="594"/>
      <c r="L117" s="596"/>
      <c r="M117" s="594"/>
    </row>
    <row r="118" spans="1:16142" x14ac:dyDescent="0.25">
      <c r="A118" s="591"/>
      <c r="B118" s="591"/>
      <c r="C118" s="597"/>
      <c r="D118" s="592"/>
      <c r="E118" s="593"/>
      <c r="F118" s="593"/>
      <c r="G118" s="594"/>
      <c r="H118" s="595"/>
      <c r="I118" s="594"/>
      <c r="J118" s="595"/>
      <c r="K118" s="594"/>
      <c r="L118" s="596"/>
      <c r="M118" s="594"/>
    </row>
    <row r="119" spans="1:16142" x14ac:dyDescent="0.25">
      <c r="A119" s="598"/>
      <c r="B119" s="598"/>
      <c r="C119" s="597" t="s">
        <v>280</v>
      </c>
      <c r="D119" s="599" t="s">
        <v>542</v>
      </c>
      <c r="E119" s="600"/>
      <c r="F119" s="598"/>
      <c r="G119" s="598"/>
      <c r="H119" s="598"/>
      <c r="I119" s="600"/>
      <c r="J119" s="598"/>
      <c r="K119" s="600"/>
      <c r="L119" s="601"/>
      <c r="M119" s="600"/>
    </row>
    <row r="120" spans="1:16142" ht="35.25" customHeight="1" x14ac:dyDescent="0.25">
      <c r="A120" s="598"/>
      <c r="B120" s="598"/>
      <c r="C120" s="1122" t="s">
        <v>501</v>
      </c>
      <c r="D120" s="1122"/>
      <c r="E120" s="602"/>
      <c r="F120" s="602"/>
      <c r="G120" s="602"/>
      <c r="H120" s="602"/>
      <c r="I120" s="1114" t="s">
        <v>517</v>
      </c>
      <c r="J120" s="1114"/>
      <c r="K120" s="1114"/>
      <c r="L120" s="1114"/>
      <c r="M120" s="600"/>
    </row>
    <row r="121" spans="1:16142" ht="12.75" x14ac:dyDescent="0.2">
      <c r="A121" s="507"/>
      <c r="B121" s="507"/>
      <c r="C121" s="507"/>
      <c r="D121" s="603"/>
      <c r="E121" s="604"/>
      <c r="F121" s="604"/>
      <c r="G121" s="604"/>
      <c r="H121" s="605" t="s">
        <v>498</v>
      </c>
      <c r="I121" s="1115" t="s">
        <v>499</v>
      </c>
      <c r="J121" s="1115"/>
      <c r="K121" s="1115"/>
      <c r="L121" s="1115"/>
      <c r="M121" s="531"/>
    </row>
    <row r="122" spans="1:16142" ht="12.75" x14ac:dyDescent="0.2">
      <c r="A122" s="507"/>
      <c r="B122" s="507"/>
      <c r="C122" s="606" t="s">
        <v>375</v>
      </c>
      <c r="D122" s="507"/>
      <c r="E122" s="507"/>
      <c r="F122" s="507"/>
      <c r="G122" s="507"/>
      <c r="H122" s="507"/>
      <c r="I122" s="531"/>
      <c r="J122" s="507"/>
      <c r="K122" s="531"/>
      <c r="L122" s="507"/>
      <c r="M122" s="531"/>
    </row>
    <row r="123" spans="1:16142" ht="10.5" customHeight="1" x14ac:dyDescent="0.2">
      <c r="A123" s="507"/>
      <c r="B123" s="507"/>
      <c r="C123" s="606"/>
      <c r="D123" s="507"/>
      <c r="E123" s="507"/>
      <c r="F123" s="507"/>
      <c r="G123" s="507"/>
      <c r="H123" s="507"/>
      <c r="I123" s="531"/>
      <c r="J123" s="507"/>
      <c r="K123" s="531"/>
      <c r="L123" s="507"/>
      <c r="M123" s="531"/>
    </row>
    <row r="124" spans="1:16142" ht="14.25" x14ac:dyDescent="0.2">
      <c r="A124" s="507"/>
      <c r="B124" s="507"/>
      <c r="C124" s="597" t="s">
        <v>543</v>
      </c>
      <c r="D124" s="507"/>
      <c r="E124" s="507"/>
      <c r="F124" s="507"/>
      <c r="G124" s="507"/>
      <c r="H124" s="507"/>
      <c r="I124" s="531"/>
      <c r="J124" s="507"/>
      <c r="K124" s="531"/>
      <c r="L124" s="507"/>
      <c r="M124" s="531"/>
    </row>
    <row r="125" spans="1:16142" ht="14.25" x14ac:dyDescent="0.2">
      <c r="A125" s="507"/>
      <c r="B125" s="507"/>
      <c r="C125" s="597"/>
      <c r="D125" s="507"/>
      <c r="E125" s="507"/>
      <c r="F125" s="507"/>
      <c r="G125" s="507"/>
      <c r="H125" s="507"/>
      <c r="I125" s="531"/>
      <c r="J125" s="507"/>
      <c r="K125" s="531"/>
      <c r="L125" s="507"/>
      <c r="M125" s="531"/>
    </row>
    <row r="126" spans="1:16142" s="546" customFormat="1" x14ac:dyDescent="0.25">
      <c r="A126" s="597"/>
      <c r="B126" s="597"/>
      <c r="C126" s="597" t="s">
        <v>279</v>
      </c>
      <c r="D126" s="592"/>
      <c r="E126" s="593"/>
      <c r="F126" s="593"/>
      <c r="G126" s="593"/>
      <c r="H126" s="595"/>
      <c r="I126" s="594"/>
      <c r="J126" s="595"/>
      <c r="K126" s="594"/>
      <c r="L126" s="596"/>
      <c r="M126" s="607"/>
      <c r="O126" s="545"/>
      <c r="P126" s="545"/>
      <c r="Q126" s="545"/>
      <c r="R126" s="545"/>
      <c r="S126" s="545"/>
      <c r="T126" s="545"/>
      <c r="U126" s="545"/>
      <c r="V126" s="545"/>
      <c r="W126" s="545"/>
      <c r="X126" s="545"/>
      <c r="Y126" s="545"/>
      <c r="Z126" s="545"/>
      <c r="AA126" s="545"/>
      <c r="AB126" s="545"/>
      <c r="AC126" s="545"/>
      <c r="AD126" s="545"/>
      <c r="AE126" s="545"/>
      <c r="AF126" s="545"/>
      <c r="AG126" s="545"/>
      <c r="AH126" s="545"/>
      <c r="AI126" s="545"/>
      <c r="AJ126" s="545"/>
      <c r="AK126" s="545"/>
      <c r="AL126" s="545"/>
      <c r="AM126" s="545"/>
      <c r="AN126" s="545"/>
      <c r="AO126" s="545"/>
      <c r="AP126" s="545"/>
      <c r="AQ126" s="545"/>
      <c r="AR126" s="545"/>
      <c r="AS126" s="545"/>
      <c r="AT126" s="545"/>
      <c r="AU126" s="545"/>
      <c r="AV126" s="545"/>
      <c r="AW126" s="545"/>
      <c r="AX126" s="545"/>
      <c r="AY126" s="545"/>
      <c r="AZ126" s="545"/>
      <c r="BA126" s="545"/>
      <c r="BB126" s="545"/>
      <c r="BC126" s="545"/>
      <c r="BD126" s="545"/>
      <c r="BE126" s="545"/>
      <c r="BF126" s="545"/>
      <c r="BG126" s="545"/>
      <c r="BH126" s="545"/>
      <c r="BI126" s="545"/>
      <c r="BJ126" s="545"/>
      <c r="BK126" s="545"/>
      <c r="BL126" s="545"/>
      <c r="BM126" s="545"/>
      <c r="BN126" s="545"/>
      <c r="BO126" s="545"/>
      <c r="BP126" s="545"/>
      <c r="BQ126" s="545"/>
      <c r="BR126" s="545"/>
      <c r="BS126" s="545"/>
      <c r="BT126" s="545"/>
      <c r="BU126" s="545"/>
      <c r="BV126" s="545"/>
      <c r="BW126" s="545"/>
      <c r="BX126" s="545"/>
      <c r="BY126" s="545"/>
      <c r="BZ126" s="545"/>
      <c r="CA126" s="545"/>
      <c r="CB126" s="545"/>
      <c r="CC126" s="545"/>
      <c r="CD126" s="545"/>
      <c r="CE126" s="545"/>
      <c r="CF126" s="545"/>
      <c r="CG126" s="545"/>
      <c r="CH126" s="545"/>
      <c r="CI126" s="545"/>
      <c r="CJ126" s="545"/>
      <c r="CK126" s="545"/>
      <c r="CL126" s="545"/>
      <c r="CM126" s="545"/>
      <c r="CN126" s="545"/>
      <c r="CO126" s="545"/>
      <c r="CP126" s="545"/>
      <c r="CQ126" s="545"/>
      <c r="CR126" s="545"/>
      <c r="CS126" s="545"/>
      <c r="CT126" s="545"/>
      <c r="CU126" s="545"/>
      <c r="CV126" s="545"/>
      <c r="CW126" s="545"/>
      <c r="CX126" s="545"/>
      <c r="CY126" s="545"/>
      <c r="CZ126" s="545"/>
      <c r="DA126" s="545"/>
      <c r="DB126" s="545"/>
      <c r="DC126" s="545"/>
      <c r="DD126" s="545"/>
      <c r="DE126" s="545"/>
      <c r="DF126" s="545"/>
      <c r="DG126" s="545"/>
      <c r="DH126" s="545"/>
      <c r="DI126" s="545"/>
      <c r="DJ126" s="545"/>
      <c r="DK126" s="545"/>
      <c r="DL126" s="545"/>
      <c r="DM126" s="545"/>
      <c r="DN126" s="545"/>
      <c r="DO126" s="545"/>
      <c r="DP126" s="545"/>
      <c r="DQ126" s="545"/>
      <c r="DR126" s="545"/>
      <c r="DS126" s="545"/>
      <c r="DT126" s="545"/>
      <c r="DU126" s="545"/>
      <c r="DV126" s="545"/>
      <c r="DW126" s="545"/>
      <c r="DX126" s="545"/>
      <c r="DY126" s="545"/>
      <c r="DZ126" s="545"/>
      <c r="EA126" s="545"/>
      <c r="EB126" s="545"/>
      <c r="EC126" s="545"/>
      <c r="ED126" s="545"/>
      <c r="EE126" s="545"/>
      <c r="EF126" s="545"/>
      <c r="EG126" s="545"/>
      <c r="EH126" s="545"/>
      <c r="EI126" s="545"/>
      <c r="EJ126" s="545"/>
      <c r="EK126" s="545"/>
      <c r="EL126" s="545"/>
      <c r="EM126" s="545"/>
      <c r="EN126" s="545"/>
      <c r="EO126" s="545"/>
      <c r="EP126" s="545"/>
      <c r="EQ126" s="545"/>
      <c r="ER126" s="545"/>
      <c r="ES126" s="545"/>
      <c r="ET126" s="545"/>
      <c r="EU126" s="545"/>
      <c r="EV126" s="545"/>
      <c r="EW126" s="545"/>
      <c r="EX126" s="545"/>
      <c r="EY126" s="545"/>
      <c r="EZ126" s="545"/>
      <c r="FA126" s="545"/>
      <c r="FB126" s="545"/>
      <c r="FC126" s="545"/>
      <c r="FD126" s="545"/>
      <c r="FE126" s="545"/>
      <c r="FF126" s="545"/>
      <c r="FG126" s="545"/>
      <c r="FH126" s="545"/>
      <c r="FI126" s="545"/>
      <c r="FJ126" s="545"/>
      <c r="FK126" s="545"/>
      <c r="FL126" s="545"/>
      <c r="FM126" s="545"/>
      <c r="FN126" s="545"/>
      <c r="FO126" s="545"/>
      <c r="FP126" s="545"/>
      <c r="FQ126" s="545"/>
      <c r="FR126" s="545"/>
      <c r="FS126" s="545"/>
      <c r="FT126" s="545"/>
      <c r="FU126" s="545"/>
      <c r="FV126" s="545"/>
      <c r="FW126" s="545"/>
      <c r="FX126" s="545"/>
      <c r="FY126" s="545"/>
      <c r="FZ126" s="545"/>
      <c r="GA126" s="545"/>
      <c r="GB126" s="545"/>
      <c r="GC126" s="545"/>
      <c r="GD126" s="545"/>
      <c r="GE126" s="545"/>
      <c r="GF126" s="545"/>
      <c r="GG126" s="545"/>
      <c r="GH126" s="545"/>
      <c r="GI126" s="545"/>
      <c r="GJ126" s="545"/>
      <c r="GK126" s="545"/>
      <c r="GL126" s="545"/>
      <c r="GM126" s="545"/>
      <c r="GN126" s="545"/>
      <c r="GO126" s="545"/>
      <c r="GP126" s="545"/>
      <c r="GQ126" s="545"/>
      <c r="GR126" s="545"/>
      <c r="GS126" s="545"/>
      <c r="GT126" s="545"/>
      <c r="GU126" s="545"/>
      <c r="GV126" s="545"/>
      <c r="GW126" s="545"/>
      <c r="GX126" s="545"/>
      <c r="GY126" s="545"/>
      <c r="GZ126" s="545"/>
      <c r="HA126" s="545"/>
      <c r="HB126" s="545"/>
      <c r="HC126" s="545"/>
      <c r="HD126" s="545"/>
      <c r="HE126" s="545"/>
      <c r="HF126" s="545"/>
      <c r="HG126" s="545"/>
      <c r="HH126" s="545"/>
      <c r="HI126" s="545"/>
      <c r="HJ126" s="545"/>
      <c r="HK126" s="545"/>
      <c r="HL126" s="545"/>
      <c r="HM126" s="545"/>
      <c r="HN126" s="545"/>
      <c r="HO126" s="545"/>
      <c r="HP126" s="545"/>
      <c r="HQ126" s="545"/>
      <c r="HR126" s="545"/>
      <c r="HS126" s="545"/>
      <c r="HT126" s="545"/>
      <c r="HU126" s="545"/>
      <c r="HV126" s="545"/>
      <c r="HW126" s="545"/>
      <c r="HX126" s="545"/>
      <c r="HY126" s="545"/>
      <c r="HZ126" s="545"/>
      <c r="IA126" s="545"/>
      <c r="IB126" s="545"/>
      <c r="IC126" s="545"/>
      <c r="ID126" s="545"/>
      <c r="IE126" s="545"/>
      <c r="IF126" s="545"/>
      <c r="IG126" s="545"/>
      <c r="IH126" s="545"/>
      <c r="II126" s="545"/>
      <c r="IJ126" s="545"/>
      <c r="IK126" s="545"/>
      <c r="IL126" s="545"/>
      <c r="IM126" s="545"/>
      <c r="IN126" s="545"/>
      <c r="IO126" s="545"/>
      <c r="IP126" s="545"/>
      <c r="IQ126" s="545"/>
      <c r="IR126" s="545"/>
      <c r="IS126" s="545"/>
      <c r="IT126" s="545"/>
      <c r="IU126" s="545"/>
      <c r="IV126" s="545"/>
      <c r="IW126" s="545"/>
      <c r="IX126" s="545"/>
      <c r="IY126" s="545"/>
      <c r="IZ126" s="545"/>
      <c r="JA126" s="545"/>
      <c r="JB126" s="545"/>
      <c r="JC126" s="545"/>
      <c r="JD126" s="545"/>
      <c r="JE126" s="545"/>
      <c r="JF126" s="545"/>
      <c r="JG126" s="545"/>
      <c r="JH126" s="545"/>
      <c r="JI126" s="545"/>
      <c r="JJ126" s="545"/>
      <c r="JK126" s="545"/>
      <c r="JL126" s="545"/>
      <c r="JM126" s="545"/>
      <c r="JN126" s="545"/>
      <c r="JO126" s="545"/>
      <c r="JP126" s="545"/>
      <c r="JQ126" s="545"/>
      <c r="JR126" s="545"/>
      <c r="JS126" s="545"/>
      <c r="JT126" s="545"/>
      <c r="JU126" s="545"/>
      <c r="JV126" s="545"/>
      <c r="JW126" s="545"/>
      <c r="JX126" s="545"/>
      <c r="JY126" s="545"/>
      <c r="JZ126" s="545"/>
      <c r="KA126" s="545"/>
      <c r="KB126" s="545"/>
      <c r="KC126" s="545"/>
      <c r="KD126" s="545"/>
      <c r="KE126" s="545"/>
      <c r="KF126" s="545"/>
      <c r="KG126" s="545"/>
      <c r="KH126" s="545"/>
      <c r="KI126" s="545"/>
      <c r="KJ126" s="545"/>
      <c r="KK126" s="545"/>
      <c r="KL126" s="545"/>
      <c r="KM126" s="545"/>
      <c r="KN126" s="545"/>
      <c r="KO126" s="545"/>
      <c r="KP126" s="545"/>
      <c r="KQ126" s="545"/>
      <c r="KR126" s="545"/>
      <c r="KS126" s="545"/>
      <c r="KT126" s="545"/>
      <c r="KU126" s="545"/>
      <c r="KV126" s="545"/>
      <c r="KW126" s="545"/>
      <c r="KX126" s="545"/>
      <c r="KY126" s="545"/>
      <c r="KZ126" s="545"/>
      <c r="LA126" s="545"/>
      <c r="LB126" s="545"/>
      <c r="LC126" s="545"/>
      <c r="LD126" s="545"/>
      <c r="LE126" s="545"/>
      <c r="LF126" s="545"/>
      <c r="LG126" s="545"/>
      <c r="LH126" s="545"/>
      <c r="LI126" s="545"/>
      <c r="LJ126" s="545"/>
      <c r="LK126" s="545"/>
      <c r="LL126" s="545"/>
      <c r="LM126" s="545"/>
      <c r="LN126" s="545"/>
      <c r="LO126" s="545"/>
      <c r="LP126" s="545"/>
      <c r="LQ126" s="545"/>
      <c r="LR126" s="545"/>
      <c r="LS126" s="545"/>
      <c r="LT126" s="545"/>
      <c r="LU126" s="545"/>
      <c r="LV126" s="545"/>
      <c r="LW126" s="545"/>
      <c r="LX126" s="545"/>
      <c r="LY126" s="545"/>
      <c r="LZ126" s="545"/>
      <c r="MA126" s="545"/>
      <c r="MB126" s="545"/>
      <c r="MC126" s="545"/>
      <c r="MD126" s="545"/>
      <c r="ME126" s="545"/>
      <c r="MF126" s="545"/>
      <c r="MG126" s="545"/>
      <c r="MH126" s="545"/>
      <c r="MI126" s="545"/>
      <c r="MJ126" s="545"/>
      <c r="MK126" s="545"/>
      <c r="ML126" s="545"/>
      <c r="MM126" s="545"/>
      <c r="MN126" s="545"/>
      <c r="MO126" s="545"/>
      <c r="MP126" s="545"/>
      <c r="MQ126" s="545"/>
      <c r="MR126" s="545"/>
      <c r="MS126" s="545"/>
      <c r="MT126" s="545"/>
      <c r="MU126" s="545"/>
      <c r="MV126" s="545"/>
      <c r="MW126" s="545"/>
      <c r="MX126" s="545"/>
      <c r="MY126" s="545"/>
      <c r="MZ126" s="545"/>
      <c r="NA126" s="545"/>
      <c r="NB126" s="545"/>
      <c r="NC126" s="545"/>
      <c r="ND126" s="545"/>
      <c r="NE126" s="545"/>
      <c r="NF126" s="545"/>
      <c r="NG126" s="545"/>
      <c r="NH126" s="545"/>
      <c r="NI126" s="545"/>
      <c r="NJ126" s="545"/>
      <c r="NK126" s="545"/>
      <c r="NL126" s="545"/>
      <c r="NM126" s="545"/>
      <c r="NN126" s="545"/>
      <c r="NO126" s="545"/>
      <c r="NP126" s="545"/>
      <c r="NQ126" s="545"/>
      <c r="NR126" s="545"/>
      <c r="NS126" s="545"/>
      <c r="NT126" s="545"/>
      <c r="NU126" s="545"/>
      <c r="NV126" s="545"/>
      <c r="NW126" s="545"/>
      <c r="NX126" s="545"/>
      <c r="NY126" s="545"/>
      <c r="NZ126" s="545"/>
      <c r="OA126" s="545"/>
      <c r="OB126" s="545"/>
      <c r="OC126" s="545"/>
      <c r="OD126" s="545"/>
      <c r="OE126" s="545"/>
      <c r="OF126" s="545"/>
      <c r="OG126" s="545"/>
      <c r="OH126" s="545"/>
      <c r="OI126" s="545"/>
      <c r="OJ126" s="545"/>
      <c r="OK126" s="545"/>
      <c r="OL126" s="545"/>
      <c r="OM126" s="545"/>
      <c r="ON126" s="545"/>
      <c r="OO126" s="545"/>
      <c r="OP126" s="545"/>
      <c r="OQ126" s="545"/>
      <c r="OR126" s="545"/>
      <c r="OS126" s="545"/>
      <c r="OT126" s="545"/>
      <c r="OU126" s="545"/>
      <c r="OV126" s="545"/>
      <c r="OW126" s="545"/>
      <c r="OX126" s="545"/>
      <c r="OY126" s="545"/>
      <c r="OZ126" s="545"/>
      <c r="PA126" s="545"/>
      <c r="PB126" s="545"/>
      <c r="PC126" s="545"/>
      <c r="PD126" s="545"/>
      <c r="PE126" s="545"/>
      <c r="PF126" s="545"/>
      <c r="PG126" s="545"/>
      <c r="PH126" s="545"/>
      <c r="PI126" s="545"/>
      <c r="PJ126" s="545"/>
      <c r="PK126" s="545"/>
      <c r="PL126" s="545"/>
      <c r="PM126" s="545"/>
      <c r="PN126" s="545"/>
      <c r="PO126" s="545"/>
      <c r="PP126" s="545"/>
      <c r="PQ126" s="545"/>
      <c r="PR126" s="545"/>
      <c r="PS126" s="545"/>
      <c r="PT126" s="545"/>
      <c r="PU126" s="545"/>
      <c r="PV126" s="545"/>
      <c r="PW126" s="545"/>
      <c r="PX126" s="545"/>
      <c r="PY126" s="545"/>
      <c r="PZ126" s="545"/>
      <c r="QA126" s="545"/>
      <c r="QB126" s="545"/>
      <c r="QC126" s="545"/>
      <c r="QD126" s="545"/>
      <c r="QE126" s="545"/>
      <c r="QF126" s="545"/>
      <c r="QG126" s="545"/>
      <c r="QH126" s="545"/>
      <c r="QI126" s="545"/>
      <c r="QJ126" s="545"/>
      <c r="QK126" s="545"/>
      <c r="QL126" s="545"/>
      <c r="QM126" s="545"/>
      <c r="QN126" s="545"/>
      <c r="QO126" s="545"/>
      <c r="QP126" s="545"/>
      <c r="QQ126" s="545"/>
      <c r="QR126" s="545"/>
      <c r="QS126" s="545"/>
      <c r="QT126" s="545"/>
      <c r="QU126" s="545"/>
      <c r="QV126" s="545"/>
      <c r="QW126" s="545"/>
      <c r="QX126" s="545"/>
      <c r="QY126" s="545"/>
      <c r="QZ126" s="545"/>
      <c r="RA126" s="545"/>
      <c r="RB126" s="545"/>
      <c r="RC126" s="545"/>
      <c r="RD126" s="545"/>
      <c r="RE126" s="545"/>
      <c r="RF126" s="545"/>
      <c r="RG126" s="545"/>
      <c r="RH126" s="545"/>
      <c r="RI126" s="545"/>
      <c r="RJ126" s="545"/>
      <c r="RK126" s="545"/>
      <c r="RL126" s="545"/>
      <c r="RM126" s="545"/>
      <c r="RN126" s="545"/>
      <c r="RO126" s="545"/>
      <c r="RP126" s="545"/>
      <c r="RQ126" s="545"/>
      <c r="RR126" s="545"/>
      <c r="RS126" s="545"/>
      <c r="RT126" s="545"/>
      <c r="RU126" s="545"/>
      <c r="RV126" s="545"/>
      <c r="RW126" s="545"/>
      <c r="RX126" s="545"/>
      <c r="RY126" s="545"/>
      <c r="RZ126" s="545"/>
      <c r="SA126" s="545"/>
      <c r="SB126" s="545"/>
      <c r="SC126" s="545"/>
      <c r="SD126" s="545"/>
      <c r="SE126" s="545"/>
      <c r="SF126" s="545"/>
      <c r="SG126" s="545"/>
      <c r="SH126" s="545"/>
      <c r="SI126" s="545"/>
      <c r="SJ126" s="545"/>
      <c r="SK126" s="545"/>
      <c r="SL126" s="545"/>
      <c r="SM126" s="545"/>
      <c r="SN126" s="545"/>
      <c r="SO126" s="545"/>
      <c r="SP126" s="545"/>
      <c r="SQ126" s="545"/>
      <c r="SR126" s="545"/>
      <c r="SS126" s="545"/>
      <c r="ST126" s="545"/>
      <c r="SU126" s="545"/>
      <c r="SV126" s="545"/>
      <c r="SW126" s="545"/>
      <c r="SX126" s="545"/>
      <c r="SY126" s="545"/>
      <c r="SZ126" s="545"/>
      <c r="TA126" s="545"/>
      <c r="TB126" s="545"/>
      <c r="TC126" s="545"/>
      <c r="TD126" s="545"/>
      <c r="TE126" s="545"/>
      <c r="TF126" s="545"/>
      <c r="TG126" s="545"/>
      <c r="TH126" s="545"/>
      <c r="TI126" s="545"/>
      <c r="TJ126" s="545"/>
      <c r="TK126" s="545"/>
      <c r="TL126" s="545"/>
      <c r="TM126" s="545"/>
      <c r="TN126" s="545"/>
      <c r="TO126" s="545"/>
      <c r="TP126" s="545"/>
      <c r="TQ126" s="545"/>
      <c r="TR126" s="545"/>
      <c r="TS126" s="545"/>
      <c r="TT126" s="545"/>
      <c r="TU126" s="545"/>
      <c r="TV126" s="545"/>
      <c r="TW126" s="545"/>
      <c r="TX126" s="545"/>
      <c r="TY126" s="545"/>
      <c r="TZ126" s="545"/>
      <c r="UA126" s="545"/>
      <c r="UB126" s="545"/>
      <c r="UC126" s="545"/>
      <c r="UD126" s="545"/>
      <c r="UE126" s="545"/>
      <c r="UF126" s="545"/>
      <c r="UG126" s="545"/>
      <c r="UH126" s="545"/>
      <c r="UI126" s="545"/>
      <c r="UJ126" s="545"/>
      <c r="UK126" s="545"/>
      <c r="UL126" s="545"/>
      <c r="UM126" s="545"/>
      <c r="UN126" s="545"/>
      <c r="UO126" s="545"/>
      <c r="UP126" s="545"/>
      <c r="UQ126" s="545"/>
      <c r="UR126" s="545"/>
      <c r="US126" s="545"/>
      <c r="UT126" s="545"/>
      <c r="UU126" s="545"/>
      <c r="UV126" s="545"/>
      <c r="UW126" s="545"/>
      <c r="UX126" s="545"/>
      <c r="UY126" s="545"/>
      <c r="UZ126" s="545"/>
      <c r="VA126" s="545"/>
      <c r="VB126" s="545"/>
      <c r="VC126" s="545"/>
      <c r="VD126" s="545"/>
      <c r="VE126" s="545"/>
      <c r="VF126" s="545"/>
      <c r="VG126" s="545"/>
      <c r="VH126" s="545"/>
      <c r="VI126" s="545"/>
      <c r="VJ126" s="545"/>
      <c r="VK126" s="545"/>
      <c r="VL126" s="545"/>
      <c r="VM126" s="545"/>
      <c r="VN126" s="545"/>
      <c r="VO126" s="545"/>
      <c r="VP126" s="545"/>
      <c r="VQ126" s="545"/>
      <c r="VR126" s="545"/>
      <c r="VS126" s="545"/>
      <c r="VT126" s="545"/>
      <c r="VU126" s="545"/>
      <c r="VV126" s="545"/>
      <c r="VW126" s="545"/>
      <c r="VX126" s="545"/>
      <c r="VY126" s="545"/>
      <c r="VZ126" s="545"/>
      <c r="WA126" s="545"/>
      <c r="WB126" s="545"/>
      <c r="WC126" s="545"/>
      <c r="WD126" s="545"/>
      <c r="WE126" s="545"/>
      <c r="WF126" s="545"/>
      <c r="WG126" s="545"/>
      <c r="WH126" s="545"/>
      <c r="WI126" s="545"/>
      <c r="WJ126" s="545"/>
      <c r="WK126" s="545"/>
      <c r="WL126" s="545"/>
      <c r="WM126" s="545"/>
      <c r="WN126" s="545"/>
      <c r="WO126" s="545"/>
      <c r="WP126" s="545"/>
      <c r="WQ126" s="545"/>
      <c r="WR126" s="545"/>
      <c r="WS126" s="545"/>
      <c r="WT126" s="545"/>
      <c r="WU126" s="545"/>
      <c r="WV126" s="545"/>
      <c r="WW126" s="545"/>
      <c r="WX126" s="545"/>
      <c r="WY126" s="545"/>
      <c r="WZ126" s="545"/>
      <c r="XA126" s="545"/>
      <c r="XB126" s="545"/>
      <c r="XC126" s="545"/>
      <c r="XD126" s="545"/>
      <c r="XE126" s="545"/>
      <c r="XF126" s="545"/>
      <c r="XG126" s="545"/>
      <c r="XH126" s="545"/>
      <c r="XI126" s="545"/>
      <c r="XJ126" s="545"/>
      <c r="XK126" s="545"/>
      <c r="XL126" s="545"/>
      <c r="XM126" s="545"/>
      <c r="XN126" s="545"/>
      <c r="XO126" s="545"/>
      <c r="XP126" s="545"/>
      <c r="XQ126" s="545"/>
      <c r="XR126" s="545"/>
      <c r="XS126" s="545"/>
      <c r="XT126" s="545"/>
      <c r="XU126" s="545"/>
      <c r="XV126" s="545"/>
      <c r="XW126" s="545"/>
      <c r="XX126" s="545"/>
      <c r="XY126" s="545"/>
      <c r="XZ126" s="545"/>
      <c r="YA126" s="545"/>
      <c r="YB126" s="545"/>
      <c r="YC126" s="545"/>
      <c r="YD126" s="545"/>
      <c r="YE126" s="545"/>
      <c r="YF126" s="545"/>
      <c r="YG126" s="545"/>
      <c r="YH126" s="545"/>
      <c r="YI126" s="545"/>
      <c r="YJ126" s="545"/>
      <c r="YK126" s="545"/>
      <c r="YL126" s="545"/>
      <c r="YM126" s="545"/>
      <c r="YN126" s="545"/>
      <c r="YO126" s="545"/>
      <c r="YP126" s="545"/>
      <c r="YQ126" s="545"/>
      <c r="YR126" s="545"/>
      <c r="YS126" s="545"/>
      <c r="YT126" s="545"/>
      <c r="YU126" s="545"/>
      <c r="YV126" s="545"/>
      <c r="YW126" s="545"/>
      <c r="YX126" s="545"/>
      <c r="YY126" s="545"/>
      <c r="YZ126" s="545"/>
      <c r="ZA126" s="545"/>
      <c r="ZB126" s="545"/>
      <c r="ZC126" s="545"/>
      <c r="ZD126" s="545"/>
      <c r="ZE126" s="545"/>
      <c r="ZF126" s="545"/>
      <c r="ZG126" s="545"/>
      <c r="ZH126" s="545"/>
      <c r="ZI126" s="545"/>
      <c r="ZJ126" s="545"/>
      <c r="ZK126" s="545"/>
      <c r="ZL126" s="545"/>
      <c r="ZM126" s="545"/>
      <c r="ZN126" s="545"/>
      <c r="ZO126" s="545"/>
      <c r="ZP126" s="545"/>
      <c r="ZQ126" s="545"/>
      <c r="ZR126" s="545"/>
      <c r="ZS126" s="545"/>
      <c r="ZT126" s="545"/>
      <c r="ZU126" s="545"/>
      <c r="ZV126" s="545"/>
      <c r="ZW126" s="545"/>
      <c r="ZX126" s="545"/>
      <c r="ZY126" s="545"/>
      <c r="ZZ126" s="545"/>
      <c r="AAA126" s="545"/>
      <c r="AAB126" s="545"/>
      <c r="AAC126" s="545"/>
      <c r="AAD126" s="545"/>
      <c r="AAE126" s="545"/>
      <c r="AAF126" s="545"/>
      <c r="AAG126" s="545"/>
      <c r="AAH126" s="545"/>
      <c r="AAI126" s="545"/>
      <c r="AAJ126" s="545"/>
      <c r="AAK126" s="545"/>
      <c r="AAL126" s="545"/>
      <c r="AAM126" s="545"/>
      <c r="AAN126" s="545"/>
      <c r="AAO126" s="545"/>
      <c r="AAP126" s="545"/>
      <c r="AAQ126" s="545"/>
      <c r="AAR126" s="545"/>
      <c r="AAS126" s="545"/>
      <c r="AAT126" s="545"/>
      <c r="AAU126" s="545"/>
      <c r="AAV126" s="545"/>
      <c r="AAW126" s="545"/>
      <c r="AAX126" s="545"/>
      <c r="AAY126" s="545"/>
      <c r="AAZ126" s="545"/>
      <c r="ABA126" s="545"/>
      <c r="ABB126" s="545"/>
      <c r="ABC126" s="545"/>
      <c r="ABD126" s="545"/>
      <c r="ABE126" s="545"/>
      <c r="ABF126" s="545"/>
      <c r="ABG126" s="545"/>
      <c r="ABH126" s="545"/>
      <c r="ABI126" s="545"/>
      <c r="ABJ126" s="545"/>
      <c r="ABK126" s="545"/>
      <c r="ABL126" s="545"/>
      <c r="ABM126" s="545"/>
      <c r="ABN126" s="545"/>
      <c r="ABO126" s="545"/>
      <c r="ABP126" s="545"/>
      <c r="ABQ126" s="545"/>
      <c r="ABR126" s="545"/>
      <c r="ABS126" s="545"/>
      <c r="ABT126" s="545"/>
      <c r="ABU126" s="545"/>
      <c r="ABV126" s="545"/>
      <c r="ABW126" s="545"/>
      <c r="ABX126" s="545"/>
      <c r="ABY126" s="545"/>
      <c r="ABZ126" s="545"/>
      <c r="ACA126" s="545"/>
      <c r="ACB126" s="545"/>
      <c r="ACC126" s="545"/>
      <c r="ACD126" s="545"/>
      <c r="ACE126" s="545"/>
      <c r="ACF126" s="545"/>
      <c r="ACG126" s="545"/>
      <c r="ACH126" s="545"/>
      <c r="ACI126" s="545"/>
      <c r="ACJ126" s="545"/>
      <c r="ACK126" s="545"/>
      <c r="ACL126" s="545"/>
      <c r="ACM126" s="545"/>
      <c r="ACN126" s="545"/>
      <c r="ACO126" s="545"/>
      <c r="ACP126" s="545"/>
      <c r="ACQ126" s="545"/>
      <c r="ACR126" s="545"/>
      <c r="ACS126" s="545"/>
      <c r="ACT126" s="545"/>
      <c r="ACU126" s="545"/>
      <c r="ACV126" s="545"/>
      <c r="ACW126" s="545"/>
      <c r="ACX126" s="545"/>
      <c r="ACY126" s="545"/>
      <c r="ACZ126" s="545"/>
      <c r="ADA126" s="545"/>
      <c r="ADB126" s="545"/>
      <c r="ADC126" s="545"/>
      <c r="ADD126" s="545"/>
      <c r="ADE126" s="545"/>
      <c r="ADF126" s="545"/>
      <c r="ADG126" s="545"/>
      <c r="ADH126" s="545"/>
      <c r="ADI126" s="545"/>
      <c r="ADJ126" s="545"/>
      <c r="ADK126" s="545"/>
      <c r="ADL126" s="545"/>
      <c r="ADM126" s="545"/>
      <c r="ADN126" s="545"/>
      <c r="ADO126" s="545"/>
      <c r="ADP126" s="545"/>
      <c r="ADQ126" s="545"/>
      <c r="ADR126" s="545"/>
      <c r="ADS126" s="545"/>
      <c r="ADT126" s="545"/>
      <c r="ADU126" s="545"/>
      <c r="ADV126" s="545"/>
      <c r="ADW126" s="545"/>
      <c r="ADX126" s="545"/>
      <c r="ADY126" s="545"/>
      <c r="ADZ126" s="545"/>
      <c r="AEA126" s="545"/>
      <c r="AEB126" s="545"/>
      <c r="AEC126" s="545"/>
      <c r="AED126" s="545"/>
      <c r="AEE126" s="545"/>
      <c r="AEF126" s="545"/>
      <c r="AEG126" s="545"/>
      <c r="AEH126" s="545"/>
      <c r="AEI126" s="545"/>
      <c r="AEJ126" s="545"/>
      <c r="AEK126" s="545"/>
      <c r="AEL126" s="545"/>
      <c r="AEM126" s="545"/>
      <c r="AEN126" s="545"/>
      <c r="AEO126" s="545"/>
      <c r="AEP126" s="545"/>
      <c r="AEQ126" s="545"/>
      <c r="AER126" s="545"/>
      <c r="AES126" s="545"/>
      <c r="AET126" s="545"/>
      <c r="AEU126" s="545"/>
      <c r="AEV126" s="545"/>
      <c r="AEW126" s="545"/>
      <c r="AEX126" s="545"/>
      <c r="AEY126" s="545"/>
      <c r="AEZ126" s="545"/>
      <c r="AFA126" s="545"/>
      <c r="AFB126" s="545"/>
      <c r="AFC126" s="545"/>
      <c r="AFD126" s="545"/>
      <c r="AFE126" s="545"/>
      <c r="AFF126" s="545"/>
      <c r="AFG126" s="545"/>
      <c r="AFH126" s="545"/>
      <c r="AFI126" s="545"/>
      <c r="AFJ126" s="545"/>
      <c r="AFK126" s="545"/>
      <c r="AFL126" s="545"/>
      <c r="AFM126" s="545"/>
      <c r="AFN126" s="545"/>
      <c r="AFO126" s="545"/>
      <c r="AFP126" s="545"/>
      <c r="AFQ126" s="545"/>
      <c r="AFR126" s="545"/>
      <c r="AFS126" s="545"/>
      <c r="AFT126" s="545"/>
      <c r="AFU126" s="545"/>
      <c r="AFV126" s="545"/>
      <c r="AFW126" s="545"/>
      <c r="AFX126" s="545"/>
      <c r="AFY126" s="545"/>
      <c r="AFZ126" s="545"/>
      <c r="AGA126" s="545"/>
      <c r="AGB126" s="545"/>
      <c r="AGC126" s="545"/>
      <c r="AGD126" s="545"/>
      <c r="AGE126" s="545"/>
      <c r="AGF126" s="545"/>
      <c r="AGG126" s="545"/>
      <c r="AGH126" s="545"/>
      <c r="AGI126" s="545"/>
      <c r="AGJ126" s="545"/>
      <c r="AGK126" s="545"/>
      <c r="AGL126" s="545"/>
      <c r="AGM126" s="545"/>
      <c r="AGN126" s="545"/>
      <c r="AGO126" s="545"/>
      <c r="AGP126" s="545"/>
      <c r="AGQ126" s="545"/>
      <c r="AGR126" s="545"/>
      <c r="AGS126" s="545"/>
      <c r="AGT126" s="545"/>
      <c r="AGU126" s="545"/>
      <c r="AGV126" s="545"/>
      <c r="AGW126" s="545"/>
      <c r="AGX126" s="545"/>
      <c r="AGY126" s="545"/>
      <c r="AGZ126" s="545"/>
      <c r="AHA126" s="545"/>
      <c r="AHB126" s="545"/>
      <c r="AHC126" s="545"/>
      <c r="AHD126" s="545"/>
      <c r="AHE126" s="545"/>
      <c r="AHF126" s="545"/>
      <c r="AHG126" s="545"/>
      <c r="AHH126" s="545"/>
      <c r="AHI126" s="545"/>
      <c r="AHJ126" s="545"/>
      <c r="AHK126" s="545"/>
      <c r="AHL126" s="545"/>
      <c r="AHM126" s="545"/>
      <c r="AHN126" s="545"/>
      <c r="AHO126" s="545"/>
      <c r="AHP126" s="545"/>
      <c r="AHQ126" s="545"/>
      <c r="AHR126" s="545"/>
      <c r="AHS126" s="545"/>
      <c r="AHT126" s="545"/>
      <c r="AHU126" s="545"/>
      <c r="AHV126" s="545"/>
      <c r="AHW126" s="545"/>
      <c r="AHX126" s="545"/>
      <c r="AHY126" s="545"/>
      <c r="AHZ126" s="545"/>
      <c r="AIA126" s="545"/>
      <c r="AIB126" s="545"/>
      <c r="AIC126" s="545"/>
      <c r="AID126" s="545"/>
      <c r="AIE126" s="545"/>
      <c r="AIF126" s="545"/>
      <c r="AIG126" s="545"/>
      <c r="AIH126" s="545"/>
      <c r="AII126" s="545"/>
      <c r="AIJ126" s="545"/>
      <c r="AIK126" s="545"/>
      <c r="AIL126" s="545"/>
      <c r="AIM126" s="545"/>
      <c r="AIN126" s="545"/>
      <c r="AIO126" s="545"/>
      <c r="AIP126" s="545"/>
      <c r="AIQ126" s="545"/>
      <c r="AIR126" s="545"/>
      <c r="AIS126" s="545"/>
      <c r="AIT126" s="545"/>
      <c r="AIU126" s="545"/>
      <c r="AIV126" s="545"/>
      <c r="AIW126" s="545"/>
      <c r="AIX126" s="545"/>
      <c r="AIY126" s="545"/>
      <c r="AIZ126" s="545"/>
      <c r="AJA126" s="545"/>
      <c r="AJB126" s="545"/>
      <c r="AJC126" s="545"/>
      <c r="AJD126" s="545"/>
      <c r="AJE126" s="545"/>
      <c r="AJF126" s="545"/>
      <c r="AJG126" s="545"/>
      <c r="AJH126" s="545"/>
      <c r="AJI126" s="545"/>
      <c r="AJJ126" s="545"/>
      <c r="AJK126" s="545"/>
      <c r="AJL126" s="545"/>
      <c r="AJM126" s="545"/>
      <c r="AJN126" s="545"/>
      <c r="AJO126" s="545"/>
      <c r="AJP126" s="545"/>
      <c r="AJQ126" s="545"/>
      <c r="AJR126" s="545"/>
      <c r="AJS126" s="545"/>
      <c r="AJT126" s="545"/>
      <c r="AJU126" s="545"/>
      <c r="AJV126" s="545"/>
      <c r="AJW126" s="545"/>
      <c r="AJX126" s="545"/>
      <c r="AJY126" s="545"/>
      <c r="AJZ126" s="545"/>
      <c r="AKA126" s="545"/>
      <c r="AKB126" s="545"/>
      <c r="AKC126" s="545"/>
      <c r="AKD126" s="545"/>
      <c r="AKE126" s="545"/>
      <c r="AKF126" s="545"/>
      <c r="AKG126" s="545"/>
      <c r="AKH126" s="545"/>
      <c r="AKI126" s="545"/>
      <c r="AKJ126" s="545"/>
      <c r="AKK126" s="545"/>
      <c r="AKL126" s="545"/>
      <c r="AKM126" s="545"/>
      <c r="AKN126" s="545"/>
      <c r="AKO126" s="545"/>
      <c r="AKP126" s="545"/>
      <c r="AKQ126" s="545"/>
      <c r="AKR126" s="545"/>
      <c r="AKS126" s="545"/>
      <c r="AKT126" s="545"/>
      <c r="AKU126" s="545"/>
      <c r="AKV126" s="545"/>
      <c r="AKW126" s="545"/>
      <c r="AKX126" s="545"/>
      <c r="AKY126" s="545"/>
      <c r="AKZ126" s="545"/>
      <c r="ALA126" s="545"/>
      <c r="ALB126" s="545"/>
      <c r="ALC126" s="545"/>
      <c r="ALD126" s="545"/>
      <c r="ALE126" s="545"/>
      <c r="ALF126" s="545"/>
      <c r="ALG126" s="545"/>
      <c r="ALH126" s="545"/>
      <c r="ALI126" s="545"/>
      <c r="ALJ126" s="545"/>
      <c r="ALK126" s="545"/>
      <c r="ALL126" s="545"/>
      <c r="ALM126" s="545"/>
      <c r="ALN126" s="545"/>
      <c r="ALO126" s="545"/>
      <c r="ALP126" s="545"/>
      <c r="ALQ126" s="545"/>
      <c r="ALR126" s="545"/>
      <c r="ALS126" s="545"/>
      <c r="ALT126" s="545"/>
      <c r="ALU126" s="545"/>
      <c r="ALV126" s="545"/>
      <c r="ALW126" s="545"/>
      <c r="ALX126" s="545"/>
      <c r="ALY126" s="545"/>
      <c r="ALZ126" s="545"/>
      <c r="AMA126" s="545"/>
      <c r="AMB126" s="545"/>
      <c r="AMC126" s="545"/>
      <c r="AMD126" s="545"/>
      <c r="AME126" s="545"/>
      <c r="AMF126" s="545"/>
      <c r="AMG126" s="545"/>
      <c r="AMH126" s="545"/>
      <c r="AMI126" s="545"/>
      <c r="AMJ126" s="545"/>
      <c r="AMK126" s="545"/>
      <c r="AML126" s="545"/>
      <c r="AMM126" s="545"/>
      <c r="AMN126" s="545"/>
      <c r="AMO126" s="545"/>
      <c r="AMP126" s="545"/>
      <c r="AMQ126" s="545"/>
      <c r="AMR126" s="545"/>
      <c r="AMS126" s="545"/>
      <c r="AMT126" s="545"/>
      <c r="AMU126" s="545"/>
      <c r="AMV126" s="545"/>
      <c r="AMW126" s="545"/>
      <c r="AMX126" s="545"/>
      <c r="AMY126" s="545"/>
      <c r="AMZ126" s="545"/>
      <c r="ANA126" s="545"/>
      <c r="ANB126" s="545"/>
      <c r="ANC126" s="545"/>
      <c r="AND126" s="545"/>
      <c r="ANE126" s="545"/>
      <c r="ANF126" s="545"/>
      <c r="ANG126" s="545"/>
      <c r="ANH126" s="545"/>
      <c r="ANI126" s="545"/>
      <c r="ANJ126" s="545"/>
      <c r="ANK126" s="545"/>
      <c r="ANL126" s="545"/>
      <c r="ANM126" s="545"/>
      <c r="ANN126" s="545"/>
      <c r="ANO126" s="545"/>
      <c r="ANP126" s="545"/>
      <c r="ANQ126" s="545"/>
      <c r="ANR126" s="545"/>
      <c r="ANS126" s="545"/>
      <c r="ANT126" s="545"/>
      <c r="ANU126" s="545"/>
      <c r="ANV126" s="545"/>
      <c r="ANW126" s="545"/>
      <c r="ANX126" s="545"/>
      <c r="ANY126" s="545"/>
      <c r="ANZ126" s="545"/>
      <c r="AOA126" s="545"/>
      <c r="AOB126" s="545"/>
      <c r="AOC126" s="545"/>
      <c r="AOD126" s="545"/>
      <c r="AOE126" s="545"/>
      <c r="AOF126" s="545"/>
      <c r="AOG126" s="545"/>
      <c r="AOH126" s="545"/>
      <c r="AOI126" s="545"/>
      <c r="AOJ126" s="545"/>
      <c r="AOK126" s="545"/>
      <c r="AOL126" s="545"/>
      <c r="AOM126" s="545"/>
      <c r="AON126" s="545"/>
      <c r="AOO126" s="545"/>
      <c r="AOP126" s="545"/>
      <c r="AOQ126" s="545"/>
      <c r="AOR126" s="545"/>
      <c r="AOS126" s="545"/>
      <c r="AOT126" s="545"/>
      <c r="AOU126" s="545"/>
      <c r="AOV126" s="545"/>
      <c r="AOW126" s="545"/>
      <c r="AOX126" s="545"/>
      <c r="AOY126" s="545"/>
      <c r="AOZ126" s="545"/>
      <c r="APA126" s="545"/>
      <c r="APB126" s="545"/>
      <c r="APC126" s="545"/>
      <c r="APD126" s="545"/>
      <c r="APE126" s="545"/>
      <c r="APF126" s="545"/>
      <c r="APG126" s="545"/>
      <c r="APH126" s="545"/>
      <c r="API126" s="545"/>
      <c r="APJ126" s="545"/>
      <c r="APK126" s="545"/>
      <c r="APL126" s="545"/>
      <c r="APM126" s="545"/>
      <c r="APN126" s="545"/>
      <c r="APO126" s="545"/>
      <c r="APP126" s="545"/>
      <c r="APQ126" s="545"/>
      <c r="APR126" s="545"/>
      <c r="APS126" s="545"/>
      <c r="APT126" s="545"/>
      <c r="APU126" s="545"/>
      <c r="APV126" s="545"/>
      <c r="APW126" s="545"/>
      <c r="APX126" s="545"/>
      <c r="APY126" s="545"/>
      <c r="APZ126" s="545"/>
      <c r="AQA126" s="545"/>
      <c r="AQB126" s="545"/>
      <c r="AQC126" s="545"/>
      <c r="AQD126" s="545"/>
      <c r="AQE126" s="545"/>
      <c r="AQF126" s="545"/>
      <c r="AQG126" s="545"/>
      <c r="AQH126" s="545"/>
      <c r="AQI126" s="545"/>
      <c r="AQJ126" s="545"/>
      <c r="AQK126" s="545"/>
      <c r="AQL126" s="545"/>
      <c r="AQM126" s="545"/>
      <c r="AQN126" s="545"/>
      <c r="AQO126" s="545"/>
      <c r="AQP126" s="545"/>
      <c r="AQQ126" s="545"/>
      <c r="AQR126" s="545"/>
      <c r="AQS126" s="545"/>
      <c r="AQT126" s="545"/>
      <c r="AQU126" s="545"/>
      <c r="AQV126" s="545"/>
      <c r="AQW126" s="545"/>
      <c r="AQX126" s="545"/>
      <c r="AQY126" s="545"/>
      <c r="AQZ126" s="545"/>
      <c r="ARA126" s="545"/>
      <c r="ARB126" s="545"/>
      <c r="ARC126" s="545"/>
      <c r="ARD126" s="545"/>
      <c r="ARE126" s="545"/>
      <c r="ARF126" s="545"/>
      <c r="ARG126" s="545"/>
      <c r="ARH126" s="545"/>
      <c r="ARI126" s="545"/>
      <c r="ARJ126" s="545"/>
      <c r="ARK126" s="545"/>
      <c r="ARL126" s="545"/>
      <c r="ARM126" s="545"/>
      <c r="ARN126" s="545"/>
      <c r="ARO126" s="545"/>
      <c r="ARP126" s="545"/>
      <c r="ARQ126" s="545"/>
      <c r="ARR126" s="545"/>
      <c r="ARS126" s="545"/>
      <c r="ART126" s="545"/>
      <c r="ARU126" s="545"/>
      <c r="ARV126" s="545"/>
      <c r="ARW126" s="545"/>
      <c r="ARX126" s="545"/>
      <c r="ARY126" s="545"/>
      <c r="ARZ126" s="545"/>
      <c r="ASA126" s="545"/>
      <c r="ASB126" s="545"/>
      <c r="ASC126" s="545"/>
      <c r="ASD126" s="545"/>
      <c r="ASE126" s="545"/>
      <c r="ASF126" s="545"/>
      <c r="ASG126" s="545"/>
      <c r="ASH126" s="545"/>
      <c r="ASI126" s="545"/>
      <c r="ASJ126" s="545"/>
      <c r="ASK126" s="545"/>
      <c r="ASL126" s="545"/>
      <c r="ASM126" s="545"/>
      <c r="ASN126" s="545"/>
      <c r="ASO126" s="545"/>
      <c r="ASP126" s="545"/>
      <c r="ASQ126" s="545"/>
      <c r="ASR126" s="545"/>
      <c r="ASS126" s="545"/>
      <c r="AST126" s="545"/>
      <c r="ASU126" s="545"/>
      <c r="ASV126" s="545"/>
      <c r="ASW126" s="545"/>
      <c r="ASX126" s="545"/>
      <c r="ASY126" s="545"/>
      <c r="ASZ126" s="545"/>
      <c r="ATA126" s="545"/>
      <c r="ATB126" s="545"/>
      <c r="ATC126" s="545"/>
      <c r="ATD126" s="545"/>
      <c r="ATE126" s="545"/>
      <c r="ATF126" s="545"/>
      <c r="ATG126" s="545"/>
      <c r="ATH126" s="545"/>
      <c r="ATI126" s="545"/>
      <c r="ATJ126" s="545"/>
      <c r="ATK126" s="545"/>
      <c r="ATL126" s="545"/>
      <c r="ATM126" s="545"/>
      <c r="ATN126" s="545"/>
      <c r="ATO126" s="545"/>
      <c r="ATP126" s="545"/>
      <c r="ATQ126" s="545"/>
      <c r="ATR126" s="545"/>
      <c r="ATS126" s="545"/>
      <c r="ATT126" s="545"/>
      <c r="ATU126" s="545"/>
      <c r="ATV126" s="545"/>
      <c r="ATW126" s="545"/>
      <c r="ATX126" s="545"/>
      <c r="ATY126" s="545"/>
      <c r="ATZ126" s="545"/>
      <c r="AUA126" s="545"/>
      <c r="AUB126" s="545"/>
      <c r="AUC126" s="545"/>
      <c r="AUD126" s="545"/>
      <c r="AUE126" s="545"/>
      <c r="AUF126" s="545"/>
      <c r="AUG126" s="545"/>
      <c r="AUH126" s="545"/>
      <c r="AUI126" s="545"/>
      <c r="AUJ126" s="545"/>
      <c r="AUK126" s="545"/>
      <c r="AUL126" s="545"/>
      <c r="AUM126" s="545"/>
      <c r="AUN126" s="545"/>
      <c r="AUO126" s="545"/>
      <c r="AUP126" s="545"/>
      <c r="AUQ126" s="545"/>
      <c r="AUR126" s="545"/>
      <c r="AUS126" s="545"/>
      <c r="AUT126" s="545"/>
      <c r="AUU126" s="545"/>
      <c r="AUV126" s="545"/>
      <c r="AUW126" s="545"/>
      <c r="AUX126" s="545"/>
      <c r="AUY126" s="545"/>
      <c r="AUZ126" s="545"/>
      <c r="AVA126" s="545"/>
      <c r="AVB126" s="545"/>
      <c r="AVC126" s="545"/>
      <c r="AVD126" s="545"/>
      <c r="AVE126" s="545"/>
      <c r="AVF126" s="545"/>
      <c r="AVG126" s="545"/>
      <c r="AVH126" s="545"/>
      <c r="AVI126" s="545"/>
      <c r="AVJ126" s="545"/>
      <c r="AVK126" s="545"/>
      <c r="AVL126" s="545"/>
      <c r="AVM126" s="545"/>
      <c r="AVN126" s="545"/>
      <c r="AVO126" s="545"/>
      <c r="AVP126" s="545"/>
      <c r="AVQ126" s="545"/>
      <c r="AVR126" s="545"/>
      <c r="AVS126" s="545"/>
      <c r="AVT126" s="545"/>
      <c r="AVU126" s="545"/>
      <c r="AVV126" s="545"/>
      <c r="AVW126" s="545"/>
      <c r="AVX126" s="545"/>
      <c r="AVY126" s="545"/>
      <c r="AVZ126" s="545"/>
      <c r="AWA126" s="545"/>
      <c r="AWB126" s="545"/>
      <c r="AWC126" s="545"/>
      <c r="AWD126" s="545"/>
      <c r="AWE126" s="545"/>
      <c r="AWF126" s="545"/>
      <c r="AWG126" s="545"/>
      <c r="AWH126" s="545"/>
      <c r="AWI126" s="545"/>
      <c r="AWJ126" s="545"/>
      <c r="AWK126" s="545"/>
      <c r="AWL126" s="545"/>
      <c r="AWM126" s="545"/>
      <c r="AWN126" s="545"/>
      <c r="AWO126" s="545"/>
      <c r="AWP126" s="545"/>
      <c r="AWQ126" s="545"/>
      <c r="AWR126" s="545"/>
      <c r="AWS126" s="545"/>
      <c r="AWT126" s="545"/>
      <c r="AWU126" s="545"/>
      <c r="AWV126" s="545"/>
      <c r="AWW126" s="545"/>
      <c r="AWX126" s="545"/>
      <c r="AWY126" s="545"/>
      <c r="AWZ126" s="545"/>
      <c r="AXA126" s="545"/>
      <c r="AXB126" s="545"/>
      <c r="AXC126" s="545"/>
      <c r="AXD126" s="545"/>
      <c r="AXE126" s="545"/>
      <c r="AXF126" s="545"/>
      <c r="AXG126" s="545"/>
      <c r="AXH126" s="545"/>
      <c r="AXI126" s="545"/>
      <c r="AXJ126" s="545"/>
      <c r="AXK126" s="545"/>
      <c r="AXL126" s="545"/>
      <c r="AXM126" s="545"/>
      <c r="AXN126" s="545"/>
      <c r="AXO126" s="545"/>
      <c r="AXP126" s="545"/>
      <c r="AXQ126" s="545"/>
      <c r="AXR126" s="545"/>
      <c r="AXS126" s="545"/>
      <c r="AXT126" s="545"/>
      <c r="AXU126" s="545"/>
      <c r="AXV126" s="545"/>
      <c r="AXW126" s="545"/>
      <c r="AXX126" s="545"/>
      <c r="AXY126" s="545"/>
      <c r="AXZ126" s="545"/>
      <c r="AYA126" s="545"/>
      <c r="AYB126" s="545"/>
      <c r="AYC126" s="545"/>
      <c r="AYD126" s="545"/>
      <c r="AYE126" s="545"/>
      <c r="AYF126" s="545"/>
      <c r="AYG126" s="545"/>
      <c r="AYH126" s="545"/>
      <c r="AYI126" s="545"/>
      <c r="AYJ126" s="545"/>
      <c r="AYK126" s="545"/>
      <c r="AYL126" s="545"/>
      <c r="AYM126" s="545"/>
      <c r="AYN126" s="545"/>
      <c r="AYO126" s="545"/>
      <c r="AYP126" s="545"/>
      <c r="AYQ126" s="545"/>
      <c r="AYR126" s="545"/>
      <c r="AYS126" s="545"/>
      <c r="AYT126" s="545"/>
      <c r="AYU126" s="545"/>
      <c r="AYV126" s="545"/>
      <c r="AYW126" s="545"/>
      <c r="AYX126" s="545"/>
      <c r="AYY126" s="545"/>
      <c r="AYZ126" s="545"/>
      <c r="AZA126" s="545"/>
      <c r="AZB126" s="545"/>
      <c r="AZC126" s="545"/>
      <c r="AZD126" s="545"/>
      <c r="AZE126" s="545"/>
      <c r="AZF126" s="545"/>
      <c r="AZG126" s="545"/>
      <c r="AZH126" s="545"/>
      <c r="AZI126" s="545"/>
      <c r="AZJ126" s="545"/>
      <c r="AZK126" s="545"/>
      <c r="AZL126" s="545"/>
      <c r="AZM126" s="545"/>
      <c r="AZN126" s="545"/>
      <c r="AZO126" s="545"/>
      <c r="AZP126" s="545"/>
      <c r="AZQ126" s="545"/>
      <c r="AZR126" s="545"/>
      <c r="AZS126" s="545"/>
      <c r="AZT126" s="545"/>
      <c r="AZU126" s="545"/>
      <c r="AZV126" s="545"/>
      <c r="AZW126" s="545"/>
      <c r="AZX126" s="545"/>
      <c r="AZY126" s="545"/>
      <c r="AZZ126" s="545"/>
      <c r="BAA126" s="545"/>
      <c r="BAB126" s="545"/>
      <c r="BAC126" s="545"/>
      <c r="BAD126" s="545"/>
      <c r="BAE126" s="545"/>
      <c r="BAF126" s="545"/>
      <c r="BAG126" s="545"/>
      <c r="BAH126" s="545"/>
      <c r="BAI126" s="545"/>
      <c r="BAJ126" s="545"/>
      <c r="BAK126" s="545"/>
      <c r="BAL126" s="545"/>
      <c r="BAM126" s="545"/>
      <c r="BAN126" s="545"/>
      <c r="BAO126" s="545"/>
      <c r="BAP126" s="545"/>
      <c r="BAQ126" s="545"/>
      <c r="BAR126" s="545"/>
      <c r="BAS126" s="545"/>
      <c r="BAT126" s="545"/>
      <c r="BAU126" s="545"/>
      <c r="BAV126" s="545"/>
      <c r="BAW126" s="545"/>
      <c r="BAX126" s="545"/>
      <c r="BAY126" s="545"/>
      <c r="BAZ126" s="545"/>
      <c r="BBA126" s="545"/>
      <c r="BBB126" s="545"/>
      <c r="BBC126" s="545"/>
      <c r="BBD126" s="545"/>
      <c r="BBE126" s="545"/>
      <c r="BBF126" s="545"/>
      <c r="BBG126" s="545"/>
      <c r="BBH126" s="545"/>
      <c r="BBI126" s="545"/>
      <c r="BBJ126" s="545"/>
      <c r="BBK126" s="545"/>
      <c r="BBL126" s="545"/>
      <c r="BBM126" s="545"/>
      <c r="BBN126" s="545"/>
      <c r="BBO126" s="545"/>
      <c r="BBP126" s="545"/>
      <c r="BBQ126" s="545"/>
      <c r="BBR126" s="545"/>
      <c r="BBS126" s="545"/>
      <c r="BBT126" s="545"/>
      <c r="BBU126" s="545"/>
      <c r="BBV126" s="545"/>
      <c r="BBW126" s="545"/>
      <c r="BBX126" s="545"/>
      <c r="BBY126" s="545"/>
      <c r="BBZ126" s="545"/>
      <c r="BCA126" s="545"/>
      <c r="BCB126" s="545"/>
      <c r="BCC126" s="545"/>
      <c r="BCD126" s="545"/>
      <c r="BCE126" s="545"/>
      <c r="BCF126" s="545"/>
      <c r="BCG126" s="545"/>
      <c r="BCH126" s="545"/>
      <c r="BCI126" s="545"/>
      <c r="BCJ126" s="545"/>
      <c r="BCK126" s="545"/>
      <c r="BCL126" s="545"/>
      <c r="BCM126" s="545"/>
      <c r="BCN126" s="545"/>
      <c r="BCO126" s="545"/>
      <c r="BCP126" s="545"/>
      <c r="BCQ126" s="545"/>
      <c r="BCR126" s="545"/>
      <c r="BCS126" s="545"/>
      <c r="BCT126" s="545"/>
      <c r="BCU126" s="545"/>
      <c r="BCV126" s="545"/>
      <c r="BCW126" s="545"/>
      <c r="BCX126" s="545"/>
      <c r="BCY126" s="545"/>
      <c r="BCZ126" s="545"/>
      <c r="BDA126" s="545"/>
      <c r="BDB126" s="545"/>
      <c r="BDC126" s="545"/>
      <c r="BDD126" s="545"/>
      <c r="BDE126" s="545"/>
      <c r="BDF126" s="545"/>
      <c r="BDG126" s="545"/>
      <c r="BDH126" s="545"/>
      <c r="BDI126" s="545"/>
      <c r="BDJ126" s="545"/>
      <c r="BDK126" s="545"/>
      <c r="BDL126" s="545"/>
      <c r="BDM126" s="545"/>
      <c r="BDN126" s="545"/>
      <c r="BDO126" s="545"/>
      <c r="BDP126" s="545"/>
      <c r="BDQ126" s="545"/>
      <c r="BDR126" s="545"/>
      <c r="BDS126" s="545"/>
      <c r="BDT126" s="545"/>
      <c r="BDU126" s="545"/>
      <c r="BDV126" s="545"/>
      <c r="BDW126" s="545"/>
      <c r="BDX126" s="545"/>
      <c r="BDY126" s="545"/>
      <c r="BDZ126" s="545"/>
      <c r="BEA126" s="545"/>
      <c r="BEB126" s="545"/>
      <c r="BEC126" s="545"/>
      <c r="BED126" s="545"/>
      <c r="BEE126" s="545"/>
      <c r="BEF126" s="545"/>
      <c r="BEG126" s="545"/>
      <c r="BEH126" s="545"/>
      <c r="BEI126" s="545"/>
      <c r="BEJ126" s="545"/>
      <c r="BEK126" s="545"/>
      <c r="BEL126" s="545"/>
      <c r="BEM126" s="545"/>
      <c r="BEN126" s="545"/>
      <c r="BEO126" s="545"/>
      <c r="BEP126" s="545"/>
      <c r="BEQ126" s="545"/>
      <c r="BER126" s="545"/>
      <c r="BES126" s="545"/>
      <c r="BET126" s="545"/>
      <c r="BEU126" s="545"/>
      <c r="BEV126" s="545"/>
      <c r="BEW126" s="545"/>
      <c r="BEX126" s="545"/>
      <c r="BEY126" s="545"/>
      <c r="BEZ126" s="545"/>
      <c r="BFA126" s="545"/>
      <c r="BFB126" s="545"/>
      <c r="BFC126" s="545"/>
      <c r="BFD126" s="545"/>
      <c r="BFE126" s="545"/>
      <c r="BFF126" s="545"/>
      <c r="BFG126" s="545"/>
      <c r="BFH126" s="545"/>
      <c r="BFI126" s="545"/>
      <c r="BFJ126" s="545"/>
      <c r="BFK126" s="545"/>
      <c r="BFL126" s="545"/>
      <c r="BFM126" s="545"/>
      <c r="BFN126" s="545"/>
      <c r="BFO126" s="545"/>
      <c r="BFP126" s="545"/>
      <c r="BFQ126" s="545"/>
      <c r="BFR126" s="545"/>
      <c r="BFS126" s="545"/>
      <c r="BFT126" s="545"/>
      <c r="BFU126" s="545"/>
      <c r="BFV126" s="545"/>
      <c r="BFW126" s="545"/>
      <c r="BFX126" s="545"/>
      <c r="BFY126" s="545"/>
      <c r="BFZ126" s="545"/>
      <c r="BGA126" s="545"/>
      <c r="BGB126" s="545"/>
      <c r="BGC126" s="545"/>
      <c r="BGD126" s="545"/>
      <c r="BGE126" s="545"/>
      <c r="BGF126" s="545"/>
      <c r="BGG126" s="545"/>
      <c r="BGH126" s="545"/>
      <c r="BGI126" s="545"/>
      <c r="BGJ126" s="545"/>
      <c r="BGK126" s="545"/>
      <c r="BGL126" s="545"/>
      <c r="BGM126" s="545"/>
      <c r="BGN126" s="545"/>
      <c r="BGO126" s="545"/>
      <c r="BGP126" s="545"/>
      <c r="BGQ126" s="545"/>
      <c r="BGR126" s="545"/>
      <c r="BGS126" s="545"/>
      <c r="BGT126" s="545"/>
      <c r="BGU126" s="545"/>
      <c r="BGV126" s="545"/>
      <c r="BGW126" s="545"/>
      <c r="BGX126" s="545"/>
      <c r="BGY126" s="545"/>
      <c r="BGZ126" s="545"/>
      <c r="BHA126" s="545"/>
      <c r="BHB126" s="545"/>
      <c r="BHC126" s="545"/>
      <c r="BHD126" s="545"/>
      <c r="BHE126" s="545"/>
      <c r="BHF126" s="545"/>
      <c r="BHG126" s="545"/>
      <c r="BHH126" s="545"/>
      <c r="BHI126" s="545"/>
      <c r="BHJ126" s="545"/>
      <c r="BHK126" s="545"/>
      <c r="BHL126" s="545"/>
      <c r="BHM126" s="545"/>
      <c r="BHN126" s="545"/>
      <c r="BHO126" s="545"/>
      <c r="BHP126" s="545"/>
      <c r="BHQ126" s="545"/>
      <c r="BHR126" s="545"/>
      <c r="BHS126" s="545"/>
      <c r="BHT126" s="545"/>
      <c r="BHU126" s="545"/>
      <c r="BHV126" s="545"/>
      <c r="BHW126" s="545"/>
      <c r="BHX126" s="545"/>
      <c r="BHY126" s="545"/>
      <c r="BHZ126" s="545"/>
      <c r="BIA126" s="545"/>
      <c r="BIB126" s="545"/>
      <c r="BIC126" s="545"/>
      <c r="BID126" s="545"/>
      <c r="BIE126" s="545"/>
      <c r="BIF126" s="545"/>
      <c r="BIG126" s="545"/>
      <c r="BIH126" s="545"/>
      <c r="BII126" s="545"/>
      <c r="BIJ126" s="545"/>
      <c r="BIK126" s="545"/>
      <c r="BIL126" s="545"/>
      <c r="BIM126" s="545"/>
      <c r="BIN126" s="545"/>
      <c r="BIO126" s="545"/>
      <c r="BIP126" s="545"/>
      <c r="BIQ126" s="545"/>
      <c r="BIR126" s="545"/>
      <c r="BIS126" s="545"/>
      <c r="BIT126" s="545"/>
      <c r="BIU126" s="545"/>
      <c r="BIV126" s="545"/>
      <c r="BIW126" s="545"/>
      <c r="BIX126" s="545"/>
      <c r="BIY126" s="545"/>
      <c r="BIZ126" s="545"/>
      <c r="BJA126" s="545"/>
      <c r="BJB126" s="545"/>
      <c r="BJC126" s="545"/>
      <c r="BJD126" s="545"/>
      <c r="BJE126" s="545"/>
      <c r="BJF126" s="545"/>
      <c r="BJG126" s="545"/>
      <c r="BJH126" s="545"/>
      <c r="BJI126" s="545"/>
      <c r="BJJ126" s="545"/>
      <c r="BJK126" s="545"/>
      <c r="BJL126" s="545"/>
      <c r="BJM126" s="545"/>
      <c r="BJN126" s="545"/>
      <c r="BJO126" s="545"/>
      <c r="BJP126" s="545"/>
      <c r="BJQ126" s="545"/>
      <c r="BJR126" s="545"/>
      <c r="BJS126" s="545"/>
      <c r="BJT126" s="545"/>
      <c r="BJU126" s="545"/>
      <c r="BJV126" s="545"/>
      <c r="BJW126" s="545"/>
      <c r="BJX126" s="545"/>
      <c r="BJY126" s="545"/>
      <c r="BJZ126" s="545"/>
      <c r="BKA126" s="545"/>
      <c r="BKB126" s="545"/>
      <c r="BKC126" s="545"/>
      <c r="BKD126" s="545"/>
      <c r="BKE126" s="545"/>
      <c r="BKF126" s="545"/>
      <c r="BKG126" s="545"/>
      <c r="BKH126" s="545"/>
      <c r="BKI126" s="545"/>
      <c r="BKJ126" s="545"/>
      <c r="BKK126" s="545"/>
      <c r="BKL126" s="545"/>
      <c r="BKM126" s="545"/>
      <c r="BKN126" s="545"/>
      <c r="BKO126" s="545"/>
      <c r="BKP126" s="545"/>
      <c r="BKQ126" s="545"/>
      <c r="BKR126" s="545"/>
      <c r="BKS126" s="545"/>
      <c r="BKT126" s="545"/>
      <c r="BKU126" s="545"/>
      <c r="BKV126" s="545"/>
      <c r="BKW126" s="545"/>
      <c r="BKX126" s="545"/>
      <c r="BKY126" s="545"/>
      <c r="BKZ126" s="545"/>
      <c r="BLA126" s="545"/>
      <c r="BLB126" s="545"/>
      <c r="BLC126" s="545"/>
      <c r="BLD126" s="545"/>
      <c r="BLE126" s="545"/>
      <c r="BLF126" s="545"/>
      <c r="BLG126" s="545"/>
      <c r="BLH126" s="545"/>
      <c r="BLI126" s="545"/>
      <c r="BLJ126" s="545"/>
      <c r="BLK126" s="545"/>
      <c r="BLL126" s="545"/>
      <c r="BLM126" s="545"/>
      <c r="BLN126" s="545"/>
      <c r="BLO126" s="545"/>
      <c r="BLP126" s="545"/>
      <c r="BLQ126" s="545"/>
      <c r="BLR126" s="545"/>
      <c r="BLS126" s="545"/>
      <c r="BLT126" s="545"/>
      <c r="BLU126" s="545"/>
      <c r="BLV126" s="545"/>
      <c r="BLW126" s="545"/>
      <c r="BLX126" s="545"/>
      <c r="BLY126" s="545"/>
      <c r="BLZ126" s="545"/>
      <c r="BMA126" s="545"/>
      <c r="BMB126" s="545"/>
      <c r="BMC126" s="545"/>
      <c r="BMD126" s="545"/>
      <c r="BME126" s="545"/>
      <c r="BMF126" s="545"/>
      <c r="BMG126" s="545"/>
      <c r="BMH126" s="545"/>
      <c r="BMI126" s="545"/>
      <c r="BMJ126" s="545"/>
      <c r="BMK126" s="545"/>
      <c r="BML126" s="545"/>
      <c r="BMM126" s="545"/>
      <c r="BMN126" s="545"/>
      <c r="BMO126" s="545"/>
      <c r="BMP126" s="545"/>
      <c r="BMQ126" s="545"/>
      <c r="BMR126" s="545"/>
      <c r="BMS126" s="545"/>
      <c r="BMT126" s="545"/>
      <c r="BMU126" s="545"/>
      <c r="BMV126" s="545"/>
      <c r="BMW126" s="545"/>
      <c r="BMX126" s="545"/>
      <c r="BMY126" s="545"/>
      <c r="BMZ126" s="545"/>
      <c r="BNA126" s="545"/>
      <c r="BNB126" s="545"/>
      <c r="BNC126" s="545"/>
      <c r="BND126" s="545"/>
      <c r="BNE126" s="545"/>
      <c r="BNF126" s="545"/>
      <c r="BNG126" s="545"/>
      <c r="BNH126" s="545"/>
      <c r="BNI126" s="545"/>
      <c r="BNJ126" s="545"/>
      <c r="BNK126" s="545"/>
      <c r="BNL126" s="545"/>
      <c r="BNM126" s="545"/>
      <c r="BNN126" s="545"/>
      <c r="BNO126" s="545"/>
      <c r="BNP126" s="545"/>
      <c r="BNQ126" s="545"/>
      <c r="BNR126" s="545"/>
      <c r="BNS126" s="545"/>
      <c r="BNT126" s="545"/>
      <c r="BNU126" s="545"/>
      <c r="BNV126" s="545"/>
      <c r="BNW126" s="545"/>
      <c r="BNX126" s="545"/>
      <c r="BNY126" s="545"/>
      <c r="BNZ126" s="545"/>
      <c r="BOA126" s="545"/>
      <c r="BOB126" s="545"/>
      <c r="BOC126" s="545"/>
      <c r="BOD126" s="545"/>
      <c r="BOE126" s="545"/>
      <c r="BOF126" s="545"/>
      <c r="BOG126" s="545"/>
      <c r="BOH126" s="545"/>
      <c r="BOI126" s="545"/>
      <c r="BOJ126" s="545"/>
      <c r="BOK126" s="545"/>
      <c r="BOL126" s="545"/>
      <c r="BOM126" s="545"/>
      <c r="BON126" s="545"/>
      <c r="BOO126" s="545"/>
      <c r="BOP126" s="545"/>
      <c r="BOQ126" s="545"/>
      <c r="BOR126" s="545"/>
      <c r="BOS126" s="545"/>
      <c r="BOT126" s="545"/>
      <c r="BOU126" s="545"/>
      <c r="BOV126" s="545"/>
      <c r="BOW126" s="545"/>
      <c r="BOX126" s="545"/>
      <c r="BOY126" s="545"/>
      <c r="BOZ126" s="545"/>
      <c r="BPA126" s="545"/>
      <c r="BPB126" s="545"/>
      <c r="BPC126" s="545"/>
      <c r="BPD126" s="545"/>
      <c r="BPE126" s="545"/>
      <c r="BPF126" s="545"/>
      <c r="BPG126" s="545"/>
      <c r="BPH126" s="545"/>
      <c r="BPI126" s="545"/>
      <c r="BPJ126" s="545"/>
      <c r="BPK126" s="545"/>
      <c r="BPL126" s="545"/>
      <c r="BPM126" s="545"/>
      <c r="BPN126" s="545"/>
      <c r="BPO126" s="545"/>
      <c r="BPP126" s="545"/>
      <c r="BPQ126" s="545"/>
      <c r="BPR126" s="545"/>
      <c r="BPS126" s="545"/>
      <c r="BPT126" s="545"/>
      <c r="BPU126" s="545"/>
      <c r="BPV126" s="545"/>
      <c r="BPW126" s="545"/>
      <c r="BPX126" s="545"/>
      <c r="BPY126" s="545"/>
      <c r="BPZ126" s="545"/>
      <c r="BQA126" s="545"/>
      <c r="BQB126" s="545"/>
      <c r="BQC126" s="545"/>
      <c r="BQD126" s="545"/>
      <c r="BQE126" s="545"/>
      <c r="BQF126" s="545"/>
      <c r="BQG126" s="545"/>
      <c r="BQH126" s="545"/>
      <c r="BQI126" s="545"/>
      <c r="BQJ126" s="545"/>
      <c r="BQK126" s="545"/>
      <c r="BQL126" s="545"/>
      <c r="BQM126" s="545"/>
      <c r="BQN126" s="545"/>
      <c r="BQO126" s="545"/>
      <c r="BQP126" s="545"/>
      <c r="BQQ126" s="545"/>
      <c r="BQR126" s="545"/>
      <c r="BQS126" s="545"/>
      <c r="BQT126" s="545"/>
      <c r="BQU126" s="545"/>
      <c r="BQV126" s="545"/>
      <c r="BQW126" s="545"/>
      <c r="BQX126" s="545"/>
      <c r="BQY126" s="545"/>
      <c r="BQZ126" s="545"/>
      <c r="BRA126" s="545"/>
      <c r="BRB126" s="545"/>
      <c r="BRC126" s="545"/>
      <c r="BRD126" s="545"/>
      <c r="BRE126" s="545"/>
      <c r="BRF126" s="545"/>
      <c r="BRG126" s="545"/>
      <c r="BRH126" s="545"/>
      <c r="BRI126" s="545"/>
      <c r="BRJ126" s="545"/>
      <c r="BRK126" s="545"/>
      <c r="BRL126" s="545"/>
      <c r="BRM126" s="545"/>
      <c r="BRN126" s="545"/>
      <c r="BRO126" s="545"/>
      <c r="BRP126" s="545"/>
      <c r="BRQ126" s="545"/>
      <c r="BRR126" s="545"/>
      <c r="BRS126" s="545"/>
      <c r="BRT126" s="545"/>
      <c r="BRU126" s="545"/>
      <c r="BRV126" s="545"/>
      <c r="BRW126" s="545"/>
      <c r="BRX126" s="545"/>
      <c r="BRY126" s="545"/>
      <c r="BRZ126" s="545"/>
      <c r="BSA126" s="545"/>
      <c r="BSB126" s="545"/>
      <c r="BSC126" s="545"/>
      <c r="BSD126" s="545"/>
      <c r="BSE126" s="545"/>
      <c r="BSF126" s="545"/>
      <c r="BSG126" s="545"/>
      <c r="BSH126" s="545"/>
      <c r="BSI126" s="545"/>
      <c r="BSJ126" s="545"/>
      <c r="BSK126" s="545"/>
      <c r="BSL126" s="545"/>
      <c r="BSM126" s="545"/>
      <c r="BSN126" s="545"/>
      <c r="BSO126" s="545"/>
      <c r="BSP126" s="545"/>
      <c r="BSQ126" s="545"/>
      <c r="BSR126" s="545"/>
      <c r="BSS126" s="545"/>
      <c r="BST126" s="545"/>
      <c r="BSU126" s="545"/>
      <c r="BSV126" s="545"/>
      <c r="BSW126" s="545"/>
      <c r="BSX126" s="545"/>
      <c r="BSY126" s="545"/>
      <c r="BSZ126" s="545"/>
      <c r="BTA126" s="545"/>
      <c r="BTB126" s="545"/>
      <c r="BTC126" s="545"/>
      <c r="BTD126" s="545"/>
      <c r="BTE126" s="545"/>
      <c r="BTF126" s="545"/>
      <c r="BTG126" s="545"/>
      <c r="BTH126" s="545"/>
      <c r="BTI126" s="545"/>
      <c r="BTJ126" s="545"/>
      <c r="BTK126" s="545"/>
      <c r="BTL126" s="545"/>
      <c r="BTM126" s="545"/>
      <c r="BTN126" s="545"/>
      <c r="BTO126" s="545"/>
      <c r="BTP126" s="545"/>
      <c r="BTQ126" s="545"/>
      <c r="BTR126" s="545"/>
      <c r="BTS126" s="545"/>
      <c r="BTT126" s="545"/>
      <c r="BTU126" s="545"/>
      <c r="BTV126" s="545"/>
      <c r="BTW126" s="545"/>
      <c r="BTX126" s="545"/>
      <c r="BTY126" s="545"/>
      <c r="BTZ126" s="545"/>
      <c r="BUA126" s="545"/>
      <c r="BUB126" s="545"/>
      <c r="BUC126" s="545"/>
      <c r="BUD126" s="545"/>
      <c r="BUE126" s="545"/>
      <c r="BUF126" s="545"/>
      <c r="BUG126" s="545"/>
      <c r="BUH126" s="545"/>
      <c r="BUI126" s="545"/>
      <c r="BUJ126" s="545"/>
      <c r="BUK126" s="545"/>
      <c r="BUL126" s="545"/>
      <c r="BUM126" s="545"/>
      <c r="BUN126" s="545"/>
      <c r="BUO126" s="545"/>
      <c r="BUP126" s="545"/>
      <c r="BUQ126" s="545"/>
      <c r="BUR126" s="545"/>
      <c r="BUS126" s="545"/>
      <c r="BUT126" s="545"/>
      <c r="BUU126" s="545"/>
      <c r="BUV126" s="545"/>
      <c r="BUW126" s="545"/>
      <c r="BUX126" s="545"/>
      <c r="BUY126" s="545"/>
      <c r="BUZ126" s="545"/>
      <c r="BVA126" s="545"/>
      <c r="BVB126" s="545"/>
      <c r="BVC126" s="545"/>
      <c r="BVD126" s="545"/>
      <c r="BVE126" s="545"/>
      <c r="BVF126" s="545"/>
      <c r="BVG126" s="545"/>
      <c r="BVH126" s="545"/>
      <c r="BVI126" s="545"/>
      <c r="BVJ126" s="545"/>
      <c r="BVK126" s="545"/>
      <c r="BVL126" s="545"/>
      <c r="BVM126" s="545"/>
      <c r="BVN126" s="545"/>
      <c r="BVO126" s="545"/>
      <c r="BVP126" s="545"/>
      <c r="BVQ126" s="545"/>
      <c r="BVR126" s="545"/>
      <c r="BVS126" s="545"/>
      <c r="BVT126" s="545"/>
      <c r="BVU126" s="545"/>
      <c r="BVV126" s="545"/>
      <c r="BVW126" s="545"/>
      <c r="BVX126" s="545"/>
      <c r="BVY126" s="545"/>
      <c r="BVZ126" s="545"/>
      <c r="BWA126" s="545"/>
      <c r="BWB126" s="545"/>
      <c r="BWC126" s="545"/>
      <c r="BWD126" s="545"/>
      <c r="BWE126" s="545"/>
      <c r="BWF126" s="545"/>
      <c r="BWG126" s="545"/>
      <c r="BWH126" s="545"/>
      <c r="BWI126" s="545"/>
      <c r="BWJ126" s="545"/>
      <c r="BWK126" s="545"/>
      <c r="BWL126" s="545"/>
      <c r="BWM126" s="545"/>
      <c r="BWN126" s="545"/>
      <c r="BWO126" s="545"/>
      <c r="BWP126" s="545"/>
      <c r="BWQ126" s="545"/>
      <c r="BWR126" s="545"/>
      <c r="BWS126" s="545"/>
      <c r="BWT126" s="545"/>
      <c r="BWU126" s="545"/>
      <c r="BWV126" s="545"/>
      <c r="BWW126" s="545"/>
      <c r="BWX126" s="545"/>
      <c r="BWY126" s="545"/>
      <c r="BWZ126" s="545"/>
      <c r="BXA126" s="545"/>
      <c r="BXB126" s="545"/>
      <c r="BXC126" s="545"/>
      <c r="BXD126" s="545"/>
      <c r="BXE126" s="545"/>
      <c r="BXF126" s="545"/>
      <c r="BXG126" s="545"/>
      <c r="BXH126" s="545"/>
      <c r="BXI126" s="545"/>
      <c r="BXJ126" s="545"/>
      <c r="BXK126" s="545"/>
      <c r="BXL126" s="545"/>
      <c r="BXM126" s="545"/>
      <c r="BXN126" s="545"/>
      <c r="BXO126" s="545"/>
      <c r="BXP126" s="545"/>
      <c r="BXQ126" s="545"/>
      <c r="BXR126" s="545"/>
      <c r="BXS126" s="545"/>
      <c r="BXT126" s="545"/>
      <c r="BXU126" s="545"/>
      <c r="BXV126" s="545"/>
      <c r="BXW126" s="545"/>
      <c r="BXX126" s="545"/>
      <c r="BXY126" s="545"/>
      <c r="BXZ126" s="545"/>
      <c r="BYA126" s="545"/>
      <c r="BYB126" s="545"/>
      <c r="BYC126" s="545"/>
      <c r="BYD126" s="545"/>
      <c r="BYE126" s="545"/>
      <c r="BYF126" s="545"/>
      <c r="BYG126" s="545"/>
      <c r="BYH126" s="545"/>
      <c r="BYI126" s="545"/>
      <c r="BYJ126" s="545"/>
      <c r="BYK126" s="545"/>
      <c r="BYL126" s="545"/>
      <c r="BYM126" s="545"/>
      <c r="BYN126" s="545"/>
      <c r="BYO126" s="545"/>
      <c r="BYP126" s="545"/>
      <c r="BYQ126" s="545"/>
      <c r="BYR126" s="545"/>
      <c r="BYS126" s="545"/>
      <c r="BYT126" s="545"/>
      <c r="BYU126" s="545"/>
      <c r="BYV126" s="545"/>
      <c r="BYW126" s="545"/>
      <c r="BYX126" s="545"/>
      <c r="BYY126" s="545"/>
      <c r="BYZ126" s="545"/>
      <c r="BZA126" s="545"/>
      <c r="BZB126" s="545"/>
      <c r="BZC126" s="545"/>
      <c r="BZD126" s="545"/>
      <c r="BZE126" s="545"/>
      <c r="BZF126" s="545"/>
      <c r="BZG126" s="545"/>
      <c r="BZH126" s="545"/>
      <c r="BZI126" s="545"/>
      <c r="BZJ126" s="545"/>
      <c r="BZK126" s="545"/>
      <c r="BZL126" s="545"/>
      <c r="BZM126" s="545"/>
      <c r="BZN126" s="545"/>
      <c r="BZO126" s="545"/>
      <c r="BZP126" s="545"/>
      <c r="BZQ126" s="545"/>
      <c r="BZR126" s="545"/>
      <c r="BZS126" s="545"/>
      <c r="BZT126" s="545"/>
      <c r="BZU126" s="545"/>
      <c r="BZV126" s="545"/>
      <c r="BZW126" s="545"/>
      <c r="BZX126" s="545"/>
      <c r="BZY126" s="545"/>
      <c r="BZZ126" s="545"/>
      <c r="CAA126" s="545"/>
      <c r="CAB126" s="545"/>
      <c r="CAC126" s="545"/>
      <c r="CAD126" s="545"/>
      <c r="CAE126" s="545"/>
      <c r="CAF126" s="545"/>
      <c r="CAG126" s="545"/>
      <c r="CAH126" s="545"/>
      <c r="CAI126" s="545"/>
      <c r="CAJ126" s="545"/>
      <c r="CAK126" s="545"/>
      <c r="CAL126" s="545"/>
      <c r="CAM126" s="545"/>
      <c r="CAN126" s="545"/>
      <c r="CAO126" s="545"/>
      <c r="CAP126" s="545"/>
      <c r="CAQ126" s="545"/>
      <c r="CAR126" s="545"/>
      <c r="CAS126" s="545"/>
      <c r="CAT126" s="545"/>
      <c r="CAU126" s="545"/>
      <c r="CAV126" s="545"/>
      <c r="CAW126" s="545"/>
      <c r="CAX126" s="545"/>
      <c r="CAY126" s="545"/>
      <c r="CAZ126" s="545"/>
      <c r="CBA126" s="545"/>
      <c r="CBB126" s="545"/>
      <c r="CBC126" s="545"/>
      <c r="CBD126" s="545"/>
      <c r="CBE126" s="545"/>
      <c r="CBF126" s="545"/>
      <c r="CBG126" s="545"/>
      <c r="CBH126" s="545"/>
      <c r="CBI126" s="545"/>
      <c r="CBJ126" s="545"/>
      <c r="CBK126" s="545"/>
      <c r="CBL126" s="545"/>
      <c r="CBM126" s="545"/>
      <c r="CBN126" s="545"/>
      <c r="CBO126" s="545"/>
      <c r="CBP126" s="545"/>
      <c r="CBQ126" s="545"/>
      <c r="CBR126" s="545"/>
      <c r="CBS126" s="545"/>
      <c r="CBT126" s="545"/>
      <c r="CBU126" s="545"/>
      <c r="CBV126" s="545"/>
      <c r="CBW126" s="545"/>
      <c r="CBX126" s="545"/>
      <c r="CBY126" s="545"/>
      <c r="CBZ126" s="545"/>
      <c r="CCA126" s="545"/>
      <c r="CCB126" s="545"/>
      <c r="CCC126" s="545"/>
      <c r="CCD126" s="545"/>
      <c r="CCE126" s="545"/>
      <c r="CCF126" s="545"/>
      <c r="CCG126" s="545"/>
      <c r="CCH126" s="545"/>
      <c r="CCI126" s="545"/>
      <c r="CCJ126" s="545"/>
      <c r="CCK126" s="545"/>
      <c r="CCL126" s="545"/>
      <c r="CCM126" s="545"/>
      <c r="CCN126" s="545"/>
      <c r="CCO126" s="545"/>
      <c r="CCP126" s="545"/>
      <c r="CCQ126" s="545"/>
      <c r="CCR126" s="545"/>
      <c r="CCS126" s="545"/>
      <c r="CCT126" s="545"/>
      <c r="CCU126" s="545"/>
      <c r="CCV126" s="545"/>
      <c r="CCW126" s="545"/>
      <c r="CCX126" s="545"/>
      <c r="CCY126" s="545"/>
      <c r="CCZ126" s="545"/>
      <c r="CDA126" s="545"/>
      <c r="CDB126" s="545"/>
      <c r="CDC126" s="545"/>
      <c r="CDD126" s="545"/>
      <c r="CDE126" s="545"/>
      <c r="CDF126" s="545"/>
      <c r="CDG126" s="545"/>
      <c r="CDH126" s="545"/>
      <c r="CDI126" s="545"/>
      <c r="CDJ126" s="545"/>
      <c r="CDK126" s="545"/>
      <c r="CDL126" s="545"/>
      <c r="CDM126" s="545"/>
      <c r="CDN126" s="545"/>
      <c r="CDO126" s="545"/>
      <c r="CDP126" s="545"/>
      <c r="CDQ126" s="545"/>
      <c r="CDR126" s="545"/>
      <c r="CDS126" s="545"/>
      <c r="CDT126" s="545"/>
      <c r="CDU126" s="545"/>
      <c r="CDV126" s="545"/>
      <c r="CDW126" s="545"/>
      <c r="CDX126" s="545"/>
      <c r="CDY126" s="545"/>
      <c r="CDZ126" s="545"/>
      <c r="CEA126" s="545"/>
      <c r="CEB126" s="545"/>
      <c r="CEC126" s="545"/>
      <c r="CED126" s="545"/>
      <c r="CEE126" s="545"/>
      <c r="CEF126" s="545"/>
      <c r="CEG126" s="545"/>
      <c r="CEH126" s="545"/>
      <c r="CEI126" s="545"/>
      <c r="CEJ126" s="545"/>
      <c r="CEK126" s="545"/>
      <c r="CEL126" s="545"/>
      <c r="CEM126" s="545"/>
      <c r="CEN126" s="545"/>
      <c r="CEO126" s="545"/>
      <c r="CEP126" s="545"/>
      <c r="CEQ126" s="545"/>
      <c r="CER126" s="545"/>
      <c r="CES126" s="545"/>
      <c r="CET126" s="545"/>
      <c r="CEU126" s="545"/>
      <c r="CEV126" s="545"/>
      <c r="CEW126" s="545"/>
      <c r="CEX126" s="545"/>
      <c r="CEY126" s="545"/>
      <c r="CEZ126" s="545"/>
      <c r="CFA126" s="545"/>
      <c r="CFB126" s="545"/>
      <c r="CFC126" s="545"/>
      <c r="CFD126" s="545"/>
      <c r="CFE126" s="545"/>
      <c r="CFF126" s="545"/>
      <c r="CFG126" s="545"/>
      <c r="CFH126" s="545"/>
      <c r="CFI126" s="545"/>
      <c r="CFJ126" s="545"/>
      <c r="CFK126" s="545"/>
      <c r="CFL126" s="545"/>
      <c r="CFM126" s="545"/>
      <c r="CFN126" s="545"/>
      <c r="CFO126" s="545"/>
      <c r="CFP126" s="545"/>
      <c r="CFQ126" s="545"/>
      <c r="CFR126" s="545"/>
      <c r="CFS126" s="545"/>
      <c r="CFT126" s="545"/>
      <c r="CFU126" s="545"/>
      <c r="CFV126" s="545"/>
      <c r="CFW126" s="545"/>
      <c r="CFX126" s="545"/>
      <c r="CFY126" s="545"/>
      <c r="CFZ126" s="545"/>
      <c r="CGA126" s="545"/>
      <c r="CGB126" s="545"/>
      <c r="CGC126" s="545"/>
      <c r="CGD126" s="545"/>
      <c r="CGE126" s="545"/>
      <c r="CGF126" s="545"/>
      <c r="CGG126" s="545"/>
      <c r="CGH126" s="545"/>
      <c r="CGI126" s="545"/>
      <c r="CGJ126" s="545"/>
      <c r="CGK126" s="545"/>
      <c r="CGL126" s="545"/>
      <c r="CGM126" s="545"/>
      <c r="CGN126" s="545"/>
      <c r="CGO126" s="545"/>
      <c r="CGP126" s="545"/>
      <c r="CGQ126" s="545"/>
      <c r="CGR126" s="545"/>
      <c r="CGS126" s="545"/>
      <c r="CGT126" s="545"/>
      <c r="CGU126" s="545"/>
      <c r="CGV126" s="545"/>
      <c r="CGW126" s="545"/>
      <c r="CGX126" s="545"/>
      <c r="CGY126" s="545"/>
      <c r="CGZ126" s="545"/>
      <c r="CHA126" s="545"/>
      <c r="CHB126" s="545"/>
      <c r="CHC126" s="545"/>
      <c r="CHD126" s="545"/>
      <c r="CHE126" s="545"/>
      <c r="CHF126" s="545"/>
      <c r="CHG126" s="545"/>
      <c r="CHH126" s="545"/>
      <c r="CHI126" s="545"/>
      <c r="CHJ126" s="545"/>
      <c r="CHK126" s="545"/>
      <c r="CHL126" s="545"/>
      <c r="CHM126" s="545"/>
      <c r="CHN126" s="545"/>
      <c r="CHO126" s="545"/>
      <c r="CHP126" s="545"/>
      <c r="CHQ126" s="545"/>
      <c r="CHR126" s="545"/>
      <c r="CHS126" s="545"/>
      <c r="CHT126" s="545"/>
      <c r="CHU126" s="545"/>
      <c r="CHV126" s="545"/>
      <c r="CHW126" s="545"/>
      <c r="CHX126" s="545"/>
      <c r="CHY126" s="545"/>
      <c r="CHZ126" s="545"/>
      <c r="CIA126" s="545"/>
      <c r="CIB126" s="545"/>
      <c r="CIC126" s="545"/>
      <c r="CID126" s="545"/>
      <c r="CIE126" s="545"/>
      <c r="CIF126" s="545"/>
      <c r="CIG126" s="545"/>
      <c r="CIH126" s="545"/>
      <c r="CII126" s="545"/>
      <c r="CIJ126" s="545"/>
      <c r="CIK126" s="545"/>
      <c r="CIL126" s="545"/>
      <c r="CIM126" s="545"/>
      <c r="CIN126" s="545"/>
      <c r="CIO126" s="545"/>
      <c r="CIP126" s="545"/>
      <c r="CIQ126" s="545"/>
      <c r="CIR126" s="545"/>
      <c r="CIS126" s="545"/>
      <c r="CIT126" s="545"/>
      <c r="CIU126" s="545"/>
      <c r="CIV126" s="545"/>
      <c r="CIW126" s="545"/>
      <c r="CIX126" s="545"/>
      <c r="CIY126" s="545"/>
      <c r="CIZ126" s="545"/>
      <c r="CJA126" s="545"/>
      <c r="CJB126" s="545"/>
      <c r="CJC126" s="545"/>
      <c r="CJD126" s="545"/>
      <c r="CJE126" s="545"/>
      <c r="CJF126" s="545"/>
      <c r="CJG126" s="545"/>
      <c r="CJH126" s="545"/>
      <c r="CJI126" s="545"/>
      <c r="CJJ126" s="545"/>
      <c r="CJK126" s="545"/>
      <c r="CJL126" s="545"/>
      <c r="CJM126" s="545"/>
      <c r="CJN126" s="545"/>
      <c r="CJO126" s="545"/>
      <c r="CJP126" s="545"/>
      <c r="CJQ126" s="545"/>
      <c r="CJR126" s="545"/>
      <c r="CJS126" s="545"/>
      <c r="CJT126" s="545"/>
      <c r="CJU126" s="545"/>
      <c r="CJV126" s="545"/>
      <c r="CJW126" s="545"/>
      <c r="CJX126" s="545"/>
      <c r="CJY126" s="545"/>
      <c r="CJZ126" s="545"/>
      <c r="CKA126" s="545"/>
      <c r="CKB126" s="545"/>
      <c r="CKC126" s="545"/>
      <c r="CKD126" s="545"/>
      <c r="CKE126" s="545"/>
      <c r="CKF126" s="545"/>
      <c r="CKG126" s="545"/>
      <c r="CKH126" s="545"/>
      <c r="CKI126" s="545"/>
      <c r="CKJ126" s="545"/>
      <c r="CKK126" s="545"/>
      <c r="CKL126" s="545"/>
      <c r="CKM126" s="545"/>
      <c r="CKN126" s="545"/>
      <c r="CKO126" s="545"/>
      <c r="CKP126" s="545"/>
      <c r="CKQ126" s="545"/>
      <c r="CKR126" s="545"/>
      <c r="CKS126" s="545"/>
      <c r="CKT126" s="545"/>
      <c r="CKU126" s="545"/>
      <c r="CKV126" s="545"/>
      <c r="CKW126" s="545"/>
      <c r="CKX126" s="545"/>
      <c r="CKY126" s="545"/>
      <c r="CKZ126" s="545"/>
      <c r="CLA126" s="545"/>
      <c r="CLB126" s="545"/>
      <c r="CLC126" s="545"/>
      <c r="CLD126" s="545"/>
      <c r="CLE126" s="545"/>
      <c r="CLF126" s="545"/>
      <c r="CLG126" s="545"/>
      <c r="CLH126" s="545"/>
      <c r="CLI126" s="545"/>
      <c r="CLJ126" s="545"/>
      <c r="CLK126" s="545"/>
      <c r="CLL126" s="545"/>
      <c r="CLM126" s="545"/>
      <c r="CLN126" s="545"/>
      <c r="CLO126" s="545"/>
      <c r="CLP126" s="545"/>
      <c r="CLQ126" s="545"/>
      <c r="CLR126" s="545"/>
      <c r="CLS126" s="545"/>
      <c r="CLT126" s="545"/>
      <c r="CLU126" s="545"/>
      <c r="CLV126" s="545"/>
      <c r="CLW126" s="545"/>
      <c r="CLX126" s="545"/>
      <c r="CLY126" s="545"/>
      <c r="CLZ126" s="545"/>
      <c r="CMA126" s="545"/>
      <c r="CMB126" s="545"/>
      <c r="CMC126" s="545"/>
      <c r="CMD126" s="545"/>
      <c r="CME126" s="545"/>
      <c r="CMF126" s="545"/>
      <c r="CMG126" s="545"/>
      <c r="CMH126" s="545"/>
      <c r="CMI126" s="545"/>
      <c r="CMJ126" s="545"/>
      <c r="CMK126" s="545"/>
      <c r="CML126" s="545"/>
      <c r="CMM126" s="545"/>
      <c r="CMN126" s="545"/>
      <c r="CMO126" s="545"/>
      <c r="CMP126" s="545"/>
      <c r="CMQ126" s="545"/>
      <c r="CMR126" s="545"/>
      <c r="CMS126" s="545"/>
      <c r="CMT126" s="545"/>
      <c r="CMU126" s="545"/>
      <c r="CMV126" s="545"/>
      <c r="CMW126" s="545"/>
      <c r="CMX126" s="545"/>
      <c r="CMY126" s="545"/>
      <c r="CMZ126" s="545"/>
      <c r="CNA126" s="545"/>
      <c r="CNB126" s="545"/>
      <c r="CNC126" s="545"/>
      <c r="CND126" s="545"/>
      <c r="CNE126" s="545"/>
      <c r="CNF126" s="545"/>
      <c r="CNG126" s="545"/>
      <c r="CNH126" s="545"/>
      <c r="CNI126" s="545"/>
      <c r="CNJ126" s="545"/>
      <c r="CNK126" s="545"/>
      <c r="CNL126" s="545"/>
      <c r="CNM126" s="545"/>
      <c r="CNN126" s="545"/>
      <c r="CNO126" s="545"/>
      <c r="CNP126" s="545"/>
      <c r="CNQ126" s="545"/>
      <c r="CNR126" s="545"/>
      <c r="CNS126" s="545"/>
      <c r="CNT126" s="545"/>
      <c r="CNU126" s="545"/>
      <c r="CNV126" s="545"/>
      <c r="CNW126" s="545"/>
      <c r="CNX126" s="545"/>
      <c r="CNY126" s="545"/>
      <c r="CNZ126" s="545"/>
      <c r="COA126" s="545"/>
      <c r="COB126" s="545"/>
      <c r="COC126" s="545"/>
      <c r="COD126" s="545"/>
      <c r="COE126" s="545"/>
      <c r="COF126" s="545"/>
      <c r="COG126" s="545"/>
      <c r="COH126" s="545"/>
      <c r="COI126" s="545"/>
      <c r="COJ126" s="545"/>
      <c r="COK126" s="545"/>
      <c r="COL126" s="545"/>
      <c r="COM126" s="545"/>
      <c r="CON126" s="545"/>
      <c r="COO126" s="545"/>
      <c r="COP126" s="545"/>
      <c r="COQ126" s="545"/>
      <c r="COR126" s="545"/>
      <c r="COS126" s="545"/>
      <c r="COT126" s="545"/>
      <c r="COU126" s="545"/>
      <c r="COV126" s="545"/>
      <c r="COW126" s="545"/>
      <c r="COX126" s="545"/>
      <c r="COY126" s="545"/>
      <c r="COZ126" s="545"/>
      <c r="CPA126" s="545"/>
      <c r="CPB126" s="545"/>
      <c r="CPC126" s="545"/>
      <c r="CPD126" s="545"/>
      <c r="CPE126" s="545"/>
      <c r="CPF126" s="545"/>
      <c r="CPG126" s="545"/>
      <c r="CPH126" s="545"/>
      <c r="CPI126" s="545"/>
      <c r="CPJ126" s="545"/>
      <c r="CPK126" s="545"/>
      <c r="CPL126" s="545"/>
      <c r="CPM126" s="545"/>
      <c r="CPN126" s="545"/>
      <c r="CPO126" s="545"/>
      <c r="CPP126" s="545"/>
      <c r="CPQ126" s="545"/>
      <c r="CPR126" s="545"/>
      <c r="CPS126" s="545"/>
      <c r="CPT126" s="545"/>
      <c r="CPU126" s="545"/>
      <c r="CPV126" s="545"/>
      <c r="CPW126" s="545"/>
      <c r="CPX126" s="545"/>
      <c r="CPY126" s="545"/>
      <c r="CPZ126" s="545"/>
      <c r="CQA126" s="545"/>
      <c r="CQB126" s="545"/>
      <c r="CQC126" s="545"/>
      <c r="CQD126" s="545"/>
      <c r="CQE126" s="545"/>
      <c r="CQF126" s="545"/>
      <c r="CQG126" s="545"/>
      <c r="CQH126" s="545"/>
      <c r="CQI126" s="545"/>
      <c r="CQJ126" s="545"/>
      <c r="CQK126" s="545"/>
      <c r="CQL126" s="545"/>
      <c r="CQM126" s="545"/>
      <c r="CQN126" s="545"/>
      <c r="CQO126" s="545"/>
      <c r="CQP126" s="545"/>
      <c r="CQQ126" s="545"/>
      <c r="CQR126" s="545"/>
      <c r="CQS126" s="545"/>
      <c r="CQT126" s="545"/>
      <c r="CQU126" s="545"/>
      <c r="CQV126" s="545"/>
      <c r="CQW126" s="545"/>
      <c r="CQX126" s="545"/>
      <c r="CQY126" s="545"/>
      <c r="CQZ126" s="545"/>
      <c r="CRA126" s="545"/>
      <c r="CRB126" s="545"/>
      <c r="CRC126" s="545"/>
      <c r="CRD126" s="545"/>
      <c r="CRE126" s="545"/>
      <c r="CRF126" s="545"/>
      <c r="CRG126" s="545"/>
      <c r="CRH126" s="545"/>
      <c r="CRI126" s="545"/>
      <c r="CRJ126" s="545"/>
      <c r="CRK126" s="545"/>
      <c r="CRL126" s="545"/>
      <c r="CRM126" s="545"/>
      <c r="CRN126" s="545"/>
      <c r="CRO126" s="545"/>
      <c r="CRP126" s="545"/>
      <c r="CRQ126" s="545"/>
      <c r="CRR126" s="545"/>
      <c r="CRS126" s="545"/>
      <c r="CRT126" s="545"/>
      <c r="CRU126" s="545"/>
      <c r="CRV126" s="545"/>
      <c r="CRW126" s="545"/>
      <c r="CRX126" s="545"/>
      <c r="CRY126" s="545"/>
      <c r="CRZ126" s="545"/>
      <c r="CSA126" s="545"/>
      <c r="CSB126" s="545"/>
      <c r="CSC126" s="545"/>
      <c r="CSD126" s="545"/>
      <c r="CSE126" s="545"/>
      <c r="CSF126" s="545"/>
      <c r="CSG126" s="545"/>
      <c r="CSH126" s="545"/>
      <c r="CSI126" s="545"/>
      <c r="CSJ126" s="545"/>
      <c r="CSK126" s="545"/>
      <c r="CSL126" s="545"/>
      <c r="CSM126" s="545"/>
      <c r="CSN126" s="545"/>
      <c r="CSO126" s="545"/>
      <c r="CSP126" s="545"/>
      <c r="CSQ126" s="545"/>
      <c r="CSR126" s="545"/>
      <c r="CSS126" s="545"/>
      <c r="CST126" s="545"/>
      <c r="CSU126" s="545"/>
      <c r="CSV126" s="545"/>
      <c r="CSW126" s="545"/>
      <c r="CSX126" s="545"/>
      <c r="CSY126" s="545"/>
      <c r="CSZ126" s="545"/>
      <c r="CTA126" s="545"/>
      <c r="CTB126" s="545"/>
      <c r="CTC126" s="545"/>
      <c r="CTD126" s="545"/>
      <c r="CTE126" s="545"/>
      <c r="CTF126" s="545"/>
      <c r="CTG126" s="545"/>
      <c r="CTH126" s="545"/>
      <c r="CTI126" s="545"/>
      <c r="CTJ126" s="545"/>
      <c r="CTK126" s="545"/>
      <c r="CTL126" s="545"/>
      <c r="CTM126" s="545"/>
      <c r="CTN126" s="545"/>
      <c r="CTO126" s="545"/>
      <c r="CTP126" s="545"/>
      <c r="CTQ126" s="545"/>
      <c r="CTR126" s="545"/>
      <c r="CTS126" s="545"/>
      <c r="CTT126" s="545"/>
      <c r="CTU126" s="545"/>
      <c r="CTV126" s="545"/>
      <c r="CTW126" s="545"/>
      <c r="CTX126" s="545"/>
      <c r="CTY126" s="545"/>
      <c r="CTZ126" s="545"/>
      <c r="CUA126" s="545"/>
      <c r="CUB126" s="545"/>
      <c r="CUC126" s="545"/>
      <c r="CUD126" s="545"/>
      <c r="CUE126" s="545"/>
      <c r="CUF126" s="545"/>
      <c r="CUG126" s="545"/>
      <c r="CUH126" s="545"/>
      <c r="CUI126" s="545"/>
      <c r="CUJ126" s="545"/>
      <c r="CUK126" s="545"/>
      <c r="CUL126" s="545"/>
      <c r="CUM126" s="545"/>
      <c r="CUN126" s="545"/>
      <c r="CUO126" s="545"/>
      <c r="CUP126" s="545"/>
      <c r="CUQ126" s="545"/>
      <c r="CUR126" s="545"/>
      <c r="CUS126" s="545"/>
      <c r="CUT126" s="545"/>
      <c r="CUU126" s="545"/>
      <c r="CUV126" s="545"/>
      <c r="CUW126" s="545"/>
      <c r="CUX126" s="545"/>
      <c r="CUY126" s="545"/>
      <c r="CUZ126" s="545"/>
      <c r="CVA126" s="545"/>
      <c r="CVB126" s="545"/>
      <c r="CVC126" s="545"/>
      <c r="CVD126" s="545"/>
      <c r="CVE126" s="545"/>
      <c r="CVF126" s="545"/>
      <c r="CVG126" s="545"/>
      <c r="CVH126" s="545"/>
      <c r="CVI126" s="545"/>
      <c r="CVJ126" s="545"/>
      <c r="CVK126" s="545"/>
      <c r="CVL126" s="545"/>
      <c r="CVM126" s="545"/>
      <c r="CVN126" s="545"/>
      <c r="CVO126" s="545"/>
      <c r="CVP126" s="545"/>
      <c r="CVQ126" s="545"/>
      <c r="CVR126" s="545"/>
      <c r="CVS126" s="545"/>
      <c r="CVT126" s="545"/>
      <c r="CVU126" s="545"/>
      <c r="CVV126" s="545"/>
      <c r="CVW126" s="545"/>
      <c r="CVX126" s="545"/>
      <c r="CVY126" s="545"/>
      <c r="CVZ126" s="545"/>
      <c r="CWA126" s="545"/>
      <c r="CWB126" s="545"/>
      <c r="CWC126" s="545"/>
      <c r="CWD126" s="545"/>
      <c r="CWE126" s="545"/>
      <c r="CWF126" s="545"/>
      <c r="CWG126" s="545"/>
      <c r="CWH126" s="545"/>
      <c r="CWI126" s="545"/>
      <c r="CWJ126" s="545"/>
      <c r="CWK126" s="545"/>
      <c r="CWL126" s="545"/>
      <c r="CWM126" s="545"/>
      <c r="CWN126" s="545"/>
      <c r="CWO126" s="545"/>
      <c r="CWP126" s="545"/>
      <c r="CWQ126" s="545"/>
      <c r="CWR126" s="545"/>
      <c r="CWS126" s="545"/>
      <c r="CWT126" s="545"/>
      <c r="CWU126" s="545"/>
      <c r="CWV126" s="545"/>
      <c r="CWW126" s="545"/>
      <c r="CWX126" s="545"/>
      <c r="CWY126" s="545"/>
      <c r="CWZ126" s="545"/>
      <c r="CXA126" s="545"/>
      <c r="CXB126" s="545"/>
      <c r="CXC126" s="545"/>
      <c r="CXD126" s="545"/>
      <c r="CXE126" s="545"/>
      <c r="CXF126" s="545"/>
      <c r="CXG126" s="545"/>
      <c r="CXH126" s="545"/>
      <c r="CXI126" s="545"/>
      <c r="CXJ126" s="545"/>
      <c r="CXK126" s="545"/>
      <c r="CXL126" s="545"/>
      <c r="CXM126" s="545"/>
      <c r="CXN126" s="545"/>
      <c r="CXO126" s="545"/>
      <c r="CXP126" s="545"/>
      <c r="CXQ126" s="545"/>
      <c r="CXR126" s="545"/>
      <c r="CXS126" s="545"/>
      <c r="CXT126" s="545"/>
      <c r="CXU126" s="545"/>
      <c r="CXV126" s="545"/>
      <c r="CXW126" s="545"/>
      <c r="CXX126" s="545"/>
      <c r="CXY126" s="545"/>
      <c r="CXZ126" s="545"/>
      <c r="CYA126" s="545"/>
      <c r="CYB126" s="545"/>
      <c r="CYC126" s="545"/>
      <c r="CYD126" s="545"/>
      <c r="CYE126" s="545"/>
      <c r="CYF126" s="545"/>
      <c r="CYG126" s="545"/>
      <c r="CYH126" s="545"/>
      <c r="CYI126" s="545"/>
      <c r="CYJ126" s="545"/>
      <c r="CYK126" s="545"/>
      <c r="CYL126" s="545"/>
      <c r="CYM126" s="545"/>
      <c r="CYN126" s="545"/>
      <c r="CYO126" s="545"/>
      <c r="CYP126" s="545"/>
      <c r="CYQ126" s="545"/>
      <c r="CYR126" s="545"/>
      <c r="CYS126" s="545"/>
      <c r="CYT126" s="545"/>
      <c r="CYU126" s="545"/>
      <c r="CYV126" s="545"/>
      <c r="CYW126" s="545"/>
      <c r="CYX126" s="545"/>
      <c r="CYY126" s="545"/>
      <c r="CYZ126" s="545"/>
      <c r="CZA126" s="545"/>
      <c r="CZB126" s="545"/>
      <c r="CZC126" s="545"/>
      <c r="CZD126" s="545"/>
      <c r="CZE126" s="545"/>
      <c r="CZF126" s="545"/>
      <c r="CZG126" s="545"/>
      <c r="CZH126" s="545"/>
      <c r="CZI126" s="545"/>
      <c r="CZJ126" s="545"/>
      <c r="CZK126" s="545"/>
      <c r="CZL126" s="545"/>
      <c r="CZM126" s="545"/>
      <c r="CZN126" s="545"/>
      <c r="CZO126" s="545"/>
      <c r="CZP126" s="545"/>
      <c r="CZQ126" s="545"/>
      <c r="CZR126" s="545"/>
      <c r="CZS126" s="545"/>
      <c r="CZT126" s="545"/>
      <c r="CZU126" s="545"/>
      <c r="CZV126" s="545"/>
      <c r="CZW126" s="545"/>
      <c r="CZX126" s="545"/>
      <c r="CZY126" s="545"/>
      <c r="CZZ126" s="545"/>
      <c r="DAA126" s="545"/>
      <c r="DAB126" s="545"/>
      <c r="DAC126" s="545"/>
      <c r="DAD126" s="545"/>
      <c r="DAE126" s="545"/>
      <c r="DAF126" s="545"/>
      <c r="DAG126" s="545"/>
      <c r="DAH126" s="545"/>
      <c r="DAI126" s="545"/>
      <c r="DAJ126" s="545"/>
      <c r="DAK126" s="545"/>
      <c r="DAL126" s="545"/>
      <c r="DAM126" s="545"/>
      <c r="DAN126" s="545"/>
      <c r="DAO126" s="545"/>
      <c r="DAP126" s="545"/>
      <c r="DAQ126" s="545"/>
      <c r="DAR126" s="545"/>
      <c r="DAS126" s="545"/>
      <c r="DAT126" s="545"/>
      <c r="DAU126" s="545"/>
      <c r="DAV126" s="545"/>
      <c r="DAW126" s="545"/>
      <c r="DAX126" s="545"/>
      <c r="DAY126" s="545"/>
      <c r="DAZ126" s="545"/>
      <c r="DBA126" s="545"/>
      <c r="DBB126" s="545"/>
      <c r="DBC126" s="545"/>
      <c r="DBD126" s="545"/>
      <c r="DBE126" s="545"/>
      <c r="DBF126" s="545"/>
      <c r="DBG126" s="545"/>
      <c r="DBH126" s="545"/>
      <c r="DBI126" s="545"/>
      <c r="DBJ126" s="545"/>
      <c r="DBK126" s="545"/>
      <c r="DBL126" s="545"/>
      <c r="DBM126" s="545"/>
      <c r="DBN126" s="545"/>
      <c r="DBO126" s="545"/>
      <c r="DBP126" s="545"/>
      <c r="DBQ126" s="545"/>
      <c r="DBR126" s="545"/>
      <c r="DBS126" s="545"/>
      <c r="DBT126" s="545"/>
      <c r="DBU126" s="545"/>
      <c r="DBV126" s="545"/>
      <c r="DBW126" s="545"/>
      <c r="DBX126" s="545"/>
      <c r="DBY126" s="545"/>
      <c r="DBZ126" s="545"/>
      <c r="DCA126" s="545"/>
      <c r="DCB126" s="545"/>
      <c r="DCC126" s="545"/>
      <c r="DCD126" s="545"/>
      <c r="DCE126" s="545"/>
      <c r="DCF126" s="545"/>
      <c r="DCG126" s="545"/>
      <c r="DCH126" s="545"/>
      <c r="DCI126" s="545"/>
      <c r="DCJ126" s="545"/>
      <c r="DCK126" s="545"/>
      <c r="DCL126" s="545"/>
      <c r="DCM126" s="545"/>
      <c r="DCN126" s="545"/>
      <c r="DCO126" s="545"/>
      <c r="DCP126" s="545"/>
      <c r="DCQ126" s="545"/>
      <c r="DCR126" s="545"/>
      <c r="DCS126" s="545"/>
      <c r="DCT126" s="545"/>
      <c r="DCU126" s="545"/>
      <c r="DCV126" s="545"/>
      <c r="DCW126" s="545"/>
      <c r="DCX126" s="545"/>
      <c r="DCY126" s="545"/>
      <c r="DCZ126" s="545"/>
      <c r="DDA126" s="545"/>
      <c r="DDB126" s="545"/>
      <c r="DDC126" s="545"/>
      <c r="DDD126" s="545"/>
      <c r="DDE126" s="545"/>
      <c r="DDF126" s="545"/>
      <c r="DDG126" s="545"/>
      <c r="DDH126" s="545"/>
      <c r="DDI126" s="545"/>
      <c r="DDJ126" s="545"/>
      <c r="DDK126" s="545"/>
      <c r="DDL126" s="545"/>
      <c r="DDM126" s="545"/>
      <c r="DDN126" s="545"/>
      <c r="DDO126" s="545"/>
      <c r="DDP126" s="545"/>
      <c r="DDQ126" s="545"/>
      <c r="DDR126" s="545"/>
      <c r="DDS126" s="545"/>
      <c r="DDT126" s="545"/>
      <c r="DDU126" s="545"/>
      <c r="DDV126" s="545"/>
      <c r="DDW126" s="545"/>
      <c r="DDX126" s="545"/>
      <c r="DDY126" s="545"/>
      <c r="DDZ126" s="545"/>
      <c r="DEA126" s="545"/>
      <c r="DEB126" s="545"/>
      <c r="DEC126" s="545"/>
      <c r="DED126" s="545"/>
      <c r="DEE126" s="545"/>
      <c r="DEF126" s="545"/>
      <c r="DEG126" s="545"/>
      <c r="DEH126" s="545"/>
      <c r="DEI126" s="545"/>
      <c r="DEJ126" s="545"/>
      <c r="DEK126" s="545"/>
      <c r="DEL126" s="545"/>
      <c r="DEM126" s="545"/>
      <c r="DEN126" s="545"/>
      <c r="DEO126" s="545"/>
      <c r="DEP126" s="545"/>
      <c r="DEQ126" s="545"/>
      <c r="DER126" s="545"/>
      <c r="DES126" s="545"/>
      <c r="DET126" s="545"/>
      <c r="DEU126" s="545"/>
      <c r="DEV126" s="545"/>
      <c r="DEW126" s="545"/>
      <c r="DEX126" s="545"/>
      <c r="DEY126" s="545"/>
      <c r="DEZ126" s="545"/>
      <c r="DFA126" s="545"/>
      <c r="DFB126" s="545"/>
      <c r="DFC126" s="545"/>
      <c r="DFD126" s="545"/>
      <c r="DFE126" s="545"/>
      <c r="DFF126" s="545"/>
      <c r="DFG126" s="545"/>
      <c r="DFH126" s="545"/>
      <c r="DFI126" s="545"/>
      <c r="DFJ126" s="545"/>
      <c r="DFK126" s="545"/>
      <c r="DFL126" s="545"/>
      <c r="DFM126" s="545"/>
      <c r="DFN126" s="545"/>
      <c r="DFO126" s="545"/>
      <c r="DFP126" s="545"/>
      <c r="DFQ126" s="545"/>
      <c r="DFR126" s="545"/>
      <c r="DFS126" s="545"/>
      <c r="DFT126" s="545"/>
      <c r="DFU126" s="545"/>
      <c r="DFV126" s="545"/>
      <c r="DFW126" s="545"/>
      <c r="DFX126" s="545"/>
      <c r="DFY126" s="545"/>
      <c r="DFZ126" s="545"/>
      <c r="DGA126" s="545"/>
      <c r="DGB126" s="545"/>
      <c r="DGC126" s="545"/>
      <c r="DGD126" s="545"/>
      <c r="DGE126" s="545"/>
      <c r="DGF126" s="545"/>
      <c r="DGG126" s="545"/>
      <c r="DGH126" s="545"/>
      <c r="DGI126" s="545"/>
      <c r="DGJ126" s="545"/>
      <c r="DGK126" s="545"/>
      <c r="DGL126" s="545"/>
      <c r="DGM126" s="545"/>
      <c r="DGN126" s="545"/>
      <c r="DGO126" s="545"/>
      <c r="DGP126" s="545"/>
      <c r="DGQ126" s="545"/>
      <c r="DGR126" s="545"/>
      <c r="DGS126" s="545"/>
      <c r="DGT126" s="545"/>
      <c r="DGU126" s="545"/>
      <c r="DGV126" s="545"/>
      <c r="DGW126" s="545"/>
      <c r="DGX126" s="545"/>
      <c r="DGY126" s="545"/>
      <c r="DGZ126" s="545"/>
      <c r="DHA126" s="545"/>
      <c r="DHB126" s="545"/>
      <c r="DHC126" s="545"/>
      <c r="DHD126" s="545"/>
      <c r="DHE126" s="545"/>
      <c r="DHF126" s="545"/>
      <c r="DHG126" s="545"/>
      <c r="DHH126" s="545"/>
      <c r="DHI126" s="545"/>
      <c r="DHJ126" s="545"/>
      <c r="DHK126" s="545"/>
      <c r="DHL126" s="545"/>
      <c r="DHM126" s="545"/>
      <c r="DHN126" s="545"/>
      <c r="DHO126" s="545"/>
      <c r="DHP126" s="545"/>
      <c r="DHQ126" s="545"/>
      <c r="DHR126" s="545"/>
      <c r="DHS126" s="545"/>
      <c r="DHT126" s="545"/>
      <c r="DHU126" s="545"/>
      <c r="DHV126" s="545"/>
      <c r="DHW126" s="545"/>
      <c r="DHX126" s="545"/>
      <c r="DHY126" s="545"/>
      <c r="DHZ126" s="545"/>
      <c r="DIA126" s="545"/>
      <c r="DIB126" s="545"/>
      <c r="DIC126" s="545"/>
      <c r="DID126" s="545"/>
      <c r="DIE126" s="545"/>
      <c r="DIF126" s="545"/>
      <c r="DIG126" s="545"/>
      <c r="DIH126" s="545"/>
      <c r="DII126" s="545"/>
      <c r="DIJ126" s="545"/>
      <c r="DIK126" s="545"/>
      <c r="DIL126" s="545"/>
      <c r="DIM126" s="545"/>
      <c r="DIN126" s="545"/>
      <c r="DIO126" s="545"/>
      <c r="DIP126" s="545"/>
      <c r="DIQ126" s="545"/>
      <c r="DIR126" s="545"/>
      <c r="DIS126" s="545"/>
      <c r="DIT126" s="545"/>
      <c r="DIU126" s="545"/>
      <c r="DIV126" s="545"/>
      <c r="DIW126" s="545"/>
      <c r="DIX126" s="545"/>
      <c r="DIY126" s="545"/>
      <c r="DIZ126" s="545"/>
      <c r="DJA126" s="545"/>
      <c r="DJB126" s="545"/>
      <c r="DJC126" s="545"/>
      <c r="DJD126" s="545"/>
      <c r="DJE126" s="545"/>
      <c r="DJF126" s="545"/>
      <c r="DJG126" s="545"/>
      <c r="DJH126" s="545"/>
      <c r="DJI126" s="545"/>
      <c r="DJJ126" s="545"/>
      <c r="DJK126" s="545"/>
      <c r="DJL126" s="545"/>
      <c r="DJM126" s="545"/>
      <c r="DJN126" s="545"/>
      <c r="DJO126" s="545"/>
      <c r="DJP126" s="545"/>
      <c r="DJQ126" s="545"/>
      <c r="DJR126" s="545"/>
      <c r="DJS126" s="545"/>
      <c r="DJT126" s="545"/>
      <c r="DJU126" s="545"/>
      <c r="DJV126" s="545"/>
      <c r="DJW126" s="545"/>
      <c r="DJX126" s="545"/>
      <c r="DJY126" s="545"/>
      <c r="DJZ126" s="545"/>
      <c r="DKA126" s="545"/>
      <c r="DKB126" s="545"/>
      <c r="DKC126" s="545"/>
      <c r="DKD126" s="545"/>
      <c r="DKE126" s="545"/>
      <c r="DKF126" s="545"/>
      <c r="DKG126" s="545"/>
      <c r="DKH126" s="545"/>
      <c r="DKI126" s="545"/>
      <c r="DKJ126" s="545"/>
      <c r="DKK126" s="545"/>
      <c r="DKL126" s="545"/>
      <c r="DKM126" s="545"/>
      <c r="DKN126" s="545"/>
      <c r="DKO126" s="545"/>
      <c r="DKP126" s="545"/>
      <c r="DKQ126" s="545"/>
      <c r="DKR126" s="545"/>
      <c r="DKS126" s="545"/>
      <c r="DKT126" s="545"/>
      <c r="DKU126" s="545"/>
      <c r="DKV126" s="545"/>
      <c r="DKW126" s="545"/>
      <c r="DKX126" s="545"/>
      <c r="DKY126" s="545"/>
      <c r="DKZ126" s="545"/>
      <c r="DLA126" s="545"/>
      <c r="DLB126" s="545"/>
      <c r="DLC126" s="545"/>
      <c r="DLD126" s="545"/>
      <c r="DLE126" s="545"/>
      <c r="DLF126" s="545"/>
      <c r="DLG126" s="545"/>
      <c r="DLH126" s="545"/>
      <c r="DLI126" s="545"/>
      <c r="DLJ126" s="545"/>
      <c r="DLK126" s="545"/>
      <c r="DLL126" s="545"/>
      <c r="DLM126" s="545"/>
      <c r="DLN126" s="545"/>
      <c r="DLO126" s="545"/>
      <c r="DLP126" s="545"/>
      <c r="DLQ126" s="545"/>
      <c r="DLR126" s="545"/>
      <c r="DLS126" s="545"/>
      <c r="DLT126" s="545"/>
      <c r="DLU126" s="545"/>
      <c r="DLV126" s="545"/>
      <c r="DLW126" s="545"/>
      <c r="DLX126" s="545"/>
      <c r="DLY126" s="545"/>
      <c r="DLZ126" s="545"/>
      <c r="DMA126" s="545"/>
      <c r="DMB126" s="545"/>
      <c r="DMC126" s="545"/>
      <c r="DMD126" s="545"/>
      <c r="DME126" s="545"/>
      <c r="DMF126" s="545"/>
      <c r="DMG126" s="545"/>
      <c r="DMH126" s="545"/>
      <c r="DMI126" s="545"/>
      <c r="DMJ126" s="545"/>
      <c r="DMK126" s="545"/>
      <c r="DML126" s="545"/>
      <c r="DMM126" s="545"/>
      <c r="DMN126" s="545"/>
      <c r="DMO126" s="545"/>
      <c r="DMP126" s="545"/>
      <c r="DMQ126" s="545"/>
      <c r="DMR126" s="545"/>
      <c r="DMS126" s="545"/>
      <c r="DMT126" s="545"/>
      <c r="DMU126" s="545"/>
      <c r="DMV126" s="545"/>
      <c r="DMW126" s="545"/>
      <c r="DMX126" s="545"/>
      <c r="DMY126" s="545"/>
      <c r="DMZ126" s="545"/>
      <c r="DNA126" s="545"/>
      <c r="DNB126" s="545"/>
      <c r="DNC126" s="545"/>
      <c r="DND126" s="545"/>
      <c r="DNE126" s="545"/>
      <c r="DNF126" s="545"/>
      <c r="DNG126" s="545"/>
      <c r="DNH126" s="545"/>
      <c r="DNI126" s="545"/>
      <c r="DNJ126" s="545"/>
      <c r="DNK126" s="545"/>
      <c r="DNL126" s="545"/>
      <c r="DNM126" s="545"/>
      <c r="DNN126" s="545"/>
      <c r="DNO126" s="545"/>
      <c r="DNP126" s="545"/>
      <c r="DNQ126" s="545"/>
      <c r="DNR126" s="545"/>
      <c r="DNS126" s="545"/>
      <c r="DNT126" s="545"/>
      <c r="DNU126" s="545"/>
      <c r="DNV126" s="545"/>
      <c r="DNW126" s="545"/>
      <c r="DNX126" s="545"/>
      <c r="DNY126" s="545"/>
      <c r="DNZ126" s="545"/>
      <c r="DOA126" s="545"/>
      <c r="DOB126" s="545"/>
      <c r="DOC126" s="545"/>
      <c r="DOD126" s="545"/>
      <c r="DOE126" s="545"/>
      <c r="DOF126" s="545"/>
      <c r="DOG126" s="545"/>
      <c r="DOH126" s="545"/>
      <c r="DOI126" s="545"/>
      <c r="DOJ126" s="545"/>
      <c r="DOK126" s="545"/>
      <c r="DOL126" s="545"/>
      <c r="DOM126" s="545"/>
      <c r="DON126" s="545"/>
      <c r="DOO126" s="545"/>
      <c r="DOP126" s="545"/>
      <c r="DOQ126" s="545"/>
      <c r="DOR126" s="545"/>
      <c r="DOS126" s="545"/>
      <c r="DOT126" s="545"/>
      <c r="DOU126" s="545"/>
      <c r="DOV126" s="545"/>
      <c r="DOW126" s="545"/>
      <c r="DOX126" s="545"/>
      <c r="DOY126" s="545"/>
      <c r="DOZ126" s="545"/>
      <c r="DPA126" s="545"/>
      <c r="DPB126" s="545"/>
      <c r="DPC126" s="545"/>
      <c r="DPD126" s="545"/>
      <c r="DPE126" s="545"/>
      <c r="DPF126" s="545"/>
      <c r="DPG126" s="545"/>
      <c r="DPH126" s="545"/>
      <c r="DPI126" s="545"/>
      <c r="DPJ126" s="545"/>
      <c r="DPK126" s="545"/>
      <c r="DPL126" s="545"/>
      <c r="DPM126" s="545"/>
      <c r="DPN126" s="545"/>
      <c r="DPO126" s="545"/>
      <c r="DPP126" s="545"/>
      <c r="DPQ126" s="545"/>
      <c r="DPR126" s="545"/>
      <c r="DPS126" s="545"/>
      <c r="DPT126" s="545"/>
      <c r="DPU126" s="545"/>
      <c r="DPV126" s="545"/>
      <c r="DPW126" s="545"/>
      <c r="DPX126" s="545"/>
      <c r="DPY126" s="545"/>
      <c r="DPZ126" s="545"/>
      <c r="DQA126" s="545"/>
      <c r="DQB126" s="545"/>
      <c r="DQC126" s="545"/>
      <c r="DQD126" s="545"/>
      <c r="DQE126" s="545"/>
      <c r="DQF126" s="545"/>
      <c r="DQG126" s="545"/>
      <c r="DQH126" s="545"/>
      <c r="DQI126" s="545"/>
      <c r="DQJ126" s="545"/>
      <c r="DQK126" s="545"/>
      <c r="DQL126" s="545"/>
      <c r="DQM126" s="545"/>
      <c r="DQN126" s="545"/>
      <c r="DQO126" s="545"/>
      <c r="DQP126" s="545"/>
      <c r="DQQ126" s="545"/>
      <c r="DQR126" s="545"/>
      <c r="DQS126" s="545"/>
      <c r="DQT126" s="545"/>
      <c r="DQU126" s="545"/>
      <c r="DQV126" s="545"/>
      <c r="DQW126" s="545"/>
      <c r="DQX126" s="545"/>
      <c r="DQY126" s="545"/>
      <c r="DQZ126" s="545"/>
      <c r="DRA126" s="545"/>
      <c r="DRB126" s="545"/>
      <c r="DRC126" s="545"/>
      <c r="DRD126" s="545"/>
      <c r="DRE126" s="545"/>
      <c r="DRF126" s="545"/>
      <c r="DRG126" s="545"/>
      <c r="DRH126" s="545"/>
      <c r="DRI126" s="545"/>
      <c r="DRJ126" s="545"/>
      <c r="DRK126" s="545"/>
      <c r="DRL126" s="545"/>
      <c r="DRM126" s="545"/>
      <c r="DRN126" s="545"/>
      <c r="DRO126" s="545"/>
      <c r="DRP126" s="545"/>
      <c r="DRQ126" s="545"/>
      <c r="DRR126" s="545"/>
      <c r="DRS126" s="545"/>
      <c r="DRT126" s="545"/>
      <c r="DRU126" s="545"/>
      <c r="DRV126" s="545"/>
      <c r="DRW126" s="545"/>
      <c r="DRX126" s="545"/>
      <c r="DRY126" s="545"/>
      <c r="DRZ126" s="545"/>
      <c r="DSA126" s="545"/>
      <c r="DSB126" s="545"/>
      <c r="DSC126" s="545"/>
      <c r="DSD126" s="545"/>
      <c r="DSE126" s="545"/>
      <c r="DSF126" s="545"/>
      <c r="DSG126" s="545"/>
      <c r="DSH126" s="545"/>
      <c r="DSI126" s="545"/>
      <c r="DSJ126" s="545"/>
      <c r="DSK126" s="545"/>
      <c r="DSL126" s="545"/>
      <c r="DSM126" s="545"/>
      <c r="DSN126" s="545"/>
      <c r="DSO126" s="545"/>
      <c r="DSP126" s="545"/>
      <c r="DSQ126" s="545"/>
      <c r="DSR126" s="545"/>
      <c r="DSS126" s="545"/>
      <c r="DST126" s="545"/>
      <c r="DSU126" s="545"/>
      <c r="DSV126" s="545"/>
      <c r="DSW126" s="545"/>
      <c r="DSX126" s="545"/>
      <c r="DSY126" s="545"/>
      <c r="DSZ126" s="545"/>
      <c r="DTA126" s="545"/>
      <c r="DTB126" s="545"/>
      <c r="DTC126" s="545"/>
      <c r="DTD126" s="545"/>
      <c r="DTE126" s="545"/>
      <c r="DTF126" s="545"/>
      <c r="DTG126" s="545"/>
      <c r="DTH126" s="545"/>
      <c r="DTI126" s="545"/>
      <c r="DTJ126" s="545"/>
      <c r="DTK126" s="545"/>
      <c r="DTL126" s="545"/>
      <c r="DTM126" s="545"/>
      <c r="DTN126" s="545"/>
      <c r="DTO126" s="545"/>
      <c r="DTP126" s="545"/>
      <c r="DTQ126" s="545"/>
      <c r="DTR126" s="545"/>
      <c r="DTS126" s="545"/>
      <c r="DTT126" s="545"/>
      <c r="DTU126" s="545"/>
      <c r="DTV126" s="545"/>
      <c r="DTW126" s="545"/>
      <c r="DTX126" s="545"/>
      <c r="DTY126" s="545"/>
      <c r="DTZ126" s="545"/>
      <c r="DUA126" s="545"/>
      <c r="DUB126" s="545"/>
      <c r="DUC126" s="545"/>
      <c r="DUD126" s="545"/>
      <c r="DUE126" s="545"/>
      <c r="DUF126" s="545"/>
      <c r="DUG126" s="545"/>
      <c r="DUH126" s="545"/>
      <c r="DUI126" s="545"/>
      <c r="DUJ126" s="545"/>
      <c r="DUK126" s="545"/>
      <c r="DUL126" s="545"/>
      <c r="DUM126" s="545"/>
      <c r="DUN126" s="545"/>
      <c r="DUO126" s="545"/>
      <c r="DUP126" s="545"/>
      <c r="DUQ126" s="545"/>
      <c r="DUR126" s="545"/>
      <c r="DUS126" s="545"/>
      <c r="DUT126" s="545"/>
      <c r="DUU126" s="545"/>
      <c r="DUV126" s="545"/>
      <c r="DUW126" s="545"/>
      <c r="DUX126" s="545"/>
      <c r="DUY126" s="545"/>
      <c r="DUZ126" s="545"/>
      <c r="DVA126" s="545"/>
      <c r="DVB126" s="545"/>
      <c r="DVC126" s="545"/>
      <c r="DVD126" s="545"/>
      <c r="DVE126" s="545"/>
      <c r="DVF126" s="545"/>
      <c r="DVG126" s="545"/>
      <c r="DVH126" s="545"/>
      <c r="DVI126" s="545"/>
      <c r="DVJ126" s="545"/>
      <c r="DVK126" s="545"/>
      <c r="DVL126" s="545"/>
      <c r="DVM126" s="545"/>
      <c r="DVN126" s="545"/>
      <c r="DVO126" s="545"/>
      <c r="DVP126" s="545"/>
      <c r="DVQ126" s="545"/>
      <c r="DVR126" s="545"/>
      <c r="DVS126" s="545"/>
      <c r="DVT126" s="545"/>
      <c r="DVU126" s="545"/>
      <c r="DVV126" s="545"/>
      <c r="DVW126" s="545"/>
      <c r="DVX126" s="545"/>
      <c r="DVY126" s="545"/>
      <c r="DVZ126" s="545"/>
      <c r="DWA126" s="545"/>
      <c r="DWB126" s="545"/>
      <c r="DWC126" s="545"/>
      <c r="DWD126" s="545"/>
      <c r="DWE126" s="545"/>
      <c r="DWF126" s="545"/>
      <c r="DWG126" s="545"/>
      <c r="DWH126" s="545"/>
      <c r="DWI126" s="545"/>
      <c r="DWJ126" s="545"/>
      <c r="DWK126" s="545"/>
      <c r="DWL126" s="545"/>
      <c r="DWM126" s="545"/>
      <c r="DWN126" s="545"/>
      <c r="DWO126" s="545"/>
      <c r="DWP126" s="545"/>
      <c r="DWQ126" s="545"/>
      <c r="DWR126" s="545"/>
      <c r="DWS126" s="545"/>
      <c r="DWT126" s="545"/>
      <c r="DWU126" s="545"/>
      <c r="DWV126" s="545"/>
      <c r="DWW126" s="545"/>
      <c r="DWX126" s="545"/>
      <c r="DWY126" s="545"/>
      <c r="DWZ126" s="545"/>
      <c r="DXA126" s="545"/>
      <c r="DXB126" s="545"/>
      <c r="DXC126" s="545"/>
      <c r="DXD126" s="545"/>
      <c r="DXE126" s="545"/>
      <c r="DXF126" s="545"/>
      <c r="DXG126" s="545"/>
      <c r="DXH126" s="545"/>
      <c r="DXI126" s="545"/>
      <c r="DXJ126" s="545"/>
      <c r="DXK126" s="545"/>
      <c r="DXL126" s="545"/>
      <c r="DXM126" s="545"/>
      <c r="DXN126" s="545"/>
      <c r="DXO126" s="545"/>
      <c r="DXP126" s="545"/>
      <c r="DXQ126" s="545"/>
      <c r="DXR126" s="545"/>
      <c r="DXS126" s="545"/>
      <c r="DXT126" s="545"/>
      <c r="DXU126" s="545"/>
      <c r="DXV126" s="545"/>
      <c r="DXW126" s="545"/>
      <c r="DXX126" s="545"/>
      <c r="DXY126" s="545"/>
      <c r="DXZ126" s="545"/>
      <c r="DYA126" s="545"/>
      <c r="DYB126" s="545"/>
      <c r="DYC126" s="545"/>
      <c r="DYD126" s="545"/>
      <c r="DYE126" s="545"/>
      <c r="DYF126" s="545"/>
      <c r="DYG126" s="545"/>
      <c r="DYH126" s="545"/>
      <c r="DYI126" s="545"/>
      <c r="DYJ126" s="545"/>
      <c r="DYK126" s="545"/>
      <c r="DYL126" s="545"/>
      <c r="DYM126" s="545"/>
      <c r="DYN126" s="545"/>
      <c r="DYO126" s="545"/>
      <c r="DYP126" s="545"/>
      <c r="DYQ126" s="545"/>
      <c r="DYR126" s="545"/>
      <c r="DYS126" s="545"/>
      <c r="DYT126" s="545"/>
      <c r="DYU126" s="545"/>
      <c r="DYV126" s="545"/>
      <c r="DYW126" s="545"/>
      <c r="DYX126" s="545"/>
      <c r="DYY126" s="545"/>
      <c r="DYZ126" s="545"/>
      <c r="DZA126" s="545"/>
      <c r="DZB126" s="545"/>
      <c r="DZC126" s="545"/>
      <c r="DZD126" s="545"/>
      <c r="DZE126" s="545"/>
      <c r="DZF126" s="545"/>
      <c r="DZG126" s="545"/>
      <c r="DZH126" s="545"/>
      <c r="DZI126" s="545"/>
      <c r="DZJ126" s="545"/>
      <c r="DZK126" s="545"/>
      <c r="DZL126" s="545"/>
      <c r="DZM126" s="545"/>
      <c r="DZN126" s="545"/>
      <c r="DZO126" s="545"/>
      <c r="DZP126" s="545"/>
      <c r="DZQ126" s="545"/>
      <c r="DZR126" s="545"/>
      <c r="DZS126" s="545"/>
      <c r="DZT126" s="545"/>
      <c r="DZU126" s="545"/>
      <c r="DZV126" s="545"/>
      <c r="DZW126" s="545"/>
      <c r="DZX126" s="545"/>
      <c r="DZY126" s="545"/>
      <c r="DZZ126" s="545"/>
      <c r="EAA126" s="545"/>
      <c r="EAB126" s="545"/>
      <c r="EAC126" s="545"/>
      <c r="EAD126" s="545"/>
      <c r="EAE126" s="545"/>
      <c r="EAF126" s="545"/>
      <c r="EAG126" s="545"/>
      <c r="EAH126" s="545"/>
      <c r="EAI126" s="545"/>
      <c r="EAJ126" s="545"/>
      <c r="EAK126" s="545"/>
      <c r="EAL126" s="545"/>
      <c r="EAM126" s="545"/>
      <c r="EAN126" s="545"/>
      <c r="EAO126" s="545"/>
      <c r="EAP126" s="545"/>
      <c r="EAQ126" s="545"/>
      <c r="EAR126" s="545"/>
      <c r="EAS126" s="545"/>
      <c r="EAT126" s="545"/>
      <c r="EAU126" s="545"/>
      <c r="EAV126" s="545"/>
      <c r="EAW126" s="545"/>
      <c r="EAX126" s="545"/>
      <c r="EAY126" s="545"/>
      <c r="EAZ126" s="545"/>
      <c r="EBA126" s="545"/>
      <c r="EBB126" s="545"/>
      <c r="EBC126" s="545"/>
      <c r="EBD126" s="545"/>
      <c r="EBE126" s="545"/>
      <c r="EBF126" s="545"/>
      <c r="EBG126" s="545"/>
      <c r="EBH126" s="545"/>
      <c r="EBI126" s="545"/>
      <c r="EBJ126" s="545"/>
      <c r="EBK126" s="545"/>
      <c r="EBL126" s="545"/>
      <c r="EBM126" s="545"/>
      <c r="EBN126" s="545"/>
      <c r="EBO126" s="545"/>
      <c r="EBP126" s="545"/>
      <c r="EBQ126" s="545"/>
      <c r="EBR126" s="545"/>
      <c r="EBS126" s="545"/>
      <c r="EBT126" s="545"/>
      <c r="EBU126" s="545"/>
      <c r="EBV126" s="545"/>
      <c r="EBW126" s="545"/>
      <c r="EBX126" s="545"/>
      <c r="EBY126" s="545"/>
      <c r="EBZ126" s="545"/>
      <c r="ECA126" s="545"/>
      <c r="ECB126" s="545"/>
      <c r="ECC126" s="545"/>
      <c r="ECD126" s="545"/>
      <c r="ECE126" s="545"/>
      <c r="ECF126" s="545"/>
      <c r="ECG126" s="545"/>
      <c r="ECH126" s="545"/>
      <c r="ECI126" s="545"/>
      <c r="ECJ126" s="545"/>
      <c r="ECK126" s="545"/>
      <c r="ECL126" s="545"/>
      <c r="ECM126" s="545"/>
      <c r="ECN126" s="545"/>
      <c r="ECO126" s="545"/>
      <c r="ECP126" s="545"/>
      <c r="ECQ126" s="545"/>
      <c r="ECR126" s="545"/>
      <c r="ECS126" s="545"/>
      <c r="ECT126" s="545"/>
      <c r="ECU126" s="545"/>
      <c r="ECV126" s="545"/>
      <c r="ECW126" s="545"/>
      <c r="ECX126" s="545"/>
      <c r="ECY126" s="545"/>
      <c r="ECZ126" s="545"/>
      <c r="EDA126" s="545"/>
      <c r="EDB126" s="545"/>
      <c r="EDC126" s="545"/>
      <c r="EDD126" s="545"/>
      <c r="EDE126" s="545"/>
      <c r="EDF126" s="545"/>
      <c r="EDG126" s="545"/>
      <c r="EDH126" s="545"/>
      <c r="EDI126" s="545"/>
      <c r="EDJ126" s="545"/>
      <c r="EDK126" s="545"/>
      <c r="EDL126" s="545"/>
      <c r="EDM126" s="545"/>
      <c r="EDN126" s="545"/>
      <c r="EDO126" s="545"/>
      <c r="EDP126" s="545"/>
      <c r="EDQ126" s="545"/>
      <c r="EDR126" s="545"/>
      <c r="EDS126" s="545"/>
      <c r="EDT126" s="545"/>
      <c r="EDU126" s="545"/>
      <c r="EDV126" s="545"/>
      <c r="EDW126" s="545"/>
      <c r="EDX126" s="545"/>
      <c r="EDY126" s="545"/>
      <c r="EDZ126" s="545"/>
      <c r="EEA126" s="545"/>
      <c r="EEB126" s="545"/>
      <c r="EEC126" s="545"/>
      <c r="EED126" s="545"/>
      <c r="EEE126" s="545"/>
      <c r="EEF126" s="545"/>
      <c r="EEG126" s="545"/>
      <c r="EEH126" s="545"/>
      <c r="EEI126" s="545"/>
      <c r="EEJ126" s="545"/>
      <c r="EEK126" s="545"/>
      <c r="EEL126" s="545"/>
      <c r="EEM126" s="545"/>
      <c r="EEN126" s="545"/>
      <c r="EEO126" s="545"/>
      <c r="EEP126" s="545"/>
      <c r="EEQ126" s="545"/>
      <c r="EER126" s="545"/>
      <c r="EES126" s="545"/>
      <c r="EET126" s="545"/>
      <c r="EEU126" s="545"/>
      <c r="EEV126" s="545"/>
      <c r="EEW126" s="545"/>
      <c r="EEX126" s="545"/>
      <c r="EEY126" s="545"/>
      <c r="EEZ126" s="545"/>
      <c r="EFA126" s="545"/>
      <c r="EFB126" s="545"/>
      <c r="EFC126" s="545"/>
      <c r="EFD126" s="545"/>
      <c r="EFE126" s="545"/>
      <c r="EFF126" s="545"/>
      <c r="EFG126" s="545"/>
      <c r="EFH126" s="545"/>
      <c r="EFI126" s="545"/>
      <c r="EFJ126" s="545"/>
      <c r="EFK126" s="545"/>
      <c r="EFL126" s="545"/>
      <c r="EFM126" s="545"/>
      <c r="EFN126" s="545"/>
      <c r="EFO126" s="545"/>
      <c r="EFP126" s="545"/>
      <c r="EFQ126" s="545"/>
      <c r="EFR126" s="545"/>
      <c r="EFS126" s="545"/>
      <c r="EFT126" s="545"/>
      <c r="EFU126" s="545"/>
      <c r="EFV126" s="545"/>
      <c r="EFW126" s="545"/>
      <c r="EFX126" s="545"/>
      <c r="EFY126" s="545"/>
      <c r="EFZ126" s="545"/>
      <c r="EGA126" s="545"/>
      <c r="EGB126" s="545"/>
      <c r="EGC126" s="545"/>
      <c r="EGD126" s="545"/>
      <c r="EGE126" s="545"/>
      <c r="EGF126" s="545"/>
      <c r="EGG126" s="545"/>
      <c r="EGH126" s="545"/>
      <c r="EGI126" s="545"/>
      <c r="EGJ126" s="545"/>
      <c r="EGK126" s="545"/>
      <c r="EGL126" s="545"/>
      <c r="EGM126" s="545"/>
      <c r="EGN126" s="545"/>
      <c r="EGO126" s="545"/>
      <c r="EGP126" s="545"/>
      <c r="EGQ126" s="545"/>
      <c r="EGR126" s="545"/>
      <c r="EGS126" s="545"/>
      <c r="EGT126" s="545"/>
      <c r="EGU126" s="545"/>
      <c r="EGV126" s="545"/>
      <c r="EGW126" s="545"/>
      <c r="EGX126" s="545"/>
      <c r="EGY126" s="545"/>
      <c r="EGZ126" s="545"/>
      <c r="EHA126" s="545"/>
      <c r="EHB126" s="545"/>
      <c r="EHC126" s="545"/>
      <c r="EHD126" s="545"/>
      <c r="EHE126" s="545"/>
      <c r="EHF126" s="545"/>
      <c r="EHG126" s="545"/>
      <c r="EHH126" s="545"/>
      <c r="EHI126" s="545"/>
      <c r="EHJ126" s="545"/>
      <c r="EHK126" s="545"/>
      <c r="EHL126" s="545"/>
      <c r="EHM126" s="545"/>
      <c r="EHN126" s="545"/>
      <c r="EHO126" s="545"/>
      <c r="EHP126" s="545"/>
      <c r="EHQ126" s="545"/>
      <c r="EHR126" s="545"/>
      <c r="EHS126" s="545"/>
      <c r="EHT126" s="545"/>
      <c r="EHU126" s="545"/>
      <c r="EHV126" s="545"/>
      <c r="EHW126" s="545"/>
      <c r="EHX126" s="545"/>
      <c r="EHY126" s="545"/>
      <c r="EHZ126" s="545"/>
      <c r="EIA126" s="545"/>
      <c r="EIB126" s="545"/>
      <c r="EIC126" s="545"/>
      <c r="EID126" s="545"/>
      <c r="EIE126" s="545"/>
      <c r="EIF126" s="545"/>
      <c r="EIG126" s="545"/>
      <c r="EIH126" s="545"/>
      <c r="EII126" s="545"/>
      <c r="EIJ126" s="545"/>
      <c r="EIK126" s="545"/>
      <c r="EIL126" s="545"/>
      <c r="EIM126" s="545"/>
      <c r="EIN126" s="545"/>
      <c r="EIO126" s="545"/>
      <c r="EIP126" s="545"/>
      <c r="EIQ126" s="545"/>
      <c r="EIR126" s="545"/>
      <c r="EIS126" s="545"/>
      <c r="EIT126" s="545"/>
      <c r="EIU126" s="545"/>
      <c r="EIV126" s="545"/>
      <c r="EIW126" s="545"/>
      <c r="EIX126" s="545"/>
      <c r="EIY126" s="545"/>
      <c r="EIZ126" s="545"/>
      <c r="EJA126" s="545"/>
      <c r="EJB126" s="545"/>
      <c r="EJC126" s="545"/>
      <c r="EJD126" s="545"/>
      <c r="EJE126" s="545"/>
      <c r="EJF126" s="545"/>
      <c r="EJG126" s="545"/>
      <c r="EJH126" s="545"/>
      <c r="EJI126" s="545"/>
      <c r="EJJ126" s="545"/>
      <c r="EJK126" s="545"/>
      <c r="EJL126" s="545"/>
      <c r="EJM126" s="545"/>
      <c r="EJN126" s="545"/>
      <c r="EJO126" s="545"/>
      <c r="EJP126" s="545"/>
      <c r="EJQ126" s="545"/>
      <c r="EJR126" s="545"/>
      <c r="EJS126" s="545"/>
      <c r="EJT126" s="545"/>
      <c r="EJU126" s="545"/>
      <c r="EJV126" s="545"/>
      <c r="EJW126" s="545"/>
      <c r="EJX126" s="545"/>
      <c r="EJY126" s="545"/>
      <c r="EJZ126" s="545"/>
      <c r="EKA126" s="545"/>
      <c r="EKB126" s="545"/>
      <c r="EKC126" s="545"/>
      <c r="EKD126" s="545"/>
      <c r="EKE126" s="545"/>
      <c r="EKF126" s="545"/>
      <c r="EKG126" s="545"/>
      <c r="EKH126" s="545"/>
      <c r="EKI126" s="545"/>
      <c r="EKJ126" s="545"/>
      <c r="EKK126" s="545"/>
      <c r="EKL126" s="545"/>
      <c r="EKM126" s="545"/>
      <c r="EKN126" s="545"/>
      <c r="EKO126" s="545"/>
      <c r="EKP126" s="545"/>
      <c r="EKQ126" s="545"/>
      <c r="EKR126" s="545"/>
      <c r="EKS126" s="545"/>
      <c r="EKT126" s="545"/>
      <c r="EKU126" s="545"/>
      <c r="EKV126" s="545"/>
      <c r="EKW126" s="545"/>
      <c r="EKX126" s="545"/>
      <c r="EKY126" s="545"/>
      <c r="EKZ126" s="545"/>
      <c r="ELA126" s="545"/>
      <c r="ELB126" s="545"/>
      <c r="ELC126" s="545"/>
      <c r="ELD126" s="545"/>
      <c r="ELE126" s="545"/>
      <c r="ELF126" s="545"/>
      <c r="ELG126" s="545"/>
      <c r="ELH126" s="545"/>
      <c r="ELI126" s="545"/>
      <c r="ELJ126" s="545"/>
      <c r="ELK126" s="545"/>
      <c r="ELL126" s="545"/>
      <c r="ELM126" s="545"/>
      <c r="ELN126" s="545"/>
      <c r="ELO126" s="545"/>
      <c r="ELP126" s="545"/>
      <c r="ELQ126" s="545"/>
      <c r="ELR126" s="545"/>
      <c r="ELS126" s="545"/>
      <c r="ELT126" s="545"/>
      <c r="ELU126" s="545"/>
      <c r="ELV126" s="545"/>
      <c r="ELW126" s="545"/>
      <c r="ELX126" s="545"/>
      <c r="ELY126" s="545"/>
      <c r="ELZ126" s="545"/>
      <c r="EMA126" s="545"/>
      <c r="EMB126" s="545"/>
      <c r="EMC126" s="545"/>
      <c r="EMD126" s="545"/>
      <c r="EME126" s="545"/>
      <c r="EMF126" s="545"/>
      <c r="EMG126" s="545"/>
      <c r="EMH126" s="545"/>
      <c r="EMI126" s="545"/>
      <c r="EMJ126" s="545"/>
      <c r="EMK126" s="545"/>
      <c r="EML126" s="545"/>
      <c r="EMM126" s="545"/>
      <c r="EMN126" s="545"/>
      <c r="EMO126" s="545"/>
      <c r="EMP126" s="545"/>
      <c r="EMQ126" s="545"/>
      <c r="EMR126" s="545"/>
      <c r="EMS126" s="545"/>
      <c r="EMT126" s="545"/>
      <c r="EMU126" s="545"/>
      <c r="EMV126" s="545"/>
      <c r="EMW126" s="545"/>
      <c r="EMX126" s="545"/>
      <c r="EMY126" s="545"/>
      <c r="EMZ126" s="545"/>
      <c r="ENA126" s="545"/>
      <c r="ENB126" s="545"/>
      <c r="ENC126" s="545"/>
      <c r="END126" s="545"/>
      <c r="ENE126" s="545"/>
      <c r="ENF126" s="545"/>
      <c r="ENG126" s="545"/>
      <c r="ENH126" s="545"/>
      <c r="ENI126" s="545"/>
      <c r="ENJ126" s="545"/>
      <c r="ENK126" s="545"/>
      <c r="ENL126" s="545"/>
      <c r="ENM126" s="545"/>
      <c r="ENN126" s="545"/>
      <c r="ENO126" s="545"/>
      <c r="ENP126" s="545"/>
      <c r="ENQ126" s="545"/>
      <c r="ENR126" s="545"/>
      <c r="ENS126" s="545"/>
      <c r="ENT126" s="545"/>
      <c r="ENU126" s="545"/>
      <c r="ENV126" s="545"/>
      <c r="ENW126" s="545"/>
      <c r="ENX126" s="545"/>
      <c r="ENY126" s="545"/>
      <c r="ENZ126" s="545"/>
      <c r="EOA126" s="545"/>
      <c r="EOB126" s="545"/>
      <c r="EOC126" s="545"/>
      <c r="EOD126" s="545"/>
      <c r="EOE126" s="545"/>
      <c r="EOF126" s="545"/>
      <c r="EOG126" s="545"/>
      <c r="EOH126" s="545"/>
      <c r="EOI126" s="545"/>
      <c r="EOJ126" s="545"/>
      <c r="EOK126" s="545"/>
      <c r="EOL126" s="545"/>
      <c r="EOM126" s="545"/>
      <c r="EON126" s="545"/>
      <c r="EOO126" s="545"/>
      <c r="EOP126" s="545"/>
      <c r="EOQ126" s="545"/>
      <c r="EOR126" s="545"/>
      <c r="EOS126" s="545"/>
      <c r="EOT126" s="545"/>
      <c r="EOU126" s="545"/>
      <c r="EOV126" s="545"/>
      <c r="EOW126" s="545"/>
      <c r="EOX126" s="545"/>
      <c r="EOY126" s="545"/>
      <c r="EOZ126" s="545"/>
      <c r="EPA126" s="545"/>
      <c r="EPB126" s="545"/>
      <c r="EPC126" s="545"/>
      <c r="EPD126" s="545"/>
      <c r="EPE126" s="545"/>
      <c r="EPF126" s="545"/>
      <c r="EPG126" s="545"/>
      <c r="EPH126" s="545"/>
      <c r="EPI126" s="545"/>
      <c r="EPJ126" s="545"/>
      <c r="EPK126" s="545"/>
      <c r="EPL126" s="545"/>
      <c r="EPM126" s="545"/>
      <c r="EPN126" s="545"/>
      <c r="EPO126" s="545"/>
      <c r="EPP126" s="545"/>
      <c r="EPQ126" s="545"/>
      <c r="EPR126" s="545"/>
      <c r="EPS126" s="545"/>
      <c r="EPT126" s="545"/>
      <c r="EPU126" s="545"/>
      <c r="EPV126" s="545"/>
      <c r="EPW126" s="545"/>
      <c r="EPX126" s="545"/>
      <c r="EPY126" s="545"/>
      <c r="EPZ126" s="545"/>
      <c r="EQA126" s="545"/>
      <c r="EQB126" s="545"/>
      <c r="EQC126" s="545"/>
      <c r="EQD126" s="545"/>
      <c r="EQE126" s="545"/>
      <c r="EQF126" s="545"/>
      <c r="EQG126" s="545"/>
      <c r="EQH126" s="545"/>
      <c r="EQI126" s="545"/>
      <c r="EQJ126" s="545"/>
      <c r="EQK126" s="545"/>
      <c r="EQL126" s="545"/>
      <c r="EQM126" s="545"/>
      <c r="EQN126" s="545"/>
      <c r="EQO126" s="545"/>
      <c r="EQP126" s="545"/>
      <c r="EQQ126" s="545"/>
      <c r="EQR126" s="545"/>
      <c r="EQS126" s="545"/>
      <c r="EQT126" s="545"/>
      <c r="EQU126" s="545"/>
      <c r="EQV126" s="545"/>
      <c r="EQW126" s="545"/>
      <c r="EQX126" s="545"/>
      <c r="EQY126" s="545"/>
      <c r="EQZ126" s="545"/>
      <c r="ERA126" s="545"/>
      <c r="ERB126" s="545"/>
      <c r="ERC126" s="545"/>
      <c r="ERD126" s="545"/>
      <c r="ERE126" s="545"/>
      <c r="ERF126" s="545"/>
      <c r="ERG126" s="545"/>
      <c r="ERH126" s="545"/>
      <c r="ERI126" s="545"/>
      <c r="ERJ126" s="545"/>
      <c r="ERK126" s="545"/>
      <c r="ERL126" s="545"/>
      <c r="ERM126" s="545"/>
      <c r="ERN126" s="545"/>
      <c r="ERO126" s="545"/>
      <c r="ERP126" s="545"/>
      <c r="ERQ126" s="545"/>
      <c r="ERR126" s="545"/>
      <c r="ERS126" s="545"/>
      <c r="ERT126" s="545"/>
      <c r="ERU126" s="545"/>
      <c r="ERV126" s="545"/>
      <c r="ERW126" s="545"/>
      <c r="ERX126" s="545"/>
      <c r="ERY126" s="545"/>
      <c r="ERZ126" s="545"/>
      <c r="ESA126" s="545"/>
      <c r="ESB126" s="545"/>
      <c r="ESC126" s="545"/>
      <c r="ESD126" s="545"/>
      <c r="ESE126" s="545"/>
      <c r="ESF126" s="545"/>
      <c r="ESG126" s="545"/>
      <c r="ESH126" s="545"/>
      <c r="ESI126" s="545"/>
      <c r="ESJ126" s="545"/>
      <c r="ESK126" s="545"/>
      <c r="ESL126" s="545"/>
      <c r="ESM126" s="545"/>
      <c r="ESN126" s="545"/>
      <c r="ESO126" s="545"/>
      <c r="ESP126" s="545"/>
      <c r="ESQ126" s="545"/>
      <c r="ESR126" s="545"/>
      <c r="ESS126" s="545"/>
      <c r="EST126" s="545"/>
      <c r="ESU126" s="545"/>
      <c r="ESV126" s="545"/>
      <c r="ESW126" s="545"/>
      <c r="ESX126" s="545"/>
      <c r="ESY126" s="545"/>
      <c r="ESZ126" s="545"/>
      <c r="ETA126" s="545"/>
      <c r="ETB126" s="545"/>
      <c r="ETC126" s="545"/>
      <c r="ETD126" s="545"/>
      <c r="ETE126" s="545"/>
      <c r="ETF126" s="545"/>
      <c r="ETG126" s="545"/>
      <c r="ETH126" s="545"/>
      <c r="ETI126" s="545"/>
      <c r="ETJ126" s="545"/>
      <c r="ETK126" s="545"/>
      <c r="ETL126" s="545"/>
      <c r="ETM126" s="545"/>
      <c r="ETN126" s="545"/>
      <c r="ETO126" s="545"/>
      <c r="ETP126" s="545"/>
      <c r="ETQ126" s="545"/>
      <c r="ETR126" s="545"/>
      <c r="ETS126" s="545"/>
      <c r="ETT126" s="545"/>
      <c r="ETU126" s="545"/>
      <c r="ETV126" s="545"/>
      <c r="ETW126" s="545"/>
      <c r="ETX126" s="545"/>
      <c r="ETY126" s="545"/>
      <c r="ETZ126" s="545"/>
      <c r="EUA126" s="545"/>
      <c r="EUB126" s="545"/>
      <c r="EUC126" s="545"/>
      <c r="EUD126" s="545"/>
      <c r="EUE126" s="545"/>
      <c r="EUF126" s="545"/>
      <c r="EUG126" s="545"/>
      <c r="EUH126" s="545"/>
      <c r="EUI126" s="545"/>
      <c r="EUJ126" s="545"/>
      <c r="EUK126" s="545"/>
      <c r="EUL126" s="545"/>
      <c r="EUM126" s="545"/>
      <c r="EUN126" s="545"/>
      <c r="EUO126" s="545"/>
      <c r="EUP126" s="545"/>
      <c r="EUQ126" s="545"/>
      <c r="EUR126" s="545"/>
      <c r="EUS126" s="545"/>
      <c r="EUT126" s="545"/>
      <c r="EUU126" s="545"/>
      <c r="EUV126" s="545"/>
      <c r="EUW126" s="545"/>
      <c r="EUX126" s="545"/>
      <c r="EUY126" s="545"/>
      <c r="EUZ126" s="545"/>
      <c r="EVA126" s="545"/>
      <c r="EVB126" s="545"/>
      <c r="EVC126" s="545"/>
      <c r="EVD126" s="545"/>
      <c r="EVE126" s="545"/>
      <c r="EVF126" s="545"/>
      <c r="EVG126" s="545"/>
      <c r="EVH126" s="545"/>
      <c r="EVI126" s="545"/>
      <c r="EVJ126" s="545"/>
      <c r="EVK126" s="545"/>
      <c r="EVL126" s="545"/>
      <c r="EVM126" s="545"/>
      <c r="EVN126" s="545"/>
      <c r="EVO126" s="545"/>
      <c r="EVP126" s="545"/>
      <c r="EVQ126" s="545"/>
      <c r="EVR126" s="545"/>
      <c r="EVS126" s="545"/>
      <c r="EVT126" s="545"/>
      <c r="EVU126" s="545"/>
      <c r="EVV126" s="545"/>
      <c r="EVW126" s="545"/>
      <c r="EVX126" s="545"/>
      <c r="EVY126" s="545"/>
      <c r="EVZ126" s="545"/>
      <c r="EWA126" s="545"/>
      <c r="EWB126" s="545"/>
      <c r="EWC126" s="545"/>
      <c r="EWD126" s="545"/>
      <c r="EWE126" s="545"/>
      <c r="EWF126" s="545"/>
      <c r="EWG126" s="545"/>
      <c r="EWH126" s="545"/>
      <c r="EWI126" s="545"/>
      <c r="EWJ126" s="545"/>
      <c r="EWK126" s="545"/>
      <c r="EWL126" s="545"/>
      <c r="EWM126" s="545"/>
      <c r="EWN126" s="545"/>
      <c r="EWO126" s="545"/>
      <c r="EWP126" s="545"/>
      <c r="EWQ126" s="545"/>
      <c r="EWR126" s="545"/>
      <c r="EWS126" s="545"/>
      <c r="EWT126" s="545"/>
      <c r="EWU126" s="545"/>
      <c r="EWV126" s="545"/>
      <c r="EWW126" s="545"/>
      <c r="EWX126" s="545"/>
      <c r="EWY126" s="545"/>
      <c r="EWZ126" s="545"/>
      <c r="EXA126" s="545"/>
      <c r="EXB126" s="545"/>
      <c r="EXC126" s="545"/>
      <c r="EXD126" s="545"/>
      <c r="EXE126" s="545"/>
      <c r="EXF126" s="545"/>
      <c r="EXG126" s="545"/>
      <c r="EXH126" s="545"/>
      <c r="EXI126" s="545"/>
      <c r="EXJ126" s="545"/>
      <c r="EXK126" s="545"/>
      <c r="EXL126" s="545"/>
      <c r="EXM126" s="545"/>
      <c r="EXN126" s="545"/>
      <c r="EXO126" s="545"/>
      <c r="EXP126" s="545"/>
      <c r="EXQ126" s="545"/>
      <c r="EXR126" s="545"/>
      <c r="EXS126" s="545"/>
      <c r="EXT126" s="545"/>
      <c r="EXU126" s="545"/>
      <c r="EXV126" s="545"/>
      <c r="EXW126" s="545"/>
      <c r="EXX126" s="545"/>
      <c r="EXY126" s="545"/>
      <c r="EXZ126" s="545"/>
      <c r="EYA126" s="545"/>
      <c r="EYB126" s="545"/>
      <c r="EYC126" s="545"/>
      <c r="EYD126" s="545"/>
      <c r="EYE126" s="545"/>
      <c r="EYF126" s="545"/>
      <c r="EYG126" s="545"/>
      <c r="EYH126" s="545"/>
      <c r="EYI126" s="545"/>
      <c r="EYJ126" s="545"/>
      <c r="EYK126" s="545"/>
      <c r="EYL126" s="545"/>
      <c r="EYM126" s="545"/>
      <c r="EYN126" s="545"/>
      <c r="EYO126" s="545"/>
      <c r="EYP126" s="545"/>
      <c r="EYQ126" s="545"/>
      <c r="EYR126" s="545"/>
      <c r="EYS126" s="545"/>
      <c r="EYT126" s="545"/>
      <c r="EYU126" s="545"/>
      <c r="EYV126" s="545"/>
      <c r="EYW126" s="545"/>
      <c r="EYX126" s="545"/>
      <c r="EYY126" s="545"/>
      <c r="EYZ126" s="545"/>
      <c r="EZA126" s="545"/>
      <c r="EZB126" s="545"/>
      <c r="EZC126" s="545"/>
      <c r="EZD126" s="545"/>
      <c r="EZE126" s="545"/>
      <c r="EZF126" s="545"/>
      <c r="EZG126" s="545"/>
      <c r="EZH126" s="545"/>
      <c r="EZI126" s="545"/>
      <c r="EZJ126" s="545"/>
      <c r="EZK126" s="545"/>
      <c r="EZL126" s="545"/>
      <c r="EZM126" s="545"/>
      <c r="EZN126" s="545"/>
      <c r="EZO126" s="545"/>
      <c r="EZP126" s="545"/>
      <c r="EZQ126" s="545"/>
      <c r="EZR126" s="545"/>
      <c r="EZS126" s="545"/>
      <c r="EZT126" s="545"/>
      <c r="EZU126" s="545"/>
      <c r="EZV126" s="545"/>
      <c r="EZW126" s="545"/>
      <c r="EZX126" s="545"/>
      <c r="EZY126" s="545"/>
      <c r="EZZ126" s="545"/>
      <c r="FAA126" s="545"/>
      <c r="FAB126" s="545"/>
      <c r="FAC126" s="545"/>
      <c r="FAD126" s="545"/>
      <c r="FAE126" s="545"/>
      <c r="FAF126" s="545"/>
      <c r="FAG126" s="545"/>
      <c r="FAH126" s="545"/>
      <c r="FAI126" s="545"/>
      <c r="FAJ126" s="545"/>
      <c r="FAK126" s="545"/>
      <c r="FAL126" s="545"/>
      <c r="FAM126" s="545"/>
      <c r="FAN126" s="545"/>
      <c r="FAO126" s="545"/>
      <c r="FAP126" s="545"/>
      <c r="FAQ126" s="545"/>
      <c r="FAR126" s="545"/>
      <c r="FAS126" s="545"/>
      <c r="FAT126" s="545"/>
      <c r="FAU126" s="545"/>
      <c r="FAV126" s="545"/>
      <c r="FAW126" s="545"/>
      <c r="FAX126" s="545"/>
      <c r="FAY126" s="545"/>
      <c r="FAZ126" s="545"/>
      <c r="FBA126" s="545"/>
      <c r="FBB126" s="545"/>
      <c r="FBC126" s="545"/>
      <c r="FBD126" s="545"/>
      <c r="FBE126" s="545"/>
      <c r="FBF126" s="545"/>
      <c r="FBG126" s="545"/>
      <c r="FBH126" s="545"/>
      <c r="FBI126" s="545"/>
      <c r="FBJ126" s="545"/>
      <c r="FBK126" s="545"/>
      <c r="FBL126" s="545"/>
      <c r="FBM126" s="545"/>
      <c r="FBN126" s="545"/>
      <c r="FBO126" s="545"/>
      <c r="FBP126" s="545"/>
      <c r="FBQ126" s="545"/>
      <c r="FBR126" s="545"/>
      <c r="FBS126" s="545"/>
      <c r="FBT126" s="545"/>
      <c r="FBU126" s="545"/>
      <c r="FBV126" s="545"/>
      <c r="FBW126" s="545"/>
      <c r="FBX126" s="545"/>
      <c r="FBY126" s="545"/>
      <c r="FBZ126" s="545"/>
      <c r="FCA126" s="545"/>
      <c r="FCB126" s="545"/>
      <c r="FCC126" s="545"/>
      <c r="FCD126" s="545"/>
      <c r="FCE126" s="545"/>
      <c r="FCF126" s="545"/>
      <c r="FCG126" s="545"/>
      <c r="FCH126" s="545"/>
      <c r="FCI126" s="545"/>
      <c r="FCJ126" s="545"/>
      <c r="FCK126" s="545"/>
      <c r="FCL126" s="545"/>
      <c r="FCM126" s="545"/>
      <c r="FCN126" s="545"/>
      <c r="FCO126" s="545"/>
      <c r="FCP126" s="545"/>
      <c r="FCQ126" s="545"/>
      <c r="FCR126" s="545"/>
      <c r="FCS126" s="545"/>
      <c r="FCT126" s="545"/>
      <c r="FCU126" s="545"/>
      <c r="FCV126" s="545"/>
      <c r="FCW126" s="545"/>
      <c r="FCX126" s="545"/>
      <c r="FCY126" s="545"/>
      <c r="FCZ126" s="545"/>
      <c r="FDA126" s="545"/>
      <c r="FDB126" s="545"/>
      <c r="FDC126" s="545"/>
      <c r="FDD126" s="545"/>
      <c r="FDE126" s="545"/>
      <c r="FDF126" s="545"/>
      <c r="FDG126" s="545"/>
      <c r="FDH126" s="545"/>
      <c r="FDI126" s="545"/>
      <c r="FDJ126" s="545"/>
      <c r="FDK126" s="545"/>
      <c r="FDL126" s="545"/>
      <c r="FDM126" s="545"/>
      <c r="FDN126" s="545"/>
      <c r="FDO126" s="545"/>
      <c r="FDP126" s="545"/>
      <c r="FDQ126" s="545"/>
      <c r="FDR126" s="545"/>
      <c r="FDS126" s="545"/>
      <c r="FDT126" s="545"/>
      <c r="FDU126" s="545"/>
      <c r="FDV126" s="545"/>
      <c r="FDW126" s="545"/>
      <c r="FDX126" s="545"/>
      <c r="FDY126" s="545"/>
      <c r="FDZ126" s="545"/>
      <c r="FEA126" s="545"/>
      <c r="FEB126" s="545"/>
      <c r="FEC126" s="545"/>
      <c r="FED126" s="545"/>
      <c r="FEE126" s="545"/>
      <c r="FEF126" s="545"/>
      <c r="FEG126" s="545"/>
      <c r="FEH126" s="545"/>
      <c r="FEI126" s="545"/>
      <c r="FEJ126" s="545"/>
      <c r="FEK126" s="545"/>
      <c r="FEL126" s="545"/>
      <c r="FEM126" s="545"/>
      <c r="FEN126" s="545"/>
      <c r="FEO126" s="545"/>
      <c r="FEP126" s="545"/>
      <c r="FEQ126" s="545"/>
      <c r="FER126" s="545"/>
      <c r="FES126" s="545"/>
      <c r="FET126" s="545"/>
      <c r="FEU126" s="545"/>
      <c r="FEV126" s="545"/>
      <c r="FEW126" s="545"/>
      <c r="FEX126" s="545"/>
      <c r="FEY126" s="545"/>
      <c r="FEZ126" s="545"/>
      <c r="FFA126" s="545"/>
      <c r="FFB126" s="545"/>
      <c r="FFC126" s="545"/>
      <c r="FFD126" s="545"/>
      <c r="FFE126" s="545"/>
      <c r="FFF126" s="545"/>
      <c r="FFG126" s="545"/>
      <c r="FFH126" s="545"/>
      <c r="FFI126" s="545"/>
      <c r="FFJ126" s="545"/>
      <c r="FFK126" s="545"/>
      <c r="FFL126" s="545"/>
      <c r="FFM126" s="545"/>
      <c r="FFN126" s="545"/>
      <c r="FFO126" s="545"/>
      <c r="FFP126" s="545"/>
      <c r="FFQ126" s="545"/>
      <c r="FFR126" s="545"/>
      <c r="FFS126" s="545"/>
      <c r="FFT126" s="545"/>
      <c r="FFU126" s="545"/>
      <c r="FFV126" s="545"/>
      <c r="FFW126" s="545"/>
      <c r="FFX126" s="545"/>
      <c r="FFY126" s="545"/>
      <c r="FFZ126" s="545"/>
      <c r="FGA126" s="545"/>
      <c r="FGB126" s="545"/>
      <c r="FGC126" s="545"/>
      <c r="FGD126" s="545"/>
      <c r="FGE126" s="545"/>
      <c r="FGF126" s="545"/>
      <c r="FGG126" s="545"/>
      <c r="FGH126" s="545"/>
      <c r="FGI126" s="545"/>
      <c r="FGJ126" s="545"/>
      <c r="FGK126" s="545"/>
      <c r="FGL126" s="545"/>
      <c r="FGM126" s="545"/>
      <c r="FGN126" s="545"/>
      <c r="FGO126" s="545"/>
      <c r="FGP126" s="545"/>
      <c r="FGQ126" s="545"/>
      <c r="FGR126" s="545"/>
      <c r="FGS126" s="545"/>
      <c r="FGT126" s="545"/>
      <c r="FGU126" s="545"/>
      <c r="FGV126" s="545"/>
      <c r="FGW126" s="545"/>
      <c r="FGX126" s="545"/>
      <c r="FGY126" s="545"/>
      <c r="FGZ126" s="545"/>
      <c r="FHA126" s="545"/>
      <c r="FHB126" s="545"/>
      <c r="FHC126" s="545"/>
      <c r="FHD126" s="545"/>
      <c r="FHE126" s="545"/>
      <c r="FHF126" s="545"/>
      <c r="FHG126" s="545"/>
      <c r="FHH126" s="545"/>
      <c r="FHI126" s="545"/>
      <c r="FHJ126" s="545"/>
      <c r="FHK126" s="545"/>
      <c r="FHL126" s="545"/>
      <c r="FHM126" s="545"/>
      <c r="FHN126" s="545"/>
      <c r="FHO126" s="545"/>
      <c r="FHP126" s="545"/>
      <c r="FHQ126" s="545"/>
      <c r="FHR126" s="545"/>
      <c r="FHS126" s="545"/>
      <c r="FHT126" s="545"/>
      <c r="FHU126" s="545"/>
      <c r="FHV126" s="545"/>
      <c r="FHW126" s="545"/>
      <c r="FHX126" s="545"/>
      <c r="FHY126" s="545"/>
      <c r="FHZ126" s="545"/>
      <c r="FIA126" s="545"/>
      <c r="FIB126" s="545"/>
      <c r="FIC126" s="545"/>
      <c r="FID126" s="545"/>
      <c r="FIE126" s="545"/>
      <c r="FIF126" s="545"/>
      <c r="FIG126" s="545"/>
      <c r="FIH126" s="545"/>
      <c r="FII126" s="545"/>
      <c r="FIJ126" s="545"/>
      <c r="FIK126" s="545"/>
      <c r="FIL126" s="545"/>
      <c r="FIM126" s="545"/>
      <c r="FIN126" s="545"/>
      <c r="FIO126" s="545"/>
      <c r="FIP126" s="545"/>
      <c r="FIQ126" s="545"/>
      <c r="FIR126" s="545"/>
      <c r="FIS126" s="545"/>
      <c r="FIT126" s="545"/>
      <c r="FIU126" s="545"/>
      <c r="FIV126" s="545"/>
      <c r="FIW126" s="545"/>
      <c r="FIX126" s="545"/>
      <c r="FIY126" s="545"/>
      <c r="FIZ126" s="545"/>
      <c r="FJA126" s="545"/>
      <c r="FJB126" s="545"/>
      <c r="FJC126" s="545"/>
      <c r="FJD126" s="545"/>
      <c r="FJE126" s="545"/>
      <c r="FJF126" s="545"/>
      <c r="FJG126" s="545"/>
      <c r="FJH126" s="545"/>
      <c r="FJI126" s="545"/>
      <c r="FJJ126" s="545"/>
      <c r="FJK126" s="545"/>
      <c r="FJL126" s="545"/>
      <c r="FJM126" s="545"/>
      <c r="FJN126" s="545"/>
      <c r="FJO126" s="545"/>
      <c r="FJP126" s="545"/>
      <c r="FJQ126" s="545"/>
      <c r="FJR126" s="545"/>
      <c r="FJS126" s="545"/>
      <c r="FJT126" s="545"/>
      <c r="FJU126" s="545"/>
      <c r="FJV126" s="545"/>
      <c r="FJW126" s="545"/>
      <c r="FJX126" s="545"/>
      <c r="FJY126" s="545"/>
      <c r="FJZ126" s="545"/>
      <c r="FKA126" s="545"/>
      <c r="FKB126" s="545"/>
      <c r="FKC126" s="545"/>
      <c r="FKD126" s="545"/>
      <c r="FKE126" s="545"/>
      <c r="FKF126" s="545"/>
      <c r="FKG126" s="545"/>
      <c r="FKH126" s="545"/>
      <c r="FKI126" s="545"/>
      <c r="FKJ126" s="545"/>
      <c r="FKK126" s="545"/>
      <c r="FKL126" s="545"/>
      <c r="FKM126" s="545"/>
      <c r="FKN126" s="545"/>
      <c r="FKO126" s="545"/>
      <c r="FKP126" s="545"/>
      <c r="FKQ126" s="545"/>
      <c r="FKR126" s="545"/>
      <c r="FKS126" s="545"/>
      <c r="FKT126" s="545"/>
      <c r="FKU126" s="545"/>
      <c r="FKV126" s="545"/>
      <c r="FKW126" s="545"/>
      <c r="FKX126" s="545"/>
      <c r="FKY126" s="545"/>
      <c r="FKZ126" s="545"/>
      <c r="FLA126" s="545"/>
      <c r="FLB126" s="545"/>
      <c r="FLC126" s="545"/>
      <c r="FLD126" s="545"/>
      <c r="FLE126" s="545"/>
      <c r="FLF126" s="545"/>
      <c r="FLG126" s="545"/>
      <c r="FLH126" s="545"/>
      <c r="FLI126" s="545"/>
      <c r="FLJ126" s="545"/>
      <c r="FLK126" s="545"/>
      <c r="FLL126" s="545"/>
      <c r="FLM126" s="545"/>
      <c r="FLN126" s="545"/>
      <c r="FLO126" s="545"/>
      <c r="FLP126" s="545"/>
      <c r="FLQ126" s="545"/>
      <c r="FLR126" s="545"/>
      <c r="FLS126" s="545"/>
      <c r="FLT126" s="545"/>
      <c r="FLU126" s="545"/>
      <c r="FLV126" s="545"/>
      <c r="FLW126" s="545"/>
      <c r="FLX126" s="545"/>
      <c r="FLY126" s="545"/>
      <c r="FLZ126" s="545"/>
      <c r="FMA126" s="545"/>
      <c r="FMB126" s="545"/>
      <c r="FMC126" s="545"/>
      <c r="FMD126" s="545"/>
      <c r="FME126" s="545"/>
      <c r="FMF126" s="545"/>
      <c r="FMG126" s="545"/>
      <c r="FMH126" s="545"/>
      <c r="FMI126" s="545"/>
      <c r="FMJ126" s="545"/>
      <c r="FMK126" s="545"/>
      <c r="FML126" s="545"/>
      <c r="FMM126" s="545"/>
      <c r="FMN126" s="545"/>
      <c r="FMO126" s="545"/>
      <c r="FMP126" s="545"/>
      <c r="FMQ126" s="545"/>
      <c r="FMR126" s="545"/>
      <c r="FMS126" s="545"/>
      <c r="FMT126" s="545"/>
      <c r="FMU126" s="545"/>
      <c r="FMV126" s="545"/>
      <c r="FMW126" s="545"/>
      <c r="FMX126" s="545"/>
      <c r="FMY126" s="545"/>
      <c r="FMZ126" s="545"/>
      <c r="FNA126" s="545"/>
      <c r="FNB126" s="545"/>
      <c r="FNC126" s="545"/>
      <c r="FND126" s="545"/>
      <c r="FNE126" s="545"/>
      <c r="FNF126" s="545"/>
      <c r="FNG126" s="545"/>
      <c r="FNH126" s="545"/>
      <c r="FNI126" s="545"/>
      <c r="FNJ126" s="545"/>
      <c r="FNK126" s="545"/>
      <c r="FNL126" s="545"/>
      <c r="FNM126" s="545"/>
      <c r="FNN126" s="545"/>
      <c r="FNO126" s="545"/>
      <c r="FNP126" s="545"/>
      <c r="FNQ126" s="545"/>
      <c r="FNR126" s="545"/>
      <c r="FNS126" s="545"/>
      <c r="FNT126" s="545"/>
      <c r="FNU126" s="545"/>
      <c r="FNV126" s="545"/>
      <c r="FNW126" s="545"/>
      <c r="FNX126" s="545"/>
      <c r="FNY126" s="545"/>
      <c r="FNZ126" s="545"/>
      <c r="FOA126" s="545"/>
      <c r="FOB126" s="545"/>
      <c r="FOC126" s="545"/>
      <c r="FOD126" s="545"/>
      <c r="FOE126" s="545"/>
      <c r="FOF126" s="545"/>
      <c r="FOG126" s="545"/>
      <c r="FOH126" s="545"/>
      <c r="FOI126" s="545"/>
      <c r="FOJ126" s="545"/>
      <c r="FOK126" s="545"/>
      <c r="FOL126" s="545"/>
      <c r="FOM126" s="545"/>
      <c r="FON126" s="545"/>
      <c r="FOO126" s="545"/>
      <c r="FOP126" s="545"/>
      <c r="FOQ126" s="545"/>
      <c r="FOR126" s="545"/>
      <c r="FOS126" s="545"/>
      <c r="FOT126" s="545"/>
      <c r="FOU126" s="545"/>
      <c r="FOV126" s="545"/>
      <c r="FOW126" s="545"/>
      <c r="FOX126" s="545"/>
      <c r="FOY126" s="545"/>
      <c r="FOZ126" s="545"/>
      <c r="FPA126" s="545"/>
      <c r="FPB126" s="545"/>
      <c r="FPC126" s="545"/>
      <c r="FPD126" s="545"/>
      <c r="FPE126" s="545"/>
      <c r="FPF126" s="545"/>
      <c r="FPG126" s="545"/>
      <c r="FPH126" s="545"/>
      <c r="FPI126" s="545"/>
      <c r="FPJ126" s="545"/>
      <c r="FPK126" s="545"/>
      <c r="FPL126" s="545"/>
      <c r="FPM126" s="545"/>
      <c r="FPN126" s="545"/>
      <c r="FPO126" s="545"/>
      <c r="FPP126" s="545"/>
      <c r="FPQ126" s="545"/>
      <c r="FPR126" s="545"/>
      <c r="FPS126" s="545"/>
      <c r="FPT126" s="545"/>
      <c r="FPU126" s="545"/>
      <c r="FPV126" s="545"/>
      <c r="FPW126" s="545"/>
      <c r="FPX126" s="545"/>
      <c r="FPY126" s="545"/>
      <c r="FPZ126" s="545"/>
      <c r="FQA126" s="545"/>
      <c r="FQB126" s="545"/>
      <c r="FQC126" s="545"/>
      <c r="FQD126" s="545"/>
      <c r="FQE126" s="545"/>
      <c r="FQF126" s="545"/>
      <c r="FQG126" s="545"/>
      <c r="FQH126" s="545"/>
      <c r="FQI126" s="545"/>
      <c r="FQJ126" s="545"/>
      <c r="FQK126" s="545"/>
      <c r="FQL126" s="545"/>
      <c r="FQM126" s="545"/>
      <c r="FQN126" s="545"/>
      <c r="FQO126" s="545"/>
      <c r="FQP126" s="545"/>
      <c r="FQQ126" s="545"/>
      <c r="FQR126" s="545"/>
      <c r="FQS126" s="545"/>
      <c r="FQT126" s="545"/>
      <c r="FQU126" s="545"/>
      <c r="FQV126" s="545"/>
      <c r="FQW126" s="545"/>
      <c r="FQX126" s="545"/>
      <c r="FQY126" s="545"/>
      <c r="FQZ126" s="545"/>
      <c r="FRA126" s="545"/>
      <c r="FRB126" s="545"/>
      <c r="FRC126" s="545"/>
      <c r="FRD126" s="545"/>
      <c r="FRE126" s="545"/>
      <c r="FRF126" s="545"/>
      <c r="FRG126" s="545"/>
      <c r="FRH126" s="545"/>
      <c r="FRI126" s="545"/>
      <c r="FRJ126" s="545"/>
      <c r="FRK126" s="545"/>
      <c r="FRL126" s="545"/>
      <c r="FRM126" s="545"/>
      <c r="FRN126" s="545"/>
      <c r="FRO126" s="545"/>
      <c r="FRP126" s="545"/>
      <c r="FRQ126" s="545"/>
      <c r="FRR126" s="545"/>
      <c r="FRS126" s="545"/>
      <c r="FRT126" s="545"/>
      <c r="FRU126" s="545"/>
      <c r="FRV126" s="545"/>
      <c r="FRW126" s="545"/>
      <c r="FRX126" s="545"/>
      <c r="FRY126" s="545"/>
      <c r="FRZ126" s="545"/>
      <c r="FSA126" s="545"/>
      <c r="FSB126" s="545"/>
      <c r="FSC126" s="545"/>
      <c r="FSD126" s="545"/>
      <c r="FSE126" s="545"/>
      <c r="FSF126" s="545"/>
      <c r="FSG126" s="545"/>
      <c r="FSH126" s="545"/>
      <c r="FSI126" s="545"/>
      <c r="FSJ126" s="545"/>
      <c r="FSK126" s="545"/>
      <c r="FSL126" s="545"/>
      <c r="FSM126" s="545"/>
      <c r="FSN126" s="545"/>
      <c r="FSO126" s="545"/>
      <c r="FSP126" s="545"/>
      <c r="FSQ126" s="545"/>
      <c r="FSR126" s="545"/>
      <c r="FSS126" s="545"/>
      <c r="FST126" s="545"/>
      <c r="FSU126" s="545"/>
      <c r="FSV126" s="545"/>
      <c r="FSW126" s="545"/>
      <c r="FSX126" s="545"/>
      <c r="FSY126" s="545"/>
      <c r="FSZ126" s="545"/>
      <c r="FTA126" s="545"/>
      <c r="FTB126" s="545"/>
      <c r="FTC126" s="545"/>
      <c r="FTD126" s="545"/>
      <c r="FTE126" s="545"/>
      <c r="FTF126" s="545"/>
      <c r="FTG126" s="545"/>
      <c r="FTH126" s="545"/>
      <c r="FTI126" s="545"/>
      <c r="FTJ126" s="545"/>
      <c r="FTK126" s="545"/>
      <c r="FTL126" s="545"/>
      <c r="FTM126" s="545"/>
      <c r="FTN126" s="545"/>
      <c r="FTO126" s="545"/>
      <c r="FTP126" s="545"/>
      <c r="FTQ126" s="545"/>
      <c r="FTR126" s="545"/>
      <c r="FTS126" s="545"/>
      <c r="FTT126" s="545"/>
      <c r="FTU126" s="545"/>
      <c r="FTV126" s="545"/>
      <c r="FTW126" s="545"/>
      <c r="FTX126" s="545"/>
      <c r="FTY126" s="545"/>
      <c r="FTZ126" s="545"/>
      <c r="FUA126" s="545"/>
      <c r="FUB126" s="545"/>
      <c r="FUC126" s="545"/>
      <c r="FUD126" s="545"/>
      <c r="FUE126" s="545"/>
      <c r="FUF126" s="545"/>
      <c r="FUG126" s="545"/>
      <c r="FUH126" s="545"/>
      <c r="FUI126" s="545"/>
      <c r="FUJ126" s="545"/>
      <c r="FUK126" s="545"/>
      <c r="FUL126" s="545"/>
      <c r="FUM126" s="545"/>
      <c r="FUN126" s="545"/>
      <c r="FUO126" s="545"/>
      <c r="FUP126" s="545"/>
      <c r="FUQ126" s="545"/>
      <c r="FUR126" s="545"/>
      <c r="FUS126" s="545"/>
      <c r="FUT126" s="545"/>
      <c r="FUU126" s="545"/>
      <c r="FUV126" s="545"/>
      <c r="FUW126" s="545"/>
      <c r="FUX126" s="545"/>
      <c r="FUY126" s="545"/>
      <c r="FUZ126" s="545"/>
      <c r="FVA126" s="545"/>
      <c r="FVB126" s="545"/>
      <c r="FVC126" s="545"/>
      <c r="FVD126" s="545"/>
      <c r="FVE126" s="545"/>
      <c r="FVF126" s="545"/>
      <c r="FVG126" s="545"/>
      <c r="FVH126" s="545"/>
      <c r="FVI126" s="545"/>
      <c r="FVJ126" s="545"/>
      <c r="FVK126" s="545"/>
      <c r="FVL126" s="545"/>
      <c r="FVM126" s="545"/>
      <c r="FVN126" s="545"/>
      <c r="FVO126" s="545"/>
      <c r="FVP126" s="545"/>
      <c r="FVQ126" s="545"/>
      <c r="FVR126" s="545"/>
      <c r="FVS126" s="545"/>
      <c r="FVT126" s="545"/>
      <c r="FVU126" s="545"/>
      <c r="FVV126" s="545"/>
      <c r="FVW126" s="545"/>
      <c r="FVX126" s="545"/>
      <c r="FVY126" s="545"/>
      <c r="FVZ126" s="545"/>
      <c r="FWA126" s="545"/>
      <c r="FWB126" s="545"/>
      <c r="FWC126" s="545"/>
      <c r="FWD126" s="545"/>
      <c r="FWE126" s="545"/>
      <c r="FWF126" s="545"/>
      <c r="FWG126" s="545"/>
      <c r="FWH126" s="545"/>
      <c r="FWI126" s="545"/>
      <c r="FWJ126" s="545"/>
      <c r="FWK126" s="545"/>
      <c r="FWL126" s="545"/>
      <c r="FWM126" s="545"/>
      <c r="FWN126" s="545"/>
      <c r="FWO126" s="545"/>
      <c r="FWP126" s="545"/>
      <c r="FWQ126" s="545"/>
      <c r="FWR126" s="545"/>
      <c r="FWS126" s="545"/>
      <c r="FWT126" s="545"/>
      <c r="FWU126" s="545"/>
      <c r="FWV126" s="545"/>
      <c r="FWW126" s="545"/>
      <c r="FWX126" s="545"/>
      <c r="FWY126" s="545"/>
      <c r="FWZ126" s="545"/>
      <c r="FXA126" s="545"/>
      <c r="FXB126" s="545"/>
      <c r="FXC126" s="545"/>
      <c r="FXD126" s="545"/>
      <c r="FXE126" s="545"/>
      <c r="FXF126" s="545"/>
      <c r="FXG126" s="545"/>
      <c r="FXH126" s="545"/>
      <c r="FXI126" s="545"/>
      <c r="FXJ126" s="545"/>
      <c r="FXK126" s="545"/>
      <c r="FXL126" s="545"/>
      <c r="FXM126" s="545"/>
      <c r="FXN126" s="545"/>
      <c r="FXO126" s="545"/>
      <c r="FXP126" s="545"/>
      <c r="FXQ126" s="545"/>
      <c r="FXR126" s="545"/>
      <c r="FXS126" s="545"/>
      <c r="FXT126" s="545"/>
      <c r="FXU126" s="545"/>
      <c r="FXV126" s="545"/>
      <c r="FXW126" s="545"/>
      <c r="FXX126" s="545"/>
      <c r="FXY126" s="545"/>
      <c r="FXZ126" s="545"/>
      <c r="FYA126" s="545"/>
      <c r="FYB126" s="545"/>
      <c r="FYC126" s="545"/>
      <c r="FYD126" s="545"/>
      <c r="FYE126" s="545"/>
      <c r="FYF126" s="545"/>
      <c r="FYG126" s="545"/>
      <c r="FYH126" s="545"/>
      <c r="FYI126" s="545"/>
      <c r="FYJ126" s="545"/>
      <c r="FYK126" s="545"/>
      <c r="FYL126" s="545"/>
      <c r="FYM126" s="545"/>
      <c r="FYN126" s="545"/>
      <c r="FYO126" s="545"/>
      <c r="FYP126" s="545"/>
      <c r="FYQ126" s="545"/>
      <c r="FYR126" s="545"/>
      <c r="FYS126" s="545"/>
      <c r="FYT126" s="545"/>
      <c r="FYU126" s="545"/>
      <c r="FYV126" s="545"/>
      <c r="FYW126" s="545"/>
      <c r="FYX126" s="545"/>
      <c r="FYY126" s="545"/>
      <c r="FYZ126" s="545"/>
      <c r="FZA126" s="545"/>
      <c r="FZB126" s="545"/>
      <c r="FZC126" s="545"/>
      <c r="FZD126" s="545"/>
      <c r="FZE126" s="545"/>
      <c r="FZF126" s="545"/>
      <c r="FZG126" s="545"/>
      <c r="FZH126" s="545"/>
      <c r="FZI126" s="545"/>
      <c r="FZJ126" s="545"/>
      <c r="FZK126" s="545"/>
      <c r="FZL126" s="545"/>
      <c r="FZM126" s="545"/>
      <c r="FZN126" s="545"/>
      <c r="FZO126" s="545"/>
      <c r="FZP126" s="545"/>
      <c r="FZQ126" s="545"/>
      <c r="FZR126" s="545"/>
      <c r="FZS126" s="545"/>
      <c r="FZT126" s="545"/>
      <c r="FZU126" s="545"/>
      <c r="FZV126" s="545"/>
      <c r="FZW126" s="545"/>
      <c r="FZX126" s="545"/>
      <c r="FZY126" s="545"/>
      <c r="FZZ126" s="545"/>
      <c r="GAA126" s="545"/>
      <c r="GAB126" s="545"/>
      <c r="GAC126" s="545"/>
      <c r="GAD126" s="545"/>
      <c r="GAE126" s="545"/>
      <c r="GAF126" s="545"/>
      <c r="GAG126" s="545"/>
      <c r="GAH126" s="545"/>
      <c r="GAI126" s="545"/>
      <c r="GAJ126" s="545"/>
      <c r="GAK126" s="545"/>
      <c r="GAL126" s="545"/>
      <c r="GAM126" s="545"/>
      <c r="GAN126" s="545"/>
      <c r="GAO126" s="545"/>
      <c r="GAP126" s="545"/>
      <c r="GAQ126" s="545"/>
      <c r="GAR126" s="545"/>
      <c r="GAS126" s="545"/>
      <c r="GAT126" s="545"/>
      <c r="GAU126" s="545"/>
      <c r="GAV126" s="545"/>
      <c r="GAW126" s="545"/>
      <c r="GAX126" s="545"/>
      <c r="GAY126" s="545"/>
      <c r="GAZ126" s="545"/>
      <c r="GBA126" s="545"/>
      <c r="GBB126" s="545"/>
      <c r="GBC126" s="545"/>
      <c r="GBD126" s="545"/>
      <c r="GBE126" s="545"/>
      <c r="GBF126" s="545"/>
      <c r="GBG126" s="545"/>
      <c r="GBH126" s="545"/>
      <c r="GBI126" s="545"/>
      <c r="GBJ126" s="545"/>
      <c r="GBK126" s="545"/>
      <c r="GBL126" s="545"/>
      <c r="GBM126" s="545"/>
      <c r="GBN126" s="545"/>
      <c r="GBO126" s="545"/>
      <c r="GBP126" s="545"/>
      <c r="GBQ126" s="545"/>
      <c r="GBR126" s="545"/>
      <c r="GBS126" s="545"/>
      <c r="GBT126" s="545"/>
      <c r="GBU126" s="545"/>
      <c r="GBV126" s="545"/>
      <c r="GBW126" s="545"/>
      <c r="GBX126" s="545"/>
      <c r="GBY126" s="545"/>
      <c r="GBZ126" s="545"/>
      <c r="GCA126" s="545"/>
      <c r="GCB126" s="545"/>
      <c r="GCC126" s="545"/>
      <c r="GCD126" s="545"/>
      <c r="GCE126" s="545"/>
      <c r="GCF126" s="545"/>
      <c r="GCG126" s="545"/>
      <c r="GCH126" s="545"/>
      <c r="GCI126" s="545"/>
      <c r="GCJ126" s="545"/>
      <c r="GCK126" s="545"/>
      <c r="GCL126" s="545"/>
      <c r="GCM126" s="545"/>
      <c r="GCN126" s="545"/>
      <c r="GCO126" s="545"/>
      <c r="GCP126" s="545"/>
      <c r="GCQ126" s="545"/>
      <c r="GCR126" s="545"/>
      <c r="GCS126" s="545"/>
      <c r="GCT126" s="545"/>
      <c r="GCU126" s="545"/>
      <c r="GCV126" s="545"/>
      <c r="GCW126" s="545"/>
      <c r="GCX126" s="545"/>
      <c r="GCY126" s="545"/>
      <c r="GCZ126" s="545"/>
      <c r="GDA126" s="545"/>
      <c r="GDB126" s="545"/>
      <c r="GDC126" s="545"/>
      <c r="GDD126" s="545"/>
      <c r="GDE126" s="545"/>
      <c r="GDF126" s="545"/>
      <c r="GDG126" s="545"/>
      <c r="GDH126" s="545"/>
      <c r="GDI126" s="545"/>
      <c r="GDJ126" s="545"/>
      <c r="GDK126" s="545"/>
      <c r="GDL126" s="545"/>
      <c r="GDM126" s="545"/>
      <c r="GDN126" s="545"/>
      <c r="GDO126" s="545"/>
      <c r="GDP126" s="545"/>
      <c r="GDQ126" s="545"/>
      <c r="GDR126" s="545"/>
      <c r="GDS126" s="545"/>
      <c r="GDT126" s="545"/>
      <c r="GDU126" s="545"/>
      <c r="GDV126" s="545"/>
      <c r="GDW126" s="545"/>
      <c r="GDX126" s="545"/>
      <c r="GDY126" s="545"/>
      <c r="GDZ126" s="545"/>
      <c r="GEA126" s="545"/>
      <c r="GEB126" s="545"/>
      <c r="GEC126" s="545"/>
      <c r="GED126" s="545"/>
      <c r="GEE126" s="545"/>
      <c r="GEF126" s="545"/>
      <c r="GEG126" s="545"/>
      <c r="GEH126" s="545"/>
      <c r="GEI126" s="545"/>
      <c r="GEJ126" s="545"/>
      <c r="GEK126" s="545"/>
      <c r="GEL126" s="545"/>
      <c r="GEM126" s="545"/>
      <c r="GEN126" s="545"/>
      <c r="GEO126" s="545"/>
      <c r="GEP126" s="545"/>
      <c r="GEQ126" s="545"/>
      <c r="GER126" s="545"/>
      <c r="GES126" s="545"/>
      <c r="GET126" s="545"/>
      <c r="GEU126" s="545"/>
      <c r="GEV126" s="545"/>
      <c r="GEW126" s="545"/>
      <c r="GEX126" s="545"/>
      <c r="GEY126" s="545"/>
      <c r="GEZ126" s="545"/>
      <c r="GFA126" s="545"/>
      <c r="GFB126" s="545"/>
      <c r="GFC126" s="545"/>
      <c r="GFD126" s="545"/>
      <c r="GFE126" s="545"/>
      <c r="GFF126" s="545"/>
      <c r="GFG126" s="545"/>
      <c r="GFH126" s="545"/>
      <c r="GFI126" s="545"/>
      <c r="GFJ126" s="545"/>
      <c r="GFK126" s="545"/>
      <c r="GFL126" s="545"/>
      <c r="GFM126" s="545"/>
      <c r="GFN126" s="545"/>
      <c r="GFO126" s="545"/>
      <c r="GFP126" s="545"/>
      <c r="GFQ126" s="545"/>
      <c r="GFR126" s="545"/>
      <c r="GFS126" s="545"/>
      <c r="GFT126" s="545"/>
      <c r="GFU126" s="545"/>
      <c r="GFV126" s="545"/>
      <c r="GFW126" s="545"/>
      <c r="GFX126" s="545"/>
      <c r="GFY126" s="545"/>
      <c r="GFZ126" s="545"/>
      <c r="GGA126" s="545"/>
      <c r="GGB126" s="545"/>
      <c r="GGC126" s="545"/>
      <c r="GGD126" s="545"/>
      <c r="GGE126" s="545"/>
      <c r="GGF126" s="545"/>
      <c r="GGG126" s="545"/>
      <c r="GGH126" s="545"/>
      <c r="GGI126" s="545"/>
      <c r="GGJ126" s="545"/>
      <c r="GGK126" s="545"/>
      <c r="GGL126" s="545"/>
      <c r="GGM126" s="545"/>
      <c r="GGN126" s="545"/>
      <c r="GGO126" s="545"/>
      <c r="GGP126" s="545"/>
      <c r="GGQ126" s="545"/>
      <c r="GGR126" s="545"/>
      <c r="GGS126" s="545"/>
      <c r="GGT126" s="545"/>
      <c r="GGU126" s="545"/>
      <c r="GGV126" s="545"/>
      <c r="GGW126" s="545"/>
      <c r="GGX126" s="545"/>
      <c r="GGY126" s="545"/>
      <c r="GGZ126" s="545"/>
      <c r="GHA126" s="545"/>
      <c r="GHB126" s="545"/>
      <c r="GHC126" s="545"/>
      <c r="GHD126" s="545"/>
      <c r="GHE126" s="545"/>
      <c r="GHF126" s="545"/>
      <c r="GHG126" s="545"/>
      <c r="GHH126" s="545"/>
      <c r="GHI126" s="545"/>
      <c r="GHJ126" s="545"/>
      <c r="GHK126" s="545"/>
      <c r="GHL126" s="545"/>
      <c r="GHM126" s="545"/>
      <c r="GHN126" s="545"/>
      <c r="GHO126" s="545"/>
      <c r="GHP126" s="545"/>
      <c r="GHQ126" s="545"/>
      <c r="GHR126" s="545"/>
      <c r="GHS126" s="545"/>
      <c r="GHT126" s="545"/>
      <c r="GHU126" s="545"/>
      <c r="GHV126" s="545"/>
      <c r="GHW126" s="545"/>
      <c r="GHX126" s="545"/>
      <c r="GHY126" s="545"/>
      <c r="GHZ126" s="545"/>
      <c r="GIA126" s="545"/>
      <c r="GIB126" s="545"/>
      <c r="GIC126" s="545"/>
      <c r="GID126" s="545"/>
      <c r="GIE126" s="545"/>
      <c r="GIF126" s="545"/>
      <c r="GIG126" s="545"/>
      <c r="GIH126" s="545"/>
      <c r="GII126" s="545"/>
      <c r="GIJ126" s="545"/>
      <c r="GIK126" s="545"/>
      <c r="GIL126" s="545"/>
      <c r="GIM126" s="545"/>
      <c r="GIN126" s="545"/>
      <c r="GIO126" s="545"/>
      <c r="GIP126" s="545"/>
      <c r="GIQ126" s="545"/>
      <c r="GIR126" s="545"/>
      <c r="GIS126" s="545"/>
      <c r="GIT126" s="545"/>
      <c r="GIU126" s="545"/>
      <c r="GIV126" s="545"/>
      <c r="GIW126" s="545"/>
      <c r="GIX126" s="545"/>
      <c r="GIY126" s="545"/>
      <c r="GIZ126" s="545"/>
      <c r="GJA126" s="545"/>
      <c r="GJB126" s="545"/>
      <c r="GJC126" s="545"/>
      <c r="GJD126" s="545"/>
      <c r="GJE126" s="545"/>
      <c r="GJF126" s="545"/>
      <c r="GJG126" s="545"/>
      <c r="GJH126" s="545"/>
      <c r="GJI126" s="545"/>
      <c r="GJJ126" s="545"/>
      <c r="GJK126" s="545"/>
      <c r="GJL126" s="545"/>
      <c r="GJM126" s="545"/>
      <c r="GJN126" s="545"/>
      <c r="GJO126" s="545"/>
      <c r="GJP126" s="545"/>
      <c r="GJQ126" s="545"/>
      <c r="GJR126" s="545"/>
      <c r="GJS126" s="545"/>
      <c r="GJT126" s="545"/>
      <c r="GJU126" s="545"/>
      <c r="GJV126" s="545"/>
      <c r="GJW126" s="545"/>
      <c r="GJX126" s="545"/>
      <c r="GJY126" s="545"/>
      <c r="GJZ126" s="545"/>
      <c r="GKA126" s="545"/>
      <c r="GKB126" s="545"/>
      <c r="GKC126" s="545"/>
      <c r="GKD126" s="545"/>
      <c r="GKE126" s="545"/>
      <c r="GKF126" s="545"/>
      <c r="GKG126" s="545"/>
      <c r="GKH126" s="545"/>
      <c r="GKI126" s="545"/>
      <c r="GKJ126" s="545"/>
      <c r="GKK126" s="545"/>
      <c r="GKL126" s="545"/>
      <c r="GKM126" s="545"/>
      <c r="GKN126" s="545"/>
      <c r="GKO126" s="545"/>
      <c r="GKP126" s="545"/>
      <c r="GKQ126" s="545"/>
      <c r="GKR126" s="545"/>
      <c r="GKS126" s="545"/>
      <c r="GKT126" s="545"/>
      <c r="GKU126" s="545"/>
      <c r="GKV126" s="545"/>
      <c r="GKW126" s="545"/>
      <c r="GKX126" s="545"/>
      <c r="GKY126" s="545"/>
      <c r="GKZ126" s="545"/>
      <c r="GLA126" s="545"/>
      <c r="GLB126" s="545"/>
      <c r="GLC126" s="545"/>
      <c r="GLD126" s="545"/>
      <c r="GLE126" s="545"/>
      <c r="GLF126" s="545"/>
      <c r="GLG126" s="545"/>
      <c r="GLH126" s="545"/>
      <c r="GLI126" s="545"/>
      <c r="GLJ126" s="545"/>
      <c r="GLK126" s="545"/>
      <c r="GLL126" s="545"/>
      <c r="GLM126" s="545"/>
      <c r="GLN126" s="545"/>
      <c r="GLO126" s="545"/>
      <c r="GLP126" s="545"/>
      <c r="GLQ126" s="545"/>
      <c r="GLR126" s="545"/>
      <c r="GLS126" s="545"/>
      <c r="GLT126" s="545"/>
      <c r="GLU126" s="545"/>
      <c r="GLV126" s="545"/>
      <c r="GLW126" s="545"/>
      <c r="GLX126" s="545"/>
      <c r="GLY126" s="545"/>
      <c r="GLZ126" s="545"/>
      <c r="GMA126" s="545"/>
      <c r="GMB126" s="545"/>
      <c r="GMC126" s="545"/>
      <c r="GMD126" s="545"/>
      <c r="GME126" s="545"/>
      <c r="GMF126" s="545"/>
      <c r="GMG126" s="545"/>
      <c r="GMH126" s="545"/>
      <c r="GMI126" s="545"/>
      <c r="GMJ126" s="545"/>
      <c r="GMK126" s="545"/>
      <c r="GML126" s="545"/>
      <c r="GMM126" s="545"/>
      <c r="GMN126" s="545"/>
      <c r="GMO126" s="545"/>
      <c r="GMP126" s="545"/>
      <c r="GMQ126" s="545"/>
      <c r="GMR126" s="545"/>
      <c r="GMS126" s="545"/>
      <c r="GMT126" s="545"/>
      <c r="GMU126" s="545"/>
      <c r="GMV126" s="545"/>
      <c r="GMW126" s="545"/>
      <c r="GMX126" s="545"/>
      <c r="GMY126" s="545"/>
      <c r="GMZ126" s="545"/>
      <c r="GNA126" s="545"/>
      <c r="GNB126" s="545"/>
      <c r="GNC126" s="545"/>
      <c r="GND126" s="545"/>
      <c r="GNE126" s="545"/>
      <c r="GNF126" s="545"/>
      <c r="GNG126" s="545"/>
      <c r="GNH126" s="545"/>
      <c r="GNI126" s="545"/>
      <c r="GNJ126" s="545"/>
      <c r="GNK126" s="545"/>
      <c r="GNL126" s="545"/>
      <c r="GNM126" s="545"/>
      <c r="GNN126" s="545"/>
      <c r="GNO126" s="545"/>
      <c r="GNP126" s="545"/>
      <c r="GNQ126" s="545"/>
      <c r="GNR126" s="545"/>
      <c r="GNS126" s="545"/>
      <c r="GNT126" s="545"/>
      <c r="GNU126" s="545"/>
      <c r="GNV126" s="545"/>
      <c r="GNW126" s="545"/>
      <c r="GNX126" s="545"/>
      <c r="GNY126" s="545"/>
      <c r="GNZ126" s="545"/>
      <c r="GOA126" s="545"/>
      <c r="GOB126" s="545"/>
      <c r="GOC126" s="545"/>
      <c r="GOD126" s="545"/>
      <c r="GOE126" s="545"/>
      <c r="GOF126" s="545"/>
      <c r="GOG126" s="545"/>
      <c r="GOH126" s="545"/>
      <c r="GOI126" s="545"/>
      <c r="GOJ126" s="545"/>
      <c r="GOK126" s="545"/>
      <c r="GOL126" s="545"/>
      <c r="GOM126" s="545"/>
      <c r="GON126" s="545"/>
      <c r="GOO126" s="545"/>
      <c r="GOP126" s="545"/>
      <c r="GOQ126" s="545"/>
      <c r="GOR126" s="545"/>
      <c r="GOS126" s="545"/>
      <c r="GOT126" s="545"/>
      <c r="GOU126" s="545"/>
      <c r="GOV126" s="545"/>
      <c r="GOW126" s="545"/>
      <c r="GOX126" s="545"/>
      <c r="GOY126" s="545"/>
      <c r="GOZ126" s="545"/>
      <c r="GPA126" s="545"/>
      <c r="GPB126" s="545"/>
      <c r="GPC126" s="545"/>
      <c r="GPD126" s="545"/>
      <c r="GPE126" s="545"/>
      <c r="GPF126" s="545"/>
      <c r="GPG126" s="545"/>
      <c r="GPH126" s="545"/>
      <c r="GPI126" s="545"/>
      <c r="GPJ126" s="545"/>
      <c r="GPK126" s="545"/>
      <c r="GPL126" s="545"/>
      <c r="GPM126" s="545"/>
      <c r="GPN126" s="545"/>
      <c r="GPO126" s="545"/>
      <c r="GPP126" s="545"/>
      <c r="GPQ126" s="545"/>
      <c r="GPR126" s="545"/>
      <c r="GPS126" s="545"/>
      <c r="GPT126" s="545"/>
      <c r="GPU126" s="545"/>
      <c r="GPV126" s="545"/>
      <c r="GPW126" s="545"/>
      <c r="GPX126" s="545"/>
      <c r="GPY126" s="545"/>
      <c r="GPZ126" s="545"/>
      <c r="GQA126" s="545"/>
      <c r="GQB126" s="545"/>
      <c r="GQC126" s="545"/>
      <c r="GQD126" s="545"/>
      <c r="GQE126" s="545"/>
      <c r="GQF126" s="545"/>
      <c r="GQG126" s="545"/>
      <c r="GQH126" s="545"/>
      <c r="GQI126" s="545"/>
      <c r="GQJ126" s="545"/>
      <c r="GQK126" s="545"/>
      <c r="GQL126" s="545"/>
      <c r="GQM126" s="545"/>
      <c r="GQN126" s="545"/>
      <c r="GQO126" s="545"/>
      <c r="GQP126" s="545"/>
      <c r="GQQ126" s="545"/>
      <c r="GQR126" s="545"/>
      <c r="GQS126" s="545"/>
      <c r="GQT126" s="545"/>
      <c r="GQU126" s="545"/>
      <c r="GQV126" s="545"/>
      <c r="GQW126" s="545"/>
      <c r="GQX126" s="545"/>
      <c r="GQY126" s="545"/>
      <c r="GQZ126" s="545"/>
      <c r="GRA126" s="545"/>
      <c r="GRB126" s="545"/>
      <c r="GRC126" s="545"/>
      <c r="GRD126" s="545"/>
      <c r="GRE126" s="545"/>
      <c r="GRF126" s="545"/>
      <c r="GRG126" s="545"/>
      <c r="GRH126" s="545"/>
      <c r="GRI126" s="545"/>
      <c r="GRJ126" s="545"/>
      <c r="GRK126" s="545"/>
      <c r="GRL126" s="545"/>
      <c r="GRM126" s="545"/>
      <c r="GRN126" s="545"/>
      <c r="GRO126" s="545"/>
      <c r="GRP126" s="545"/>
      <c r="GRQ126" s="545"/>
      <c r="GRR126" s="545"/>
      <c r="GRS126" s="545"/>
      <c r="GRT126" s="545"/>
      <c r="GRU126" s="545"/>
      <c r="GRV126" s="545"/>
      <c r="GRW126" s="545"/>
      <c r="GRX126" s="545"/>
      <c r="GRY126" s="545"/>
      <c r="GRZ126" s="545"/>
      <c r="GSA126" s="545"/>
      <c r="GSB126" s="545"/>
      <c r="GSC126" s="545"/>
      <c r="GSD126" s="545"/>
      <c r="GSE126" s="545"/>
      <c r="GSF126" s="545"/>
      <c r="GSG126" s="545"/>
      <c r="GSH126" s="545"/>
      <c r="GSI126" s="545"/>
      <c r="GSJ126" s="545"/>
      <c r="GSK126" s="545"/>
      <c r="GSL126" s="545"/>
      <c r="GSM126" s="545"/>
      <c r="GSN126" s="545"/>
      <c r="GSO126" s="545"/>
      <c r="GSP126" s="545"/>
      <c r="GSQ126" s="545"/>
      <c r="GSR126" s="545"/>
      <c r="GSS126" s="545"/>
      <c r="GST126" s="545"/>
      <c r="GSU126" s="545"/>
      <c r="GSV126" s="545"/>
      <c r="GSW126" s="545"/>
      <c r="GSX126" s="545"/>
      <c r="GSY126" s="545"/>
      <c r="GSZ126" s="545"/>
      <c r="GTA126" s="545"/>
      <c r="GTB126" s="545"/>
      <c r="GTC126" s="545"/>
      <c r="GTD126" s="545"/>
      <c r="GTE126" s="545"/>
      <c r="GTF126" s="545"/>
      <c r="GTG126" s="545"/>
      <c r="GTH126" s="545"/>
      <c r="GTI126" s="545"/>
      <c r="GTJ126" s="545"/>
      <c r="GTK126" s="545"/>
      <c r="GTL126" s="545"/>
      <c r="GTM126" s="545"/>
      <c r="GTN126" s="545"/>
      <c r="GTO126" s="545"/>
      <c r="GTP126" s="545"/>
      <c r="GTQ126" s="545"/>
      <c r="GTR126" s="545"/>
      <c r="GTS126" s="545"/>
      <c r="GTT126" s="545"/>
      <c r="GTU126" s="545"/>
      <c r="GTV126" s="545"/>
      <c r="GTW126" s="545"/>
      <c r="GTX126" s="545"/>
      <c r="GTY126" s="545"/>
      <c r="GTZ126" s="545"/>
      <c r="GUA126" s="545"/>
      <c r="GUB126" s="545"/>
      <c r="GUC126" s="545"/>
      <c r="GUD126" s="545"/>
      <c r="GUE126" s="545"/>
      <c r="GUF126" s="545"/>
      <c r="GUG126" s="545"/>
      <c r="GUH126" s="545"/>
      <c r="GUI126" s="545"/>
      <c r="GUJ126" s="545"/>
      <c r="GUK126" s="545"/>
      <c r="GUL126" s="545"/>
      <c r="GUM126" s="545"/>
      <c r="GUN126" s="545"/>
      <c r="GUO126" s="545"/>
      <c r="GUP126" s="545"/>
      <c r="GUQ126" s="545"/>
      <c r="GUR126" s="545"/>
      <c r="GUS126" s="545"/>
      <c r="GUT126" s="545"/>
      <c r="GUU126" s="545"/>
      <c r="GUV126" s="545"/>
      <c r="GUW126" s="545"/>
      <c r="GUX126" s="545"/>
      <c r="GUY126" s="545"/>
      <c r="GUZ126" s="545"/>
      <c r="GVA126" s="545"/>
      <c r="GVB126" s="545"/>
      <c r="GVC126" s="545"/>
      <c r="GVD126" s="545"/>
      <c r="GVE126" s="545"/>
      <c r="GVF126" s="545"/>
      <c r="GVG126" s="545"/>
      <c r="GVH126" s="545"/>
      <c r="GVI126" s="545"/>
      <c r="GVJ126" s="545"/>
      <c r="GVK126" s="545"/>
      <c r="GVL126" s="545"/>
      <c r="GVM126" s="545"/>
      <c r="GVN126" s="545"/>
      <c r="GVO126" s="545"/>
      <c r="GVP126" s="545"/>
      <c r="GVQ126" s="545"/>
      <c r="GVR126" s="545"/>
      <c r="GVS126" s="545"/>
      <c r="GVT126" s="545"/>
      <c r="GVU126" s="545"/>
      <c r="GVV126" s="545"/>
      <c r="GVW126" s="545"/>
      <c r="GVX126" s="545"/>
      <c r="GVY126" s="545"/>
      <c r="GVZ126" s="545"/>
      <c r="GWA126" s="545"/>
      <c r="GWB126" s="545"/>
      <c r="GWC126" s="545"/>
      <c r="GWD126" s="545"/>
      <c r="GWE126" s="545"/>
      <c r="GWF126" s="545"/>
      <c r="GWG126" s="545"/>
      <c r="GWH126" s="545"/>
      <c r="GWI126" s="545"/>
      <c r="GWJ126" s="545"/>
      <c r="GWK126" s="545"/>
      <c r="GWL126" s="545"/>
      <c r="GWM126" s="545"/>
      <c r="GWN126" s="545"/>
      <c r="GWO126" s="545"/>
      <c r="GWP126" s="545"/>
      <c r="GWQ126" s="545"/>
      <c r="GWR126" s="545"/>
      <c r="GWS126" s="545"/>
      <c r="GWT126" s="545"/>
      <c r="GWU126" s="545"/>
      <c r="GWV126" s="545"/>
      <c r="GWW126" s="545"/>
      <c r="GWX126" s="545"/>
      <c r="GWY126" s="545"/>
      <c r="GWZ126" s="545"/>
      <c r="GXA126" s="545"/>
      <c r="GXB126" s="545"/>
      <c r="GXC126" s="545"/>
      <c r="GXD126" s="545"/>
      <c r="GXE126" s="545"/>
      <c r="GXF126" s="545"/>
      <c r="GXG126" s="545"/>
      <c r="GXH126" s="545"/>
      <c r="GXI126" s="545"/>
      <c r="GXJ126" s="545"/>
      <c r="GXK126" s="545"/>
      <c r="GXL126" s="545"/>
      <c r="GXM126" s="545"/>
      <c r="GXN126" s="545"/>
      <c r="GXO126" s="545"/>
      <c r="GXP126" s="545"/>
      <c r="GXQ126" s="545"/>
      <c r="GXR126" s="545"/>
      <c r="GXS126" s="545"/>
      <c r="GXT126" s="545"/>
      <c r="GXU126" s="545"/>
      <c r="GXV126" s="545"/>
      <c r="GXW126" s="545"/>
      <c r="GXX126" s="545"/>
      <c r="GXY126" s="545"/>
      <c r="GXZ126" s="545"/>
      <c r="GYA126" s="545"/>
      <c r="GYB126" s="545"/>
      <c r="GYC126" s="545"/>
      <c r="GYD126" s="545"/>
      <c r="GYE126" s="545"/>
      <c r="GYF126" s="545"/>
      <c r="GYG126" s="545"/>
      <c r="GYH126" s="545"/>
      <c r="GYI126" s="545"/>
      <c r="GYJ126" s="545"/>
      <c r="GYK126" s="545"/>
      <c r="GYL126" s="545"/>
      <c r="GYM126" s="545"/>
      <c r="GYN126" s="545"/>
      <c r="GYO126" s="545"/>
      <c r="GYP126" s="545"/>
      <c r="GYQ126" s="545"/>
      <c r="GYR126" s="545"/>
      <c r="GYS126" s="545"/>
      <c r="GYT126" s="545"/>
      <c r="GYU126" s="545"/>
      <c r="GYV126" s="545"/>
      <c r="GYW126" s="545"/>
      <c r="GYX126" s="545"/>
      <c r="GYY126" s="545"/>
      <c r="GYZ126" s="545"/>
      <c r="GZA126" s="545"/>
      <c r="GZB126" s="545"/>
      <c r="GZC126" s="545"/>
      <c r="GZD126" s="545"/>
      <c r="GZE126" s="545"/>
      <c r="GZF126" s="545"/>
      <c r="GZG126" s="545"/>
      <c r="GZH126" s="545"/>
      <c r="GZI126" s="545"/>
      <c r="GZJ126" s="545"/>
      <c r="GZK126" s="545"/>
      <c r="GZL126" s="545"/>
      <c r="GZM126" s="545"/>
      <c r="GZN126" s="545"/>
      <c r="GZO126" s="545"/>
      <c r="GZP126" s="545"/>
      <c r="GZQ126" s="545"/>
      <c r="GZR126" s="545"/>
      <c r="GZS126" s="545"/>
      <c r="GZT126" s="545"/>
      <c r="GZU126" s="545"/>
      <c r="GZV126" s="545"/>
      <c r="GZW126" s="545"/>
      <c r="GZX126" s="545"/>
      <c r="GZY126" s="545"/>
      <c r="GZZ126" s="545"/>
      <c r="HAA126" s="545"/>
      <c r="HAB126" s="545"/>
      <c r="HAC126" s="545"/>
      <c r="HAD126" s="545"/>
      <c r="HAE126" s="545"/>
      <c r="HAF126" s="545"/>
      <c r="HAG126" s="545"/>
      <c r="HAH126" s="545"/>
      <c r="HAI126" s="545"/>
      <c r="HAJ126" s="545"/>
      <c r="HAK126" s="545"/>
      <c r="HAL126" s="545"/>
      <c r="HAM126" s="545"/>
      <c r="HAN126" s="545"/>
      <c r="HAO126" s="545"/>
      <c r="HAP126" s="545"/>
      <c r="HAQ126" s="545"/>
      <c r="HAR126" s="545"/>
      <c r="HAS126" s="545"/>
      <c r="HAT126" s="545"/>
      <c r="HAU126" s="545"/>
      <c r="HAV126" s="545"/>
      <c r="HAW126" s="545"/>
      <c r="HAX126" s="545"/>
      <c r="HAY126" s="545"/>
      <c r="HAZ126" s="545"/>
      <c r="HBA126" s="545"/>
      <c r="HBB126" s="545"/>
      <c r="HBC126" s="545"/>
      <c r="HBD126" s="545"/>
      <c r="HBE126" s="545"/>
      <c r="HBF126" s="545"/>
      <c r="HBG126" s="545"/>
      <c r="HBH126" s="545"/>
      <c r="HBI126" s="545"/>
      <c r="HBJ126" s="545"/>
      <c r="HBK126" s="545"/>
      <c r="HBL126" s="545"/>
      <c r="HBM126" s="545"/>
      <c r="HBN126" s="545"/>
      <c r="HBO126" s="545"/>
      <c r="HBP126" s="545"/>
      <c r="HBQ126" s="545"/>
      <c r="HBR126" s="545"/>
      <c r="HBS126" s="545"/>
      <c r="HBT126" s="545"/>
      <c r="HBU126" s="545"/>
      <c r="HBV126" s="545"/>
      <c r="HBW126" s="545"/>
      <c r="HBX126" s="545"/>
      <c r="HBY126" s="545"/>
      <c r="HBZ126" s="545"/>
      <c r="HCA126" s="545"/>
      <c r="HCB126" s="545"/>
      <c r="HCC126" s="545"/>
      <c r="HCD126" s="545"/>
      <c r="HCE126" s="545"/>
      <c r="HCF126" s="545"/>
      <c r="HCG126" s="545"/>
      <c r="HCH126" s="545"/>
      <c r="HCI126" s="545"/>
      <c r="HCJ126" s="545"/>
      <c r="HCK126" s="545"/>
      <c r="HCL126" s="545"/>
      <c r="HCM126" s="545"/>
      <c r="HCN126" s="545"/>
      <c r="HCO126" s="545"/>
      <c r="HCP126" s="545"/>
      <c r="HCQ126" s="545"/>
      <c r="HCR126" s="545"/>
      <c r="HCS126" s="545"/>
      <c r="HCT126" s="545"/>
      <c r="HCU126" s="545"/>
      <c r="HCV126" s="545"/>
      <c r="HCW126" s="545"/>
      <c r="HCX126" s="545"/>
      <c r="HCY126" s="545"/>
      <c r="HCZ126" s="545"/>
      <c r="HDA126" s="545"/>
      <c r="HDB126" s="545"/>
      <c r="HDC126" s="545"/>
      <c r="HDD126" s="545"/>
      <c r="HDE126" s="545"/>
      <c r="HDF126" s="545"/>
      <c r="HDG126" s="545"/>
      <c r="HDH126" s="545"/>
      <c r="HDI126" s="545"/>
      <c r="HDJ126" s="545"/>
      <c r="HDK126" s="545"/>
      <c r="HDL126" s="545"/>
      <c r="HDM126" s="545"/>
      <c r="HDN126" s="545"/>
      <c r="HDO126" s="545"/>
      <c r="HDP126" s="545"/>
      <c r="HDQ126" s="545"/>
      <c r="HDR126" s="545"/>
      <c r="HDS126" s="545"/>
      <c r="HDT126" s="545"/>
      <c r="HDU126" s="545"/>
      <c r="HDV126" s="545"/>
      <c r="HDW126" s="545"/>
      <c r="HDX126" s="545"/>
      <c r="HDY126" s="545"/>
      <c r="HDZ126" s="545"/>
      <c r="HEA126" s="545"/>
      <c r="HEB126" s="545"/>
      <c r="HEC126" s="545"/>
      <c r="HED126" s="545"/>
      <c r="HEE126" s="545"/>
      <c r="HEF126" s="545"/>
      <c r="HEG126" s="545"/>
      <c r="HEH126" s="545"/>
      <c r="HEI126" s="545"/>
      <c r="HEJ126" s="545"/>
      <c r="HEK126" s="545"/>
      <c r="HEL126" s="545"/>
      <c r="HEM126" s="545"/>
      <c r="HEN126" s="545"/>
      <c r="HEO126" s="545"/>
      <c r="HEP126" s="545"/>
      <c r="HEQ126" s="545"/>
      <c r="HER126" s="545"/>
      <c r="HES126" s="545"/>
      <c r="HET126" s="545"/>
      <c r="HEU126" s="545"/>
      <c r="HEV126" s="545"/>
      <c r="HEW126" s="545"/>
      <c r="HEX126" s="545"/>
      <c r="HEY126" s="545"/>
      <c r="HEZ126" s="545"/>
      <c r="HFA126" s="545"/>
      <c r="HFB126" s="545"/>
      <c r="HFC126" s="545"/>
      <c r="HFD126" s="545"/>
      <c r="HFE126" s="545"/>
      <c r="HFF126" s="545"/>
      <c r="HFG126" s="545"/>
      <c r="HFH126" s="545"/>
      <c r="HFI126" s="545"/>
      <c r="HFJ126" s="545"/>
      <c r="HFK126" s="545"/>
      <c r="HFL126" s="545"/>
      <c r="HFM126" s="545"/>
      <c r="HFN126" s="545"/>
      <c r="HFO126" s="545"/>
      <c r="HFP126" s="545"/>
      <c r="HFQ126" s="545"/>
      <c r="HFR126" s="545"/>
      <c r="HFS126" s="545"/>
      <c r="HFT126" s="545"/>
      <c r="HFU126" s="545"/>
      <c r="HFV126" s="545"/>
      <c r="HFW126" s="545"/>
      <c r="HFX126" s="545"/>
      <c r="HFY126" s="545"/>
      <c r="HFZ126" s="545"/>
      <c r="HGA126" s="545"/>
      <c r="HGB126" s="545"/>
      <c r="HGC126" s="545"/>
      <c r="HGD126" s="545"/>
      <c r="HGE126" s="545"/>
      <c r="HGF126" s="545"/>
      <c r="HGG126" s="545"/>
      <c r="HGH126" s="545"/>
      <c r="HGI126" s="545"/>
      <c r="HGJ126" s="545"/>
      <c r="HGK126" s="545"/>
      <c r="HGL126" s="545"/>
      <c r="HGM126" s="545"/>
      <c r="HGN126" s="545"/>
      <c r="HGO126" s="545"/>
      <c r="HGP126" s="545"/>
      <c r="HGQ126" s="545"/>
      <c r="HGR126" s="545"/>
      <c r="HGS126" s="545"/>
      <c r="HGT126" s="545"/>
      <c r="HGU126" s="545"/>
      <c r="HGV126" s="545"/>
      <c r="HGW126" s="545"/>
      <c r="HGX126" s="545"/>
      <c r="HGY126" s="545"/>
      <c r="HGZ126" s="545"/>
      <c r="HHA126" s="545"/>
      <c r="HHB126" s="545"/>
      <c r="HHC126" s="545"/>
      <c r="HHD126" s="545"/>
      <c r="HHE126" s="545"/>
      <c r="HHF126" s="545"/>
      <c r="HHG126" s="545"/>
      <c r="HHH126" s="545"/>
      <c r="HHI126" s="545"/>
      <c r="HHJ126" s="545"/>
      <c r="HHK126" s="545"/>
      <c r="HHL126" s="545"/>
      <c r="HHM126" s="545"/>
      <c r="HHN126" s="545"/>
      <c r="HHO126" s="545"/>
      <c r="HHP126" s="545"/>
      <c r="HHQ126" s="545"/>
      <c r="HHR126" s="545"/>
      <c r="HHS126" s="545"/>
      <c r="HHT126" s="545"/>
      <c r="HHU126" s="545"/>
      <c r="HHV126" s="545"/>
      <c r="HHW126" s="545"/>
      <c r="HHX126" s="545"/>
      <c r="HHY126" s="545"/>
      <c r="HHZ126" s="545"/>
      <c r="HIA126" s="545"/>
      <c r="HIB126" s="545"/>
      <c r="HIC126" s="545"/>
      <c r="HID126" s="545"/>
      <c r="HIE126" s="545"/>
      <c r="HIF126" s="545"/>
      <c r="HIG126" s="545"/>
      <c r="HIH126" s="545"/>
      <c r="HII126" s="545"/>
      <c r="HIJ126" s="545"/>
      <c r="HIK126" s="545"/>
      <c r="HIL126" s="545"/>
      <c r="HIM126" s="545"/>
      <c r="HIN126" s="545"/>
      <c r="HIO126" s="545"/>
      <c r="HIP126" s="545"/>
      <c r="HIQ126" s="545"/>
      <c r="HIR126" s="545"/>
      <c r="HIS126" s="545"/>
      <c r="HIT126" s="545"/>
      <c r="HIU126" s="545"/>
      <c r="HIV126" s="545"/>
      <c r="HIW126" s="545"/>
      <c r="HIX126" s="545"/>
      <c r="HIY126" s="545"/>
      <c r="HIZ126" s="545"/>
      <c r="HJA126" s="545"/>
      <c r="HJB126" s="545"/>
      <c r="HJC126" s="545"/>
      <c r="HJD126" s="545"/>
      <c r="HJE126" s="545"/>
      <c r="HJF126" s="545"/>
      <c r="HJG126" s="545"/>
      <c r="HJH126" s="545"/>
      <c r="HJI126" s="545"/>
      <c r="HJJ126" s="545"/>
      <c r="HJK126" s="545"/>
      <c r="HJL126" s="545"/>
      <c r="HJM126" s="545"/>
      <c r="HJN126" s="545"/>
      <c r="HJO126" s="545"/>
      <c r="HJP126" s="545"/>
      <c r="HJQ126" s="545"/>
      <c r="HJR126" s="545"/>
      <c r="HJS126" s="545"/>
      <c r="HJT126" s="545"/>
      <c r="HJU126" s="545"/>
      <c r="HJV126" s="545"/>
      <c r="HJW126" s="545"/>
      <c r="HJX126" s="545"/>
      <c r="HJY126" s="545"/>
      <c r="HJZ126" s="545"/>
      <c r="HKA126" s="545"/>
      <c r="HKB126" s="545"/>
      <c r="HKC126" s="545"/>
      <c r="HKD126" s="545"/>
      <c r="HKE126" s="545"/>
      <c r="HKF126" s="545"/>
      <c r="HKG126" s="545"/>
      <c r="HKH126" s="545"/>
      <c r="HKI126" s="545"/>
      <c r="HKJ126" s="545"/>
      <c r="HKK126" s="545"/>
      <c r="HKL126" s="545"/>
      <c r="HKM126" s="545"/>
      <c r="HKN126" s="545"/>
      <c r="HKO126" s="545"/>
      <c r="HKP126" s="545"/>
      <c r="HKQ126" s="545"/>
      <c r="HKR126" s="545"/>
      <c r="HKS126" s="545"/>
      <c r="HKT126" s="545"/>
      <c r="HKU126" s="545"/>
      <c r="HKV126" s="545"/>
      <c r="HKW126" s="545"/>
      <c r="HKX126" s="545"/>
      <c r="HKY126" s="545"/>
      <c r="HKZ126" s="545"/>
      <c r="HLA126" s="545"/>
      <c r="HLB126" s="545"/>
      <c r="HLC126" s="545"/>
      <c r="HLD126" s="545"/>
      <c r="HLE126" s="545"/>
      <c r="HLF126" s="545"/>
      <c r="HLG126" s="545"/>
      <c r="HLH126" s="545"/>
      <c r="HLI126" s="545"/>
      <c r="HLJ126" s="545"/>
      <c r="HLK126" s="545"/>
      <c r="HLL126" s="545"/>
      <c r="HLM126" s="545"/>
      <c r="HLN126" s="545"/>
      <c r="HLO126" s="545"/>
      <c r="HLP126" s="545"/>
      <c r="HLQ126" s="545"/>
      <c r="HLR126" s="545"/>
      <c r="HLS126" s="545"/>
      <c r="HLT126" s="545"/>
      <c r="HLU126" s="545"/>
      <c r="HLV126" s="545"/>
      <c r="HLW126" s="545"/>
      <c r="HLX126" s="545"/>
      <c r="HLY126" s="545"/>
      <c r="HLZ126" s="545"/>
      <c r="HMA126" s="545"/>
      <c r="HMB126" s="545"/>
      <c r="HMC126" s="545"/>
      <c r="HMD126" s="545"/>
      <c r="HME126" s="545"/>
      <c r="HMF126" s="545"/>
      <c r="HMG126" s="545"/>
      <c r="HMH126" s="545"/>
      <c r="HMI126" s="545"/>
      <c r="HMJ126" s="545"/>
      <c r="HMK126" s="545"/>
      <c r="HML126" s="545"/>
      <c r="HMM126" s="545"/>
      <c r="HMN126" s="545"/>
      <c r="HMO126" s="545"/>
      <c r="HMP126" s="545"/>
      <c r="HMQ126" s="545"/>
      <c r="HMR126" s="545"/>
      <c r="HMS126" s="545"/>
      <c r="HMT126" s="545"/>
      <c r="HMU126" s="545"/>
      <c r="HMV126" s="545"/>
      <c r="HMW126" s="545"/>
      <c r="HMX126" s="545"/>
      <c r="HMY126" s="545"/>
      <c r="HMZ126" s="545"/>
      <c r="HNA126" s="545"/>
      <c r="HNB126" s="545"/>
      <c r="HNC126" s="545"/>
      <c r="HND126" s="545"/>
      <c r="HNE126" s="545"/>
      <c r="HNF126" s="545"/>
      <c r="HNG126" s="545"/>
      <c r="HNH126" s="545"/>
      <c r="HNI126" s="545"/>
      <c r="HNJ126" s="545"/>
      <c r="HNK126" s="545"/>
      <c r="HNL126" s="545"/>
      <c r="HNM126" s="545"/>
      <c r="HNN126" s="545"/>
      <c r="HNO126" s="545"/>
      <c r="HNP126" s="545"/>
      <c r="HNQ126" s="545"/>
      <c r="HNR126" s="545"/>
      <c r="HNS126" s="545"/>
      <c r="HNT126" s="545"/>
      <c r="HNU126" s="545"/>
      <c r="HNV126" s="545"/>
      <c r="HNW126" s="545"/>
      <c r="HNX126" s="545"/>
      <c r="HNY126" s="545"/>
      <c r="HNZ126" s="545"/>
      <c r="HOA126" s="545"/>
      <c r="HOB126" s="545"/>
      <c r="HOC126" s="545"/>
      <c r="HOD126" s="545"/>
      <c r="HOE126" s="545"/>
      <c r="HOF126" s="545"/>
      <c r="HOG126" s="545"/>
      <c r="HOH126" s="545"/>
      <c r="HOI126" s="545"/>
      <c r="HOJ126" s="545"/>
      <c r="HOK126" s="545"/>
      <c r="HOL126" s="545"/>
      <c r="HOM126" s="545"/>
      <c r="HON126" s="545"/>
      <c r="HOO126" s="545"/>
      <c r="HOP126" s="545"/>
      <c r="HOQ126" s="545"/>
      <c r="HOR126" s="545"/>
      <c r="HOS126" s="545"/>
      <c r="HOT126" s="545"/>
      <c r="HOU126" s="545"/>
      <c r="HOV126" s="545"/>
      <c r="HOW126" s="545"/>
      <c r="HOX126" s="545"/>
      <c r="HOY126" s="545"/>
      <c r="HOZ126" s="545"/>
      <c r="HPA126" s="545"/>
      <c r="HPB126" s="545"/>
      <c r="HPC126" s="545"/>
      <c r="HPD126" s="545"/>
      <c r="HPE126" s="545"/>
      <c r="HPF126" s="545"/>
      <c r="HPG126" s="545"/>
      <c r="HPH126" s="545"/>
      <c r="HPI126" s="545"/>
      <c r="HPJ126" s="545"/>
      <c r="HPK126" s="545"/>
      <c r="HPL126" s="545"/>
      <c r="HPM126" s="545"/>
      <c r="HPN126" s="545"/>
      <c r="HPO126" s="545"/>
      <c r="HPP126" s="545"/>
      <c r="HPQ126" s="545"/>
      <c r="HPR126" s="545"/>
      <c r="HPS126" s="545"/>
      <c r="HPT126" s="545"/>
      <c r="HPU126" s="545"/>
      <c r="HPV126" s="545"/>
      <c r="HPW126" s="545"/>
      <c r="HPX126" s="545"/>
      <c r="HPY126" s="545"/>
      <c r="HPZ126" s="545"/>
      <c r="HQA126" s="545"/>
      <c r="HQB126" s="545"/>
      <c r="HQC126" s="545"/>
      <c r="HQD126" s="545"/>
      <c r="HQE126" s="545"/>
      <c r="HQF126" s="545"/>
      <c r="HQG126" s="545"/>
      <c r="HQH126" s="545"/>
      <c r="HQI126" s="545"/>
      <c r="HQJ126" s="545"/>
      <c r="HQK126" s="545"/>
      <c r="HQL126" s="545"/>
      <c r="HQM126" s="545"/>
      <c r="HQN126" s="545"/>
      <c r="HQO126" s="545"/>
      <c r="HQP126" s="545"/>
      <c r="HQQ126" s="545"/>
      <c r="HQR126" s="545"/>
      <c r="HQS126" s="545"/>
      <c r="HQT126" s="545"/>
      <c r="HQU126" s="545"/>
      <c r="HQV126" s="545"/>
      <c r="HQW126" s="545"/>
      <c r="HQX126" s="545"/>
      <c r="HQY126" s="545"/>
      <c r="HQZ126" s="545"/>
      <c r="HRA126" s="545"/>
      <c r="HRB126" s="545"/>
      <c r="HRC126" s="545"/>
      <c r="HRD126" s="545"/>
      <c r="HRE126" s="545"/>
      <c r="HRF126" s="545"/>
      <c r="HRG126" s="545"/>
      <c r="HRH126" s="545"/>
      <c r="HRI126" s="545"/>
      <c r="HRJ126" s="545"/>
      <c r="HRK126" s="545"/>
      <c r="HRL126" s="545"/>
      <c r="HRM126" s="545"/>
      <c r="HRN126" s="545"/>
      <c r="HRO126" s="545"/>
      <c r="HRP126" s="545"/>
      <c r="HRQ126" s="545"/>
      <c r="HRR126" s="545"/>
      <c r="HRS126" s="545"/>
      <c r="HRT126" s="545"/>
      <c r="HRU126" s="545"/>
      <c r="HRV126" s="545"/>
      <c r="HRW126" s="545"/>
      <c r="HRX126" s="545"/>
      <c r="HRY126" s="545"/>
      <c r="HRZ126" s="545"/>
      <c r="HSA126" s="545"/>
      <c r="HSB126" s="545"/>
      <c r="HSC126" s="545"/>
      <c r="HSD126" s="545"/>
      <c r="HSE126" s="545"/>
      <c r="HSF126" s="545"/>
      <c r="HSG126" s="545"/>
      <c r="HSH126" s="545"/>
      <c r="HSI126" s="545"/>
      <c r="HSJ126" s="545"/>
      <c r="HSK126" s="545"/>
      <c r="HSL126" s="545"/>
      <c r="HSM126" s="545"/>
      <c r="HSN126" s="545"/>
      <c r="HSO126" s="545"/>
      <c r="HSP126" s="545"/>
      <c r="HSQ126" s="545"/>
      <c r="HSR126" s="545"/>
      <c r="HSS126" s="545"/>
      <c r="HST126" s="545"/>
      <c r="HSU126" s="545"/>
      <c r="HSV126" s="545"/>
      <c r="HSW126" s="545"/>
      <c r="HSX126" s="545"/>
      <c r="HSY126" s="545"/>
      <c r="HSZ126" s="545"/>
      <c r="HTA126" s="545"/>
      <c r="HTB126" s="545"/>
      <c r="HTC126" s="545"/>
      <c r="HTD126" s="545"/>
      <c r="HTE126" s="545"/>
      <c r="HTF126" s="545"/>
      <c r="HTG126" s="545"/>
      <c r="HTH126" s="545"/>
      <c r="HTI126" s="545"/>
      <c r="HTJ126" s="545"/>
      <c r="HTK126" s="545"/>
      <c r="HTL126" s="545"/>
      <c r="HTM126" s="545"/>
      <c r="HTN126" s="545"/>
      <c r="HTO126" s="545"/>
      <c r="HTP126" s="545"/>
      <c r="HTQ126" s="545"/>
      <c r="HTR126" s="545"/>
      <c r="HTS126" s="545"/>
      <c r="HTT126" s="545"/>
      <c r="HTU126" s="545"/>
      <c r="HTV126" s="545"/>
      <c r="HTW126" s="545"/>
      <c r="HTX126" s="545"/>
      <c r="HTY126" s="545"/>
      <c r="HTZ126" s="545"/>
      <c r="HUA126" s="545"/>
      <c r="HUB126" s="545"/>
      <c r="HUC126" s="545"/>
      <c r="HUD126" s="545"/>
      <c r="HUE126" s="545"/>
      <c r="HUF126" s="545"/>
      <c r="HUG126" s="545"/>
      <c r="HUH126" s="545"/>
      <c r="HUI126" s="545"/>
      <c r="HUJ126" s="545"/>
      <c r="HUK126" s="545"/>
      <c r="HUL126" s="545"/>
      <c r="HUM126" s="545"/>
      <c r="HUN126" s="545"/>
      <c r="HUO126" s="545"/>
      <c r="HUP126" s="545"/>
      <c r="HUQ126" s="545"/>
      <c r="HUR126" s="545"/>
      <c r="HUS126" s="545"/>
      <c r="HUT126" s="545"/>
      <c r="HUU126" s="545"/>
      <c r="HUV126" s="545"/>
      <c r="HUW126" s="545"/>
      <c r="HUX126" s="545"/>
      <c r="HUY126" s="545"/>
      <c r="HUZ126" s="545"/>
      <c r="HVA126" s="545"/>
      <c r="HVB126" s="545"/>
      <c r="HVC126" s="545"/>
      <c r="HVD126" s="545"/>
      <c r="HVE126" s="545"/>
      <c r="HVF126" s="545"/>
      <c r="HVG126" s="545"/>
      <c r="HVH126" s="545"/>
      <c r="HVI126" s="545"/>
      <c r="HVJ126" s="545"/>
      <c r="HVK126" s="545"/>
      <c r="HVL126" s="545"/>
      <c r="HVM126" s="545"/>
      <c r="HVN126" s="545"/>
      <c r="HVO126" s="545"/>
      <c r="HVP126" s="545"/>
      <c r="HVQ126" s="545"/>
      <c r="HVR126" s="545"/>
      <c r="HVS126" s="545"/>
      <c r="HVT126" s="545"/>
      <c r="HVU126" s="545"/>
      <c r="HVV126" s="545"/>
      <c r="HVW126" s="545"/>
      <c r="HVX126" s="545"/>
      <c r="HVY126" s="545"/>
      <c r="HVZ126" s="545"/>
      <c r="HWA126" s="545"/>
      <c r="HWB126" s="545"/>
      <c r="HWC126" s="545"/>
      <c r="HWD126" s="545"/>
      <c r="HWE126" s="545"/>
      <c r="HWF126" s="545"/>
      <c r="HWG126" s="545"/>
      <c r="HWH126" s="545"/>
      <c r="HWI126" s="545"/>
      <c r="HWJ126" s="545"/>
      <c r="HWK126" s="545"/>
      <c r="HWL126" s="545"/>
      <c r="HWM126" s="545"/>
      <c r="HWN126" s="545"/>
      <c r="HWO126" s="545"/>
      <c r="HWP126" s="545"/>
      <c r="HWQ126" s="545"/>
      <c r="HWR126" s="545"/>
      <c r="HWS126" s="545"/>
      <c r="HWT126" s="545"/>
      <c r="HWU126" s="545"/>
      <c r="HWV126" s="545"/>
      <c r="HWW126" s="545"/>
      <c r="HWX126" s="545"/>
      <c r="HWY126" s="545"/>
      <c r="HWZ126" s="545"/>
      <c r="HXA126" s="545"/>
      <c r="HXB126" s="545"/>
      <c r="HXC126" s="545"/>
      <c r="HXD126" s="545"/>
      <c r="HXE126" s="545"/>
      <c r="HXF126" s="545"/>
      <c r="HXG126" s="545"/>
      <c r="HXH126" s="545"/>
      <c r="HXI126" s="545"/>
      <c r="HXJ126" s="545"/>
      <c r="HXK126" s="545"/>
      <c r="HXL126" s="545"/>
      <c r="HXM126" s="545"/>
      <c r="HXN126" s="545"/>
      <c r="HXO126" s="545"/>
      <c r="HXP126" s="545"/>
      <c r="HXQ126" s="545"/>
      <c r="HXR126" s="545"/>
      <c r="HXS126" s="545"/>
      <c r="HXT126" s="545"/>
      <c r="HXU126" s="545"/>
      <c r="HXV126" s="545"/>
      <c r="HXW126" s="545"/>
      <c r="HXX126" s="545"/>
      <c r="HXY126" s="545"/>
      <c r="HXZ126" s="545"/>
      <c r="HYA126" s="545"/>
      <c r="HYB126" s="545"/>
      <c r="HYC126" s="545"/>
      <c r="HYD126" s="545"/>
      <c r="HYE126" s="545"/>
      <c r="HYF126" s="545"/>
      <c r="HYG126" s="545"/>
      <c r="HYH126" s="545"/>
      <c r="HYI126" s="545"/>
      <c r="HYJ126" s="545"/>
      <c r="HYK126" s="545"/>
      <c r="HYL126" s="545"/>
      <c r="HYM126" s="545"/>
      <c r="HYN126" s="545"/>
      <c r="HYO126" s="545"/>
      <c r="HYP126" s="545"/>
      <c r="HYQ126" s="545"/>
      <c r="HYR126" s="545"/>
      <c r="HYS126" s="545"/>
      <c r="HYT126" s="545"/>
      <c r="HYU126" s="545"/>
      <c r="HYV126" s="545"/>
      <c r="HYW126" s="545"/>
      <c r="HYX126" s="545"/>
      <c r="HYY126" s="545"/>
      <c r="HYZ126" s="545"/>
      <c r="HZA126" s="545"/>
      <c r="HZB126" s="545"/>
      <c r="HZC126" s="545"/>
      <c r="HZD126" s="545"/>
      <c r="HZE126" s="545"/>
      <c r="HZF126" s="545"/>
      <c r="HZG126" s="545"/>
      <c r="HZH126" s="545"/>
      <c r="HZI126" s="545"/>
      <c r="HZJ126" s="545"/>
      <c r="HZK126" s="545"/>
      <c r="HZL126" s="545"/>
      <c r="HZM126" s="545"/>
      <c r="HZN126" s="545"/>
      <c r="HZO126" s="545"/>
      <c r="HZP126" s="545"/>
      <c r="HZQ126" s="545"/>
      <c r="HZR126" s="545"/>
      <c r="HZS126" s="545"/>
      <c r="HZT126" s="545"/>
      <c r="HZU126" s="545"/>
      <c r="HZV126" s="545"/>
      <c r="HZW126" s="545"/>
      <c r="HZX126" s="545"/>
      <c r="HZY126" s="545"/>
      <c r="HZZ126" s="545"/>
      <c r="IAA126" s="545"/>
      <c r="IAB126" s="545"/>
      <c r="IAC126" s="545"/>
      <c r="IAD126" s="545"/>
      <c r="IAE126" s="545"/>
      <c r="IAF126" s="545"/>
      <c r="IAG126" s="545"/>
      <c r="IAH126" s="545"/>
      <c r="IAI126" s="545"/>
      <c r="IAJ126" s="545"/>
      <c r="IAK126" s="545"/>
      <c r="IAL126" s="545"/>
      <c r="IAM126" s="545"/>
      <c r="IAN126" s="545"/>
      <c r="IAO126" s="545"/>
      <c r="IAP126" s="545"/>
      <c r="IAQ126" s="545"/>
      <c r="IAR126" s="545"/>
      <c r="IAS126" s="545"/>
      <c r="IAT126" s="545"/>
      <c r="IAU126" s="545"/>
      <c r="IAV126" s="545"/>
      <c r="IAW126" s="545"/>
      <c r="IAX126" s="545"/>
      <c r="IAY126" s="545"/>
      <c r="IAZ126" s="545"/>
      <c r="IBA126" s="545"/>
      <c r="IBB126" s="545"/>
      <c r="IBC126" s="545"/>
      <c r="IBD126" s="545"/>
      <c r="IBE126" s="545"/>
      <c r="IBF126" s="545"/>
      <c r="IBG126" s="545"/>
      <c r="IBH126" s="545"/>
      <c r="IBI126" s="545"/>
      <c r="IBJ126" s="545"/>
      <c r="IBK126" s="545"/>
      <c r="IBL126" s="545"/>
      <c r="IBM126" s="545"/>
      <c r="IBN126" s="545"/>
      <c r="IBO126" s="545"/>
      <c r="IBP126" s="545"/>
      <c r="IBQ126" s="545"/>
      <c r="IBR126" s="545"/>
      <c r="IBS126" s="545"/>
      <c r="IBT126" s="545"/>
      <c r="IBU126" s="545"/>
      <c r="IBV126" s="545"/>
      <c r="IBW126" s="545"/>
      <c r="IBX126" s="545"/>
      <c r="IBY126" s="545"/>
      <c r="IBZ126" s="545"/>
      <c r="ICA126" s="545"/>
      <c r="ICB126" s="545"/>
      <c r="ICC126" s="545"/>
      <c r="ICD126" s="545"/>
      <c r="ICE126" s="545"/>
      <c r="ICF126" s="545"/>
      <c r="ICG126" s="545"/>
      <c r="ICH126" s="545"/>
      <c r="ICI126" s="545"/>
      <c r="ICJ126" s="545"/>
      <c r="ICK126" s="545"/>
      <c r="ICL126" s="545"/>
      <c r="ICM126" s="545"/>
      <c r="ICN126" s="545"/>
      <c r="ICO126" s="545"/>
      <c r="ICP126" s="545"/>
      <c r="ICQ126" s="545"/>
      <c r="ICR126" s="545"/>
      <c r="ICS126" s="545"/>
      <c r="ICT126" s="545"/>
      <c r="ICU126" s="545"/>
      <c r="ICV126" s="545"/>
      <c r="ICW126" s="545"/>
      <c r="ICX126" s="545"/>
      <c r="ICY126" s="545"/>
      <c r="ICZ126" s="545"/>
      <c r="IDA126" s="545"/>
      <c r="IDB126" s="545"/>
      <c r="IDC126" s="545"/>
      <c r="IDD126" s="545"/>
      <c r="IDE126" s="545"/>
      <c r="IDF126" s="545"/>
      <c r="IDG126" s="545"/>
      <c r="IDH126" s="545"/>
      <c r="IDI126" s="545"/>
      <c r="IDJ126" s="545"/>
      <c r="IDK126" s="545"/>
      <c r="IDL126" s="545"/>
      <c r="IDM126" s="545"/>
      <c r="IDN126" s="545"/>
      <c r="IDO126" s="545"/>
      <c r="IDP126" s="545"/>
      <c r="IDQ126" s="545"/>
      <c r="IDR126" s="545"/>
      <c r="IDS126" s="545"/>
      <c r="IDT126" s="545"/>
      <c r="IDU126" s="545"/>
      <c r="IDV126" s="545"/>
      <c r="IDW126" s="545"/>
      <c r="IDX126" s="545"/>
      <c r="IDY126" s="545"/>
      <c r="IDZ126" s="545"/>
      <c r="IEA126" s="545"/>
      <c r="IEB126" s="545"/>
      <c r="IEC126" s="545"/>
      <c r="IED126" s="545"/>
      <c r="IEE126" s="545"/>
      <c r="IEF126" s="545"/>
      <c r="IEG126" s="545"/>
      <c r="IEH126" s="545"/>
      <c r="IEI126" s="545"/>
      <c r="IEJ126" s="545"/>
      <c r="IEK126" s="545"/>
      <c r="IEL126" s="545"/>
      <c r="IEM126" s="545"/>
      <c r="IEN126" s="545"/>
      <c r="IEO126" s="545"/>
      <c r="IEP126" s="545"/>
      <c r="IEQ126" s="545"/>
      <c r="IER126" s="545"/>
      <c r="IES126" s="545"/>
      <c r="IET126" s="545"/>
      <c r="IEU126" s="545"/>
      <c r="IEV126" s="545"/>
      <c r="IEW126" s="545"/>
      <c r="IEX126" s="545"/>
      <c r="IEY126" s="545"/>
      <c r="IEZ126" s="545"/>
      <c r="IFA126" s="545"/>
      <c r="IFB126" s="545"/>
      <c r="IFC126" s="545"/>
      <c r="IFD126" s="545"/>
      <c r="IFE126" s="545"/>
      <c r="IFF126" s="545"/>
      <c r="IFG126" s="545"/>
      <c r="IFH126" s="545"/>
      <c r="IFI126" s="545"/>
      <c r="IFJ126" s="545"/>
      <c r="IFK126" s="545"/>
      <c r="IFL126" s="545"/>
      <c r="IFM126" s="545"/>
      <c r="IFN126" s="545"/>
      <c r="IFO126" s="545"/>
      <c r="IFP126" s="545"/>
      <c r="IFQ126" s="545"/>
      <c r="IFR126" s="545"/>
      <c r="IFS126" s="545"/>
      <c r="IFT126" s="545"/>
      <c r="IFU126" s="545"/>
      <c r="IFV126" s="545"/>
      <c r="IFW126" s="545"/>
      <c r="IFX126" s="545"/>
      <c r="IFY126" s="545"/>
      <c r="IFZ126" s="545"/>
      <c r="IGA126" s="545"/>
      <c r="IGB126" s="545"/>
      <c r="IGC126" s="545"/>
      <c r="IGD126" s="545"/>
      <c r="IGE126" s="545"/>
      <c r="IGF126" s="545"/>
      <c r="IGG126" s="545"/>
      <c r="IGH126" s="545"/>
      <c r="IGI126" s="545"/>
      <c r="IGJ126" s="545"/>
      <c r="IGK126" s="545"/>
      <c r="IGL126" s="545"/>
      <c r="IGM126" s="545"/>
      <c r="IGN126" s="545"/>
      <c r="IGO126" s="545"/>
      <c r="IGP126" s="545"/>
      <c r="IGQ126" s="545"/>
      <c r="IGR126" s="545"/>
      <c r="IGS126" s="545"/>
      <c r="IGT126" s="545"/>
      <c r="IGU126" s="545"/>
      <c r="IGV126" s="545"/>
      <c r="IGW126" s="545"/>
      <c r="IGX126" s="545"/>
      <c r="IGY126" s="545"/>
      <c r="IGZ126" s="545"/>
      <c r="IHA126" s="545"/>
      <c r="IHB126" s="545"/>
      <c r="IHC126" s="545"/>
      <c r="IHD126" s="545"/>
      <c r="IHE126" s="545"/>
      <c r="IHF126" s="545"/>
      <c r="IHG126" s="545"/>
      <c r="IHH126" s="545"/>
      <c r="IHI126" s="545"/>
      <c r="IHJ126" s="545"/>
      <c r="IHK126" s="545"/>
      <c r="IHL126" s="545"/>
      <c r="IHM126" s="545"/>
      <c r="IHN126" s="545"/>
      <c r="IHO126" s="545"/>
      <c r="IHP126" s="545"/>
      <c r="IHQ126" s="545"/>
      <c r="IHR126" s="545"/>
      <c r="IHS126" s="545"/>
      <c r="IHT126" s="545"/>
      <c r="IHU126" s="545"/>
      <c r="IHV126" s="545"/>
      <c r="IHW126" s="545"/>
      <c r="IHX126" s="545"/>
      <c r="IHY126" s="545"/>
      <c r="IHZ126" s="545"/>
      <c r="IIA126" s="545"/>
      <c r="IIB126" s="545"/>
      <c r="IIC126" s="545"/>
      <c r="IID126" s="545"/>
      <c r="IIE126" s="545"/>
      <c r="IIF126" s="545"/>
      <c r="IIG126" s="545"/>
      <c r="IIH126" s="545"/>
      <c r="III126" s="545"/>
      <c r="IIJ126" s="545"/>
      <c r="IIK126" s="545"/>
      <c r="IIL126" s="545"/>
      <c r="IIM126" s="545"/>
      <c r="IIN126" s="545"/>
      <c r="IIO126" s="545"/>
      <c r="IIP126" s="545"/>
      <c r="IIQ126" s="545"/>
      <c r="IIR126" s="545"/>
      <c r="IIS126" s="545"/>
      <c r="IIT126" s="545"/>
      <c r="IIU126" s="545"/>
      <c r="IIV126" s="545"/>
      <c r="IIW126" s="545"/>
      <c r="IIX126" s="545"/>
      <c r="IIY126" s="545"/>
      <c r="IIZ126" s="545"/>
      <c r="IJA126" s="545"/>
      <c r="IJB126" s="545"/>
      <c r="IJC126" s="545"/>
      <c r="IJD126" s="545"/>
      <c r="IJE126" s="545"/>
      <c r="IJF126" s="545"/>
      <c r="IJG126" s="545"/>
      <c r="IJH126" s="545"/>
      <c r="IJI126" s="545"/>
      <c r="IJJ126" s="545"/>
      <c r="IJK126" s="545"/>
      <c r="IJL126" s="545"/>
      <c r="IJM126" s="545"/>
      <c r="IJN126" s="545"/>
      <c r="IJO126" s="545"/>
      <c r="IJP126" s="545"/>
      <c r="IJQ126" s="545"/>
      <c r="IJR126" s="545"/>
      <c r="IJS126" s="545"/>
      <c r="IJT126" s="545"/>
      <c r="IJU126" s="545"/>
      <c r="IJV126" s="545"/>
      <c r="IJW126" s="545"/>
      <c r="IJX126" s="545"/>
      <c r="IJY126" s="545"/>
      <c r="IJZ126" s="545"/>
      <c r="IKA126" s="545"/>
      <c r="IKB126" s="545"/>
      <c r="IKC126" s="545"/>
      <c r="IKD126" s="545"/>
      <c r="IKE126" s="545"/>
      <c r="IKF126" s="545"/>
      <c r="IKG126" s="545"/>
      <c r="IKH126" s="545"/>
      <c r="IKI126" s="545"/>
      <c r="IKJ126" s="545"/>
      <c r="IKK126" s="545"/>
      <c r="IKL126" s="545"/>
      <c r="IKM126" s="545"/>
      <c r="IKN126" s="545"/>
      <c r="IKO126" s="545"/>
      <c r="IKP126" s="545"/>
      <c r="IKQ126" s="545"/>
      <c r="IKR126" s="545"/>
      <c r="IKS126" s="545"/>
      <c r="IKT126" s="545"/>
      <c r="IKU126" s="545"/>
      <c r="IKV126" s="545"/>
      <c r="IKW126" s="545"/>
      <c r="IKX126" s="545"/>
      <c r="IKY126" s="545"/>
      <c r="IKZ126" s="545"/>
      <c r="ILA126" s="545"/>
      <c r="ILB126" s="545"/>
      <c r="ILC126" s="545"/>
      <c r="ILD126" s="545"/>
      <c r="ILE126" s="545"/>
      <c r="ILF126" s="545"/>
      <c r="ILG126" s="545"/>
      <c r="ILH126" s="545"/>
      <c r="ILI126" s="545"/>
      <c r="ILJ126" s="545"/>
      <c r="ILK126" s="545"/>
      <c r="ILL126" s="545"/>
      <c r="ILM126" s="545"/>
      <c r="ILN126" s="545"/>
      <c r="ILO126" s="545"/>
      <c r="ILP126" s="545"/>
      <c r="ILQ126" s="545"/>
      <c r="ILR126" s="545"/>
      <c r="ILS126" s="545"/>
      <c r="ILT126" s="545"/>
      <c r="ILU126" s="545"/>
      <c r="ILV126" s="545"/>
      <c r="ILW126" s="545"/>
      <c r="ILX126" s="545"/>
      <c r="ILY126" s="545"/>
      <c r="ILZ126" s="545"/>
      <c r="IMA126" s="545"/>
      <c r="IMB126" s="545"/>
      <c r="IMC126" s="545"/>
      <c r="IMD126" s="545"/>
      <c r="IME126" s="545"/>
      <c r="IMF126" s="545"/>
      <c r="IMG126" s="545"/>
      <c r="IMH126" s="545"/>
      <c r="IMI126" s="545"/>
      <c r="IMJ126" s="545"/>
      <c r="IMK126" s="545"/>
      <c r="IML126" s="545"/>
      <c r="IMM126" s="545"/>
      <c r="IMN126" s="545"/>
      <c r="IMO126" s="545"/>
      <c r="IMP126" s="545"/>
      <c r="IMQ126" s="545"/>
      <c r="IMR126" s="545"/>
      <c r="IMS126" s="545"/>
      <c r="IMT126" s="545"/>
      <c r="IMU126" s="545"/>
      <c r="IMV126" s="545"/>
      <c r="IMW126" s="545"/>
      <c r="IMX126" s="545"/>
      <c r="IMY126" s="545"/>
      <c r="IMZ126" s="545"/>
      <c r="INA126" s="545"/>
      <c r="INB126" s="545"/>
      <c r="INC126" s="545"/>
      <c r="IND126" s="545"/>
      <c r="INE126" s="545"/>
      <c r="INF126" s="545"/>
      <c r="ING126" s="545"/>
      <c r="INH126" s="545"/>
      <c r="INI126" s="545"/>
      <c r="INJ126" s="545"/>
      <c r="INK126" s="545"/>
      <c r="INL126" s="545"/>
      <c r="INM126" s="545"/>
      <c r="INN126" s="545"/>
      <c r="INO126" s="545"/>
      <c r="INP126" s="545"/>
      <c r="INQ126" s="545"/>
      <c r="INR126" s="545"/>
      <c r="INS126" s="545"/>
      <c r="INT126" s="545"/>
      <c r="INU126" s="545"/>
      <c r="INV126" s="545"/>
      <c r="INW126" s="545"/>
      <c r="INX126" s="545"/>
      <c r="INY126" s="545"/>
      <c r="INZ126" s="545"/>
      <c r="IOA126" s="545"/>
      <c r="IOB126" s="545"/>
      <c r="IOC126" s="545"/>
      <c r="IOD126" s="545"/>
      <c r="IOE126" s="545"/>
      <c r="IOF126" s="545"/>
      <c r="IOG126" s="545"/>
      <c r="IOH126" s="545"/>
      <c r="IOI126" s="545"/>
      <c r="IOJ126" s="545"/>
      <c r="IOK126" s="545"/>
      <c r="IOL126" s="545"/>
      <c r="IOM126" s="545"/>
      <c r="ION126" s="545"/>
      <c r="IOO126" s="545"/>
      <c r="IOP126" s="545"/>
      <c r="IOQ126" s="545"/>
      <c r="IOR126" s="545"/>
      <c r="IOS126" s="545"/>
      <c r="IOT126" s="545"/>
      <c r="IOU126" s="545"/>
      <c r="IOV126" s="545"/>
      <c r="IOW126" s="545"/>
      <c r="IOX126" s="545"/>
      <c r="IOY126" s="545"/>
      <c r="IOZ126" s="545"/>
      <c r="IPA126" s="545"/>
      <c r="IPB126" s="545"/>
      <c r="IPC126" s="545"/>
      <c r="IPD126" s="545"/>
      <c r="IPE126" s="545"/>
      <c r="IPF126" s="545"/>
      <c r="IPG126" s="545"/>
      <c r="IPH126" s="545"/>
      <c r="IPI126" s="545"/>
      <c r="IPJ126" s="545"/>
      <c r="IPK126" s="545"/>
      <c r="IPL126" s="545"/>
      <c r="IPM126" s="545"/>
      <c r="IPN126" s="545"/>
      <c r="IPO126" s="545"/>
      <c r="IPP126" s="545"/>
      <c r="IPQ126" s="545"/>
      <c r="IPR126" s="545"/>
      <c r="IPS126" s="545"/>
      <c r="IPT126" s="545"/>
      <c r="IPU126" s="545"/>
      <c r="IPV126" s="545"/>
      <c r="IPW126" s="545"/>
      <c r="IPX126" s="545"/>
      <c r="IPY126" s="545"/>
      <c r="IPZ126" s="545"/>
      <c r="IQA126" s="545"/>
      <c r="IQB126" s="545"/>
      <c r="IQC126" s="545"/>
      <c r="IQD126" s="545"/>
      <c r="IQE126" s="545"/>
      <c r="IQF126" s="545"/>
      <c r="IQG126" s="545"/>
      <c r="IQH126" s="545"/>
      <c r="IQI126" s="545"/>
      <c r="IQJ126" s="545"/>
      <c r="IQK126" s="545"/>
      <c r="IQL126" s="545"/>
      <c r="IQM126" s="545"/>
      <c r="IQN126" s="545"/>
      <c r="IQO126" s="545"/>
      <c r="IQP126" s="545"/>
      <c r="IQQ126" s="545"/>
      <c r="IQR126" s="545"/>
      <c r="IQS126" s="545"/>
      <c r="IQT126" s="545"/>
      <c r="IQU126" s="545"/>
      <c r="IQV126" s="545"/>
      <c r="IQW126" s="545"/>
      <c r="IQX126" s="545"/>
      <c r="IQY126" s="545"/>
      <c r="IQZ126" s="545"/>
      <c r="IRA126" s="545"/>
      <c r="IRB126" s="545"/>
      <c r="IRC126" s="545"/>
      <c r="IRD126" s="545"/>
      <c r="IRE126" s="545"/>
      <c r="IRF126" s="545"/>
      <c r="IRG126" s="545"/>
      <c r="IRH126" s="545"/>
      <c r="IRI126" s="545"/>
      <c r="IRJ126" s="545"/>
      <c r="IRK126" s="545"/>
      <c r="IRL126" s="545"/>
      <c r="IRM126" s="545"/>
      <c r="IRN126" s="545"/>
      <c r="IRO126" s="545"/>
      <c r="IRP126" s="545"/>
      <c r="IRQ126" s="545"/>
      <c r="IRR126" s="545"/>
      <c r="IRS126" s="545"/>
      <c r="IRT126" s="545"/>
      <c r="IRU126" s="545"/>
      <c r="IRV126" s="545"/>
      <c r="IRW126" s="545"/>
      <c r="IRX126" s="545"/>
      <c r="IRY126" s="545"/>
      <c r="IRZ126" s="545"/>
      <c r="ISA126" s="545"/>
      <c r="ISB126" s="545"/>
      <c r="ISC126" s="545"/>
      <c r="ISD126" s="545"/>
      <c r="ISE126" s="545"/>
      <c r="ISF126" s="545"/>
      <c r="ISG126" s="545"/>
      <c r="ISH126" s="545"/>
      <c r="ISI126" s="545"/>
      <c r="ISJ126" s="545"/>
      <c r="ISK126" s="545"/>
      <c r="ISL126" s="545"/>
      <c r="ISM126" s="545"/>
      <c r="ISN126" s="545"/>
      <c r="ISO126" s="545"/>
      <c r="ISP126" s="545"/>
      <c r="ISQ126" s="545"/>
      <c r="ISR126" s="545"/>
      <c r="ISS126" s="545"/>
      <c r="IST126" s="545"/>
      <c r="ISU126" s="545"/>
      <c r="ISV126" s="545"/>
      <c r="ISW126" s="545"/>
      <c r="ISX126" s="545"/>
      <c r="ISY126" s="545"/>
      <c r="ISZ126" s="545"/>
      <c r="ITA126" s="545"/>
      <c r="ITB126" s="545"/>
      <c r="ITC126" s="545"/>
      <c r="ITD126" s="545"/>
      <c r="ITE126" s="545"/>
      <c r="ITF126" s="545"/>
      <c r="ITG126" s="545"/>
      <c r="ITH126" s="545"/>
      <c r="ITI126" s="545"/>
      <c r="ITJ126" s="545"/>
      <c r="ITK126" s="545"/>
      <c r="ITL126" s="545"/>
      <c r="ITM126" s="545"/>
      <c r="ITN126" s="545"/>
      <c r="ITO126" s="545"/>
      <c r="ITP126" s="545"/>
      <c r="ITQ126" s="545"/>
      <c r="ITR126" s="545"/>
      <c r="ITS126" s="545"/>
      <c r="ITT126" s="545"/>
      <c r="ITU126" s="545"/>
      <c r="ITV126" s="545"/>
      <c r="ITW126" s="545"/>
      <c r="ITX126" s="545"/>
      <c r="ITY126" s="545"/>
      <c r="ITZ126" s="545"/>
      <c r="IUA126" s="545"/>
      <c r="IUB126" s="545"/>
      <c r="IUC126" s="545"/>
      <c r="IUD126" s="545"/>
      <c r="IUE126" s="545"/>
      <c r="IUF126" s="545"/>
      <c r="IUG126" s="545"/>
      <c r="IUH126" s="545"/>
      <c r="IUI126" s="545"/>
      <c r="IUJ126" s="545"/>
      <c r="IUK126" s="545"/>
      <c r="IUL126" s="545"/>
      <c r="IUM126" s="545"/>
      <c r="IUN126" s="545"/>
      <c r="IUO126" s="545"/>
      <c r="IUP126" s="545"/>
      <c r="IUQ126" s="545"/>
      <c r="IUR126" s="545"/>
      <c r="IUS126" s="545"/>
      <c r="IUT126" s="545"/>
      <c r="IUU126" s="545"/>
      <c r="IUV126" s="545"/>
      <c r="IUW126" s="545"/>
      <c r="IUX126" s="545"/>
      <c r="IUY126" s="545"/>
      <c r="IUZ126" s="545"/>
      <c r="IVA126" s="545"/>
      <c r="IVB126" s="545"/>
      <c r="IVC126" s="545"/>
      <c r="IVD126" s="545"/>
      <c r="IVE126" s="545"/>
      <c r="IVF126" s="545"/>
      <c r="IVG126" s="545"/>
      <c r="IVH126" s="545"/>
      <c r="IVI126" s="545"/>
      <c r="IVJ126" s="545"/>
      <c r="IVK126" s="545"/>
      <c r="IVL126" s="545"/>
      <c r="IVM126" s="545"/>
      <c r="IVN126" s="545"/>
      <c r="IVO126" s="545"/>
      <c r="IVP126" s="545"/>
      <c r="IVQ126" s="545"/>
      <c r="IVR126" s="545"/>
      <c r="IVS126" s="545"/>
      <c r="IVT126" s="545"/>
      <c r="IVU126" s="545"/>
      <c r="IVV126" s="545"/>
      <c r="IVW126" s="545"/>
      <c r="IVX126" s="545"/>
      <c r="IVY126" s="545"/>
      <c r="IVZ126" s="545"/>
      <c r="IWA126" s="545"/>
      <c r="IWB126" s="545"/>
      <c r="IWC126" s="545"/>
      <c r="IWD126" s="545"/>
      <c r="IWE126" s="545"/>
      <c r="IWF126" s="545"/>
      <c r="IWG126" s="545"/>
      <c r="IWH126" s="545"/>
      <c r="IWI126" s="545"/>
      <c r="IWJ126" s="545"/>
      <c r="IWK126" s="545"/>
      <c r="IWL126" s="545"/>
      <c r="IWM126" s="545"/>
      <c r="IWN126" s="545"/>
      <c r="IWO126" s="545"/>
      <c r="IWP126" s="545"/>
      <c r="IWQ126" s="545"/>
      <c r="IWR126" s="545"/>
      <c r="IWS126" s="545"/>
      <c r="IWT126" s="545"/>
      <c r="IWU126" s="545"/>
      <c r="IWV126" s="545"/>
      <c r="IWW126" s="545"/>
      <c r="IWX126" s="545"/>
      <c r="IWY126" s="545"/>
      <c r="IWZ126" s="545"/>
      <c r="IXA126" s="545"/>
      <c r="IXB126" s="545"/>
      <c r="IXC126" s="545"/>
      <c r="IXD126" s="545"/>
      <c r="IXE126" s="545"/>
      <c r="IXF126" s="545"/>
      <c r="IXG126" s="545"/>
      <c r="IXH126" s="545"/>
      <c r="IXI126" s="545"/>
      <c r="IXJ126" s="545"/>
      <c r="IXK126" s="545"/>
      <c r="IXL126" s="545"/>
      <c r="IXM126" s="545"/>
      <c r="IXN126" s="545"/>
      <c r="IXO126" s="545"/>
      <c r="IXP126" s="545"/>
      <c r="IXQ126" s="545"/>
      <c r="IXR126" s="545"/>
      <c r="IXS126" s="545"/>
      <c r="IXT126" s="545"/>
      <c r="IXU126" s="545"/>
      <c r="IXV126" s="545"/>
      <c r="IXW126" s="545"/>
      <c r="IXX126" s="545"/>
      <c r="IXY126" s="545"/>
      <c r="IXZ126" s="545"/>
      <c r="IYA126" s="545"/>
      <c r="IYB126" s="545"/>
      <c r="IYC126" s="545"/>
      <c r="IYD126" s="545"/>
      <c r="IYE126" s="545"/>
      <c r="IYF126" s="545"/>
      <c r="IYG126" s="545"/>
      <c r="IYH126" s="545"/>
      <c r="IYI126" s="545"/>
      <c r="IYJ126" s="545"/>
      <c r="IYK126" s="545"/>
      <c r="IYL126" s="545"/>
      <c r="IYM126" s="545"/>
      <c r="IYN126" s="545"/>
      <c r="IYO126" s="545"/>
      <c r="IYP126" s="545"/>
      <c r="IYQ126" s="545"/>
      <c r="IYR126" s="545"/>
      <c r="IYS126" s="545"/>
      <c r="IYT126" s="545"/>
      <c r="IYU126" s="545"/>
      <c r="IYV126" s="545"/>
      <c r="IYW126" s="545"/>
      <c r="IYX126" s="545"/>
      <c r="IYY126" s="545"/>
      <c r="IYZ126" s="545"/>
      <c r="IZA126" s="545"/>
      <c r="IZB126" s="545"/>
      <c r="IZC126" s="545"/>
      <c r="IZD126" s="545"/>
      <c r="IZE126" s="545"/>
      <c r="IZF126" s="545"/>
      <c r="IZG126" s="545"/>
      <c r="IZH126" s="545"/>
      <c r="IZI126" s="545"/>
      <c r="IZJ126" s="545"/>
      <c r="IZK126" s="545"/>
      <c r="IZL126" s="545"/>
      <c r="IZM126" s="545"/>
      <c r="IZN126" s="545"/>
      <c r="IZO126" s="545"/>
      <c r="IZP126" s="545"/>
      <c r="IZQ126" s="545"/>
      <c r="IZR126" s="545"/>
      <c r="IZS126" s="545"/>
      <c r="IZT126" s="545"/>
      <c r="IZU126" s="545"/>
      <c r="IZV126" s="545"/>
      <c r="IZW126" s="545"/>
      <c r="IZX126" s="545"/>
      <c r="IZY126" s="545"/>
      <c r="IZZ126" s="545"/>
      <c r="JAA126" s="545"/>
      <c r="JAB126" s="545"/>
      <c r="JAC126" s="545"/>
      <c r="JAD126" s="545"/>
      <c r="JAE126" s="545"/>
      <c r="JAF126" s="545"/>
      <c r="JAG126" s="545"/>
      <c r="JAH126" s="545"/>
      <c r="JAI126" s="545"/>
      <c r="JAJ126" s="545"/>
      <c r="JAK126" s="545"/>
      <c r="JAL126" s="545"/>
      <c r="JAM126" s="545"/>
      <c r="JAN126" s="545"/>
      <c r="JAO126" s="545"/>
      <c r="JAP126" s="545"/>
      <c r="JAQ126" s="545"/>
      <c r="JAR126" s="545"/>
      <c r="JAS126" s="545"/>
      <c r="JAT126" s="545"/>
      <c r="JAU126" s="545"/>
      <c r="JAV126" s="545"/>
      <c r="JAW126" s="545"/>
      <c r="JAX126" s="545"/>
      <c r="JAY126" s="545"/>
      <c r="JAZ126" s="545"/>
      <c r="JBA126" s="545"/>
      <c r="JBB126" s="545"/>
      <c r="JBC126" s="545"/>
      <c r="JBD126" s="545"/>
      <c r="JBE126" s="545"/>
      <c r="JBF126" s="545"/>
      <c r="JBG126" s="545"/>
      <c r="JBH126" s="545"/>
      <c r="JBI126" s="545"/>
      <c r="JBJ126" s="545"/>
      <c r="JBK126" s="545"/>
      <c r="JBL126" s="545"/>
      <c r="JBM126" s="545"/>
      <c r="JBN126" s="545"/>
      <c r="JBO126" s="545"/>
      <c r="JBP126" s="545"/>
      <c r="JBQ126" s="545"/>
      <c r="JBR126" s="545"/>
      <c r="JBS126" s="545"/>
      <c r="JBT126" s="545"/>
      <c r="JBU126" s="545"/>
      <c r="JBV126" s="545"/>
      <c r="JBW126" s="545"/>
      <c r="JBX126" s="545"/>
      <c r="JBY126" s="545"/>
      <c r="JBZ126" s="545"/>
      <c r="JCA126" s="545"/>
      <c r="JCB126" s="545"/>
      <c r="JCC126" s="545"/>
      <c r="JCD126" s="545"/>
      <c r="JCE126" s="545"/>
      <c r="JCF126" s="545"/>
      <c r="JCG126" s="545"/>
      <c r="JCH126" s="545"/>
      <c r="JCI126" s="545"/>
      <c r="JCJ126" s="545"/>
      <c r="JCK126" s="545"/>
      <c r="JCL126" s="545"/>
      <c r="JCM126" s="545"/>
      <c r="JCN126" s="545"/>
      <c r="JCO126" s="545"/>
      <c r="JCP126" s="545"/>
      <c r="JCQ126" s="545"/>
      <c r="JCR126" s="545"/>
      <c r="JCS126" s="545"/>
      <c r="JCT126" s="545"/>
      <c r="JCU126" s="545"/>
      <c r="JCV126" s="545"/>
      <c r="JCW126" s="545"/>
      <c r="JCX126" s="545"/>
      <c r="JCY126" s="545"/>
      <c r="JCZ126" s="545"/>
      <c r="JDA126" s="545"/>
      <c r="JDB126" s="545"/>
      <c r="JDC126" s="545"/>
      <c r="JDD126" s="545"/>
      <c r="JDE126" s="545"/>
      <c r="JDF126" s="545"/>
      <c r="JDG126" s="545"/>
      <c r="JDH126" s="545"/>
      <c r="JDI126" s="545"/>
      <c r="JDJ126" s="545"/>
      <c r="JDK126" s="545"/>
      <c r="JDL126" s="545"/>
      <c r="JDM126" s="545"/>
      <c r="JDN126" s="545"/>
      <c r="JDO126" s="545"/>
      <c r="JDP126" s="545"/>
      <c r="JDQ126" s="545"/>
      <c r="JDR126" s="545"/>
      <c r="JDS126" s="545"/>
      <c r="JDT126" s="545"/>
      <c r="JDU126" s="545"/>
      <c r="JDV126" s="545"/>
      <c r="JDW126" s="545"/>
      <c r="JDX126" s="545"/>
      <c r="JDY126" s="545"/>
      <c r="JDZ126" s="545"/>
      <c r="JEA126" s="545"/>
      <c r="JEB126" s="545"/>
      <c r="JEC126" s="545"/>
      <c r="JED126" s="545"/>
      <c r="JEE126" s="545"/>
      <c r="JEF126" s="545"/>
      <c r="JEG126" s="545"/>
      <c r="JEH126" s="545"/>
      <c r="JEI126" s="545"/>
      <c r="JEJ126" s="545"/>
      <c r="JEK126" s="545"/>
      <c r="JEL126" s="545"/>
      <c r="JEM126" s="545"/>
      <c r="JEN126" s="545"/>
      <c r="JEO126" s="545"/>
      <c r="JEP126" s="545"/>
      <c r="JEQ126" s="545"/>
      <c r="JER126" s="545"/>
      <c r="JES126" s="545"/>
      <c r="JET126" s="545"/>
      <c r="JEU126" s="545"/>
      <c r="JEV126" s="545"/>
      <c r="JEW126" s="545"/>
      <c r="JEX126" s="545"/>
      <c r="JEY126" s="545"/>
      <c r="JEZ126" s="545"/>
      <c r="JFA126" s="545"/>
      <c r="JFB126" s="545"/>
      <c r="JFC126" s="545"/>
      <c r="JFD126" s="545"/>
      <c r="JFE126" s="545"/>
      <c r="JFF126" s="545"/>
      <c r="JFG126" s="545"/>
      <c r="JFH126" s="545"/>
      <c r="JFI126" s="545"/>
      <c r="JFJ126" s="545"/>
      <c r="JFK126" s="545"/>
      <c r="JFL126" s="545"/>
      <c r="JFM126" s="545"/>
      <c r="JFN126" s="545"/>
      <c r="JFO126" s="545"/>
      <c r="JFP126" s="545"/>
      <c r="JFQ126" s="545"/>
      <c r="JFR126" s="545"/>
      <c r="JFS126" s="545"/>
      <c r="JFT126" s="545"/>
      <c r="JFU126" s="545"/>
      <c r="JFV126" s="545"/>
      <c r="JFW126" s="545"/>
      <c r="JFX126" s="545"/>
      <c r="JFY126" s="545"/>
      <c r="JFZ126" s="545"/>
      <c r="JGA126" s="545"/>
      <c r="JGB126" s="545"/>
      <c r="JGC126" s="545"/>
      <c r="JGD126" s="545"/>
      <c r="JGE126" s="545"/>
      <c r="JGF126" s="545"/>
      <c r="JGG126" s="545"/>
      <c r="JGH126" s="545"/>
      <c r="JGI126" s="545"/>
      <c r="JGJ126" s="545"/>
      <c r="JGK126" s="545"/>
      <c r="JGL126" s="545"/>
      <c r="JGM126" s="545"/>
      <c r="JGN126" s="545"/>
      <c r="JGO126" s="545"/>
      <c r="JGP126" s="545"/>
      <c r="JGQ126" s="545"/>
      <c r="JGR126" s="545"/>
      <c r="JGS126" s="545"/>
      <c r="JGT126" s="545"/>
      <c r="JGU126" s="545"/>
      <c r="JGV126" s="545"/>
      <c r="JGW126" s="545"/>
      <c r="JGX126" s="545"/>
      <c r="JGY126" s="545"/>
      <c r="JGZ126" s="545"/>
      <c r="JHA126" s="545"/>
      <c r="JHB126" s="545"/>
      <c r="JHC126" s="545"/>
      <c r="JHD126" s="545"/>
      <c r="JHE126" s="545"/>
      <c r="JHF126" s="545"/>
      <c r="JHG126" s="545"/>
      <c r="JHH126" s="545"/>
      <c r="JHI126" s="545"/>
      <c r="JHJ126" s="545"/>
      <c r="JHK126" s="545"/>
      <c r="JHL126" s="545"/>
      <c r="JHM126" s="545"/>
      <c r="JHN126" s="545"/>
      <c r="JHO126" s="545"/>
      <c r="JHP126" s="545"/>
      <c r="JHQ126" s="545"/>
      <c r="JHR126" s="545"/>
      <c r="JHS126" s="545"/>
      <c r="JHT126" s="545"/>
      <c r="JHU126" s="545"/>
      <c r="JHV126" s="545"/>
      <c r="JHW126" s="545"/>
      <c r="JHX126" s="545"/>
      <c r="JHY126" s="545"/>
      <c r="JHZ126" s="545"/>
      <c r="JIA126" s="545"/>
      <c r="JIB126" s="545"/>
      <c r="JIC126" s="545"/>
      <c r="JID126" s="545"/>
      <c r="JIE126" s="545"/>
      <c r="JIF126" s="545"/>
      <c r="JIG126" s="545"/>
      <c r="JIH126" s="545"/>
      <c r="JII126" s="545"/>
      <c r="JIJ126" s="545"/>
      <c r="JIK126" s="545"/>
      <c r="JIL126" s="545"/>
      <c r="JIM126" s="545"/>
      <c r="JIN126" s="545"/>
      <c r="JIO126" s="545"/>
      <c r="JIP126" s="545"/>
      <c r="JIQ126" s="545"/>
      <c r="JIR126" s="545"/>
      <c r="JIS126" s="545"/>
      <c r="JIT126" s="545"/>
      <c r="JIU126" s="545"/>
      <c r="JIV126" s="545"/>
      <c r="JIW126" s="545"/>
      <c r="JIX126" s="545"/>
      <c r="JIY126" s="545"/>
      <c r="JIZ126" s="545"/>
      <c r="JJA126" s="545"/>
      <c r="JJB126" s="545"/>
      <c r="JJC126" s="545"/>
      <c r="JJD126" s="545"/>
      <c r="JJE126" s="545"/>
      <c r="JJF126" s="545"/>
      <c r="JJG126" s="545"/>
      <c r="JJH126" s="545"/>
      <c r="JJI126" s="545"/>
      <c r="JJJ126" s="545"/>
      <c r="JJK126" s="545"/>
      <c r="JJL126" s="545"/>
      <c r="JJM126" s="545"/>
      <c r="JJN126" s="545"/>
      <c r="JJO126" s="545"/>
      <c r="JJP126" s="545"/>
      <c r="JJQ126" s="545"/>
      <c r="JJR126" s="545"/>
      <c r="JJS126" s="545"/>
      <c r="JJT126" s="545"/>
      <c r="JJU126" s="545"/>
      <c r="JJV126" s="545"/>
      <c r="JJW126" s="545"/>
      <c r="JJX126" s="545"/>
      <c r="JJY126" s="545"/>
      <c r="JJZ126" s="545"/>
      <c r="JKA126" s="545"/>
      <c r="JKB126" s="545"/>
      <c r="JKC126" s="545"/>
      <c r="JKD126" s="545"/>
      <c r="JKE126" s="545"/>
      <c r="JKF126" s="545"/>
      <c r="JKG126" s="545"/>
      <c r="JKH126" s="545"/>
      <c r="JKI126" s="545"/>
      <c r="JKJ126" s="545"/>
      <c r="JKK126" s="545"/>
      <c r="JKL126" s="545"/>
      <c r="JKM126" s="545"/>
      <c r="JKN126" s="545"/>
      <c r="JKO126" s="545"/>
      <c r="JKP126" s="545"/>
      <c r="JKQ126" s="545"/>
      <c r="JKR126" s="545"/>
      <c r="JKS126" s="545"/>
      <c r="JKT126" s="545"/>
      <c r="JKU126" s="545"/>
      <c r="JKV126" s="545"/>
      <c r="JKW126" s="545"/>
      <c r="JKX126" s="545"/>
      <c r="JKY126" s="545"/>
      <c r="JKZ126" s="545"/>
      <c r="JLA126" s="545"/>
      <c r="JLB126" s="545"/>
      <c r="JLC126" s="545"/>
      <c r="JLD126" s="545"/>
      <c r="JLE126" s="545"/>
      <c r="JLF126" s="545"/>
      <c r="JLG126" s="545"/>
      <c r="JLH126" s="545"/>
      <c r="JLI126" s="545"/>
      <c r="JLJ126" s="545"/>
      <c r="JLK126" s="545"/>
      <c r="JLL126" s="545"/>
      <c r="JLM126" s="545"/>
      <c r="JLN126" s="545"/>
      <c r="JLO126" s="545"/>
      <c r="JLP126" s="545"/>
      <c r="JLQ126" s="545"/>
      <c r="JLR126" s="545"/>
      <c r="JLS126" s="545"/>
      <c r="JLT126" s="545"/>
      <c r="JLU126" s="545"/>
      <c r="JLV126" s="545"/>
      <c r="JLW126" s="545"/>
      <c r="JLX126" s="545"/>
      <c r="JLY126" s="545"/>
      <c r="JLZ126" s="545"/>
      <c r="JMA126" s="545"/>
      <c r="JMB126" s="545"/>
      <c r="JMC126" s="545"/>
      <c r="JMD126" s="545"/>
      <c r="JME126" s="545"/>
      <c r="JMF126" s="545"/>
      <c r="JMG126" s="545"/>
      <c r="JMH126" s="545"/>
      <c r="JMI126" s="545"/>
      <c r="JMJ126" s="545"/>
      <c r="JMK126" s="545"/>
      <c r="JML126" s="545"/>
      <c r="JMM126" s="545"/>
      <c r="JMN126" s="545"/>
      <c r="JMO126" s="545"/>
      <c r="JMP126" s="545"/>
      <c r="JMQ126" s="545"/>
      <c r="JMR126" s="545"/>
      <c r="JMS126" s="545"/>
      <c r="JMT126" s="545"/>
      <c r="JMU126" s="545"/>
      <c r="JMV126" s="545"/>
      <c r="JMW126" s="545"/>
      <c r="JMX126" s="545"/>
      <c r="JMY126" s="545"/>
      <c r="JMZ126" s="545"/>
      <c r="JNA126" s="545"/>
      <c r="JNB126" s="545"/>
      <c r="JNC126" s="545"/>
      <c r="JND126" s="545"/>
      <c r="JNE126" s="545"/>
      <c r="JNF126" s="545"/>
      <c r="JNG126" s="545"/>
      <c r="JNH126" s="545"/>
      <c r="JNI126" s="545"/>
      <c r="JNJ126" s="545"/>
      <c r="JNK126" s="545"/>
      <c r="JNL126" s="545"/>
      <c r="JNM126" s="545"/>
      <c r="JNN126" s="545"/>
      <c r="JNO126" s="545"/>
      <c r="JNP126" s="545"/>
      <c r="JNQ126" s="545"/>
      <c r="JNR126" s="545"/>
      <c r="JNS126" s="545"/>
      <c r="JNT126" s="545"/>
      <c r="JNU126" s="545"/>
      <c r="JNV126" s="545"/>
      <c r="JNW126" s="545"/>
      <c r="JNX126" s="545"/>
      <c r="JNY126" s="545"/>
      <c r="JNZ126" s="545"/>
      <c r="JOA126" s="545"/>
      <c r="JOB126" s="545"/>
      <c r="JOC126" s="545"/>
      <c r="JOD126" s="545"/>
      <c r="JOE126" s="545"/>
      <c r="JOF126" s="545"/>
      <c r="JOG126" s="545"/>
      <c r="JOH126" s="545"/>
      <c r="JOI126" s="545"/>
      <c r="JOJ126" s="545"/>
      <c r="JOK126" s="545"/>
      <c r="JOL126" s="545"/>
      <c r="JOM126" s="545"/>
      <c r="JON126" s="545"/>
      <c r="JOO126" s="545"/>
      <c r="JOP126" s="545"/>
      <c r="JOQ126" s="545"/>
      <c r="JOR126" s="545"/>
      <c r="JOS126" s="545"/>
      <c r="JOT126" s="545"/>
      <c r="JOU126" s="545"/>
      <c r="JOV126" s="545"/>
      <c r="JOW126" s="545"/>
      <c r="JOX126" s="545"/>
      <c r="JOY126" s="545"/>
      <c r="JOZ126" s="545"/>
      <c r="JPA126" s="545"/>
      <c r="JPB126" s="545"/>
      <c r="JPC126" s="545"/>
      <c r="JPD126" s="545"/>
      <c r="JPE126" s="545"/>
      <c r="JPF126" s="545"/>
      <c r="JPG126" s="545"/>
      <c r="JPH126" s="545"/>
      <c r="JPI126" s="545"/>
      <c r="JPJ126" s="545"/>
      <c r="JPK126" s="545"/>
      <c r="JPL126" s="545"/>
      <c r="JPM126" s="545"/>
      <c r="JPN126" s="545"/>
      <c r="JPO126" s="545"/>
      <c r="JPP126" s="545"/>
      <c r="JPQ126" s="545"/>
      <c r="JPR126" s="545"/>
      <c r="JPS126" s="545"/>
      <c r="JPT126" s="545"/>
      <c r="JPU126" s="545"/>
      <c r="JPV126" s="545"/>
      <c r="JPW126" s="545"/>
      <c r="JPX126" s="545"/>
      <c r="JPY126" s="545"/>
      <c r="JPZ126" s="545"/>
      <c r="JQA126" s="545"/>
      <c r="JQB126" s="545"/>
      <c r="JQC126" s="545"/>
      <c r="JQD126" s="545"/>
      <c r="JQE126" s="545"/>
      <c r="JQF126" s="545"/>
      <c r="JQG126" s="545"/>
      <c r="JQH126" s="545"/>
      <c r="JQI126" s="545"/>
      <c r="JQJ126" s="545"/>
      <c r="JQK126" s="545"/>
      <c r="JQL126" s="545"/>
      <c r="JQM126" s="545"/>
      <c r="JQN126" s="545"/>
      <c r="JQO126" s="545"/>
      <c r="JQP126" s="545"/>
      <c r="JQQ126" s="545"/>
      <c r="JQR126" s="545"/>
      <c r="JQS126" s="545"/>
      <c r="JQT126" s="545"/>
      <c r="JQU126" s="545"/>
      <c r="JQV126" s="545"/>
      <c r="JQW126" s="545"/>
      <c r="JQX126" s="545"/>
      <c r="JQY126" s="545"/>
      <c r="JQZ126" s="545"/>
      <c r="JRA126" s="545"/>
      <c r="JRB126" s="545"/>
      <c r="JRC126" s="545"/>
      <c r="JRD126" s="545"/>
      <c r="JRE126" s="545"/>
      <c r="JRF126" s="545"/>
      <c r="JRG126" s="545"/>
      <c r="JRH126" s="545"/>
      <c r="JRI126" s="545"/>
      <c r="JRJ126" s="545"/>
      <c r="JRK126" s="545"/>
      <c r="JRL126" s="545"/>
      <c r="JRM126" s="545"/>
      <c r="JRN126" s="545"/>
      <c r="JRO126" s="545"/>
      <c r="JRP126" s="545"/>
      <c r="JRQ126" s="545"/>
      <c r="JRR126" s="545"/>
      <c r="JRS126" s="545"/>
      <c r="JRT126" s="545"/>
      <c r="JRU126" s="545"/>
      <c r="JRV126" s="545"/>
      <c r="JRW126" s="545"/>
      <c r="JRX126" s="545"/>
      <c r="JRY126" s="545"/>
      <c r="JRZ126" s="545"/>
      <c r="JSA126" s="545"/>
      <c r="JSB126" s="545"/>
      <c r="JSC126" s="545"/>
      <c r="JSD126" s="545"/>
      <c r="JSE126" s="545"/>
      <c r="JSF126" s="545"/>
      <c r="JSG126" s="545"/>
      <c r="JSH126" s="545"/>
      <c r="JSI126" s="545"/>
      <c r="JSJ126" s="545"/>
      <c r="JSK126" s="545"/>
      <c r="JSL126" s="545"/>
      <c r="JSM126" s="545"/>
      <c r="JSN126" s="545"/>
      <c r="JSO126" s="545"/>
      <c r="JSP126" s="545"/>
      <c r="JSQ126" s="545"/>
      <c r="JSR126" s="545"/>
      <c r="JSS126" s="545"/>
      <c r="JST126" s="545"/>
      <c r="JSU126" s="545"/>
      <c r="JSV126" s="545"/>
      <c r="JSW126" s="545"/>
      <c r="JSX126" s="545"/>
      <c r="JSY126" s="545"/>
      <c r="JSZ126" s="545"/>
      <c r="JTA126" s="545"/>
      <c r="JTB126" s="545"/>
      <c r="JTC126" s="545"/>
      <c r="JTD126" s="545"/>
      <c r="JTE126" s="545"/>
      <c r="JTF126" s="545"/>
      <c r="JTG126" s="545"/>
      <c r="JTH126" s="545"/>
      <c r="JTI126" s="545"/>
      <c r="JTJ126" s="545"/>
      <c r="JTK126" s="545"/>
      <c r="JTL126" s="545"/>
      <c r="JTM126" s="545"/>
      <c r="JTN126" s="545"/>
      <c r="JTO126" s="545"/>
      <c r="JTP126" s="545"/>
      <c r="JTQ126" s="545"/>
      <c r="JTR126" s="545"/>
      <c r="JTS126" s="545"/>
      <c r="JTT126" s="545"/>
      <c r="JTU126" s="545"/>
      <c r="JTV126" s="545"/>
      <c r="JTW126" s="545"/>
      <c r="JTX126" s="545"/>
      <c r="JTY126" s="545"/>
      <c r="JTZ126" s="545"/>
      <c r="JUA126" s="545"/>
      <c r="JUB126" s="545"/>
      <c r="JUC126" s="545"/>
      <c r="JUD126" s="545"/>
      <c r="JUE126" s="545"/>
      <c r="JUF126" s="545"/>
      <c r="JUG126" s="545"/>
      <c r="JUH126" s="545"/>
      <c r="JUI126" s="545"/>
      <c r="JUJ126" s="545"/>
      <c r="JUK126" s="545"/>
      <c r="JUL126" s="545"/>
      <c r="JUM126" s="545"/>
      <c r="JUN126" s="545"/>
      <c r="JUO126" s="545"/>
      <c r="JUP126" s="545"/>
      <c r="JUQ126" s="545"/>
      <c r="JUR126" s="545"/>
      <c r="JUS126" s="545"/>
      <c r="JUT126" s="545"/>
      <c r="JUU126" s="545"/>
      <c r="JUV126" s="545"/>
      <c r="JUW126" s="545"/>
      <c r="JUX126" s="545"/>
      <c r="JUY126" s="545"/>
      <c r="JUZ126" s="545"/>
      <c r="JVA126" s="545"/>
      <c r="JVB126" s="545"/>
      <c r="JVC126" s="545"/>
      <c r="JVD126" s="545"/>
      <c r="JVE126" s="545"/>
      <c r="JVF126" s="545"/>
      <c r="JVG126" s="545"/>
      <c r="JVH126" s="545"/>
      <c r="JVI126" s="545"/>
      <c r="JVJ126" s="545"/>
      <c r="JVK126" s="545"/>
      <c r="JVL126" s="545"/>
      <c r="JVM126" s="545"/>
      <c r="JVN126" s="545"/>
      <c r="JVO126" s="545"/>
      <c r="JVP126" s="545"/>
      <c r="JVQ126" s="545"/>
      <c r="JVR126" s="545"/>
      <c r="JVS126" s="545"/>
      <c r="JVT126" s="545"/>
      <c r="JVU126" s="545"/>
      <c r="JVV126" s="545"/>
      <c r="JVW126" s="545"/>
      <c r="JVX126" s="545"/>
      <c r="JVY126" s="545"/>
      <c r="JVZ126" s="545"/>
      <c r="JWA126" s="545"/>
      <c r="JWB126" s="545"/>
      <c r="JWC126" s="545"/>
      <c r="JWD126" s="545"/>
      <c r="JWE126" s="545"/>
      <c r="JWF126" s="545"/>
      <c r="JWG126" s="545"/>
      <c r="JWH126" s="545"/>
      <c r="JWI126" s="545"/>
      <c r="JWJ126" s="545"/>
      <c r="JWK126" s="545"/>
      <c r="JWL126" s="545"/>
      <c r="JWM126" s="545"/>
      <c r="JWN126" s="545"/>
      <c r="JWO126" s="545"/>
      <c r="JWP126" s="545"/>
      <c r="JWQ126" s="545"/>
      <c r="JWR126" s="545"/>
      <c r="JWS126" s="545"/>
      <c r="JWT126" s="545"/>
      <c r="JWU126" s="545"/>
      <c r="JWV126" s="545"/>
      <c r="JWW126" s="545"/>
      <c r="JWX126" s="545"/>
      <c r="JWY126" s="545"/>
      <c r="JWZ126" s="545"/>
      <c r="JXA126" s="545"/>
      <c r="JXB126" s="545"/>
      <c r="JXC126" s="545"/>
      <c r="JXD126" s="545"/>
      <c r="JXE126" s="545"/>
      <c r="JXF126" s="545"/>
      <c r="JXG126" s="545"/>
      <c r="JXH126" s="545"/>
      <c r="JXI126" s="545"/>
      <c r="JXJ126" s="545"/>
      <c r="JXK126" s="545"/>
      <c r="JXL126" s="545"/>
      <c r="JXM126" s="545"/>
      <c r="JXN126" s="545"/>
      <c r="JXO126" s="545"/>
      <c r="JXP126" s="545"/>
      <c r="JXQ126" s="545"/>
      <c r="JXR126" s="545"/>
      <c r="JXS126" s="545"/>
      <c r="JXT126" s="545"/>
      <c r="JXU126" s="545"/>
      <c r="JXV126" s="545"/>
      <c r="JXW126" s="545"/>
      <c r="JXX126" s="545"/>
      <c r="JXY126" s="545"/>
      <c r="JXZ126" s="545"/>
      <c r="JYA126" s="545"/>
      <c r="JYB126" s="545"/>
      <c r="JYC126" s="545"/>
      <c r="JYD126" s="545"/>
      <c r="JYE126" s="545"/>
      <c r="JYF126" s="545"/>
      <c r="JYG126" s="545"/>
      <c r="JYH126" s="545"/>
      <c r="JYI126" s="545"/>
      <c r="JYJ126" s="545"/>
      <c r="JYK126" s="545"/>
      <c r="JYL126" s="545"/>
      <c r="JYM126" s="545"/>
      <c r="JYN126" s="545"/>
      <c r="JYO126" s="545"/>
      <c r="JYP126" s="545"/>
      <c r="JYQ126" s="545"/>
      <c r="JYR126" s="545"/>
      <c r="JYS126" s="545"/>
      <c r="JYT126" s="545"/>
      <c r="JYU126" s="545"/>
      <c r="JYV126" s="545"/>
      <c r="JYW126" s="545"/>
      <c r="JYX126" s="545"/>
      <c r="JYY126" s="545"/>
      <c r="JYZ126" s="545"/>
      <c r="JZA126" s="545"/>
      <c r="JZB126" s="545"/>
      <c r="JZC126" s="545"/>
      <c r="JZD126" s="545"/>
      <c r="JZE126" s="545"/>
      <c r="JZF126" s="545"/>
      <c r="JZG126" s="545"/>
      <c r="JZH126" s="545"/>
      <c r="JZI126" s="545"/>
      <c r="JZJ126" s="545"/>
      <c r="JZK126" s="545"/>
      <c r="JZL126" s="545"/>
      <c r="JZM126" s="545"/>
      <c r="JZN126" s="545"/>
      <c r="JZO126" s="545"/>
      <c r="JZP126" s="545"/>
      <c r="JZQ126" s="545"/>
      <c r="JZR126" s="545"/>
      <c r="JZS126" s="545"/>
      <c r="JZT126" s="545"/>
      <c r="JZU126" s="545"/>
      <c r="JZV126" s="545"/>
      <c r="JZW126" s="545"/>
      <c r="JZX126" s="545"/>
      <c r="JZY126" s="545"/>
      <c r="JZZ126" s="545"/>
      <c r="KAA126" s="545"/>
      <c r="KAB126" s="545"/>
      <c r="KAC126" s="545"/>
      <c r="KAD126" s="545"/>
      <c r="KAE126" s="545"/>
      <c r="KAF126" s="545"/>
      <c r="KAG126" s="545"/>
      <c r="KAH126" s="545"/>
      <c r="KAI126" s="545"/>
      <c r="KAJ126" s="545"/>
      <c r="KAK126" s="545"/>
      <c r="KAL126" s="545"/>
      <c r="KAM126" s="545"/>
      <c r="KAN126" s="545"/>
      <c r="KAO126" s="545"/>
      <c r="KAP126" s="545"/>
      <c r="KAQ126" s="545"/>
      <c r="KAR126" s="545"/>
      <c r="KAS126" s="545"/>
      <c r="KAT126" s="545"/>
      <c r="KAU126" s="545"/>
      <c r="KAV126" s="545"/>
      <c r="KAW126" s="545"/>
      <c r="KAX126" s="545"/>
      <c r="KAY126" s="545"/>
      <c r="KAZ126" s="545"/>
      <c r="KBA126" s="545"/>
      <c r="KBB126" s="545"/>
      <c r="KBC126" s="545"/>
      <c r="KBD126" s="545"/>
      <c r="KBE126" s="545"/>
      <c r="KBF126" s="545"/>
      <c r="KBG126" s="545"/>
      <c r="KBH126" s="545"/>
      <c r="KBI126" s="545"/>
      <c r="KBJ126" s="545"/>
      <c r="KBK126" s="545"/>
      <c r="KBL126" s="545"/>
      <c r="KBM126" s="545"/>
      <c r="KBN126" s="545"/>
      <c r="KBO126" s="545"/>
      <c r="KBP126" s="545"/>
      <c r="KBQ126" s="545"/>
      <c r="KBR126" s="545"/>
      <c r="KBS126" s="545"/>
      <c r="KBT126" s="545"/>
      <c r="KBU126" s="545"/>
      <c r="KBV126" s="545"/>
      <c r="KBW126" s="545"/>
      <c r="KBX126" s="545"/>
      <c r="KBY126" s="545"/>
      <c r="KBZ126" s="545"/>
      <c r="KCA126" s="545"/>
      <c r="KCB126" s="545"/>
      <c r="KCC126" s="545"/>
      <c r="KCD126" s="545"/>
      <c r="KCE126" s="545"/>
      <c r="KCF126" s="545"/>
      <c r="KCG126" s="545"/>
      <c r="KCH126" s="545"/>
      <c r="KCI126" s="545"/>
      <c r="KCJ126" s="545"/>
      <c r="KCK126" s="545"/>
      <c r="KCL126" s="545"/>
      <c r="KCM126" s="545"/>
      <c r="KCN126" s="545"/>
      <c r="KCO126" s="545"/>
      <c r="KCP126" s="545"/>
      <c r="KCQ126" s="545"/>
      <c r="KCR126" s="545"/>
      <c r="KCS126" s="545"/>
      <c r="KCT126" s="545"/>
      <c r="KCU126" s="545"/>
      <c r="KCV126" s="545"/>
      <c r="KCW126" s="545"/>
      <c r="KCX126" s="545"/>
      <c r="KCY126" s="545"/>
      <c r="KCZ126" s="545"/>
      <c r="KDA126" s="545"/>
      <c r="KDB126" s="545"/>
      <c r="KDC126" s="545"/>
      <c r="KDD126" s="545"/>
      <c r="KDE126" s="545"/>
      <c r="KDF126" s="545"/>
      <c r="KDG126" s="545"/>
      <c r="KDH126" s="545"/>
      <c r="KDI126" s="545"/>
      <c r="KDJ126" s="545"/>
      <c r="KDK126" s="545"/>
      <c r="KDL126" s="545"/>
      <c r="KDM126" s="545"/>
      <c r="KDN126" s="545"/>
      <c r="KDO126" s="545"/>
      <c r="KDP126" s="545"/>
      <c r="KDQ126" s="545"/>
      <c r="KDR126" s="545"/>
      <c r="KDS126" s="545"/>
      <c r="KDT126" s="545"/>
      <c r="KDU126" s="545"/>
      <c r="KDV126" s="545"/>
      <c r="KDW126" s="545"/>
      <c r="KDX126" s="545"/>
      <c r="KDY126" s="545"/>
      <c r="KDZ126" s="545"/>
      <c r="KEA126" s="545"/>
      <c r="KEB126" s="545"/>
      <c r="KEC126" s="545"/>
      <c r="KED126" s="545"/>
      <c r="KEE126" s="545"/>
      <c r="KEF126" s="545"/>
      <c r="KEG126" s="545"/>
      <c r="KEH126" s="545"/>
      <c r="KEI126" s="545"/>
      <c r="KEJ126" s="545"/>
      <c r="KEK126" s="545"/>
      <c r="KEL126" s="545"/>
      <c r="KEM126" s="545"/>
      <c r="KEN126" s="545"/>
      <c r="KEO126" s="545"/>
      <c r="KEP126" s="545"/>
      <c r="KEQ126" s="545"/>
      <c r="KER126" s="545"/>
      <c r="KES126" s="545"/>
      <c r="KET126" s="545"/>
      <c r="KEU126" s="545"/>
      <c r="KEV126" s="545"/>
      <c r="KEW126" s="545"/>
      <c r="KEX126" s="545"/>
      <c r="KEY126" s="545"/>
      <c r="KEZ126" s="545"/>
      <c r="KFA126" s="545"/>
      <c r="KFB126" s="545"/>
      <c r="KFC126" s="545"/>
      <c r="KFD126" s="545"/>
      <c r="KFE126" s="545"/>
      <c r="KFF126" s="545"/>
      <c r="KFG126" s="545"/>
      <c r="KFH126" s="545"/>
      <c r="KFI126" s="545"/>
      <c r="KFJ126" s="545"/>
      <c r="KFK126" s="545"/>
      <c r="KFL126" s="545"/>
      <c r="KFM126" s="545"/>
      <c r="KFN126" s="545"/>
      <c r="KFO126" s="545"/>
      <c r="KFP126" s="545"/>
      <c r="KFQ126" s="545"/>
      <c r="KFR126" s="545"/>
      <c r="KFS126" s="545"/>
      <c r="KFT126" s="545"/>
      <c r="KFU126" s="545"/>
      <c r="KFV126" s="545"/>
      <c r="KFW126" s="545"/>
      <c r="KFX126" s="545"/>
      <c r="KFY126" s="545"/>
      <c r="KFZ126" s="545"/>
      <c r="KGA126" s="545"/>
      <c r="KGB126" s="545"/>
      <c r="KGC126" s="545"/>
      <c r="KGD126" s="545"/>
      <c r="KGE126" s="545"/>
      <c r="KGF126" s="545"/>
      <c r="KGG126" s="545"/>
      <c r="KGH126" s="545"/>
      <c r="KGI126" s="545"/>
      <c r="KGJ126" s="545"/>
      <c r="KGK126" s="545"/>
      <c r="KGL126" s="545"/>
      <c r="KGM126" s="545"/>
      <c r="KGN126" s="545"/>
      <c r="KGO126" s="545"/>
      <c r="KGP126" s="545"/>
      <c r="KGQ126" s="545"/>
      <c r="KGR126" s="545"/>
      <c r="KGS126" s="545"/>
      <c r="KGT126" s="545"/>
      <c r="KGU126" s="545"/>
      <c r="KGV126" s="545"/>
      <c r="KGW126" s="545"/>
      <c r="KGX126" s="545"/>
      <c r="KGY126" s="545"/>
      <c r="KGZ126" s="545"/>
      <c r="KHA126" s="545"/>
      <c r="KHB126" s="545"/>
      <c r="KHC126" s="545"/>
      <c r="KHD126" s="545"/>
      <c r="KHE126" s="545"/>
      <c r="KHF126" s="545"/>
      <c r="KHG126" s="545"/>
      <c r="KHH126" s="545"/>
      <c r="KHI126" s="545"/>
      <c r="KHJ126" s="545"/>
      <c r="KHK126" s="545"/>
      <c r="KHL126" s="545"/>
      <c r="KHM126" s="545"/>
      <c r="KHN126" s="545"/>
      <c r="KHO126" s="545"/>
      <c r="KHP126" s="545"/>
      <c r="KHQ126" s="545"/>
      <c r="KHR126" s="545"/>
      <c r="KHS126" s="545"/>
      <c r="KHT126" s="545"/>
      <c r="KHU126" s="545"/>
      <c r="KHV126" s="545"/>
      <c r="KHW126" s="545"/>
      <c r="KHX126" s="545"/>
      <c r="KHY126" s="545"/>
      <c r="KHZ126" s="545"/>
      <c r="KIA126" s="545"/>
      <c r="KIB126" s="545"/>
      <c r="KIC126" s="545"/>
      <c r="KID126" s="545"/>
      <c r="KIE126" s="545"/>
      <c r="KIF126" s="545"/>
      <c r="KIG126" s="545"/>
      <c r="KIH126" s="545"/>
      <c r="KII126" s="545"/>
      <c r="KIJ126" s="545"/>
      <c r="KIK126" s="545"/>
      <c r="KIL126" s="545"/>
      <c r="KIM126" s="545"/>
      <c r="KIN126" s="545"/>
      <c r="KIO126" s="545"/>
      <c r="KIP126" s="545"/>
      <c r="KIQ126" s="545"/>
      <c r="KIR126" s="545"/>
      <c r="KIS126" s="545"/>
      <c r="KIT126" s="545"/>
      <c r="KIU126" s="545"/>
      <c r="KIV126" s="545"/>
      <c r="KIW126" s="545"/>
      <c r="KIX126" s="545"/>
      <c r="KIY126" s="545"/>
      <c r="KIZ126" s="545"/>
      <c r="KJA126" s="545"/>
      <c r="KJB126" s="545"/>
      <c r="KJC126" s="545"/>
      <c r="KJD126" s="545"/>
      <c r="KJE126" s="545"/>
      <c r="KJF126" s="545"/>
      <c r="KJG126" s="545"/>
      <c r="KJH126" s="545"/>
      <c r="KJI126" s="545"/>
      <c r="KJJ126" s="545"/>
      <c r="KJK126" s="545"/>
      <c r="KJL126" s="545"/>
      <c r="KJM126" s="545"/>
      <c r="KJN126" s="545"/>
      <c r="KJO126" s="545"/>
      <c r="KJP126" s="545"/>
      <c r="KJQ126" s="545"/>
      <c r="KJR126" s="545"/>
      <c r="KJS126" s="545"/>
      <c r="KJT126" s="545"/>
      <c r="KJU126" s="545"/>
      <c r="KJV126" s="545"/>
      <c r="KJW126" s="545"/>
      <c r="KJX126" s="545"/>
      <c r="KJY126" s="545"/>
      <c r="KJZ126" s="545"/>
      <c r="KKA126" s="545"/>
      <c r="KKB126" s="545"/>
      <c r="KKC126" s="545"/>
      <c r="KKD126" s="545"/>
      <c r="KKE126" s="545"/>
      <c r="KKF126" s="545"/>
      <c r="KKG126" s="545"/>
      <c r="KKH126" s="545"/>
      <c r="KKI126" s="545"/>
      <c r="KKJ126" s="545"/>
      <c r="KKK126" s="545"/>
      <c r="KKL126" s="545"/>
      <c r="KKM126" s="545"/>
      <c r="KKN126" s="545"/>
      <c r="KKO126" s="545"/>
      <c r="KKP126" s="545"/>
      <c r="KKQ126" s="545"/>
      <c r="KKR126" s="545"/>
      <c r="KKS126" s="545"/>
      <c r="KKT126" s="545"/>
      <c r="KKU126" s="545"/>
      <c r="KKV126" s="545"/>
      <c r="KKW126" s="545"/>
      <c r="KKX126" s="545"/>
      <c r="KKY126" s="545"/>
      <c r="KKZ126" s="545"/>
      <c r="KLA126" s="545"/>
      <c r="KLB126" s="545"/>
      <c r="KLC126" s="545"/>
      <c r="KLD126" s="545"/>
      <c r="KLE126" s="545"/>
      <c r="KLF126" s="545"/>
      <c r="KLG126" s="545"/>
      <c r="KLH126" s="545"/>
      <c r="KLI126" s="545"/>
      <c r="KLJ126" s="545"/>
      <c r="KLK126" s="545"/>
      <c r="KLL126" s="545"/>
      <c r="KLM126" s="545"/>
      <c r="KLN126" s="545"/>
      <c r="KLO126" s="545"/>
      <c r="KLP126" s="545"/>
      <c r="KLQ126" s="545"/>
      <c r="KLR126" s="545"/>
      <c r="KLS126" s="545"/>
      <c r="KLT126" s="545"/>
      <c r="KLU126" s="545"/>
      <c r="KLV126" s="545"/>
      <c r="KLW126" s="545"/>
      <c r="KLX126" s="545"/>
      <c r="KLY126" s="545"/>
      <c r="KLZ126" s="545"/>
      <c r="KMA126" s="545"/>
      <c r="KMB126" s="545"/>
      <c r="KMC126" s="545"/>
      <c r="KMD126" s="545"/>
      <c r="KME126" s="545"/>
      <c r="KMF126" s="545"/>
      <c r="KMG126" s="545"/>
      <c r="KMH126" s="545"/>
      <c r="KMI126" s="545"/>
      <c r="KMJ126" s="545"/>
      <c r="KMK126" s="545"/>
      <c r="KML126" s="545"/>
      <c r="KMM126" s="545"/>
      <c r="KMN126" s="545"/>
      <c r="KMO126" s="545"/>
      <c r="KMP126" s="545"/>
      <c r="KMQ126" s="545"/>
      <c r="KMR126" s="545"/>
      <c r="KMS126" s="545"/>
      <c r="KMT126" s="545"/>
      <c r="KMU126" s="545"/>
      <c r="KMV126" s="545"/>
      <c r="KMW126" s="545"/>
      <c r="KMX126" s="545"/>
      <c r="KMY126" s="545"/>
      <c r="KMZ126" s="545"/>
      <c r="KNA126" s="545"/>
      <c r="KNB126" s="545"/>
      <c r="KNC126" s="545"/>
      <c r="KND126" s="545"/>
      <c r="KNE126" s="545"/>
      <c r="KNF126" s="545"/>
      <c r="KNG126" s="545"/>
      <c r="KNH126" s="545"/>
      <c r="KNI126" s="545"/>
      <c r="KNJ126" s="545"/>
      <c r="KNK126" s="545"/>
      <c r="KNL126" s="545"/>
      <c r="KNM126" s="545"/>
      <c r="KNN126" s="545"/>
      <c r="KNO126" s="545"/>
      <c r="KNP126" s="545"/>
      <c r="KNQ126" s="545"/>
      <c r="KNR126" s="545"/>
      <c r="KNS126" s="545"/>
      <c r="KNT126" s="545"/>
      <c r="KNU126" s="545"/>
      <c r="KNV126" s="545"/>
      <c r="KNW126" s="545"/>
      <c r="KNX126" s="545"/>
      <c r="KNY126" s="545"/>
      <c r="KNZ126" s="545"/>
      <c r="KOA126" s="545"/>
      <c r="KOB126" s="545"/>
      <c r="KOC126" s="545"/>
      <c r="KOD126" s="545"/>
      <c r="KOE126" s="545"/>
      <c r="KOF126" s="545"/>
      <c r="KOG126" s="545"/>
      <c r="KOH126" s="545"/>
      <c r="KOI126" s="545"/>
      <c r="KOJ126" s="545"/>
      <c r="KOK126" s="545"/>
      <c r="KOL126" s="545"/>
      <c r="KOM126" s="545"/>
      <c r="KON126" s="545"/>
      <c r="KOO126" s="545"/>
      <c r="KOP126" s="545"/>
      <c r="KOQ126" s="545"/>
      <c r="KOR126" s="545"/>
      <c r="KOS126" s="545"/>
      <c r="KOT126" s="545"/>
      <c r="KOU126" s="545"/>
      <c r="KOV126" s="545"/>
      <c r="KOW126" s="545"/>
      <c r="KOX126" s="545"/>
      <c r="KOY126" s="545"/>
      <c r="KOZ126" s="545"/>
      <c r="KPA126" s="545"/>
      <c r="KPB126" s="545"/>
      <c r="KPC126" s="545"/>
      <c r="KPD126" s="545"/>
      <c r="KPE126" s="545"/>
      <c r="KPF126" s="545"/>
      <c r="KPG126" s="545"/>
      <c r="KPH126" s="545"/>
      <c r="KPI126" s="545"/>
      <c r="KPJ126" s="545"/>
      <c r="KPK126" s="545"/>
      <c r="KPL126" s="545"/>
      <c r="KPM126" s="545"/>
      <c r="KPN126" s="545"/>
      <c r="KPO126" s="545"/>
      <c r="KPP126" s="545"/>
      <c r="KPQ126" s="545"/>
      <c r="KPR126" s="545"/>
      <c r="KPS126" s="545"/>
      <c r="KPT126" s="545"/>
      <c r="KPU126" s="545"/>
      <c r="KPV126" s="545"/>
      <c r="KPW126" s="545"/>
      <c r="KPX126" s="545"/>
      <c r="KPY126" s="545"/>
      <c r="KPZ126" s="545"/>
      <c r="KQA126" s="545"/>
      <c r="KQB126" s="545"/>
      <c r="KQC126" s="545"/>
      <c r="KQD126" s="545"/>
      <c r="KQE126" s="545"/>
      <c r="KQF126" s="545"/>
      <c r="KQG126" s="545"/>
      <c r="KQH126" s="545"/>
      <c r="KQI126" s="545"/>
      <c r="KQJ126" s="545"/>
      <c r="KQK126" s="545"/>
      <c r="KQL126" s="545"/>
      <c r="KQM126" s="545"/>
      <c r="KQN126" s="545"/>
      <c r="KQO126" s="545"/>
      <c r="KQP126" s="545"/>
      <c r="KQQ126" s="545"/>
      <c r="KQR126" s="545"/>
      <c r="KQS126" s="545"/>
      <c r="KQT126" s="545"/>
      <c r="KQU126" s="545"/>
      <c r="KQV126" s="545"/>
      <c r="KQW126" s="545"/>
      <c r="KQX126" s="545"/>
      <c r="KQY126" s="545"/>
      <c r="KQZ126" s="545"/>
      <c r="KRA126" s="545"/>
      <c r="KRB126" s="545"/>
      <c r="KRC126" s="545"/>
      <c r="KRD126" s="545"/>
      <c r="KRE126" s="545"/>
      <c r="KRF126" s="545"/>
      <c r="KRG126" s="545"/>
      <c r="KRH126" s="545"/>
      <c r="KRI126" s="545"/>
      <c r="KRJ126" s="545"/>
      <c r="KRK126" s="545"/>
      <c r="KRL126" s="545"/>
      <c r="KRM126" s="545"/>
      <c r="KRN126" s="545"/>
      <c r="KRO126" s="545"/>
      <c r="KRP126" s="545"/>
      <c r="KRQ126" s="545"/>
      <c r="KRR126" s="545"/>
      <c r="KRS126" s="545"/>
      <c r="KRT126" s="545"/>
      <c r="KRU126" s="545"/>
      <c r="KRV126" s="545"/>
      <c r="KRW126" s="545"/>
      <c r="KRX126" s="545"/>
      <c r="KRY126" s="545"/>
      <c r="KRZ126" s="545"/>
      <c r="KSA126" s="545"/>
      <c r="KSB126" s="545"/>
      <c r="KSC126" s="545"/>
      <c r="KSD126" s="545"/>
      <c r="KSE126" s="545"/>
      <c r="KSF126" s="545"/>
      <c r="KSG126" s="545"/>
      <c r="KSH126" s="545"/>
      <c r="KSI126" s="545"/>
      <c r="KSJ126" s="545"/>
      <c r="KSK126" s="545"/>
      <c r="KSL126" s="545"/>
      <c r="KSM126" s="545"/>
      <c r="KSN126" s="545"/>
      <c r="KSO126" s="545"/>
      <c r="KSP126" s="545"/>
      <c r="KSQ126" s="545"/>
      <c r="KSR126" s="545"/>
      <c r="KSS126" s="545"/>
      <c r="KST126" s="545"/>
      <c r="KSU126" s="545"/>
      <c r="KSV126" s="545"/>
      <c r="KSW126" s="545"/>
      <c r="KSX126" s="545"/>
      <c r="KSY126" s="545"/>
      <c r="KSZ126" s="545"/>
      <c r="KTA126" s="545"/>
      <c r="KTB126" s="545"/>
      <c r="KTC126" s="545"/>
      <c r="KTD126" s="545"/>
      <c r="KTE126" s="545"/>
      <c r="KTF126" s="545"/>
      <c r="KTG126" s="545"/>
      <c r="KTH126" s="545"/>
      <c r="KTI126" s="545"/>
      <c r="KTJ126" s="545"/>
      <c r="KTK126" s="545"/>
      <c r="KTL126" s="545"/>
      <c r="KTM126" s="545"/>
      <c r="KTN126" s="545"/>
      <c r="KTO126" s="545"/>
      <c r="KTP126" s="545"/>
      <c r="KTQ126" s="545"/>
      <c r="KTR126" s="545"/>
      <c r="KTS126" s="545"/>
      <c r="KTT126" s="545"/>
      <c r="KTU126" s="545"/>
      <c r="KTV126" s="545"/>
      <c r="KTW126" s="545"/>
      <c r="KTX126" s="545"/>
      <c r="KTY126" s="545"/>
      <c r="KTZ126" s="545"/>
      <c r="KUA126" s="545"/>
      <c r="KUB126" s="545"/>
      <c r="KUC126" s="545"/>
      <c r="KUD126" s="545"/>
      <c r="KUE126" s="545"/>
      <c r="KUF126" s="545"/>
      <c r="KUG126" s="545"/>
      <c r="KUH126" s="545"/>
      <c r="KUI126" s="545"/>
      <c r="KUJ126" s="545"/>
      <c r="KUK126" s="545"/>
      <c r="KUL126" s="545"/>
      <c r="KUM126" s="545"/>
      <c r="KUN126" s="545"/>
      <c r="KUO126" s="545"/>
      <c r="KUP126" s="545"/>
      <c r="KUQ126" s="545"/>
      <c r="KUR126" s="545"/>
      <c r="KUS126" s="545"/>
      <c r="KUT126" s="545"/>
      <c r="KUU126" s="545"/>
      <c r="KUV126" s="545"/>
      <c r="KUW126" s="545"/>
      <c r="KUX126" s="545"/>
      <c r="KUY126" s="545"/>
      <c r="KUZ126" s="545"/>
      <c r="KVA126" s="545"/>
      <c r="KVB126" s="545"/>
      <c r="KVC126" s="545"/>
      <c r="KVD126" s="545"/>
      <c r="KVE126" s="545"/>
      <c r="KVF126" s="545"/>
      <c r="KVG126" s="545"/>
      <c r="KVH126" s="545"/>
      <c r="KVI126" s="545"/>
      <c r="KVJ126" s="545"/>
      <c r="KVK126" s="545"/>
      <c r="KVL126" s="545"/>
      <c r="KVM126" s="545"/>
      <c r="KVN126" s="545"/>
      <c r="KVO126" s="545"/>
      <c r="KVP126" s="545"/>
      <c r="KVQ126" s="545"/>
      <c r="KVR126" s="545"/>
      <c r="KVS126" s="545"/>
      <c r="KVT126" s="545"/>
      <c r="KVU126" s="545"/>
      <c r="KVV126" s="545"/>
      <c r="KVW126" s="545"/>
      <c r="KVX126" s="545"/>
      <c r="KVY126" s="545"/>
      <c r="KVZ126" s="545"/>
      <c r="KWA126" s="545"/>
      <c r="KWB126" s="545"/>
      <c r="KWC126" s="545"/>
      <c r="KWD126" s="545"/>
      <c r="KWE126" s="545"/>
      <c r="KWF126" s="545"/>
      <c r="KWG126" s="545"/>
      <c r="KWH126" s="545"/>
      <c r="KWI126" s="545"/>
      <c r="KWJ126" s="545"/>
      <c r="KWK126" s="545"/>
      <c r="KWL126" s="545"/>
      <c r="KWM126" s="545"/>
      <c r="KWN126" s="545"/>
      <c r="KWO126" s="545"/>
      <c r="KWP126" s="545"/>
      <c r="KWQ126" s="545"/>
      <c r="KWR126" s="545"/>
      <c r="KWS126" s="545"/>
      <c r="KWT126" s="545"/>
      <c r="KWU126" s="545"/>
      <c r="KWV126" s="545"/>
      <c r="KWW126" s="545"/>
      <c r="KWX126" s="545"/>
      <c r="KWY126" s="545"/>
      <c r="KWZ126" s="545"/>
      <c r="KXA126" s="545"/>
      <c r="KXB126" s="545"/>
      <c r="KXC126" s="545"/>
      <c r="KXD126" s="545"/>
      <c r="KXE126" s="545"/>
      <c r="KXF126" s="545"/>
      <c r="KXG126" s="545"/>
      <c r="KXH126" s="545"/>
      <c r="KXI126" s="545"/>
      <c r="KXJ126" s="545"/>
      <c r="KXK126" s="545"/>
      <c r="KXL126" s="545"/>
      <c r="KXM126" s="545"/>
      <c r="KXN126" s="545"/>
      <c r="KXO126" s="545"/>
      <c r="KXP126" s="545"/>
      <c r="KXQ126" s="545"/>
      <c r="KXR126" s="545"/>
      <c r="KXS126" s="545"/>
      <c r="KXT126" s="545"/>
      <c r="KXU126" s="545"/>
      <c r="KXV126" s="545"/>
      <c r="KXW126" s="545"/>
      <c r="KXX126" s="545"/>
      <c r="KXY126" s="545"/>
      <c r="KXZ126" s="545"/>
      <c r="KYA126" s="545"/>
      <c r="KYB126" s="545"/>
      <c r="KYC126" s="545"/>
      <c r="KYD126" s="545"/>
      <c r="KYE126" s="545"/>
      <c r="KYF126" s="545"/>
      <c r="KYG126" s="545"/>
      <c r="KYH126" s="545"/>
      <c r="KYI126" s="545"/>
      <c r="KYJ126" s="545"/>
      <c r="KYK126" s="545"/>
      <c r="KYL126" s="545"/>
      <c r="KYM126" s="545"/>
      <c r="KYN126" s="545"/>
      <c r="KYO126" s="545"/>
      <c r="KYP126" s="545"/>
      <c r="KYQ126" s="545"/>
      <c r="KYR126" s="545"/>
      <c r="KYS126" s="545"/>
      <c r="KYT126" s="545"/>
      <c r="KYU126" s="545"/>
      <c r="KYV126" s="545"/>
      <c r="KYW126" s="545"/>
      <c r="KYX126" s="545"/>
      <c r="KYY126" s="545"/>
      <c r="KYZ126" s="545"/>
      <c r="KZA126" s="545"/>
      <c r="KZB126" s="545"/>
      <c r="KZC126" s="545"/>
      <c r="KZD126" s="545"/>
      <c r="KZE126" s="545"/>
      <c r="KZF126" s="545"/>
      <c r="KZG126" s="545"/>
      <c r="KZH126" s="545"/>
      <c r="KZI126" s="545"/>
      <c r="KZJ126" s="545"/>
      <c r="KZK126" s="545"/>
      <c r="KZL126" s="545"/>
      <c r="KZM126" s="545"/>
      <c r="KZN126" s="545"/>
      <c r="KZO126" s="545"/>
      <c r="KZP126" s="545"/>
      <c r="KZQ126" s="545"/>
      <c r="KZR126" s="545"/>
      <c r="KZS126" s="545"/>
      <c r="KZT126" s="545"/>
      <c r="KZU126" s="545"/>
      <c r="KZV126" s="545"/>
      <c r="KZW126" s="545"/>
      <c r="KZX126" s="545"/>
      <c r="KZY126" s="545"/>
      <c r="KZZ126" s="545"/>
      <c r="LAA126" s="545"/>
      <c r="LAB126" s="545"/>
      <c r="LAC126" s="545"/>
      <c r="LAD126" s="545"/>
      <c r="LAE126" s="545"/>
      <c r="LAF126" s="545"/>
      <c r="LAG126" s="545"/>
      <c r="LAH126" s="545"/>
      <c r="LAI126" s="545"/>
      <c r="LAJ126" s="545"/>
      <c r="LAK126" s="545"/>
      <c r="LAL126" s="545"/>
      <c r="LAM126" s="545"/>
      <c r="LAN126" s="545"/>
      <c r="LAO126" s="545"/>
      <c r="LAP126" s="545"/>
      <c r="LAQ126" s="545"/>
      <c r="LAR126" s="545"/>
      <c r="LAS126" s="545"/>
      <c r="LAT126" s="545"/>
      <c r="LAU126" s="545"/>
      <c r="LAV126" s="545"/>
      <c r="LAW126" s="545"/>
      <c r="LAX126" s="545"/>
      <c r="LAY126" s="545"/>
      <c r="LAZ126" s="545"/>
      <c r="LBA126" s="545"/>
      <c r="LBB126" s="545"/>
      <c r="LBC126" s="545"/>
      <c r="LBD126" s="545"/>
      <c r="LBE126" s="545"/>
      <c r="LBF126" s="545"/>
      <c r="LBG126" s="545"/>
      <c r="LBH126" s="545"/>
      <c r="LBI126" s="545"/>
      <c r="LBJ126" s="545"/>
      <c r="LBK126" s="545"/>
      <c r="LBL126" s="545"/>
      <c r="LBM126" s="545"/>
      <c r="LBN126" s="545"/>
      <c r="LBO126" s="545"/>
      <c r="LBP126" s="545"/>
      <c r="LBQ126" s="545"/>
      <c r="LBR126" s="545"/>
      <c r="LBS126" s="545"/>
      <c r="LBT126" s="545"/>
      <c r="LBU126" s="545"/>
      <c r="LBV126" s="545"/>
      <c r="LBW126" s="545"/>
      <c r="LBX126" s="545"/>
      <c r="LBY126" s="545"/>
      <c r="LBZ126" s="545"/>
      <c r="LCA126" s="545"/>
      <c r="LCB126" s="545"/>
      <c r="LCC126" s="545"/>
      <c r="LCD126" s="545"/>
      <c r="LCE126" s="545"/>
      <c r="LCF126" s="545"/>
      <c r="LCG126" s="545"/>
      <c r="LCH126" s="545"/>
      <c r="LCI126" s="545"/>
      <c r="LCJ126" s="545"/>
      <c r="LCK126" s="545"/>
      <c r="LCL126" s="545"/>
      <c r="LCM126" s="545"/>
      <c r="LCN126" s="545"/>
      <c r="LCO126" s="545"/>
      <c r="LCP126" s="545"/>
      <c r="LCQ126" s="545"/>
      <c r="LCR126" s="545"/>
      <c r="LCS126" s="545"/>
      <c r="LCT126" s="545"/>
      <c r="LCU126" s="545"/>
      <c r="LCV126" s="545"/>
      <c r="LCW126" s="545"/>
      <c r="LCX126" s="545"/>
      <c r="LCY126" s="545"/>
      <c r="LCZ126" s="545"/>
      <c r="LDA126" s="545"/>
      <c r="LDB126" s="545"/>
      <c r="LDC126" s="545"/>
      <c r="LDD126" s="545"/>
      <c r="LDE126" s="545"/>
      <c r="LDF126" s="545"/>
      <c r="LDG126" s="545"/>
      <c r="LDH126" s="545"/>
      <c r="LDI126" s="545"/>
      <c r="LDJ126" s="545"/>
      <c r="LDK126" s="545"/>
      <c r="LDL126" s="545"/>
      <c r="LDM126" s="545"/>
      <c r="LDN126" s="545"/>
      <c r="LDO126" s="545"/>
      <c r="LDP126" s="545"/>
      <c r="LDQ126" s="545"/>
      <c r="LDR126" s="545"/>
      <c r="LDS126" s="545"/>
      <c r="LDT126" s="545"/>
      <c r="LDU126" s="545"/>
      <c r="LDV126" s="545"/>
      <c r="LDW126" s="545"/>
      <c r="LDX126" s="545"/>
      <c r="LDY126" s="545"/>
      <c r="LDZ126" s="545"/>
      <c r="LEA126" s="545"/>
      <c r="LEB126" s="545"/>
      <c r="LEC126" s="545"/>
      <c r="LED126" s="545"/>
      <c r="LEE126" s="545"/>
      <c r="LEF126" s="545"/>
      <c r="LEG126" s="545"/>
      <c r="LEH126" s="545"/>
      <c r="LEI126" s="545"/>
      <c r="LEJ126" s="545"/>
      <c r="LEK126" s="545"/>
      <c r="LEL126" s="545"/>
      <c r="LEM126" s="545"/>
      <c r="LEN126" s="545"/>
      <c r="LEO126" s="545"/>
      <c r="LEP126" s="545"/>
      <c r="LEQ126" s="545"/>
      <c r="LER126" s="545"/>
      <c r="LES126" s="545"/>
      <c r="LET126" s="545"/>
      <c r="LEU126" s="545"/>
      <c r="LEV126" s="545"/>
      <c r="LEW126" s="545"/>
      <c r="LEX126" s="545"/>
      <c r="LEY126" s="545"/>
      <c r="LEZ126" s="545"/>
      <c r="LFA126" s="545"/>
      <c r="LFB126" s="545"/>
      <c r="LFC126" s="545"/>
      <c r="LFD126" s="545"/>
      <c r="LFE126" s="545"/>
      <c r="LFF126" s="545"/>
      <c r="LFG126" s="545"/>
      <c r="LFH126" s="545"/>
      <c r="LFI126" s="545"/>
      <c r="LFJ126" s="545"/>
      <c r="LFK126" s="545"/>
      <c r="LFL126" s="545"/>
      <c r="LFM126" s="545"/>
      <c r="LFN126" s="545"/>
      <c r="LFO126" s="545"/>
      <c r="LFP126" s="545"/>
      <c r="LFQ126" s="545"/>
      <c r="LFR126" s="545"/>
      <c r="LFS126" s="545"/>
      <c r="LFT126" s="545"/>
      <c r="LFU126" s="545"/>
      <c r="LFV126" s="545"/>
      <c r="LFW126" s="545"/>
      <c r="LFX126" s="545"/>
      <c r="LFY126" s="545"/>
      <c r="LFZ126" s="545"/>
      <c r="LGA126" s="545"/>
      <c r="LGB126" s="545"/>
      <c r="LGC126" s="545"/>
      <c r="LGD126" s="545"/>
      <c r="LGE126" s="545"/>
      <c r="LGF126" s="545"/>
      <c r="LGG126" s="545"/>
      <c r="LGH126" s="545"/>
      <c r="LGI126" s="545"/>
      <c r="LGJ126" s="545"/>
      <c r="LGK126" s="545"/>
      <c r="LGL126" s="545"/>
      <c r="LGM126" s="545"/>
      <c r="LGN126" s="545"/>
      <c r="LGO126" s="545"/>
      <c r="LGP126" s="545"/>
      <c r="LGQ126" s="545"/>
      <c r="LGR126" s="545"/>
      <c r="LGS126" s="545"/>
      <c r="LGT126" s="545"/>
      <c r="LGU126" s="545"/>
      <c r="LGV126" s="545"/>
      <c r="LGW126" s="545"/>
      <c r="LGX126" s="545"/>
      <c r="LGY126" s="545"/>
      <c r="LGZ126" s="545"/>
      <c r="LHA126" s="545"/>
      <c r="LHB126" s="545"/>
      <c r="LHC126" s="545"/>
      <c r="LHD126" s="545"/>
      <c r="LHE126" s="545"/>
      <c r="LHF126" s="545"/>
      <c r="LHG126" s="545"/>
      <c r="LHH126" s="545"/>
      <c r="LHI126" s="545"/>
      <c r="LHJ126" s="545"/>
      <c r="LHK126" s="545"/>
      <c r="LHL126" s="545"/>
      <c r="LHM126" s="545"/>
      <c r="LHN126" s="545"/>
      <c r="LHO126" s="545"/>
      <c r="LHP126" s="545"/>
      <c r="LHQ126" s="545"/>
      <c r="LHR126" s="545"/>
      <c r="LHS126" s="545"/>
      <c r="LHT126" s="545"/>
      <c r="LHU126" s="545"/>
      <c r="LHV126" s="545"/>
      <c r="LHW126" s="545"/>
      <c r="LHX126" s="545"/>
      <c r="LHY126" s="545"/>
      <c r="LHZ126" s="545"/>
      <c r="LIA126" s="545"/>
      <c r="LIB126" s="545"/>
      <c r="LIC126" s="545"/>
      <c r="LID126" s="545"/>
      <c r="LIE126" s="545"/>
      <c r="LIF126" s="545"/>
      <c r="LIG126" s="545"/>
      <c r="LIH126" s="545"/>
      <c r="LII126" s="545"/>
      <c r="LIJ126" s="545"/>
      <c r="LIK126" s="545"/>
      <c r="LIL126" s="545"/>
      <c r="LIM126" s="545"/>
      <c r="LIN126" s="545"/>
      <c r="LIO126" s="545"/>
      <c r="LIP126" s="545"/>
      <c r="LIQ126" s="545"/>
      <c r="LIR126" s="545"/>
      <c r="LIS126" s="545"/>
      <c r="LIT126" s="545"/>
      <c r="LIU126" s="545"/>
      <c r="LIV126" s="545"/>
      <c r="LIW126" s="545"/>
      <c r="LIX126" s="545"/>
      <c r="LIY126" s="545"/>
      <c r="LIZ126" s="545"/>
      <c r="LJA126" s="545"/>
      <c r="LJB126" s="545"/>
      <c r="LJC126" s="545"/>
      <c r="LJD126" s="545"/>
      <c r="LJE126" s="545"/>
      <c r="LJF126" s="545"/>
      <c r="LJG126" s="545"/>
      <c r="LJH126" s="545"/>
      <c r="LJI126" s="545"/>
      <c r="LJJ126" s="545"/>
      <c r="LJK126" s="545"/>
      <c r="LJL126" s="545"/>
      <c r="LJM126" s="545"/>
      <c r="LJN126" s="545"/>
      <c r="LJO126" s="545"/>
      <c r="LJP126" s="545"/>
      <c r="LJQ126" s="545"/>
      <c r="LJR126" s="545"/>
      <c r="LJS126" s="545"/>
      <c r="LJT126" s="545"/>
      <c r="LJU126" s="545"/>
      <c r="LJV126" s="545"/>
      <c r="LJW126" s="545"/>
      <c r="LJX126" s="545"/>
      <c r="LJY126" s="545"/>
      <c r="LJZ126" s="545"/>
      <c r="LKA126" s="545"/>
      <c r="LKB126" s="545"/>
      <c r="LKC126" s="545"/>
      <c r="LKD126" s="545"/>
      <c r="LKE126" s="545"/>
      <c r="LKF126" s="545"/>
      <c r="LKG126" s="545"/>
      <c r="LKH126" s="545"/>
      <c r="LKI126" s="545"/>
      <c r="LKJ126" s="545"/>
      <c r="LKK126" s="545"/>
      <c r="LKL126" s="545"/>
      <c r="LKM126" s="545"/>
      <c r="LKN126" s="545"/>
      <c r="LKO126" s="545"/>
      <c r="LKP126" s="545"/>
      <c r="LKQ126" s="545"/>
      <c r="LKR126" s="545"/>
      <c r="LKS126" s="545"/>
      <c r="LKT126" s="545"/>
      <c r="LKU126" s="545"/>
      <c r="LKV126" s="545"/>
      <c r="LKW126" s="545"/>
      <c r="LKX126" s="545"/>
      <c r="LKY126" s="545"/>
      <c r="LKZ126" s="545"/>
      <c r="LLA126" s="545"/>
      <c r="LLB126" s="545"/>
      <c r="LLC126" s="545"/>
      <c r="LLD126" s="545"/>
      <c r="LLE126" s="545"/>
      <c r="LLF126" s="545"/>
      <c r="LLG126" s="545"/>
      <c r="LLH126" s="545"/>
      <c r="LLI126" s="545"/>
      <c r="LLJ126" s="545"/>
      <c r="LLK126" s="545"/>
      <c r="LLL126" s="545"/>
      <c r="LLM126" s="545"/>
      <c r="LLN126" s="545"/>
      <c r="LLO126" s="545"/>
      <c r="LLP126" s="545"/>
      <c r="LLQ126" s="545"/>
      <c r="LLR126" s="545"/>
      <c r="LLS126" s="545"/>
      <c r="LLT126" s="545"/>
      <c r="LLU126" s="545"/>
      <c r="LLV126" s="545"/>
      <c r="LLW126" s="545"/>
      <c r="LLX126" s="545"/>
      <c r="LLY126" s="545"/>
      <c r="LLZ126" s="545"/>
      <c r="LMA126" s="545"/>
      <c r="LMB126" s="545"/>
      <c r="LMC126" s="545"/>
      <c r="LMD126" s="545"/>
      <c r="LME126" s="545"/>
      <c r="LMF126" s="545"/>
      <c r="LMG126" s="545"/>
      <c r="LMH126" s="545"/>
      <c r="LMI126" s="545"/>
      <c r="LMJ126" s="545"/>
      <c r="LMK126" s="545"/>
      <c r="LML126" s="545"/>
      <c r="LMM126" s="545"/>
      <c r="LMN126" s="545"/>
      <c r="LMO126" s="545"/>
      <c r="LMP126" s="545"/>
      <c r="LMQ126" s="545"/>
      <c r="LMR126" s="545"/>
      <c r="LMS126" s="545"/>
      <c r="LMT126" s="545"/>
      <c r="LMU126" s="545"/>
      <c r="LMV126" s="545"/>
      <c r="LMW126" s="545"/>
      <c r="LMX126" s="545"/>
      <c r="LMY126" s="545"/>
      <c r="LMZ126" s="545"/>
      <c r="LNA126" s="545"/>
      <c r="LNB126" s="545"/>
      <c r="LNC126" s="545"/>
      <c r="LND126" s="545"/>
      <c r="LNE126" s="545"/>
      <c r="LNF126" s="545"/>
      <c r="LNG126" s="545"/>
      <c r="LNH126" s="545"/>
      <c r="LNI126" s="545"/>
      <c r="LNJ126" s="545"/>
      <c r="LNK126" s="545"/>
      <c r="LNL126" s="545"/>
      <c r="LNM126" s="545"/>
      <c r="LNN126" s="545"/>
      <c r="LNO126" s="545"/>
      <c r="LNP126" s="545"/>
      <c r="LNQ126" s="545"/>
      <c r="LNR126" s="545"/>
      <c r="LNS126" s="545"/>
      <c r="LNT126" s="545"/>
      <c r="LNU126" s="545"/>
      <c r="LNV126" s="545"/>
      <c r="LNW126" s="545"/>
      <c r="LNX126" s="545"/>
      <c r="LNY126" s="545"/>
      <c r="LNZ126" s="545"/>
      <c r="LOA126" s="545"/>
      <c r="LOB126" s="545"/>
      <c r="LOC126" s="545"/>
      <c r="LOD126" s="545"/>
      <c r="LOE126" s="545"/>
      <c r="LOF126" s="545"/>
      <c r="LOG126" s="545"/>
      <c r="LOH126" s="545"/>
      <c r="LOI126" s="545"/>
      <c r="LOJ126" s="545"/>
      <c r="LOK126" s="545"/>
      <c r="LOL126" s="545"/>
      <c r="LOM126" s="545"/>
      <c r="LON126" s="545"/>
      <c r="LOO126" s="545"/>
      <c r="LOP126" s="545"/>
      <c r="LOQ126" s="545"/>
      <c r="LOR126" s="545"/>
      <c r="LOS126" s="545"/>
      <c r="LOT126" s="545"/>
      <c r="LOU126" s="545"/>
      <c r="LOV126" s="545"/>
      <c r="LOW126" s="545"/>
      <c r="LOX126" s="545"/>
      <c r="LOY126" s="545"/>
      <c r="LOZ126" s="545"/>
      <c r="LPA126" s="545"/>
      <c r="LPB126" s="545"/>
      <c r="LPC126" s="545"/>
      <c r="LPD126" s="545"/>
      <c r="LPE126" s="545"/>
      <c r="LPF126" s="545"/>
      <c r="LPG126" s="545"/>
      <c r="LPH126" s="545"/>
      <c r="LPI126" s="545"/>
      <c r="LPJ126" s="545"/>
      <c r="LPK126" s="545"/>
      <c r="LPL126" s="545"/>
      <c r="LPM126" s="545"/>
      <c r="LPN126" s="545"/>
      <c r="LPO126" s="545"/>
      <c r="LPP126" s="545"/>
      <c r="LPQ126" s="545"/>
      <c r="LPR126" s="545"/>
      <c r="LPS126" s="545"/>
      <c r="LPT126" s="545"/>
      <c r="LPU126" s="545"/>
      <c r="LPV126" s="545"/>
      <c r="LPW126" s="545"/>
      <c r="LPX126" s="545"/>
      <c r="LPY126" s="545"/>
      <c r="LPZ126" s="545"/>
      <c r="LQA126" s="545"/>
      <c r="LQB126" s="545"/>
      <c r="LQC126" s="545"/>
      <c r="LQD126" s="545"/>
      <c r="LQE126" s="545"/>
      <c r="LQF126" s="545"/>
      <c r="LQG126" s="545"/>
      <c r="LQH126" s="545"/>
      <c r="LQI126" s="545"/>
      <c r="LQJ126" s="545"/>
      <c r="LQK126" s="545"/>
      <c r="LQL126" s="545"/>
      <c r="LQM126" s="545"/>
      <c r="LQN126" s="545"/>
      <c r="LQO126" s="545"/>
      <c r="LQP126" s="545"/>
      <c r="LQQ126" s="545"/>
      <c r="LQR126" s="545"/>
      <c r="LQS126" s="545"/>
      <c r="LQT126" s="545"/>
      <c r="LQU126" s="545"/>
      <c r="LQV126" s="545"/>
      <c r="LQW126" s="545"/>
      <c r="LQX126" s="545"/>
      <c r="LQY126" s="545"/>
      <c r="LQZ126" s="545"/>
      <c r="LRA126" s="545"/>
      <c r="LRB126" s="545"/>
      <c r="LRC126" s="545"/>
      <c r="LRD126" s="545"/>
      <c r="LRE126" s="545"/>
      <c r="LRF126" s="545"/>
      <c r="LRG126" s="545"/>
      <c r="LRH126" s="545"/>
      <c r="LRI126" s="545"/>
      <c r="LRJ126" s="545"/>
      <c r="LRK126" s="545"/>
      <c r="LRL126" s="545"/>
      <c r="LRM126" s="545"/>
      <c r="LRN126" s="545"/>
      <c r="LRO126" s="545"/>
      <c r="LRP126" s="545"/>
      <c r="LRQ126" s="545"/>
      <c r="LRR126" s="545"/>
      <c r="LRS126" s="545"/>
      <c r="LRT126" s="545"/>
      <c r="LRU126" s="545"/>
      <c r="LRV126" s="545"/>
      <c r="LRW126" s="545"/>
      <c r="LRX126" s="545"/>
      <c r="LRY126" s="545"/>
      <c r="LRZ126" s="545"/>
      <c r="LSA126" s="545"/>
      <c r="LSB126" s="545"/>
      <c r="LSC126" s="545"/>
      <c r="LSD126" s="545"/>
      <c r="LSE126" s="545"/>
      <c r="LSF126" s="545"/>
      <c r="LSG126" s="545"/>
      <c r="LSH126" s="545"/>
      <c r="LSI126" s="545"/>
      <c r="LSJ126" s="545"/>
      <c r="LSK126" s="545"/>
      <c r="LSL126" s="545"/>
      <c r="LSM126" s="545"/>
      <c r="LSN126" s="545"/>
      <c r="LSO126" s="545"/>
      <c r="LSP126" s="545"/>
      <c r="LSQ126" s="545"/>
      <c r="LSR126" s="545"/>
      <c r="LSS126" s="545"/>
      <c r="LST126" s="545"/>
      <c r="LSU126" s="545"/>
      <c r="LSV126" s="545"/>
      <c r="LSW126" s="545"/>
      <c r="LSX126" s="545"/>
      <c r="LSY126" s="545"/>
      <c r="LSZ126" s="545"/>
      <c r="LTA126" s="545"/>
      <c r="LTB126" s="545"/>
      <c r="LTC126" s="545"/>
      <c r="LTD126" s="545"/>
      <c r="LTE126" s="545"/>
      <c r="LTF126" s="545"/>
      <c r="LTG126" s="545"/>
      <c r="LTH126" s="545"/>
      <c r="LTI126" s="545"/>
      <c r="LTJ126" s="545"/>
      <c r="LTK126" s="545"/>
      <c r="LTL126" s="545"/>
      <c r="LTM126" s="545"/>
      <c r="LTN126" s="545"/>
      <c r="LTO126" s="545"/>
      <c r="LTP126" s="545"/>
      <c r="LTQ126" s="545"/>
      <c r="LTR126" s="545"/>
      <c r="LTS126" s="545"/>
      <c r="LTT126" s="545"/>
      <c r="LTU126" s="545"/>
      <c r="LTV126" s="545"/>
      <c r="LTW126" s="545"/>
      <c r="LTX126" s="545"/>
      <c r="LTY126" s="545"/>
      <c r="LTZ126" s="545"/>
      <c r="LUA126" s="545"/>
      <c r="LUB126" s="545"/>
      <c r="LUC126" s="545"/>
      <c r="LUD126" s="545"/>
      <c r="LUE126" s="545"/>
      <c r="LUF126" s="545"/>
      <c r="LUG126" s="545"/>
      <c r="LUH126" s="545"/>
      <c r="LUI126" s="545"/>
      <c r="LUJ126" s="545"/>
      <c r="LUK126" s="545"/>
      <c r="LUL126" s="545"/>
      <c r="LUM126" s="545"/>
      <c r="LUN126" s="545"/>
      <c r="LUO126" s="545"/>
      <c r="LUP126" s="545"/>
      <c r="LUQ126" s="545"/>
      <c r="LUR126" s="545"/>
      <c r="LUS126" s="545"/>
      <c r="LUT126" s="545"/>
      <c r="LUU126" s="545"/>
      <c r="LUV126" s="545"/>
      <c r="LUW126" s="545"/>
      <c r="LUX126" s="545"/>
      <c r="LUY126" s="545"/>
      <c r="LUZ126" s="545"/>
      <c r="LVA126" s="545"/>
      <c r="LVB126" s="545"/>
      <c r="LVC126" s="545"/>
      <c r="LVD126" s="545"/>
      <c r="LVE126" s="545"/>
      <c r="LVF126" s="545"/>
      <c r="LVG126" s="545"/>
      <c r="LVH126" s="545"/>
      <c r="LVI126" s="545"/>
      <c r="LVJ126" s="545"/>
      <c r="LVK126" s="545"/>
      <c r="LVL126" s="545"/>
      <c r="LVM126" s="545"/>
      <c r="LVN126" s="545"/>
      <c r="LVO126" s="545"/>
      <c r="LVP126" s="545"/>
      <c r="LVQ126" s="545"/>
      <c r="LVR126" s="545"/>
      <c r="LVS126" s="545"/>
      <c r="LVT126" s="545"/>
      <c r="LVU126" s="545"/>
      <c r="LVV126" s="545"/>
      <c r="LVW126" s="545"/>
      <c r="LVX126" s="545"/>
      <c r="LVY126" s="545"/>
      <c r="LVZ126" s="545"/>
      <c r="LWA126" s="545"/>
      <c r="LWB126" s="545"/>
      <c r="LWC126" s="545"/>
      <c r="LWD126" s="545"/>
      <c r="LWE126" s="545"/>
      <c r="LWF126" s="545"/>
      <c r="LWG126" s="545"/>
      <c r="LWH126" s="545"/>
      <c r="LWI126" s="545"/>
      <c r="LWJ126" s="545"/>
      <c r="LWK126" s="545"/>
      <c r="LWL126" s="545"/>
      <c r="LWM126" s="545"/>
      <c r="LWN126" s="545"/>
      <c r="LWO126" s="545"/>
      <c r="LWP126" s="545"/>
      <c r="LWQ126" s="545"/>
      <c r="LWR126" s="545"/>
      <c r="LWS126" s="545"/>
      <c r="LWT126" s="545"/>
      <c r="LWU126" s="545"/>
      <c r="LWV126" s="545"/>
      <c r="LWW126" s="545"/>
      <c r="LWX126" s="545"/>
      <c r="LWY126" s="545"/>
      <c r="LWZ126" s="545"/>
      <c r="LXA126" s="545"/>
      <c r="LXB126" s="545"/>
      <c r="LXC126" s="545"/>
      <c r="LXD126" s="545"/>
      <c r="LXE126" s="545"/>
      <c r="LXF126" s="545"/>
      <c r="LXG126" s="545"/>
      <c r="LXH126" s="545"/>
      <c r="LXI126" s="545"/>
      <c r="LXJ126" s="545"/>
      <c r="LXK126" s="545"/>
      <c r="LXL126" s="545"/>
      <c r="LXM126" s="545"/>
      <c r="LXN126" s="545"/>
      <c r="LXO126" s="545"/>
      <c r="LXP126" s="545"/>
      <c r="LXQ126" s="545"/>
      <c r="LXR126" s="545"/>
      <c r="LXS126" s="545"/>
      <c r="LXT126" s="545"/>
      <c r="LXU126" s="545"/>
      <c r="LXV126" s="545"/>
      <c r="LXW126" s="545"/>
      <c r="LXX126" s="545"/>
      <c r="LXY126" s="545"/>
      <c r="LXZ126" s="545"/>
      <c r="LYA126" s="545"/>
      <c r="LYB126" s="545"/>
      <c r="LYC126" s="545"/>
      <c r="LYD126" s="545"/>
      <c r="LYE126" s="545"/>
      <c r="LYF126" s="545"/>
      <c r="LYG126" s="545"/>
      <c r="LYH126" s="545"/>
      <c r="LYI126" s="545"/>
      <c r="LYJ126" s="545"/>
      <c r="LYK126" s="545"/>
      <c r="LYL126" s="545"/>
      <c r="LYM126" s="545"/>
      <c r="LYN126" s="545"/>
      <c r="LYO126" s="545"/>
      <c r="LYP126" s="545"/>
      <c r="LYQ126" s="545"/>
      <c r="LYR126" s="545"/>
      <c r="LYS126" s="545"/>
      <c r="LYT126" s="545"/>
      <c r="LYU126" s="545"/>
      <c r="LYV126" s="545"/>
      <c r="LYW126" s="545"/>
      <c r="LYX126" s="545"/>
      <c r="LYY126" s="545"/>
      <c r="LYZ126" s="545"/>
      <c r="LZA126" s="545"/>
      <c r="LZB126" s="545"/>
      <c r="LZC126" s="545"/>
      <c r="LZD126" s="545"/>
      <c r="LZE126" s="545"/>
      <c r="LZF126" s="545"/>
      <c r="LZG126" s="545"/>
      <c r="LZH126" s="545"/>
      <c r="LZI126" s="545"/>
      <c r="LZJ126" s="545"/>
      <c r="LZK126" s="545"/>
      <c r="LZL126" s="545"/>
      <c r="LZM126" s="545"/>
      <c r="LZN126" s="545"/>
      <c r="LZO126" s="545"/>
      <c r="LZP126" s="545"/>
      <c r="LZQ126" s="545"/>
      <c r="LZR126" s="545"/>
      <c r="LZS126" s="545"/>
      <c r="LZT126" s="545"/>
      <c r="LZU126" s="545"/>
      <c r="LZV126" s="545"/>
      <c r="LZW126" s="545"/>
      <c r="LZX126" s="545"/>
      <c r="LZY126" s="545"/>
      <c r="LZZ126" s="545"/>
      <c r="MAA126" s="545"/>
      <c r="MAB126" s="545"/>
      <c r="MAC126" s="545"/>
      <c r="MAD126" s="545"/>
      <c r="MAE126" s="545"/>
      <c r="MAF126" s="545"/>
      <c r="MAG126" s="545"/>
      <c r="MAH126" s="545"/>
      <c r="MAI126" s="545"/>
      <c r="MAJ126" s="545"/>
      <c r="MAK126" s="545"/>
      <c r="MAL126" s="545"/>
      <c r="MAM126" s="545"/>
      <c r="MAN126" s="545"/>
      <c r="MAO126" s="545"/>
      <c r="MAP126" s="545"/>
      <c r="MAQ126" s="545"/>
      <c r="MAR126" s="545"/>
      <c r="MAS126" s="545"/>
      <c r="MAT126" s="545"/>
      <c r="MAU126" s="545"/>
      <c r="MAV126" s="545"/>
      <c r="MAW126" s="545"/>
      <c r="MAX126" s="545"/>
      <c r="MAY126" s="545"/>
      <c r="MAZ126" s="545"/>
      <c r="MBA126" s="545"/>
      <c r="MBB126" s="545"/>
      <c r="MBC126" s="545"/>
      <c r="MBD126" s="545"/>
      <c r="MBE126" s="545"/>
      <c r="MBF126" s="545"/>
      <c r="MBG126" s="545"/>
      <c r="MBH126" s="545"/>
      <c r="MBI126" s="545"/>
      <c r="MBJ126" s="545"/>
      <c r="MBK126" s="545"/>
      <c r="MBL126" s="545"/>
      <c r="MBM126" s="545"/>
      <c r="MBN126" s="545"/>
      <c r="MBO126" s="545"/>
      <c r="MBP126" s="545"/>
      <c r="MBQ126" s="545"/>
      <c r="MBR126" s="545"/>
      <c r="MBS126" s="545"/>
      <c r="MBT126" s="545"/>
      <c r="MBU126" s="545"/>
      <c r="MBV126" s="545"/>
      <c r="MBW126" s="545"/>
      <c r="MBX126" s="545"/>
      <c r="MBY126" s="545"/>
      <c r="MBZ126" s="545"/>
      <c r="MCA126" s="545"/>
      <c r="MCB126" s="545"/>
      <c r="MCC126" s="545"/>
      <c r="MCD126" s="545"/>
      <c r="MCE126" s="545"/>
      <c r="MCF126" s="545"/>
      <c r="MCG126" s="545"/>
      <c r="MCH126" s="545"/>
      <c r="MCI126" s="545"/>
      <c r="MCJ126" s="545"/>
      <c r="MCK126" s="545"/>
      <c r="MCL126" s="545"/>
      <c r="MCM126" s="545"/>
      <c r="MCN126" s="545"/>
      <c r="MCO126" s="545"/>
      <c r="MCP126" s="545"/>
      <c r="MCQ126" s="545"/>
      <c r="MCR126" s="545"/>
      <c r="MCS126" s="545"/>
      <c r="MCT126" s="545"/>
      <c r="MCU126" s="545"/>
      <c r="MCV126" s="545"/>
      <c r="MCW126" s="545"/>
      <c r="MCX126" s="545"/>
      <c r="MCY126" s="545"/>
      <c r="MCZ126" s="545"/>
      <c r="MDA126" s="545"/>
      <c r="MDB126" s="545"/>
      <c r="MDC126" s="545"/>
      <c r="MDD126" s="545"/>
      <c r="MDE126" s="545"/>
      <c r="MDF126" s="545"/>
      <c r="MDG126" s="545"/>
      <c r="MDH126" s="545"/>
      <c r="MDI126" s="545"/>
      <c r="MDJ126" s="545"/>
      <c r="MDK126" s="545"/>
      <c r="MDL126" s="545"/>
      <c r="MDM126" s="545"/>
      <c r="MDN126" s="545"/>
      <c r="MDO126" s="545"/>
      <c r="MDP126" s="545"/>
      <c r="MDQ126" s="545"/>
      <c r="MDR126" s="545"/>
      <c r="MDS126" s="545"/>
      <c r="MDT126" s="545"/>
      <c r="MDU126" s="545"/>
      <c r="MDV126" s="545"/>
      <c r="MDW126" s="545"/>
      <c r="MDX126" s="545"/>
      <c r="MDY126" s="545"/>
      <c r="MDZ126" s="545"/>
      <c r="MEA126" s="545"/>
      <c r="MEB126" s="545"/>
      <c r="MEC126" s="545"/>
      <c r="MED126" s="545"/>
      <c r="MEE126" s="545"/>
      <c r="MEF126" s="545"/>
      <c r="MEG126" s="545"/>
      <c r="MEH126" s="545"/>
      <c r="MEI126" s="545"/>
      <c r="MEJ126" s="545"/>
      <c r="MEK126" s="545"/>
      <c r="MEL126" s="545"/>
      <c r="MEM126" s="545"/>
      <c r="MEN126" s="545"/>
      <c r="MEO126" s="545"/>
      <c r="MEP126" s="545"/>
      <c r="MEQ126" s="545"/>
      <c r="MER126" s="545"/>
      <c r="MES126" s="545"/>
      <c r="MET126" s="545"/>
      <c r="MEU126" s="545"/>
      <c r="MEV126" s="545"/>
      <c r="MEW126" s="545"/>
      <c r="MEX126" s="545"/>
      <c r="MEY126" s="545"/>
      <c r="MEZ126" s="545"/>
      <c r="MFA126" s="545"/>
      <c r="MFB126" s="545"/>
      <c r="MFC126" s="545"/>
      <c r="MFD126" s="545"/>
      <c r="MFE126" s="545"/>
      <c r="MFF126" s="545"/>
      <c r="MFG126" s="545"/>
      <c r="MFH126" s="545"/>
      <c r="MFI126" s="545"/>
      <c r="MFJ126" s="545"/>
      <c r="MFK126" s="545"/>
      <c r="MFL126" s="545"/>
      <c r="MFM126" s="545"/>
      <c r="MFN126" s="545"/>
      <c r="MFO126" s="545"/>
      <c r="MFP126" s="545"/>
      <c r="MFQ126" s="545"/>
      <c r="MFR126" s="545"/>
      <c r="MFS126" s="545"/>
      <c r="MFT126" s="545"/>
      <c r="MFU126" s="545"/>
      <c r="MFV126" s="545"/>
      <c r="MFW126" s="545"/>
      <c r="MFX126" s="545"/>
      <c r="MFY126" s="545"/>
      <c r="MFZ126" s="545"/>
      <c r="MGA126" s="545"/>
      <c r="MGB126" s="545"/>
      <c r="MGC126" s="545"/>
      <c r="MGD126" s="545"/>
      <c r="MGE126" s="545"/>
      <c r="MGF126" s="545"/>
      <c r="MGG126" s="545"/>
      <c r="MGH126" s="545"/>
      <c r="MGI126" s="545"/>
      <c r="MGJ126" s="545"/>
      <c r="MGK126" s="545"/>
      <c r="MGL126" s="545"/>
      <c r="MGM126" s="545"/>
      <c r="MGN126" s="545"/>
      <c r="MGO126" s="545"/>
      <c r="MGP126" s="545"/>
      <c r="MGQ126" s="545"/>
      <c r="MGR126" s="545"/>
      <c r="MGS126" s="545"/>
      <c r="MGT126" s="545"/>
      <c r="MGU126" s="545"/>
      <c r="MGV126" s="545"/>
      <c r="MGW126" s="545"/>
      <c r="MGX126" s="545"/>
      <c r="MGY126" s="545"/>
      <c r="MGZ126" s="545"/>
      <c r="MHA126" s="545"/>
      <c r="MHB126" s="545"/>
      <c r="MHC126" s="545"/>
      <c r="MHD126" s="545"/>
      <c r="MHE126" s="545"/>
      <c r="MHF126" s="545"/>
      <c r="MHG126" s="545"/>
      <c r="MHH126" s="545"/>
      <c r="MHI126" s="545"/>
      <c r="MHJ126" s="545"/>
      <c r="MHK126" s="545"/>
      <c r="MHL126" s="545"/>
      <c r="MHM126" s="545"/>
      <c r="MHN126" s="545"/>
      <c r="MHO126" s="545"/>
      <c r="MHP126" s="545"/>
      <c r="MHQ126" s="545"/>
      <c r="MHR126" s="545"/>
      <c r="MHS126" s="545"/>
      <c r="MHT126" s="545"/>
      <c r="MHU126" s="545"/>
      <c r="MHV126" s="545"/>
      <c r="MHW126" s="545"/>
      <c r="MHX126" s="545"/>
      <c r="MHY126" s="545"/>
      <c r="MHZ126" s="545"/>
      <c r="MIA126" s="545"/>
      <c r="MIB126" s="545"/>
      <c r="MIC126" s="545"/>
      <c r="MID126" s="545"/>
      <c r="MIE126" s="545"/>
      <c r="MIF126" s="545"/>
      <c r="MIG126" s="545"/>
      <c r="MIH126" s="545"/>
      <c r="MII126" s="545"/>
      <c r="MIJ126" s="545"/>
      <c r="MIK126" s="545"/>
      <c r="MIL126" s="545"/>
      <c r="MIM126" s="545"/>
      <c r="MIN126" s="545"/>
      <c r="MIO126" s="545"/>
      <c r="MIP126" s="545"/>
      <c r="MIQ126" s="545"/>
      <c r="MIR126" s="545"/>
      <c r="MIS126" s="545"/>
      <c r="MIT126" s="545"/>
      <c r="MIU126" s="545"/>
      <c r="MIV126" s="545"/>
      <c r="MIW126" s="545"/>
      <c r="MIX126" s="545"/>
      <c r="MIY126" s="545"/>
      <c r="MIZ126" s="545"/>
      <c r="MJA126" s="545"/>
      <c r="MJB126" s="545"/>
      <c r="MJC126" s="545"/>
      <c r="MJD126" s="545"/>
      <c r="MJE126" s="545"/>
      <c r="MJF126" s="545"/>
      <c r="MJG126" s="545"/>
      <c r="MJH126" s="545"/>
      <c r="MJI126" s="545"/>
      <c r="MJJ126" s="545"/>
      <c r="MJK126" s="545"/>
      <c r="MJL126" s="545"/>
      <c r="MJM126" s="545"/>
      <c r="MJN126" s="545"/>
      <c r="MJO126" s="545"/>
      <c r="MJP126" s="545"/>
      <c r="MJQ126" s="545"/>
      <c r="MJR126" s="545"/>
      <c r="MJS126" s="545"/>
      <c r="MJT126" s="545"/>
      <c r="MJU126" s="545"/>
      <c r="MJV126" s="545"/>
      <c r="MJW126" s="545"/>
      <c r="MJX126" s="545"/>
      <c r="MJY126" s="545"/>
      <c r="MJZ126" s="545"/>
      <c r="MKA126" s="545"/>
      <c r="MKB126" s="545"/>
      <c r="MKC126" s="545"/>
      <c r="MKD126" s="545"/>
      <c r="MKE126" s="545"/>
      <c r="MKF126" s="545"/>
      <c r="MKG126" s="545"/>
      <c r="MKH126" s="545"/>
      <c r="MKI126" s="545"/>
      <c r="MKJ126" s="545"/>
      <c r="MKK126" s="545"/>
      <c r="MKL126" s="545"/>
      <c r="MKM126" s="545"/>
      <c r="MKN126" s="545"/>
      <c r="MKO126" s="545"/>
      <c r="MKP126" s="545"/>
      <c r="MKQ126" s="545"/>
      <c r="MKR126" s="545"/>
      <c r="MKS126" s="545"/>
      <c r="MKT126" s="545"/>
      <c r="MKU126" s="545"/>
      <c r="MKV126" s="545"/>
      <c r="MKW126" s="545"/>
      <c r="MKX126" s="545"/>
      <c r="MKY126" s="545"/>
      <c r="MKZ126" s="545"/>
      <c r="MLA126" s="545"/>
      <c r="MLB126" s="545"/>
      <c r="MLC126" s="545"/>
      <c r="MLD126" s="545"/>
      <c r="MLE126" s="545"/>
      <c r="MLF126" s="545"/>
      <c r="MLG126" s="545"/>
      <c r="MLH126" s="545"/>
      <c r="MLI126" s="545"/>
      <c r="MLJ126" s="545"/>
      <c r="MLK126" s="545"/>
      <c r="MLL126" s="545"/>
      <c r="MLM126" s="545"/>
      <c r="MLN126" s="545"/>
      <c r="MLO126" s="545"/>
      <c r="MLP126" s="545"/>
      <c r="MLQ126" s="545"/>
      <c r="MLR126" s="545"/>
      <c r="MLS126" s="545"/>
      <c r="MLT126" s="545"/>
      <c r="MLU126" s="545"/>
      <c r="MLV126" s="545"/>
      <c r="MLW126" s="545"/>
      <c r="MLX126" s="545"/>
      <c r="MLY126" s="545"/>
      <c r="MLZ126" s="545"/>
      <c r="MMA126" s="545"/>
      <c r="MMB126" s="545"/>
      <c r="MMC126" s="545"/>
      <c r="MMD126" s="545"/>
      <c r="MME126" s="545"/>
      <c r="MMF126" s="545"/>
      <c r="MMG126" s="545"/>
      <c r="MMH126" s="545"/>
      <c r="MMI126" s="545"/>
      <c r="MMJ126" s="545"/>
      <c r="MMK126" s="545"/>
      <c r="MML126" s="545"/>
      <c r="MMM126" s="545"/>
      <c r="MMN126" s="545"/>
      <c r="MMO126" s="545"/>
      <c r="MMP126" s="545"/>
      <c r="MMQ126" s="545"/>
      <c r="MMR126" s="545"/>
      <c r="MMS126" s="545"/>
      <c r="MMT126" s="545"/>
      <c r="MMU126" s="545"/>
      <c r="MMV126" s="545"/>
      <c r="MMW126" s="545"/>
      <c r="MMX126" s="545"/>
      <c r="MMY126" s="545"/>
      <c r="MMZ126" s="545"/>
      <c r="MNA126" s="545"/>
      <c r="MNB126" s="545"/>
      <c r="MNC126" s="545"/>
      <c r="MND126" s="545"/>
      <c r="MNE126" s="545"/>
      <c r="MNF126" s="545"/>
      <c r="MNG126" s="545"/>
      <c r="MNH126" s="545"/>
      <c r="MNI126" s="545"/>
      <c r="MNJ126" s="545"/>
      <c r="MNK126" s="545"/>
      <c r="MNL126" s="545"/>
      <c r="MNM126" s="545"/>
      <c r="MNN126" s="545"/>
      <c r="MNO126" s="545"/>
      <c r="MNP126" s="545"/>
      <c r="MNQ126" s="545"/>
      <c r="MNR126" s="545"/>
      <c r="MNS126" s="545"/>
      <c r="MNT126" s="545"/>
      <c r="MNU126" s="545"/>
      <c r="MNV126" s="545"/>
      <c r="MNW126" s="545"/>
      <c r="MNX126" s="545"/>
      <c r="MNY126" s="545"/>
      <c r="MNZ126" s="545"/>
      <c r="MOA126" s="545"/>
      <c r="MOB126" s="545"/>
      <c r="MOC126" s="545"/>
      <c r="MOD126" s="545"/>
      <c r="MOE126" s="545"/>
      <c r="MOF126" s="545"/>
      <c r="MOG126" s="545"/>
      <c r="MOH126" s="545"/>
      <c r="MOI126" s="545"/>
      <c r="MOJ126" s="545"/>
      <c r="MOK126" s="545"/>
      <c r="MOL126" s="545"/>
      <c r="MOM126" s="545"/>
      <c r="MON126" s="545"/>
      <c r="MOO126" s="545"/>
      <c r="MOP126" s="545"/>
      <c r="MOQ126" s="545"/>
      <c r="MOR126" s="545"/>
      <c r="MOS126" s="545"/>
      <c r="MOT126" s="545"/>
      <c r="MOU126" s="545"/>
      <c r="MOV126" s="545"/>
      <c r="MOW126" s="545"/>
      <c r="MOX126" s="545"/>
      <c r="MOY126" s="545"/>
      <c r="MOZ126" s="545"/>
      <c r="MPA126" s="545"/>
      <c r="MPB126" s="545"/>
      <c r="MPC126" s="545"/>
      <c r="MPD126" s="545"/>
      <c r="MPE126" s="545"/>
      <c r="MPF126" s="545"/>
      <c r="MPG126" s="545"/>
      <c r="MPH126" s="545"/>
      <c r="MPI126" s="545"/>
      <c r="MPJ126" s="545"/>
      <c r="MPK126" s="545"/>
      <c r="MPL126" s="545"/>
      <c r="MPM126" s="545"/>
      <c r="MPN126" s="545"/>
      <c r="MPO126" s="545"/>
      <c r="MPP126" s="545"/>
      <c r="MPQ126" s="545"/>
      <c r="MPR126" s="545"/>
      <c r="MPS126" s="545"/>
      <c r="MPT126" s="545"/>
      <c r="MPU126" s="545"/>
      <c r="MPV126" s="545"/>
      <c r="MPW126" s="545"/>
      <c r="MPX126" s="545"/>
      <c r="MPY126" s="545"/>
      <c r="MPZ126" s="545"/>
      <c r="MQA126" s="545"/>
      <c r="MQB126" s="545"/>
      <c r="MQC126" s="545"/>
      <c r="MQD126" s="545"/>
      <c r="MQE126" s="545"/>
      <c r="MQF126" s="545"/>
      <c r="MQG126" s="545"/>
      <c r="MQH126" s="545"/>
      <c r="MQI126" s="545"/>
      <c r="MQJ126" s="545"/>
      <c r="MQK126" s="545"/>
      <c r="MQL126" s="545"/>
      <c r="MQM126" s="545"/>
      <c r="MQN126" s="545"/>
      <c r="MQO126" s="545"/>
      <c r="MQP126" s="545"/>
      <c r="MQQ126" s="545"/>
      <c r="MQR126" s="545"/>
      <c r="MQS126" s="545"/>
      <c r="MQT126" s="545"/>
      <c r="MQU126" s="545"/>
      <c r="MQV126" s="545"/>
      <c r="MQW126" s="545"/>
      <c r="MQX126" s="545"/>
      <c r="MQY126" s="545"/>
      <c r="MQZ126" s="545"/>
      <c r="MRA126" s="545"/>
      <c r="MRB126" s="545"/>
      <c r="MRC126" s="545"/>
      <c r="MRD126" s="545"/>
      <c r="MRE126" s="545"/>
      <c r="MRF126" s="545"/>
      <c r="MRG126" s="545"/>
      <c r="MRH126" s="545"/>
      <c r="MRI126" s="545"/>
      <c r="MRJ126" s="545"/>
      <c r="MRK126" s="545"/>
      <c r="MRL126" s="545"/>
      <c r="MRM126" s="545"/>
      <c r="MRN126" s="545"/>
      <c r="MRO126" s="545"/>
      <c r="MRP126" s="545"/>
      <c r="MRQ126" s="545"/>
      <c r="MRR126" s="545"/>
      <c r="MRS126" s="545"/>
      <c r="MRT126" s="545"/>
      <c r="MRU126" s="545"/>
      <c r="MRV126" s="545"/>
      <c r="MRW126" s="545"/>
      <c r="MRX126" s="545"/>
      <c r="MRY126" s="545"/>
      <c r="MRZ126" s="545"/>
      <c r="MSA126" s="545"/>
      <c r="MSB126" s="545"/>
      <c r="MSC126" s="545"/>
      <c r="MSD126" s="545"/>
      <c r="MSE126" s="545"/>
      <c r="MSF126" s="545"/>
      <c r="MSG126" s="545"/>
      <c r="MSH126" s="545"/>
      <c r="MSI126" s="545"/>
      <c r="MSJ126" s="545"/>
      <c r="MSK126" s="545"/>
      <c r="MSL126" s="545"/>
      <c r="MSM126" s="545"/>
      <c r="MSN126" s="545"/>
      <c r="MSO126" s="545"/>
      <c r="MSP126" s="545"/>
      <c r="MSQ126" s="545"/>
      <c r="MSR126" s="545"/>
      <c r="MSS126" s="545"/>
      <c r="MST126" s="545"/>
      <c r="MSU126" s="545"/>
      <c r="MSV126" s="545"/>
      <c r="MSW126" s="545"/>
      <c r="MSX126" s="545"/>
      <c r="MSY126" s="545"/>
      <c r="MSZ126" s="545"/>
      <c r="MTA126" s="545"/>
      <c r="MTB126" s="545"/>
      <c r="MTC126" s="545"/>
      <c r="MTD126" s="545"/>
      <c r="MTE126" s="545"/>
      <c r="MTF126" s="545"/>
      <c r="MTG126" s="545"/>
      <c r="MTH126" s="545"/>
      <c r="MTI126" s="545"/>
      <c r="MTJ126" s="545"/>
      <c r="MTK126" s="545"/>
      <c r="MTL126" s="545"/>
      <c r="MTM126" s="545"/>
      <c r="MTN126" s="545"/>
      <c r="MTO126" s="545"/>
      <c r="MTP126" s="545"/>
      <c r="MTQ126" s="545"/>
      <c r="MTR126" s="545"/>
      <c r="MTS126" s="545"/>
      <c r="MTT126" s="545"/>
      <c r="MTU126" s="545"/>
      <c r="MTV126" s="545"/>
      <c r="MTW126" s="545"/>
      <c r="MTX126" s="545"/>
      <c r="MTY126" s="545"/>
      <c r="MTZ126" s="545"/>
      <c r="MUA126" s="545"/>
      <c r="MUB126" s="545"/>
      <c r="MUC126" s="545"/>
      <c r="MUD126" s="545"/>
      <c r="MUE126" s="545"/>
      <c r="MUF126" s="545"/>
      <c r="MUG126" s="545"/>
      <c r="MUH126" s="545"/>
      <c r="MUI126" s="545"/>
      <c r="MUJ126" s="545"/>
      <c r="MUK126" s="545"/>
      <c r="MUL126" s="545"/>
      <c r="MUM126" s="545"/>
      <c r="MUN126" s="545"/>
      <c r="MUO126" s="545"/>
      <c r="MUP126" s="545"/>
      <c r="MUQ126" s="545"/>
      <c r="MUR126" s="545"/>
      <c r="MUS126" s="545"/>
      <c r="MUT126" s="545"/>
      <c r="MUU126" s="545"/>
      <c r="MUV126" s="545"/>
      <c r="MUW126" s="545"/>
      <c r="MUX126" s="545"/>
      <c r="MUY126" s="545"/>
      <c r="MUZ126" s="545"/>
      <c r="MVA126" s="545"/>
      <c r="MVB126" s="545"/>
      <c r="MVC126" s="545"/>
      <c r="MVD126" s="545"/>
      <c r="MVE126" s="545"/>
      <c r="MVF126" s="545"/>
      <c r="MVG126" s="545"/>
      <c r="MVH126" s="545"/>
      <c r="MVI126" s="545"/>
      <c r="MVJ126" s="545"/>
      <c r="MVK126" s="545"/>
      <c r="MVL126" s="545"/>
      <c r="MVM126" s="545"/>
      <c r="MVN126" s="545"/>
      <c r="MVO126" s="545"/>
      <c r="MVP126" s="545"/>
      <c r="MVQ126" s="545"/>
      <c r="MVR126" s="545"/>
      <c r="MVS126" s="545"/>
      <c r="MVT126" s="545"/>
      <c r="MVU126" s="545"/>
      <c r="MVV126" s="545"/>
      <c r="MVW126" s="545"/>
      <c r="MVX126" s="545"/>
      <c r="MVY126" s="545"/>
      <c r="MVZ126" s="545"/>
      <c r="MWA126" s="545"/>
      <c r="MWB126" s="545"/>
      <c r="MWC126" s="545"/>
      <c r="MWD126" s="545"/>
      <c r="MWE126" s="545"/>
      <c r="MWF126" s="545"/>
      <c r="MWG126" s="545"/>
      <c r="MWH126" s="545"/>
      <c r="MWI126" s="545"/>
      <c r="MWJ126" s="545"/>
      <c r="MWK126" s="545"/>
      <c r="MWL126" s="545"/>
      <c r="MWM126" s="545"/>
      <c r="MWN126" s="545"/>
      <c r="MWO126" s="545"/>
      <c r="MWP126" s="545"/>
      <c r="MWQ126" s="545"/>
      <c r="MWR126" s="545"/>
      <c r="MWS126" s="545"/>
      <c r="MWT126" s="545"/>
      <c r="MWU126" s="545"/>
      <c r="MWV126" s="545"/>
      <c r="MWW126" s="545"/>
      <c r="MWX126" s="545"/>
      <c r="MWY126" s="545"/>
      <c r="MWZ126" s="545"/>
      <c r="MXA126" s="545"/>
      <c r="MXB126" s="545"/>
      <c r="MXC126" s="545"/>
      <c r="MXD126" s="545"/>
      <c r="MXE126" s="545"/>
      <c r="MXF126" s="545"/>
      <c r="MXG126" s="545"/>
      <c r="MXH126" s="545"/>
      <c r="MXI126" s="545"/>
      <c r="MXJ126" s="545"/>
      <c r="MXK126" s="545"/>
      <c r="MXL126" s="545"/>
      <c r="MXM126" s="545"/>
      <c r="MXN126" s="545"/>
      <c r="MXO126" s="545"/>
      <c r="MXP126" s="545"/>
      <c r="MXQ126" s="545"/>
      <c r="MXR126" s="545"/>
      <c r="MXS126" s="545"/>
      <c r="MXT126" s="545"/>
      <c r="MXU126" s="545"/>
      <c r="MXV126" s="545"/>
      <c r="MXW126" s="545"/>
      <c r="MXX126" s="545"/>
      <c r="MXY126" s="545"/>
      <c r="MXZ126" s="545"/>
      <c r="MYA126" s="545"/>
      <c r="MYB126" s="545"/>
      <c r="MYC126" s="545"/>
      <c r="MYD126" s="545"/>
      <c r="MYE126" s="545"/>
      <c r="MYF126" s="545"/>
      <c r="MYG126" s="545"/>
      <c r="MYH126" s="545"/>
      <c r="MYI126" s="545"/>
      <c r="MYJ126" s="545"/>
      <c r="MYK126" s="545"/>
      <c r="MYL126" s="545"/>
      <c r="MYM126" s="545"/>
      <c r="MYN126" s="545"/>
      <c r="MYO126" s="545"/>
      <c r="MYP126" s="545"/>
      <c r="MYQ126" s="545"/>
      <c r="MYR126" s="545"/>
      <c r="MYS126" s="545"/>
      <c r="MYT126" s="545"/>
      <c r="MYU126" s="545"/>
      <c r="MYV126" s="545"/>
      <c r="MYW126" s="545"/>
      <c r="MYX126" s="545"/>
      <c r="MYY126" s="545"/>
      <c r="MYZ126" s="545"/>
      <c r="MZA126" s="545"/>
      <c r="MZB126" s="545"/>
      <c r="MZC126" s="545"/>
      <c r="MZD126" s="545"/>
      <c r="MZE126" s="545"/>
      <c r="MZF126" s="545"/>
      <c r="MZG126" s="545"/>
      <c r="MZH126" s="545"/>
      <c r="MZI126" s="545"/>
      <c r="MZJ126" s="545"/>
      <c r="MZK126" s="545"/>
      <c r="MZL126" s="545"/>
      <c r="MZM126" s="545"/>
      <c r="MZN126" s="545"/>
      <c r="MZO126" s="545"/>
      <c r="MZP126" s="545"/>
      <c r="MZQ126" s="545"/>
      <c r="MZR126" s="545"/>
      <c r="MZS126" s="545"/>
      <c r="MZT126" s="545"/>
      <c r="MZU126" s="545"/>
      <c r="MZV126" s="545"/>
      <c r="MZW126" s="545"/>
      <c r="MZX126" s="545"/>
      <c r="MZY126" s="545"/>
      <c r="MZZ126" s="545"/>
      <c r="NAA126" s="545"/>
      <c r="NAB126" s="545"/>
      <c r="NAC126" s="545"/>
      <c r="NAD126" s="545"/>
      <c r="NAE126" s="545"/>
      <c r="NAF126" s="545"/>
      <c r="NAG126" s="545"/>
      <c r="NAH126" s="545"/>
      <c r="NAI126" s="545"/>
      <c r="NAJ126" s="545"/>
      <c r="NAK126" s="545"/>
      <c r="NAL126" s="545"/>
      <c r="NAM126" s="545"/>
      <c r="NAN126" s="545"/>
      <c r="NAO126" s="545"/>
      <c r="NAP126" s="545"/>
      <c r="NAQ126" s="545"/>
      <c r="NAR126" s="545"/>
      <c r="NAS126" s="545"/>
      <c r="NAT126" s="545"/>
      <c r="NAU126" s="545"/>
      <c r="NAV126" s="545"/>
      <c r="NAW126" s="545"/>
      <c r="NAX126" s="545"/>
      <c r="NAY126" s="545"/>
      <c r="NAZ126" s="545"/>
      <c r="NBA126" s="545"/>
      <c r="NBB126" s="545"/>
      <c r="NBC126" s="545"/>
      <c r="NBD126" s="545"/>
      <c r="NBE126" s="545"/>
      <c r="NBF126" s="545"/>
      <c r="NBG126" s="545"/>
      <c r="NBH126" s="545"/>
      <c r="NBI126" s="545"/>
      <c r="NBJ126" s="545"/>
      <c r="NBK126" s="545"/>
      <c r="NBL126" s="545"/>
      <c r="NBM126" s="545"/>
      <c r="NBN126" s="545"/>
      <c r="NBO126" s="545"/>
      <c r="NBP126" s="545"/>
      <c r="NBQ126" s="545"/>
      <c r="NBR126" s="545"/>
      <c r="NBS126" s="545"/>
      <c r="NBT126" s="545"/>
      <c r="NBU126" s="545"/>
      <c r="NBV126" s="545"/>
      <c r="NBW126" s="545"/>
      <c r="NBX126" s="545"/>
      <c r="NBY126" s="545"/>
      <c r="NBZ126" s="545"/>
      <c r="NCA126" s="545"/>
      <c r="NCB126" s="545"/>
      <c r="NCC126" s="545"/>
      <c r="NCD126" s="545"/>
      <c r="NCE126" s="545"/>
      <c r="NCF126" s="545"/>
      <c r="NCG126" s="545"/>
      <c r="NCH126" s="545"/>
      <c r="NCI126" s="545"/>
      <c r="NCJ126" s="545"/>
      <c r="NCK126" s="545"/>
      <c r="NCL126" s="545"/>
      <c r="NCM126" s="545"/>
      <c r="NCN126" s="545"/>
      <c r="NCO126" s="545"/>
      <c r="NCP126" s="545"/>
      <c r="NCQ126" s="545"/>
      <c r="NCR126" s="545"/>
      <c r="NCS126" s="545"/>
      <c r="NCT126" s="545"/>
      <c r="NCU126" s="545"/>
      <c r="NCV126" s="545"/>
      <c r="NCW126" s="545"/>
      <c r="NCX126" s="545"/>
      <c r="NCY126" s="545"/>
      <c r="NCZ126" s="545"/>
      <c r="NDA126" s="545"/>
      <c r="NDB126" s="545"/>
      <c r="NDC126" s="545"/>
      <c r="NDD126" s="545"/>
      <c r="NDE126" s="545"/>
      <c r="NDF126" s="545"/>
      <c r="NDG126" s="545"/>
      <c r="NDH126" s="545"/>
      <c r="NDI126" s="545"/>
      <c r="NDJ126" s="545"/>
      <c r="NDK126" s="545"/>
      <c r="NDL126" s="545"/>
      <c r="NDM126" s="545"/>
      <c r="NDN126" s="545"/>
      <c r="NDO126" s="545"/>
      <c r="NDP126" s="545"/>
      <c r="NDQ126" s="545"/>
      <c r="NDR126" s="545"/>
      <c r="NDS126" s="545"/>
      <c r="NDT126" s="545"/>
      <c r="NDU126" s="545"/>
      <c r="NDV126" s="545"/>
      <c r="NDW126" s="545"/>
      <c r="NDX126" s="545"/>
      <c r="NDY126" s="545"/>
      <c r="NDZ126" s="545"/>
      <c r="NEA126" s="545"/>
      <c r="NEB126" s="545"/>
      <c r="NEC126" s="545"/>
      <c r="NED126" s="545"/>
      <c r="NEE126" s="545"/>
      <c r="NEF126" s="545"/>
      <c r="NEG126" s="545"/>
      <c r="NEH126" s="545"/>
      <c r="NEI126" s="545"/>
      <c r="NEJ126" s="545"/>
      <c r="NEK126" s="545"/>
      <c r="NEL126" s="545"/>
      <c r="NEM126" s="545"/>
      <c r="NEN126" s="545"/>
      <c r="NEO126" s="545"/>
      <c r="NEP126" s="545"/>
      <c r="NEQ126" s="545"/>
      <c r="NER126" s="545"/>
      <c r="NES126" s="545"/>
      <c r="NET126" s="545"/>
      <c r="NEU126" s="545"/>
      <c r="NEV126" s="545"/>
      <c r="NEW126" s="545"/>
      <c r="NEX126" s="545"/>
      <c r="NEY126" s="545"/>
      <c r="NEZ126" s="545"/>
      <c r="NFA126" s="545"/>
      <c r="NFB126" s="545"/>
      <c r="NFC126" s="545"/>
      <c r="NFD126" s="545"/>
      <c r="NFE126" s="545"/>
      <c r="NFF126" s="545"/>
      <c r="NFG126" s="545"/>
      <c r="NFH126" s="545"/>
      <c r="NFI126" s="545"/>
      <c r="NFJ126" s="545"/>
      <c r="NFK126" s="545"/>
      <c r="NFL126" s="545"/>
      <c r="NFM126" s="545"/>
      <c r="NFN126" s="545"/>
      <c r="NFO126" s="545"/>
      <c r="NFP126" s="545"/>
      <c r="NFQ126" s="545"/>
      <c r="NFR126" s="545"/>
      <c r="NFS126" s="545"/>
      <c r="NFT126" s="545"/>
      <c r="NFU126" s="545"/>
      <c r="NFV126" s="545"/>
      <c r="NFW126" s="545"/>
      <c r="NFX126" s="545"/>
      <c r="NFY126" s="545"/>
      <c r="NFZ126" s="545"/>
      <c r="NGA126" s="545"/>
      <c r="NGB126" s="545"/>
      <c r="NGC126" s="545"/>
      <c r="NGD126" s="545"/>
      <c r="NGE126" s="545"/>
      <c r="NGF126" s="545"/>
      <c r="NGG126" s="545"/>
      <c r="NGH126" s="545"/>
      <c r="NGI126" s="545"/>
      <c r="NGJ126" s="545"/>
      <c r="NGK126" s="545"/>
      <c r="NGL126" s="545"/>
      <c r="NGM126" s="545"/>
      <c r="NGN126" s="545"/>
      <c r="NGO126" s="545"/>
      <c r="NGP126" s="545"/>
      <c r="NGQ126" s="545"/>
      <c r="NGR126" s="545"/>
      <c r="NGS126" s="545"/>
      <c r="NGT126" s="545"/>
      <c r="NGU126" s="545"/>
      <c r="NGV126" s="545"/>
      <c r="NGW126" s="545"/>
      <c r="NGX126" s="545"/>
      <c r="NGY126" s="545"/>
      <c r="NGZ126" s="545"/>
      <c r="NHA126" s="545"/>
      <c r="NHB126" s="545"/>
      <c r="NHC126" s="545"/>
      <c r="NHD126" s="545"/>
      <c r="NHE126" s="545"/>
      <c r="NHF126" s="545"/>
      <c r="NHG126" s="545"/>
      <c r="NHH126" s="545"/>
      <c r="NHI126" s="545"/>
      <c r="NHJ126" s="545"/>
      <c r="NHK126" s="545"/>
      <c r="NHL126" s="545"/>
      <c r="NHM126" s="545"/>
      <c r="NHN126" s="545"/>
      <c r="NHO126" s="545"/>
      <c r="NHP126" s="545"/>
      <c r="NHQ126" s="545"/>
      <c r="NHR126" s="545"/>
      <c r="NHS126" s="545"/>
      <c r="NHT126" s="545"/>
      <c r="NHU126" s="545"/>
      <c r="NHV126" s="545"/>
      <c r="NHW126" s="545"/>
      <c r="NHX126" s="545"/>
      <c r="NHY126" s="545"/>
      <c r="NHZ126" s="545"/>
      <c r="NIA126" s="545"/>
      <c r="NIB126" s="545"/>
      <c r="NIC126" s="545"/>
      <c r="NID126" s="545"/>
      <c r="NIE126" s="545"/>
      <c r="NIF126" s="545"/>
      <c r="NIG126" s="545"/>
      <c r="NIH126" s="545"/>
      <c r="NII126" s="545"/>
      <c r="NIJ126" s="545"/>
      <c r="NIK126" s="545"/>
      <c r="NIL126" s="545"/>
      <c r="NIM126" s="545"/>
      <c r="NIN126" s="545"/>
      <c r="NIO126" s="545"/>
      <c r="NIP126" s="545"/>
      <c r="NIQ126" s="545"/>
      <c r="NIR126" s="545"/>
      <c r="NIS126" s="545"/>
      <c r="NIT126" s="545"/>
      <c r="NIU126" s="545"/>
      <c r="NIV126" s="545"/>
      <c r="NIW126" s="545"/>
      <c r="NIX126" s="545"/>
      <c r="NIY126" s="545"/>
      <c r="NIZ126" s="545"/>
      <c r="NJA126" s="545"/>
      <c r="NJB126" s="545"/>
      <c r="NJC126" s="545"/>
      <c r="NJD126" s="545"/>
      <c r="NJE126" s="545"/>
      <c r="NJF126" s="545"/>
      <c r="NJG126" s="545"/>
      <c r="NJH126" s="545"/>
      <c r="NJI126" s="545"/>
      <c r="NJJ126" s="545"/>
      <c r="NJK126" s="545"/>
      <c r="NJL126" s="545"/>
      <c r="NJM126" s="545"/>
      <c r="NJN126" s="545"/>
      <c r="NJO126" s="545"/>
      <c r="NJP126" s="545"/>
      <c r="NJQ126" s="545"/>
      <c r="NJR126" s="545"/>
      <c r="NJS126" s="545"/>
      <c r="NJT126" s="545"/>
      <c r="NJU126" s="545"/>
      <c r="NJV126" s="545"/>
      <c r="NJW126" s="545"/>
      <c r="NJX126" s="545"/>
      <c r="NJY126" s="545"/>
      <c r="NJZ126" s="545"/>
      <c r="NKA126" s="545"/>
      <c r="NKB126" s="545"/>
      <c r="NKC126" s="545"/>
      <c r="NKD126" s="545"/>
      <c r="NKE126" s="545"/>
      <c r="NKF126" s="545"/>
      <c r="NKG126" s="545"/>
      <c r="NKH126" s="545"/>
      <c r="NKI126" s="545"/>
      <c r="NKJ126" s="545"/>
      <c r="NKK126" s="545"/>
      <c r="NKL126" s="545"/>
      <c r="NKM126" s="545"/>
      <c r="NKN126" s="545"/>
      <c r="NKO126" s="545"/>
      <c r="NKP126" s="545"/>
      <c r="NKQ126" s="545"/>
      <c r="NKR126" s="545"/>
      <c r="NKS126" s="545"/>
      <c r="NKT126" s="545"/>
      <c r="NKU126" s="545"/>
      <c r="NKV126" s="545"/>
      <c r="NKW126" s="545"/>
      <c r="NKX126" s="545"/>
      <c r="NKY126" s="545"/>
      <c r="NKZ126" s="545"/>
      <c r="NLA126" s="545"/>
      <c r="NLB126" s="545"/>
      <c r="NLC126" s="545"/>
      <c r="NLD126" s="545"/>
      <c r="NLE126" s="545"/>
      <c r="NLF126" s="545"/>
      <c r="NLG126" s="545"/>
      <c r="NLH126" s="545"/>
      <c r="NLI126" s="545"/>
      <c r="NLJ126" s="545"/>
      <c r="NLK126" s="545"/>
      <c r="NLL126" s="545"/>
      <c r="NLM126" s="545"/>
      <c r="NLN126" s="545"/>
      <c r="NLO126" s="545"/>
      <c r="NLP126" s="545"/>
      <c r="NLQ126" s="545"/>
      <c r="NLR126" s="545"/>
      <c r="NLS126" s="545"/>
      <c r="NLT126" s="545"/>
      <c r="NLU126" s="545"/>
      <c r="NLV126" s="545"/>
      <c r="NLW126" s="545"/>
      <c r="NLX126" s="545"/>
      <c r="NLY126" s="545"/>
      <c r="NLZ126" s="545"/>
      <c r="NMA126" s="545"/>
      <c r="NMB126" s="545"/>
      <c r="NMC126" s="545"/>
      <c r="NMD126" s="545"/>
      <c r="NME126" s="545"/>
      <c r="NMF126" s="545"/>
      <c r="NMG126" s="545"/>
      <c r="NMH126" s="545"/>
      <c r="NMI126" s="545"/>
      <c r="NMJ126" s="545"/>
      <c r="NMK126" s="545"/>
      <c r="NML126" s="545"/>
      <c r="NMM126" s="545"/>
      <c r="NMN126" s="545"/>
      <c r="NMO126" s="545"/>
      <c r="NMP126" s="545"/>
      <c r="NMQ126" s="545"/>
      <c r="NMR126" s="545"/>
      <c r="NMS126" s="545"/>
      <c r="NMT126" s="545"/>
      <c r="NMU126" s="545"/>
      <c r="NMV126" s="545"/>
      <c r="NMW126" s="545"/>
      <c r="NMX126" s="545"/>
      <c r="NMY126" s="545"/>
      <c r="NMZ126" s="545"/>
      <c r="NNA126" s="545"/>
      <c r="NNB126" s="545"/>
      <c r="NNC126" s="545"/>
      <c r="NND126" s="545"/>
      <c r="NNE126" s="545"/>
      <c r="NNF126" s="545"/>
      <c r="NNG126" s="545"/>
      <c r="NNH126" s="545"/>
      <c r="NNI126" s="545"/>
      <c r="NNJ126" s="545"/>
      <c r="NNK126" s="545"/>
      <c r="NNL126" s="545"/>
      <c r="NNM126" s="545"/>
      <c r="NNN126" s="545"/>
      <c r="NNO126" s="545"/>
      <c r="NNP126" s="545"/>
      <c r="NNQ126" s="545"/>
      <c r="NNR126" s="545"/>
      <c r="NNS126" s="545"/>
      <c r="NNT126" s="545"/>
      <c r="NNU126" s="545"/>
      <c r="NNV126" s="545"/>
      <c r="NNW126" s="545"/>
      <c r="NNX126" s="545"/>
      <c r="NNY126" s="545"/>
      <c r="NNZ126" s="545"/>
      <c r="NOA126" s="545"/>
      <c r="NOB126" s="545"/>
      <c r="NOC126" s="545"/>
      <c r="NOD126" s="545"/>
      <c r="NOE126" s="545"/>
      <c r="NOF126" s="545"/>
      <c r="NOG126" s="545"/>
      <c r="NOH126" s="545"/>
      <c r="NOI126" s="545"/>
      <c r="NOJ126" s="545"/>
      <c r="NOK126" s="545"/>
      <c r="NOL126" s="545"/>
      <c r="NOM126" s="545"/>
      <c r="NON126" s="545"/>
      <c r="NOO126" s="545"/>
      <c r="NOP126" s="545"/>
      <c r="NOQ126" s="545"/>
      <c r="NOR126" s="545"/>
      <c r="NOS126" s="545"/>
      <c r="NOT126" s="545"/>
      <c r="NOU126" s="545"/>
      <c r="NOV126" s="545"/>
      <c r="NOW126" s="545"/>
      <c r="NOX126" s="545"/>
      <c r="NOY126" s="545"/>
      <c r="NOZ126" s="545"/>
      <c r="NPA126" s="545"/>
      <c r="NPB126" s="545"/>
      <c r="NPC126" s="545"/>
      <c r="NPD126" s="545"/>
      <c r="NPE126" s="545"/>
      <c r="NPF126" s="545"/>
      <c r="NPG126" s="545"/>
      <c r="NPH126" s="545"/>
      <c r="NPI126" s="545"/>
      <c r="NPJ126" s="545"/>
      <c r="NPK126" s="545"/>
      <c r="NPL126" s="545"/>
      <c r="NPM126" s="545"/>
      <c r="NPN126" s="545"/>
      <c r="NPO126" s="545"/>
      <c r="NPP126" s="545"/>
      <c r="NPQ126" s="545"/>
      <c r="NPR126" s="545"/>
      <c r="NPS126" s="545"/>
      <c r="NPT126" s="545"/>
      <c r="NPU126" s="545"/>
      <c r="NPV126" s="545"/>
      <c r="NPW126" s="545"/>
      <c r="NPX126" s="545"/>
      <c r="NPY126" s="545"/>
      <c r="NPZ126" s="545"/>
      <c r="NQA126" s="545"/>
      <c r="NQB126" s="545"/>
      <c r="NQC126" s="545"/>
      <c r="NQD126" s="545"/>
      <c r="NQE126" s="545"/>
      <c r="NQF126" s="545"/>
      <c r="NQG126" s="545"/>
      <c r="NQH126" s="545"/>
      <c r="NQI126" s="545"/>
      <c r="NQJ126" s="545"/>
      <c r="NQK126" s="545"/>
      <c r="NQL126" s="545"/>
      <c r="NQM126" s="545"/>
      <c r="NQN126" s="545"/>
      <c r="NQO126" s="545"/>
      <c r="NQP126" s="545"/>
      <c r="NQQ126" s="545"/>
      <c r="NQR126" s="545"/>
      <c r="NQS126" s="545"/>
      <c r="NQT126" s="545"/>
      <c r="NQU126" s="545"/>
      <c r="NQV126" s="545"/>
      <c r="NQW126" s="545"/>
      <c r="NQX126" s="545"/>
      <c r="NQY126" s="545"/>
      <c r="NQZ126" s="545"/>
      <c r="NRA126" s="545"/>
      <c r="NRB126" s="545"/>
      <c r="NRC126" s="545"/>
      <c r="NRD126" s="545"/>
      <c r="NRE126" s="545"/>
      <c r="NRF126" s="545"/>
      <c r="NRG126" s="545"/>
      <c r="NRH126" s="545"/>
      <c r="NRI126" s="545"/>
      <c r="NRJ126" s="545"/>
      <c r="NRK126" s="545"/>
      <c r="NRL126" s="545"/>
      <c r="NRM126" s="545"/>
      <c r="NRN126" s="545"/>
      <c r="NRO126" s="545"/>
      <c r="NRP126" s="545"/>
      <c r="NRQ126" s="545"/>
      <c r="NRR126" s="545"/>
      <c r="NRS126" s="545"/>
      <c r="NRT126" s="545"/>
      <c r="NRU126" s="545"/>
      <c r="NRV126" s="545"/>
      <c r="NRW126" s="545"/>
      <c r="NRX126" s="545"/>
      <c r="NRY126" s="545"/>
      <c r="NRZ126" s="545"/>
      <c r="NSA126" s="545"/>
      <c r="NSB126" s="545"/>
      <c r="NSC126" s="545"/>
      <c r="NSD126" s="545"/>
      <c r="NSE126" s="545"/>
      <c r="NSF126" s="545"/>
      <c r="NSG126" s="545"/>
      <c r="NSH126" s="545"/>
      <c r="NSI126" s="545"/>
      <c r="NSJ126" s="545"/>
      <c r="NSK126" s="545"/>
      <c r="NSL126" s="545"/>
      <c r="NSM126" s="545"/>
      <c r="NSN126" s="545"/>
      <c r="NSO126" s="545"/>
      <c r="NSP126" s="545"/>
      <c r="NSQ126" s="545"/>
      <c r="NSR126" s="545"/>
      <c r="NSS126" s="545"/>
      <c r="NST126" s="545"/>
      <c r="NSU126" s="545"/>
      <c r="NSV126" s="545"/>
      <c r="NSW126" s="545"/>
      <c r="NSX126" s="545"/>
      <c r="NSY126" s="545"/>
      <c r="NSZ126" s="545"/>
      <c r="NTA126" s="545"/>
      <c r="NTB126" s="545"/>
      <c r="NTC126" s="545"/>
      <c r="NTD126" s="545"/>
      <c r="NTE126" s="545"/>
      <c r="NTF126" s="545"/>
      <c r="NTG126" s="545"/>
      <c r="NTH126" s="545"/>
      <c r="NTI126" s="545"/>
      <c r="NTJ126" s="545"/>
      <c r="NTK126" s="545"/>
      <c r="NTL126" s="545"/>
      <c r="NTM126" s="545"/>
      <c r="NTN126" s="545"/>
      <c r="NTO126" s="545"/>
      <c r="NTP126" s="545"/>
      <c r="NTQ126" s="545"/>
      <c r="NTR126" s="545"/>
      <c r="NTS126" s="545"/>
      <c r="NTT126" s="545"/>
      <c r="NTU126" s="545"/>
      <c r="NTV126" s="545"/>
      <c r="NTW126" s="545"/>
      <c r="NTX126" s="545"/>
      <c r="NTY126" s="545"/>
      <c r="NTZ126" s="545"/>
      <c r="NUA126" s="545"/>
      <c r="NUB126" s="545"/>
      <c r="NUC126" s="545"/>
      <c r="NUD126" s="545"/>
      <c r="NUE126" s="545"/>
      <c r="NUF126" s="545"/>
      <c r="NUG126" s="545"/>
      <c r="NUH126" s="545"/>
      <c r="NUI126" s="545"/>
      <c r="NUJ126" s="545"/>
      <c r="NUK126" s="545"/>
      <c r="NUL126" s="545"/>
      <c r="NUM126" s="545"/>
      <c r="NUN126" s="545"/>
      <c r="NUO126" s="545"/>
      <c r="NUP126" s="545"/>
      <c r="NUQ126" s="545"/>
      <c r="NUR126" s="545"/>
      <c r="NUS126" s="545"/>
      <c r="NUT126" s="545"/>
      <c r="NUU126" s="545"/>
      <c r="NUV126" s="545"/>
      <c r="NUW126" s="545"/>
      <c r="NUX126" s="545"/>
      <c r="NUY126" s="545"/>
      <c r="NUZ126" s="545"/>
      <c r="NVA126" s="545"/>
      <c r="NVB126" s="545"/>
      <c r="NVC126" s="545"/>
      <c r="NVD126" s="545"/>
      <c r="NVE126" s="545"/>
      <c r="NVF126" s="545"/>
      <c r="NVG126" s="545"/>
      <c r="NVH126" s="545"/>
      <c r="NVI126" s="545"/>
      <c r="NVJ126" s="545"/>
      <c r="NVK126" s="545"/>
      <c r="NVL126" s="545"/>
      <c r="NVM126" s="545"/>
      <c r="NVN126" s="545"/>
      <c r="NVO126" s="545"/>
      <c r="NVP126" s="545"/>
      <c r="NVQ126" s="545"/>
      <c r="NVR126" s="545"/>
      <c r="NVS126" s="545"/>
      <c r="NVT126" s="545"/>
      <c r="NVU126" s="545"/>
      <c r="NVV126" s="545"/>
      <c r="NVW126" s="545"/>
      <c r="NVX126" s="545"/>
      <c r="NVY126" s="545"/>
      <c r="NVZ126" s="545"/>
      <c r="NWA126" s="545"/>
      <c r="NWB126" s="545"/>
      <c r="NWC126" s="545"/>
      <c r="NWD126" s="545"/>
      <c r="NWE126" s="545"/>
      <c r="NWF126" s="545"/>
      <c r="NWG126" s="545"/>
      <c r="NWH126" s="545"/>
      <c r="NWI126" s="545"/>
      <c r="NWJ126" s="545"/>
      <c r="NWK126" s="545"/>
      <c r="NWL126" s="545"/>
      <c r="NWM126" s="545"/>
      <c r="NWN126" s="545"/>
      <c r="NWO126" s="545"/>
      <c r="NWP126" s="545"/>
      <c r="NWQ126" s="545"/>
      <c r="NWR126" s="545"/>
      <c r="NWS126" s="545"/>
      <c r="NWT126" s="545"/>
      <c r="NWU126" s="545"/>
      <c r="NWV126" s="545"/>
      <c r="NWW126" s="545"/>
      <c r="NWX126" s="545"/>
      <c r="NWY126" s="545"/>
      <c r="NWZ126" s="545"/>
      <c r="NXA126" s="545"/>
      <c r="NXB126" s="545"/>
      <c r="NXC126" s="545"/>
      <c r="NXD126" s="545"/>
      <c r="NXE126" s="545"/>
      <c r="NXF126" s="545"/>
      <c r="NXG126" s="545"/>
      <c r="NXH126" s="545"/>
      <c r="NXI126" s="545"/>
      <c r="NXJ126" s="545"/>
      <c r="NXK126" s="545"/>
      <c r="NXL126" s="545"/>
      <c r="NXM126" s="545"/>
      <c r="NXN126" s="545"/>
      <c r="NXO126" s="545"/>
      <c r="NXP126" s="545"/>
      <c r="NXQ126" s="545"/>
      <c r="NXR126" s="545"/>
      <c r="NXS126" s="545"/>
      <c r="NXT126" s="545"/>
      <c r="NXU126" s="545"/>
      <c r="NXV126" s="545"/>
      <c r="NXW126" s="545"/>
      <c r="NXX126" s="545"/>
      <c r="NXY126" s="545"/>
      <c r="NXZ126" s="545"/>
      <c r="NYA126" s="545"/>
      <c r="NYB126" s="545"/>
      <c r="NYC126" s="545"/>
      <c r="NYD126" s="545"/>
      <c r="NYE126" s="545"/>
      <c r="NYF126" s="545"/>
      <c r="NYG126" s="545"/>
      <c r="NYH126" s="545"/>
      <c r="NYI126" s="545"/>
      <c r="NYJ126" s="545"/>
      <c r="NYK126" s="545"/>
      <c r="NYL126" s="545"/>
      <c r="NYM126" s="545"/>
      <c r="NYN126" s="545"/>
      <c r="NYO126" s="545"/>
      <c r="NYP126" s="545"/>
      <c r="NYQ126" s="545"/>
      <c r="NYR126" s="545"/>
      <c r="NYS126" s="545"/>
      <c r="NYT126" s="545"/>
      <c r="NYU126" s="545"/>
      <c r="NYV126" s="545"/>
      <c r="NYW126" s="545"/>
      <c r="NYX126" s="545"/>
      <c r="NYY126" s="545"/>
      <c r="NYZ126" s="545"/>
      <c r="NZA126" s="545"/>
      <c r="NZB126" s="545"/>
      <c r="NZC126" s="545"/>
      <c r="NZD126" s="545"/>
      <c r="NZE126" s="545"/>
      <c r="NZF126" s="545"/>
      <c r="NZG126" s="545"/>
      <c r="NZH126" s="545"/>
      <c r="NZI126" s="545"/>
      <c r="NZJ126" s="545"/>
      <c r="NZK126" s="545"/>
      <c r="NZL126" s="545"/>
      <c r="NZM126" s="545"/>
      <c r="NZN126" s="545"/>
      <c r="NZO126" s="545"/>
      <c r="NZP126" s="545"/>
      <c r="NZQ126" s="545"/>
      <c r="NZR126" s="545"/>
      <c r="NZS126" s="545"/>
      <c r="NZT126" s="545"/>
      <c r="NZU126" s="545"/>
      <c r="NZV126" s="545"/>
      <c r="NZW126" s="545"/>
      <c r="NZX126" s="545"/>
      <c r="NZY126" s="545"/>
      <c r="NZZ126" s="545"/>
      <c r="OAA126" s="545"/>
      <c r="OAB126" s="545"/>
      <c r="OAC126" s="545"/>
      <c r="OAD126" s="545"/>
      <c r="OAE126" s="545"/>
      <c r="OAF126" s="545"/>
      <c r="OAG126" s="545"/>
      <c r="OAH126" s="545"/>
      <c r="OAI126" s="545"/>
      <c r="OAJ126" s="545"/>
      <c r="OAK126" s="545"/>
      <c r="OAL126" s="545"/>
      <c r="OAM126" s="545"/>
      <c r="OAN126" s="545"/>
      <c r="OAO126" s="545"/>
      <c r="OAP126" s="545"/>
      <c r="OAQ126" s="545"/>
      <c r="OAR126" s="545"/>
      <c r="OAS126" s="545"/>
      <c r="OAT126" s="545"/>
      <c r="OAU126" s="545"/>
      <c r="OAV126" s="545"/>
      <c r="OAW126" s="545"/>
      <c r="OAX126" s="545"/>
      <c r="OAY126" s="545"/>
      <c r="OAZ126" s="545"/>
      <c r="OBA126" s="545"/>
      <c r="OBB126" s="545"/>
      <c r="OBC126" s="545"/>
      <c r="OBD126" s="545"/>
      <c r="OBE126" s="545"/>
      <c r="OBF126" s="545"/>
      <c r="OBG126" s="545"/>
      <c r="OBH126" s="545"/>
      <c r="OBI126" s="545"/>
      <c r="OBJ126" s="545"/>
      <c r="OBK126" s="545"/>
      <c r="OBL126" s="545"/>
      <c r="OBM126" s="545"/>
      <c r="OBN126" s="545"/>
      <c r="OBO126" s="545"/>
      <c r="OBP126" s="545"/>
      <c r="OBQ126" s="545"/>
      <c r="OBR126" s="545"/>
      <c r="OBS126" s="545"/>
      <c r="OBT126" s="545"/>
      <c r="OBU126" s="545"/>
      <c r="OBV126" s="545"/>
      <c r="OBW126" s="545"/>
      <c r="OBX126" s="545"/>
      <c r="OBY126" s="545"/>
      <c r="OBZ126" s="545"/>
      <c r="OCA126" s="545"/>
      <c r="OCB126" s="545"/>
      <c r="OCC126" s="545"/>
      <c r="OCD126" s="545"/>
      <c r="OCE126" s="545"/>
      <c r="OCF126" s="545"/>
      <c r="OCG126" s="545"/>
      <c r="OCH126" s="545"/>
      <c r="OCI126" s="545"/>
      <c r="OCJ126" s="545"/>
      <c r="OCK126" s="545"/>
      <c r="OCL126" s="545"/>
      <c r="OCM126" s="545"/>
      <c r="OCN126" s="545"/>
      <c r="OCO126" s="545"/>
      <c r="OCP126" s="545"/>
      <c r="OCQ126" s="545"/>
      <c r="OCR126" s="545"/>
      <c r="OCS126" s="545"/>
      <c r="OCT126" s="545"/>
      <c r="OCU126" s="545"/>
      <c r="OCV126" s="545"/>
      <c r="OCW126" s="545"/>
      <c r="OCX126" s="545"/>
      <c r="OCY126" s="545"/>
      <c r="OCZ126" s="545"/>
      <c r="ODA126" s="545"/>
      <c r="ODB126" s="545"/>
      <c r="ODC126" s="545"/>
      <c r="ODD126" s="545"/>
      <c r="ODE126" s="545"/>
      <c r="ODF126" s="545"/>
      <c r="ODG126" s="545"/>
      <c r="ODH126" s="545"/>
      <c r="ODI126" s="545"/>
      <c r="ODJ126" s="545"/>
      <c r="ODK126" s="545"/>
      <c r="ODL126" s="545"/>
      <c r="ODM126" s="545"/>
      <c r="ODN126" s="545"/>
      <c r="ODO126" s="545"/>
      <c r="ODP126" s="545"/>
      <c r="ODQ126" s="545"/>
      <c r="ODR126" s="545"/>
      <c r="ODS126" s="545"/>
      <c r="ODT126" s="545"/>
      <c r="ODU126" s="545"/>
      <c r="ODV126" s="545"/>
      <c r="ODW126" s="545"/>
      <c r="ODX126" s="545"/>
      <c r="ODY126" s="545"/>
      <c r="ODZ126" s="545"/>
      <c r="OEA126" s="545"/>
      <c r="OEB126" s="545"/>
      <c r="OEC126" s="545"/>
      <c r="OED126" s="545"/>
      <c r="OEE126" s="545"/>
      <c r="OEF126" s="545"/>
      <c r="OEG126" s="545"/>
      <c r="OEH126" s="545"/>
      <c r="OEI126" s="545"/>
      <c r="OEJ126" s="545"/>
      <c r="OEK126" s="545"/>
      <c r="OEL126" s="545"/>
      <c r="OEM126" s="545"/>
      <c r="OEN126" s="545"/>
      <c r="OEO126" s="545"/>
      <c r="OEP126" s="545"/>
      <c r="OEQ126" s="545"/>
      <c r="OER126" s="545"/>
      <c r="OES126" s="545"/>
      <c r="OET126" s="545"/>
      <c r="OEU126" s="545"/>
      <c r="OEV126" s="545"/>
      <c r="OEW126" s="545"/>
      <c r="OEX126" s="545"/>
      <c r="OEY126" s="545"/>
      <c r="OEZ126" s="545"/>
      <c r="OFA126" s="545"/>
      <c r="OFB126" s="545"/>
      <c r="OFC126" s="545"/>
      <c r="OFD126" s="545"/>
      <c r="OFE126" s="545"/>
      <c r="OFF126" s="545"/>
      <c r="OFG126" s="545"/>
      <c r="OFH126" s="545"/>
      <c r="OFI126" s="545"/>
      <c r="OFJ126" s="545"/>
      <c r="OFK126" s="545"/>
      <c r="OFL126" s="545"/>
      <c r="OFM126" s="545"/>
      <c r="OFN126" s="545"/>
      <c r="OFO126" s="545"/>
      <c r="OFP126" s="545"/>
      <c r="OFQ126" s="545"/>
      <c r="OFR126" s="545"/>
      <c r="OFS126" s="545"/>
      <c r="OFT126" s="545"/>
      <c r="OFU126" s="545"/>
      <c r="OFV126" s="545"/>
      <c r="OFW126" s="545"/>
      <c r="OFX126" s="545"/>
      <c r="OFY126" s="545"/>
      <c r="OFZ126" s="545"/>
      <c r="OGA126" s="545"/>
      <c r="OGB126" s="545"/>
      <c r="OGC126" s="545"/>
      <c r="OGD126" s="545"/>
      <c r="OGE126" s="545"/>
      <c r="OGF126" s="545"/>
      <c r="OGG126" s="545"/>
      <c r="OGH126" s="545"/>
      <c r="OGI126" s="545"/>
      <c r="OGJ126" s="545"/>
      <c r="OGK126" s="545"/>
      <c r="OGL126" s="545"/>
      <c r="OGM126" s="545"/>
      <c r="OGN126" s="545"/>
      <c r="OGO126" s="545"/>
      <c r="OGP126" s="545"/>
      <c r="OGQ126" s="545"/>
      <c r="OGR126" s="545"/>
      <c r="OGS126" s="545"/>
      <c r="OGT126" s="545"/>
      <c r="OGU126" s="545"/>
      <c r="OGV126" s="545"/>
      <c r="OGW126" s="545"/>
      <c r="OGX126" s="545"/>
      <c r="OGY126" s="545"/>
      <c r="OGZ126" s="545"/>
      <c r="OHA126" s="545"/>
      <c r="OHB126" s="545"/>
      <c r="OHC126" s="545"/>
      <c r="OHD126" s="545"/>
      <c r="OHE126" s="545"/>
      <c r="OHF126" s="545"/>
      <c r="OHG126" s="545"/>
      <c r="OHH126" s="545"/>
      <c r="OHI126" s="545"/>
      <c r="OHJ126" s="545"/>
      <c r="OHK126" s="545"/>
      <c r="OHL126" s="545"/>
      <c r="OHM126" s="545"/>
      <c r="OHN126" s="545"/>
      <c r="OHO126" s="545"/>
      <c r="OHP126" s="545"/>
      <c r="OHQ126" s="545"/>
      <c r="OHR126" s="545"/>
      <c r="OHS126" s="545"/>
      <c r="OHT126" s="545"/>
      <c r="OHU126" s="545"/>
      <c r="OHV126" s="545"/>
      <c r="OHW126" s="545"/>
      <c r="OHX126" s="545"/>
      <c r="OHY126" s="545"/>
      <c r="OHZ126" s="545"/>
      <c r="OIA126" s="545"/>
      <c r="OIB126" s="545"/>
      <c r="OIC126" s="545"/>
      <c r="OID126" s="545"/>
      <c r="OIE126" s="545"/>
      <c r="OIF126" s="545"/>
      <c r="OIG126" s="545"/>
      <c r="OIH126" s="545"/>
      <c r="OII126" s="545"/>
      <c r="OIJ126" s="545"/>
      <c r="OIK126" s="545"/>
      <c r="OIL126" s="545"/>
      <c r="OIM126" s="545"/>
      <c r="OIN126" s="545"/>
      <c r="OIO126" s="545"/>
      <c r="OIP126" s="545"/>
      <c r="OIQ126" s="545"/>
      <c r="OIR126" s="545"/>
      <c r="OIS126" s="545"/>
      <c r="OIT126" s="545"/>
      <c r="OIU126" s="545"/>
      <c r="OIV126" s="545"/>
      <c r="OIW126" s="545"/>
      <c r="OIX126" s="545"/>
      <c r="OIY126" s="545"/>
      <c r="OIZ126" s="545"/>
      <c r="OJA126" s="545"/>
      <c r="OJB126" s="545"/>
      <c r="OJC126" s="545"/>
      <c r="OJD126" s="545"/>
      <c r="OJE126" s="545"/>
      <c r="OJF126" s="545"/>
      <c r="OJG126" s="545"/>
      <c r="OJH126" s="545"/>
      <c r="OJI126" s="545"/>
      <c r="OJJ126" s="545"/>
      <c r="OJK126" s="545"/>
      <c r="OJL126" s="545"/>
      <c r="OJM126" s="545"/>
      <c r="OJN126" s="545"/>
      <c r="OJO126" s="545"/>
      <c r="OJP126" s="545"/>
      <c r="OJQ126" s="545"/>
      <c r="OJR126" s="545"/>
      <c r="OJS126" s="545"/>
      <c r="OJT126" s="545"/>
      <c r="OJU126" s="545"/>
      <c r="OJV126" s="545"/>
      <c r="OJW126" s="545"/>
      <c r="OJX126" s="545"/>
      <c r="OJY126" s="545"/>
      <c r="OJZ126" s="545"/>
      <c r="OKA126" s="545"/>
      <c r="OKB126" s="545"/>
      <c r="OKC126" s="545"/>
      <c r="OKD126" s="545"/>
      <c r="OKE126" s="545"/>
      <c r="OKF126" s="545"/>
      <c r="OKG126" s="545"/>
      <c r="OKH126" s="545"/>
      <c r="OKI126" s="545"/>
      <c r="OKJ126" s="545"/>
      <c r="OKK126" s="545"/>
      <c r="OKL126" s="545"/>
      <c r="OKM126" s="545"/>
      <c r="OKN126" s="545"/>
      <c r="OKO126" s="545"/>
      <c r="OKP126" s="545"/>
      <c r="OKQ126" s="545"/>
      <c r="OKR126" s="545"/>
      <c r="OKS126" s="545"/>
      <c r="OKT126" s="545"/>
      <c r="OKU126" s="545"/>
      <c r="OKV126" s="545"/>
      <c r="OKW126" s="545"/>
      <c r="OKX126" s="545"/>
      <c r="OKY126" s="545"/>
      <c r="OKZ126" s="545"/>
      <c r="OLA126" s="545"/>
      <c r="OLB126" s="545"/>
      <c r="OLC126" s="545"/>
      <c r="OLD126" s="545"/>
      <c r="OLE126" s="545"/>
      <c r="OLF126" s="545"/>
      <c r="OLG126" s="545"/>
      <c r="OLH126" s="545"/>
      <c r="OLI126" s="545"/>
      <c r="OLJ126" s="545"/>
      <c r="OLK126" s="545"/>
      <c r="OLL126" s="545"/>
      <c r="OLM126" s="545"/>
      <c r="OLN126" s="545"/>
      <c r="OLO126" s="545"/>
      <c r="OLP126" s="545"/>
      <c r="OLQ126" s="545"/>
      <c r="OLR126" s="545"/>
      <c r="OLS126" s="545"/>
      <c r="OLT126" s="545"/>
      <c r="OLU126" s="545"/>
      <c r="OLV126" s="545"/>
      <c r="OLW126" s="545"/>
      <c r="OLX126" s="545"/>
      <c r="OLY126" s="545"/>
      <c r="OLZ126" s="545"/>
      <c r="OMA126" s="545"/>
      <c r="OMB126" s="545"/>
      <c r="OMC126" s="545"/>
      <c r="OMD126" s="545"/>
      <c r="OME126" s="545"/>
      <c r="OMF126" s="545"/>
      <c r="OMG126" s="545"/>
      <c r="OMH126" s="545"/>
      <c r="OMI126" s="545"/>
      <c r="OMJ126" s="545"/>
      <c r="OMK126" s="545"/>
      <c r="OML126" s="545"/>
      <c r="OMM126" s="545"/>
      <c r="OMN126" s="545"/>
      <c r="OMO126" s="545"/>
      <c r="OMP126" s="545"/>
      <c r="OMQ126" s="545"/>
      <c r="OMR126" s="545"/>
      <c r="OMS126" s="545"/>
      <c r="OMT126" s="545"/>
      <c r="OMU126" s="545"/>
      <c r="OMV126" s="545"/>
      <c r="OMW126" s="545"/>
      <c r="OMX126" s="545"/>
      <c r="OMY126" s="545"/>
      <c r="OMZ126" s="545"/>
      <c r="ONA126" s="545"/>
      <c r="ONB126" s="545"/>
      <c r="ONC126" s="545"/>
      <c r="OND126" s="545"/>
      <c r="ONE126" s="545"/>
      <c r="ONF126" s="545"/>
      <c r="ONG126" s="545"/>
      <c r="ONH126" s="545"/>
      <c r="ONI126" s="545"/>
      <c r="ONJ126" s="545"/>
      <c r="ONK126" s="545"/>
      <c r="ONL126" s="545"/>
      <c r="ONM126" s="545"/>
      <c r="ONN126" s="545"/>
      <c r="ONO126" s="545"/>
      <c r="ONP126" s="545"/>
      <c r="ONQ126" s="545"/>
      <c r="ONR126" s="545"/>
      <c r="ONS126" s="545"/>
      <c r="ONT126" s="545"/>
      <c r="ONU126" s="545"/>
      <c r="ONV126" s="545"/>
      <c r="ONW126" s="545"/>
      <c r="ONX126" s="545"/>
      <c r="ONY126" s="545"/>
      <c r="ONZ126" s="545"/>
      <c r="OOA126" s="545"/>
      <c r="OOB126" s="545"/>
      <c r="OOC126" s="545"/>
      <c r="OOD126" s="545"/>
      <c r="OOE126" s="545"/>
      <c r="OOF126" s="545"/>
      <c r="OOG126" s="545"/>
      <c r="OOH126" s="545"/>
      <c r="OOI126" s="545"/>
      <c r="OOJ126" s="545"/>
      <c r="OOK126" s="545"/>
      <c r="OOL126" s="545"/>
      <c r="OOM126" s="545"/>
      <c r="OON126" s="545"/>
      <c r="OOO126" s="545"/>
      <c r="OOP126" s="545"/>
      <c r="OOQ126" s="545"/>
      <c r="OOR126" s="545"/>
      <c r="OOS126" s="545"/>
      <c r="OOT126" s="545"/>
      <c r="OOU126" s="545"/>
      <c r="OOV126" s="545"/>
      <c r="OOW126" s="545"/>
      <c r="OOX126" s="545"/>
      <c r="OOY126" s="545"/>
      <c r="OOZ126" s="545"/>
      <c r="OPA126" s="545"/>
      <c r="OPB126" s="545"/>
      <c r="OPC126" s="545"/>
      <c r="OPD126" s="545"/>
      <c r="OPE126" s="545"/>
      <c r="OPF126" s="545"/>
      <c r="OPG126" s="545"/>
      <c r="OPH126" s="545"/>
      <c r="OPI126" s="545"/>
      <c r="OPJ126" s="545"/>
      <c r="OPK126" s="545"/>
      <c r="OPL126" s="545"/>
      <c r="OPM126" s="545"/>
      <c r="OPN126" s="545"/>
      <c r="OPO126" s="545"/>
      <c r="OPP126" s="545"/>
      <c r="OPQ126" s="545"/>
      <c r="OPR126" s="545"/>
      <c r="OPS126" s="545"/>
      <c r="OPT126" s="545"/>
      <c r="OPU126" s="545"/>
      <c r="OPV126" s="545"/>
      <c r="OPW126" s="545"/>
      <c r="OPX126" s="545"/>
      <c r="OPY126" s="545"/>
      <c r="OPZ126" s="545"/>
      <c r="OQA126" s="545"/>
      <c r="OQB126" s="545"/>
      <c r="OQC126" s="545"/>
      <c r="OQD126" s="545"/>
      <c r="OQE126" s="545"/>
      <c r="OQF126" s="545"/>
      <c r="OQG126" s="545"/>
      <c r="OQH126" s="545"/>
      <c r="OQI126" s="545"/>
      <c r="OQJ126" s="545"/>
      <c r="OQK126" s="545"/>
      <c r="OQL126" s="545"/>
      <c r="OQM126" s="545"/>
      <c r="OQN126" s="545"/>
      <c r="OQO126" s="545"/>
      <c r="OQP126" s="545"/>
      <c r="OQQ126" s="545"/>
      <c r="OQR126" s="545"/>
      <c r="OQS126" s="545"/>
      <c r="OQT126" s="545"/>
      <c r="OQU126" s="545"/>
      <c r="OQV126" s="545"/>
      <c r="OQW126" s="545"/>
      <c r="OQX126" s="545"/>
      <c r="OQY126" s="545"/>
      <c r="OQZ126" s="545"/>
      <c r="ORA126" s="545"/>
      <c r="ORB126" s="545"/>
      <c r="ORC126" s="545"/>
      <c r="ORD126" s="545"/>
      <c r="ORE126" s="545"/>
      <c r="ORF126" s="545"/>
      <c r="ORG126" s="545"/>
      <c r="ORH126" s="545"/>
      <c r="ORI126" s="545"/>
      <c r="ORJ126" s="545"/>
      <c r="ORK126" s="545"/>
      <c r="ORL126" s="545"/>
      <c r="ORM126" s="545"/>
      <c r="ORN126" s="545"/>
      <c r="ORO126" s="545"/>
      <c r="ORP126" s="545"/>
      <c r="ORQ126" s="545"/>
      <c r="ORR126" s="545"/>
      <c r="ORS126" s="545"/>
      <c r="ORT126" s="545"/>
      <c r="ORU126" s="545"/>
      <c r="ORV126" s="545"/>
      <c r="ORW126" s="545"/>
      <c r="ORX126" s="545"/>
      <c r="ORY126" s="545"/>
      <c r="ORZ126" s="545"/>
      <c r="OSA126" s="545"/>
      <c r="OSB126" s="545"/>
      <c r="OSC126" s="545"/>
      <c r="OSD126" s="545"/>
      <c r="OSE126" s="545"/>
      <c r="OSF126" s="545"/>
      <c r="OSG126" s="545"/>
      <c r="OSH126" s="545"/>
      <c r="OSI126" s="545"/>
      <c r="OSJ126" s="545"/>
      <c r="OSK126" s="545"/>
      <c r="OSL126" s="545"/>
      <c r="OSM126" s="545"/>
      <c r="OSN126" s="545"/>
      <c r="OSO126" s="545"/>
      <c r="OSP126" s="545"/>
      <c r="OSQ126" s="545"/>
      <c r="OSR126" s="545"/>
      <c r="OSS126" s="545"/>
      <c r="OST126" s="545"/>
      <c r="OSU126" s="545"/>
      <c r="OSV126" s="545"/>
      <c r="OSW126" s="545"/>
      <c r="OSX126" s="545"/>
      <c r="OSY126" s="545"/>
      <c r="OSZ126" s="545"/>
      <c r="OTA126" s="545"/>
      <c r="OTB126" s="545"/>
      <c r="OTC126" s="545"/>
      <c r="OTD126" s="545"/>
      <c r="OTE126" s="545"/>
      <c r="OTF126" s="545"/>
      <c r="OTG126" s="545"/>
      <c r="OTH126" s="545"/>
      <c r="OTI126" s="545"/>
      <c r="OTJ126" s="545"/>
      <c r="OTK126" s="545"/>
      <c r="OTL126" s="545"/>
      <c r="OTM126" s="545"/>
      <c r="OTN126" s="545"/>
      <c r="OTO126" s="545"/>
      <c r="OTP126" s="545"/>
      <c r="OTQ126" s="545"/>
      <c r="OTR126" s="545"/>
      <c r="OTS126" s="545"/>
      <c r="OTT126" s="545"/>
      <c r="OTU126" s="545"/>
      <c r="OTV126" s="545"/>
      <c r="OTW126" s="545"/>
      <c r="OTX126" s="545"/>
      <c r="OTY126" s="545"/>
      <c r="OTZ126" s="545"/>
      <c r="OUA126" s="545"/>
      <c r="OUB126" s="545"/>
      <c r="OUC126" s="545"/>
      <c r="OUD126" s="545"/>
      <c r="OUE126" s="545"/>
      <c r="OUF126" s="545"/>
      <c r="OUG126" s="545"/>
      <c r="OUH126" s="545"/>
      <c r="OUI126" s="545"/>
      <c r="OUJ126" s="545"/>
      <c r="OUK126" s="545"/>
      <c r="OUL126" s="545"/>
      <c r="OUM126" s="545"/>
      <c r="OUN126" s="545"/>
      <c r="OUO126" s="545"/>
      <c r="OUP126" s="545"/>
      <c r="OUQ126" s="545"/>
      <c r="OUR126" s="545"/>
      <c r="OUS126" s="545"/>
      <c r="OUT126" s="545"/>
      <c r="OUU126" s="545"/>
      <c r="OUV126" s="545"/>
      <c r="OUW126" s="545"/>
      <c r="OUX126" s="545"/>
      <c r="OUY126" s="545"/>
      <c r="OUZ126" s="545"/>
      <c r="OVA126" s="545"/>
      <c r="OVB126" s="545"/>
      <c r="OVC126" s="545"/>
      <c r="OVD126" s="545"/>
      <c r="OVE126" s="545"/>
      <c r="OVF126" s="545"/>
      <c r="OVG126" s="545"/>
      <c r="OVH126" s="545"/>
      <c r="OVI126" s="545"/>
      <c r="OVJ126" s="545"/>
      <c r="OVK126" s="545"/>
      <c r="OVL126" s="545"/>
      <c r="OVM126" s="545"/>
      <c r="OVN126" s="545"/>
      <c r="OVO126" s="545"/>
      <c r="OVP126" s="545"/>
      <c r="OVQ126" s="545"/>
      <c r="OVR126" s="545"/>
      <c r="OVS126" s="545"/>
      <c r="OVT126" s="545"/>
      <c r="OVU126" s="545"/>
      <c r="OVV126" s="545"/>
      <c r="OVW126" s="545"/>
      <c r="OVX126" s="545"/>
      <c r="OVY126" s="545"/>
      <c r="OVZ126" s="545"/>
      <c r="OWA126" s="545"/>
      <c r="OWB126" s="545"/>
      <c r="OWC126" s="545"/>
      <c r="OWD126" s="545"/>
      <c r="OWE126" s="545"/>
      <c r="OWF126" s="545"/>
      <c r="OWG126" s="545"/>
      <c r="OWH126" s="545"/>
      <c r="OWI126" s="545"/>
      <c r="OWJ126" s="545"/>
      <c r="OWK126" s="545"/>
      <c r="OWL126" s="545"/>
      <c r="OWM126" s="545"/>
      <c r="OWN126" s="545"/>
      <c r="OWO126" s="545"/>
      <c r="OWP126" s="545"/>
      <c r="OWQ126" s="545"/>
      <c r="OWR126" s="545"/>
      <c r="OWS126" s="545"/>
      <c r="OWT126" s="545"/>
      <c r="OWU126" s="545"/>
      <c r="OWV126" s="545"/>
      <c r="OWW126" s="545"/>
      <c r="OWX126" s="545"/>
      <c r="OWY126" s="545"/>
      <c r="OWZ126" s="545"/>
      <c r="OXA126" s="545"/>
      <c r="OXB126" s="545"/>
      <c r="OXC126" s="545"/>
      <c r="OXD126" s="545"/>
      <c r="OXE126" s="545"/>
      <c r="OXF126" s="545"/>
      <c r="OXG126" s="545"/>
      <c r="OXH126" s="545"/>
      <c r="OXI126" s="545"/>
      <c r="OXJ126" s="545"/>
      <c r="OXK126" s="545"/>
      <c r="OXL126" s="545"/>
      <c r="OXM126" s="545"/>
      <c r="OXN126" s="545"/>
      <c r="OXO126" s="545"/>
      <c r="OXP126" s="545"/>
      <c r="OXQ126" s="545"/>
      <c r="OXR126" s="545"/>
      <c r="OXS126" s="545"/>
      <c r="OXT126" s="545"/>
      <c r="OXU126" s="545"/>
      <c r="OXV126" s="545"/>
      <c r="OXW126" s="545"/>
      <c r="OXX126" s="545"/>
      <c r="OXY126" s="545"/>
      <c r="OXZ126" s="545"/>
      <c r="OYA126" s="545"/>
      <c r="OYB126" s="545"/>
      <c r="OYC126" s="545"/>
      <c r="OYD126" s="545"/>
      <c r="OYE126" s="545"/>
      <c r="OYF126" s="545"/>
      <c r="OYG126" s="545"/>
      <c r="OYH126" s="545"/>
      <c r="OYI126" s="545"/>
      <c r="OYJ126" s="545"/>
      <c r="OYK126" s="545"/>
      <c r="OYL126" s="545"/>
      <c r="OYM126" s="545"/>
      <c r="OYN126" s="545"/>
      <c r="OYO126" s="545"/>
      <c r="OYP126" s="545"/>
      <c r="OYQ126" s="545"/>
      <c r="OYR126" s="545"/>
      <c r="OYS126" s="545"/>
      <c r="OYT126" s="545"/>
      <c r="OYU126" s="545"/>
      <c r="OYV126" s="545"/>
      <c r="OYW126" s="545"/>
      <c r="OYX126" s="545"/>
      <c r="OYY126" s="545"/>
      <c r="OYZ126" s="545"/>
      <c r="OZA126" s="545"/>
      <c r="OZB126" s="545"/>
      <c r="OZC126" s="545"/>
      <c r="OZD126" s="545"/>
      <c r="OZE126" s="545"/>
      <c r="OZF126" s="545"/>
      <c r="OZG126" s="545"/>
      <c r="OZH126" s="545"/>
      <c r="OZI126" s="545"/>
      <c r="OZJ126" s="545"/>
      <c r="OZK126" s="545"/>
      <c r="OZL126" s="545"/>
      <c r="OZM126" s="545"/>
      <c r="OZN126" s="545"/>
      <c r="OZO126" s="545"/>
      <c r="OZP126" s="545"/>
      <c r="OZQ126" s="545"/>
      <c r="OZR126" s="545"/>
      <c r="OZS126" s="545"/>
      <c r="OZT126" s="545"/>
      <c r="OZU126" s="545"/>
      <c r="OZV126" s="545"/>
      <c r="OZW126" s="545"/>
      <c r="OZX126" s="545"/>
      <c r="OZY126" s="545"/>
      <c r="OZZ126" s="545"/>
      <c r="PAA126" s="545"/>
      <c r="PAB126" s="545"/>
      <c r="PAC126" s="545"/>
      <c r="PAD126" s="545"/>
      <c r="PAE126" s="545"/>
      <c r="PAF126" s="545"/>
      <c r="PAG126" s="545"/>
      <c r="PAH126" s="545"/>
      <c r="PAI126" s="545"/>
      <c r="PAJ126" s="545"/>
      <c r="PAK126" s="545"/>
      <c r="PAL126" s="545"/>
      <c r="PAM126" s="545"/>
      <c r="PAN126" s="545"/>
      <c r="PAO126" s="545"/>
      <c r="PAP126" s="545"/>
      <c r="PAQ126" s="545"/>
      <c r="PAR126" s="545"/>
      <c r="PAS126" s="545"/>
      <c r="PAT126" s="545"/>
      <c r="PAU126" s="545"/>
      <c r="PAV126" s="545"/>
      <c r="PAW126" s="545"/>
      <c r="PAX126" s="545"/>
      <c r="PAY126" s="545"/>
      <c r="PAZ126" s="545"/>
      <c r="PBA126" s="545"/>
      <c r="PBB126" s="545"/>
      <c r="PBC126" s="545"/>
      <c r="PBD126" s="545"/>
      <c r="PBE126" s="545"/>
      <c r="PBF126" s="545"/>
      <c r="PBG126" s="545"/>
      <c r="PBH126" s="545"/>
      <c r="PBI126" s="545"/>
      <c r="PBJ126" s="545"/>
      <c r="PBK126" s="545"/>
      <c r="PBL126" s="545"/>
      <c r="PBM126" s="545"/>
      <c r="PBN126" s="545"/>
      <c r="PBO126" s="545"/>
      <c r="PBP126" s="545"/>
      <c r="PBQ126" s="545"/>
      <c r="PBR126" s="545"/>
      <c r="PBS126" s="545"/>
      <c r="PBT126" s="545"/>
      <c r="PBU126" s="545"/>
      <c r="PBV126" s="545"/>
      <c r="PBW126" s="545"/>
      <c r="PBX126" s="545"/>
      <c r="PBY126" s="545"/>
      <c r="PBZ126" s="545"/>
      <c r="PCA126" s="545"/>
      <c r="PCB126" s="545"/>
      <c r="PCC126" s="545"/>
      <c r="PCD126" s="545"/>
      <c r="PCE126" s="545"/>
      <c r="PCF126" s="545"/>
      <c r="PCG126" s="545"/>
      <c r="PCH126" s="545"/>
      <c r="PCI126" s="545"/>
      <c r="PCJ126" s="545"/>
      <c r="PCK126" s="545"/>
      <c r="PCL126" s="545"/>
      <c r="PCM126" s="545"/>
      <c r="PCN126" s="545"/>
      <c r="PCO126" s="545"/>
      <c r="PCP126" s="545"/>
      <c r="PCQ126" s="545"/>
      <c r="PCR126" s="545"/>
      <c r="PCS126" s="545"/>
      <c r="PCT126" s="545"/>
      <c r="PCU126" s="545"/>
      <c r="PCV126" s="545"/>
      <c r="PCW126" s="545"/>
      <c r="PCX126" s="545"/>
      <c r="PCY126" s="545"/>
      <c r="PCZ126" s="545"/>
      <c r="PDA126" s="545"/>
      <c r="PDB126" s="545"/>
      <c r="PDC126" s="545"/>
      <c r="PDD126" s="545"/>
      <c r="PDE126" s="545"/>
      <c r="PDF126" s="545"/>
      <c r="PDG126" s="545"/>
      <c r="PDH126" s="545"/>
      <c r="PDI126" s="545"/>
      <c r="PDJ126" s="545"/>
      <c r="PDK126" s="545"/>
      <c r="PDL126" s="545"/>
      <c r="PDM126" s="545"/>
      <c r="PDN126" s="545"/>
      <c r="PDO126" s="545"/>
      <c r="PDP126" s="545"/>
      <c r="PDQ126" s="545"/>
      <c r="PDR126" s="545"/>
      <c r="PDS126" s="545"/>
      <c r="PDT126" s="545"/>
      <c r="PDU126" s="545"/>
      <c r="PDV126" s="545"/>
      <c r="PDW126" s="545"/>
      <c r="PDX126" s="545"/>
      <c r="PDY126" s="545"/>
      <c r="PDZ126" s="545"/>
      <c r="PEA126" s="545"/>
      <c r="PEB126" s="545"/>
      <c r="PEC126" s="545"/>
      <c r="PED126" s="545"/>
      <c r="PEE126" s="545"/>
      <c r="PEF126" s="545"/>
      <c r="PEG126" s="545"/>
      <c r="PEH126" s="545"/>
      <c r="PEI126" s="545"/>
      <c r="PEJ126" s="545"/>
      <c r="PEK126" s="545"/>
      <c r="PEL126" s="545"/>
      <c r="PEM126" s="545"/>
      <c r="PEN126" s="545"/>
      <c r="PEO126" s="545"/>
      <c r="PEP126" s="545"/>
      <c r="PEQ126" s="545"/>
      <c r="PER126" s="545"/>
      <c r="PES126" s="545"/>
      <c r="PET126" s="545"/>
      <c r="PEU126" s="545"/>
      <c r="PEV126" s="545"/>
      <c r="PEW126" s="545"/>
      <c r="PEX126" s="545"/>
      <c r="PEY126" s="545"/>
      <c r="PEZ126" s="545"/>
      <c r="PFA126" s="545"/>
      <c r="PFB126" s="545"/>
      <c r="PFC126" s="545"/>
      <c r="PFD126" s="545"/>
      <c r="PFE126" s="545"/>
      <c r="PFF126" s="545"/>
      <c r="PFG126" s="545"/>
      <c r="PFH126" s="545"/>
      <c r="PFI126" s="545"/>
      <c r="PFJ126" s="545"/>
      <c r="PFK126" s="545"/>
      <c r="PFL126" s="545"/>
      <c r="PFM126" s="545"/>
      <c r="PFN126" s="545"/>
      <c r="PFO126" s="545"/>
      <c r="PFP126" s="545"/>
      <c r="PFQ126" s="545"/>
      <c r="PFR126" s="545"/>
      <c r="PFS126" s="545"/>
      <c r="PFT126" s="545"/>
      <c r="PFU126" s="545"/>
      <c r="PFV126" s="545"/>
      <c r="PFW126" s="545"/>
      <c r="PFX126" s="545"/>
      <c r="PFY126" s="545"/>
      <c r="PFZ126" s="545"/>
      <c r="PGA126" s="545"/>
      <c r="PGB126" s="545"/>
      <c r="PGC126" s="545"/>
      <c r="PGD126" s="545"/>
      <c r="PGE126" s="545"/>
      <c r="PGF126" s="545"/>
      <c r="PGG126" s="545"/>
      <c r="PGH126" s="545"/>
      <c r="PGI126" s="545"/>
      <c r="PGJ126" s="545"/>
      <c r="PGK126" s="545"/>
      <c r="PGL126" s="545"/>
      <c r="PGM126" s="545"/>
      <c r="PGN126" s="545"/>
      <c r="PGO126" s="545"/>
      <c r="PGP126" s="545"/>
      <c r="PGQ126" s="545"/>
      <c r="PGR126" s="545"/>
      <c r="PGS126" s="545"/>
      <c r="PGT126" s="545"/>
      <c r="PGU126" s="545"/>
      <c r="PGV126" s="545"/>
      <c r="PGW126" s="545"/>
      <c r="PGX126" s="545"/>
      <c r="PGY126" s="545"/>
      <c r="PGZ126" s="545"/>
      <c r="PHA126" s="545"/>
      <c r="PHB126" s="545"/>
      <c r="PHC126" s="545"/>
      <c r="PHD126" s="545"/>
      <c r="PHE126" s="545"/>
      <c r="PHF126" s="545"/>
      <c r="PHG126" s="545"/>
      <c r="PHH126" s="545"/>
      <c r="PHI126" s="545"/>
      <c r="PHJ126" s="545"/>
      <c r="PHK126" s="545"/>
      <c r="PHL126" s="545"/>
      <c r="PHM126" s="545"/>
      <c r="PHN126" s="545"/>
      <c r="PHO126" s="545"/>
      <c r="PHP126" s="545"/>
      <c r="PHQ126" s="545"/>
      <c r="PHR126" s="545"/>
      <c r="PHS126" s="545"/>
      <c r="PHT126" s="545"/>
      <c r="PHU126" s="545"/>
      <c r="PHV126" s="545"/>
      <c r="PHW126" s="545"/>
      <c r="PHX126" s="545"/>
      <c r="PHY126" s="545"/>
      <c r="PHZ126" s="545"/>
      <c r="PIA126" s="545"/>
      <c r="PIB126" s="545"/>
      <c r="PIC126" s="545"/>
      <c r="PID126" s="545"/>
      <c r="PIE126" s="545"/>
      <c r="PIF126" s="545"/>
      <c r="PIG126" s="545"/>
      <c r="PIH126" s="545"/>
      <c r="PII126" s="545"/>
      <c r="PIJ126" s="545"/>
      <c r="PIK126" s="545"/>
      <c r="PIL126" s="545"/>
      <c r="PIM126" s="545"/>
      <c r="PIN126" s="545"/>
      <c r="PIO126" s="545"/>
      <c r="PIP126" s="545"/>
      <c r="PIQ126" s="545"/>
      <c r="PIR126" s="545"/>
      <c r="PIS126" s="545"/>
      <c r="PIT126" s="545"/>
      <c r="PIU126" s="545"/>
      <c r="PIV126" s="545"/>
      <c r="PIW126" s="545"/>
      <c r="PIX126" s="545"/>
      <c r="PIY126" s="545"/>
      <c r="PIZ126" s="545"/>
      <c r="PJA126" s="545"/>
      <c r="PJB126" s="545"/>
      <c r="PJC126" s="545"/>
      <c r="PJD126" s="545"/>
      <c r="PJE126" s="545"/>
      <c r="PJF126" s="545"/>
      <c r="PJG126" s="545"/>
      <c r="PJH126" s="545"/>
      <c r="PJI126" s="545"/>
      <c r="PJJ126" s="545"/>
      <c r="PJK126" s="545"/>
      <c r="PJL126" s="545"/>
      <c r="PJM126" s="545"/>
      <c r="PJN126" s="545"/>
      <c r="PJO126" s="545"/>
      <c r="PJP126" s="545"/>
      <c r="PJQ126" s="545"/>
      <c r="PJR126" s="545"/>
      <c r="PJS126" s="545"/>
      <c r="PJT126" s="545"/>
      <c r="PJU126" s="545"/>
      <c r="PJV126" s="545"/>
      <c r="PJW126" s="545"/>
      <c r="PJX126" s="545"/>
      <c r="PJY126" s="545"/>
      <c r="PJZ126" s="545"/>
      <c r="PKA126" s="545"/>
      <c r="PKB126" s="545"/>
      <c r="PKC126" s="545"/>
      <c r="PKD126" s="545"/>
      <c r="PKE126" s="545"/>
      <c r="PKF126" s="545"/>
      <c r="PKG126" s="545"/>
      <c r="PKH126" s="545"/>
      <c r="PKI126" s="545"/>
      <c r="PKJ126" s="545"/>
      <c r="PKK126" s="545"/>
      <c r="PKL126" s="545"/>
      <c r="PKM126" s="545"/>
      <c r="PKN126" s="545"/>
      <c r="PKO126" s="545"/>
      <c r="PKP126" s="545"/>
      <c r="PKQ126" s="545"/>
      <c r="PKR126" s="545"/>
      <c r="PKS126" s="545"/>
      <c r="PKT126" s="545"/>
      <c r="PKU126" s="545"/>
      <c r="PKV126" s="545"/>
      <c r="PKW126" s="545"/>
      <c r="PKX126" s="545"/>
      <c r="PKY126" s="545"/>
      <c r="PKZ126" s="545"/>
      <c r="PLA126" s="545"/>
      <c r="PLB126" s="545"/>
      <c r="PLC126" s="545"/>
      <c r="PLD126" s="545"/>
      <c r="PLE126" s="545"/>
      <c r="PLF126" s="545"/>
      <c r="PLG126" s="545"/>
      <c r="PLH126" s="545"/>
      <c r="PLI126" s="545"/>
      <c r="PLJ126" s="545"/>
      <c r="PLK126" s="545"/>
      <c r="PLL126" s="545"/>
      <c r="PLM126" s="545"/>
      <c r="PLN126" s="545"/>
      <c r="PLO126" s="545"/>
      <c r="PLP126" s="545"/>
      <c r="PLQ126" s="545"/>
      <c r="PLR126" s="545"/>
      <c r="PLS126" s="545"/>
      <c r="PLT126" s="545"/>
      <c r="PLU126" s="545"/>
      <c r="PLV126" s="545"/>
      <c r="PLW126" s="545"/>
      <c r="PLX126" s="545"/>
      <c r="PLY126" s="545"/>
      <c r="PLZ126" s="545"/>
      <c r="PMA126" s="545"/>
      <c r="PMB126" s="545"/>
      <c r="PMC126" s="545"/>
      <c r="PMD126" s="545"/>
      <c r="PME126" s="545"/>
      <c r="PMF126" s="545"/>
      <c r="PMG126" s="545"/>
      <c r="PMH126" s="545"/>
      <c r="PMI126" s="545"/>
      <c r="PMJ126" s="545"/>
      <c r="PMK126" s="545"/>
      <c r="PML126" s="545"/>
      <c r="PMM126" s="545"/>
      <c r="PMN126" s="545"/>
      <c r="PMO126" s="545"/>
      <c r="PMP126" s="545"/>
      <c r="PMQ126" s="545"/>
      <c r="PMR126" s="545"/>
      <c r="PMS126" s="545"/>
      <c r="PMT126" s="545"/>
      <c r="PMU126" s="545"/>
      <c r="PMV126" s="545"/>
      <c r="PMW126" s="545"/>
      <c r="PMX126" s="545"/>
      <c r="PMY126" s="545"/>
      <c r="PMZ126" s="545"/>
      <c r="PNA126" s="545"/>
      <c r="PNB126" s="545"/>
      <c r="PNC126" s="545"/>
      <c r="PND126" s="545"/>
      <c r="PNE126" s="545"/>
      <c r="PNF126" s="545"/>
      <c r="PNG126" s="545"/>
      <c r="PNH126" s="545"/>
      <c r="PNI126" s="545"/>
      <c r="PNJ126" s="545"/>
      <c r="PNK126" s="545"/>
      <c r="PNL126" s="545"/>
      <c r="PNM126" s="545"/>
      <c r="PNN126" s="545"/>
      <c r="PNO126" s="545"/>
      <c r="PNP126" s="545"/>
      <c r="PNQ126" s="545"/>
      <c r="PNR126" s="545"/>
      <c r="PNS126" s="545"/>
      <c r="PNT126" s="545"/>
      <c r="PNU126" s="545"/>
      <c r="PNV126" s="545"/>
      <c r="PNW126" s="545"/>
      <c r="PNX126" s="545"/>
      <c r="PNY126" s="545"/>
      <c r="PNZ126" s="545"/>
      <c r="POA126" s="545"/>
      <c r="POB126" s="545"/>
      <c r="POC126" s="545"/>
      <c r="POD126" s="545"/>
      <c r="POE126" s="545"/>
      <c r="POF126" s="545"/>
      <c r="POG126" s="545"/>
      <c r="POH126" s="545"/>
      <c r="POI126" s="545"/>
      <c r="POJ126" s="545"/>
      <c r="POK126" s="545"/>
      <c r="POL126" s="545"/>
      <c r="POM126" s="545"/>
      <c r="PON126" s="545"/>
      <c r="POO126" s="545"/>
      <c r="POP126" s="545"/>
      <c r="POQ126" s="545"/>
      <c r="POR126" s="545"/>
      <c r="POS126" s="545"/>
      <c r="POT126" s="545"/>
      <c r="POU126" s="545"/>
      <c r="POV126" s="545"/>
      <c r="POW126" s="545"/>
      <c r="POX126" s="545"/>
      <c r="POY126" s="545"/>
      <c r="POZ126" s="545"/>
      <c r="PPA126" s="545"/>
      <c r="PPB126" s="545"/>
      <c r="PPC126" s="545"/>
      <c r="PPD126" s="545"/>
      <c r="PPE126" s="545"/>
      <c r="PPF126" s="545"/>
      <c r="PPG126" s="545"/>
      <c r="PPH126" s="545"/>
      <c r="PPI126" s="545"/>
      <c r="PPJ126" s="545"/>
      <c r="PPK126" s="545"/>
      <c r="PPL126" s="545"/>
      <c r="PPM126" s="545"/>
      <c r="PPN126" s="545"/>
      <c r="PPO126" s="545"/>
      <c r="PPP126" s="545"/>
      <c r="PPQ126" s="545"/>
      <c r="PPR126" s="545"/>
      <c r="PPS126" s="545"/>
      <c r="PPT126" s="545"/>
      <c r="PPU126" s="545"/>
      <c r="PPV126" s="545"/>
      <c r="PPW126" s="545"/>
      <c r="PPX126" s="545"/>
      <c r="PPY126" s="545"/>
      <c r="PPZ126" s="545"/>
      <c r="PQA126" s="545"/>
      <c r="PQB126" s="545"/>
      <c r="PQC126" s="545"/>
      <c r="PQD126" s="545"/>
      <c r="PQE126" s="545"/>
      <c r="PQF126" s="545"/>
      <c r="PQG126" s="545"/>
      <c r="PQH126" s="545"/>
      <c r="PQI126" s="545"/>
      <c r="PQJ126" s="545"/>
      <c r="PQK126" s="545"/>
      <c r="PQL126" s="545"/>
      <c r="PQM126" s="545"/>
      <c r="PQN126" s="545"/>
      <c r="PQO126" s="545"/>
      <c r="PQP126" s="545"/>
      <c r="PQQ126" s="545"/>
      <c r="PQR126" s="545"/>
      <c r="PQS126" s="545"/>
      <c r="PQT126" s="545"/>
      <c r="PQU126" s="545"/>
      <c r="PQV126" s="545"/>
      <c r="PQW126" s="545"/>
      <c r="PQX126" s="545"/>
      <c r="PQY126" s="545"/>
      <c r="PQZ126" s="545"/>
      <c r="PRA126" s="545"/>
      <c r="PRB126" s="545"/>
      <c r="PRC126" s="545"/>
      <c r="PRD126" s="545"/>
      <c r="PRE126" s="545"/>
      <c r="PRF126" s="545"/>
      <c r="PRG126" s="545"/>
      <c r="PRH126" s="545"/>
      <c r="PRI126" s="545"/>
      <c r="PRJ126" s="545"/>
      <c r="PRK126" s="545"/>
      <c r="PRL126" s="545"/>
      <c r="PRM126" s="545"/>
      <c r="PRN126" s="545"/>
      <c r="PRO126" s="545"/>
      <c r="PRP126" s="545"/>
      <c r="PRQ126" s="545"/>
      <c r="PRR126" s="545"/>
      <c r="PRS126" s="545"/>
      <c r="PRT126" s="545"/>
      <c r="PRU126" s="545"/>
      <c r="PRV126" s="545"/>
      <c r="PRW126" s="545"/>
      <c r="PRX126" s="545"/>
      <c r="PRY126" s="545"/>
      <c r="PRZ126" s="545"/>
      <c r="PSA126" s="545"/>
      <c r="PSB126" s="545"/>
      <c r="PSC126" s="545"/>
      <c r="PSD126" s="545"/>
      <c r="PSE126" s="545"/>
      <c r="PSF126" s="545"/>
      <c r="PSG126" s="545"/>
      <c r="PSH126" s="545"/>
      <c r="PSI126" s="545"/>
      <c r="PSJ126" s="545"/>
      <c r="PSK126" s="545"/>
      <c r="PSL126" s="545"/>
      <c r="PSM126" s="545"/>
      <c r="PSN126" s="545"/>
      <c r="PSO126" s="545"/>
      <c r="PSP126" s="545"/>
      <c r="PSQ126" s="545"/>
      <c r="PSR126" s="545"/>
      <c r="PSS126" s="545"/>
      <c r="PST126" s="545"/>
      <c r="PSU126" s="545"/>
      <c r="PSV126" s="545"/>
      <c r="PSW126" s="545"/>
      <c r="PSX126" s="545"/>
      <c r="PSY126" s="545"/>
      <c r="PSZ126" s="545"/>
      <c r="PTA126" s="545"/>
      <c r="PTB126" s="545"/>
      <c r="PTC126" s="545"/>
      <c r="PTD126" s="545"/>
      <c r="PTE126" s="545"/>
      <c r="PTF126" s="545"/>
      <c r="PTG126" s="545"/>
      <c r="PTH126" s="545"/>
      <c r="PTI126" s="545"/>
      <c r="PTJ126" s="545"/>
      <c r="PTK126" s="545"/>
      <c r="PTL126" s="545"/>
      <c r="PTM126" s="545"/>
      <c r="PTN126" s="545"/>
      <c r="PTO126" s="545"/>
      <c r="PTP126" s="545"/>
      <c r="PTQ126" s="545"/>
      <c r="PTR126" s="545"/>
      <c r="PTS126" s="545"/>
      <c r="PTT126" s="545"/>
      <c r="PTU126" s="545"/>
      <c r="PTV126" s="545"/>
      <c r="PTW126" s="545"/>
      <c r="PTX126" s="545"/>
      <c r="PTY126" s="545"/>
      <c r="PTZ126" s="545"/>
      <c r="PUA126" s="545"/>
      <c r="PUB126" s="545"/>
      <c r="PUC126" s="545"/>
      <c r="PUD126" s="545"/>
      <c r="PUE126" s="545"/>
      <c r="PUF126" s="545"/>
      <c r="PUG126" s="545"/>
      <c r="PUH126" s="545"/>
      <c r="PUI126" s="545"/>
      <c r="PUJ126" s="545"/>
      <c r="PUK126" s="545"/>
      <c r="PUL126" s="545"/>
      <c r="PUM126" s="545"/>
      <c r="PUN126" s="545"/>
      <c r="PUO126" s="545"/>
      <c r="PUP126" s="545"/>
      <c r="PUQ126" s="545"/>
      <c r="PUR126" s="545"/>
      <c r="PUS126" s="545"/>
      <c r="PUT126" s="545"/>
      <c r="PUU126" s="545"/>
      <c r="PUV126" s="545"/>
      <c r="PUW126" s="545"/>
      <c r="PUX126" s="545"/>
      <c r="PUY126" s="545"/>
      <c r="PUZ126" s="545"/>
      <c r="PVA126" s="545"/>
      <c r="PVB126" s="545"/>
      <c r="PVC126" s="545"/>
      <c r="PVD126" s="545"/>
      <c r="PVE126" s="545"/>
      <c r="PVF126" s="545"/>
      <c r="PVG126" s="545"/>
      <c r="PVH126" s="545"/>
      <c r="PVI126" s="545"/>
      <c r="PVJ126" s="545"/>
      <c r="PVK126" s="545"/>
      <c r="PVL126" s="545"/>
      <c r="PVM126" s="545"/>
      <c r="PVN126" s="545"/>
      <c r="PVO126" s="545"/>
      <c r="PVP126" s="545"/>
      <c r="PVQ126" s="545"/>
      <c r="PVR126" s="545"/>
      <c r="PVS126" s="545"/>
      <c r="PVT126" s="545"/>
      <c r="PVU126" s="545"/>
      <c r="PVV126" s="545"/>
      <c r="PVW126" s="545"/>
      <c r="PVX126" s="545"/>
      <c r="PVY126" s="545"/>
      <c r="PVZ126" s="545"/>
      <c r="PWA126" s="545"/>
      <c r="PWB126" s="545"/>
      <c r="PWC126" s="545"/>
      <c r="PWD126" s="545"/>
      <c r="PWE126" s="545"/>
      <c r="PWF126" s="545"/>
      <c r="PWG126" s="545"/>
      <c r="PWH126" s="545"/>
      <c r="PWI126" s="545"/>
      <c r="PWJ126" s="545"/>
      <c r="PWK126" s="545"/>
      <c r="PWL126" s="545"/>
      <c r="PWM126" s="545"/>
      <c r="PWN126" s="545"/>
      <c r="PWO126" s="545"/>
      <c r="PWP126" s="545"/>
      <c r="PWQ126" s="545"/>
      <c r="PWR126" s="545"/>
      <c r="PWS126" s="545"/>
      <c r="PWT126" s="545"/>
      <c r="PWU126" s="545"/>
      <c r="PWV126" s="545"/>
      <c r="PWW126" s="545"/>
      <c r="PWX126" s="545"/>
      <c r="PWY126" s="545"/>
      <c r="PWZ126" s="545"/>
      <c r="PXA126" s="545"/>
      <c r="PXB126" s="545"/>
      <c r="PXC126" s="545"/>
      <c r="PXD126" s="545"/>
      <c r="PXE126" s="545"/>
      <c r="PXF126" s="545"/>
      <c r="PXG126" s="545"/>
      <c r="PXH126" s="545"/>
      <c r="PXI126" s="545"/>
      <c r="PXJ126" s="545"/>
      <c r="PXK126" s="545"/>
      <c r="PXL126" s="545"/>
      <c r="PXM126" s="545"/>
      <c r="PXN126" s="545"/>
      <c r="PXO126" s="545"/>
      <c r="PXP126" s="545"/>
      <c r="PXQ126" s="545"/>
      <c r="PXR126" s="545"/>
      <c r="PXS126" s="545"/>
      <c r="PXT126" s="545"/>
      <c r="PXU126" s="545"/>
      <c r="PXV126" s="545"/>
      <c r="PXW126" s="545"/>
      <c r="PXX126" s="545"/>
      <c r="PXY126" s="545"/>
      <c r="PXZ126" s="545"/>
      <c r="PYA126" s="545"/>
      <c r="PYB126" s="545"/>
      <c r="PYC126" s="545"/>
      <c r="PYD126" s="545"/>
      <c r="PYE126" s="545"/>
      <c r="PYF126" s="545"/>
      <c r="PYG126" s="545"/>
      <c r="PYH126" s="545"/>
      <c r="PYI126" s="545"/>
      <c r="PYJ126" s="545"/>
      <c r="PYK126" s="545"/>
      <c r="PYL126" s="545"/>
      <c r="PYM126" s="545"/>
      <c r="PYN126" s="545"/>
      <c r="PYO126" s="545"/>
      <c r="PYP126" s="545"/>
      <c r="PYQ126" s="545"/>
      <c r="PYR126" s="545"/>
      <c r="PYS126" s="545"/>
      <c r="PYT126" s="545"/>
      <c r="PYU126" s="545"/>
      <c r="PYV126" s="545"/>
      <c r="PYW126" s="545"/>
      <c r="PYX126" s="545"/>
      <c r="PYY126" s="545"/>
      <c r="PYZ126" s="545"/>
      <c r="PZA126" s="545"/>
      <c r="PZB126" s="545"/>
      <c r="PZC126" s="545"/>
      <c r="PZD126" s="545"/>
      <c r="PZE126" s="545"/>
      <c r="PZF126" s="545"/>
      <c r="PZG126" s="545"/>
      <c r="PZH126" s="545"/>
      <c r="PZI126" s="545"/>
      <c r="PZJ126" s="545"/>
      <c r="PZK126" s="545"/>
      <c r="PZL126" s="545"/>
      <c r="PZM126" s="545"/>
      <c r="PZN126" s="545"/>
      <c r="PZO126" s="545"/>
      <c r="PZP126" s="545"/>
      <c r="PZQ126" s="545"/>
      <c r="PZR126" s="545"/>
      <c r="PZS126" s="545"/>
      <c r="PZT126" s="545"/>
      <c r="PZU126" s="545"/>
      <c r="PZV126" s="545"/>
      <c r="PZW126" s="545"/>
      <c r="PZX126" s="545"/>
      <c r="PZY126" s="545"/>
      <c r="PZZ126" s="545"/>
      <c r="QAA126" s="545"/>
      <c r="QAB126" s="545"/>
      <c r="QAC126" s="545"/>
      <c r="QAD126" s="545"/>
      <c r="QAE126" s="545"/>
      <c r="QAF126" s="545"/>
      <c r="QAG126" s="545"/>
      <c r="QAH126" s="545"/>
      <c r="QAI126" s="545"/>
      <c r="QAJ126" s="545"/>
      <c r="QAK126" s="545"/>
      <c r="QAL126" s="545"/>
      <c r="QAM126" s="545"/>
      <c r="QAN126" s="545"/>
      <c r="QAO126" s="545"/>
      <c r="QAP126" s="545"/>
      <c r="QAQ126" s="545"/>
      <c r="QAR126" s="545"/>
      <c r="QAS126" s="545"/>
      <c r="QAT126" s="545"/>
      <c r="QAU126" s="545"/>
      <c r="QAV126" s="545"/>
      <c r="QAW126" s="545"/>
      <c r="QAX126" s="545"/>
      <c r="QAY126" s="545"/>
      <c r="QAZ126" s="545"/>
      <c r="QBA126" s="545"/>
      <c r="QBB126" s="545"/>
      <c r="QBC126" s="545"/>
      <c r="QBD126" s="545"/>
      <c r="QBE126" s="545"/>
      <c r="QBF126" s="545"/>
      <c r="QBG126" s="545"/>
      <c r="QBH126" s="545"/>
      <c r="QBI126" s="545"/>
      <c r="QBJ126" s="545"/>
      <c r="QBK126" s="545"/>
      <c r="QBL126" s="545"/>
      <c r="QBM126" s="545"/>
      <c r="QBN126" s="545"/>
      <c r="QBO126" s="545"/>
      <c r="QBP126" s="545"/>
      <c r="QBQ126" s="545"/>
      <c r="QBR126" s="545"/>
      <c r="QBS126" s="545"/>
      <c r="QBT126" s="545"/>
      <c r="QBU126" s="545"/>
      <c r="QBV126" s="545"/>
      <c r="QBW126" s="545"/>
      <c r="QBX126" s="545"/>
      <c r="QBY126" s="545"/>
      <c r="QBZ126" s="545"/>
      <c r="QCA126" s="545"/>
      <c r="QCB126" s="545"/>
      <c r="QCC126" s="545"/>
      <c r="QCD126" s="545"/>
      <c r="QCE126" s="545"/>
      <c r="QCF126" s="545"/>
      <c r="QCG126" s="545"/>
      <c r="QCH126" s="545"/>
      <c r="QCI126" s="545"/>
      <c r="QCJ126" s="545"/>
      <c r="QCK126" s="545"/>
      <c r="QCL126" s="545"/>
      <c r="QCM126" s="545"/>
      <c r="QCN126" s="545"/>
      <c r="QCO126" s="545"/>
      <c r="QCP126" s="545"/>
      <c r="QCQ126" s="545"/>
      <c r="QCR126" s="545"/>
      <c r="QCS126" s="545"/>
      <c r="QCT126" s="545"/>
      <c r="QCU126" s="545"/>
      <c r="QCV126" s="545"/>
      <c r="QCW126" s="545"/>
      <c r="QCX126" s="545"/>
      <c r="QCY126" s="545"/>
      <c r="QCZ126" s="545"/>
      <c r="QDA126" s="545"/>
      <c r="QDB126" s="545"/>
      <c r="QDC126" s="545"/>
      <c r="QDD126" s="545"/>
      <c r="QDE126" s="545"/>
      <c r="QDF126" s="545"/>
      <c r="QDG126" s="545"/>
      <c r="QDH126" s="545"/>
      <c r="QDI126" s="545"/>
      <c r="QDJ126" s="545"/>
      <c r="QDK126" s="545"/>
      <c r="QDL126" s="545"/>
      <c r="QDM126" s="545"/>
      <c r="QDN126" s="545"/>
      <c r="QDO126" s="545"/>
      <c r="QDP126" s="545"/>
      <c r="QDQ126" s="545"/>
      <c r="QDR126" s="545"/>
      <c r="QDS126" s="545"/>
      <c r="QDT126" s="545"/>
      <c r="QDU126" s="545"/>
      <c r="QDV126" s="545"/>
      <c r="QDW126" s="545"/>
      <c r="QDX126" s="545"/>
      <c r="QDY126" s="545"/>
      <c r="QDZ126" s="545"/>
      <c r="QEA126" s="545"/>
      <c r="QEB126" s="545"/>
      <c r="QEC126" s="545"/>
      <c r="QED126" s="545"/>
      <c r="QEE126" s="545"/>
      <c r="QEF126" s="545"/>
      <c r="QEG126" s="545"/>
      <c r="QEH126" s="545"/>
      <c r="QEI126" s="545"/>
      <c r="QEJ126" s="545"/>
      <c r="QEK126" s="545"/>
      <c r="QEL126" s="545"/>
      <c r="QEM126" s="545"/>
      <c r="QEN126" s="545"/>
      <c r="QEO126" s="545"/>
      <c r="QEP126" s="545"/>
      <c r="QEQ126" s="545"/>
      <c r="QER126" s="545"/>
      <c r="QES126" s="545"/>
      <c r="QET126" s="545"/>
      <c r="QEU126" s="545"/>
      <c r="QEV126" s="545"/>
      <c r="QEW126" s="545"/>
      <c r="QEX126" s="545"/>
      <c r="QEY126" s="545"/>
      <c r="QEZ126" s="545"/>
      <c r="QFA126" s="545"/>
      <c r="QFB126" s="545"/>
      <c r="QFC126" s="545"/>
      <c r="QFD126" s="545"/>
      <c r="QFE126" s="545"/>
      <c r="QFF126" s="545"/>
      <c r="QFG126" s="545"/>
      <c r="QFH126" s="545"/>
      <c r="QFI126" s="545"/>
      <c r="QFJ126" s="545"/>
      <c r="QFK126" s="545"/>
      <c r="QFL126" s="545"/>
      <c r="QFM126" s="545"/>
      <c r="QFN126" s="545"/>
      <c r="QFO126" s="545"/>
      <c r="QFP126" s="545"/>
      <c r="QFQ126" s="545"/>
      <c r="QFR126" s="545"/>
      <c r="QFS126" s="545"/>
      <c r="QFT126" s="545"/>
      <c r="QFU126" s="545"/>
      <c r="QFV126" s="545"/>
      <c r="QFW126" s="545"/>
      <c r="QFX126" s="545"/>
      <c r="QFY126" s="545"/>
      <c r="QFZ126" s="545"/>
      <c r="QGA126" s="545"/>
      <c r="QGB126" s="545"/>
      <c r="QGC126" s="545"/>
      <c r="QGD126" s="545"/>
      <c r="QGE126" s="545"/>
      <c r="QGF126" s="545"/>
      <c r="QGG126" s="545"/>
      <c r="QGH126" s="545"/>
      <c r="QGI126" s="545"/>
      <c r="QGJ126" s="545"/>
      <c r="QGK126" s="545"/>
      <c r="QGL126" s="545"/>
      <c r="QGM126" s="545"/>
      <c r="QGN126" s="545"/>
      <c r="QGO126" s="545"/>
      <c r="QGP126" s="545"/>
      <c r="QGQ126" s="545"/>
      <c r="QGR126" s="545"/>
      <c r="QGS126" s="545"/>
      <c r="QGT126" s="545"/>
      <c r="QGU126" s="545"/>
      <c r="QGV126" s="545"/>
      <c r="QGW126" s="545"/>
      <c r="QGX126" s="545"/>
      <c r="QGY126" s="545"/>
      <c r="QGZ126" s="545"/>
      <c r="QHA126" s="545"/>
      <c r="QHB126" s="545"/>
      <c r="QHC126" s="545"/>
      <c r="QHD126" s="545"/>
      <c r="QHE126" s="545"/>
      <c r="QHF126" s="545"/>
      <c r="QHG126" s="545"/>
      <c r="QHH126" s="545"/>
      <c r="QHI126" s="545"/>
      <c r="QHJ126" s="545"/>
      <c r="QHK126" s="545"/>
      <c r="QHL126" s="545"/>
      <c r="QHM126" s="545"/>
      <c r="QHN126" s="545"/>
      <c r="QHO126" s="545"/>
      <c r="QHP126" s="545"/>
      <c r="QHQ126" s="545"/>
      <c r="QHR126" s="545"/>
      <c r="QHS126" s="545"/>
      <c r="QHT126" s="545"/>
      <c r="QHU126" s="545"/>
      <c r="QHV126" s="545"/>
      <c r="QHW126" s="545"/>
      <c r="QHX126" s="545"/>
      <c r="QHY126" s="545"/>
      <c r="QHZ126" s="545"/>
      <c r="QIA126" s="545"/>
      <c r="QIB126" s="545"/>
      <c r="QIC126" s="545"/>
      <c r="QID126" s="545"/>
      <c r="QIE126" s="545"/>
      <c r="QIF126" s="545"/>
      <c r="QIG126" s="545"/>
      <c r="QIH126" s="545"/>
      <c r="QII126" s="545"/>
      <c r="QIJ126" s="545"/>
      <c r="QIK126" s="545"/>
      <c r="QIL126" s="545"/>
      <c r="QIM126" s="545"/>
      <c r="QIN126" s="545"/>
      <c r="QIO126" s="545"/>
      <c r="QIP126" s="545"/>
      <c r="QIQ126" s="545"/>
      <c r="QIR126" s="545"/>
      <c r="QIS126" s="545"/>
      <c r="QIT126" s="545"/>
      <c r="QIU126" s="545"/>
      <c r="QIV126" s="545"/>
      <c r="QIW126" s="545"/>
      <c r="QIX126" s="545"/>
      <c r="QIY126" s="545"/>
      <c r="QIZ126" s="545"/>
      <c r="QJA126" s="545"/>
      <c r="QJB126" s="545"/>
      <c r="QJC126" s="545"/>
      <c r="QJD126" s="545"/>
      <c r="QJE126" s="545"/>
      <c r="QJF126" s="545"/>
      <c r="QJG126" s="545"/>
      <c r="QJH126" s="545"/>
      <c r="QJI126" s="545"/>
      <c r="QJJ126" s="545"/>
      <c r="QJK126" s="545"/>
      <c r="QJL126" s="545"/>
      <c r="QJM126" s="545"/>
      <c r="QJN126" s="545"/>
      <c r="QJO126" s="545"/>
      <c r="QJP126" s="545"/>
      <c r="QJQ126" s="545"/>
      <c r="QJR126" s="545"/>
      <c r="QJS126" s="545"/>
      <c r="QJT126" s="545"/>
      <c r="QJU126" s="545"/>
      <c r="QJV126" s="545"/>
      <c r="QJW126" s="545"/>
      <c r="QJX126" s="545"/>
      <c r="QJY126" s="545"/>
      <c r="QJZ126" s="545"/>
      <c r="QKA126" s="545"/>
      <c r="QKB126" s="545"/>
      <c r="QKC126" s="545"/>
      <c r="QKD126" s="545"/>
      <c r="QKE126" s="545"/>
      <c r="QKF126" s="545"/>
      <c r="QKG126" s="545"/>
      <c r="QKH126" s="545"/>
      <c r="QKI126" s="545"/>
      <c r="QKJ126" s="545"/>
      <c r="QKK126" s="545"/>
      <c r="QKL126" s="545"/>
      <c r="QKM126" s="545"/>
      <c r="QKN126" s="545"/>
      <c r="QKO126" s="545"/>
      <c r="QKP126" s="545"/>
      <c r="QKQ126" s="545"/>
      <c r="QKR126" s="545"/>
      <c r="QKS126" s="545"/>
      <c r="QKT126" s="545"/>
      <c r="QKU126" s="545"/>
      <c r="QKV126" s="545"/>
      <c r="QKW126" s="545"/>
      <c r="QKX126" s="545"/>
      <c r="QKY126" s="545"/>
      <c r="QKZ126" s="545"/>
      <c r="QLA126" s="545"/>
      <c r="QLB126" s="545"/>
      <c r="QLC126" s="545"/>
      <c r="QLD126" s="545"/>
      <c r="QLE126" s="545"/>
      <c r="QLF126" s="545"/>
      <c r="QLG126" s="545"/>
      <c r="QLH126" s="545"/>
      <c r="QLI126" s="545"/>
      <c r="QLJ126" s="545"/>
      <c r="QLK126" s="545"/>
      <c r="QLL126" s="545"/>
      <c r="QLM126" s="545"/>
      <c r="QLN126" s="545"/>
      <c r="QLO126" s="545"/>
      <c r="QLP126" s="545"/>
      <c r="QLQ126" s="545"/>
      <c r="QLR126" s="545"/>
      <c r="QLS126" s="545"/>
      <c r="QLT126" s="545"/>
      <c r="QLU126" s="545"/>
      <c r="QLV126" s="545"/>
      <c r="QLW126" s="545"/>
      <c r="QLX126" s="545"/>
      <c r="QLY126" s="545"/>
      <c r="QLZ126" s="545"/>
      <c r="QMA126" s="545"/>
      <c r="QMB126" s="545"/>
      <c r="QMC126" s="545"/>
      <c r="QMD126" s="545"/>
      <c r="QME126" s="545"/>
      <c r="QMF126" s="545"/>
      <c r="QMG126" s="545"/>
      <c r="QMH126" s="545"/>
      <c r="QMI126" s="545"/>
      <c r="QMJ126" s="545"/>
      <c r="QMK126" s="545"/>
      <c r="QML126" s="545"/>
      <c r="QMM126" s="545"/>
      <c r="QMN126" s="545"/>
      <c r="QMO126" s="545"/>
      <c r="QMP126" s="545"/>
      <c r="QMQ126" s="545"/>
      <c r="QMR126" s="545"/>
      <c r="QMS126" s="545"/>
      <c r="QMT126" s="545"/>
      <c r="QMU126" s="545"/>
      <c r="QMV126" s="545"/>
      <c r="QMW126" s="545"/>
      <c r="QMX126" s="545"/>
      <c r="QMY126" s="545"/>
      <c r="QMZ126" s="545"/>
      <c r="QNA126" s="545"/>
      <c r="QNB126" s="545"/>
      <c r="QNC126" s="545"/>
      <c r="QND126" s="545"/>
      <c r="QNE126" s="545"/>
      <c r="QNF126" s="545"/>
      <c r="QNG126" s="545"/>
      <c r="QNH126" s="545"/>
      <c r="QNI126" s="545"/>
      <c r="QNJ126" s="545"/>
      <c r="QNK126" s="545"/>
      <c r="QNL126" s="545"/>
      <c r="QNM126" s="545"/>
      <c r="QNN126" s="545"/>
      <c r="QNO126" s="545"/>
      <c r="QNP126" s="545"/>
      <c r="QNQ126" s="545"/>
      <c r="QNR126" s="545"/>
      <c r="QNS126" s="545"/>
      <c r="QNT126" s="545"/>
      <c r="QNU126" s="545"/>
      <c r="QNV126" s="545"/>
      <c r="QNW126" s="545"/>
      <c r="QNX126" s="545"/>
      <c r="QNY126" s="545"/>
      <c r="QNZ126" s="545"/>
      <c r="QOA126" s="545"/>
      <c r="QOB126" s="545"/>
      <c r="QOC126" s="545"/>
      <c r="QOD126" s="545"/>
      <c r="QOE126" s="545"/>
      <c r="QOF126" s="545"/>
      <c r="QOG126" s="545"/>
      <c r="QOH126" s="545"/>
      <c r="QOI126" s="545"/>
      <c r="QOJ126" s="545"/>
      <c r="QOK126" s="545"/>
      <c r="QOL126" s="545"/>
      <c r="QOM126" s="545"/>
      <c r="QON126" s="545"/>
      <c r="QOO126" s="545"/>
      <c r="QOP126" s="545"/>
      <c r="QOQ126" s="545"/>
      <c r="QOR126" s="545"/>
      <c r="QOS126" s="545"/>
      <c r="QOT126" s="545"/>
      <c r="QOU126" s="545"/>
      <c r="QOV126" s="545"/>
      <c r="QOW126" s="545"/>
      <c r="QOX126" s="545"/>
      <c r="QOY126" s="545"/>
      <c r="QOZ126" s="545"/>
      <c r="QPA126" s="545"/>
      <c r="QPB126" s="545"/>
      <c r="QPC126" s="545"/>
      <c r="QPD126" s="545"/>
      <c r="QPE126" s="545"/>
      <c r="QPF126" s="545"/>
      <c r="QPG126" s="545"/>
      <c r="QPH126" s="545"/>
      <c r="QPI126" s="545"/>
      <c r="QPJ126" s="545"/>
      <c r="QPK126" s="545"/>
      <c r="QPL126" s="545"/>
      <c r="QPM126" s="545"/>
      <c r="QPN126" s="545"/>
      <c r="QPO126" s="545"/>
      <c r="QPP126" s="545"/>
      <c r="QPQ126" s="545"/>
      <c r="QPR126" s="545"/>
      <c r="QPS126" s="545"/>
      <c r="QPT126" s="545"/>
      <c r="QPU126" s="545"/>
      <c r="QPV126" s="545"/>
      <c r="QPW126" s="545"/>
      <c r="QPX126" s="545"/>
      <c r="QPY126" s="545"/>
      <c r="QPZ126" s="545"/>
      <c r="QQA126" s="545"/>
      <c r="QQB126" s="545"/>
      <c r="QQC126" s="545"/>
      <c r="QQD126" s="545"/>
      <c r="QQE126" s="545"/>
      <c r="QQF126" s="545"/>
      <c r="QQG126" s="545"/>
      <c r="QQH126" s="545"/>
      <c r="QQI126" s="545"/>
      <c r="QQJ126" s="545"/>
      <c r="QQK126" s="545"/>
      <c r="QQL126" s="545"/>
      <c r="QQM126" s="545"/>
      <c r="QQN126" s="545"/>
      <c r="QQO126" s="545"/>
      <c r="QQP126" s="545"/>
      <c r="QQQ126" s="545"/>
      <c r="QQR126" s="545"/>
      <c r="QQS126" s="545"/>
      <c r="QQT126" s="545"/>
      <c r="QQU126" s="545"/>
      <c r="QQV126" s="545"/>
      <c r="QQW126" s="545"/>
      <c r="QQX126" s="545"/>
      <c r="QQY126" s="545"/>
      <c r="QQZ126" s="545"/>
      <c r="QRA126" s="545"/>
      <c r="QRB126" s="545"/>
      <c r="QRC126" s="545"/>
      <c r="QRD126" s="545"/>
      <c r="QRE126" s="545"/>
      <c r="QRF126" s="545"/>
      <c r="QRG126" s="545"/>
      <c r="QRH126" s="545"/>
      <c r="QRI126" s="545"/>
      <c r="QRJ126" s="545"/>
      <c r="QRK126" s="545"/>
      <c r="QRL126" s="545"/>
      <c r="QRM126" s="545"/>
      <c r="QRN126" s="545"/>
      <c r="QRO126" s="545"/>
      <c r="QRP126" s="545"/>
      <c r="QRQ126" s="545"/>
      <c r="QRR126" s="545"/>
      <c r="QRS126" s="545"/>
      <c r="QRT126" s="545"/>
      <c r="QRU126" s="545"/>
      <c r="QRV126" s="545"/>
      <c r="QRW126" s="545"/>
      <c r="QRX126" s="545"/>
      <c r="QRY126" s="545"/>
      <c r="QRZ126" s="545"/>
      <c r="QSA126" s="545"/>
      <c r="QSB126" s="545"/>
      <c r="QSC126" s="545"/>
      <c r="QSD126" s="545"/>
      <c r="QSE126" s="545"/>
      <c r="QSF126" s="545"/>
      <c r="QSG126" s="545"/>
      <c r="QSH126" s="545"/>
      <c r="QSI126" s="545"/>
      <c r="QSJ126" s="545"/>
      <c r="QSK126" s="545"/>
      <c r="QSL126" s="545"/>
      <c r="QSM126" s="545"/>
      <c r="QSN126" s="545"/>
      <c r="QSO126" s="545"/>
      <c r="QSP126" s="545"/>
      <c r="QSQ126" s="545"/>
      <c r="QSR126" s="545"/>
      <c r="QSS126" s="545"/>
      <c r="QST126" s="545"/>
      <c r="QSU126" s="545"/>
      <c r="QSV126" s="545"/>
      <c r="QSW126" s="545"/>
      <c r="QSX126" s="545"/>
      <c r="QSY126" s="545"/>
      <c r="QSZ126" s="545"/>
      <c r="QTA126" s="545"/>
      <c r="QTB126" s="545"/>
      <c r="QTC126" s="545"/>
      <c r="QTD126" s="545"/>
      <c r="QTE126" s="545"/>
      <c r="QTF126" s="545"/>
      <c r="QTG126" s="545"/>
      <c r="QTH126" s="545"/>
      <c r="QTI126" s="545"/>
      <c r="QTJ126" s="545"/>
      <c r="QTK126" s="545"/>
      <c r="QTL126" s="545"/>
      <c r="QTM126" s="545"/>
      <c r="QTN126" s="545"/>
      <c r="QTO126" s="545"/>
      <c r="QTP126" s="545"/>
      <c r="QTQ126" s="545"/>
      <c r="QTR126" s="545"/>
      <c r="QTS126" s="545"/>
      <c r="QTT126" s="545"/>
      <c r="QTU126" s="545"/>
      <c r="QTV126" s="545"/>
      <c r="QTW126" s="545"/>
      <c r="QTX126" s="545"/>
      <c r="QTY126" s="545"/>
      <c r="QTZ126" s="545"/>
      <c r="QUA126" s="545"/>
      <c r="QUB126" s="545"/>
      <c r="QUC126" s="545"/>
      <c r="QUD126" s="545"/>
      <c r="QUE126" s="545"/>
      <c r="QUF126" s="545"/>
      <c r="QUG126" s="545"/>
      <c r="QUH126" s="545"/>
      <c r="QUI126" s="545"/>
      <c r="QUJ126" s="545"/>
      <c r="QUK126" s="545"/>
      <c r="QUL126" s="545"/>
      <c r="QUM126" s="545"/>
      <c r="QUN126" s="545"/>
      <c r="QUO126" s="545"/>
      <c r="QUP126" s="545"/>
      <c r="QUQ126" s="545"/>
      <c r="QUR126" s="545"/>
      <c r="QUS126" s="545"/>
      <c r="QUT126" s="545"/>
      <c r="QUU126" s="545"/>
      <c r="QUV126" s="545"/>
      <c r="QUW126" s="545"/>
      <c r="QUX126" s="545"/>
      <c r="QUY126" s="545"/>
      <c r="QUZ126" s="545"/>
      <c r="QVA126" s="545"/>
      <c r="QVB126" s="545"/>
      <c r="QVC126" s="545"/>
      <c r="QVD126" s="545"/>
      <c r="QVE126" s="545"/>
      <c r="QVF126" s="545"/>
      <c r="QVG126" s="545"/>
      <c r="QVH126" s="545"/>
      <c r="QVI126" s="545"/>
      <c r="QVJ126" s="545"/>
      <c r="QVK126" s="545"/>
      <c r="QVL126" s="545"/>
      <c r="QVM126" s="545"/>
      <c r="QVN126" s="545"/>
      <c r="QVO126" s="545"/>
      <c r="QVP126" s="545"/>
      <c r="QVQ126" s="545"/>
      <c r="QVR126" s="545"/>
      <c r="QVS126" s="545"/>
      <c r="QVT126" s="545"/>
      <c r="QVU126" s="545"/>
      <c r="QVV126" s="545"/>
      <c r="QVW126" s="545"/>
      <c r="QVX126" s="545"/>
      <c r="QVY126" s="545"/>
      <c r="QVZ126" s="545"/>
      <c r="QWA126" s="545"/>
      <c r="QWB126" s="545"/>
      <c r="QWC126" s="545"/>
      <c r="QWD126" s="545"/>
      <c r="QWE126" s="545"/>
      <c r="QWF126" s="545"/>
      <c r="QWG126" s="545"/>
      <c r="QWH126" s="545"/>
      <c r="QWI126" s="545"/>
      <c r="QWJ126" s="545"/>
      <c r="QWK126" s="545"/>
      <c r="QWL126" s="545"/>
      <c r="QWM126" s="545"/>
      <c r="QWN126" s="545"/>
      <c r="QWO126" s="545"/>
      <c r="QWP126" s="545"/>
      <c r="QWQ126" s="545"/>
      <c r="QWR126" s="545"/>
      <c r="QWS126" s="545"/>
      <c r="QWT126" s="545"/>
      <c r="QWU126" s="545"/>
      <c r="QWV126" s="545"/>
      <c r="QWW126" s="545"/>
      <c r="QWX126" s="545"/>
      <c r="QWY126" s="545"/>
      <c r="QWZ126" s="545"/>
      <c r="QXA126" s="545"/>
      <c r="QXB126" s="545"/>
      <c r="QXC126" s="545"/>
      <c r="QXD126" s="545"/>
      <c r="QXE126" s="545"/>
      <c r="QXF126" s="545"/>
      <c r="QXG126" s="545"/>
      <c r="QXH126" s="545"/>
      <c r="QXI126" s="545"/>
      <c r="QXJ126" s="545"/>
      <c r="QXK126" s="545"/>
      <c r="QXL126" s="545"/>
      <c r="QXM126" s="545"/>
      <c r="QXN126" s="545"/>
      <c r="QXO126" s="545"/>
      <c r="QXP126" s="545"/>
      <c r="QXQ126" s="545"/>
      <c r="QXR126" s="545"/>
      <c r="QXS126" s="545"/>
      <c r="QXT126" s="545"/>
      <c r="QXU126" s="545"/>
      <c r="QXV126" s="545"/>
      <c r="QXW126" s="545"/>
      <c r="QXX126" s="545"/>
      <c r="QXY126" s="545"/>
      <c r="QXZ126" s="545"/>
      <c r="QYA126" s="545"/>
      <c r="QYB126" s="545"/>
      <c r="QYC126" s="545"/>
      <c r="QYD126" s="545"/>
      <c r="QYE126" s="545"/>
      <c r="QYF126" s="545"/>
      <c r="QYG126" s="545"/>
      <c r="QYH126" s="545"/>
      <c r="QYI126" s="545"/>
      <c r="QYJ126" s="545"/>
      <c r="QYK126" s="545"/>
      <c r="QYL126" s="545"/>
      <c r="QYM126" s="545"/>
      <c r="QYN126" s="545"/>
      <c r="QYO126" s="545"/>
      <c r="QYP126" s="545"/>
      <c r="QYQ126" s="545"/>
      <c r="QYR126" s="545"/>
      <c r="QYS126" s="545"/>
      <c r="QYT126" s="545"/>
      <c r="QYU126" s="545"/>
      <c r="QYV126" s="545"/>
      <c r="QYW126" s="545"/>
      <c r="QYX126" s="545"/>
      <c r="QYY126" s="545"/>
      <c r="QYZ126" s="545"/>
      <c r="QZA126" s="545"/>
      <c r="QZB126" s="545"/>
      <c r="QZC126" s="545"/>
      <c r="QZD126" s="545"/>
      <c r="QZE126" s="545"/>
      <c r="QZF126" s="545"/>
      <c r="QZG126" s="545"/>
      <c r="QZH126" s="545"/>
      <c r="QZI126" s="545"/>
      <c r="QZJ126" s="545"/>
      <c r="QZK126" s="545"/>
      <c r="QZL126" s="545"/>
      <c r="QZM126" s="545"/>
      <c r="QZN126" s="545"/>
      <c r="QZO126" s="545"/>
      <c r="QZP126" s="545"/>
      <c r="QZQ126" s="545"/>
      <c r="QZR126" s="545"/>
      <c r="QZS126" s="545"/>
      <c r="QZT126" s="545"/>
      <c r="QZU126" s="545"/>
      <c r="QZV126" s="545"/>
      <c r="QZW126" s="545"/>
      <c r="QZX126" s="545"/>
      <c r="QZY126" s="545"/>
      <c r="QZZ126" s="545"/>
      <c r="RAA126" s="545"/>
      <c r="RAB126" s="545"/>
      <c r="RAC126" s="545"/>
      <c r="RAD126" s="545"/>
      <c r="RAE126" s="545"/>
      <c r="RAF126" s="545"/>
      <c r="RAG126" s="545"/>
      <c r="RAH126" s="545"/>
      <c r="RAI126" s="545"/>
      <c r="RAJ126" s="545"/>
      <c r="RAK126" s="545"/>
      <c r="RAL126" s="545"/>
      <c r="RAM126" s="545"/>
      <c r="RAN126" s="545"/>
      <c r="RAO126" s="545"/>
      <c r="RAP126" s="545"/>
      <c r="RAQ126" s="545"/>
      <c r="RAR126" s="545"/>
      <c r="RAS126" s="545"/>
      <c r="RAT126" s="545"/>
      <c r="RAU126" s="545"/>
      <c r="RAV126" s="545"/>
      <c r="RAW126" s="545"/>
      <c r="RAX126" s="545"/>
      <c r="RAY126" s="545"/>
      <c r="RAZ126" s="545"/>
      <c r="RBA126" s="545"/>
      <c r="RBB126" s="545"/>
      <c r="RBC126" s="545"/>
      <c r="RBD126" s="545"/>
      <c r="RBE126" s="545"/>
      <c r="RBF126" s="545"/>
      <c r="RBG126" s="545"/>
      <c r="RBH126" s="545"/>
      <c r="RBI126" s="545"/>
      <c r="RBJ126" s="545"/>
      <c r="RBK126" s="545"/>
      <c r="RBL126" s="545"/>
      <c r="RBM126" s="545"/>
      <c r="RBN126" s="545"/>
      <c r="RBO126" s="545"/>
      <c r="RBP126" s="545"/>
      <c r="RBQ126" s="545"/>
      <c r="RBR126" s="545"/>
      <c r="RBS126" s="545"/>
      <c r="RBT126" s="545"/>
      <c r="RBU126" s="545"/>
      <c r="RBV126" s="545"/>
      <c r="RBW126" s="545"/>
      <c r="RBX126" s="545"/>
      <c r="RBY126" s="545"/>
      <c r="RBZ126" s="545"/>
      <c r="RCA126" s="545"/>
      <c r="RCB126" s="545"/>
      <c r="RCC126" s="545"/>
      <c r="RCD126" s="545"/>
      <c r="RCE126" s="545"/>
      <c r="RCF126" s="545"/>
      <c r="RCG126" s="545"/>
      <c r="RCH126" s="545"/>
      <c r="RCI126" s="545"/>
      <c r="RCJ126" s="545"/>
      <c r="RCK126" s="545"/>
      <c r="RCL126" s="545"/>
      <c r="RCM126" s="545"/>
      <c r="RCN126" s="545"/>
      <c r="RCO126" s="545"/>
      <c r="RCP126" s="545"/>
      <c r="RCQ126" s="545"/>
      <c r="RCR126" s="545"/>
      <c r="RCS126" s="545"/>
      <c r="RCT126" s="545"/>
      <c r="RCU126" s="545"/>
      <c r="RCV126" s="545"/>
      <c r="RCW126" s="545"/>
      <c r="RCX126" s="545"/>
      <c r="RCY126" s="545"/>
      <c r="RCZ126" s="545"/>
      <c r="RDA126" s="545"/>
      <c r="RDB126" s="545"/>
      <c r="RDC126" s="545"/>
      <c r="RDD126" s="545"/>
      <c r="RDE126" s="545"/>
      <c r="RDF126" s="545"/>
      <c r="RDG126" s="545"/>
      <c r="RDH126" s="545"/>
      <c r="RDI126" s="545"/>
      <c r="RDJ126" s="545"/>
      <c r="RDK126" s="545"/>
      <c r="RDL126" s="545"/>
      <c r="RDM126" s="545"/>
      <c r="RDN126" s="545"/>
      <c r="RDO126" s="545"/>
      <c r="RDP126" s="545"/>
      <c r="RDQ126" s="545"/>
      <c r="RDR126" s="545"/>
      <c r="RDS126" s="545"/>
      <c r="RDT126" s="545"/>
      <c r="RDU126" s="545"/>
      <c r="RDV126" s="545"/>
      <c r="RDW126" s="545"/>
      <c r="RDX126" s="545"/>
      <c r="RDY126" s="545"/>
      <c r="RDZ126" s="545"/>
      <c r="REA126" s="545"/>
      <c r="REB126" s="545"/>
      <c r="REC126" s="545"/>
      <c r="RED126" s="545"/>
      <c r="REE126" s="545"/>
      <c r="REF126" s="545"/>
      <c r="REG126" s="545"/>
      <c r="REH126" s="545"/>
      <c r="REI126" s="545"/>
      <c r="REJ126" s="545"/>
      <c r="REK126" s="545"/>
      <c r="REL126" s="545"/>
      <c r="REM126" s="545"/>
      <c r="REN126" s="545"/>
      <c r="REO126" s="545"/>
      <c r="REP126" s="545"/>
      <c r="REQ126" s="545"/>
      <c r="RER126" s="545"/>
      <c r="RES126" s="545"/>
      <c r="RET126" s="545"/>
      <c r="REU126" s="545"/>
      <c r="REV126" s="545"/>
      <c r="REW126" s="545"/>
      <c r="REX126" s="545"/>
      <c r="REY126" s="545"/>
      <c r="REZ126" s="545"/>
      <c r="RFA126" s="545"/>
      <c r="RFB126" s="545"/>
      <c r="RFC126" s="545"/>
      <c r="RFD126" s="545"/>
      <c r="RFE126" s="545"/>
      <c r="RFF126" s="545"/>
      <c r="RFG126" s="545"/>
      <c r="RFH126" s="545"/>
      <c r="RFI126" s="545"/>
      <c r="RFJ126" s="545"/>
      <c r="RFK126" s="545"/>
      <c r="RFL126" s="545"/>
      <c r="RFM126" s="545"/>
      <c r="RFN126" s="545"/>
      <c r="RFO126" s="545"/>
      <c r="RFP126" s="545"/>
      <c r="RFQ126" s="545"/>
      <c r="RFR126" s="545"/>
      <c r="RFS126" s="545"/>
      <c r="RFT126" s="545"/>
      <c r="RFU126" s="545"/>
      <c r="RFV126" s="545"/>
      <c r="RFW126" s="545"/>
      <c r="RFX126" s="545"/>
      <c r="RFY126" s="545"/>
      <c r="RFZ126" s="545"/>
      <c r="RGA126" s="545"/>
      <c r="RGB126" s="545"/>
      <c r="RGC126" s="545"/>
      <c r="RGD126" s="545"/>
      <c r="RGE126" s="545"/>
      <c r="RGF126" s="545"/>
      <c r="RGG126" s="545"/>
      <c r="RGH126" s="545"/>
      <c r="RGI126" s="545"/>
      <c r="RGJ126" s="545"/>
      <c r="RGK126" s="545"/>
      <c r="RGL126" s="545"/>
      <c r="RGM126" s="545"/>
      <c r="RGN126" s="545"/>
      <c r="RGO126" s="545"/>
      <c r="RGP126" s="545"/>
      <c r="RGQ126" s="545"/>
      <c r="RGR126" s="545"/>
      <c r="RGS126" s="545"/>
      <c r="RGT126" s="545"/>
      <c r="RGU126" s="545"/>
      <c r="RGV126" s="545"/>
      <c r="RGW126" s="545"/>
      <c r="RGX126" s="545"/>
      <c r="RGY126" s="545"/>
      <c r="RGZ126" s="545"/>
      <c r="RHA126" s="545"/>
      <c r="RHB126" s="545"/>
      <c r="RHC126" s="545"/>
      <c r="RHD126" s="545"/>
      <c r="RHE126" s="545"/>
      <c r="RHF126" s="545"/>
      <c r="RHG126" s="545"/>
      <c r="RHH126" s="545"/>
      <c r="RHI126" s="545"/>
      <c r="RHJ126" s="545"/>
      <c r="RHK126" s="545"/>
      <c r="RHL126" s="545"/>
      <c r="RHM126" s="545"/>
      <c r="RHN126" s="545"/>
      <c r="RHO126" s="545"/>
      <c r="RHP126" s="545"/>
      <c r="RHQ126" s="545"/>
      <c r="RHR126" s="545"/>
      <c r="RHS126" s="545"/>
      <c r="RHT126" s="545"/>
      <c r="RHU126" s="545"/>
      <c r="RHV126" s="545"/>
      <c r="RHW126" s="545"/>
      <c r="RHX126" s="545"/>
      <c r="RHY126" s="545"/>
      <c r="RHZ126" s="545"/>
      <c r="RIA126" s="545"/>
      <c r="RIB126" s="545"/>
      <c r="RIC126" s="545"/>
      <c r="RID126" s="545"/>
      <c r="RIE126" s="545"/>
      <c r="RIF126" s="545"/>
      <c r="RIG126" s="545"/>
      <c r="RIH126" s="545"/>
      <c r="RII126" s="545"/>
      <c r="RIJ126" s="545"/>
      <c r="RIK126" s="545"/>
      <c r="RIL126" s="545"/>
      <c r="RIM126" s="545"/>
      <c r="RIN126" s="545"/>
      <c r="RIO126" s="545"/>
      <c r="RIP126" s="545"/>
      <c r="RIQ126" s="545"/>
      <c r="RIR126" s="545"/>
      <c r="RIS126" s="545"/>
      <c r="RIT126" s="545"/>
      <c r="RIU126" s="545"/>
      <c r="RIV126" s="545"/>
      <c r="RIW126" s="545"/>
      <c r="RIX126" s="545"/>
      <c r="RIY126" s="545"/>
      <c r="RIZ126" s="545"/>
      <c r="RJA126" s="545"/>
      <c r="RJB126" s="545"/>
      <c r="RJC126" s="545"/>
      <c r="RJD126" s="545"/>
      <c r="RJE126" s="545"/>
      <c r="RJF126" s="545"/>
      <c r="RJG126" s="545"/>
      <c r="RJH126" s="545"/>
      <c r="RJI126" s="545"/>
      <c r="RJJ126" s="545"/>
      <c r="RJK126" s="545"/>
      <c r="RJL126" s="545"/>
      <c r="RJM126" s="545"/>
      <c r="RJN126" s="545"/>
      <c r="RJO126" s="545"/>
      <c r="RJP126" s="545"/>
      <c r="RJQ126" s="545"/>
      <c r="RJR126" s="545"/>
      <c r="RJS126" s="545"/>
      <c r="RJT126" s="545"/>
      <c r="RJU126" s="545"/>
      <c r="RJV126" s="545"/>
      <c r="RJW126" s="545"/>
      <c r="RJX126" s="545"/>
      <c r="RJY126" s="545"/>
      <c r="RJZ126" s="545"/>
      <c r="RKA126" s="545"/>
      <c r="RKB126" s="545"/>
      <c r="RKC126" s="545"/>
      <c r="RKD126" s="545"/>
      <c r="RKE126" s="545"/>
      <c r="RKF126" s="545"/>
      <c r="RKG126" s="545"/>
      <c r="RKH126" s="545"/>
      <c r="RKI126" s="545"/>
      <c r="RKJ126" s="545"/>
      <c r="RKK126" s="545"/>
      <c r="RKL126" s="545"/>
      <c r="RKM126" s="545"/>
      <c r="RKN126" s="545"/>
      <c r="RKO126" s="545"/>
      <c r="RKP126" s="545"/>
      <c r="RKQ126" s="545"/>
      <c r="RKR126" s="545"/>
      <c r="RKS126" s="545"/>
      <c r="RKT126" s="545"/>
      <c r="RKU126" s="545"/>
      <c r="RKV126" s="545"/>
      <c r="RKW126" s="545"/>
      <c r="RKX126" s="545"/>
      <c r="RKY126" s="545"/>
      <c r="RKZ126" s="545"/>
      <c r="RLA126" s="545"/>
      <c r="RLB126" s="545"/>
      <c r="RLC126" s="545"/>
      <c r="RLD126" s="545"/>
      <c r="RLE126" s="545"/>
      <c r="RLF126" s="545"/>
      <c r="RLG126" s="545"/>
      <c r="RLH126" s="545"/>
      <c r="RLI126" s="545"/>
      <c r="RLJ126" s="545"/>
      <c r="RLK126" s="545"/>
      <c r="RLL126" s="545"/>
      <c r="RLM126" s="545"/>
      <c r="RLN126" s="545"/>
      <c r="RLO126" s="545"/>
      <c r="RLP126" s="545"/>
      <c r="RLQ126" s="545"/>
      <c r="RLR126" s="545"/>
      <c r="RLS126" s="545"/>
      <c r="RLT126" s="545"/>
      <c r="RLU126" s="545"/>
      <c r="RLV126" s="545"/>
      <c r="RLW126" s="545"/>
      <c r="RLX126" s="545"/>
      <c r="RLY126" s="545"/>
      <c r="RLZ126" s="545"/>
      <c r="RMA126" s="545"/>
      <c r="RMB126" s="545"/>
      <c r="RMC126" s="545"/>
      <c r="RMD126" s="545"/>
      <c r="RME126" s="545"/>
      <c r="RMF126" s="545"/>
      <c r="RMG126" s="545"/>
      <c r="RMH126" s="545"/>
      <c r="RMI126" s="545"/>
      <c r="RMJ126" s="545"/>
      <c r="RMK126" s="545"/>
      <c r="RML126" s="545"/>
      <c r="RMM126" s="545"/>
      <c r="RMN126" s="545"/>
      <c r="RMO126" s="545"/>
      <c r="RMP126" s="545"/>
      <c r="RMQ126" s="545"/>
      <c r="RMR126" s="545"/>
      <c r="RMS126" s="545"/>
      <c r="RMT126" s="545"/>
      <c r="RMU126" s="545"/>
      <c r="RMV126" s="545"/>
      <c r="RMW126" s="545"/>
      <c r="RMX126" s="545"/>
      <c r="RMY126" s="545"/>
      <c r="RMZ126" s="545"/>
      <c r="RNA126" s="545"/>
      <c r="RNB126" s="545"/>
      <c r="RNC126" s="545"/>
      <c r="RND126" s="545"/>
      <c r="RNE126" s="545"/>
      <c r="RNF126" s="545"/>
      <c r="RNG126" s="545"/>
      <c r="RNH126" s="545"/>
      <c r="RNI126" s="545"/>
      <c r="RNJ126" s="545"/>
      <c r="RNK126" s="545"/>
      <c r="RNL126" s="545"/>
      <c r="RNM126" s="545"/>
      <c r="RNN126" s="545"/>
      <c r="RNO126" s="545"/>
      <c r="RNP126" s="545"/>
      <c r="RNQ126" s="545"/>
      <c r="RNR126" s="545"/>
      <c r="RNS126" s="545"/>
      <c r="RNT126" s="545"/>
      <c r="RNU126" s="545"/>
      <c r="RNV126" s="545"/>
      <c r="RNW126" s="545"/>
      <c r="RNX126" s="545"/>
      <c r="RNY126" s="545"/>
      <c r="RNZ126" s="545"/>
      <c r="ROA126" s="545"/>
      <c r="ROB126" s="545"/>
      <c r="ROC126" s="545"/>
      <c r="ROD126" s="545"/>
      <c r="ROE126" s="545"/>
      <c r="ROF126" s="545"/>
      <c r="ROG126" s="545"/>
      <c r="ROH126" s="545"/>
      <c r="ROI126" s="545"/>
      <c r="ROJ126" s="545"/>
      <c r="ROK126" s="545"/>
      <c r="ROL126" s="545"/>
      <c r="ROM126" s="545"/>
      <c r="RON126" s="545"/>
      <c r="ROO126" s="545"/>
      <c r="ROP126" s="545"/>
      <c r="ROQ126" s="545"/>
      <c r="ROR126" s="545"/>
      <c r="ROS126" s="545"/>
      <c r="ROT126" s="545"/>
      <c r="ROU126" s="545"/>
      <c r="ROV126" s="545"/>
      <c r="ROW126" s="545"/>
      <c r="ROX126" s="545"/>
      <c r="ROY126" s="545"/>
      <c r="ROZ126" s="545"/>
      <c r="RPA126" s="545"/>
      <c r="RPB126" s="545"/>
      <c r="RPC126" s="545"/>
      <c r="RPD126" s="545"/>
      <c r="RPE126" s="545"/>
      <c r="RPF126" s="545"/>
      <c r="RPG126" s="545"/>
      <c r="RPH126" s="545"/>
      <c r="RPI126" s="545"/>
      <c r="RPJ126" s="545"/>
      <c r="RPK126" s="545"/>
      <c r="RPL126" s="545"/>
      <c r="RPM126" s="545"/>
      <c r="RPN126" s="545"/>
      <c r="RPO126" s="545"/>
      <c r="RPP126" s="545"/>
      <c r="RPQ126" s="545"/>
      <c r="RPR126" s="545"/>
      <c r="RPS126" s="545"/>
      <c r="RPT126" s="545"/>
      <c r="RPU126" s="545"/>
      <c r="RPV126" s="545"/>
      <c r="RPW126" s="545"/>
      <c r="RPX126" s="545"/>
      <c r="RPY126" s="545"/>
      <c r="RPZ126" s="545"/>
      <c r="RQA126" s="545"/>
      <c r="RQB126" s="545"/>
      <c r="RQC126" s="545"/>
      <c r="RQD126" s="545"/>
      <c r="RQE126" s="545"/>
      <c r="RQF126" s="545"/>
      <c r="RQG126" s="545"/>
      <c r="RQH126" s="545"/>
      <c r="RQI126" s="545"/>
      <c r="RQJ126" s="545"/>
      <c r="RQK126" s="545"/>
      <c r="RQL126" s="545"/>
      <c r="RQM126" s="545"/>
      <c r="RQN126" s="545"/>
      <c r="RQO126" s="545"/>
      <c r="RQP126" s="545"/>
      <c r="RQQ126" s="545"/>
      <c r="RQR126" s="545"/>
      <c r="RQS126" s="545"/>
      <c r="RQT126" s="545"/>
      <c r="RQU126" s="545"/>
      <c r="RQV126" s="545"/>
      <c r="RQW126" s="545"/>
      <c r="RQX126" s="545"/>
      <c r="RQY126" s="545"/>
      <c r="RQZ126" s="545"/>
      <c r="RRA126" s="545"/>
      <c r="RRB126" s="545"/>
      <c r="RRC126" s="545"/>
      <c r="RRD126" s="545"/>
      <c r="RRE126" s="545"/>
      <c r="RRF126" s="545"/>
      <c r="RRG126" s="545"/>
      <c r="RRH126" s="545"/>
      <c r="RRI126" s="545"/>
      <c r="RRJ126" s="545"/>
      <c r="RRK126" s="545"/>
      <c r="RRL126" s="545"/>
      <c r="RRM126" s="545"/>
      <c r="RRN126" s="545"/>
      <c r="RRO126" s="545"/>
      <c r="RRP126" s="545"/>
      <c r="RRQ126" s="545"/>
      <c r="RRR126" s="545"/>
      <c r="RRS126" s="545"/>
      <c r="RRT126" s="545"/>
      <c r="RRU126" s="545"/>
      <c r="RRV126" s="545"/>
      <c r="RRW126" s="545"/>
      <c r="RRX126" s="545"/>
      <c r="RRY126" s="545"/>
      <c r="RRZ126" s="545"/>
      <c r="RSA126" s="545"/>
      <c r="RSB126" s="545"/>
      <c r="RSC126" s="545"/>
      <c r="RSD126" s="545"/>
      <c r="RSE126" s="545"/>
      <c r="RSF126" s="545"/>
      <c r="RSG126" s="545"/>
      <c r="RSH126" s="545"/>
      <c r="RSI126" s="545"/>
      <c r="RSJ126" s="545"/>
      <c r="RSK126" s="545"/>
      <c r="RSL126" s="545"/>
      <c r="RSM126" s="545"/>
      <c r="RSN126" s="545"/>
      <c r="RSO126" s="545"/>
      <c r="RSP126" s="545"/>
      <c r="RSQ126" s="545"/>
      <c r="RSR126" s="545"/>
      <c r="RSS126" s="545"/>
      <c r="RST126" s="545"/>
      <c r="RSU126" s="545"/>
      <c r="RSV126" s="545"/>
      <c r="RSW126" s="545"/>
      <c r="RSX126" s="545"/>
      <c r="RSY126" s="545"/>
      <c r="RSZ126" s="545"/>
      <c r="RTA126" s="545"/>
      <c r="RTB126" s="545"/>
      <c r="RTC126" s="545"/>
      <c r="RTD126" s="545"/>
      <c r="RTE126" s="545"/>
      <c r="RTF126" s="545"/>
      <c r="RTG126" s="545"/>
      <c r="RTH126" s="545"/>
      <c r="RTI126" s="545"/>
      <c r="RTJ126" s="545"/>
      <c r="RTK126" s="545"/>
      <c r="RTL126" s="545"/>
      <c r="RTM126" s="545"/>
      <c r="RTN126" s="545"/>
      <c r="RTO126" s="545"/>
      <c r="RTP126" s="545"/>
      <c r="RTQ126" s="545"/>
      <c r="RTR126" s="545"/>
      <c r="RTS126" s="545"/>
      <c r="RTT126" s="545"/>
      <c r="RTU126" s="545"/>
      <c r="RTV126" s="545"/>
      <c r="RTW126" s="545"/>
      <c r="RTX126" s="545"/>
      <c r="RTY126" s="545"/>
      <c r="RTZ126" s="545"/>
      <c r="RUA126" s="545"/>
      <c r="RUB126" s="545"/>
      <c r="RUC126" s="545"/>
      <c r="RUD126" s="545"/>
      <c r="RUE126" s="545"/>
      <c r="RUF126" s="545"/>
      <c r="RUG126" s="545"/>
      <c r="RUH126" s="545"/>
      <c r="RUI126" s="545"/>
      <c r="RUJ126" s="545"/>
      <c r="RUK126" s="545"/>
      <c r="RUL126" s="545"/>
      <c r="RUM126" s="545"/>
      <c r="RUN126" s="545"/>
      <c r="RUO126" s="545"/>
      <c r="RUP126" s="545"/>
      <c r="RUQ126" s="545"/>
      <c r="RUR126" s="545"/>
      <c r="RUS126" s="545"/>
      <c r="RUT126" s="545"/>
      <c r="RUU126" s="545"/>
      <c r="RUV126" s="545"/>
      <c r="RUW126" s="545"/>
      <c r="RUX126" s="545"/>
      <c r="RUY126" s="545"/>
      <c r="RUZ126" s="545"/>
      <c r="RVA126" s="545"/>
      <c r="RVB126" s="545"/>
      <c r="RVC126" s="545"/>
      <c r="RVD126" s="545"/>
      <c r="RVE126" s="545"/>
      <c r="RVF126" s="545"/>
      <c r="RVG126" s="545"/>
      <c r="RVH126" s="545"/>
      <c r="RVI126" s="545"/>
      <c r="RVJ126" s="545"/>
      <c r="RVK126" s="545"/>
      <c r="RVL126" s="545"/>
      <c r="RVM126" s="545"/>
      <c r="RVN126" s="545"/>
      <c r="RVO126" s="545"/>
      <c r="RVP126" s="545"/>
      <c r="RVQ126" s="545"/>
      <c r="RVR126" s="545"/>
      <c r="RVS126" s="545"/>
      <c r="RVT126" s="545"/>
      <c r="RVU126" s="545"/>
      <c r="RVV126" s="545"/>
      <c r="RVW126" s="545"/>
      <c r="RVX126" s="545"/>
      <c r="RVY126" s="545"/>
      <c r="RVZ126" s="545"/>
      <c r="RWA126" s="545"/>
      <c r="RWB126" s="545"/>
      <c r="RWC126" s="545"/>
      <c r="RWD126" s="545"/>
      <c r="RWE126" s="545"/>
      <c r="RWF126" s="545"/>
      <c r="RWG126" s="545"/>
      <c r="RWH126" s="545"/>
      <c r="RWI126" s="545"/>
      <c r="RWJ126" s="545"/>
      <c r="RWK126" s="545"/>
      <c r="RWL126" s="545"/>
      <c r="RWM126" s="545"/>
      <c r="RWN126" s="545"/>
      <c r="RWO126" s="545"/>
      <c r="RWP126" s="545"/>
      <c r="RWQ126" s="545"/>
      <c r="RWR126" s="545"/>
      <c r="RWS126" s="545"/>
      <c r="RWT126" s="545"/>
      <c r="RWU126" s="545"/>
      <c r="RWV126" s="545"/>
      <c r="RWW126" s="545"/>
      <c r="RWX126" s="545"/>
      <c r="RWY126" s="545"/>
      <c r="RWZ126" s="545"/>
      <c r="RXA126" s="545"/>
      <c r="RXB126" s="545"/>
      <c r="RXC126" s="545"/>
      <c r="RXD126" s="545"/>
      <c r="RXE126" s="545"/>
      <c r="RXF126" s="545"/>
      <c r="RXG126" s="545"/>
      <c r="RXH126" s="545"/>
      <c r="RXI126" s="545"/>
      <c r="RXJ126" s="545"/>
      <c r="RXK126" s="545"/>
      <c r="RXL126" s="545"/>
      <c r="RXM126" s="545"/>
      <c r="RXN126" s="545"/>
      <c r="RXO126" s="545"/>
      <c r="RXP126" s="545"/>
      <c r="RXQ126" s="545"/>
      <c r="RXR126" s="545"/>
      <c r="RXS126" s="545"/>
      <c r="RXT126" s="545"/>
      <c r="RXU126" s="545"/>
      <c r="RXV126" s="545"/>
      <c r="RXW126" s="545"/>
      <c r="RXX126" s="545"/>
      <c r="RXY126" s="545"/>
      <c r="RXZ126" s="545"/>
      <c r="RYA126" s="545"/>
      <c r="RYB126" s="545"/>
      <c r="RYC126" s="545"/>
      <c r="RYD126" s="545"/>
      <c r="RYE126" s="545"/>
      <c r="RYF126" s="545"/>
      <c r="RYG126" s="545"/>
      <c r="RYH126" s="545"/>
      <c r="RYI126" s="545"/>
      <c r="RYJ126" s="545"/>
      <c r="RYK126" s="545"/>
      <c r="RYL126" s="545"/>
      <c r="RYM126" s="545"/>
      <c r="RYN126" s="545"/>
      <c r="RYO126" s="545"/>
      <c r="RYP126" s="545"/>
      <c r="RYQ126" s="545"/>
      <c r="RYR126" s="545"/>
      <c r="RYS126" s="545"/>
      <c r="RYT126" s="545"/>
      <c r="RYU126" s="545"/>
      <c r="RYV126" s="545"/>
      <c r="RYW126" s="545"/>
      <c r="RYX126" s="545"/>
      <c r="RYY126" s="545"/>
      <c r="RYZ126" s="545"/>
      <c r="RZA126" s="545"/>
      <c r="RZB126" s="545"/>
      <c r="RZC126" s="545"/>
      <c r="RZD126" s="545"/>
      <c r="RZE126" s="545"/>
      <c r="RZF126" s="545"/>
      <c r="RZG126" s="545"/>
      <c r="RZH126" s="545"/>
      <c r="RZI126" s="545"/>
      <c r="RZJ126" s="545"/>
      <c r="RZK126" s="545"/>
      <c r="RZL126" s="545"/>
      <c r="RZM126" s="545"/>
      <c r="RZN126" s="545"/>
      <c r="RZO126" s="545"/>
      <c r="RZP126" s="545"/>
      <c r="RZQ126" s="545"/>
      <c r="RZR126" s="545"/>
      <c r="RZS126" s="545"/>
      <c r="RZT126" s="545"/>
      <c r="RZU126" s="545"/>
      <c r="RZV126" s="545"/>
      <c r="RZW126" s="545"/>
      <c r="RZX126" s="545"/>
      <c r="RZY126" s="545"/>
      <c r="RZZ126" s="545"/>
      <c r="SAA126" s="545"/>
      <c r="SAB126" s="545"/>
      <c r="SAC126" s="545"/>
      <c r="SAD126" s="545"/>
      <c r="SAE126" s="545"/>
      <c r="SAF126" s="545"/>
      <c r="SAG126" s="545"/>
      <c r="SAH126" s="545"/>
      <c r="SAI126" s="545"/>
      <c r="SAJ126" s="545"/>
      <c r="SAK126" s="545"/>
      <c r="SAL126" s="545"/>
      <c r="SAM126" s="545"/>
      <c r="SAN126" s="545"/>
      <c r="SAO126" s="545"/>
      <c r="SAP126" s="545"/>
      <c r="SAQ126" s="545"/>
      <c r="SAR126" s="545"/>
      <c r="SAS126" s="545"/>
      <c r="SAT126" s="545"/>
      <c r="SAU126" s="545"/>
      <c r="SAV126" s="545"/>
      <c r="SAW126" s="545"/>
      <c r="SAX126" s="545"/>
      <c r="SAY126" s="545"/>
      <c r="SAZ126" s="545"/>
      <c r="SBA126" s="545"/>
      <c r="SBB126" s="545"/>
      <c r="SBC126" s="545"/>
      <c r="SBD126" s="545"/>
      <c r="SBE126" s="545"/>
      <c r="SBF126" s="545"/>
      <c r="SBG126" s="545"/>
      <c r="SBH126" s="545"/>
      <c r="SBI126" s="545"/>
      <c r="SBJ126" s="545"/>
      <c r="SBK126" s="545"/>
      <c r="SBL126" s="545"/>
      <c r="SBM126" s="545"/>
      <c r="SBN126" s="545"/>
      <c r="SBO126" s="545"/>
      <c r="SBP126" s="545"/>
      <c r="SBQ126" s="545"/>
      <c r="SBR126" s="545"/>
      <c r="SBS126" s="545"/>
      <c r="SBT126" s="545"/>
      <c r="SBU126" s="545"/>
      <c r="SBV126" s="545"/>
      <c r="SBW126" s="545"/>
      <c r="SBX126" s="545"/>
      <c r="SBY126" s="545"/>
      <c r="SBZ126" s="545"/>
      <c r="SCA126" s="545"/>
      <c r="SCB126" s="545"/>
      <c r="SCC126" s="545"/>
      <c r="SCD126" s="545"/>
      <c r="SCE126" s="545"/>
      <c r="SCF126" s="545"/>
      <c r="SCG126" s="545"/>
      <c r="SCH126" s="545"/>
      <c r="SCI126" s="545"/>
      <c r="SCJ126" s="545"/>
      <c r="SCK126" s="545"/>
      <c r="SCL126" s="545"/>
      <c r="SCM126" s="545"/>
      <c r="SCN126" s="545"/>
      <c r="SCO126" s="545"/>
      <c r="SCP126" s="545"/>
      <c r="SCQ126" s="545"/>
      <c r="SCR126" s="545"/>
      <c r="SCS126" s="545"/>
      <c r="SCT126" s="545"/>
      <c r="SCU126" s="545"/>
      <c r="SCV126" s="545"/>
      <c r="SCW126" s="545"/>
      <c r="SCX126" s="545"/>
      <c r="SCY126" s="545"/>
      <c r="SCZ126" s="545"/>
      <c r="SDA126" s="545"/>
      <c r="SDB126" s="545"/>
      <c r="SDC126" s="545"/>
      <c r="SDD126" s="545"/>
      <c r="SDE126" s="545"/>
      <c r="SDF126" s="545"/>
      <c r="SDG126" s="545"/>
      <c r="SDH126" s="545"/>
      <c r="SDI126" s="545"/>
      <c r="SDJ126" s="545"/>
      <c r="SDK126" s="545"/>
      <c r="SDL126" s="545"/>
      <c r="SDM126" s="545"/>
      <c r="SDN126" s="545"/>
      <c r="SDO126" s="545"/>
      <c r="SDP126" s="545"/>
      <c r="SDQ126" s="545"/>
      <c r="SDR126" s="545"/>
      <c r="SDS126" s="545"/>
      <c r="SDT126" s="545"/>
      <c r="SDU126" s="545"/>
      <c r="SDV126" s="545"/>
      <c r="SDW126" s="545"/>
      <c r="SDX126" s="545"/>
      <c r="SDY126" s="545"/>
      <c r="SDZ126" s="545"/>
      <c r="SEA126" s="545"/>
      <c r="SEB126" s="545"/>
      <c r="SEC126" s="545"/>
      <c r="SED126" s="545"/>
      <c r="SEE126" s="545"/>
      <c r="SEF126" s="545"/>
      <c r="SEG126" s="545"/>
      <c r="SEH126" s="545"/>
      <c r="SEI126" s="545"/>
      <c r="SEJ126" s="545"/>
      <c r="SEK126" s="545"/>
      <c r="SEL126" s="545"/>
      <c r="SEM126" s="545"/>
      <c r="SEN126" s="545"/>
      <c r="SEO126" s="545"/>
      <c r="SEP126" s="545"/>
      <c r="SEQ126" s="545"/>
      <c r="SER126" s="545"/>
      <c r="SES126" s="545"/>
      <c r="SET126" s="545"/>
      <c r="SEU126" s="545"/>
      <c r="SEV126" s="545"/>
      <c r="SEW126" s="545"/>
      <c r="SEX126" s="545"/>
      <c r="SEY126" s="545"/>
      <c r="SEZ126" s="545"/>
      <c r="SFA126" s="545"/>
      <c r="SFB126" s="545"/>
      <c r="SFC126" s="545"/>
      <c r="SFD126" s="545"/>
      <c r="SFE126" s="545"/>
      <c r="SFF126" s="545"/>
      <c r="SFG126" s="545"/>
      <c r="SFH126" s="545"/>
      <c r="SFI126" s="545"/>
      <c r="SFJ126" s="545"/>
      <c r="SFK126" s="545"/>
      <c r="SFL126" s="545"/>
      <c r="SFM126" s="545"/>
      <c r="SFN126" s="545"/>
      <c r="SFO126" s="545"/>
      <c r="SFP126" s="545"/>
      <c r="SFQ126" s="545"/>
      <c r="SFR126" s="545"/>
      <c r="SFS126" s="545"/>
      <c r="SFT126" s="545"/>
      <c r="SFU126" s="545"/>
      <c r="SFV126" s="545"/>
      <c r="SFW126" s="545"/>
      <c r="SFX126" s="545"/>
      <c r="SFY126" s="545"/>
      <c r="SFZ126" s="545"/>
      <c r="SGA126" s="545"/>
      <c r="SGB126" s="545"/>
      <c r="SGC126" s="545"/>
      <c r="SGD126" s="545"/>
      <c r="SGE126" s="545"/>
      <c r="SGF126" s="545"/>
      <c r="SGG126" s="545"/>
      <c r="SGH126" s="545"/>
      <c r="SGI126" s="545"/>
      <c r="SGJ126" s="545"/>
      <c r="SGK126" s="545"/>
      <c r="SGL126" s="545"/>
      <c r="SGM126" s="545"/>
      <c r="SGN126" s="545"/>
      <c r="SGO126" s="545"/>
      <c r="SGP126" s="545"/>
      <c r="SGQ126" s="545"/>
      <c r="SGR126" s="545"/>
      <c r="SGS126" s="545"/>
      <c r="SGT126" s="545"/>
      <c r="SGU126" s="545"/>
      <c r="SGV126" s="545"/>
      <c r="SGW126" s="545"/>
      <c r="SGX126" s="545"/>
      <c r="SGY126" s="545"/>
      <c r="SGZ126" s="545"/>
      <c r="SHA126" s="545"/>
      <c r="SHB126" s="545"/>
      <c r="SHC126" s="545"/>
      <c r="SHD126" s="545"/>
      <c r="SHE126" s="545"/>
      <c r="SHF126" s="545"/>
      <c r="SHG126" s="545"/>
      <c r="SHH126" s="545"/>
      <c r="SHI126" s="545"/>
      <c r="SHJ126" s="545"/>
      <c r="SHK126" s="545"/>
      <c r="SHL126" s="545"/>
      <c r="SHM126" s="545"/>
      <c r="SHN126" s="545"/>
      <c r="SHO126" s="545"/>
      <c r="SHP126" s="545"/>
      <c r="SHQ126" s="545"/>
      <c r="SHR126" s="545"/>
      <c r="SHS126" s="545"/>
      <c r="SHT126" s="545"/>
      <c r="SHU126" s="545"/>
      <c r="SHV126" s="545"/>
      <c r="SHW126" s="545"/>
      <c r="SHX126" s="545"/>
      <c r="SHY126" s="545"/>
      <c r="SHZ126" s="545"/>
      <c r="SIA126" s="545"/>
      <c r="SIB126" s="545"/>
      <c r="SIC126" s="545"/>
      <c r="SID126" s="545"/>
      <c r="SIE126" s="545"/>
      <c r="SIF126" s="545"/>
      <c r="SIG126" s="545"/>
      <c r="SIH126" s="545"/>
      <c r="SII126" s="545"/>
      <c r="SIJ126" s="545"/>
      <c r="SIK126" s="545"/>
      <c r="SIL126" s="545"/>
      <c r="SIM126" s="545"/>
      <c r="SIN126" s="545"/>
      <c r="SIO126" s="545"/>
      <c r="SIP126" s="545"/>
      <c r="SIQ126" s="545"/>
      <c r="SIR126" s="545"/>
      <c r="SIS126" s="545"/>
      <c r="SIT126" s="545"/>
      <c r="SIU126" s="545"/>
      <c r="SIV126" s="545"/>
      <c r="SIW126" s="545"/>
      <c r="SIX126" s="545"/>
      <c r="SIY126" s="545"/>
      <c r="SIZ126" s="545"/>
      <c r="SJA126" s="545"/>
      <c r="SJB126" s="545"/>
      <c r="SJC126" s="545"/>
      <c r="SJD126" s="545"/>
      <c r="SJE126" s="545"/>
      <c r="SJF126" s="545"/>
      <c r="SJG126" s="545"/>
      <c r="SJH126" s="545"/>
      <c r="SJI126" s="545"/>
      <c r="SJJ126" s="545"/>
      <c r="SJK126" s="545"/>
      <c r="SJL126" s="545"/>
      <c r="SJM126" s="545"/>
      <c r="SJN126" s="545"/>
      <c r="SJO126" s="545"/>
      <c r="SJP126" s="545"/>
      <c r="SJQ126" s="545"/>
      <c r="SJR126" s="545"/>
      <c r="SJS126" s="545"/>
      <c r="SJT126" s="545"/>
      <c r="SJU126" s="545"/>
      <c r="SJV126" s="545"/>
      <c r="SJW126" s="545"/>
      <c r="SJX126" s="545"/>
      <c r="SJY126" s="545"/>
      <c r="SJZ126" s="545"/>
      <c r="SKA126" s="545"/>
      <c r="SKB126" s="545"/>
      <c r="SKC126" s="545"/>
      <c r="SKD126" s="545"/>
      <c r="SKE126" s="545"/>
      <c r="SKF126" s="545"/>
      <c r="SKG126" s="545"/>
      <c r="SKH126" s="545"/>
      <c r="SKI126" s="545"/>
      <c r="SKJ126" s="545"/>
      <c r="SKK126" s="545"/>
      <c r="SKL126" s="545"/>
      <c r="SKM126" s="545"/>
      <c r="SKN126" s="545"/>
      <c r="SKO126" s="545"/>
      <c r="SKP126" s="545"/>
      <c r="SKQ126" s="545"/>
      <c r="SKR126" s="545"/>
      <c r="SKS126" s="545"/>
      <c r="SKT126" s="545"/>
      <c r="SKU126" s="545"/>
      <c r="SKV126" s="545"/>
      <c r="SKW126" s="545"/>
      <c r="SKX126" s="545"/>
      <c r="SKY126" s="545"/>
      <c r="SKZ126" s="545"/>
      <c r="SLA126" s="545"/>
      <c r="SLB126" s="545"/>
      <c r="SLC126" s="545"/>
      <c r="SLD126" s="545"/>
      <c r="SLE126" s="545"/>
      <c r="SLF126" s="545"/>
      <c r="SLG126" s="545"/>
      <c r="SLH126" s="545"/>
      <c r="SLI126" s="545"/>
      <c r="SLJ126" s="545"/>
      <c r="SLK126" s="545"/>
      <c r="SLL126" s="545"/>
      <c r="SLM126" s="545"/>
      <c r="SLN126" s="545"/>
      <c r="SLO126" s="545"/>
      <c r="SLP126" s="545"/>
      <c r="SLQ126" s="545"/>
      <c r="SLR126" s="545"/>
      <c r="SLS126" s="545"/>
      <c r="SLT126" s="545"/>
      <c r="SLU126" s="545"/>
      <c r="SLV126" s="545"/>
      <c r="SLW126" s="545"/>
      <c r="SLX126" s="545"/>
      <c r="SLY126" s="545"/>
      <c r="SLZ126" s="545"/>
      <c r="SMA126" s="545"/>
      <c r="SMB126" s="545"/>
      <c r="SMC126" s="545"/>
      <c r="SMD126" s="545"/>
      <c r="SME126" s="545"/>
      <c r="SMF126" s="545"/>
      <c r="SMG126" s="545"/>
      <c r="SMH126" s="545"/>
      <c r="SMI126" s="545"/>
      <c r="SMJ126" s="545"/>
      <c r="SMK126" s="545"/>
      <c r="SML126" s="545"/>
      <c r="SMM126" s="545"/>
      <c r="SMN126" s="545"/>
      <c r="SMO126" s="545"/>
      <c r="SMP126" s="545"/>
      <c r="SMQ126" s="545"/>
      <c r="SMR126" s="545"/>
      <c r="SMS126" s="545"/>
      <c r="SMT126" s="545"/>
      <c r="SMU126" s="545"/>
      <c r="SMV126" s="545"/>
      <c r="SMW126" s="545"/>
      <c r="SMX126" s="545"/>
      <c r="SMY126" s="545"/>
      <c r="SMZ126" s="545"/>
      <c r="SNA126" s="545"/>
      <c r="SNB126" s="545"/>
      <c r="SNC126" s="545"/>
      <c r="SND126" s="545"/>
      <c r="SNE126" s="545"/>
      <c r="SNF126" s="545"/>
      <c r="SNG126" s="545"/>
      <c r="SNH126" s="545"/>
      <c r="SNI126" s="545"/>
      <c r="SNJ126" s="545"/>
      <c r="SNK126" s="545"/>
      <c r="SNL126" s="545"/>
      <c r="SNM126" s="545"/>
      <c r="SNN126" s="545"/>
      <c r="SNO126" s="545"/>
      <c r="SNP126" s="545"/>
      <c r="SNQ126" s="545"/>
      <c r="SNR126" s="545"/>
      <c r="SNS126" s="545"/>
      <c r="SNT126" s="545"/>
      <c r="SNU126" s="545"/>
      <c r="SNV126" s="545"/>
      <c r="SNW126" s="545"/>
      <c r="SNX126" s="545"/>
      <c r="SNY126" s="545"/>
      <c r="SNZ126" s="545"/>
      <c r="SOA126" s="545"/>
      <c r="SOB126" s="545"/>
      <c r="SOC126" s="545"/>
      <c r="SOD126" s="545"/>
      <c r="SOE126" s="545"/>
      <c r="SOF126" s="545"/>
      <c r="SOG126" s="545"/>
      <c r="SOH126" s="545"/>
      <c r="SOI126" s="545"/>
      <c r="SOJ126" s="545"/>
      <c r="SOK126" s="545"/>
      <c r="SOL126" s="545"/>
      <c r="SOM126" s="545"/>
      <c r="SON126" s="545"/>
      <c r="SOO126" s="545"/>
      <c r="SOP126" s="545"/>
      <c r="SOQ126" s="545"/>
      <c r="SOR126" s="545"/>
      <c r="SOS126" s="545"/>
      <c r="SOT126" s="545"/>
      <c r="SOU126" s="545"/>
      <c r="SOV126" s="545"/>
      <c r="SOW126" s="545"/>
      <c r="SOX126" s="545"/>
      <c r="SOY126" s="545"/>
      <c r="SOZ126" s="545"/>
      <c r="SPA126" s="545"/>
      <c r="SPB126" s="545"/>
      <c r="SPC126" s="545"/>
      <c r="SPD126" s="545"/>
      <c r="SPE126" s="545"/>
      <c r="SPF126" s="545"/>
      <c r="SPG126" s="545"/>
      <c r="SPH126" s="545"/>
      <c r="SPI126" s="545"/>
      <c r="SPJ126" s="545"/>
      <c r="SPK126" s="545"/>
      <c r="SPL126" s="545"/>
      <c r="SPM126" s="545"/>
      <c r="SPN126" s="545"/>
      <c r="SPO126" s="545"/>
      <c r="SPP126" s="545"/>
      <c r="SPQ126" s="545"/>
      <c r="SPR126" s="545"/>
      <c r="SPS126" s="545"/>
      <c r="SPT126" s="545"/>
      <c r="SPU126" s="545"/>
      <c r="SPV126" s="545"/>
      <c r="SPW126" s="545"/>
      <c r="SPX126" s="545"/>
      <c r="SPY126" s="545"/>
      <c r="SPZ126" s="545"/>
      <c r="SQA126" s="545"/>
      <c r="SQB126" s="545"/>
      <c r="SQC126" s="545"/>
      <c r="SQD126" s="545"/>
      <c r="SQE126" s="545"/>
      <c r="SQF126" s="545"/>
      <c r="SQG126" s="545"/>
      <c r="SQH126" s="545"/>
      <c r="SQI126" s="545"/>
      <c r="SQJ126" s="545"/>
      <c r="SQK126" s="545"/>
      <c r="SQL126" s="545"/>
      <c r="SQM126" s="545"/>
      <c r="SQN126" s="545"/>
      <c r="SQO126" s="545"/>
      <c r="SQP126" s="545"/>
      <c r="SQQ126" s="545"/>
      <c r="SQR126" s="545"/>
      <c r="SQS126" s="545"/>
      <c r="SQT126" s="545"/>
      <c r="SQU126" s="545"/>
      <c r="SQV126" s="545"/>
      <c r="SQW126" s="545"/>
      <c r="SQX126" s="545"/>
      <c r="SQY126" s="545"/>
      <c r="SQZ126" s="545"/>
      <c r="SRA126" s="545"/>
      <c r="SRB126" s="545"/>
      <c r="SRC126" s="545"/>
      <c r="SRD126" s="545"/>
      <c r="SRE126" s="545"/>
      <c r="SRF126" s="545"/>
      <c r="SRG126" s="545"/>
      <c r="SRH126" s="545"/>
      <c r="SRI126" s="545"/>
      <c r="SRJ126" s="545"/>
      <c r="SRK126" s="545"/>
      <c r="SRL126" s="545"/>
      <c r="SRM126" s="545"/>
      <c r="SRN126" s="545"/>
      <c r="SRO126" s="545"/>
      <c r="SRP126" s="545"/>
      <c r="SRQ126" s="545"/>
      <c r="SRR126" s="545"/>
      <c r="SRS126" s="545"/>
      <c r="SRT126" s="545"/>
      <c r="SRU126" s="545"/>
      <c r="SRV126" s="545"/>
      <c r="SRW126" s="545"/>
      <c r="SRX126" s="545"/>
      <c r="SRY126" s="545"/>
      <c r="SRZ126" s="545"/>
      <c r="SSA126" s="545"/>
      <c r="SSB126" s="545"/>
      <c r="SSC126" s="545"/>
      <c r="SSD126" s="545"/>
      <c r="SSE126" s="545"/>
      <c r="SSF126" s="545"/>
      <c r="SSG126" s="545"/>
      <c r="SSH126" s="545"/>
      <c r="SSI126" s="545"/>
      <c r="SSJ126" s="545"/>
      <c r="SSK126" s="545"/>
      <c r="SSL126" s="545"/>
      <c r="SSM126" s="545"/>
      <c r="SSN126" s="545"/>
      <c r="SSO126" s="545"/>
      <c r="SSP126" s="545"/>
      <c r="SSQ126" s="545"/>
      <c r="SSR126" s="545"/>
      <c r="SSS126" s="545"/>
      <c r="SST126" s="545"/>
      <c r="SSU126" s="545"/>
      <c r="SSV126" s="545"/>
      <c r="SSW126" s="545"/>
      <c r="SSX126" s="545"/>
      <c r="SSY126" s="545"/>
      <c r="SSZ126" s="545"/>
      <c r="STA126" s="545"/>
      <c r="STB126" s="545"/>
      <c r="STC126" s="545"/>
      <c r="STD126" s="545"/>
      <c r="STE126" s="545"/>
      <c r="STF126" s="545"/>
      <c r="STG126" s="545"/>
      <c r="STH126" s="545"/>
      <c r="STI126" s="545"/>
      <c r="STJ126" s="545"/>
      <c r="STK126" s="545"/>
      <c r="STL126" s="545"/>
      <c r="STM126" s="545"/>
      <c r="STN126" s="545"/>
      <c r="STO126" s="545"/>
      <c r="STP126" s="545"/>
      <c r="STQ126" s="545"/>
      <c r="STR126" s="545"/>
      <c r="STS126" s="545"/>
      <c r="STT126" s="545"/>
      <c r="STU126" s="545"/>
      <c r="STV126" s="545"/>
      <c r="STW126" s="545"/>
      <c r="STX126" s="545"/>
      <c r="STY126" s="545"/>
      <c r="STZ126" s="545"/>
      <c r="SUA126" s="545"/>
      <c r="SUB126" s="545"/>
      <c r="SUC126" s="545"/>
      <c r="SUD126" s="545"/>
      <c r="SUE126" s="545"/>
      <c r="SUF126" s="545"/>
      <c r="SUG126" s="545"/>
      <c r="SUH126" s="545"/>
      <c r="SUI126" s="545"/>
      <c r="SUJ126" s="545"/>
      <c r="SUK126" s="545"/>
      <c r="SUL126" s="545"/>
      <c r="SUM126" s="545"/>
      <c r="SUN126" s="545"/>
      <c r="SUO126" s="545"/>
      <c r="SUP126" s="545"/>
      <c r="SUQ126" s="545"/>
      <c r="SUR126" s="545"/>
      <c r="SUS126" s="545"/>
      <c r="SUT126" s="545"/>
      <c r="SUU126" s="545"/>
      <c r="SUV126" s="545"/>
      <c r="SUW126" s="545"/>
      <c r="SUX126" s="545"/>
      <c r="SUY126" s="545"/>
      <c r="SUZ126" s="545"/>
      <c r="SVA126" s="545"/>
      <c r="SVB126" s="545"/>
      <c r="SVC126" s="545"/>
      <c r="SVD126" s="545"/>
      <c r="SVE126" s="545"/>
      <c r="SVF126" s="545"/>
      <c r="SVG126" s="545"/>
      <c r="SVH126" s="545"/>
      <c r="SVI126" s="545"/>
      <c r="SVJ126" s="545"/>
      <c r="SVK126" s="545"/>
      <c r="SVL126" s="545"/>
      <c r="SVM126" s="545"/>
      <c r="SVN126" s="545"/>
      <c r="SVO126" s="545"/>
      <c r="SVP126" s="545"/>
      <c r="SVQ126" s="545"/>
      <c r="SVR126" s="545"/>
      <c r="SVS126" s="545"/>
      <c r="SVT126" s="545"/>
      <c r="SVU126" s="545"/>
      <c r="SVV126" s="545"/>
      <c r="SVW126" s="545"/>
      <c r="SVX126" s="545"/>
      <c r="SVY126" s="545"/>
      <c r="SVZ126" s="545"/>
      <c r="SWA126" s="545"/>
      <c r="SWB126" s="545"/>
      <c r="SWC126" s="545"/>
      <c r="SWD126" s="545"/>
      <c r="SWE126" s="545"/>
      <c r="SWF126" s="545"/>
      <c r="SWG126" s="545"/>
      <c r="SWH126" s="545"/>
      <c r="SWI126" s="545"/>
      <c r="SWJ126" s="545"/>
      <c r="SWK126" s="545"/>
      <c r="SWL126" s="545"/>
      <c r="SWM126" s="545"/>
      <c r="SWN126" s="545"/>
      <c r="SWO126" s="545"/>
      <c r="SWP126" s="545"/>
      <c r="SWQ126" s="545"/>
      <c r="SWR126" s="545"/>
      <c r="SWS126" s="545"/>
      <c r="SWT126" s="545"/>
      <c r="SWU126" s="545"/>
      <c r="SWV126" s="545"/>
      <c r="SWW126" s="545"/>
      <c r="SWX126" s="545"/>
      <c r="SWY126" s="545"/>
      <c r="SWZ126" s="545"/>
      <c r="SXA126" s="545"/>
      <c r="SXB126" s="545"/>
      <c r="SXC126" s="545"/>
      <c r="SXD126" s="545"/>
      <c r="SXE126" s="545"/>
      <c r="SXF126" s="545"/>
      <c r="SXG126" s="545"/>
      <c r="SXH126" s="545"/>
      <c r="SXI126" s="545"/>
      <c r="SXJ126" s="545"/>
      <c r="SXK126" s="545"/>
      <c r="SXL126" s="545"/>
      <c r="SXM126" s="545"/>
      <c r="SXN126" s="545"/>
      <c r="SXO126" s="545"/>
      <c r="SXP126" s="545"/>
      <c r="SXQ126" s="545"/>
      <c r="SXR126" s="545"/>
      <c r="SXS126" s="545"/>
      <c r="SXT126" s="545"/>
      <c r="SXU126" s="545"/>
      <c r="SXV126" s="545"/>
      <c r="SXW126" s="545"/>
      <c r="SXX126" s="545"/>
      <c r="SXY126" s="545"/>
      <c r="SXZ126" s="545"/>
      <c r="SYA126" s="545"/>
      <c r="SYB126" s="545"/>
      <c r="SYC126" s="545"/>
      <c r="SYD126" s="545"/>
      <c r="SYE126" s="545"/>
      <c r="SYF126" s="545"/>
      <c r="SYG126" s="545"/>
      <c r="SYH126" s="545"/>
      <c r="SYI126" s="545"/>
      <c r="SYJ126" s="545"/>
      <c r="SYK126" s="545"/>
      <c r="SYL126" s="545"/>
      <c r="SYM126" s="545"/>
      <c r="SYN126" s="545"/>
      <c r="SYO126" s="545"/>
      <c r="SYP126" s="545"/>
      <c r="SYQ126" s="545"/>
      <c r="SYR126" s="545"/>
      <c r="SYS126" s="545"/>
      <c r="SYT126" s="545"/>
      <c r="SYU126" s="545"/>
      <c r="SYV126" s="545"/>
      <c r="SYW126" s="545"/>
      <c r="SYX126" s="545"/>
      <c r="SYY126" s="545"/>
      <c r="SYZ126" s="545"/>
      <c r="SZA126" s="545"/>
      <c r="SZB126" s="545"/>
      <c r="SZC126" s="545"/>
      <c r="SZD126" s="545"/>
      <c r="SZE126" s="545"/>
      <c r="SZF126" s="545"/>
      <c r="SZG126" s="545"/>
      <c r="SZH126" s="545"/>
      <c r="SZI126" s="545"/>
      <c r="SZJ126" s="545"/>
      <c r="SZK126" s="545"/>
      <c r="SZL126" s="545"/>
      <c r="SZM126" s="545"/>
      <c r="SZN126" s="545"/>
      <c r="SZO126" s="545"/>
      <c r="SZP126" s="545"/>
      <c r="SZQ126" s="545"/>
      <c r="SZR126" s="545"/>
      <c r="SZS126" s="545"/>
      <c r="SZT126" s="545"/>
      <c r="SZU126" s="545"/>
      <c r="SZV126" s="545"/>
      <c r="SZW126" s="545"/>
      <c r="SZX126" s="545"/>
      <c r="SZY126" s="545"/>
      <c r="SZZ126" s="545"/>
      <c r="TAA126" s="545"/>
      <c r="TAB126" s="545"/>
      <c r="TAC126" s="545"/>
      <c r="TAD126" s="545"/>
      <c r="TAE126" s="545"/>
      <c r="TAF126" s="545"/>
      <c r="TAG126" s="545"/>
      <c r="TAH126" s="545"/>
      <c r="TAI126" s="545"/>
      <c r="TAJ126" s="545"/>
      <c r="TAK126" s="545"/>
      <c r="TAL126" s="545"/>
      <c r="TAM126" s="545"/>
      <c r="TAN126" s="545"/>
      <c r="TAO126" s="545"/>
      <c r="TAP126" s="545"/>
      <c r="TAQ126" s="545"/>
      <c r="TAR126" s="545"/>
      <c r="TAS126" s="545"/>
      <c r="TAT126" s="545"/>
      <c r="TAU126" s="545"/>
      <c r="TAV126" s="545"/>
      <c r="TAW126" s="545"/>
      <c r="TAX126" s="545"/>
      <c r="TAY126" s="545"/>
      <c r="TAZ126" s="545"/>
      <c r="TBA126" s="545"/>
      <c r="TBB126" s="545"/>
      <c r="TBC126" s="545"/>
      <c r="TBD126" s="545"/>
      <c r="TBE126" s="545"/>
      <c r="TBF126" s="545"/>
      <c r="TBG126" s="545"/>
      <c r="TBH126" s="545"/>
      <c r="TBI126" s="545"/>
      <c r="TBJ126" s="545"/>
      <c r="TBK126" s="545"/>
      <c r="TBL126" s="545"/>
      <c r="TBM126" s="545"/>
      <c r="TBN126" s="545"/>
      <c r="TBO126" s="545"/>
      <c r="TBP126" s="545"/>
      <c r="TBQ126" s="545"/>
      <c r="TBR126" s="545"/>
      <c r="TBS126" s="545"/>
      <c r="TBT126" s="545"/>
      <c r="TBU126" s="545"/>
      <c r="TBV126" s="545"/>
      <c r="TBW126" s="545"/>
      <c r="TBX126" s="545"/>
      <c r="TBY126" s="545"/>
      <c r="TBZ126" s="545"/>
      <c r="TCA126" s="545"/>
      <c r="TCB126" s="545"/>
      <c r="TCC126" s="545"/>
      <c r="TCD126" s="545"/>
      <c r="TCE126" s="545"/>
      <c r="TCF126" s="545"/>
      <c r="TCG126" s="545"/>
      <c r="TCH126" s="545"/>
      <c r="TCI126" s="545"/>
      <c r="TCJ126" s="545"/>
      <c r="TCK126" s="545"/>
      <c r="TCL126" s="545"/>
      <c r="TCM126" s="545"/>
      <c r="TCN126" s="545"/>
      <c r="TCO126" s="545"/>
      <c r="TCP126" s="545"/>
      <c r="TCQ126" s="545"/>
      <c r="TCR126" s="545"/>
      <c r="TCS126" s="545"/>
      <c r="TCT126" s="545"/>
      <c r="TCU126" s="545"/>
      <c r="TCV126" s="545"/>
      <c r="TCW126" s="545"/>
      <c r="TCX126" s="545"/>
      <c r="TCY126" s="545"/>
      <c r="TCZ126" s="545"/>
      <c r="TDA126" s="545"/>
      <c r="TDB126" s="545"/>
      <c r="TDC126" s="545"/>
      <c r="TDD126" s="545"/>
      <c r="TDE126" s="545"/>
      <c r="TDF126" s="545"/>
      <c r="TDG126" s="545"/>
      <c r="TDH126" s="545"/>
      <c r="TDI126" s="545"/>
      <c r="TDJ126" s="545"/>
      <c r="TDK126" s="545"/>
      <c r="TDL126" s="545"/>
      <c r="TDM126" s="545"/>
      <c r="TDN126" s="545"/>
      <c r="TDO126" s="545"/>
      <c r="TDP126" s="545"/>
      <c r="TDQ126" s="545"/>
      <c r="TDR126" s="545"/>
      <c r="TDS126" s="545"/>
      <c r="TDT126" s="545"/>
      <c r="TDU126" s="545"/>
      <c r="TDV126" s="545"/>
      <c r="TDW126" s="545"/>
      <c r="TDX126" s="545"/>
      <c r="TDY126" s="545"/>
      <c r="TDZ126" s="545"/>
      <c r="TEA126" s="545"/>
      <c r="TEB126" s="545"/>
      <c r="TEC126" s="545"/>
      <c r="TED126" s="545"/>
      <c r="TEE126" s="545"/>
      <c r="TEF126" s="545"/>
      <c r="TEG126" s="545"/>
      <c r="TEH126" s="545"/>
      <c r="TEI126" s="545"/>
      <c r="TEJ126" s="545"/>
      <c r="TEK126" s="545"/>
      <c r="TEL126" s="545"/>
      <c r="TEM126" s="545"/>
      <c r="TEN126" s="545"/>
      <c r="TEO126" s="545"/>
      <c r="TEP126" s="545"/>
      <c r="TEQ126" s="545"/>
      <c r="TER126" s="545"/>
      <c r="TES126" s="545"/>
      <c r="TET126" s="545"/>
      <c r="TEU126" s="545"/>
      <c r="TEV126" s="545"/>
      <c r="TEW126" s="545"/>
      <c r="TEX126" s="545"/>
      <c r="TEY126" s="545"/>
      <c r="TEZ126" s="545"/>
      <c r="TFA126" s="545"/>
      <c r="TFB126" s="545"/>
      <c r="TFC126" s="545"/>
      <c r="TFD126" s="545"/>
      <c r="TFE126" s="545"/>
      <c r="TFF126" s="545"/>
      <c r="TFG126" s="545"/>
      <c r="TFH126" s="545"/>
      <c r="TFI126" s="545"/>
      <c r="TFJ126" s="545"/>
      <c r="TFK126" s="545"/>
      <c r="TFL126" s="545"/>
      <c r="TFM126" s="545"/>
      <c r="TFN126" s="545"/>
      <c r="TFO126" s="545"/>
      <c r="TFP126" s="545"/>
      <c r="TFQ126" s="545"/>
      <c r="TFR126" s="545"/>
      <c r="TFS126" s="545"/>
      <c r="TFT126" s="545"/>
      <c r="TFU126" s="545"/>
      <c r="TFV126" s="545"/>
      <c r="TFW126" s="545"/>
      <c r="TFX126" s="545"/>
      <c r="TFY126" s="545"/>
      <c r="TFZ126" s="545"/>
      <c r="TGA126" s="545"/>
      <c r="TGB126" s="545"/>
      <c r="TGC126" s="545"/>
      <c r="TGD126" s="545"/>
      <c r="TGE126" s="545"/>
      <c r="TGF126" s="545"/>
      <c r="TGG126" s="545"/>
      <c r="TGH126" s="545"/>
      <c r="TGI126" s="545"/>
      <c r="TGJ126" s="545"/>
      <c r="TGK126" s="545"/>
      <c r="TGL126" s="545"/>
      <c r="TGM126" s="545"/>
      <c r="TGN126" s="545"/>
      <c r="TGO126" s="545"/>
      <c r="TGP126" s="545"/>
      <c r="TGQ126" s="545"/>
      <c r="TGR126" s="545"/>
      <c r="TGS126" s="545"/>
      <c r="TGT126" s="545"/>
      <c r="TGU126" s="545"/>
      <c r="TGV126" s="545"/>
      <c r="TGW126" s="545"/>
      <c r="TGX126" s="545"/>
      <c r="TGY126" s="545"/>
      <c r="TGZ126" s="545"/>
      <c r="THA126" s="545"/>
      <c r="THB126" s="545"/>
      <c r="THC126" s="545"/>
      <c r="THD126" s="545"/>
      <c r="THE126" s="545"/>
      <c r="THF126" s="545"/>
      <c r="THG126" s="545"/>
      <c r="THH126" s="545"/>
      <c r="THI126" s="545"/>
      <c r="THJ126" s="545"/>
      <c r="THK126" s="545"/>
      <c r="THL126" s="545"/>
      <c r="THM126" s="545"/>
      <c r="THN126" s="545"/>
      <c r="THO126" s="545"/>
      <c r="THP126" s="545"/>
      <c r="THQ126" s="545"/>
      <c r="THR126" s="545"/>
      <c r="THS126" s="545"/>
      <c r="THT126" s="545"/>
      <c r="THU126" s="545"/>
      <c r="THV126" s="545"/>
      <c r="THW126" s="545"/>
      <c r="THX126" s="545"/>
      <c r="THY126" s="545"/>
      <c r="THZ126" s="545"/>
      <c r="TIA126" s="545"/>
      <c r="TIB126" s="545"/>
      <c r="TIC126" s="545"/>
      <c r="TID126" s="545"/>
      <c r="TIE126" s="545"/>
      <c r="TIF126" s="545"/>
      <c r="TIG126" s="545"/>
      <c r="TIH126" s="545"/>
      <c r="TII126" s="545"/>
      <c r="TIJ126" s="545"/>
      <c r="TIK126" s="545"/>
      <c r="TIL126" s="545"/>
      <c r="TIM126" s="545"/>
      <c r="TIN126" s="545"/>
      <c r="TIO126" s="545"/>
      <c r="TIP126" s="545"/>
      <c r="TIQ126" s="545"/>
      <c r="TIR126" s="545"/>
      <c r="TIS126" s="545"/>
      <c r="TIT126" s="545"/>
      <c r="TIU126" s="545"/>
      <c r="TIV126" s="545"/>
      <c r="TIW126" s="545"/>
      <c r="TIX126" s="545"/>
      <c r="TIY126" s="545"/>
      <c r="TIZ126" s="545"/>
      <c r="TJA126" s="545"/>
      <c r="TJB126" s="545"/>
      <c r="TJC126" s="545"/>
      <c r="TJD126" s="545"/>
      <c r="TJE126" s="545"/>
      <c r="TJF126" s="545"/>
      <c r="TJG126" s="545"/>
      <c r="TJH126" s="545"/>
      <c r="TJI126" s="545"/>
      <c r="TJJ126" s="545"/>
      <c r="TJK126" s="545"/>
      <c r="TJL126" s="545"/>
      <c r="TJM126" s="545"/>
      <c r="TJN126" s="545"/>
      <c r="TJO126" s="545"/>
      <c r="TJP126" s="545"/>
      <c r="TJQ126" s="545"/>
      <c r="TJR126" s="545"/>
      <c r="TJS126" s="545"/>
      <c r="TJT126" s="545"/>
      <c r="TJU126" s="545"/>
      <c r="TJV126" s="545"/>
      <c r="TJW126" s="545"/>
      <c r="TJX126" s="545"/>
      <c r="TJY126" s="545"/>
      <c r="TJZ126" s="545"/>
      <c r="TKA126" s="545"/>
      <c r="TKB126" s="545"/>
      <c r="TKC126" s="545"/>
      <c r="TKD126" s="545"/>
      <c r="TKE126" s="545"/>
      <c r="TKF126" s="545"/>
      <c r="TKG126" s="545"/>
      <c r="TKH126" s="545"/>
      <c r="TKI126" s="545"/>
      <c r="TKJ126" s="545"/>
      <c r="TKK126" s="545"/>
      <c r="TKL126" s="545"/>
      <c r="TKM126" s="545"/>
      <c r="TKN126" s="545"/>
      <c r="TKO126" s="545"/>
      <c r="TKP126" s="545"/>
      <c r="TKQ126" s="545"/>
      <c r="TKR126" s="545"/>
      <c r="TKS126" s="545"/>
      <c r="TKT126" s="545"/>
      <c r="TKU126" s="545"/>
      <c r="TKV126" s="545"/>
      <c r="TKW126" s="545"/>
      <c r="TKX126" s="545"/>
      <c r="TKY126" s="545"/>
      <c r="TKZ126" s="545"/>
      <c r="TLA126" s="545"/>
      <c r="TLB126" s="545"/>
      <c r="TLC126" s="545"/>
      <c r="TLD126" s="545"/>
      <c r="TLE126" s="545"/>
      <c r="TLF126" s="545"/>
      <c r="TLG126" s="545"/>
      <c r="TLH126" s="545"/>
      <c r="TLI126" s="545"/>
      <c r="TLJ126" s="545"/>
      <c r="TLK126" s="545"/>
      <c r="TLL126" s="545"/>
      <c r="TLM126" s="545"/>
      <c r="TLN126" s="545"/>
      <c r="TLO126" s="545"/>
      <c r="TLP126" s="545"/>
      <c r="TLQ126" s="545"/>
      <c r="TLR126" s="545"/>
      <c r="TLS126" s="545"/>
      <c r="TLT126" s="545"/>
      <c r="TLU126" s="545"/>
      <c r="TLV126" s="545"/>
      <c r="TLW126" s="545"/>
      <c r="TLX126" s="545"/>
      <c r="TLY126" s="545"/>
      <c r="TLZ126" s="545"/>
      <c r="TMA126" s="545"/>
      <c r="TMB126" s="545"/>
      <c r="TMC126" s="545"/>
      <c r="TMD126" s="545"/>
      <c r="TME126" s="545"/>
      <c r="TMF126" s="545"/>
      <c r="TMG126" s="545"/>
      <c r="TMH126" s="545"/>
      <c r="TMI126" s="545"/>
      <c r="TMJ126" s="545"/>
      <c r="TMK126" s="545"/>
      <c r="TML126" s="545"/>
      <c r="TMM126" s="545"/>
      <c r="TMN126" s="545"/>
      <c r="TMO126" s="545"/>
      <c r="TMP126" s="545"/>
      <c r="TMQ126" s="545"/>
      <c r="TMR126" s="545"/>
      <c r="TMS126" s="545"/>
      <c r="TMT126" s="545"/>
      <c r="TMU126" s="545"/>
      <c r="TMV126" s="545"/>
      <c r="TMW126" s="545"/>
      <c r="TMX126" s="545"/>
      <c r="TMY126" s="545"/>
      <c r="TMZ126" s="545"/>
      <c r="TNA126" s="545"/>
      <c r="TNB126" s="545"/>
      <c r="TNC126" s="545"/>
      <c r="TND126" s="545"/>
      <c r="TNE126" s="545"/>
      <c r="TNF126" s="545"/>
      <c r="TNG126" s="545"/>
      <c r="TNH126" s="545"/>
      <c r="TNI126" s="545"/>
      <c r="TNJ126" s="545"/>
      <c r="TNK126" s="545"/>
      <c r="TNL126" s="545"/>
      <c r="TNM126" s="545"/>
      <c r="TNN126" s="545"/>
      <c r="TNO126" s="545"/>
      <c r="TNP126" s="545"/>
      <c r="TNQ126" s="545"/>
      <c r="TNR126" s="545"/>
      <c r="TNS126" s="545"/>
      <c r="TNT126" s="545"/>
      <c r="TNU126" s="545"/>
      <c r="TNV126" s="545"/>
      <c r="TNW126" s="545"/>
      <c r="TNX126" s="545"/>
      <c r="TNY126" s="545"/>
      <c r="TNZ126" s="545"/>
      <c r="TOA126" s="545"/>
      <c r="TOB126" s="545"/>
      <c r="TOC126" s="545"/>
      <c r="TOD126" s="545"/>
      <c r="TOE126" s="545"/>
      <c r="TOF126" s="545"/>
      <c r="TOG126" s="545"/>
      <c r="TOH126" s="545"/>
      <c r="TOI126" s="545"/>
      <c r="TOJ126" s="545"/>
      <c r="TOK126" s="545"/>
      <c r="TOL126" s="545"/>
      <c r="TOM126" s="545"/>
      <c r="TON126" s="545"/>
      <c r="TOO126" s="545"/>
      <c r="TOP126" s="545"/>
      <c r="TOQ126" s="545"/>
      <c r="TOR126" s="545"/>
      <c r="TOS126" s="545"/>
      <c r="TOT126" s="545"/>
      <c r="TOU126" s="545"/>
      <c r="TOV126" s="545"/>
      <c r="TOW126" s="545"/>
      <c r="TOX126" s="545"/>
      <c r="TOY126" s="545"/>
      <c r="TOZ126" s="545"/>
      <c r="TPA126" s="545"/>
      <c r="TPB126" s="545"/>
      <c r="TPC126" s="545"/>
      <c r="TPD126" s="545"/>
      <c r="TPE126" s="545"/>
      <c r="TPF126" s="545"/>
      <c r="TPG126" s="545"/>
      <c r="TPH126" s="545"/>
      <c r="TPI126" s="545"/>
      <c r="TPJ126" s="545"/>
      <c r="TPK126" s="545"/>
      <c r="TPL126" s="545"/>
      <c r="TPM126" s="545"/>
      <c r="TPN126" s="545"/>
      <c r="TPO126" s="545"/>
      <c r="TPP126" s="545"/>
      <c r="TPQ126" s="545"/>
      <c r="TPR126" s="545"/>
      <c r="TPS126" s="545"/>
      <c r="TPT126" s="545"/>
      <c r="TPU126" s="545"/>
      <c r="TPV126" s="545"/>
      <c r="TPW126" s="545"/>
      <c r="TPX126" s="545"/>
      <c r="TPY126" s="545"/>
      <c r="TPZ126" s="545"/>
      <c r="TQA126" s="545"/>
      <c r="TQB126" s="545"/>
      <c r="TQC126" s="545"/>
      <c r="TQD126" s="545"/>
      <c r="TQE126" s="545"/>
      <c r="TQF126" s="545"/>
      <c r="TQG126" s="545"/>
      <c r="TQH126" s="545"/>
      <c r="TQI126" s="545"/>
      <c r="TQJ126" s="545"/>
      <c r="TQK126" s="545"/>
      <c r="TQL126" s="545"/>
      <c r="TQM126" s="545"/>
      <c r="TQN126" s="545"/>
      <c r="TQO126" s="545"/>
      <c r="TQP126" s="545"/>
      <c r="TQQ126" s="545"/>
      <c r="TQR126" s="545"/>
      <c r="TQS126" s="545"/>
      <c r="TQT126" s="545"/>
      <c r="TQU126" s="545"/>
      <c r="TQV126" s="545"/>
      <c r="TQW126" s="545"/>
      <c r="TQX126" s="545"/>
      <c r="TQY126" s="545"/>
      <c r="TQZ126" s="545"/>
      <c r="TRA126" s="545"/>
      <c r="TRB126" s="545"/>
      <c r="TRC126" s="545"/>
      <c r="TRD126" s="545"/>
      <c r="TRE126" s="545"/>
      <c r="TRF126" s="545"/>
      <c r="TRG126" s="545"/>
      <c r="TRH126" s="545"/>
      <c r="TRI126" s="545"/>
      <c r="TRJ126" s="545"/>
      <c r="TRK126" s="545"/>
      <c r="TRL126" s="545"/>
      <c r="TRM126" s="545"/>
      <c r="TRN126" s="545"/>
      <c r="TRO126" s="545"/>
      <c r="TRP126" s="545"/>
      <c r="TRQ126" s="545"/>
      <c r="TRR126" s="545"/>
      <c r="TRS126" s="545"/>
      <c r="TRT126" s="545"/>
      <c r="TRU126" s="545"/>
      <c r="TRV126" s="545"/>
      <c r="TRW126" s="545"/>
      <c r="TRX126" s="545"/>
      <c r="TRY126" s="545"/>
      <c r="TRZ126" s="545"/>
      <c r="TSA126" s="545"/>
      <c r="TSB126" s="545"/>
      <c r="TSC126" s="545"/>
      <c r="TSD126" s="545"/>
      <c r="TSE126" s="545"/>
      <c r="TSF126" s="545"/>
      <c r="TSG126" s="545"/>
      <c r="TSH126" s="545"/>
      <c r="TSI126" s="545"/>
      <c r="TSJ126" s="545"/>
      <c r="TSK126" s="545"/>
      <c r="TSL126" s="545"/>
      <c r="TSM126" s="545"/>
      <c r="TSN126" s="545"/>
      <c r="TSO126" s="545"/>
      <c r="TSP126" s="545"/>
      <c r="TSQ126" s="545"/>
      <c r="TSR126" s="545"/>
      <c r="TSS126" s="545"/>
      <c r="TST126" s="545"/>
      <c r="TSU126" s="545"/>
      <c r="TSV126" s="545"/>
      <c r="TSW126" s="545"/>
      <c r="TSX126" s="545"/>
      <c r="TSY126" s="545"/>
      <c r="TSZ126" s="545"/>
      <c r="TTA126" s="545"/>
      <c r="TTB126" s="545"/>
      <c r="TTC126" s="545"/>
      <c r="TTD126" s="545"/>
      <c r="TTE126" s="545"/>
      <c r="TTF126" s="545"/>
      <c r="TTG126" s="545"/>
      <c r="TTH126" s="545"/>
      <c r="TTI126" s="545"/>
      <c r="TTJ126" s="545"/>
      <c r="TTK126" s="545"/>
      <c r="TTL126" s="545"/>
      <c r="TTM126" s="545"/>
      <c r="TTN126" s="545"/>
      <c r="TTO126" s="545"/>
      <c r="TTP126" s="545"/>
      <c r="TTQ126" s="545"/>
      <c r="TTR126" s="545"/>
      <c r="TTS126" s="545"/>
      <c r="TTT126" s="545"/>
      <c r="TTU126" s="545"/>
      <c r="TTV126" s="545"/>
      <c r="TTW126" s="545"/>
      <c r="TTX126" s="545"/>
      <c r="TTY126" s="545"/>
      <c r="TTZ126" s="545"/>
      <c r="TUA126" s="545"/>
      <c r="TUB126" s="545"/>
      <c r="TUC126" s="545"/>
      <c r="TUD126" s="545"/>
      <c r="TUE126" s="545"/>
      <c r="TUF126" s="545"/>
      <c r="TUG126" s="545"/>
      <c r="TUH126" s="545"/>
      <c r="TUI126" s="545"/>
      <c r="TUJ126" s="545"/>
      <c r="TUK126" s="545"/>
      <c r="TUL126" s="545"/>
      <c r="TUM126" s="545"/>
      <c r="TUN126" s="545"/>
      <c r="TUO126" s="545"/>
      <c r="TUP126" s="545"/>
      <c r="TUQ126" s="545"/>
      <c r="TUR126" s="545"/>
      <c r="TUS126" s="545"/>
      <c r="TUT126" s="545"/>
      <c r="TUU126" s="545"/>
      <c r="TUV126" s="545"/>
      <c r="TUW126" s="545"/>
      <c r="TUX126" s="545"/>
      <c r="TUY126" s="545"/>
      <c r="TUZ126" s="545"/>
      <c r="TVA126" s="545"/>
      <c r="TVB126" s="545"/>
      <c r="TVC126" s="545"/>
      <c r="TVD126" s="545"/>
      <c r="TVE126" s="545"/>
      <c r="TVF126" s="545"/>
      <c r="TVG126" s="545"/>
      <c r="TVH126" s="545"/>
      <c r="TVI126" s="545"/>
      <c r="TVJ126" s="545"/>
      <c r="TVK126" s="545"/>
      <c r="TVL126" s="545"/>
      <c r="TVM126" s="545"/>
      <c r="TVN126" s="545"/>
      <c r="TVO126" s="545"/>
      <c r="TVP126" s="545"/>
      <c r="TVQ126" s="545"/>
      <c r="TVR126" s="545"/>
      <c r="TVS126" s="545"/>
      <c r="TVT126" s="545"/>
      <c r="TVU126" s="545"/>
      <c r="TVV126" s="545"/>
      <c r="TVW126" s="545"/>
      <c r="TVX126" s="545"/>
      <c r="TVY126" s="545"/>
      <c r="TVZ126" s="545"/>
      <c r="TWA126" s="545"/>
      <c r="TWB126" s="545"/>
      <c r="TWC126" s="545"/>
      <c r="TWD126" s="545"/>
      <c r="TWE126" s="545"/>
      <c r="TWF126" s="545"/>
      <c r="TWG126" s="545"/>
      <c r="TWH126" s="545"/>
      <c r="TWI126" s="545"/>
      <c r="TWJ126" s="545"/>
      <c r="TWK126" s="545"/>
      <c r="TWL126" s="545"/>
      <c r="TWM126" s="545"/>
      <c r="TWN126" s="545"/>
      <c r="TWO126" s="545"/>
      <c r="TWP126" s="545"/>
      <c r="TWQ126" s="545"/>
      <c r="TWR126" s="545"/>
      <c r="TWS126" s="545"/>
      <c r="TWT126" s="545"/>
      <c r="TWU126" s="545"/>
      <c r="TWV126" s="545"/>
      <c r="TWW126" s="545"/>
      <c r="TWX126" s="545"/>
      <c r="TWY126" s="545"/>
      <c r="TWZ126" s="545"/>
      <c r="TXA126" s="545"/>
      <c r="TXB126" s="545"/>
      <c r="TXC126" s="545"/>
      <c r="TXD126" s="545"/>
      <c r="TXE126" s="545"/>
      <c r="TXF126" s="545"/>
      <c r="TXG126" s="545"/>
      <c r="TXH126" s="545"/>
      <c r="TXI126" s="545"/>
      <c r="TXJ126" s="545"/>
      <c r="TXK126" s="545"/>
      <c r="TXL126" s="545"/>
      <c r="TXM126" s="545"/>
      <c r="TXN126" s="545"/>
      <c r="TXO126" s="545"/>
      <c r="TXP126" s="545"/>
      <c r="TXQ126" s="545"/>
      <c r="TXR126" s="545"/>
      <c r="TXS126" s="545"/>
      <c r="TXT126" s="545"/>
      <c r="TXU126" s="545"/>
      <c r="TXV126" s="545"/>
      <c r="TXW126" s="545"/>
      <c r="TXX126" s="545"/>
      <c r="TXY126" s="545"/>
      <c r="TXZ126" s="545"/>
      <c r="TYA126" s="545"/>
      <c r="TYB126" s="545"/>
      <c r="TYC126" s="545"/>
      <c r="TYD126" s="545"/>
      <c r="TYE126" s="545"/>
      <c r="TYF126" s="545"/>
      <c r="TYG126" s="545"/>
      <c r="TYH126" s="545"/>
      <c r="TYI126" s="545"/>
      <c r="TYJ126" s="545"/>
      <c r="TYK126" s="545"/>
      <c r="TYL126" s="545"/>
      <c r="TYM126" s="545"/>
      <c r="TYN126" s="545"/>
      <c r="TYO126" s="545"/>
      <c r="TYP126" s="545"/>
      <c r="TYQ126" s="545"/>
      <c r="TYR126" s="545"/>
      <c r="TYS126" s="545"/>
      <c r="TYT126" s="545"/>
      <c r="TYU126" s="545"/>
      <c r="TYV126" s="545"/>
      <c r="TYW126" s="545"/>
      <c r="TYX126" s="545"/>
      <c r="TYY126" s="545"/>
      <c r="TYZ126" s="545"/>
      <c r="TZA126" s="545"/>
      <c r="TZB126" s="545"/>
      <c r="TZC126" s="545"/>
      <c r="TZD126" s="545"/>
      <c r="TZE126" s="545"/>
      <c r="TZF126" s="545"/>
      <c r="TZG126" s="545"/>
      <c r="TZH126" s="545"/>
      <c r="TZI126" s="545"/>
      <c r="TZJ126" s="545"/>
      <c r="TZK126" s="545"/>
      <c r="TZL126" s="545"/>
      <c r="TZM126" s="545"/>
      <c r="TZN126" s="545"/>
      <c r="TZO126" s="545"/>
      <c r="TZP126" s="545"/>
      <c r="TZQ126" s="545"/>
      <c r="TZR126" s="545"/>
      <c r="TZS126" s="545"/>
      <c r="TZT126" s="545"/>
      <c r="TZU126" s="545"/>
      <c r="TZV126" s="545"/>
      <c r="TZW126" s="545"/>
      <c r="TZX126" s="545"/>
      <c r="TZY126" s="545"/>
      <c r="TZZ126" s="545"/>
      <c r="UAA126" s="545"/>
      <c r="UAB126" s="545"/>
      <c r="UAC126" s="545"/>
      <c r="UAD126" s="545"/>
      <c r="UAE126" s="545"/>
      <c r="UAF126" s="545"/>
      <c r="UAG126" s="545"/>
      <c r="UAH126" s="545"/>
      <c r="UAI126" s="545"/>
      <c r="UAJ126" s="545"/>
      <c r="UAK126" s="545"/>
      <c r="UAL126" s="545"/>
      <c r="UAM126" s="545"/>
      <c r="UAN126" s="545"/>
      <c r="UAO126" s="545"/>
      <c r="UAP126" s="545"/>
      <c r="UAQ126" s="545"/>
      <c r="UAR126" s="545"/>
      <c r="UAS126" s="545"/>
      <c r="UAT126" s="545"/>
      <c r="UAU126" s="545"/>
      <c r="UAV126" s="545"/>
      <c r="UAW126" s="545"/>
      <c r="UAX126" s="545"/>
      <c r="UAY126" s="545"/>
      <c r="UAZ126" s="545"/>
      <c r="UBA126" s="545"/>
      <c r="UBB126" s="545"/>
      <c r="UBC126" s="545"/>
      <c r="UBD126" s="545"/>
      <c r="UBE126" s="545"/>
      <c r="UBF126" s="545"/>
      <c r="UBG126" s="545"/>
      <c r="UBH126" s="545"/>
      <c r="UBI126" s="545"/>
      <c r="UBJ126" s="545"/>
      <c r="UBK126" s="545"/>
      <c r="UBL126" s="545"/>
      <c r="UBM126" s="545"/>
      <c r="UBN126" s="545"/>
      <c r="UBO126" s="545"/>
      <c r="UBP126" s="545"/>
      <c r="UBQ126" s="545"/>
      <c r="UBR126" s="545"/>
      <c r="UBS126" s="545"/>
      <c r="UBT126" s="545"/>
      <c r="UBU126" s="545"/>
      <c r="UBV126" s="545"/>
      <c r="UBW126" s="545"/>
      <c r="UBX126" s="545"/>
      <c r="UBY126" s="545"/>
      <c r="UBZ126" s="545"/>
      <c r="UCA126" s="545"/>
      <c r="UCB126" s="545"/>
      <c r="UCC126" s="545"/>
      <c r="UCD126" s="545"/>
      <c r="UCE126" s="545"/>
      <c r="UCF126" s="545"/>
      <c r="UCG126" s="545"/>
      <c r="UCH126" s="545"/>
      <c r="UCI126" s="545"/>
      <c r="UCJ126" s="545"/>
      <c r="UCK126" s="545"/>
      <c r="UCL126" s="545"/>
      <c r="UCM126" s="545"/>
      <c r="UCN126" s="545"/>
      <c r="UCO126" s="545"/>
      <c r="UCP126" s="545"/>
      <c r="UCQ126" s="545"/>
      <c r="UCR126" s="545"/>
      <c r="UCS126" s="545"/>
      <c r="UCT126" s="545"/>
      <c r="UCU126" s="545"/>
      <c r="UCV126" s="545"/>
      <c r="UCW126" s="545"/>
      <c r="UCX126" s="545"/>
      <c r="UCY126" s="545"/>
      <c r="UCZ126" s="545"/>
      <c r="UDA126" s="545"/>
      <c r="UDB126" s="545"/>
      <c r="UDC126" s="545"/>
      <c r="UDD126" s="545"/>
      <c r="UDE126" s="545"/>
      <c r="UDF126" s="545"/>
      <c r="UDG126" s="545"/>
      <c r="UDH126" s="545"/>
      <c r="UDI126" s="545"/>
      <c r="UDJ126" s="545"/>
      <c r="UDK126" s="545"/>
      <c r="UDL126" s="545"/>
      <c r="UDM126" s="545"/>
      <c r="UDN126" s="545"/>
      <c r="UDO126" s="545"/>
      <c r="UDP126" s="545"/>
      <c r="UDQ126" s="545"/>
      <c r="UDR126" s="545"/>
      <c r="UDS126" s="545"/>
      <c r="UDT126" s="545"/>
      <c r="UDU126" s="545"/>
      <c r="UDV126" s="545"/>
      <c r="UDW126" s="545"/>
      <c r="UDX126" s="545"/>
      <c r="UDY126" s="545"/>
      <c r="UDZ126" s="545"/>
      <c r="UEA126" s="545"/>
      <c r="UEB126" s="545"/>
      <c r="UEC126" s="545"/>
      <c r="UED126" s="545"/>
      <c r="UEE126" s="545"/>
      <c r="UEF126" s="545"/>
      <c r="UEG126" s="545"/>
      <c r="UEH126" s="545"/>
      <c r="UEI126" s="545"/>
      <c r="UEJ126" s="545"/>
      <c r="UEK126" s="545"/>
      <c r="UEL126" s="545"/>
      <c r="UEM126" s="545"/>
      <c r="UEN126" s="545"/>
      <c r="UEO126" s="545"/>
      <c r="UEP126" s="545"/>
      <c r="UEQ126" s="545"/>
      <c r="UER126" s="545"/>
      <c r="UES126" s="545"/>
      <c r="UET126" s="545"/>
      <c r="UEU126" s="545"/>
      <c r="UEV126" s="545"/>
      <c r="UEW126" s="545"/>
      <c r="UEX126" s="545"/>
      <c r="UEY126" s="545"/>
      <c r="UEZ126" s="545"/>
      <c r="UFA126" s="545"/>
      <c r="UFB126" s="545"/>
      <c r="UFC126" s="545"/>
      <c r="UFD126" s="545"/>
      <c r="UFE126" s="545"/>
      <c r="UFF126" s="545"/>
      <c r="UFG126" s="545"/>
      <c r="UFH126" s="545"/>
      <c r="UFI126" s="545"/>
      <c r="UFJ126" s="545"/>
      <c r="UFK126" s="545"/>
      <c r="UFL126" s="545"/>
      <c r="UFM126" s="545"/>
      <c r="UFN126" s="545"/>
      <c r="UFO126" s="545"/>
      <c r="UFP126" s="545"/>
      <c r="UFQ126" s="545"/>
      <c r="UFR126" s="545"/>
      <c r="UFS126" s="545"/>
      <c r="UFT126" s="545"/>
      <c r="UFU126" s="545"/>
      <c r="UFV126" s="545"/>
      <c r="UFW126" s="545"/>
      <c r="UFX126" s="545"/>
      <c r="UFY126" s="545"/>
      <c r="UFZ126" s="545"/>
      <c r="UGA126" s="545"/>
      <c r="UGB126" s="545"/>
      <c r="UGC126" s="545"/>
      <c r="UGD126" s="545"/>
      <c r="UGE126" s="545"/>
      <c r="UGF126" s="545"/>
      <c r="UGG126" s="545"/>
      <c r="UGH126" s="545"/>
      <c r="UGI126" s="545"/>
      <c r="UGJ126" s="545"/>
      <c r="UGK126" s="545"/>
      <c r="UGL126" s="545"/>
      <c r="UGM126" s="545"/>
      <c r="UGN126" s="545"/>
      <c r="UGO126" s="545"/>
      <c r="UGP126" s="545"/>
      <c r="UGQ126" s="545"/>
      <c r="UGR126" s="545"/>
      <c r="UGS126" s="545"/>
      <c r="UGT126" s="545"/>
      <c r="UGU126" s="545"/>
      <c r="UGV126" s="545"/>
      <c r="UGW126" s="545"/>
      <c r="UGX126" s="545"/>
      <c r="UGY126" s="545"/>
      <c r="UGZ126" s="545"/>
      <c r="UHA126" s="545"/>
      <c r="UHB126" s="545"/>
      <c r="UHC126" s="545"/>
      <c r="UHD126" s="545"/>
      <c r="UHE126" s="545"/>
      <c r="UHF126" s="545"/>
      <c r="UHG126" s="545"/>
      <c r="UHH126" s="545"/>
      <c r="UHI126" s="545"/>
      <c r="UHJ126" s="545"/>
      <c r="UHK126" s="545"/>
      <c r="UHL126" s="545"/>
      <c r="UHM126" s="545"/>
      <c r="UHN126" s="545"/>
      <c r="UHO126" s="545"/>
      <c r="UHP126" s="545"/>
      <c r="UHQ126" s="545"/>
      <c r="UHR126" s="545"/>
      <c r="UHS126" s="545"/>
      <c r="UHT126" s="545"/>
      <c r="UHU126" s="545"/>
      <c r="UHV126" s="545"/>
      <c r="UHW126" s="545"/>
      <c r="UHX126" s="545"/>
      <c r="UHY126" s="545"/>
      <c r="UHZ126" s="545"/>
      <c r="UIA126" s="545"/>
      <c r="UIB126" s="545"/>
      <c r="UIC126" s="545"/>
      <c r="UID126" s="545"/>
      <c r="UIE126" s="545"/>
      <c r="UIF126" s="545"/>
      <c r="UIG126" s="545"/>
      <c r="UIH126" s="545"/>
      <c r="UII126" s="545"/>
      <c r="UIJ126" s="545"/>
      <c r="UIK126" s="545"/>
      <c r="UIL126" s="545"/>
      <c r="UIM126" s="545"/>
      <c r="UIN126" s="545"/>
      <c r="UIO126" s="545"/>
      <c r="UIP126" s="545"/>
      <c r="UIQ126" s="545"/>
      <c r="UIR126" s="545"/>
      <c r="UIS126" s="545"/>
      <c r="UIT126" s="545"/>
      <c r="UIU126" s="545"/>
      <c r="UIV126" s="545"/>
      <c r="UIW126" s="545"/>
      <c r="UIX126" s="545"/>
      <c r="UIY126" s="545"/>
      <c r="UIZ126" s="545"/>
      <c r="UJA126" s="545"/>
      <c r="UJB126" s="545"/>
      <c r="UJC126" s="545"/>
      <c r="UJD126" s="545"/>
      <c r="UJE126" s="545"/>
      <c r="UJF126" s="545"/>
      <c r="UJG126" s="545"/>
      <c r="UJH126" s="545"/>
      <c r="UJI126" s="545"/>
      <c r="UJJ126" s="545"/>
      <c r="UJK126" s="545"/>
      <c r="UJL126" s="545"/>
      <c r="UJM126" s="545"/>
      <c r="UJN126" s="545"/>
      <c r="UJO126" s="545"/>
      <c r="UJP126" s="545"/>
      <c r="UJQ126" s="545"/>
      <c r="UJR126" s="545"/>
      <c r="UJS126" s="545"/>
      <c r="UJT126" s="545"/>
      <c r="UJU126" s="545"/>
      <c r="UJV126" s="545"/>
      <c r="UJW126" s="545"/>
      <c r="UJX126" s="545"/>
      <c r="UJY126" s="545"/>
      <c r="UJZ126" s="545"/>
      <c r="UKA126" s="545"/>
      <c r="UKB126" s="545"/>
      <c r="UKC126" s="545"/>
      <c r="UKD126" s="545"/>
      <c r="UKE126" s="545"/>
      <c r="UKF126" s="545"/>
      <c r="UKG126" s="545"/>
      <c r="UKH126" s="545"/>
      <c r="UKI126" s="545"/>
      <c r="UKJ126" s="545"/>
      <c r="UKK126" s="545"/>
      <c r="UKL126" s="545"/>
      <c r="UKM126" s="545"/>
      <c r="UKN126" s="545"/>
      <c r="UKO126" s="545"/>
      <c r="UKP126" s="545"/>
      <c r="UKQ126" s="545"/>
      <c r="UKR126" s="545"/>
      <c r="UKS126" s="545"/>
      <c r="UKT126" s="545"/>
      <c r="UKU126" s="545"/>
      <c r="UKV126" s="545"/>
      <c r="UKW126" s="545"/>
      <c r="UKX126" s="545"/>
      <c r="UKY126" s="545"/>
      <c r="UKZ126" s="545"/>
      <c r="ULA126" s="545"/>
      <c r="ULB126" s="545"/>
      <c r="ULC126" s="545"/>
      <c r="ULD126" s="545"/>
      <c r="ULE126" s="545"/>
      <c r="ULF126" s="545"/>
      <c r="ULG126" s="545"/>
      <c r="ULH126" s="545"/>
      <c r="ULI126" s="545"/>
      <c r="ULJ126" s="545"/>
      <c r="ULK126" s="545"/>
      <c r="ULL126" s="545"/>
      <c r="ULM126" s="545"/>
      <c r="ULN126" s="545"/>
      <c r="ULO126" s="545"/>
      <c r="ULP126" s="545"/>
      <c r="ULQ126" s="545"/>
      <c r="ULR126" s="545"/>
      <c r="ULS126" s="545"/>
      <c r="ULT126" s="545"/>
      <c r="ULU126" s="545"/>
      <c r="ULV126" s="545"/>
      <c r="ULW126" s="545"/>
      <c r="ULX126" s="545"/>
      <c r="ULY126" s="545"/>
      <c r="ULZ126" s="545"/>
      <c r="UMA126" s="545"/>
      <c r="UMB126" s="545"/>
      <c r="UMC126" s="545"/>
      <c r="UMD126" s="545"/>
      <c r="UME126" s="545"/>
      <c r="UMF126" s="545"/>
      <c r="UMG126" s="545"/>
      <c r="UMH126" s="545"/>
      <c r="UMI126" s="545"/>
      <c r="UMJ126" s="545"/>
      <c r="UMK126" s="545"/>
      <c r="UML126" s="545"/>
      <c r="UMM126" s="545"/>
      <c r="UMN126" s="545"/>
      <c r="UMO126" s="545"/>
      <c r="UMP126" s="545"/>
      <c r="UMQ126" s="545"/>
      <c r="UMR126" s="545"/>
      <c r="UMS126" s="545"/>
      <c r="UMT126" s="545"/>
      <c r="UMU126" s="545"/>
      <c r="UMV126" s="545"/>
      <c r="UMW126" s="545"/>
      <c r="UMX126" s="545"/>
      <c r="UMY126" s="545"/>
      <c r="UMZ126" s="545"/>
      <c r="UNA126" s="545"/>
      <c r="UNB126" s="545"/>
      <c r="UNC126" s="545"/>
      <c r="UND126" s="545"/>
      <c r="UNE126" s="545"/>
      <c r="UNF126" s="545"/>
      <c r="UNG126" s="545"/>
      <c r="UNH126" s="545"/>
      <c r="UNI126" s="545"/>
      <c r="UNJ126" s="545"/>
      <c r="UNK126" s="545"/>
      <c r="UNL126" s="545"/>
      <c r="UNM126" s="545"/>
      <c r="UNN126" s="545"/>
      <c r="UNO126" s="545"/>
      <c r="UNP126" s="545"/>
      <c r="UNQ126" s="545"/>
      <c r="UNR126" s="545"/>
      <c r="UNS126" s="545"/>
      <c r="UNT126" s="545"/>
      <c r="UNU126" s="545"/>
      <c r="UNV126" s="545"/>
      <c r="UNW126" s="545"/>
      <c r="UNX126" s="545"/>
      <c r="UNY126" s="545"/>
      <c r="UNZ126" s="545"/>
      <c r="UOA126" s="545"/>
      <c r="UOB126" s="545"/>
      <c r="UOC126" s="545"/>
      <c r="UOD126" s="545"/>
      <c r="UOE126" s="545"/>
      <c r="UOF126" s="545"/>
      <c r="UOG126" s="545"/>
      <c r="UOH126" s="545"/>
      <c r="UOI126" s="545"/>
      <c r="UOJ126" s="545"/>
      <c r="UOK126" s="545"/>
      <c r="UOL126" s="545"/>
      <c r="UOM126" s="545"/>
      <c r="UON126" s="545"/>
      <c r="UOO126" s="545"/>
      <c r="UOP126" s="545"/>
      <c r="UOQ126" s="545"/>
      <c r="UOR126" s="545"/>
      <c r="UOS126" s="545"/>
      <c r="UOT126" s="545"/>
      <c r="UOU126" s="545"/>
      <c r="UOV126" s="545"/>
      <c r="UOW126" s="545"/>
      <c r="UOX126" s="545"/>
      <c r="UOY126" s="545"/>
      <c r="UOZ126" s="545"/>
      <c r="UPA126" s="545"/>
      <c r="UPB126" s="545"/>
      <c r="UPC126" s="545"/>
      <c r="UPD126" s="545"/>
      <c r="UPE126" s="545"/>
      <c r="UPF126" s="545"/>
      <c r="UPG126" s="545"/>
      <c r="UPH126" s="545"/>
      <c r="UPI126" s="545"/>
      <c r="UPJ126" s="545"/>
      <c r="UPK126" s="545"/>
      <c r="UPL126" s="545"/>
      <c r="UPM126" s="545"/>
      <c r="UPN126" s="545"/>
      <c r="UPO126" s="545"/>
      <c r="UPP126" s="545"/>
      <c r="UPQ126" s="545"/>
      <c r="UPR126" s="545"/>
      <c r="UPS126" s="545"/>
      <c r="UPT126" s="545"/>
      <c r="UPU126" s="545"/>
      <c r="UPV126" s="545"/>
      <c r="UPW126" s="545"/>
      <c r="UPX126" s="545"/>
      <c r="UPY126" s="545"/>
      <c r="UPZ126" s="545"/>
      <c r="UQA126" s="545"/>
      <c r="UQB126" s="545"/>
      <c r="UQC126" s="545"/>
      <c r="UQD126" s="545"/>
      <c r="UQE126" s="545"/>
      <c r="UQF126" s="545"/>
      <c r="UQG126" s="545"/>
      <c r="UQH126" s="545"/>
      <c r="UQI126" s="545"/>
      <c r="UQJ126" s="545"/>
      <c r="UQK126" s="545"/>
      <c r="UQL126" s="545"/>
      <c r="UQM126" s="545"/>
      <c r="UQN126" s="545"/>
      <c r="UQO126" s="545"/>
      <c r="UQP126" s="545"/>
      <c r="UQQ126" s="545"/>
      <c r="UQR126" s="545"/>
      <c r="UQS126" s="545"/>
      <c r="UQT126" s="545"/>
      <c r="UQU126" s="545"/>
      <c r="UQV126" s="545"/>
      <c r="UQW126" s="545"/>
      <c r="UQX126" s="545"/>
      <c r="UQY126" s="545"/>
      <c r="UQZ126" s="545"/>
      <c r="URA126" s="545"/>
      <c r="URB126" s="545"/>
      <c r="URC126" s="545"/>
      <c r="URD126" s="545"/>
      <c r="URE126" s="545"/>
      <c r="URF126" s="545"/>
      <c r="URG126" s="545"/>
      <c r="URH126" s="545"/>
      <c r="URI126" s="545"/>
      <c r="URJ126" s="545"/>
      <c r="URK126" s="545"/>
      <c r="URL126" s="545"/>
      <c r="URM126" s="545"/>
      <c r="URN126" s="545"/>
      <c r="URO126" s="545"/>
      <c r="URP126" s="545"/>
      <c r="URQ126" s="545"/>
      <c r="URR126" s="545"/>
      <c r="URS126" s="545"/>
      <c r="URT126" s="545"/>
      <c r="URU126" s="545"/>
      <c r="URV126" s="545"/>
      <c r="URW126" s="545"/>
      <c r="URX126" s="545"/>
      <c r="URY126" s="545"/>
      <c r="URZ126" s="545"/>
      <c r="USA126" s="545"/>
      <c r="USB126" s="545"/>
      <c r="USC126" s="545"/>
      <c r="USD126" s="545"/>
      <c r="USE126" s="545"/>
      <c r="USF126" s="545"/>
      <c r="USG126" s="545"/>
      <c r="USH126" s="545"/>
      <c r="USI126" s="545"/>
      <c r="USJ126" s="545"/>
      <c r="USK126" s="545"/>
      <c r="USL126" s="545"/>
      <c r="USM126" s="545"/>
      <c r="USN126" s="545"/>
      <c r="USO126" s="545"/>
      <c r="USP126" s="545"/>
      <c r="USQ126" s="545"/>
      <c r="USR126" s="545"/>
      <c r="USS126" s="545"/>
      <c r="UST126" s="545"/>
      <c r="USU126" s="545"/>
      <c r="USV126" s="545"/>
      <c r="USW126" s="545"/>
      <c r="USX126" s="545"/>
      <c r="USY126" s="545"/>
      <c r="USZ126" s="545"/>
      <c r="UTA126" s="545"/>
      <c r="UTB126" s="545"/>
      <c r="UTC126" s="545"/>
      <c r="UTD126" s="545"/>
      <c r="UTE126" s="545"/>
      <c r="UTF126" s="545"/>
      <c r="UTG126" s="545"/>
      <c r="UTH126" s="545"/>
      <c r="UTI126" s="545"/>
      <c r="UTJ126" s="545"/>
      <c r="UTK126" s="545"/>
      <c r="UTL126" s="545"/>
      <c r="UTM126" s="545"/>
      <c r="UTN126" s="545"/>
      <c r="UTO126" s="545"/>
      <c r="UTP126" s="545"/>
      <c r="UTQ126" s="545"/>
      <c r="UTR126" s="545"/>
      <c r="UTS126" s="545"/>
      <c r="UTT126" s="545"/>
      <c r="UTU126" s="545"/>
      <c r="UTV126" s="545"/>
      <c r="UTW126" s="545"/>
      <c r="UTX126" s="545"/>
      <c r="UTY126" s="545"/>
      <c r="UTZ126" s="545"/>
      <c r="UUA126" s="545"/>
      <c r="UUB126" s="545"/>
      <c r="UUC126" s="545"/>
      <c r="UUD126" s="545"/>
      <c r="UUE126" s="545"/>
      <c r="UUF126" s="545"/>
      <c r="UUG126" s="545"/>
      <c r="UUH126" s="545"/>
      <c r="UUI126" s="545"/>
      <c r="UUJ126" s="545"/>
      <c r="UUK126" s="545"/>
      <c r="UUL126" s="545"/>
      <c r="UUM126" s="545"/>
      <c r="UUN126" s="545"/>
      <c r="UUO126" s="545"/>
      <c r="UUP126" s="545"/>
      <c r="UUQ126" s="545"/>
      <c r="UUR126" s="545"/>
      <c r="UUS126" s="545"/>
      <c r="UUT126" s="545"/>
      <c r="UUU126" s="545"/>
      <c r="UUV126" s="545"/>
      <c r="UUW126" s="545"/>
      <c r="UUX126" s="545"/>
      <c r="UUY126" s="545"/>
      <c r="UUZ126" s="545"/>
      <c r="UVA126" s="545"/>
      <c r="UVB126" s="545"/>
      <c r="UVC126" s="545"/>
      <c r="UVD126" s="545"/>
      <c r="UVE126" s="545"/>
      <c r="UVF126" s="545"/>
      <c r="UVG126" s="545"/>
      <c r="UVH126" s="545"/>
      <c r="UVI126" s="545"/>
      <c r="UVJ126" s="545"/>
      <c r="UVK126" s="545"/>
      <c r="UVL126" s="545"/>
      <c r="UVM126" s="545"/>
      <c r="UVN126" s="545"/>
      <c r="UVO126" s="545"/>
      <c r="UVP126" s="545"/>
      <c r="UVQ126" s="545"/>
      <c r="UVR126" s="545"/>
      <c r="UVS126" s="545"/>
      <c r="UVT126" s="545"/>
      <c r="UVU126" s="545"/>
      <c r="UVV126" s="545"/>
      <c r="UVW126" s="545"/>
      <c r="UVX126" s="545"/>
      <c r="UVY126" s="545"/>
      <c r="UVZ126" s="545"/>
      <c r="UWA126" s="545"/>
      <c r="UWB126" s="545"/>
      <c r="UWC126" s="545"/>
      <c r="UWD126" s="545"/>
      <c r="UWE126" s="545"/>
      <c r="UWF126" s="545"/>
      <c r="UWG126" s="545"/>
      <c r="UWH126" s="545"/>
      <c r="UWI126" s="545"/>
      <c r="UWJ126" s="545"/>
      <c r="UWK126" s="545"/>
      <c r="UWL126" s="545"/>
      <c r="UWM126" s="545"/>
      <c r="UWN126" s="545"/>
      <c r="UWO126" s="545"/>
      <c r="UWP126" s="545"/>
      <c r="UWQ126" s="545"/>
      <c r="UWR126" s="545"/>
      <c r="UWS126" s="545"/>
      <c r="UWT126" s="545"/>
      <c r="UWU126" s="545"/>
      <c r="UWV126" s="545"/>
      <c r="UWW126" s="545"/>
      <c r="UWX126" s="545"/>
      <c r="UWY126" s="545"/>
      <c r="UWZ126" s="545"/>
      <c r="UXA126" s="545"/>
      <c r="UXB126" s="545"/>
      <c r="UXC126" s="545"/>
      <c r="UXD126" s="545"/>
      <c r="UXE126" s="545"/>
      <c r="UXF126" s="545"/>
      <c r="UXG126" s="545"/>
      <c r="UXH126" s="545"/>
      <c r="UXI126" s="545"/>
      <c r="UXJ126" s="545"/>
      <c r="UXK126" s="545"/>
      <c r="UXL126" s="545"/>
      <c r="UXM126" s="545"/>
      <c r="UXN126" s="545"/>
      <c r="UXO126" s="545"/>
      <c r="UXP126" s="545"/>
      <c r="UXQ126" s="545"/>
      <c r="UXR126" s="545"/>
      <c r="UXS126" s="545"/>
      <c r="UXT126" s="545"/>
      <c r="UXU126" s="545"/>
      <c r="UXV126" s="545"/>
      <c r="UXW126" s="545"/>
      <c r="UXX126" s="545"/>
      <c r="UXY126" s="545"/>
      <c r="UXZ126" s="545"/>
      <c r="UYA126" s="545"/>
      <c r="UYB126" s="545"/>
      <c r="UYC126" s="545"/>
      <c r="UYD126" s="545"/>
      <c r="UYE126" s="545"/>
      <c r="UYF126" s="545"/>
      <c r="UYG126" s="545"/>
      <c r="UYH126" s="545"/>
      <c r="UYI126" s="545"/>
      <c r="UYJ126" s="545"/>
      <c r="UYK126" s="545"/>
      <c r="UYL126" s="545"/>
      <c r="UYM126" s="545"/>
      <c r="UYN126" s="545"/>
      <c r="UYO126" s="545"/>
      <c r="UYP126" s="545"/>
      <c r="UYQ126" s="545"/>
      <c r="UYR126" s="545"/>
      <c r="UYS126" s="545"/>
      <c r="UYT126" s="545"/>
      <c r="UYU126" s="545"/>
      <c r="UYV126" s="545"/>
      <c r="UYW126" s="545"/>
      <c r="UYX126" s="545"/>
      <c r="UYY126" s="545"/>
      <c r="UYZ126" s="545"/>
      <c r="UZA126" s="545"/>
      <c r="UZB126" s="545"/>
      <c r="UZC126" s="545"/>
      <c r="UZD126" s="545"/>
      <c r="UZE126" s="545"/>
      <c r="UZF126" s="545"/>
      <c r="UZG126" s="545"/>
      <c r="UZH126" s="545"/>
      <c r="UZI126" s="545"/>
      <c r="UZJ126" s="545"/>
      <c r="UZK126" s="545"/>
      <c r="UZL126" s="545"/>
      <c r="UZM126" s="545"/>
      <c r="UZN126" s="545"/>
      <c r="UZO126" s="545"/>
      <c r="UZP126" s="545"/>
      <c r="UZQ126" s="545"/>
      <c r="UZR126" s="545"/>
      <c r="UZS126" s="545"/>
      <c r="UZT126" s="545"/>
      <c r="UZU126" s="545"/>
      <c r="UZV126" s="545"/>
      <c r="UZW126" s="545"/>
      <c r="UZX126" s="545"/>
      <c r="UZY126" s="545"/>
      <c r="UZZ126" s="545"/>
      <c r="VAA126" s="545"/>
      <c r="VAB126" s="545"/>
      <c r="VAC126" s="545"/>
      <c r="VAD126" s="545"/>
      <c r="VAE126" s="545"/>
      <c r="VAF126" s="545"/>
      <c r="VAG126" s="545"/>
      <c r="VAH126" s="545"/>
      <c r="VAI126" s="545"/>
      <c r="VAJ126" s="545"/>
      <c r="VAK126" s="545"/>
      <c r="VAL126" s="545"/>
      <c r="VAM126" s="545"/>
      <c r="VAN126" s="545"/>
      <c r="VAO126" s="545"/>
      <c r="VAP126" s="545"/>
      <c r="VAQ126" s="545"/>
      <c r="VAR126" s="545"/>
      <c r="VAS126" s="545"/>
      <c r="VAT126" s="545"/>
      <c r="VAU126" s="545"/>
      <c r="VAV126" s="545"/>
      <c r="VAW126" s="545"/>
      <c r="VAX126" s="545"/>
      <c r="VAY126" s="545"/>
      <c r="VAZ126" s="545"/>
      <c r="VBA126" s="545"/>
      <c r="VBB126" s="545"/>
      <c r="VBC126" s="545"/>
      <c r="VBD126" s="545"/>
      <c r="VBE126" s="545"/>
      <c r="VBF126" s="545"/>
      <c r="VBG126" s="545"/>
      <c r="VBH126" s="545"/>
      <c r="VBI126" s="545"/>
      <c r="VBJ126" s="545"/>
      <c r="VBK126" s="545"/>
      <c r="VBL126" s="545"/>
      <c r="VBM126" s="545"/>
      <c r="VBN126" s="545"/>
      <c r="VBO126" s="545"/>
      <c r="VBP126" s="545"/>
      <c r="VBQ126" s="545"/>
      <c r="VBR126" s="545"/>
      <c r="VBS126" s="545"/>
      <c r="VBT126" s="545"/>
      <c r="VBU126" s="545"/>
      <c r="VBV126" s="545"/>
      <c r="VBW126" s="545"/>
      <c r="VBX126" s="545"/>
      <c r="VBY126" s="545"/>
      <c r="VBZ126" s="545"/>
      <c r="VCA126" s="545"/>
      <c r="VCB126" s="545"/>
      <c r="VCC126" s="545"/>
      <c r="VCD126" s="545"/>
      <c r="VCE126" s="545"/>
      <c r="VCF126" s="545"/>
      <c r="VCG126" s="545"/>
      <c r="VCH126" s="545"/>
      <c r="VCI126" s="545"/>
      <c r="VCJ126" s="545"/>
      <c r="VCK126" s="545"/>
      <c r="VCL126" s="545"/>
      <c r="VCM126" s="545"/>
      <c r="VCN126" s="545"/>
      <c r="VCO126" s="545"/>
      <c r="VCP126" s="545"/>
      <c r="VCQ126" s="545"/>
      <c r="VCR126" s="545"/>
      <c r="VCS126" s="545"/>
      <c r="VCT126" s="545"/>
      <c r="VCU126" s="545"/>
      <c r="VCV126" s="545"/>
      <c r="VCW126" s="545"/>
      <c r="VCX126" s="545"/>
      <c r="VCY126" s="545"/>
      <c r="VCZ126" s="545"/>
      <c r="VDA126" s="545"/>
      <c r="VDB126" s="545"/>
      <c r="VDC126" s="545"/>
      <c r="VDD126" s="545"/>
      <c r="VDE126" s="545"/>
      <c r="VDF126" s="545"/>
      <c r="VDG126" s="545"/>
      <c r="VDH126" s="545"/>
      <c r="VDI126" s="545"/>
      <c r="VDJ126" s="545"/>
      <c r="VDK126" s="545"/>
      <c r="VDL126" s="545"/>
      <c r="VDM126" s="545"/>
      <c r="VDN126" s="545"/>
      <c r="VDO126" s="545"/>
      <c r="VDP126" s="545"/>
      <c r="VDQ126" s="545"/>
      <c r="VDR126" s="545"/>
      <c r="VDS126" s="545"/>
      <c r="VDT126" s="545"/>
      <c r="VDU126" s="545"/>
      <c r="VDV126" s="545"/>
      <c r="VDW126" s="545"/>
      <c r="VDX126" s="545"/>
      <c r="VDY126" s="545"/>
      <c r="VDZ126" s="545"/>
      <c r="VEA126" s="545"/>
      <c r="VEB126" s="545"/>
      <c r="VEC126" s="545"/>
      <c r="VED126" s="545"/>
      <c r="VEE126" s="545"/>
      <c r="VEF126" s="545"/>
      <c r="VEG126" s="545"/>
      <c r="VEH126" s="545"/>
      <c r="VEI126" s="545"/>
      <c r="VEJ126" s="545"/>
      <c r="VEK126" s="545"/>
      <c r="VEL126" s="545"/>
      <c r="VEM126" s="545"/>
      <c r="VEN126" s="545"/>
      <c r="VEO126" s="545"/>
      <c r="VEP126" s="545"/>
      <c r="VEQ126" s="545"/>
      <c r="VER126" s="545"/>
      <c r="VES126" s="545"/>
      <c r="VET126" s="545"/>
      <c r="VEU126" s="545"/>
      <c r="VEV126" s="545"/>
      <c r="VEW126" s="545"/>
      <c r="VEX126" s="545"/>
      <c r="VEY126" s="545"/>
      <c r="VEZ126" s="545"/>
      <c r="VFA126" s="545"/>
      <c r="VFB126" s="545"/>
      <c r="VFC126" s="545"/>
      <c r="VFD126" s="545"/>
      <c r="VFE126" s="545"/>
      <c r="VFF126" s="545"/>
      <c r="VFG126" s="545"/>
      <c r="VFH126" s="545"/>
      <c r="VFI126" s="545"/>
      <c r="VFJ126" s="545"/>
      <c r="VFK126" s="545"/>
      <c r="VFL126" s="545"/>
      <c r="VFM126" s="545"/>
      <c r="VFN126" s="545"/>
      <c r="VFO126" s="545"/>
      <c r="VFP126" s="545"/>
      <c r="VFQ126" s="545"/>
      <c r="VFR126" s="545"/>
      <c r="VFS126" s="545"/>
      <c r="VFT126" s="545"/>
      <c r="VFU126" s="545"/>
      <c r="VFV126" s="545"/>
      <c r="VFW126" s="545"/>
      <c r="VFX126" s="545"/>
      <c r="VFY126" s="545"/>
      <c r="VFZ126" s="545"/>
      <c r="VGA126" s="545"/>
      <c r="VGB126" s="545"/>
      <c r="VGC126" s="545"/>
      <c r="VGD126" s="545"/>
      <c r="VGE126" s="545"/>
      <c r="VGF126" s="545"/>
      <c r="VGG126" s="545"/>
      <c r="VGH126" s="545"/>
      <c r="VGI126" s="545"/>
      <c r="VGJ126" s="545"/>
      <c r="VGK126" s="545"/>
      <c r="VGL126" s="545"/>
      <c r="VGM126" s="545"/>
      <c r="VGN126" s="545"/>
      <c r="VGO126" s="545"/>
      <c r="VGP126" s="545"/>
      <c r="VGQ126" s="545"/>
      <c r="VGR126" s="545"/>
      <c r="VGS126" s="545"/>
      <c r="VGT126" s="545"/>
      <c r="VGU126" s="545"/>
      <c r="VGV126" s="545"/>
      <c r="VGW126" s="545"/>
      <c r="VGX126" s="545"/>
      <c r="VGY126" s="545"/>
      <c r="VGZ126" s="545"/>
      <c r="VHA126" s="545"/>
      <c r="VHB126" s="545"/>
      <c r="VHC126" s="545"/>
      <c r="VHD126" s="545"/>
      <c r="VHE126" s="545"/>
      <c r="VHF126" s="545"/>
      <c r="VHG126" s="545"/>
      <c r="VHH126" s="545"/>
      <c r="VHI126" s="545"/>
      <c r="VHJ126" s="545"/>
      <c r="VHK126" s="545"/>
      <c r="VHL126" s="545"/>
      <c r="VHM126" s="545"/>
      <c r="VHN126" s="545"/>
      <c r="VHO126" s="545"/>
      <c r="VHP126" s="545"/>
      <c r="VHQ126" s="545"/>
      <c r="VHR126" s="545"/>
      <c r="VHS126" s="545"/>
      <c r="VHT126" s="545"/>
      <c r="VHU126" s="545"/>
      <c r="VHV126" s="545"/>
      <c r="VHW126" s="545"/>
      <c r="VHX126" s="545"/>
      <c r="VHY126" s="545"/>
      <c r="VHZ126" s="545"/>
      <c r="VIA126" s="545"/>
      <c r="VIB126" s="545"/>
      <c r="VIC126" s="545"/>
      <c r="VID126" s="545"/>
      <c r="VIE126" s="545"/>
      <c r="VIF126" s="545"/>
      <c r="VIG126" s="545"/>
      <c r="VIH126" s="545"/>
      <c r="VII126" s="545"/>
      <c r="VIJ126" s="545"/>
      <c r="VIK126" s="545"/>
      <c r="VIL126" s="545"/>
      <c r="VIM126" s="545"/>
      <c r="VIN126" s="545"/>
      <c r="VIO126" s="545"/>
      <c r="VIP126" s="545"/>
      <c r="VIQ126" s="545"/>
      <c r="VIR126" s="545"/>
      <c r="VIS126" s="545"/>
      <c r="VIT126" s="545"/>
      <c r="VIU126" s="545"/>
      <c r="VIV126" s="545"/>
      <c r="VIW126" s="545"/>
      <c r="VIX126" s="545"/>
      <c r="VIY126" s="545"/>
      <c r="VIZ126" s="545"/>
      <c r="VJA126" s="545"/>
      <c r="VJB126" s="545"/>
      <c r="VJC126" s="545"/>
      <c r="VJD126" s="545"/>
      <c r="VJE126" s="545"/>
      <c r="VJF126" s="545"/>
      <c r="VJG126" s="545"/>
      <c r="VJH126" s="545"/>
      <c r="VJI126" s="545"/>
      <c r="VJJ126" s="545"/>
      <c r="VJK126" s="545"/>
      <c r="VJL126" s="545"/>
      <c r="VJM126" s="545"/>
      <c r="VJN126" s="545"/>
      <c r="VJO126" s="545"/>
      <c r="VJP126" s="545"/>
      <c r="VJQ126" s="545"/>
      <c r="VJR126" s="545"/>
      <c r="VJS126" s="545"/>
      <c r="VJT126" s="545"/>
      <c r="VJU126" s="545"/>
      <c r="VJV126" s="545"/>
      <c r="VJW126" s="545"/>
      <c r="VJX126" s="545"/>
      <c r="VJY126" s="545"/>
      <c r="VJZ126" s="545"/>
      <c r="VKA126" s="545"/>
      <c r="VKB126" s="545"/>
      <c r="VKC126" s="545"/>
      <c r="VKD126" s="545"/>
      <c r="VKE126" s="545"/>
      <c r="VKF126" s="545"/>
      <c r="VKG126" s="545"/>
      <c r="VKH126" s="545"/>
      <c r="VKI126" s="545"/>
      <c r="VKJ126" s="545"/>
      <c r="VKK126" s="545"/>
      <c r="VKL126" s="545"/>
      <c r="VKM126" s="545"/>
      <c r="VKN126" s="545"/>
      <c r="VKO126" s="545"/>
      <c r="VKP126" s="545"/>
      <c r="VKQ126" s="545"/>
      <c r="VKR126" s="545"/>
      <c r="VKS126" s="545"/>
      <c r="VKT126" s="545"/>
      <c r="VKU126" s="545"/>
      <c r="VKV126" s="545"/>
      <c r="VKW126" s="545"/>
      <c r="VKX126" s="545"/>
      <c r="VKY126" s="545"/>
      <c r="VKZ126" s="545"/>
      <c r="VLA126" s="545"/>
      <c r="VLB126" s="545"/>
      <c r="VLC126" s="545"/>
      <c r="VLD126" s="545"/>
      <c r="VLE126" s="545"/>
      <c r="VLF126" s="545"/>
      <c r="VLG126" s="545"/>
      <c r="VLH126" s="545"/>
      <c r="VLI126" s="545"/>
      <c r="VLJ126" s="545"/>
      <c r="VLK126" s="545"/>
      <c r="VLL126" s="545"/>
      <c r="VLM126" s="545"/>
      <c r="VLN126" s="545"/>
      <c r="VLO126" s="545"/>
      <c r="VLP126" s="545"/>
      <c r="VLQ126" s="545"/>
      <c r="VLR126" s="545"/>
      <c r="VLS126" s="545"/>
      <c r="VLT126" s="545"/>
      <c r="VLU126" s="545"/>
      <c r="VLV126" s="545"/>
      <c r="VLW126" s="545"/>
      <c r="VLX126" s="545"/>
      <c r="VLY126" s="545"/>
      <c r="VLZ126" s="545"/>
      <c r="VMA126" s="545"/>
      <c r="VMB126" s="545"/>
      <c r="VMC126" s="545"/>
      <c r="VMD126" s="545"/>
      <c r="VME126" s="545"/>
      <c r="VMF126" s="545"/>
      <c r="VMG126" s="545"/>
      <c r="VMH126" s="545"/>
      <c r="VMI126" s="545"/>
      <c r="VMJ126" s="545"/>
      <c r="VMK126" s="545"/>
      <c r="VML126" s="545"/>
      <c r="VMM126" s="545"/>
      <c r="VMN126" s="545"/>
      <c r="VMO126" s="545"/>
      <c r="VMP126" s="545"/>
      <c r="VMQ126" s="545"/>
      <c r="VMR126" s="545"/>
      <c r="VMS126" s="545"/>
      <c r="VMT126" s="545"/>
      <c r="VMU126" s="545"/>
      <c r="VMV126" s="545"/>
      <c r="VMW126" s="545"/>
      <c r="VMX126" s="545"/>
      <c r="VMY126" s="545"/>
      <c r="VMZ126" s="545"/>
      <c r="VNA126" s="545"/>
      <c r="VNB126" s="545"/>
      <c r="VNC126" s="545"/>
      <c r="VND126" s="545"/>
      <c r="VNE126" s="545"/>
      <c r="VNF126" s="545"/>
      <c r="VNG126" s="545"/>
      <c r="VNH126" s="545"/>
      <c r="VNI126" s="545"/>
      <c r="VNJ126" s="545"/>
      <c r="VNK126" s="545"/>
      <c r="VNL126" s="545"/>
      <c r="VNM126" s="545"/>
      <c r="VNN126" s="545"/>
      <c r="VNO126" s="545"/>
      <c r="VNP126" s="545"/>
      <c r="VNQ126" s="545"/>
      <c r="VNR126" s="545"/>
      <c r="VNS126" s="545"/>
      <c r="VNT126" s="545"/>
      <c r="VNU126" s="545"/>
      <c r="VNV126" s="545"/>
      <c r="VNW126" s="545"/>
      <c r="VNX126" s="545"/>
      <c r="VNY126" s="545"/>
      <c r="VNZ126" s="545"/>
      <c r="VOA126" s="545"/>
      <c r="VOB126" s="545"/>
      <c r="VOC126" s="545"/>
      <c r="VOD126" s="545"/>
      <c r="VOE126" s="545"/>
      <c r="VOF126" s="545"/>
      <c r="VOG126" s="545"/>
      <c r="VOH126" s="545"/>
      <c r="VOI126" s="545"/>
      <c r="VOJ126" s="545"/>
      <c r="VOK126" s="545"/>
      <c r="VOL126" s="545"/>
      <c r="VOM126" s="545"/>
      <c r="VON126" s="545"/>
      <c r="VOO126" s="545"/>
      <c r="VOP126" s="545"/>
      <c r="VOQ126" s="545"/>
      <c r="VOR126" s="545"/>
      <c r="VOS126" s="545"/>
      <c r="VOT126" s="545"/>
      <c r="VOU126" s="545"/>
      <c r="VOV126" s="545"/>
      <c r="VOW126" s="545"/>
      <c r="VOX126" s="545"/>
      <c r="VOY126" s="545"/>
      <c r="VOZ126" s="545"/>
      <c r="VPA126" s="545"/>
      <c r="VPB126" s="545"/>
      <c r="VPC126" s="545"/>
      <c r="VPD126" s="545"/>
      <c r="VPE126" s="545"/>
      <c r="VPF126" s="545"/>
      <c r="VPG126" s="545"/>
      <c r="VPH126" s="545"/>
      <c r="VPI126" s="545"/>
      <c r="VPJ126" s="545"/>
      <c r="VPK126" s="545"/>
      <c r="VPL126" s="545"/>
      <c r="VPM126" s="545"/>
      <c r="VPN126" s="545"/>
      <c r="VPO126" s="545"/>
      <c r="VPP126" s="545"/>
      <c r="VPQ126" s="545"/>
      <c r="VPR126" s="545"/>
      <c r="VPS126" s="545"/>
      <c r="VPT126" s="545"/>
      <c r="VPU126" s="545"/>
      <c r="VPV126" s="545"/>
      <c r="VPW126" s="545"/>
      <c r="VPX126" s="545"/>
      <c r="VPY126" s="545"/>
      <c r="VPZ126" s="545"/>
      <c r="VQA126" s="545"/>
      <c r="VQB126" s="545"/>
      <c r="VQC126" s="545"/>
      <c r="VQD126" s="545"/>
      <c r="VQE126" s="545"/>
      <c r="VQF126" s="545"/>
      <c r="VQG126" s="545"/>
      <c r="VQH126" s="545"/>
      <c r="VQI126" s="545"/>
      <c r="VQJ126" s="545"/>
      <c r="VQK126" s="545"/>
      <c r="VQL126" s="545"/>
      <c r="VQM126" s="545"/>
      <c r="VQN126" s="545"/>
      <c r="VQO126" s="545"/>
      <c r="VQP126" s="545"/>
      <c r="VQQ126" s="545"/>
      <c r="VQR126" s="545"/>
      <c r="VQS126" s="545"/>
      <c r="VQT126" s="545"/>
      <c r="VQU126" s="545"/>
      <c r="VQV126" s="545"/>
      <c r="VQW126" s="545"/>
      <c r="VQX126" s="545"/>
      <c r="VQY126" s="545"/>
      <c r="VQZ126" s="545"/>
      <c r="VRA126" s="545"/>
      <c r="VRB126" s="545"/>
      <c r="VRC126" s="545"/>
      <c r="VRD126" s="545"/>
      <c r="VRE126" s="545"/>
      <c r="VRF126" s="545"/>
      <c r="VRG126" s="545"/>
      <c r="VRH126" s="545"/>
      <c r="VRI126" s="545"/>
      <c r="VRJ126" s="545"/>
      <c r="VRK126" s="545"/>
      <c r="VRL126" s="545"/>
      <c r="VRM126" s="545"/>
      <c r="VRN126" s="545"/>
      <c r="VRO126" s="545"/>
      <c r="VRP126" s="545"/>
      <c r="VRQ126" s="545"/>
      <c r="VRR126" s="545"/>
      <c r="VRS126" s="545"/>
      <c r="VRT126" s="545"/>
      <c r="VRU126" s="545"/>
      <c r="VRV126" s="545"/>
      <c r="VRW126" s="545"/>
      <c r="VRX126" s="545"/>
      <c r="VRY126" s="545"/>
      <c r="VRZ126" s="545"/>
      <c r="VSA126" s="545"/>
      <c r="VSB126" s="545"/>
      <c r="VSC126" s="545"/>
      <c r="VSD126" s="545"/>
      <c r="VSE126" s="545"/>
      <c r="VSF126" s="545"/>
      <c r="VSG126" s="545"/>
      <c r="VSH126" s="545"/>
      <c r="VSI126" s="545"/>
      <c r="VSJ126" s="545"/>
      <c r="VSK126" s="545"/>
      <c r="VSL126" s="545"/>
      <c r="VSM126" s="545"/>
      <c r="VSN126" s="545"/>
      <c r="VSO126" s="545"/>
      <c r="VSP126" s="545"/>
      <c r="VSQ126" s="545"/>
      <c r="VSR126" s="545"/>
      <c r="VSS126" s="545"/>
      <c r="VST126" s="545"/>
      <c r="VSU126" s="545"/>
      <c r="VSV126" s="545"/>
      <c r="VSW126" s="545"/>
      <c r="VSX126" s="545"/>
      <c r="VSY126" s="545"/>
      <c r="VSZ126" s="545"/>
      <c r="VTA126" s="545"/>
      <c r="VTB126" s="545"/>
      <c r="VTC126" s="545"/>
      <c r="VTD126" s="545"/>
      <c r="VTE126" s="545"/>
      <c r="VTF126" s="545"/>
      <c r="VTG126" s="545"/>
      <c r="VTH126" s="545"/>
      <c r="VTI126" s="545"/>
      <c r="VTJ126" s="545"/>
      <c r="VTK126" s="545"/>
      <c r="VTL126" s="545"/>
      <c r="VTM126" s="545"/>
      <c r="VTN126" s="545"/>
      <c r="VTO126" s="545"/>
      <c r="VTP126" s="545"/>
      <c r="VTQ126" s="545"/>
      <c r="VTR126" s="545"/>
      <c r="VTS126" s="545"/>
      <c r="VTT126" s="545"/>
      <c r="VTU126" s="545"/>
      <c r="VTV126" s="545"/>
      <c r="VTW126" s="545"/>
      <c r="VTX126" s="545"/>
      <c r="VTY126" s="545"/>
      <c r="VTZ126" s="545"/>
      <c r="VUA126" s="545"/>
      <c r="VUB126" s="545"/>
      <c r="VUC126" s="545"/>
      <c r="VUD126" s="545"/>
      <c r="VUE126" s="545"/>
      <c r="VUF126" s="545"/>
      <c r="VUG126" s="545"/>
      <c r="VUH126" s="545"/>
      <c r="VUI126" s="545"/>
      <c r="VUJ126" s="545"/>
      <c r="VUK126" s="545"/>
      <c r="VUL126" s="545"/>
      <c r="VUM126" s="545"/>
      <c r="VUN126" s="545"/>
      <c r="VUO126" s="545"/>
      <c r="VUP126" s="545"/>
      <c r="VUQ126" s="545"/>
      <c r="VUR126" s="545"/>
      <c r="VUS126" s="545"/>
      <c r="VUT126" s="545"/>
      <c r="VUU126" s="545"/>
      <c r="VUV126" s="545"/>
      <c r="VUW126" s="545"/>
      <c r="VUX126" s="545"/>
      <c r="VUY126" s="545"/>
      <c r="VUZ126" s="545"/>
      <c r="VVA126" s="545"/>
      <c r="VVB126" s="545"/>
      <c r="VVC126" s="545"/>
      <c r="VVD126" s="545"/>
      <c r="VVE126" s="545"/>
      <c r="VVF126" s="545"/>
      <c r="VVG126" s="545"/>
      <c r="VVH126" s="545"/>
      <c r="VVI126" s="545"/>
      <c r="VVJ126" s="545"/>
      <c r="VVK126" s="545"/>
      <c r="VVL126" s="545"/>
      <c r="VVM126" s="545"/>
      <c r="VVN126" s="545"/>
      <c r="VVO126" s="545"/>
      <c r="VVP126" s="545"/>
      <c r="VVQ126" s="545"/>
      <c r="VVR126" s="545"/>
      <c r="VVS126" s="545"/>
      <c r="VVT126" s="545"/>
      <c r="VVU126" s="545"/>
      <c r="VVV126" s="545"/>
      <c r="VVW126" s="545"/>
      <c r="VVX126" s="545"/>
      <c r="VVY126" s="545"/>
      <c r="VVZ126" s="545"/>
      <c r="VWA126" s="545"/>
      <c r="VWB126" s="545"/>
      <c r="VWC126" s="545"/>
      <c r="VWD126" s="545"/>
      <c r="VWE126" s="545"/>
      <c r="VWF126" s="545"/>
      <c r="VWG126" s="545"/>
      <c r="VWH126" s="545"/>
      <c r="VWI126" s="545"/>
      <c r="VWJ126" s="545"/>
      <c r="VWK126" s="545"/>
      <c r="VWL126" s="545"/>
      <c r="VWM126" s="545"/>
      <c r="VWN126" s="545"/>
      <c r="VWO126" s="545"/>
      <c r="VWP126" s="545"/>
      <c r="VWQ126" s="545"/>
      <c r="VWR126" s="545"/>
      <c r="VWS126" s="545"/>
      <c r="VWT126" s="545"/>
      <c r="VWU126" s="545"/>
      <c r="VWV126" s="545"/>
      <c r="VWW126" s="545"/>
      <c r="VWX126" s="545"/>
      <c r="VWY126" s="545"/>
      <c r="VWZ126" s="545"/>
      <c r="VXA126" s="545"/>
      <c r="VXB126" s="545"/>
      <c r="VXC126" s="545"/>
      <c r="VXD126" s="545"/>
      <c r="VXE126" s="545"/>
      <c r="VXF126" s="545"/>
      <c r="VXG126" s="545"/>
      <c r="VXH126" s="545"/>
      <c r="VXI126" s="545"/>
      <c r="VXJ126" s="545"/>
      <c r="VXK126" s="545"/>
      <c r="VXL126" s="545"/>
      <c r="VXM126" s="545"/>
      <c r="VXN126" s="545"/>
      <c r="VXO126" s="545"/>
      <c r="VXP126" s="545"/>
      <c r="VXQ126" s="545"/>
      <c r="VXR126" s="545"/>
      <c r="VXS126" s="545"/>
      <c r="VXT126" s="545"/>
      <c r="VXU126" s="545"/>
      <c r="VXV126" s="545"/>
      <c r="VXW126" s="545"/>
      <c r="VXX126" s="545"/>
      <c r="VXY126" s="545"/>
      <c r="VXZ126" s="545"/>
      <c r="VYA126" s="545"/>
      <c r="VYB126" s="545"/>
      <c r="VYC126" s="545"/>
      <c r="VYD126" s="545"/>
      <c r="VYE126" s="545"/>
      <c r="VYF126" s="545"/>
      <c r="VYG126" s="545"/>
      <c r="VYH126" s="545"/>
      <c r="VYI126" s="545"/>
      <c r="VYJ126" s="545"/>
      <c r="VYK126" s="545"/>
      <c r="VYL126" s="545"/>
      <c r="VYM126" s="545"/>
      <c r="VYN126" s="545"/>
      <c r="VYO126" s="545"/>
      <c r="VYP126" s="545"/>
      <c r="VYQ126" s="545"/>
      <c r="VYR126" s="545"/>
      <c r="VYS126" s="545"/>
      <c r="VYT126" s="545"/>
      <c r="VYU126" s="545"/>
      <c r="VYV126" s="545"/>
      <c r="VYW126" s="545"/>
      <c r="VYX126" s="545"/>
      <c r="VYY126" s="545"/>
      <c r="VYZ126" s="545"/>
      <c r="VZA126" s="545"/>
      <c r="VZB126" s="545"/>
      <c r="VZC126" s="545"/>
      <c r="VZD126" s="545"/>
      <c r="VZE126" s="545"/>
      <c r="VZF126" s="545"/>
      <c r="VZG126" s="545"/>
      <c r="VZH126" s="545"/>
      <c r="VZI126" s="545"/>
      <c r="VZJ126" s="545"/>
      <c r="VZK126" s="545"/>
      <c r="VZL126" s="545"/>
      <c r="VZM126" s="545"/>
      <c r="VZN126" s="545"/>
      <c r="VZO126" s="545"/>
      <c r="VZP126" s="545"/>
      <c r="VZQ126" s="545"/>
      <c r="VZR126" s="545"/>
      <c r="VZS126" s="545"/>
      <c r="VZT126" s="545"/>
      <c r="VZU126" s="545"/>
      <c r="VZV126" s="545"/>
      <c r="VZW126" s="545"/>
      <c r="VZX126" s="545"/>
      <c r="VZY126" s="545"/>
      <c r="VZZ126" s="545"/>
      <c r="WAA126" s="545"/>
      <c r="WAB126" s="545"/>
      <c r="WAC126" s="545"/>
      <c r="WAD126" s="545"/>
      <c r="WAE126" s="545"/>
      <c r="WAF126" s="545"/>
      <c r="WAG126" s="545"/>
      <c r="WAH126" s="545"/>
      <c r="WAI126" s="545"/>
      <c r="WAJ126" s="545"/>
      <c r="WAK126" s="545"/>
      <c r="WAL126" s="545"/>
      <c r="WAM126" s="545"/>
      <c r="WAN126" s="545"/>
      <c r="WAO126" s="545"/>
      <c r="WAP126" s="545"/>
      <c r="WAQ126" s="545"/>
      <c r="WAR126" s="545"/>
      <c r="WAS126" s="545"/>
      <c r="WAT126" s="545"/>
      <c r="WAU126" s="545"/>
      <c r="WAV126" s="545"/>
      <c r="WAW126" s="545"/>
      <c r="WAX126" s="545"/>
      <c r="WAY126" s="545"/>
      <c r="WAZ126" s="545"/>
      <c r="WBA126" s="545"/>
      <c r="WBB126" s="545"/>
      <c r="WBC126" s="545"/>
      <c r="WBD126" s="545"/>
      <c r="WBE126" s="545"/>
      <c r="WBF126" s="545"/>
      <c r="WBG126" s="545"/>
      <c r="WBH126" s="545"/>
      <c r="WBI126" s="545"/>
      <c r="WBJ126" s="545"/>
      <c r="WBK126" s="545"/>
      <c r="WBL126" s="545"/>
      <c r="WBM126" s="545"/>
      <c r="WBN126" s="545"/>
      <c r="WBO126" s="545"/>
      <c r="WBP126" s="545"/>
      <c r="WBQ126" s="545"/>
      <c r="WBR126" s="545"/>
      <c r="WBS126" s="545"/>
      <c r="WBT126" s="545"/>
      <c r="WBU126" s="545"/>
      <c r="WBV126" s="545"/>
      <c r="WBW126" s="545"/>
      <c r="WBX126" s="545"/>
      <c r="WBY126" s="545"/>
      <c r="WBZ126" s="545"/>
      <c r="WCA126" s="545"/>
      <c r="WCB126" s="545"/>
      <c r="WCC126" s="545"/>
      <c r="WCD126" s="545"/>
      <c r="WCE126" s="545"/>
      <c r="WCF126" s="545"/>
      <c r="WCG126" s="545"/>
      <c r="WCH126" s="545"/>
      <c r="WCI126" s="545"/>
      <c r="WCJ126" s="545"/>
      <c r="WCK126" s="545"/>
      <c r="WCL126" s="545"/>
      <c r="WCM126" s="545"/>
      <c r="WCN126" s="545"/>
      <c r="WCO126" s="545"/>
      <c r="WCP126" s="545"/>
      <c r="WCQ126" s="545"/>
      <c r="WCR126" s="545"/>
      <c r="WCS126" s="545"/>
      <c r="WCT126" s="545"/>
      <c r="WCU126" s="545"/>
      <c r="WCV126" s="545"/>
      <c r="WCW126" s="545"/>
      <c r="WCX126" s="545"/>
      <c r="WCY126" s="545"/>
      <c r="WCZ126" s="545"/>
      <c r="WDA126" s="545"/>
      <c r="WDB126" s="545"/>
      <c r="WDC126" s="545"/>
      <c r="WDD126" s="545"/>
      <c r="WDE126" s="545"/>
      <c r="WDF126" s="545"/>
      <c r="WDG126" s="545"/>
      <c r="WDH126" s="545"/>
      <c r="WDI126" s="545"/>
      <c r="WDJ126" s="545"/>
      <c r="WDK126" s="545"/>
      <c r="WDL126" s="545"/>
      <c r="WDM126" s="545"/>
      <c r="WDN126" s="545"/>
      <c r="WDO126" s="545"/>
      <c r="WDP126" s="545"/>
      <c r="WDQ126" s="545"/>
      <c r="WDR126" s="545"/>
      <c r="WDS126" s="545"/>
      <c r="WDT126" s="545"/>
      <c r="WDU126" s="545"/>
      <c r="WDV126" s="545"/>
      <c r="WDW126" s="545"/>
      <c r="WDX126" s="545"/>
      <c r="WDY126" s="545"/>
      <c r="WDZ126" s="545"/>
      <c r="WEA126" s="545"/>
      <c r="WEB126" s="545"/>
      <c r="WEC126" s="545"/>
      <c r="WED126" s="545"/>
      <c r="WEE126" s="545"/>
      <c r="WEF126" s="545"/>
      <c r="WEG126" s="545"/>
      <c r="WEH126" s="545"/>
      <c r="WEI126" s="545"/>
      <c r="WEJ126" s="545"/>
      <c r="WEK126" s="545"/>
      <c r="WEL126" s="545"/>
      <c r="WEM126" s="545"/>
      <c r="WEN126" s="545"/>
      <c r="WEO126" s="545"/>
      <c r="WEP126" s="545"/>
      <c r="WEQ126" s="545"/>
      <c r="WER126" s="545"/>
      <c r="WES126" s="545"/>
      <c r="WET126" s="545"/>
      <c r="WEU126" s="545"/>
      <c r="WEV126" s="545"/>
      <c r="WEW126" s="545"/>
      <c r="WEX126" s="545"/>
      <c r="WEY126" s="545"/>
      <c r="WEZ126" s="545"/>
      <c r="WFA126" s="545"/>
      <c r="WFB126" s="545"/>
      <c r="WFC126" s="545"/>
      <c r="WFD126" s="545"/>
      <c r="WFE126" s="545"/>
      <c r="WFF126" s="545"/>
      <c r="WFG126" s="545"/>
      <c r="WFH126" s="545"/>
      <c r="WFI126" s="545"/>
      <c r="WFJ126" s="545"/>
      <c r="WFK126" s="545"/>
      <c r="WFL126" s="545"/>
      <c r="WFM126" s="545"/>
      <c r="WFN126" s="545"/>
      <c r="WFO126" s="545"/>
      <c r="WFP126" s="545"/>
      <c r="WFQ126" s="545"/>
      <c r="WFR126" s="545"/>
      <c r="WFS126" s="545"/>
      <c r="WFT126" s="545"/>
      <c r="WFU126" s="545"/>
      <c r="WFV126" s="545"/>
      <c r="WFW126" s="545"/>
      <c r="WFX126" s="545"/>
      <c r="WFY126" s="545"/>
      <c r="WFZ126" s="545"/>
      <c r="WGA126" s="545"/>
      <c r="WGB126" s="545"/>
      <c r="WGC126" s="545"/>
      <c r="WGD126" s="545"/>
      <c r="WGE126" s="545"/>
      <c r="WGF126" s="545"/>
      <c r="WGG126" s="545"/>
      <c r="WGH126" s="545"/>
      <c r="WGI126" s="545"/>
      <c r="WGJ126" s="545"/>
      <c r="WGK126" s="545"/>
      <c r="WGL126" s="545"/>
      <c r="WGM126" s="545"/>
      <c r="WGN126" s="545"/>
      <c r="WGO126" s="545"/>
      <c r="WGP126" s="545"/>
      <c r="WGQ126" s="545"/>
      <c r="WGR126" s="545"/>
      <c r="WGS126" s="545"/>
      <c r="WGT126" s="545"/>
      <c r="WGU126" s="545"/>
      <c r="WGV126" s="545"/>
      <c r="WGW126" s="545"/>
      <c r="WGX126" s="545"/>
      <c r="WGY126" s="545"/>
      <c r="WGZ126" s="545"/>
      <c r="WHA126" s="545"/>
      <c r="WHB126" s="545"/>
      <c r="WHC126" s="545"/>
      <c r="WHD126" s="545"/>
      <c r="WHE126" s="545"/>
      <c r="WHF126" s="545"/>
      <c r="WHG126" s="545"/>
      <c r="WHH126" s="545"/>
      <c r="WHI126" s="545"/>
      <c r="WHJ126" s="545"/>
      <c r="WHK126" s="545"/>
      <c r="WHL126" s="545"/>
      <c r="WHM126" s="545"/>
      <c r="WHN126" s="545"/>
      <c r="WHO126" s="545"/>
      <c r="WHP126" s="545"/>
      <c r="WHQ126" s="545"/>
      <c r="WHR126" s="545"/>
      <c r="WHS126" s="545"/>
      <c r="WHT126" s="545"/>
      <c r="WHU126" s="545"/>
      <c r="WHV126" s="545"/>
      <c r="WHW126" s="545"/>
      <c r="WHX126" s="545"/>
      <c r="WHY126" s="545"/>
      <c r="WHZ126" s="545"/>
      <c r="WIA126" s="545"/>
      <c r="WIB126" s="545"/>
      <c r="WIC126" s="545"/>
      <c r="WID126" s="545"/>
      <c r="WIE126" s="545"/>
      <c r="WIF126" s="545"/>
      <c r="WIG126" s="545"/>
      <c r="WIH126" s="545"/>
      <c r="WII126" s="545"/>
      <c r="WIJ126" s="545"/>
      <c r="WIK126" s="545"/>
      <c r="WIL126" s="545"/>
      <c r="WIM126" s="545"/>
      <c r="WIN126" s="545"/>
      <c r="WIO126" s="545"/>
      <c r="WIP126" s="545"/>
      <c r="WIQ126" s="545"/>
      <c r="WIR126" s="545"/>
      <c r="WIS126" s="545"/>
      <c r="WIT126" s="545"/>
      <c r="WIU126" s="545"/>
      <c r="WIV126" s="545"/>
      <c r="WIW126" s="545"/>
      <c r="WIX126" s="545"/>
      <c r="WIY126" s="545"/>
      <c r="WIZ126" s="545"/>
      <c r="WJA126" s="545"/>
      <c r="WJB126" s="545"/>
      <c r="WJC126" s="545"/>
      <c r="WJD126" s="545"/>
      <c r="WJE126" s="545"/>
      <c r="WJF126" s="545"/>
      <c r="WJG126" s="545"/>
      <c r="WJH126" s="545"/>
      <c r="WJI126" s="545"/>
      <c r="WJJ126" s="545"/>
      <c r="WJK126" s="545"/>
      <c r="WJL126" s="545"/>
      <c r="WJM126" s="545"/>
      <c r="WJN126" s="545"/>
      <c r="WJO126" s="545"/>
      <c r="WJP126" s="545"/>
      <c r="WJQ126" s="545"/>
      <c r="WJR126" s="545"/>
      <c r="WJS126" s="545"/>
      <c r="WJT126" s="545"/>
      <c r="WJU126" s="545"/>
      <c r="WJV126" s="545"/>
      <c r="WJW126" s="545"/>
      <c r="WJX126" s="545"/>
      <c r="WJY126" s="545"/>
      <c r="WJZ126" s="545"/>
      <c r="WKA126" s="545"/>
      <c r="WKB126" s="545"/>
      <c r="WKC126" s="545"/>
      <c r="WKD126" s="545"/>
      <c r="WKE126" s="545"/>
      <c r="WKF126" s="545"/>
      <c r="WKG126" s="545"/>
      <c r="WKH126" s="545"/>
      <c r="WKI126" s="545"/>
      <c r="WKJ126" s="545"/>
      <c r="WKK126" s="545"/>
      <c r="WKL126" s="545"/>
      <c r="WKM126" s="545"/>
      <c r="WKN126" s="545"/>
      <c r="WKO126" s="545"/>
      <c r="WKP126" s="545"/>
      <c r="WKQ126" s="545"/>
      <c r="WKR126" s="545"/>
      <c r="WKS126" s="545"/>
      <c r="WKT126" s="545"/>
      <c r="WKU126" s="545"/>
      <c r="WKV126" s="545"/>
      <c r="WKW126" s="545"/>
      <c r="WKX126" s="545"/>
      <c r="WKY126" s="545"/>
      <c r="WKZ126" s="545"/>
      <c r="WLA126" s="545"/>
      <c r="WLB126" s="545"/>
      <c r="WLC126" s="545"/>
      <c r="WLD126" s="545"/>
      <c r="WLE126" s="545"/>
      <c r="WLF126" s="545"/>
      <c r="WLG126" s="545"/>
      <c r="WLH126" s="545"/>
      <c r="WLI126" s="545"/>
      <c r="WLJ126" s="545"/>
      <c r="WLK126" s="545"/>
      <c r="WLL126" s="545"/>
      <c r="WLM126" s="545"/>
      <c r="WLN126" s="545"/>
      <c r="WLO126" s="545"/>
      <c r="WLP126" s="545"/>
      <c r="WLQ126" s="545"/>
      <c r="WLR126" s="545"/>
      <c r="WLS126" s="545"/>
      <c r="WLT126" s="545"/>
      <c r="WLU126" s="545"/>
      <c r="WLV126" s="545"/>
      <c r="WLW126" s="545"/>
      <c r="WLX126" s="545"/>
      <c r="WLY126" s="545"/>
      <c r="WLZ126" s="545"/>
      <c r="WMA126" s="545"/>
      <c r="WMB126" s="545"/>
      <c r="WMC126" s="545"/>
      <c r="WMD126" s="545"/>
      <c r="WME126" s="545"/>
      <c r="WMF126" s="545"/>
      <c r="WMG126" s="545"/>
      <c r="WMH126" s="545"/>
      <c r="WMI126" s="545"/>
      <c r="WMJ126" s="545"/>
      <c r="WMK126" s="545"/>
      <c r="WML126" s="545"/>
      <c r="WMM126" s="545"/>
      <c r="WMN126" s="545"/>
      <c r="WMO126" s="545"/>
      <c r="WMP126" s="545"/>
      <c r="WMQ126" s="545"/>
      <c r="WMR126" s="545"/>
      <c r="WMS126" s="545"/>
      <c r="WMT126" s="545"/>
      <c r="WMU126" s="545"/>
      <c r="WMV126" s="545"/>
      <c r="WMW126" s="545"/>
      <c r="WMX126" s="545"/>
      <c r="WMY126" s="545"/>
      <c r="WMZ126" s="545"/>
      <c r="WNA126" s="545"/>
      <c r="WNB126" s="545"/>
      <c r="WNC126" s="545"/>
      <c r="WND126" s="545"/>
      <c r="WNE126" s="545"/>
      <c r="WNF126" s="545"/>
      <c r="WNG126" s="545"/>
      <c r="WNH126" s="545"/>
      <c r="WNI126" s="545"/>
      <c r="WNJ126" s="545"/>
      <c r="WNK126" s="545"/>
      <c r="WNL126" s="545"/>
      <c r="WNM126" s="545"/>
      <c r="WNN126" s="545"/>
      <c r="WNO126" s="545"/>
      <c r="WNP126" s="545"/>
      <c r="WNQ126" s="545"/>
      <c r="WNR126" s="545"/>
      <c r="WNS126" s="545"/>
      <c r="WNT126" s="545"/>
      <c r="WNU126" s="545"/>
      <c r="WNV126" s="545"/>
      <c r="WNW126" s="545"/>
      <c r="WNX126" s="545"/>
      <c r="WNY126" s="545"/>
      <c r="WNZ126" s="545"/>
      <c r="WOA126" s="545"/>
      <c r="WOB126" s="545"/>
      <c r="WOC126" s="545"/>
      <c r="WOD126" s="545"/>
      <c r="WOE126" s="545"/>
      <c r="WOF126" s="545"/>
      <c r="WOG126" s="545"/>
      <c r="WOH126" s="545"/>
      <c r="WOI126" s="545"/>
      <c r="WOJ126" s="545"/>
      <c r="WOK126" s="545"/>
      <c r="WOL126" s="545"/>
      <c r="WOM126" s="545"/>
      <c r="WON126" s="545"/>
      <c r="WOO126" s="545"/>
      <c r="WOP126" s="545"/>
      <c r="WOQ126" s="545"/>
      <c r="WOR126" s="545"/>
      <c r="WOS126" s="545"/>
      <c r="WOT126" s="545"/>
      <c r="WOU126" s="545"/>
      <c r="WOV126" s="545"/>
      <c r="WOW126" s="545"/>
      <c r="WOX126" s="545"/>
      <c r="WOY126" s="545"/>
      <c r="WOZ126" s="545"/>
      <c r="WPA126" s="545"/>
      <c r="WPB126" s="545"/>
      <c r="WPC126" s="545"/>
      <c r="WPD126" s="545"/>
      <c r="WPE126" s="545"/>
      <c r="WPF126" s="545"/>
      <c r="WPG126" s="545"/>
      <c r="WPH126" s="545"/>
      <c r="WPI126" s="545"/>
      <c r="WPJ126" s="545"/>
      <c r="WPK126" s="545"/>
      <c r="WPL126" s="545"/>
      <c r="WPM126" s="545"/>
      <c r="WPN126" s="545"/>
      <c r="WPO126" s="545"/>
      <c r="WPP126" s="545"/>
      <c r="WPQ126" s="545"/>
      <c r="WPR126" s="545"/>
      <c r="WPS126" s="545"/>
      <c r="WPT126" s="545"/>
      <c r="WPU126" s="545"/>
      <c r="WPV126" s="545"/>
      <c r="WPW126" s="545"/>
      <c r="WPX126" s="545"/>
      <c r="WPY126" s="545"/>
      <c r="WPZ126" s="545"/>
      <c r="WQA126" s="545"/>
      <c r="WQB126" s="545"/>
      <c r="WQC126" s="545"/>
      <c r="WQD126" s="545"/>
      <c r="WQE126" s="545"/>
      <c r="WQF126" s="545"/>
      <c r="WQG126" s="545"/>
      <c r="WQH126" s="545"/>
      <c r="WQI126" s="545"/>
      <c r="WQJ126" s="545"/>
      <c r="WQK126" s="545"/>
      <c r="WQL126" s="545"/>
      <c r="WQM126" s="545"/>
      <c r="WQN126" s="545"/>
      <c r="WQO126" s="545"/>
      <c r="WQP126" s="545"/>
      <c r="WQQ126" s="545"/>
      <c r="WQR126" s="545"/>
      <c r="WQS126" s="545"/>
      <c r="WQT126" s="545"/>
      <c r="WQU126" s="545"/>
      <c r="WQV126" s="545"/>
      <c r="WQW126" s="545"/>
      <c r="WQX126" s="545"/>
      <c r="WQY126" s="545"/>
      <c r="WQZ126" s="545"/>
      <c r="WRA126" s="545"/>
      <c r="WRB126" s="545"/>
      <c r="WRC126" s="545"/>
      <c r="WRD126" s="545"/>
      <c r="WRE126" s="545"/>
      <c r="WRF126" s="545"/>
      <c r="WRG126" s="545"/>
      <c r="WRH126" s="545"/>
      <c r="WRI126" s="545"/>
      <c r="WRJ126" s="545"/>
      <c r="WRK126" s="545"/>
      <c r="WRL126" s="545"/>
      <c r="WRM126" s="545"/>
      <c r="WRN126" s="545"/>
      <c r="WRO126" s="545"/>
      <c r="WRP126" s="545"/>
      <c r="WRQ126" s="545"/>
      <c r="WRR126" s="545"/>
      <c r="WRS126" s="545"/>
      <c r="WRT126" s="545"/>
      <c r="WRU126" s="545"/>
      <c r="WRV126" s="545"/>
      <c r="WRW126" s="545"/>
      <c r="WRX126" s="545"/>
      <c r="WRY126" s="545"/>
      <c r="WRZ126" s="545"/>
      <c r="WSA126" s="545"/>
      <c r="WSB126" s="545"/>
      <c r="WSC126" s="545"/>
      <c r="WSD126" s="545"/>
      <c r="WSE126" s="545"/>
      <c r="WSF126" s="545"/>
      <c r="WSG126" s="545"/>
      <c r="WSH126" s="545"/>
      <c r="WSI126" s="545"/>
      <c r="WSJ126" s="545"/>
      <c r="WSK126" s="545"/>
      <c r="WSL126" s="545"/>
      <c r="WSM126" s="545"/>
      <c r="WSN126" s="545"/>
      <c r="WSO126" s="545"/>
      <c r="WSP126" s="545"/>
      <c r="WSQ126" s="545"/>
      <c r="WSR126" s="545"/>
      <c r="WSS126" s="545"/>
      <c r="WST126" s="545"/>
      <c r="WSU126" s="545"/>
      <c r="WSV126" s="545"/>
      <c r="WSW126" s="545"/>
      <c r="WSX126" s="545"/>
      <c r="WSY126" s="545"/>
      <c r="WSZ126" s="545"/>
      <c r="WTA126" s="545"/>
      <c r="WTB126" s="545"/>
      <c r="WTC126" s="545"/>
      <c r="WTD126" s="545"/>
      <c r="WTE126" s="545"/>
      <c r="WTF126" s="545"/>
      <c r="WTG126" s="545"/>
      <c r="WTH126" s="545"/>
      <c r="WTI126" s="545"/>
      <c r="WTJ126" s="545"/>
      <c r="WTK126" s="545"/>
      <c r="WTL126" s="545"/>
      <c r="WTM126" s="545"/>
      <c r="WTN126" s="545"/>
      <c r="WTO126" s="545"/>
      <c r="WTP126" s="545"/>
      <c r="WTQ126" s="545"/>
      <c r="WTR126" s="545"/>
      <c r="WTS126" s="545"/>
      <c r="WTT126" s="545"/>
      <c r="WTU126" s="545"/>
      <c r="WTV126" s="545"/>
      <c r="WTW126" s="545"/>
      <c r="WTX126" s="545"/>
      <c r="WTY126" s="545"/>
      <c r="WTZ126" s="545"/>
      <c r="WUA126" s="545"/>
      <c r="WUB126" s="545"/>
      <c r="WUC126" s="545"/>
      <c r="WUD126" s="545"/>
      <c r="WUE126" s="545"/>
      <c r="WUF126" s="545"/>
      <c r="WUG126" s="545"/>
      <c r="WUH126" s="545"/>
      <c r="WUI126" s="545"/>
      <c r="WUJ126" s="545"/>
      <c r="WUK126" s="545"/>
      <c r="WUL126" s="545"/>
      <c r="WUM126" s="545"/>
      <c r="WUN126" s="545"/>
      <c r="WUO126" s="545"/>
      <c r="WUP126" s="545"/>
      <c r="WUQ126" s="545"/>
      <c r="WUR126" s="545"/>
      <c r="WUS126" s="545"/>
      <c r="WUT126" s="545"/>
      <c r="WUU126" s="545"/>
      <c r="WUV126" s="545"/>
      <c r="WUW126" s="545"/>
      <c r="WUX126" s="545"/>
      <c r="WUY126" s="545"/>
      <c r="WUZ126" s="545"/>
      <c r="WVA126" s="545"/>
      <c r="WVB126" s="545"/>
      <c r="WVC126" s="545"/>
      <c r="WVD126" s="545"/>
      <c r="WVE126" s="545"/>
      <c r="WVF126" s="545"/>
      <c r="WVG126" s="545"/>
      <c r="WVH126" s="545"/>
      <c r="WVI126" s="545"/>
      <c r="WVJ126" s="545"/>
      <c r="WVK126" s="545"/>
      <c r="WVL126" s="545"/>
      <c r="WVM126" s="545"/>
      <c r="WVN126" s="545"/>
      <c r="WVO126" s="545"/>
      <c r="WVP126" s="545"/>
      <c r="WVQ126" s="545"/>
      <c r="WVR126" s="545"/>
      <c r="WVS126" s="545"/>
      <c r="WVT126" s="545"/>
      <c r="WVU126" s="545"/>
      <c r="WVV126" s="545"/>
    </row>
    <row r="127" spans="1:16142" s="546" customFormat="1" ht="29.25" customHeight="1" x14ac:dyDescent="0.25">
      <c r="A127" s="598"/>
      <c r="B127" s="598"/>
      <c r="C127" s="1113" t="s">
        <v>495</v>
      </c>
      <c r="D127" s="1113"/>
      <c r="E127" s="608"/>
      <c r="F127" s="608"/>
      <c r="G127" s="608"/>
      <c r="H127" s="602"/>
      <c r="I127" s="1114" t="s">
        <v>496</v>
      </c>
      <c r="J127" s="1114"/>
      <c r="K127" s="1114"/>
      <c r="L127" s="1114"/>
      <c r="M127" s="600"/>
      <c r="O127" s="545"/>
      <c r="P127" s="545"/>
      <c r="Q127" s="545"/>
      <c r="R127" s="545"/>
      <c r="S127" s="545"/>
      <c r="T127" s="545"/>
      <c r="U127" s="545"/>
      <c r="V127" s="545"/>
      <c r="W127" s="545"/>
      <c r="X127" s="545"/>
      <c r="Y127" s="545"/>
      <c r="Z127" s="545"/>
      <c r="AA127" s="545"/>
      <c r="AB127" s="545"/>
      <c r="AC127" s="545"/>
      <c r="AD127" s="545"/>
      <c r="AE127" s="545"/>
      <c r="AF127" s="545"/>
      <c r="AG127" s="545"/>
      <c r="AH127" s="545"/>
      <c r="AI127" s="545"/>
      <c r="AJ127" s="545"/>
      <c r="AK127" s="545"/>
      <c r="AL127" s="545"/>
      <c r="AM127" s="545"/>
      <c r="AN127" s="545"/>
      <c r="AO127" s="545"/>
      <c r="AP127" s="545"/>
      <c r="AQ127" s="545"/>
      <c r="AR127" s="545"/>
      <c r="AS127" s="545"/>
      <c r="AT127" s="545"/>
      <c r="AU127" s="545"/>
      <c r="AV127" s="545"/>
      <c r="AW127" s="545"/>
      <c r="AX127" s="545"/>
      <c r="AY127" s="545"/>
      <c r="AZ127" s="545"/>
      <c r="BA127" s="545"/>
      <c r="BB127" s="545"/>
      <c r="BC127" s="545"/>
      <c r="BD127" s="545"/>
      <c r="BE127" s="545"/>
      <c r="BF127" s="545"/>
      <c r="BG127" s="545"/>
      <c r="BH127" s="545"/>
      <c r="BI127" s="545"/>
      <c r="BJ127" s="545"/>
      <c r="BK127" s="545"/>
      <c r="BL127" s="545"/>
      <c r="BM127" s="545"/>
      <c r="BN127" s="545"/>
      <c r="BO127" s="545"/>
      <c r="BP127" s="545"/>
      <c r="BQ127" s="545"/>
      <c r="BR127" s="545"/>
      <c r="BS127" s="545"/>
      <c r="BT127" s="545"/>
      <c r="BU127" s="545"/>
      <c r="BV127" s="545"/>
      <c r="BW127" s="545"/>
      <c r="BX127" s="545"/>
      <c r="BY127" s="545"/>
      <c r="BZ127" s="545"/>
      <c r="CA127" s="545"/>
      <c r="CB127" s="545"/>
      <c r="CC127" s="545"/>
      <c r="CD127" s="545"/>
      <c r="CE127" s="545"/>
      <c r="CF127" s="545"/>
      <c r="CG127" s="545"/>
      <c r="CH127" s="545"/>
      <c r="CI127" s="545"/>
      <c r="CJ127" s="545"/>
      <c r="CK127" s="545"/>
      <c r="CL127" s="545"/>
      <c r="CM127" s="545"/>
      <c r="CN127" s="545"/>
      <c r="CO127" s="545"/>
      <c r="CP127" s="545"/>
      <c r="CQ127" s="545"/>
      <c r="CR127" s="545"/>
      <c r="CS127" s="545"/>
      <c r="CT127" s="545"/>
      <c r="CU127" s="545"/>
      <c r="CV127" s="545"/>
      <c r="CW127" s="545"/>
      <c r="CX127" s="545"/>
      <c r="CY127" s="545"/>
      <c r="CZ127" s="545"/>
      <c r="DA127" s="545"/>
      <c r="DB127" s="545"/>
      <c r="DC127" s="545"/>
      <c r="DD127" s="545"/>
      <c r="DE127" s="545"/>
      <c r="DF127" s="545"/>
      <c r="DG127" s="545"/>
      <c r="DH127" s="545"/>
      <c r="DI127" s="545"/>
      <c r="DJ127" s="545"/>
      <c r="DK127" s="545"/>
      <c r="DL127" s="545"/>
      <c r="DM127" s="545"/>
      <c r="DN127" s="545"/>
      <c r="DO127" s="545"/>
      <c r="DP127" s="545"/>
      <c r="DQ127" s="545"/>
      <c r="DR127" s="545"/>
      <c r="DS127" s="545"/>
      <c r="DT127" s="545"/>
      <c r="DU127" s="545"/>
      <c r="DV127" s="545"/>
      <c r="DW127" s="545"/>
      <c r="DX127" s="545"/>
      <c r="DY127" s="545"/>
      <c r="DZ127" s="545"/>
      <c r="EA127" s="545"/>
      <c r="EB127" s="545"/>
      <c r="EC127" s="545"/>
      <c r="ED127" s="545"/>
      <c r="EE127" s="545"/>
      <c r="EF127" s="545"/>
      <c r="EG127" s="545"/>
      <c r="EH127" s="545"/>
      <c r="EI127" s="545"/>
      <c r="EJ127" s="545"/>
      <c r="EK127" s="545"/>
      <c r="EL127" s="545"/>
      <c r="EM127" s="545"/>
      <c r="EN127" s="545"/>
      <c r="EO127" s="545"/>
      <c r="EP127" s="545"/>
      <c r="EQ127" s="545"/>
      <c r="ER127" s="545"/>
      <c r="ES127" s="545"/>
      <c r="ET127" s="545"/>
      <c r="EU127" s="545"/>
      <c r="EV127" s="545"/>
      <c r="EW127" s="545"/>
      <c r="EX127" s="545"/>
      <c r="EY127" s="545"/>
      <c r="EZ127" s="545"/>
      <c r="FA127" s="545"/>
      <c r="FB127" s="545"/>
      <c r="FC127" s="545"/>
      <c r="FD127" s="545"/>
      <c r="FE127" s="545"/>
      <c r="FF127" s="545"/>
      <c r="FG127" s="545"/>
      <c r="FH127" s="545"/>
      <c r="FI127" s="545"/>
      <c r="FJ127" s="545"/>
      <c r="FK127" s="545"/>
      <c r="FL127" s="545"/>
      <c r="FM127" s="545"/>
      <c r="FN127" s="545"/>
      <c r="FO127" s="545"/>
      <c r="FP127" s="545"/>
      <c r="FQ127" s="545"/>
      <c r="FR127" s="545"/>
      <c r="FS127" s="545"/>
      <c r="FT127" s="545"/>
      <c r="FU127" s="545"/>
      <c r="FV127" s="545"/>
      <c r="FW127" s="545"/>
      <c r="FX127" s="545"/>
      <c r="FY127" s="545"/>
      <c r="FZ127" s="545"/>
      <c r="GA127" s="545"/>
      <c r="GB127" s="545"/>
      <c r="GC127" s="545"/>
      <c r="GD127" s="545"/>
      <c r="GE127" s="545"/>
      <c r="GF127" s="545"/>
      <c r="GG127" s="545"/>
      <c r="GH127" s="545"/>
      <c r="GI127" s="545"/>
      <c r="GJ127" s="545"/>
      <c r="GK127" s="545"/>
      <c r="GL127" s="545"/>
      <c r="GM127" s="545"/>
      <c r="GN127" s="545"/>
      <c r="GO127" s="545"/>
      <c r="GP127" s="545"/>
      <c r="GQ127" s="545"/>
      <c r="GR127" s="545"/>
      <c r="GS127" s="545"/>
      <c r="GT127" s="545"/>
      <c r="GU127" s="545"/>
      <c r="GV127" s="545"/>
      <c r="GW127" s="545"/>
      <c r="GX127" s="545"/>
      <c r="GY127" s="545"/>
      <c r="GZ127" s="545"/>
      <c r="HA127" s="545"/>
      <c r="HB127" s="545"/>
      <c r="HC127" s="545"/>
      <c r="HD127" s="545"/>
      <c r="HE127" s="545"/>
      <c r="HF127" s="545"/>
      <c r="HG127" s="545"/>
      <c r="HH127" s="545"/>
      <c r="HI127" s="545"/>
      <c r="HJ127" s="545"/>
      <c r="HK127" s="545"/>
      <c r="HL127" s="545"/>
      <c r="HM127" s="545"/>
      <c r="HN127" s="545"/>
      <c r="HO127" s="545"/>
      <c r="HP127" s="545"/>
      <c r="HQ127" s="545"/>
      <c r="HR127" s="545"/>
      <c r="HS127" s="545"/>
      <c r="HT127" s="545"/>
      <c r="HU127" s="545"/>
      <c r="HV127" s="545"/>
      <c r="HW127" s="545"/>
      <c r="HX127" s="545"/>
      <c r="HY127" s="545"/>
      <c r="HZ127" s="545"/>
      <c r="IA127" s="545"/>
      <c r="IB127" s="545"/>
      <c r="IC127" s="545"/>
      <c r="ID127" s="545"/>
      <c r="IE127" s="545"/>
      <c r="IF127" s="545"/>
      <c r="IG127" s="545"/>
      <c r="IH127" s="545"/>
      <c r="II127" s="545"/>
      <c r="IJ127" s="545"/>
      <c r="IK127" s="545"/>
      <c r="IL127" s="545"/>
      <c r="IM127" s="545"/>
      <c r="IN127" s="545"/>
      <c r="IO127" s="545"/>
      <c r="IP127" s="545"/>
      <c r="IQ127" s="545"/>
      <c r="IR127" s="545"/>
      <c r="IS127" s="545"/>
      <c r="IT127" s="545"/>
      <c r="IU127" s="545"/>
      <c r="IV127" s="545"/>
      <c r="IW127" s="545"/>
      <c r="IX127" s="545"/>
      <c r="IY127" s="545"/>
      <c r="IZ127" s="545"/>
      <c r="JA127" s="545"/>
      <c r="JB127" s="545"/>
      <c r="JC127" s="545"/>
      <c r="JD127" s="545"/>
      <c r="JE127" s="545"/>
      <c r="JF127" s="545"/>
      <c r="JG127" s="545"/>
      <c r="JH127" s="545"/>
      <c r="JI127" s="545"/>
      <c r="JJ127" s="545"/>
      <c r="JK127" s="545"/>
      <c r="JL127" s="545"/>
      <c r="JM127" s="545"/>
      <c r="JN127" s="545"/>
      <c r="JO127" s="545"/>
      <c r="JP127" s="545"/>
      <c r="JQ127" s="545"/>
      <c r="JR127" s="545"/>
      <c r="JS127" s="545"/>
      <c r="JT127" s="545"/>
      <c r="JU127" s="545"/>
      <c r="JV127" s="545"/>
      <c r="JW127" s="545"/>
      <c r="JX127" s="545"/>
      <c r="JY127" s="545"/>
      <c r="JZ127" s="545"/>
      <c r="KA127" s="545"/>
      <c r="KB127" s="545"/>
      <c r="KC127" s="545"/>
      <c r="KD127" s="545"/>
      <c r="KE127" s="545"/>
      <c r="KF127" s="545"/>
      <c r="KG127" s="545"/>
      <c r="KH127" s="545"/>
      <c r="KI127" s="545"/>
      <c r="KJ127" s="545"/>
      <c r="KK127" s="545"/>
      <c r="KL127" s="545"/>
      <c r="KM127" s="545"/>
      <c r="KN127" s="545"/>
      <c r="KO127" s="545"/>
      <c r="KP127" s="545"/>
      <c r="KQ127" s="545"/>
      <c r="KR127" s="545"/>
      <c r="KS127" s="545"/>
      <c r="KT127" s="545"/>
      <c r="KU127" s="545"/>
      <c r="KV127" s="545"/>
      <c r="KW127" s="545"/>
      <c r="KX127" s="545"/>
      <c r="KY127" s="545"/>
      <c r="KZ127" s="545"/>
      <c r="LA127" s="545"/>
      <c r="LB127" s="545"/>
      <c r="LC127" s="545"/>
      <c r="LD127" s="545"/>
      <c r="LE127" s="545"/>
      <c r="LF127" s="545"/>
      <c r="LG127" s="545"/>
      <c r="LH127" s="545"/>
      <c r="LI127" s="545"/>
      <c r="LJ127" s="545"/>
      <c r="LK127" s="545"/>
      <c r="LL127" s="545"/>
      <c r="LM127" s="545"/>
      <c r="LN127" s="545"/>
      <c r="LO127" s="545"/>
      <c r="LP127" s="545"/>
      <c r="LQ127" s="545"/>
      <c r="LR127" s="545"/>
      <c r="LS127" s="545"/>
      <c r="LT127" s="545"/>
      <c r="LU127" s="545"/>
      <c r="LV127" s="545"/>
      <c r="LW127" s="545"/>
      <c r="LX127" s="545"/>
      <c r="LY127" s="545"/>
      <c r="LZ127" s="545"/>
      <c r="MA127" s="545"/>
      <c r="MB127" s="545"/>
      <c r="MC127" s="545"/>
      <c r="MD127" s="545"/>
      <c r="ME127" s="545"/>
      <c r="MF127" s="545"/>
      <c r="MG127" s="545"/>
      <c r="MH127" s="545"/>
      <c r="MI127" s="545"/>
      <c r="MJ127" s="545"/>
      <c r="MK127" s="545"/>
      <c r="ML127" s="545"/>
      <c r="MM127" s="545"/>
      <c r="MN127" s="545"/>
      <c r="MO127" s="545"/>
      <c r="MP127" s="545"/>
      <c r="MQ127" s="545"/>
      <c r="MR127" s="545"/>
      <c r="MS127" s="545"/>
      <c r="MT127" s="545"/>
      <c r="MU127" s="545"/>
      <c r="MV127" s="545"/>
      <c r="MW127" s="545"/>
      <c r="MX127" s="545"/>
      <c r="MY127" s="545"/>
      <c r="MZ127" s="545"/>
      <c r="NA127" s="545"/>
      <c r="NB127" s="545"/>
      <c r="NC127" s="545"/>
      <c r="ND127" s="545"/>
      <c r="NE127" s="545"/>
      <c r="NF127" s="545"/>
      <c r="NG127" s="545"/>
      <c r="NH127" s="545"/>
      <c r="NI127" s="545"/>
      <c r="NJ127" s="545"/>
      <c r="NK127" s="545"/>
      <c r="NL127" s="545"/>
      <c r="NM127" s="545"/>
      <c r="NN127" s="545"/>
      <c r="NO127" s="545"/>
      <c r="NP127" s="545"/>
      <c r="NQ127" s="545"/>
      <c r="NR127" s="545"/>
      <c r="NS127" s="545"/>
      <c r="NT127" s="545"/>
      <c r="NU127" s="545"/>
      <c r="NV127" s="545"/>
      <c r="NW127" s="545"/>
      <c r="NX127" s="545"/>
      <c r="NY127" s="545"/>
      <c r="NZ127" s="545"/>
      <c r="OA127" s="545"/>
      <c r="OB127" s="545"/>
      <c r="OC127" s="545"/>
      <c r="OD127" s="545"/>
      <c r="OE127" s="545"/>
      <c r="OF127" s="545"/>
      <c r="OG127" s="545"/>
      <c r="OH127" s="545"/>
      <c r="OI127" s="545"/>
      <c r="OJ127" s="545"/>
      <c r="OK127" s="545"/>
      <c r="OL127" s="545"/>
      <c r="OM127" s="545"/>
      <c r="ON127" s="545"/>
      <c r="OO127" s="545"/>
      <c r="OP127" s="545"/>
      <c r="OQ127" s="545"/>
      <c r="OR127" s="545"/>
      <c r="OS127" s="545"/>
      <c r="OT127" s="545"/>
      <c r="OU127" s="545"/>
      <c r="OV127" s="545"/>
      <c r="OW127" s="545"/>
      <c r="OX127" s="545"/>
      <c r="OY127" s="545"/>
      <c r="OZ127" s="545"/>
      <c r="PA127" s="545"/>
      <c r="PB127" s="545"/>
      <c r="PC127" s="545"/>
      <c r="PD127" s="545"/>
      <c r="PE127" s="545"/>
      <c r="PF127" s="545"/>
      <c r="PG127" s="545"/>
      <c r="PH127" s="545"/>
      <c r="PI127" s="545"/>
      <c r="PJ127" s="545"/>
      <c r="PK127" s="545"/>
      <c r="PL127" s="545"/>
      <c r="PM127" s="545"/>
      <c r="PN127" s="545"/>
      <c r="PO127" s="545"/>
      <c r="PP127" s="545"/>
      <c r="PQ127" s="545"/>
      <c r="PR127" s="545"/>
      <c r="PS127" s="545"/>
      <c r="PT127" s="545"/>
      <c r="PU127" s="545"/>
      <c r="PV127" s="545"/>
      <c r="PW127" s="545"/>
      <c r="PX127" s="545"/>
      <c r="PY127" s="545"/>
      <c r="PZ127" s="545"/>
      <c r="QA127" s="545"/>
      <c r="QB127" s="545"/>
      <c r="QC127" s="545"/>
      <c r="QD127" s="545"/>
      <c r="QE127" s="545"/>
      <c r="QF127" s="545"/>
      <c r="QG127" s="545"/>
      <c r="QH127" s="545"/>
      <c r="QI127" s="545"/>
      <c r="QJ127" s="545"/>
      <c r="QK127" s="545"/>
      <c r="QL127" s="545"/>
      <c r="QM127" s="545"/>
      <c r="QN127" s="545"/>
      <c r="QO127" s="545"/>
      <c r="QP127" s="545"/>
      <c r="QQ127" s="545"/>
      <c r="QR127" s="545"/>
      <c r="QS127" s="545"/>
      <c r="QT127" s="545"/>
      <c r="QU127" s="545"/>
      <c r="QV127" s="545"/>
      <c r="QW127" s="545"/>
      <c r="QX127" s="545"/>
      <c r="QY127" s="545"/>
      <c r="QZ127" s="545"/>
      <c r="RA127" s="545"/>
      <c r="RB127" s="545"/>
      <c r="RC127" s="545"/>
      <c r="RD127" s="545"/>
      <c r="RE127" s="545"/>
      <c r="RF127" s="545"/>
      <c r="RG127" s="545"/>
      <c r="RH127" s="545"/>
      <c r="RI127" s="545"/>
      <c r="RJ127" s="545"/>
      <c r="RK127" s="545"/>
      <c r="RL127" s="545"/>
      <c r="RM127" s="545"/>
      <c r="RN127" s="545"/>
      <c r="RO127" s="545"/>
      <c r="RP127" s="545"/>
      <c r="RQ127" s="545"/>
      <c r="RR127" s="545"/>
      <c r="RS127" s="545"/>
      <c r="RT127" s="545"/>
      <c r="RU127" s="545"/>
      <c r="RV127" s="545"/>
      <c r="RW127" s="545"/>
      <c r="RX127" s="545"/>
      <c r="RY127" s="545"/>
      <c r="RZ127" s="545"/>
      <c r="SA127" s="545"/>
      <c r="SB127" s="545"/>
      <c r="SC127" s="545"/>
      <c r="SD127" s="545"/>
      <c r="SE127" s="545"/>
      <c r="SF127" s="545"/>
      <c r="SG127" s="545"/>
      <c r="SH127" s="545"/>
      <c r="SI127" s="545"/>
      <c r="SJ127" s="545"/>
      <c r="SK127" s="545"/>
      <c r="SL127" s="545"/>
      <c r="SM127" s="545"/>
      <c r="SN127" s="545"/>
      <c r="SO127" s="545"/>
      <c r="SP127" s="545"/>
      <c r="SQ127" s="545"/>
      <c r="SR127" s="545"/>
      <c r="SS127" s="545"/>
      <c r="ST127" s="545"/>
      <c r="SU127" s="545"/>
      <c r="SV127" s="545"/>
      <c r="SW127" s="545"/>
      <c r="SX127" s="545"/>
      <c r="SY127" s="545"/>
      <c r="SZ127" s="545"/>
      <c r="TA127" s="545"/>
      <c r="TB127" s="545"/>
      <c r="TC127" s="545"/>
      <c r="TD127" s="545"/>
      <c r="TE127" s="545"/>
      <c r="TF127" s="545"/>
      <c r="TG127" s="545"/>
      <c r="TH127" s="545"/>
      <c r="TI127" s="545"/>
      <c r="TJ127" s="545"/>
      <c r="TK127" s="545"/>
      <c r="TL127" s="545"/>
      <c r="TM127" s="545"/>
      <c r="TN127" s="545"/>
      <c r="TO127" s="545"/>
      <c r="TP127" s="545"/>
      <c r="TQ127" s="545"/>
      <c r="TR127" s="545"/>
      <c r="TS127" s="545"/>
      <c r="TT127" s="545"/>
      <c r="TU127" s="545"/>
      <c r="TV127" s="545"/>
      <c r="TW127" s="545"/>
      <c r="TX127" s="545"/>
      <c r="TY127" s="545"/>
      <c r="TZ127" s="545"/>
      <c r="UA127" s="545"/>
      <c r="UB127" s="545"/>
      <c r="UC127" s="545"/>
      <c r="UD127" s="545"/>
      <c r="UE127" s="545"/>
      <c r="UF127" s="545"/>
      <c r="UG127" s="545"/>
      <c r="UH127" s="545"/>
      <c r="UI127" s="545"/>
      <c r="UJ127" s="545"/>
      <c r="UK127" s="545"/>
      <c r="UL127" s="545"/>
      <c r="UM127" s="545"/>
      <c r="UN127" s="545"/>
      <c r="UO127" s="545"/>
      <c r="UP127" s="545"/>
      <c r="UQ127" s="545"/>
      <c r="UR127" s="545"/>
      <c r="US127" s="545"/>
      <c r="UT127" s="545"/>
      <c r="UU127" s="545"/>
      <c r="UV127" s="545"/>
      <c r="UW127" s="545"/>
      <c r="UX127" s="545"/>
      <c r="UY127" s="545"/>
      <c r="UZ127" s="545"/>
      <c r="VA127" s="545"/>
      <c r="VB127" s="545"/>
      <c r="VC127" s="545"/>
      <c r="VD127" s="545"/>
      <c r="VE127" s="545"/>
      <c r="VF127" s="545"/>
      <c r="VG127" s="545"/>
      <c r="VH127" s="545"/>
      <c r="VI127" s="545"/>
      <c r="VJ127" s="545"/>
      <c r="VK127" s="545"/>
      <c r="VL127" s="545"/>
      <c r="VM127" s="545"/>
      <c r="VN127" s="545"/>
      <c r="VO127" s="545"/>
      <c r="VP127" s="545"/>
      <c r="VQ127" s="545"/>
      <c r="VR127" s="545"/>
      <c r="VS127" s="545"/>
      <c r="VT127" s="545"/>
      <c r="VU127" s="545"/>
      <c r="VV127" s="545"/>
      <c r="VW127" s="545"/>
      <c r="VX127" s="545"/>
      <c r="VY127" s="545"/>
      <c r="VZ127" s="545"/>
      <c r="WA127" s="545"/>
      <c r="WB127" s="545"/>
      <c r="WC127" s="545"/>
      <c r="WD127" s="545"/>
      <c r="WE127" s="545"/>
      <c r="WF127" s="545"/>
      <c r="WG127" s="545"/>
      <c r="WH127" s="545"/>
      <c r="WI127" s="545"/>
      <c r="WJ127" s="545"/>
      <c r="WK127" s="545"/>
      <c r="WL127" s="545"/>
      <c r="WM127" s="545"/>
      <c r="WN127" s="545"/>
      <c r="WO127" s="545"/>
      <c r="WP127" s="545"/>
      <c r="WQ127" s="545"/>
      <c r="WR127" s="545"/>
      <c r="WS127" s="545"/>
      <c r="WT127" s="545"/>
      <c r="WU127" s="545"/>
      <c r="WV127" s="545"/>
      <c r="WW127" s="545"/>
      <c r="WX127" s="545"/>
      <c r="WY127" s="545"/>
      <c r="WZ127" s="545"/>
      <c r="XA127" s="545"/>
      <c r="XB127" s="545"/>
      <c r="XC127" s="545"/>
      <c r="XD127" s="545"/>
      <c r="XE127" s="545"/>
      <c r="XF127" s="545"/>
      <c r="XG127" s="545"/>
      <c r="XH127" s="545"/>
      <c r="XI127" s="545"/>
      <c r="XJ127" s="545"/>
      <c r="XK127" s="545"/>
      <c r="XL127" s="545"/>
      <c r="XM127" s="545"/>
      <c r="XN127" s="545"/>
      <c r="XO127" s="545"/>
      <c r="XP127" s="545"/>
      <c r="XQ127" s="545"/>
      <c r="XR127" s="545"/>
      <c r="XS127" s="545"/>
      <c r="XT127" s="545"/>
      <c r="XU127" s="545"/>
      <c r="XV127" s="545"/>
      <c r="XW127" s="545"/>
      <c r="XX127" s="545"/>
      <c r="XY127" s="545"/>
      <c r="XZ127" s="545"/>
      <c r="YA127" s="545"/>
      <c r="YB127" s="545"/>
      <c r="YC127" s="545"/>
      <c r="YD127" s="545"/>
      <c r="YE127" s="545"/>
      <c r="YF127" s="545"/>
      <c r="YG127" s="545"/>
      <c r="YH127" s="545"/>
      <c r="YI127" s="545"/>
      <c r="YJ127" s="545"/>
      <c r="YK127" s="545"/>
      <c r="YL127" s="545"/>
      <c r="YM127" s="545"/>
      <c r="YN127" s="545"/>
      <c r="YO127" s="545"/>
      <c r="YP127" s="545"/>
      <c r="YQ127" s="545"/>
      <c r="YR127" s="545"/>
      <c r="YS127" s="545"/>
      <c r="YT127" s="545"/>
      <c r="YU127" s="545"/>
      <c r="YV127" s="545"/>
      <c r="YW127" s="545"/>
      <c r="YX127" s="545"/>
      <c r="YY127" s="545"/>
      <c r="YZ127" s="545"/>
      <c r="ZA127" s="545"/>
      <c r="ZB127" s="545"/>
      <c r="ZC127" s="545"/>
      <c r="ZD127" s="545"/>
      <c r="ZE127" s="545"/>
      <c r="ZF127" s="545"/>
      <c r="ZG127" s="545"/>
      <c r="ZH127" s="545"/>
      <c r="ZI127" s="545"/>
      <c r="ZJ127" s="545"/>
      <c r="ZK127" s="545"/>
      <c r="ZL127" s="545"/>
      <c r="ZM127" s="545"/>
      <c r="ZN127" s="545"/>
      <c r="ZO127" s="545"/>
      <c r="ZP127" s="545"/>
      <c r="ZQ127" s="545"/>
      <c r="ZR127" s="545"/>
      <c r="ZS127" s="545"/>
      <c r="ZT127" s="545"/>
      <c r="ZU127" s="545"/>
      <c r="ZV127" s="545"/>
      <c r="ZW127" s="545"/>
      <c r="ZX127" s="545"/>
      <c r="ZY127" s="545"/>
      <c r="ZZ127" s="545"/>
      <c r="AAA127" s="545"/>
      <c r="AAB127" s="545"/>
      <c r="AAC127" s="545"/>
      <c r="AAD127" s="545"/>
      <c r="AAE127" s="545"/>
      <c r="AAF127" s="545"/>
      <c r="AAG127" s="545"/>
      <c r="AAH127" s="545"/>
      <c r="AAI127" s="545"/>
      <c r="AAJ127" s="545"/>
      <c r="AAK127" s="545"/>
      <c r="AAL127" s="545"/>
      <c r="AAM127" s="545"/>
      <c r="AAN127" s="545"/>
      <c r="AAO127" s="545"/>
      <c r="AAP127" s="545"/>
      <c r="AAQ127" s="545"/>
      <c r="AAR127" s="545"/>
      <c r="AAS127" s="545"/>
      <c r="AAT127" s="545"/>
      <c r="AAU127" s="545"/>
      <c r="AAV127" s="545"/>
      <c r="AAW127" s="545"/>
      <c r="AAX127" s="545"/>
      <c r="AAY127" s="545"/>
      <c r="AAZ127" s="545"/>
      <c r="ABA127" s="545"/>
      <c r="ABB127" s="545"/>
      <c r="ABC127" s="545"/>
      <c r="ABD127" s="545"/>
      <c r="ABE127" s="545"/>
      <c r="ABF127" s="545"/>
      <c r="ABG127" s="545"/>
      <c r="ABH127" s="545"/>
      <c r="ABI127" s="545"/>
      <c r="ABJ127" s="545"/>
      <c r="ABK127" s="545"/>
      <c r="ABL127" s="545"/>
      <c r="ABM127" s="545"/>
      <c r="ABN127" s="545"/>
      <c r="ABO127" s="545"/>
      <c r="ABP127" s="545"/>
      <c r="ABQ127" s="545"/>
      <c r="ABR127" s="545"/>
      <c r="ABS127" s="545"/>
      <c r="ABT127" s="545"/>
      <c r="ABU127" s="545"/>
      <c r="ABV127" s="545"/>
      <c r="ABW127" s="545"/>
      <c r="ABX127" s="545"/>
      <c r="ABY127" s="545"/>
      <c r="ABZ127" s="545"/>
      <c r="ACA127" s="545"/>
      <c r="ACB127" s="545"/>
      <c r="ACC127" s="545"/>
      <c r="ACD127" s="545"/>
      <c r="ACE127" s="545"/>
      <c r="ACF127" s="545"/>
      <c r="ACG127" s="545"/>
      <c r="ACH127" s="545"/>
      <c r="ACI127" s="545"/>
      <c r="ACJ127" s="545"/>
      <c r="ACK127" s="545"/>
      <c r="ACL127" s="545"/>
      <c r="ACM127" s="545"/>
      <c r="ACN127" s="545"/>
      <c r="ACO127" s="545"/>
      <c r="ACP127" s="545"/>
      <c r="ACQ127" s="545"/>
      <c r="ACR127" s="545"/>
      <c r="ACS127" s="545"/>
      <c r="ACT127" s="545"/>
      <c r="ACU127" s="545"/>
      <c r="ACV127" s="545"/>
      <c r="ACW127" s="545"/>
      <c r="ACX127" s="545"/>
      <c r="ACY127" s="545"/>
      <c r="ACZ127" s="545"/>
      <c r="ADA127" s="545"/>
      <c r="ADB127" s="545"/>
      <c r="ADC127" s="545"/>
      <c r="ADD127" s="545"/>
      <c r="ADE127" s="545"/>
      <c r="ADF127" s="545"/>
      <c r="ADG127" s="545"/>
      <c r="ADH127" s="545"/>
      <c r="ADI127" s="545"/>
      <c r="ADJ127" s="545"/>
      <c r="ADK127" s="545"/>
      <c r="ADL127" s="545"/>
      <c r="ADM127" s="545"/>
      <c r="ADN127" s="545"/>
      <c r="ADO127" s="545"/>
      <c r="ADP127" s="545"/>
      <c r="ADQ127" s="545"/>
      <c r="ADR127" s="545"/>
      <c r="ADS127" s="545"/>
      <c r="ADT127" s="545"/>
      <c r="ADU127" s="545"/>
      <c r="ADV127" s="545"/>
      <c r="ADW127" s="545"/>
      <c r="ADX127" s="545"/>
      <c r="ADY127" s="545"/>
      <c r="ADZ127" s="545"/>
      <c r="AEA127" s="545"/>
      <c r="AEB127" s="545"/>
      <c r="AEC127" s="545"/>
      <c r="AED127" s="545"/>
      <c r="AEE127" s="545"/>
      <c r="AEF127" s="545"/>
      <c r="AEG127" s="545"/>
      <c r="AEH127" s="545"/>
      <c r="AEI127" s="545"/>
      <c r="AEJ127" s="545"/>
      <c r="AEK127" s="545"/>
      <c r="AEL127" s="545"/>
      <c r="AEM127" s="545"/>
      <c r="AEN127" s="545"/>
      <c r="AEO127" s="545"/>
      <c r="AEP127" s="545"/>
      <c r="AEQ127" s="545"/>
      <c r="AER127" s="545"/>
      <c r="AES127" s="545"/>
      <c r="AET127" s="545"/>
      <c r="AEU127" s="545"/>
      <c r="AEV127" s="545"/>
      <c r="AEW127" s="545"/>
      <c r="AEX127" s="545"/>
      <c r="AEY127" s="545"/>
      <c r="AEZ127" s="545"/>
      <c r="AFA127" s="545"/>
      <c r="AFB127" s="545"/>
      <c r="AFC127" s="545"/>
      <c r="AFD127" s="545"/>
      <c r="AFE127" s="545"/>
      <c r="AFF127" s="545"/>
      <c r="AFG127" s="545"/>
      <c r="AFH127" s="545"/>
      <c r="AFI127" s="545"/>
      <c r="AFJ127" s="545"/>
      <c r="AFK127" s="545"/>
      <c r="AFL127" s="545"/>
      <c r="AFM127" s="545"/>
      <c r="AFN127" s="545"/>
      <c r="AFO127" s="545"/>
      <c r="AFP127" s="545"/>
      <c r="AFQ127" s="545"/>
      <c r="AFR127" s="545"/>
      <c r="AFS127" s="545"/>
      <c r="AFT127" s="545"/>
      <c r="AFU127" s="545"/>
      <c r="AFV127" s="545"/>
      <c r="AFW127" s="545"/>
      <c r="AFX127" s="545"/>
      <c r="AFY127" s="545"/>
      <c r="AFZ127" s="545"/>
      <c r="AGA127" s="545"/>
      <c r="AGB127" s="545"/>
      <c r="AGC127" s="545"/>
      <c r="AGD127" s="545"/>
      <c r="AGE127" s="545"/>
      <c r="AGF127" s="545"/>
      <c r="AGG127" s="545"/>
      <c r="AGH127" s="545"/>
      <c r="AGI127" s="545"/>
      <c r="AGJ127" s="545"/>
      <c r="AGK127" s="545"/>
      <c r="AGL127" s="545"/>
      <c r="AGM127" s="545"/>
      <c r="AGN127" s="545"/>
      <c r="AGO127" s="545"/>
      <c r="AGP127" s="545"/>
      <c r="AGQ127" s="545"/>
      <c r="AGR127" s="545"/>
      <c r="AGS127" s="545"/>
      <c r="AGT127" s="545"/>
      <c r="AGU127" s="545"/>
      <c r="AGV127" s="545"/>
      <c r="AGW127" s="545"/>
      <c r="AGX127" s="545"/>
      <c r="AGY127" s="545"/>
      <c r="AGZ127" s="545"/>
      <c r="AHA127" s="545"/>
      <c r="AHB127" s="545"/>
      <c r="AHC127" s="545"/>
      <c r="AHD127" s="545"/>
      <c r="AHE127" s="545"/>
      <c r="AHF127" s="545"/>
      <c r="AHG127" s="545"/>
      <c r="AHH127" s="545"/>
      <c r="AHI127" s="545"/>
      <c r="AHJ127" s="545"/>
      <c r="AHK127" s="545"/>
      <c r="AHL127" s="545"/>
      <c r="AHM127" s="545"/>
      <c r="AHN127" s="545"/>
      <c r="AHO127" s="545"/>
      <c r="AHP127" s="545"/>
      <c r="AHQ127" s="545"/>
      <c r="AHR127" s="545"/>
      <c r="AHS127" s="545"/>
      <c r="AHT127" s="545"/>
      <c r="AHU127" s="545"/>
      <c r="AHV127" s="545"/>
      <c r="AHW127" s="545"/>
      <c r="AHX127" s="545"/>
      <c r="AHY127" s="545"/>
      <c r="AHZ127" s="545"/>
      <c r="AIA127" s="545"/>
      <c r="AIB127" s="545"/>
      <c r="AIC127" s="545"/>
      <c r="AID127" s="545"/>
      <c r="AIE127" s="545"/>
      <c r="AIF127" s="545"/>
      <c r="AIG127" s="545"/>
      <c r="AIH127" s="545"/>
      <c r="AII127" s="545"/>
      <c r="AIJ127" s="545"/>
      <c r="AIK127" s="545"/>
      <c r="AIL127" s="545"/>
      <c r="AIM127" s="545"/>
      <c r="AIN127" s="545"/>
      <c r="AIO127" s="545"/>
      <c r="AIP127" s="545"/>
      <c r="AIQ127" s="545"/>
      <c r="AIR127" s="545"/>
      <c r="AIS127" s="545"/>
      <c r="AIT127" s="545"/>
      <c r="AIU127" s="545"/>
      <c r="AIV127" s="545"/>
      <c r="AIW127" s="545"/>
      <c r="AIX127" s="545"/>
      <c r="AIY127" s="545"/>
      <c r="AIZ127" s="545"/>
      <c r="AJA127" s="545"/>
      <c r="AJB127" s="545"/>
      <c r="AJC127" s="545"/>
      <c r="AJD127" s="545"/>
      <c r="AJE127" s="545"/>
      <c r="AJF127" s="545"/>
      <c r="AJG127" s="545"/>
      <c r="AJH127" s="545"/>
      <c r="AJI127" s="545"/>
      <c r="AJJ127" s="545"/>
      <c r="AJK127" s="545"/>
      <c r="AJL127" s="545"/>
      <c r="AJM127" s="545"/>
      <c r="AJN127" s="545"/>
      <c r="AJO127" s="545"/>
      <c r="AJP127" s="545"/>
      <c r="AJQ127" s="545"/>
      <c r="AJR127" s="545"/>
      <c r="AJS127" s="545"/>
      <c r="AJT127" s="545"/>
      <c r="AJU127" s="545"/>
      <c r="AJV127" s="545"/>
      <c r="AJW127" s="545"/>
      <c r="AJX127" s="545"/>
      <c r="AJY127" s="545"/>
      <c r="AJZ127" s="545"/>
      <c r="AKA127" s="545"/>
      <c r="AKB127" s="545"/>
      <c r="AKC127" s="545"/>
      <c r="AKD127" s="545"/>
      <c r="AKE127" s="545"/>
      <c r="AKF127" s="545"/>
      <c r="AKG127" s="545"/>
      <c r="AKH127" s="545"/>
      <c r="AKI127" s="545"/>
      <c r="AKJ127" s="545"/>
      <c r="AKK127" s="545"/>
      <c r="AKL127" s="545"/>
      <c r="AKM127" s="545"/>
      <c r="AKN127" s="545"/>
      <c r="AKO127" s="545"/>
      <c r="AKP127" s="545"/>
      <c r="AKQ127" s="545"/>
      <c r="AKR127" s="545"/>
      <c r="AKS127" s="545"/>
      <c r="AKT127" s="545"/>
      <c r="AKU127" s="545"/>
      <c r="AKV127" s="545"/>
      <c r="AKW127" s="545"/>
      <c r="AKX127" s="545"/>
      <c r="AKY127" s="545"/>
      <c r="AKZ127" s="545"/>
      <c r="ALA127" s="545"/>
      <c r="ALB127" s="545"/>
      <c r="ALC127" s="545"/>
      <c r="ALD127" s="545"/>
      <c r="ALE127" s="545"/>
      <c r="ALF127" s="545"/>
      <c r="ALG127" s="545"/>
      <c r="ALH127" s="545"/>
      <c r="ALI127" s="545"/>
      <c r="ALJ127" s="545"/>
      <c r="ALK127" s="545"/>
      <c r="ALL127" s="545"/>
      <c r="ALM127" s="545"/>
      <c r="ALN127" s="545"/>
      <c r="ALO127" s="545"/>
      <c r="ALP127" s="545"/>
      <c r="ALQ127" s="545"/>
      <c r="ALR127" s="545"/>
      <c r="ALS127" s="545"/>
      <c r="ALT127" s="545"/>
      <c r="ALU127" s="545"/>
      <c r="ALV127" s="545"/>
      <c r="ALW127" s="545"/>
      <c r="ALX127" s="545"/>
      <c r="ALY127" s="545"/>
      <c r="ALZ127" s="545"/>
      <c r="AMA127" s="545"/>
      <c r="AMB127" s="545"/>
      <c r="AMC127" s="545"/>
      <c r="AMD127" s="545"/>
      <c r="AME127" s="545"/>
      <c r="AMF127" s="545"/>
      <c r="AMG127" s="545"/>
      <c r="AMH127" s="545"/>
      <c r="AMI127" s="545"/>
      <c r="AMJ127" s="545"/>
      <c r="AMK127" s="545"/>
      <c r="AML127" s="545"/>
      <c r="AMM127" s="545"/>
      <c r="AMN127" s="545"/>
      <c r="AMO127" s="545"/>
      <c r="AMP127" s="545"/>
      <c r="AMQ127" s="545"/>
      <c r="AMR127" s="545"/>
      <c r="AMS127" s="545"/>
      <c r="AMT127" s="545"/>
      <c r="AMU127" s="545"/>
      <c r="AMV127" s="545"/>
      <c r="AMW127" s="545"/>
      <c r="AMX127" s="545"/>
      <c r="AMY127" s="545"/>
      <c r="AMZ127" s="545"/>
      <c r="ANA127" s="545"/>
      <c r="ANB127" s="545"/>
      <c r="ANC127" s="545"/>
      <c r="AND127" s="545"/>
      <c r="ANE127" s="545"/>
      <c r="ANF127" s="545"/>
      <c r="ANG127" s="545"/>
      <c r="ANH127" s="545"/>
      <c r="ANI127" s="545"/>
      <c r="ANJ127" s="545"/>
      <c r="ANK127" s="545"/>
      <c r="ANL127" s="545"/>
      <c r="ANM127" s="545"/>
      <c r="ANN127" s="545"/>
      <c r="ANO127" s="545"/>
      <c r="ANP127" s="545"/>
      <c r="ANQ127" s="545"/>
      <c r="ANR127" s="545"/>
      <c r="ANS127" s="545"/>
      <c r="ANT127" s="545"/>
      <c r="ANU127" s="545"/>
      <c r="ANV127" s="545"/>
      <c r="ANW127" s="545"/>
      <c r="ANX127" s="545"/>
      <c r="ANY127" s="545"/>
      <c r="ANZ127" s="545"/>
      <c r="AOA127" s="545"/>
      <c r="AOB127" s="545"/>
      <c r="AOC127" s="545"/>
      <c r="AOD127" s="545"/>
      <c r="AOE127" s="545"/>
      <c r="AOF127" s="545"/>
      <c r="AOG127" s="545"/>
      <c r="AOH127" s="545"/>
      <c r="AOI127" s="545"/>
      <c r="AOJ127" s="545"/>
      <c r="AOK127" s="545"/>
      <c r="AOL127" s="545"/>
      <c r="AOM127" s="545"/>
      <c r="AON127" s="545"/>
      <c r="AOO127" s="545"/>
      <c r="AOP127" s="545"/>
      <c r="AOQ127" s="545"/>
      <c r="AOR127" s="545"/>
      <c r="AOS127" s="545"/>
      <c r="AOT127" s="545"/>
      <c r="AOU127" s="545"/>
      <c r="AOV127" s="545"/>
      <c r="AOW127" s="545"/>
      <c r="AOX127" s="545"/>
      <c r="AOY127" s="545"/>
      <c r="AOZ127" s="545"/>
      <c r="APA127" s="545"/>
      <c r="APB127" s="545"/>
      <c r="APC127" s="545"/>
      <c r="APD127" s="545"/>
      <c r="APE127" s="545"/>
      <c r="APF127" s="545"/>
      <c r="APG127" s="545"/>
      <c r="APH127" s="545"/>
      <c r="API127" s="545"/>
      <c r="APJ127" s="545"/>
      <c r="APK127" s="545"/>
      <c r="APL127" s="545"/>
      <c r="APM127" s="545"/>
      <c r="APN127" s="545"/>
      <c r="APO127" s="545"/>
      <c r="APP127" s="545"/>
      <c r="APQ127" s="545"/>
      <c r="APR127" s="545"/>
      <c r="APS127" s="545"/>
      <c r="APT127" s="545"/>
      <c r="APU127" s="545"/>
      <c r="APV127" s="545"/>
      <c r="APW127" s="545"/>
      <c r="APX127" s="545"/>
      <c r="APY127" s="545"/>
      <c r="APZ127" s="545"/>
      <c r="AQA127" s="545"/>
      <c r="AQB127" s="545"/>
      <c r="AQC127" s="545"/>
      <c r="AQD127" s="545"/>
      <c r="AQE127" s="545"/>
      <c r="AQF127" s="545"/>
      <c r="AQG127" s="545"/>
      <c r="AQH127" s="545"/>
      <c r="AQI127" s="545"/>
      <c r="AQJ127" s="545"/>
      <c r="AQK127" s="545"/>
      <c r="AQL127" s="545"/>
      <c r="AQM127" s="545"/>
      <c r="AQN127" s="545"/>
      <c r="AQO127" s="545"/>
      <c r="AQP127" s="545"/>
      <c r="AQQ127" s="545"/>
      <c r="AQR127" s="545"/>
      <c r="AQS127" s="545"/>
      <c r="AQT127" s="545"/>
      <c r="AQU127" s="545"/>
      <c r="AQV127" s="545"/>
      <c r="AQW127" s="545"/>
      <c r="AQX127" s="545"/>
      <c r="AQY127" s="545"/>
      <c r="AQZ127" s="545"/>
      <c r="ARA127" s="545"/>
      <c r="ARB127" s="545"/>
      <c r="ARC127" s="545"/>
      <c r="ARD127" s="545"/>
      <c r="ARE127" s="545"/>
      <c r="ARF127" s="545"/>
      <c r="ARG127" s="545"/>
      <c r="ARH127" s="545"/>
      <c r="ARI127" s="545"/>
      <c r="ARJ127" s="545"/>
      <c r="ARK127" s="545"/>
      <c r="ARL127" s="545"/>
      <c r="ARM127" s="545"/>
      <c r="ARN127" s="545"/>
      <c r="ARO127" s="545"/>
      <c r="ARP127" s="545"/>
      <c r="ARQ127" s="545"/>
      <c r="ARR127" s="545"/>
      <c r="ARS127" s="545"/>
      <c r="ART127" s="545"/>
      <c r="ARU127" s="545"/>
      <c r="ARV127" s="545"/>
      <c r="ARW127" s="545"/>
      <c r="ARX127" s="545"/>
      <c r="ARY127" s="545"/>
      <c r="ARZ127" s="545"/>
      <c r="ASA127" s="545"/>
      <c r="ASB127" s="545"/>
      <c r="ASC127" s="545"/>
      <c r="ASD127" s="545"/>
      <c r="ASE127" s="545"/>
      <c r="ASF127" s="545"/>
      <c r="ASG127" s="545"/>
      <c r="ASH127" s="545"/>
      <c r="ASI127" s="545"/>
      <c r="ASJ127" s="545"/>
      <c r="ASK127" s="545"/>
      <c r="ASL127" s="545"/>
      <c r="ASM127" s="545"/>
      <c r="ASN127" s="545"/>
      <c r="ASO127" s="545"/>
      <c r="ASP127" s="545"/>
      <c r="ASQ127" s="545"/>
      <c r="ASR127" s="545"/>
      <c r="ASS127" s="545"/>
      <c r="AST127" s="545"/>
      <c r="ASU127" s="545"/>
      <c r="ASV127" s="545"/>
      <c r="ASW127" s="545"/>
      <c r="ASX127" s="545"/>
      <c r="ASY127" s="545"/>
      <c r="ASZ127" s="545"/>
      <c r="ATA127" s="545"/>
      <c r="ATB127" s="545"/>
      <c r="ATC127" s="545"/>
      <c r="ATD127" s="545"/>
      <c r="ATE127" s="545"/>
      <c r="ATF127" s="545"/>
      <c r="ATG127" s="545"/>
      <c r="ATH127" s="545"/>
      <c r="ATI127" s="545"/>
      <c r="ATJ127" s="545"/>
      <c r="ATK127" s="545"/>
      <c r="ATL127" s="545"/>
      <c r="ATM127" s="545"/>
      <c r="ATN127" s="545"/>
      <c r="ATO127" s="545"/>
      <c r="ATP127" s="545"/>
      <c r="ATQ127" s="545"/>
      <c r="ATR127" s="545"/>
      <c r="ATS127" s="545"/>
      <c r="ATT127" s="545"/>
      <c r="ATU127" s="545"/>
      <c r="ATV127" s="545"/>
      <c r="ATW127" s="545"/>
      <c r="ATX127" s="545"/>
      <c r="ATY127" s="545"/>
      <c r="ATZ127" s="545"/>
      <c r="AUA127" s="545"/>
      <c r="AUB127" s="545"/>
      <c r="AUC127" s="545"/>
      <c r="AUD127" s="545"/>
      <c r="AUE127" s="545"/>
      <c r="AUF127" s="545"/>
      <c r="AUG127" s="545"/>
      <c r="AUH127" s="545"/>
      <c r="AUI127" s="545"/>
      <c r="AUJ127" s="545"/>
      <c r="AUK127" s="545"/>
      <c r="AUL127" s="545"/>
      <c r="AUM127" s="545"/>
      <c r="AUN127" s="545"/>
      <c r="AUO127" s="545"/>
      <c r="AUP127" s="545"/>
      <c r="AUQ127" s="545"/>
      <c r="AUR127" s="545"/>
      <c r="AUS127" s="545"/>
      <c r="AUT127" s="545"/>
      <c r="AUU127" s="545"/>
      <c r="AUV127" s="545"/>
      <c r="AUW127" s="545"/>
      <c r="AUX127" s="545"/>
      <c r="AUY127" s="545"/>
      <c r="AUZ127" s="545"/>
      <c r="AVA127" s="545"/>
      <c r="AVB127" s="545"/>
      <c r="AVC127" s="545"/>
      <c r="AVD127" s="545"/>
      <c r="AVE127" s="545"/>
      <c r="AVF127" s="545"/>
      <c r="AVG127" s="545"/>
      <c r="AVH127" s="545"/>
      <c r="AVI127" s="545"/>
      <c r="AVJ127" s="545"/>
      <c r="AVK127" s="545"/>
      <c r="AVL127" s="545"/>
      <c r="AVM127" s="545"/>
      <c r="AVN127" s="545"/>
      <c r="AVO127" s="545"/>
      <c r="AVP127" s="545"/>
      <c r="AVQ127" s="545"/>
      <c r="AVR127" s="545"/>
      <c r="AVS127" s="545"/>
      <c r="AVT127" s="545"/>
      <c r="AVU127" s="545"/>
      <c r="AVV127" s="545"/>
      <c r="AVW127" s="545"/>
      <c r="AVX127" s="545"/>
      <c r="AVY127" s="545"/>
      <c r="AVZ127" s="545"/>
      <c r="AWA127" s="545"/>
      <c r="AWB127" s="545"/>
      <c r="AWC127" s="545"/>
      <c r="AWD127" s="545"/>
      <c r="AWE127" s="545"/>
      <c r="AWF127" s="545"/>
      <c r="AWG127" s="545"/>
      <c r="AWH127" s="545"/>
      <c r="AWI127" s="545"/>
      <c r="AWJ127" s="545"/>
      <c r="AWK127" s="545"/>
      <c r="AWL127" s="545"/>
      <c r="AWM127" s="545"/>
      <c r="AWN127" s="545"/>
      <c r="AWO127" s="545"/>
      <c r="AWP127" s="545"/>
      <c r="AWQ127" s="545"/>
      <c r="AWR127" s="545"/>
      <c r="AWS127" s="545"/>
      <c r="AWT127" s="545"/>
      <c r="AWU127" s="545"/>
      <c r="AWV127" s="545"/>
      <c r="AWW127" s="545"/>
      <c r="AWX127" s="545"/>
      <c r="AWY127" s="545"/>
      <c r="AWZ127" s="545"/>
      <c r="AXA127" s="545"/>
      <c r="AXB127" s="545"/>
      <c r="AXC127" s="545"/>
      <c r="AXD127" s="545"/>
      <c r="AXE127" s="545"/>
      <c r="AXF127" s="545"/>
      <c r="AXG127" s="545"/>
      <c r="AXH127" s="545"/>
      <c r="AXI127" s="545"/>
      <c r="AXJ127" s="545"/>
      <c r="AXK127" s="545"/>
      <c r="AXL127" s="545"/>
      <c r="AXM127" s="545"/>
      <c r="AXN127" s="545"/>
      <c r="AXO127" s="545"/>
      <c r="AXP127" s="545"/>
      <c r="AXQ127" s="545"/>
      <c r="AXR127" s="545"/>
      <c r="AXS127" s="545"/>
      <c r="AXT127" s="545"/>
      <c r="AXU127" s="545"/>
      <c r="AXV127" s="545"/>
      <c r="AXW127" s="545"/>
      <c r="AXX127" s="545"/>
      <c r="AXY127" s="545"/>
      <c r="AXZ127" s="545"/>
      <c r="AYA127" s="545"/>
      <c r="AYB127" s="545"/>
      <c r="AYC127" s="545"/>
      <c r="AYD127" s="545"/>
      <c r="AYE127" s="545"/>
      <c r="AYF127" s="545"/>
      <c r="AYG127" s="545"/>
      <c r="AYH127" s="545"/>
      <c r="AYI127" s="545"/>
      <c r="AYJ127" s="545"/>
      <c r="AYK127" s="545"/>
      <c r="AYL127" s="545"/>
      <c r="AYM127" s="545"/>
      <c r="AYN127" s="545"/>
      <c r="AYO127" s="545"/>
      <c r="AYP127" s="545"/>
      <c r="AYQ127" s="545"/>
      <c r="AYR127" s="545"/>
      <c r="AYS127" s="545"/>
      <c r="AYT127" s="545"/>
      <c r="AYU127" s="545"/>
      <c r="AYV127" s="545"/>
      <c r="AYW127" s="545"/>
      <c r="AYX127" s="545"/>
      <c r="AYY127" s="545"/>
      <c r="AYZ127" s="545"/>
      <c r="AZA127" s="545"/>
      <c r="AZB127" s="545"/>
      <c r="AZC127" s="545"/>
      <c r="AZD127" s="545"/>
      <c r="AZE127" s="545"/>
      <c r="AZF127" s="545"/>
      <c r="AZG127" s="545"/>
      <c r="AZH127" s="545"/>
      <c r="AZI127" s="545"/>
      <c r="AZJ127" s="545"/>
      <c r="AZK127" s="545"/>
      <c r="AZL127" s="545"/>
      <c r="AZM127" s="545"/>
      <c r="AZN127" s="545"/>
      <c r="AZO127" s="545"/>
      <c r="AZP127" s="545"/>
      <c r="AZQ127" s="545"/>
      <c r="AZR127" s="545"/>
      <c r="AZS127" s="545"/>
      <c r="AZT127" s="545"/>
      <c r="AZU127" s="545"/>
      <c r="AZV127" s="545"/>
      <c r="AZW127" s="545"/>
      <c r="AZX127" s="545"/>
      <c r="AZY127" s="545"/>
      <c r="AZZ127" s="545"/>
      <c r="BAA127" s="545"/>
      <c r="BAB127" s="545"/>
      <c r="BAC127" s="545"/>
      <c r="BAD127" s="545"/>
      <c r="BAE127" s="545"/>
      <c r="BAF127" s="545"/>
      <c r="BAG127" s="545"/>
      <c r="BAH127" s="545"/>
      <c r="BAI127" s="545"/>
      <c r="BAJ127" s="545"/>
      <c r="BAK127" s="545"/>
      <c r="BAL127" s="545"/>
      <c r="BAM127" s="545"/>
      <c r="BAN127" s="545"/>
      <c r="BAO127" s="545"/>
      <c r="BAP127" s="545"/>
      <c r="BAQ127" s="545"/>
      <c r="BAR127" s="545"/>
      <c r="BAS127" s="545"/>
      <c r="BAT127" s="545"/>
      <c r="BAU127" s="545"/>
      <c r="BAV127" s="545"/>
      <c r="BAW127" s="545"/>
      <c r="BAX127" s="545"/>
      <c r="BAY127" s="545"/>
      <c r="BAZ127" s="545"/>
      <c r="BBA127" s="545"/>
      <c r="BBB127" s="545"/>
      <c r="BBC127" s="545"/>
      <c r="BBD127" s="545"/>
      <c r="BBE127" s="545"/>
      <c r="BBF127" s="545"/>
      <c r="BBG127" s="545"/>
      <c r="BBH127" s="545"/>
      <c r="BBI127" s="545"/>
      <c r="BBJ127" s="545"/>
      <c r="BBK127" s="545"/>
      <c r="BBL127" s="545"/>
      <c r="BBM127" s="545"/>
      <c r="BBN127" s="545"/>
      <c r="BBO127" s="545"/>
      <c r="BBP127" s="545"/>
      <c r="BBQ127" s="545"/>
      <c r="BBR127" s="545"/>
      <c r="BBS127" s="545"/>
      <c r="BBT127" s="545"/>
      <c r="BBU127" s="545"/>
      <c r="BBV127" s="545"/>
      <c r="BBW127" s="545"/>
      <c r="BBX127" s="545"/>
      <c r="BBY127" s="545"/>
      <c r="BBZ127" s="545"/>
      <c r="BCA127" s="545"/>
      <c r="BCB127" s="545"/>
      <c r="BCC127" s="545"/>
      <c r="BCD127" s="545"/>
      <c r="BCE127" s="545"/>
      <c r="BCF127" s="545"/>
      <c r="BCG127" s="545"/>
      <c r="BCH127" s="545"/>
      <c r="BCI127" s="545"/>
      <c r="BCJ127" s="545"/>
      <c r="BCK127" s="545"/>
      <c r="BCL127" s="545"/>
      <c r="BCM127" s="545"/>
      <c r="BCN127" s="545"/>
      <c r="BCO127" s="545"/>
      <c r="BCP127" s="545"/>
      <c r="BCQ127" s="545"/>
      <c r="BCR127" s="545"/>
      <c r="BCS127" s="545"/>
      <c r="BCT127" s="545"/>
      <c r="BCU127" s="545"/>
      <c r="BCV127" s="545"/>
      <c r="BCW127" s="545"/>
      <c r="BCX127" s="545"/>
      <c r="BCY127" s="545"/>
      <c r="BCZ127" s="545"/>
      <c r="BDA127" s="545"/>
      <c r="BDB127" s="545"/>
      <c r="BDC127" s="545"/>
      <c r="BDD127" s="545"/>
      <c r="BDE127" s="545"/>
      <c r="BDF127" s="545"/>
      <c r="BDG127" s="545"/>
      <c r="BDH127" s="545"/>
      <c r="BDI127" s="545"/>
      <c r="BDJ127" s="545"/>
      <c r="BDK127" s="545"/>
      <c r="BDL127" s="545"/>
      <c r="BDM127" s="545"/>
      <c r="BDN127" s="545"/>
      <c r="BDO127" s="545"/>
      <c r="BDP127" s="545"/>
      <c r="BDQ127" s="545"/>
      <c r="BDR127" s="545"/>
      <c r="BDS127" s="545"/>
      <c r="BDT127" s="545"/>
      <c r="BDU127" s="545"/>
      <c r="BDV127" s="545"/>
      <c r="BDW127" s="545"/>
      <c r="BDX127" s="545"/>
      <c r="BDY127" s="545"/>
      <c r="BDZ127" s="545"/>
      <c r="BEA127" s="545"/>
      <c r="BEB127" s="545"/>
      <c r="BEC127" s="545"/>
      <c r="BED127" s="545"/>
      <c r="BEE127" s="545"/>
      <c r="BEF127" s="545"/>
      <c r="BEG127" s="545"/>
      <c r="BEH127" s="545"/>
      <c r="BEI127" s="545"/>
      <c r="BEJ127" s="545"/>
      <c r="BEK127" s="545"/>
      <c r="BEL127" s="545"/>
      <c r="BEM127" s="545"/>
      <c r="BEN127" s="545"/>
      <c r="BEO127" s="545"/>
      <c r="BEP127" s="545"/>
      <c r="BEQ127" s="545"/>
      <c r="BER127" s="545"/>
      <c r="BES127" s="545"/>
      <c r="BET127" s="545"/>
      <c r="BEU127" s="545"/>
      <c r="BEV127" s="545"/>
      <c r="BEW127" s="545"/>
      <c r="BEX127" s="545"/>
      <c r="BEY127" s="545"/>
      <c r="BEZ127" s="545"/>
      <c r="BFA127" s="545"/>
      <c r="BFB127" s="545"/>
      <c r="BFC127" s="545"/>
      <c r="BFD127" s="545"/>
      <c r="BFE127" s="545"/>
      <c r="BFF127" s="545"/>
      <c r="BFG127" s="545"/>
      <c r="BFH127" s="545"/>
      <c r="BFI127" s="545"/>
      <c r="BFJ127" s="545"/>
      <c r="BFK127" s="545"/>
      <c r="BFL127" s="545"/>
      <c r="BFM127" s="545"/>
      <c r="BFN127" s="545"/>
      <c r="BFO127" s="545"/>
      <c r="BFP127" s="545"/>
      <c r="BFQ127" s="545"/>
      <c r="BFR127" s="545"/>
      <c r="BFS127" s="545"/>
      <c r="BFT127" s="545"/>
      <c r="BFU127" s="545"/>
      <c r="BFV127" s="545"/>
      <c r="BFW127" s="545"/>
      <c r="BFX127" s="545"/>
      <c r="BFY127" s="545"/>
      <c r="BFZ127" s="545"/>
      <c r="BGA127" s="545"/>
      <c r="BGB127" s="545"/>
      <c r="BGC127" s="545"/>
      <c r="BGD127" s="545"/>
      <c r="BGE127" s="545"/>
      <c r="BGF127" s="545"/>
      <c r="BGG127" s="545"/>
      <c r="BGH127" s="545"/>
      <c r="BGI127" s="545"/>
      <c r="BGJ127" s="545"/>
      <c r="BGK127" s="545"/>
      <c r="BGL127" s="545"/>
      <c r="BGM127" s="545"/>
      <c r="BGN127" s="545"/>
      <c r="BGO127" s="545"/>
      <c r="BGP127" s="545"/>
      <c r="BGQ127" s="545"/>
      <c r="BGR127" s="545"/>
      <c r="BGS127" s="545"/>
      <c r="BGT127" s="545"/>
      <c r="BGU127" s="545"/>
      <c r="BGV127" s="545"/>
      <c r="BGW127" s="545"/>
      <c r="BGX127" s="545"/>
      <c r="BGY127" s="545"/>
      <c r="BGZ127" s="545"/>
      <c r="BHA127" s="545"/>
      <c r="BHB127" s="545"/>
      <c r="BHC127" s="545"/>
      <c r="BHD127" s="545"/>
      <c r="BHE127" s="545"/>
      <c r="BHF127" s="545"/>
      <c r="BHG127" s="545"/>
      <c r="BHH127" s="545"/>
      <c r="BHI127" s="545"/>
      <c r="BHJ127" s="545"/>
      <c r="BHK127" s="545"/>
      <c r="BHL127" s="545"/>
      <c r="BHM127" s="545"/>
      <c r="BHN127" s="545"/>
      <c r="BHO127" s="545"/>
      <c r="BHP127" s="545"/>
      <c r="BHQ127" s="545"/>
      <c r="BHR127" s="545"/>
      <c r="BHS127" s="545"/>
      <c r="BHT127" s="545"/>
      <c r="BHU127" s="545"/>
      <c r="BHV127" s="545"/>
      <c r="BHW127" s="545"/>
      <c r="BHX127" s="545"/>
      <c r="BHY127" s="545"/>
      <c r="BHZ127" s="545"/>
      <c r="BIA127" s="545"/>
      <c r="BIB127" s="545"/>
      <c r="BIC127" s="545"/>
      <c r="BID127" s="545"/>
      <c r="BIE127" s="545"/>
      <c r="BIF127" s="545"/>
      <c r="BIG127" s="545"/>
      <c r="BIH127" s="545"/>
      <c r="BII127" s="545"/>
      <c r="BIJ127" s="545"/>
      <c r="BIK127" s="545"/>
      <c r="BIL127" s="545"/>
      <c r="BIM127" s="545"/>
      <c r="BIN127" s="545"/>
      <c r="BIO127" s="545"/>
      <c r="BIP127" s="545"/>
      <c r="BIQ127" s="545"/>
      <c r="BIR127" s="545"/>
      <c r="BIS127" s="545"/>
      <c r="BIT127" s="545"/>
      <c r="BIU127" s="545"/>
      <c r="BIV127" s="545"/>
      <c r="BIW127" s="545"/>
      <c r="BIX127" s="545"/>
      <c r="BIY127" s="545"/>
      <c r="BIZ127" s="545"/>
      <c r="BJA127" s="545"/>
      <c r="BJB127" s="545"/>
      <c r="BJC127" s="545"/>
      <c r="BJD127" s="545"/>
      <c r="BJE127" s="545"/>
      <c r="BJF127" s="545"/>
      <c r="BJG127" s="545"/>
      <c r="BJH127" s="545"/>
      <c r="BJI127" s="545"/>
      <c r="BJJ127" s="545"/>
      <c r="BJK127" s="545"/>
      <c r="BJL127" s="545"/>
      <c r="BJM127" s="545"/>
      <c r="BJN127" s="545"/>
      <c r="BJO127" s="545"/>
      <c r="BJP127" s="545"/>
      <c r="BJQ127" s="545"/>
      <c r="BJR127" s="545"/>
      <c r="BJS127" s="545"/>
      <c r="BJT127" s="545"/>
      <c r="BJU127" s="545"/>
      <c r="BJV127" s="545"/>
      <c r="BJW127" s="545"/>
      <c r="BJX127" s="545"/>
      <c r="BJY127" s="545"/>
      <c r="BJZ127" s="545"/>
      <c r="BKA127" s="545"/>
      <c r="BKB127" s="545"/>
      <c r="BKC127" s="545"/>
      <c r="BKD127" s="545"/>
      <c r="BKE127" s="545"/>
      <c r="BKF127" s="545"/>
      <c r="BKG127" s="545"/>
      <c r="BKH127" s="545"/>
      <c r="BKI127" s="545"/>
      <c r="BKJ127" s="545"/>
      <c r="BKK127" s="545"/>
      <c r="BKL127" s="545"/>
      <c r="BKM127" s="545"/>
      <c r="BKN127" s="545"/>
      <c r="BKO127" s="545"/>
      <c r="BKP127" s="545"/>
      <c r="BKQ127" s="545"/>
      <c r="BKR127" s="545"/>
      <c r="BKS127" s="545"/>
      <c r="BKT127" s="545"/>
      <c r="BKU127" s="545"/>
      <c r="BKV127" s="545"/>
      <c r="BKW127" s="545"/>
      <c r="BKX127" s="545"/>
      <c r="BKY127" s="545"/>
      <c r="BKZ127" s="545"/>
      <c r="BLA127" s="545"/>
      <c r="BLB127" s="545"/>
      <c r="BLC127" s="545"/>
      <c r="BLD127" s="545"/>
      <c r="BLE127" s="545"/>
      <c r="BLF127" s="545"/>
      <c r="BLG127" s="545"/>
      <c r="BLH127" s="545"/>
      <c r="BLI127" s="545"/>
      <c r="BLJ127" s="545"/>
      <c r="BLK127" s="545"/>
      <c r="BLL127" s="545"/>
      <c r="BLM127" s="545"/>
      <c r="BLN127" s="545"/>
      <c r="BLO127" s="545"/>
      <c r="BLP127" s="545"/>
      <c r="BLQ127" s="545"/>
      <c r="BLR127" s="545"/>
      <c r="BLS127" s="545"/>
      <c r="BLT127" s="545"/>
      <c r="BLU127" s="545"/>
      <c r="BLV127" s="545"/>
      <c r="BLW127" s="545"/>
      <c r="BLX127" s="545"/>
      <c r="BLY127" s="545"/>
      <c r="BLZ127" s="545"/>
      <c r="BMA127" s="545"/>
      <c r="BMB127" s="545"/>
      <c r="BMC127" s="545"/>
      <c r="BMD127" s="545"/>
      <c r="BME127" s="545"/>
      <c r="BMF127" s="545"/>
      <c r="BMG127" s="545"/>
      <c r="BMH127" s="545"/>
      <c r="BMI127" s="545"/>
      <c r="BMJ127" s="545"/>
      <c r="BMK127" s="545"/>
      <c r="BML127" s="545"/>
      <c r="BMM127" s="545"/>
      <c r="BMN127" s="545"/>
      <c r="BMO127" s="545"/>
      <c r="BMP127" s="545"/>
      <c r="BMQ127" s="545"/>
      <c r="BMR127" s="545"/>
      <c r="BMS127" s="545"/>
      <c r="BMT127" s="545"/>
      <c r="BMU127" s="545"/>
      <c r="BMV127" s="545"/>
      <c r="BMW127" s="545"/>
      <c r="BMX127" s="545"/>
      <c r="BMY127" s="545"/>
      <c r="BMZ127" s="545"/>
      <c r="BNA127" s="545"/>
      <c r="BNB127" s="545"/>
      <c r="BNC127" s="545"/>
      <c r="BND127" s="545"/>
      <c r="BNE127" s="545"/>
      <c r="BNF127" s="545"/>
      <c r="BNG127" s="545"/>
      <c r="BNH127" s="545"/>
      <c r="BNI127" s="545"/>
      <c r="BNJ127" s="545"/>
      <c r="BNK127" s="545"/>
      <c r="BNL127" s="545"/>
      <c r="BNM127" s="545"/>
      <c r="BNN127" s="545"/>
      <c r="BNO127" s="545"/>
      <c r="BNP127" s="545"/>
      <c r="BNQ127" s="545"/>
      <c r="BNR127" s="545"/>
      <c r="BNS127" s="545"/>
      <c r="BNT127" s="545"/>
      <c r="BNU127" s="545"/>
      <c r="BNV127" s="545"/>
      <c r="BNW127" s="545"/>
      <c r="BNX127" s="545"/>
      <c r="BNY127" s="545"/>
      <c r="BNZ127" s="545"/>
      <c r="BOA127" s="545"/>
      <c r="BOB127" s="545"/>
      <c r="BOC127" s="545"/>
      <c r="BOD127" s="545"/>
      <c r="BOE127" s="545"/>
      <c r="BOF127" s="545"/>
      <c r="BOG127" s="545"/>
      <c r="BOH127" s="545"/>
      <c r="BOI127" s="545"/>
      <c r="BOJ127" s="545"/>
      <c r="BOK127" s="545"/>
      <c r="BOL127" s="545"/>
      <c r="BOM127" s="545"/>
      <c r="BON127" s="545"/>
      <c r="BOO127" s="545"/>
      <c r="BOP127" s="545"/>
      <c r="BOQ127" s="545"/>
      <c r="BOR127" s="545"/>
      <c r="BOS127" s="545"/>
      <c r="BOT127" s="545"/>
      <c r="BOU127" s="545"/>
      <c r="BOV127" s="545"/>
      <c r="BOW127" s="545"/>
      <c r="BOX127" s="545"/>
      <c r="BOY127" s="545"/>
      <c r="BOZ127" s="545"/>
      <c r="BPA127" s="545"/>
      <c r="BPB127" s="545"/>
      <c r="BPC127" s="545"/>
      <c r="BPD127" s="545"/>
      <c r="BPE127" s="545"/>
      <c r="BPF127" s="545"/>
      <c r="BPG127" s="545"/>
      <c r="BPH127" s="545"/>
      <c r="BPI127" s="545"/>
      <c r="BPJ127" s="545"/>
      <c r="BPK127" s="545"/>
      <c r="BPL127" s="545"/>
      <c r="BPM127" s="545"/>
      <c r="BPN127" s="545"/>
      <c r="BPO127" s="545"/>
      <c r="BPP127" s="545"/>
      <c r="BPQ127" s="545"/>
      <c r="BPR127" s="545"/>
      <c r="BPS127" s="545"/>
      <c r="BPT127" s="545"/>
      <c r="BPU127" s="545"/>
      <c r="BPV127" s="545"/>
      <c r="BPW127" s="545"/>
      <c r="BPX127" s="545"/>
      <c r="BPY127" s="545"/>
      <c r="BPZ127" s="545"/>
      <c r="BQA127" s="545"/>
      <c r="BQB127" s="545"/>
      <c r="BQC127" s="545"/>
      <c r="BQD127" s="545"/>
      <c r="BQE127" s="545"/>
      <c r="BQF127" s="545"/>
      <c r="BQG127" s="545"/>
      <c r="BQH127" s="545"/>
      <c r="BQI127" s="545"/>
      <c r="BQJ127" s="545"/>
      <c r="BQK127" s="545"/>
      <c r="BQL127" s="545"/>
      <c r="BQM127" s="545"/>
      <c r="BQN127" s="545"/>
      <c r="BQO127" s="545"/>
      <c r="BQP127" s="545"/>
      <c r="BQQ127" s="545"/>
      <c r="BQR127" s="545"/>
      <c r="BQS127" s="545"/>
      <c r="BQT127" s="545"/>
      <c r="BQU127" s="545"/>
      <c r="BQV127" s="545"/>
      <c r="BQW127" s="545"/>
      <c r="BQX127" s="545"/>
      <c r="BQY127" s="545"/>
      <c r="BQZ127" s="545"/>
      <c r="BRA127" s="545"/>
      <c r="BRB127" s="545"/>
      <c r="BRC127" s="545"/>
      <c r="BRD127" s="545"/>
      <c r="BRE127" s="545"/>
      <c r="BRF127" s="545"/>
      <c r="BRG127" s="545"/>
      <c r="BRH127" s="545"/>
      <c r="BRI127" s="545"/>
      <c r="BRJ127" s="545"/>
      <c r="BRK127" s="545"/>
      <c r="BRL127" s="545"/>
      <c r="BRM127" s="545"/>
      <c r="BRN127" s="545"/>
      <c r="BRO127" s="545"/>
      <c r="BRP127" s="545"/>
      <c r="BRQ127" s="545"/>
      <c r="BRR127" s="545"/>
      <c r="BRS127" s="545"/>
      <c r="BRT127" s="545"/>
      <c r="BRU127" s="545"/>
      <c r="BRV127" s="545"/>
      <c r="BRW127" s="545"/>
      <c r="BRX127" s="545"/>
      <c r="BRY127" s="545"/>
      <c r="BRZ127" s="545"/>
      <c r="BSA127" s="545"/>
      <c r="BSB127" s="545"/>
      <c r="BSC127" s="545"/>
      <c r="BSD127" s="545"/>
      <c r="BSE127" s="545"/>
      <c r="BSF127" s="545"/>
      <c r="BSG127" s="545"/>
      <c r="BSH127" s="545"/>
      <c r="BSI127" s="545"/>
      <c r="BSJ127" s="545"/>
      <c r="BSK127" s="545"/>
      <c r="BSL127" s="545"/>
      <c r="BSM127" s="545"/>
      <c r="BSN127" s="545"/>
      <c r="BSO127" s="545"/>
      <c r="BSP127" s="545"/>
      <c r="BSQ127" s="545"/>
      <c r="BSR127" s="545"/>
      <c r="BSS127" s="545"/>
      <c r="BST127" s="545"/>
      <c r="BSU127" s="545"/>
      <c r="BSV127" s="545"/>
      <c r="BSW127" s="545"/>
      <c r="BSX127" s="545"/>
      <c r="BSY127" s="545"/>
      <c r="BSZ127" s="545"/>
      <c r="BTA127" s="545"/>
      <c r="BTB127" s="545"/>
      <c r="BTC127" s="545"/>
      <c r="BTD127" s="545"/>
      <c r="BTE127" s="545"/>
      <c r="BTF127" s="545"/>
      <c r="BTG127" s="545"/>
      <c r="BTH127" s="545"/>
      <c r="BTI127" s="545"/>
      <c r="BTJ127" s="545"/>
      <c r="BTK127" s="545"/>
      <c r="BTL127" s="545"/>
      <c r="BTM127" s="545"/>
      <c r="BTN127" s="545"/>
      <c r="BTO127" s="545"/>
      <c r="BTP127" s="545"/>
      <c r="BTQ127" s="545"/>
      <c r="BTR127" s="545"/>
      <c r="BTS127" s="545"/>
      <c r="BTT127" s="545"/>
      <c r="BTU127" s="545"/>
      <c r="BTV127" s="545"/>
      <c r="BTW127" s="545"/>
      <c r="BTX127" s="545"/>
      <c r="BTY127" s="545"/>
      <c r="BTZ127" s="545"/>
      <c r="BUA127" s="545"/>
      <c r="BUB127" s="545"/>
      <c r="BUC127" s="545"/>
      <c r="BUD127" s="545"/>
      <c r="BUE127" s="545"/>
      <c r="BUF127" s="545"/>
      <c r="BUG127" s="545"/>
      <c r="BUH127" s="545"/>
      <c r="BUI127" s="545"/>
      <c r="BUJ127" s="545"/>
      <c r="BUK127" s="545"/>
      <c r="BUL127" s="545"/>
      <c r="BUM127" s="545"/>
      <c r="BUN127" s="545"/>
      <c r="BUO127" s="545"/>
      <c r="BUP127" s="545"/>
      <c r="BUQ127" s="545"/>
      <c r="BUR127" s="545"/>
      <c r="BUS127" s="545"/>
      <c r="BUT127" s="545"/>
      <c r="BUU127" s="545"/>
      <c r="BUV127" s="545"/>
      <c r="BUW127" s="545"/>
      <c r="BUX127" s="545"/>
      <c r="BUY127" s="545"/>
      <c r="BUZ127" s="545"/>
      <c r="BVA127" s="545"/>
      <c r="BVB127" s="545"/>
      <c r="BVC127" s="545"/>
      <c r="BVD127" s="545"/>
      <c r="BVE127" s="545"/>
      <c r="BVF127" s="545"/>
      <c r="BVG127" s="545"/>
      <c r="BVH127" s="545"/>
      <c r="BVI127" s="545"/>
      <c r="BVJ127" s="545"/>
      <c r="BVK127" s="545"/>
      <c r="BVL127" s="545"/>
      <c r="BVM127" s="545"/>
      <c r="BVN127" s="545"/>
      <c r="BVO127" s="545"/>
      <c r="BVP127" s="545"/>
      <c r="BVQ127" s="545"/>
      <c r="BVR127" s="545"/>
      <c r="BVS127" s="545"/>
      <c r="BVT127" s="545"/>
      <c r="BVU127" s="545"/>
      <c r="BVV127" s="545"/>
      <c r="BVW127" s="545"/>
      <c r="BVX127" s="545"/>
      <c r="BVY127" s="545"/>
      <c r="BVZ127" s="545"/>
      <c r="BWA127" s="545"/>
      <c r="BWB127" s="545"/>
      <c r="BWC127" s="545"/>
      <c r="BWD127" s="545"/>
      <c r="BWE127" s="545"/>
      <c r="BWF127" s="545"/>
      <c r="BWG127" s="545"/>
      <c r="BWH127" s="545"/>
      <c r="BWI127" s="545"/>
      <c r="BWJ127" s="545"/>
      <c r="BWK127" s="545"/>
      <c r="BWL127" s="545"/>
      <c r="BWM127" s="545"/>
      <c r="BWN127" s="545"/>
      <c r="BWO127" s="545"/>
      <c r="BWP127" s="545"/>
      <c r="BWQ127" s="545"/>
      <c r="BWR127" s="545"/>
      <c r="BWS127" s="545"/>
      <c r="BWT127" s="545"/>
      <c r="BWU127" s="545"/>
      <c r="BWV127" s="545"/>
      <c r="BWW127" s="545"/>
      <c r="BWX127" s="545"/>
      <c r="BWY127" s="545"/>
      <c r="BWZ127" s="545"/>
      <c r="BXA127" s="545"/>
      <c r="BXB127" s="545"/>
      <c r="BXC127" s="545"/>
      <c r="BXD127" s="545"/>
      <c r="BXE127" s="545"/>
      <c r="BXF127" s="545"/>
      <c r="BXG127" s="545"/>
      <c r="BXH127" s="545"/>
      <c r="BXI127" s="545"/>
      <c r="BXJ127" s="545"/>
      <c r="BXK127" s="545"/>
      <c r="BXL127" s="545"/>
      <c r="BXM127" s="545"/>
      <c r="BXN127" s="545"/>
      <c r="BXO127" s="545"/>
      <c r="BXP127" s="545"/>
      <c r="BXQ127" s="545"/>
      <c r="BXR127" s="545"/>
      <c r="BXS127" s="545"/>
      <c r="BXT127" s="545"/>
      <c r="BXU127" s="545"/>
      <c r="BXV127" s="545"/>
      <c r="BXW127" s="545"/>
      <c r="BXX127" s="545"/>
      <c r="BXY127" s="545"/>
      <c r="BXZ127" s="545"/>
      <c r="BYA127" s="545"/>
      <c r="BYB127" s="545"/>
      <c r="BYC127" s="545"/>
      <c r="BYD127" s="545"/>
      <c r="BYE127" s="545"/>
      <c r="BYF127" s="545"/>
      <c r="BYG127" s="545"/>
      <c r="BYH127" s="545"/>
      <c r="BYI127" s="545"/>
      <c r="BYJ127" s="545"/>
      <c r="BYK127" s="545"/>
      <c r="BYL127" s="545"/>
      <c r="BYM127" s="545"/>
      <c r="BYN127" s="545"/>
      <c r="BYO127" s="545"/>
      <c r="BYP127" s="545"/>
      <c r="BYQ127" s="545"/>
      <c r="BYR127" s="545"/>
      <c r="BYS127" s="545"/>
      <c r="BYT127" s="545"/>
      <c r="BYU127" s="545"/>
      <c r="BYV127" s="545"/>
      <c r="BYW127" s="545"/>
      <c r="BYX127" s="545"/>
      <c r="BYY127" s="545"/>
      <c r="BYZ127" s="545"/>
      <c r="BZA127" s="545"/>
      <c r="BZB127" s="545"/>
      <c r="BZC127" s="545"/>
      <c r="BZD127" s="545"/>
      <c r="BZE127" s="545"/>
      <c r="BZF127" s="545"/>
      <c r="BZG127" s="545"/>
      <c r="BZH127" s="545"/>
      <c r="BZI127" s="545"/>
      <c r="BZJ127" s="545"/>
      <c r="BZK127" s="545"/>
      <c r="BZL127" s="545"/>
      <c r="BZM127" s="545"/>
      <c r="BZN127" s="545"/>
      <c r="BZO127" s="545"/>
      <c r="BZP127" s="545"/>
      <c r="BZQ127" s="545"/>
      <c r="BZR127" s="545"/>
      <c r="BZS127" s="545"/>
      <c r="BZT127" s="545"/>
      <c r="BZU127" s="545"/>
      <c r="BZV127" s="545"/>
      <c r="BZW127" s="545"/>
      <c r="BZX127" s="545"/>
      <c r="BZY127" s="545"/>
      <c r="BZZ127" s="545"/>
      <c r="CAA127" s="545"/>
      <c r="CAB127" s="545"/>
      <c r="CAC127" s="545"/>
      <c r="CAD127" s="545"/>
      <c r="CAE127" s="545"/>
      <c r="CAF127" s="545"/>
      <c r="CAG127" s="545"/>
      <c r="CAH127" s="545"/>
      <c r="CAI127" s="545"/>
      <c r="CAJ127" s="545"/>
      <c r="CAK127" s="545"/>
      <c r="CAL127" s="545"/>
      <c r="CAM127" s="545"/>
      <c r="CAN127" s="545"/>
      <c r="CAO127" s="545"/>
      <c r="CAP127" s="545"/>
      <c r="CAQ127" s="545"/>
      <c r="CAR127" s="545"/>
      <c r="CAS127" s="545"/>
      <c r="CAT127" s="545"/>
      <c r="CAU127" s="545"/>
      <c r="CAV127" s="545"/>
      <c r="CAW127" s="545"/>
      <c r="CAX127" s="545"/>
      <c r="CAY127" s="545"/>
      <c r="CAZ127" s="545"/>
      <c r="CBA127" s="545"/>
      <c r="CBB127" s="545"/>
      <c r="CBC127" s="545"/>
      <c r="CBD127" s="545"/>
      <c r="CBE127" s="545"/>
      <c r="CBF127" s="545"/>
      <c r="CBG127" s="545"/>
      <c r="CBH127" s="545"/>
      <c r="CBI127" s="545"/>
      <c r="CBJ127" s="545"/>
      <c r="CBK127" s="545"/>
      <c r="CBL127" s="545"/>
      <c r="CBM127" s="545"/>
      <c r="CBN127" s="545"/>
      <c r="CBO127" s="545"/>
      <c r="CBP127" s="545"/>
      <c r="CBQ127" s="545"/>
      <c r="CBR127" s="545"/>
      <c r="CBS127" s="545"/>
      <c r="CBT127" s="545"/>
      <c r="CBU127" s="545"/>
      <c r="CBV127" s="545"/>
      <c r="CBW127" s="545"/>
      <c r="CBX127" s="545"/>
      <c r="CBY127" s="545"/>
      <c r="CBZ127" s="545"/>
      <c r="CCA127" s="545"/>
      <c r="CCB127" s="545"/>
      <c r="CCC127" s="545"/>
      <c r="CCD127" s="545"/>
      <c r="CCE127" s="545"/>
      <c r="CCF127" s="545"/>
      <c r="CCG127" s="545"/>
      <c r="CCH127" s="545"/>
      <c r="CCI127" s="545"/>
      <c r="CCJ127" s="545"/>
      <c r="CCK127" s="545"/>
      <c r="CCL127" s="545"/>
      <c r="CCM127" s="545"/>
      <c r="CCN127" s="545"/>
      <c r="CCO127" s="545"/>
      <c r="CCP127" s="545"/>
      <c r="CCQ127" s="545"/>
      <c r="CCR127" s="545"/>
      <c r="CCS127" s="545"/>
      <c r="CCT127" s="545"/>
      <c r="CCU127" s="545"/>
      <c r="CCV127" s="545"/>
      <c r="CCW127" s="545"/>
      <c r="CCX127" s="545"/>
      <c r="CCY127" s="545"/>
      <c r="CCZ127" s="545"/>
      <c r="CDA127" s="545"/>
      <c r="CDB127" s="545"/>
      <c r="CDC127" s="545"/>
      <c r="CDD127" s="545"/>
      <c r="CDE127" s="545"/>
      <c r="CDF127" s="545"/>
      <c r="CDG127" s="545"/>
      <c r="CDH127" s="545"/>
      <c r="CDI127" s="545"/>
      <c r="CDJ127" s="545"/>
      <c r="CDK127" s="545"/>
      <c r="CDL127" s="545"/>
      <c r="CDM127" s="545"/>
      <c r="CDN127" s="545"/>
      <c r="CDO127" s="545"/>
      <c r="CDP127" s="545"/>
      <c r="CDQ127" s="545"/>
      <c r="CDR127" s="545"/>
      <c r="CDS127" s="545"/>
      <c r="CDT127" s="545"/>
      <c r="CDU127" s="545"/>
      <c r="CDV127" s="545"/>
      <c r="CDW127" s="545"/>
      <c r="CDX127" s="545"/>
      <c r="CDY127" s="545"/>
      <c r="CDZ127" s="545"/>
      <c r="CEA127" s="545"/>
      <c r="CEB127" s="545"/>
      <c r="CEC127" s="545"/>
      <c r="CED127" s="545"/>
      <c r="CEE127" s="545"/>
      <c r="CEF127" s="545"/>
      <c r="CEG127" s="545"/>
      <c r="CEH127" s="545"/>
      <c r="CEI127" s="545"/>
      <c r="CEJ127" s="545"/>
      <c r="CEK127" s="545"/>
      <c r="CEL127" s="545"/>
      <c r="CEM127" s="545"/>
      <c r="CEN127" s="545"/>
      <c r="CEO127" s="545"/>
      <c r="CEP127" s="545"/>
      <c r="CEQ127" s="545"/>
      <c r="CER127" s="545"/>
      <c r="CES127" s="545"/>
      <c r="CET127" s="545"/>
      <c r="CEU127" s="545"/>
      <c r="CEV127" s="545"/>
      <c r="CEW127" s="545"/>
      <c r="CEX127" s="545"/>
      <c r="CEY127" s="545"/>
      <c r="CEZ127" s="545"/>
      <c r="CFA127" s="545"/>
      <c r="CFB127" s="545"/>
      <c r="CFC127" s="545"/>
      <c r="CFD127" s="545"/>
      <c r="CFE127" s="545"/>
      <c r="CFF127" s="545"/>
      <c r="CFG127" s="545"/>
      <c r="CFH127" s="545"/>
      <c r="CFI127" s="545"/>
      <c r="CFJ127" s="545"/>
      <c r="CFK127" s="545"/>
      <c r="CFL127" s="545"/>
      <c r="CFM127" s="545"/>
      <c r="CFN127" s="545"/>
      <c r="CFO127" s="545"/>
      <c r="CFP127" s="545"/>
      <c r="CFQ127" s="545"/>
      <c r="CFR127" s="545"/>
      <c r="CFS127" s="545"/>
      <c r="CFT127" s="545"/>
      <c r="CFU127" s="545"/>
      <c r="CFV127" s="545"/>
      <c r="CFW127" s="545"/>
      <c r="CFX127" s="545"/>
      <c r="CFY127" s="545"/>
      <c r="CFZ127" s="545"/>
      <c r="CGA127" s="545"/>
      <c r="CGB127" s="545"/>
      <c r="CGC127" s="545"/>
      <c r="CGD127" s="545"/>
      <c r="CGE127" s="545"/>
      <c r="CGF127" s="545"/>
      <c r="CGG127" s="545"/>
      <c r="CGH127" s="545"/>
      <c r="CGI127" s="545"/>
      <c r="CGJ127" s="545"/>
      <c r="CGK127" s="545"/>
      <c r="CGL127" s="545"/>
      <c r="CGM127" s="545"/>
      <c r="CGN127" s="545"/>
      <c r="CGO127" s="545"/>
      <c r="CGP127" s="545"/>
      <c r="CGQ127" s="545"/>
      <c r="CGR127" s="545"/>
      <c r="CGS127" s="545"/>
      <c r="CGT127" s="545"/>
      <c r="CGU127" s="545"/>
      <c r="CGV127" s="545"/>
      <c r="CGW127" s="545"/>
      <c r="CGX127" s="545"/>
      <c r="CGY127" s="545"/>
      <c r="CGZ127" s="545"/>
      <c r="CHA127" s="545"/>
      <c r="CHB127" s="545"/>
      <c r="CHC127" s="545"/>
      <c r="CHD127" s="545"/>
      <c r="CHE127" s="545"/>
      <c r="CHF127" s="545"/>
      <c r="CHG127" s="545"/>
      <c r="CHH127" s="545"/>
      <c r="CHI127" s="545"/>
      <c r="CHJ127" s="545"/>
      <c r="CHK127" s="545"/>
      <c r="CHL127" s="545"/>
      <c r="CHM127" s="545"/>
      <c r="CHN127" s="545"/>
      <c r="CHO127" s="545"/>
      <c r="CHP127" s="545"/>
      <c r="CHQ127" s="545"/>
      <c r="CHR127" s="545"/>
      <c r="CHS127" s="545"/>
      <c r="CHT127" s="545"/>
      <c r="CHU127" s="545"/>
      <c r="CHV127" s="545"/>
      <c r="CHW127" s="545"/>
      <c r="CHX127" s="545"/>
      <c r="CHY127" s="545"/>
      <c r="CHZ127" s="545"/>
      <c r="CIA127" s="545"/>
      <c r="CIB127" s="545"/>
      <c r="CIC127" s="545"/>
      <c r="CID127" s="545"/>
      <c r="CIE127" s="545"/>
      <c r="CIF127" s="545"/>
      <c r="CIG127" s="545"/>
      <c r="CIH127" s="545"/>
      <c r="CII127" s="545"/>
      <c r="CIJ127" s="545"/>
      <c r="CIK127" s="545"/>
      <c r="CIL127" s="545"/>
      <c r="CIM127" s="545"/>
      <c r="CIN127" s="545"/>
      <c r="CIO127" s="545"/>
      <c r="CIP127" s="545"/>
      <c r="CIQ127" s="545"/>
      <c r="CIR127" s="545"/>
      <c r="CIS127" s="545"/>
      <c r="CIT127" s="545"/>
      <c r="CIU127" s="545"/>
      <c r="CIV127" s="545"/>
      <c r="CIW127" s="545"/>
      <c r="CIX127" s="545"/>
      <c r="CIY127" s="545"/>
      <c r="CIZ127" s="545"/>
      <c r="CJA127" s="545"/>
      <c r="CJB127" s="545"/>
      <c r="CJC127" s="545"/>
      <c r="CJD127" s="545"/>
      <c r="CJE127" s="545"/>
      <c r="CJF127" s="545"/>
      <c r="CJG127" s="545"/>
      <c r="CJH127" s="545"/>
      <c r="CJI127" s="545"/>
      <c r="CJJ127" s="545"/>
      <c r="CJK127" s="545"/>
      <c r="CJL127" s="545"/>
      <c r="CJM127" s="545"/>
      <c r="CJN127" s="545"/>
      <c r="CJO127" s="545"/>
      <c r="CJP127" s="545"/>
      <c r="CJQ127" s="545"/>
      <c r="CJR127" s="545"/>
      <c r="CJS127" s="545"/>
      <c r="CJT127" s="545"/>
      <c r="CJU127" s="545"/>
      <c r="CJV127" s="545"/>
      <c r="CJW127" s="545"/>
      <c r="CJX127" s="545"/>
      <c r="CJY127" s="545"/>
      <c r="CJZ127" s="545"/>
      <c r="CKA127" s="545"/>
      <c r="CKB127" s="545"/>
      <c r="CKC127" s="545"/>
      <c r="CKD127" s="545"/>
      <c r="CKE127" s="545"/>
      <c r="CKF127" s="545"/>
      <c r="CKG127" s="545"/>
      <c r="CKH127" s="545"/>
      <c r="CKI127" s="545"/>
      <c r="CKJ127" s="545"/>
      <c r="CKK127" s="545"/>
      <c r="CKL127" s="545"/>
      <c r="CKM127" s="545"/>
      <c r="CKN127" s="545"/>
      <c r="CKO127" s="545"/>
      <c r="CKP127" s="545"/>
      <c r="CKQ127" s="545"/>
      <c r="CKR127" s="545"/>
      <c r="CKS127" s="545"/>
      <c r="CKT127" s="545"/>
      <c r="CKU127" s="545"/>
      <c r="CKV127" s="545"/>
      <c r="CKW127" s="545"/>
      <c r="CKX127" s="545"/>
      <c r="CKY127" s="545"/>
      <c r="CKZ127" s="545"/>
      <c r="CLA127" s="545"/>
      <c r="CLB127" s="545"/>
      <c r="CLC127" s="545"/>
      <c r="CLD127" s="545"/>
      <c r="CLE127" s="545"/>
      <c r="CLF127" s="545"/>
      <c r="CLG127" s="545"/>
      <c r="CLH127" s="545"/>
      <c r="CLI127" s="545"/>
      <c r="CLJ127" s="545"/>
      <c r="CLK127" s="545"/>
      <c r="CLL127" s="545"/>
      <c r="CLM127" s="545"/>
      <c r="CLN127" s="545"/>
      <c r="CLO127" s="545"/>
      <c r="CLP127" s="545"/>
      <c r="CLQ127" s="545"/>
      <c r="CLR127" s="545"/>
      <c r="CLS127" s="545"/>
      <c r="CLT127" s="545"/>
      <c r="CLU127" s="545"/>
      <c r="CLV127" s="545"/>
      <c r="CLW127" s="545"/>
      <c r="CLX127" s="545"/>
      <c r="CLY127" s="545"/>
      <c r="CLZ127" s="545"/>
      <c r="CMA127" s="545"/>
      <c r="CMB127" s="545"/>
      <c r="CMC127" s="545"/>
      <c r="CMD127" s="545"/>
      <c r="CME127" s="545"/>
      <c r="CMF127" s="545"/>
      <c r="CMG127" s="545"/>
      <c r="CMH127" s="545"/>
      <c r="CMI127" s="545"/>
      <c r="CMJ127" s="545"/>
      <c r="CMK127" s="545"/>
      <c r="CML127" s="545"/>
      <c r="CMM127" s="545"/>
      <c r="CMN127" s="545"/>
      <c r="CMO127" s="545"/>
      <c r="CMP127" s="545"/>
      <c r="CMQ127" s="545"/>
      <c r="CMR127" s="545"/>
      <c r="CMS127" s="545"/>
      <c r="CMT127" s="545"/>
      <c r="CMU127" s="545"/>
      <c r="CMV127" s="545"/>
      <c r="CMW127" s="545"/>
      <c r="CMX127" s="545"/>
      <c r="CMY127" s="545"/>
      <c r="CMZ127" s="545"/>
      <c r="CNA127" s="545"/>
      <c r="CNB127" s="545"/>
      <c r="CNC127" s="545"/>
      <c r="CND127" s="545"/>
      <c r="CNE127" s="545"/>
      <c r="CNF127" s="545"/>
      <c r="CNG127" s="545"/>
      <c r="CNH127" s="545"/>
      <c r="CNI127" s="545"/>
      <c r="CNJ127" s="545"/>
      <c r="CNK127" s="545"/>
      <c r="CNL127" s="545"/>
      <c r="CNM127" s="545"/>
      <c r="CNN127" s="545"/>
      <c r="CNO127" s="545"/>
      <c r="CNP127" s="545"/>
      <c r="CNQ127" s="545"/>
      <c r="CNR127" s="545"/>
      <c r="CNS127" s="545"/>
      <c r="CNT127" s="545"/>
      <c r="CNU127" s="545"/>
      <c r="CNV127" s="545"/>
      <c r="CNW127" s="545"/>
      <c r="CNX127" s="545"/>
      <c r="CNY127" s="545"/>
      <c r="CNZ127" s="545"/>
      <c r="COA127" s="545"/>
      <c r="COB127" s="545"/>
      <c r="COC127" s="545"/>
      <c r="COD127" s="545"/>
      <c r="COE127" s="545"/>
      <c r="COF127" s="545"/>
      <c r="COG127" s="545"/>
      <c r="COH127" s="545"/>
      <c r="COI127" s="545"/>
      <c r="COJ127" s="545"/>
      <c r="COK127" s="545"/>
      <c r="COL127" s="545"/>
      <c r="COM127" s="545"/>
      <c r="CON127" s="545"/>
      <c r="COO127" s="545"/>
      <c r="COP127" s="545"/>
      <c r="COQ127" s="545"/>
      <c r="COR127" s="545"/>
      <c r="COS127" s="545"/>
      <c r="COT127" s="545"/>
      <c r="COU127" s="545"/>
      <c r="COV127" s="545"/>
      <c r="COW127" s="545"/>
      <c r="COX127" s="545"/>
      <c r="COY127" s="545"/>
      <c r="COZ127" s="545"/>
      <c r="CPA127" s="545"/>
      <c r="CPB127" s="545"/>
      <c r="CPC127" s="545"/>
      <c r="CPD127" s="545"/>
      <c r="CPE127" s="545"/>
      <c r="CPF127" s="545"/>
      <c r="CPG127" s="545"/>
      <c r="CPH127" s="545"/>
      <c r="CPI127" s="545"/>
      <c r="CPJ127" s="545"/>
      <c r="CPK127" s="545"/>
      <c r="CPL127" s="545"/>
      <c r="CPM127" s="545"/>
      <c r="CPN127" s="545"/>
      <c r="CPO127" s="545"/>
      <c r="CPP127" s="545"/>
      <c r="CPQ127" s="545"/>
      <c r="CPR127" s="545"/>
      <c r="CPS127" s="545"/>
      <c r="CPT127" s="545"/>
      <c r="CPU127" s="545"/>
      <c r="CPV127" s="545"/>
      <c r="CPW127" s="545"/>
      <c r="CPX127" s="545"/>
      <c r="CPY127" s="545"/>
      <c r="CPZ127" s="545"/>
      <c r="CQA127" s="545"/>
      <c r="CQB127" s="545"/>
      <c r="CQC127" s="545"/>
      <c r="CQD127" s="545"/>
      <c r="CQE127" s="545"/>
      <c r="CQF127" s="545"/>
      <c r="CQG127" s="545"/>
      <c r="CQH127" s="545"/>
      <c r="CQI127" s="545"/>
      <c r="CQJ127" s="545"/>
      <c r="CQK127" s="545"/>
      <c r="CQL127" s="545"/>
      <c r="CQM127" s="545"/>
      <c r="CQN127" s="545"/>
      <c r="CQO127" s="545"/>
      <c r="CQP127" s="545"/>
      <c r="CQQ127" s="545"/>
      <c r="CQR127" s="545"/>
      <c r="CQS127" s="545"/>
      <c r="CQT127" s="545"/>
      <c r="CQU127" s="545"/>
      <c r="CQV127" s="545"/>
      <c r="CQW127" s="545"/>
      <c r="CQX127" s="545"/>
      <c r="CQY127" s="545"/>
      <c r="CQZ127" s="545"/>
      <c r="CRA127" s="545"/>
      <c r="CRB127" s="545"/>
      <c r="CRC127" s="545"/>
      <c r="CRD127" s="545"/>
      <c r="CRE127" s="545"/>
      <c r="CRF127" s="545"/>
      <c r="CRG127" s="545"/>
      <c r="CRH127" s="545"/>
      <c r="CRI127" s="545"/>
      <c r="CRJ127" s="545"/>
      <c r="CRK127" s="545"/>
      <c r="CRL127" s="545"/>
      <c r="CRM127" s="545"/>
      <c r="CRN127" s="545"/>
      <c r="CRO127" s="545"/>
      <c r="CRP127" s="545"/>
      <c r="CRQ127" s="545"/>
      <c r="CRR127" s="545"/>
      <c r="CRS127" s="545"/>
      <c r="CRT127" s="545"/>
      <c r="CRU127" s="545"/>
      <c r="CRV127" s="545"/>
      <c r="CRW127" s="545"/>
      <c r="CRX127" s="545"/>
      <c r="CRY127" s="545"/>
      <c r="CRZ127" s="545"/>
      <c r="CSA127" s="545"/>
      <c r="CSB127" s="545"/>
      <c r="CSC127" s="545"/>
      <c r="CSD127" s="545"/>
      <c r="CSE127" s="545"/>
      <c r="CSF127" s="545"/>
      <c r="CSG127" s="545"/>
      <c r="CSH127" s="545"/>
      <c r="CSI127" s="545"/>
      <c r="CSJ127" s="545"/>
      <c r="CSK127" s="545"/>
      <c r="CSL127" s="545"/>
      <c r="CSM127" s="545"/>
      <c r="CSN127" s="545"/>
      <c r="CSO127" s="545"/>
      <c r="CSP127" s="545"/>
      <c r="CSQ127" s="545"/>
      <c r="CSR127" s="545"/>
      <c r="CSS127" s="545"/>
      <c r="CST127" s="545"/>
      <c r="CSU127" s="545"/>
      <c r="CSV127" s="545"/>
      <c r="CSW127" s="545"/>
      <c r="CSX127" s="545"/>
      <c r="CSY127" s="545"/>
      <c r="CSZ127" s="545"/>
      <c r="CTA127" s="545"/>
      <c r="CTB127" s="545"/>
      <c r="CTC127" s="545"/>
      <c r="CTD127" s="545"/>
      <c r="CTE127" s="545"/>
      <c r="CTF127" s="545"/>
      <c r="CTG127" s="545"/>
      <c r="CTH127" s="545"/>
      <c r="CTI127" s="545"/>
      <c r="CTJ127" s="545"/>
      <c r="CTK127" s="545"/>
      <c r="CTL127" s="545"/>
      <c r="CTM127" s="545"/>
      <c r="CTN127" s="545"/>
      <c r="CTO127" s="545"/>
      <c r="CTP127" s="545"/>
      <c r="CTQ127" s="545"/>
      <c r="CTR127" s="545"/>
      <c r="CTS127" s="545"/>
      <c r="CTT127" s="545"/>
      <c r="CTU127" s="545"/>
      <c r="CTV127" s="545"/>
      <c r="CTW127" s="545"/>
      <c r="CTX127" s="545"/>
      <c r="CTY127" s="545"/>
      <c r="CTZ127" s="545"/>
      <c r="CUA127" s="545"/>
      <c r="CUB127" s="545"/>
      <c r="CUC127" s="545"/>
      <c r="CUD127" s="545"/>
      <c r="CUE127" s="545"/>
      <c r="CUF127" s="545"/>
      <c r="CUG127" s="545"/>
      <c r="CUH127" s="545"/>
      <c r="CUI127" s="545"/>
      <c r="CUJ127" s="545"/>
      <c r="CUK127" s="545"/>
      <c r="CUL127" s="545"/>
      <c r="CUM127" s="545"/>
      <c r="CUN127" s="545"/>
      <c r="CUO127" s="545"/>
      <c r="CUP127" s="545"/>
      <c r="CUQ127" s="545"/>
      <c r="CUR127" s="545"/>
      <c r="CUS127" s="545"/>
      <c r="CUT127" s="545"/>
      <c r="CUU127" s="545"/>
      <c r="CUV127" s="545"/>
      <c r="CUW127" s="545"/>
      <c r="CUX127" s="545"/>
      <c r="CUY127" s="545"/>
      <c r="CUZ127" s="545"/>
      <c r="CVA127" s="545"/>
      <c r="CVB127" s="545"/>
      <c r="CVC127" s="545"/>
      <c r="CVD127" s="545"/>
      <c r="CVE127" s="545"/>
      <c r="CVF127" s="545"/>
      <c r="CVG127" s="545"/>
      <c r="CVH127" s="545"/>
      <c r="CVI127" s="545"/>
      <c r="CVJ127" s="545"/>
      <c r="CVK127" s="545"/>
      <c r="CVL127" s="545"/>
      <c r="CVM127" s="545"/>
      <c r="CVN127" s="545"/>
      <c r="CVO127" s="545"/>
      <c r="CVP127" s="545"/>
      <c r="CVQ127" s="545"/>
      <c r="CVR127" s="545"/>
      <c r="CVS127" s="545"/>
      <c r="CVT127" s="545"/>
      <c r="CVU127" s="545"/>
      <c r="CVV127" s="545"/>
      <c r="CVW127" s="545"/>
      <c r="CVX127" s="545"/>
      <c r="CVY127" s="545"/>
      <c r="CVZ127" s="545"/>
      <c r="CWA127" s="545"/>
      <c r="CWB127" s="545"/>
      <c r="CWC127" s="545"/>
      <c r="CWD127" s="545"/>
      <c r="CWE127" s="545"/>
      <c r="CWF127" s="545"/>
      <c r="CWG127" s="545"/>
      <c r="CWH127" s="545"/>
      <c r="CWI127" s="545"/>
      <c r="CWJ127" s="545"/>
      <c r="CWK127" s="545"/>
      <c r="CWL127" s="545"/>
      <c r="CWM127" s="545"/>
      <c r="CWN127" s="545"/>
      <c r="CWO127" s="545"/>
      <c r="CWP127" s="545"/>
      <c r="CWQ127" s="545"/>
      <c r="CWR127" s="545"/>
      <c r="CWS127" s="545"/>
      <c r="CWT127" s="545"/>
      <c r="CWU127" s="545"/>
      <c r="CWV127" s="545"/>
      <c r="CWW127" s="545"/>
      <c r="CWX127" s="545"/>
      <c r="CWY127" s="545"/>
      <c r="CWZ127" s="545"/>
      <c r="CXA127" s="545"/>
      <c r="CXB127" s="545"/>
      <c r="CXC127" s="545"/>
      <c r="CXD127" s="545"/>
      <c r="CXE127" s="545"/>
      <c r="CXF127" s="545"/>
      <c r="CXG127" s="545"/>
      <c r="CXH127" s="545"/>
      <c r="CXI127" s="545"/>
      <c r="CXJ127" s="545"/>
      <c r="CXK127" s="545"/>
      <c r="CXL127" s="545"/>
      <c r="CXM127" s="545"/>
      <c r="CXN127" s="545"/>
      <c r="CXO127" s="545"/>
      <c r="CXP127" s="545"/>
      <c r="CXQ127" s="545"/>
      <c r="CXR127" s="545"/>
      <c r="CXS127" s="545"/>
      <c r="CXT127" s="545"/>
      <c r="CXU127" s="545"/>
      <c r="CXV127" s="545"/>
      <c r="CXW127" s="545"/>
      <c r="CXX127" s="545"/>
      <c r="CXY127" s="545"/>
      <c r="CXZ127" s="545"/>
      <c r="CYA127" s="545"/>
      <c r="CYB127" s="545"/>
      <c r="CYC127" s="545"/>
      <c r="CYD127" s="545"/>
      <c r="CYE127" s="545"/>
      <c r="CYF127" s="545"/>
      <c r="CYG127" s="545"/>
      <c r="CYH127" s="545"/>
      <c r="CYI127" s="545"/>
      <c r="CYJ127" s="545"/>
      <c r="CYK127" s="545"/>
      <c r="CYL127" s="545"/>
      <c r="CYM127" s="545"/>
      <c r="CYN127" s="545"/>
      <c r="CYO127" s="545"/>
      <c r="CYP127" s="545"/>
      <c r="CYQ127" s="545"/>
      <c r="CYR127" s="545"/>
      <c r="CYS127" s="545"/>
      <c r="CYT127" s="545"/>
      <c r="CYU127" s="545"/>
      <c r="CYV127" s="545"/>
      <c r="CYW127" s="545"/>
      <c r="CYX127" s="545"/>
      <c r="CYY127" s="545"/>
      <c r="CYZ127" s="545"/>
      <c r="CZA127" s="545"/>
      <c r="CZB127" s="545"/>
      <c r="CZC127" s="545"/>
      <c r="CZD127" s="545"/>
      <c r="CZE127" s="545"/>
      <c r="CZF127" s="545"/>
      <c r="CZG127" s="545"/>
      <c r="CZH127" s="545"/>
      <c r="CZI127" s="545"/>
      <c r="CZJ127" s="545"/>
      <c r="CZK127" s="545"/>
      <c r="CZL127" s="545"/>
      <c r="CZM127" s="545"/>
      <c r="CZN127" s="545"/>
      <c r="CZO127" s="545"/>
      <c r="CZP127" s="545"/>
      <c r="CZQ127" s="545"/>
      <c r="CZR127" s="545"/>
      <c r="CZS127" s="545"/>
      <c r="CZT127" s="545"/>
      <c r="CZU127" s="545"/>
      <c r="CZV127" s="545"/>
      <c r="CZW127" s="545"/>
      <c r="CZX127" s="545"/>
      <c r="CZY127" s="545"/>
      <c r="CZZ127" s="545"/>
      <c r="DAA127" s="545"/>
      <c r="DAB127" s="545"/>
      <c r="DAC127" s="545"/>
      <c r="DAD127" s="545"/>
      <c r="DAE127" s="545"/>
      <c r="DAF127" s="545"/>
      <c r="DAG127" s="545"/>
      <c r="DAH127" s="545"/>
      <c r="DAI127" s="545"/>
      <c r="DAJ127" s="545"/>
      <c r="DAK127" s="545"/>
      <c r="DAL127" s="545"/>
      <c r="DAM127" s="545"/>
      <c r="DAN127" s="545"/>
      <c r="DAO127" s="545"/>
      <c r="DAP127" s="545"/>
      <c r="DAQ127" s="545"/>
      <c r="DAR127" s="545"/>
      <c r="DAS127" s="545"/>
      <c r="DAT127" s="545"/>
      <c r="DAU127" s="545"/>
      <c r="DAV127" s="545"/>
      <c r="DAW127" s="545"/>
      <c r="DAX127" s="545"/>
      <c r="DAY127" s="545"/>
      <c r="DAZ127" s="545"/>
      <c r="DBA127" s="545"/>
      <c r="DBB127" s="545"/>
      <c r="DBC127" s="545"/>
      <c r="DBD127" s="545"/>
      <c r="DBE127" s="545"/>
      <c r="DBF127" s="545"/>
      <c r="DBG127" s="545"/>
      <c r="DBH127" s="545"/>
      <c r="DBI127" s="545"/>
      <c r="DBJ127" s="545"/>
      <c r="DBK127" s="545"/>
      <c r="DBL127" s="545"/>
      <c r="DBM127" s="545"/>
      <c r="DBN127" s="545"/>
      <c r="DBO127" s="545"/>
      <c r="DBP127" s="545"/>
      <c r="DBQ127" s="545"/>
      <c r="DBR127" s="545"/>
      <c r="DBS127" s="545"/>
      <c r="DBT127" s="545"/>
      <c r="DBU127" s="545"/>
      <c r="DBV127" s="545"/>
      <c r="DBW127" s="545"/>
      <c r="DBX127" s="545"/>
      <c r="DBY127" s="545"/>
      <c r="DBZ127" s="545"/>
      <c r="DCA127" s="545"/>
      <c r="DCB127" s="545"/>
      <c r="DCC127" s="545"/>
      <c r="DCD127" s="545"/>
      <c r="DCE127" s="545"/>
      <c r="DCF127" s="545"/>
      <c r="DCG127" s="545"/>
      <c r="DCH127" s="545"/>
      <c r="DCI127" s="545"/>
      <c r="DCJ127" s="545"/>
      <c r="DCK127" s="545"/>
      <c r="DCL127" s="545"/>
      <c r="DCM127" s="545"/>
      <c r="DCN127" s="545"/>
      <c r="DCO127" s="545"/>
      <c r="DCP127" s="545"/>
      <c r="DCQ127" s="545"/>
      <c r="DCR127" s="545"/>
      <c r="DCS127" s="545"/>
      <c r="DCT127" s="545"/>
      <c r="DCU127" s="545"/>
      <c r="DCV127" s="545"/>
      <c r="DCW127" s="545"/>
      <c r="DCX127" s="545"/>
      <c r="DCY127" s="545"/>
      <c r="DCZ127" s="545"/>
      <c r="DDA127" s="545"/>
      <c r="DDB127" s="545"/>
      <c r="DDC127" s="545"/>
      <c r="DDD127" s="545"/>
      <c r="DDE127" s="545"/>
      <c r="DDF127" s="545"/>
      <c r="DDG127" s="545"/>
      <c r="DDH127" s="545"/>
      <c r="DDI127" s="545"/>
      <c r="DDJ127" s="545"/>
      <c r="DDK127" s="545"/>
      <c r="DDL127" s="545"/>
      <c r="DDM127" s="545"/>
      <c r="DDN127" s="545"/>
      <c r="DDO127" s="545"/>
      <c r="DDP127" s="545"/>
      <c r="DDQ127" s="545"/>
      <c r="DDR127" s="545"/>
      <c r="DDS127" s="545"/>
      <c r="DDT127" s="545"/>
      <c r="DDU127" s="545"/>
      <c r="DDV127" s="545"/>
      <c r="DDW127" s="545"/>
      <c r="DDX127" s="545"/>
      <c r="DDY127" s="545"/>
      <c r="DDZ127" s="545"/>
      <c r="DEA127" s="545"/>
      <c r="DEB127" s="545"/>
      <c r="DEC127" s="545"/>
      <c r="DED127" s="545"/>
      <c r="DEE127" s="545"/>
      <c r="DEF127" s="545"/>
      <c r="DEG127" s="545"/>
      <c r="DEH127" s="545"/>
      <c r="DEI127" s="545"/>
      <c r="DEJ127" s="545"/>
      <c r="DEK127" s="545"/>
      <c r="DEL127" s="545"/>
      <c r="DEM127" s="545"/>
      <c r="DEN127" s="545"/>
      <c r="DEO127" s="545"/>
      <c r="DEP127" s="545"/>
      <c r="DEQ127" s="545"/>
      <c r="DER127" s="545"/>
      <c r="DES127" s="545"/>
      <c r="DET127" s="545"/>
      <c r="DEU127" s="545"/>
      <c r="DEV127" s="545"/>
      <c r="DEW127" s="545"/>
      <c r="DEX127" s="545"/>
      <c r="DEY127" s="545"/>
      <c r="DEZ127" s="545"/>
      <c r="DFA127" s="545"/>
      <c r="DFB127" s="545"/>
      <c r="DFC127" s="545"/>
      <c r="DFD127" s="545"/>
      <c r="DFE127" s="545"/>
      <c r="DFF127" s="545"/>
      <c r="DFG127" s="545"/>
      <c r="DFH127" s="545"/>
      <c r="DFI127" s="545"/>
      <c r="DFJ127" s="545"/>
      <c r="DFK127" s="545"/>
      <c r="DFL127" s="545"/>
      <c r="DFM127" s="545"/>
      <c r="DFN127" s="545"/>
      <c r="DFO127" s="545"/>
      <c r="DFP127" s="545"/>
      <c r="DFQ127" s="545"/>
      <c r="DFR127" s="545"/>
      <c r="DFS127" s="545"/>
      <c r="DFT127" s="545"/>
      <c r="DFU127" s="545"/>
      <c r="DFV127" s="545"/>
      <c r="DFW127" s="545"/>
      <c r="DFX127" s="545"/>
      <c r="DFY127" s="545"/>
      <c r="DFZ127" s="545"/>
      <c r="DGA127" s="545"/>
      <c r="DGB127" s="545"/>
      <c r="DGC127" s="545"/>
      <c r="DGD127" s="545"/>
      <c r="DGE127" s="545"/>
      <c r="DGF127" s="545"/>
      <c r="DGG127" s="545"/>
      <c r="DGH127" s="545"/>
      <c r="DGI127" s="545"/>
      <c r="DGJ127" s="545"/>
      <c r="DGK127" s="545"/>
      <c r="DGL127" s="545"/>
      <c r="DGM127" s="545"/>
      <c r="DGN127" s="545"/>
      <c r="DGO127" s="545"/>
      <c r="DGP127" s="545"/>
      <c r="DGQ127" s="545"/>
      <c r="DGR127" s="545"/>
      <c r="DGS127" s="545"/>
      <c r="DGT127" s="545"/>
      <c r="DGU127" s="545"/>
      <c r="DGV127" s="545"/>
      <c r="DGW127" s="545"/>
      <c r="DGX127" s="545"/>
      <c r="DGY127" s="545"/>
      <c r="DGZ127" s="545"/>
      <c r="DHA127" s="545"/>
      <c r="DHB127" s="545"/>
      <c r="DHC127" s="545"/>
      <c r="DHD127" s="545"/>
      <c r="DHE127" s="545"/>
      <c r="DHF127" s="545"/>
      <c r="DHG127" s="545"/>
      <c r="DHH127" s="545"/>
      <c r="DHI127" s="545"/>
      <c r="DHJ127" s="545"/>
      <c r="DHK127" s="545"/>
      <c r="DHL127" s="545"/>
      <c r="DHM127" s="545"/>
      <c r="DHN127" s="545"/>
      <c r="DHO127" s="545"/>
      <c r="DHP127" s="545"/>
      <c r="DHQ127" s="545"/>
      <c r="DHR127" s="545"/>
      <c r="DHS127" s="545"/>
      <c r="DHT127" s="545"/>
      <c r="DHU127" s="545"/>
      <c r="DHV127" s="545"/>
      <c r="DHW127" s="545"/>
      <c r="DHX127" s="545"/>
      <c r="DHY127" s="545"/>
      <c r="DHZ127" s="545"/>
      <c r="DIA127" s="545"/>
      <c r="DIB127" s="545"/>
      <c r="DIC127" s="545"/>
      <c r="DID127" s="545"/>
      <c r="DIE127" s="545"/>
      <c r="DIF127" s="545"/>
      <c r="DIG127" s="545"/>
      <c r="DIH127" s="545"/>
      <c r="DII127" s="545"/>
      <c r="DIJ127" s="545"/>
      <c r="DIK127" s="545"/>
      <c r="DIL127" s="545"/>
      <c r="DIM127" s="545"/>
      <c r="DIN127" s="545"/>
      <c r="DIO127" s="545"/>
      <c r="DIP127" s="545"/>
      <c r="DIQ127" s="545"/>
      <c r="DIR127" s="545"/>
      <c r="DIS127" s="545"/>
      <c r="DIT127" s="545"/>
      <c r="DIU127" s="545"/>
      <c r="DIV127" s="545"/>
      <c r="DIW127" s="545"/>
      <c r="DIX127" s="545"/>
      <c r="DIY127" s="545"/>
      <c r="DIZ127" s="545"/>
      <c r="DJA127" s="545"/>
      <c r="DJB127" s="545"/>
      <c r="DJC127" s="545"/>
      <c r="DJD127" s="545"/>
      <c r="DJE127" s="545"/>
      <c r="DJF127" s="545"/>
      <c r="DJG127" s="545"/>
      <c r="DJH127" s="545"/>
      <c r="DJI127" s="545"/>
      <c r="DJJ127" s="545"/>
      <c r="DJK127" s="545"/>
      <c r="DJL127" s="545"/>
      <c r="DJM127" s="545"/>
      <c r="DJN127" s="545"/>
      <c r="DJO127" s="545"/>
      <c r="DJP127" s="545"/>
      <c r="DJQ127" s="545"/>
      <c r="DJR127" s="545"/>
      <c r="DJS127" s="545"/>
      <c r="DJT127" s="545"/>
      <c r="DJU127" s="545"/>
      <c r="DJV127" s="545"/>
      <c r="DJW127" s="545"/>
      <c r="DJX127" s="545"/>
      <c r="DJY127" s="545"/>
      <c r="DJZ127" s="545"/>
      <c r="DKA127" s="545"/>
      <c r="DKB127" s="545"/>
      <c r="DKC127" s="545"/>
      <c r="DKD127" s="545"/>
      <c r="DKE127" s="545"/>
      <c r="DKF127" s="545"/>
      <c r="DKG127" s="545"/>
      <c r="DKH127" s="545"/>
      <c r="DKI127" s="545"/>
      <c r="DKJ127" s="545"/>
      <c r="DKK127" s="545"/>
      <c r="DKL127" s="545"/>
      <c r="DKM127" s="545"/>
      <c r="DKN127" s="545"/>
      <c r="DKO127" s="545"/>
      <c r="DKP127" s="545"/>
      <c r="DKQ127" s="545"/>
      <c r="DKR127" s="545"/>
      <c r="DKS127" s="545"/>
      <c r="DKT127" s="545"/>
      <c r="DKU127" s="545"/>
      <c r="DKV127" s="545"/>
      <c r="DKW127" s="545"/>
      <c r="DKX127" s="545"/>
      <c r="DKY127" s="545"/>
      <c r="DKZ127" s="545"/>
      <c r="DLA127" s="545"/>
      <c r="DLB127" s="545"/>
      <c r="DLC127" s="545"/>
      <c r="DLD127" s="545"/>
      <c r="DLE127" s="545"/>
      <c r="DLF127" s="545"/>
      <c r="DLG127" s="545"/>
      <c r="DLH127" s="545"/>
      <c r="DLI127" s="545"/>
      <c r="DLJ127" s="545"/>
      <c r="DLK127" s="545"/>
      <c r="DLL127" s="545"/>
      <c r="DLM127" s="545"/>
      <c r="DLN127" s="545"/>
      <c r="DLO127" s="545"/>
      <c r="DLP127" s="545"/>
      <c r="DLQ127" s="545"/>
      <c r="DLR127" s="545"/>
      <c r="DLS127" s="545"/>
      <c r="DLT127" s="545"/>
      <c r="DLU127" s="545"/>
      <c r="DLV127" s="545"/>
      <c r="DLW127" s="545"/>
      <c r="DLX127" s="545"/>
      <c r="DLY127" s="545"/>
      <c r="DLZ127" s="545"/>
      <c r="DMA127" s="545"/>
      <c r="DMB127" s="545"/>
      <c r="DMC127" s="545"/>
      <c r="DMD127" s="545"/>
      <c r="DME127" s="545"/>
      <c r="DMF127" s="545"/>
      <c r="DMG127" s="545"/>
      <c r="DMH127" s="545"/>
      <c r="DMI127" s="545"/>
      <c r="DMJ127" s="545"/>
      <c r="DMK127" s="545"/>
      <c r="DML127" s="545"/>
      <c r="DMM127" s="545"/>
      <c r="DMN127" s="545"/>
      <c r="DMO127" s="545"/>
      <c r="DMP127" s="545"/>
      <c r="DMQ127" s="545"/>
      <c r="DMR127" s="545"/>
      <c r="DMS127" s="545"/>
      <c r="DMT127" s="545"/>
      <c r="DMU127" s="545"/>
      <c r="DMV127" s="545"/>
      <c r="DMW127" s="545"/>
      <c r="DMX127" s="545"/>
      <c r="DMY127" s="545"/>
      <c r="DMZ127" s="545"/>
      <c r="DNA127" s="545"/>
      <c r="DNB127" s="545"/>
      <c r="DNC127" s="545"/>
      <c r="DND127" s="545"/>
      <c r="DNE127" s="545"/>
      <c r="DNF127" s="545"/>
      <c r="DNG127" s="545"/>
      <c r="DNH127" s="545"/>
      <c r="DNI127" s="545"/>
      <c r="DNJ127" s="545"/>
      <c r="DNK127" s="545"/>
      <c r="DNL127" s="545"/>
      <c r="DNM127" s="545"/>
      <c r="DNN127" s="545"/>
      <c r="DNO127" s="545"/>
      <c r="DNP127" s="545"/>
      <c r="DNQ127" s="545"/>
      <c r="DNR127" s="545"/>
      <c r="DNS127" s="545"/>
      <c r="DNT127" s="545"/>
      <c r="DNU127" s="545"/>
      <c r="DNV127" s="545"/>
      <c r="DNW127" s="545"/>
      <c r="DNX127" s="545"/>
      <c r="DNY127" s="545"/>
      <c r="DNZ127" s="545"/>
      <c r="DOA127" s="545"/>
      <c r="DOB127" s="545"/>
      <c r="DOC127" s="545"/>
      <c r="DOD127" s="545"/>
      <c r="DOE127" s="545"/>
      <c r="DOF127" s="545"/>
      <c r="DOG127" s="545"/>
      <c r="DOH127" s="545"/>
      <c r="DOI127" s="545"/>
      <c r="DOJ127" s="545"/>
      <c r="DOK127" s="545"/>
      <c r="DOL127" s="545"/>
      <c r="DOM127" s="545"/>
      <c r="DON127" s="545"/>
      <c r="DOO127" s="545"/>
      <c r="DOP127" s="545"/>
      <c r="DOQ127" s="545"/>
      <c r="DOR127" s="545"/>
      <c r="DOS127" s="545"/>
      <c r="DOT127" s="545"/>
      <c r="DOU127" s="545"/>
      <c r="DOV127" s="545"/>
      <c r="DOW127" s="545"/>
      <c r="DOX127" s="545"/>
      <c r="DOY127" s="545"/>
      <c r="DOZ127" s="545"/>
      <c r="DPA127" s="545"/>
      <c r="DPB127" s="545"/>
      <c r="DPC127" s="545"/>
      <c r="DPD127" s="545"/>
      <c r="DPE127" s="545"/>
      <c r="DPF127" s="545"/>
      <c r="DPG127" s="545"/>
      <c r="DPH127" s="545"/>
      <c r="DPI127" s="545"/>
      <c r="DPJ127" s="545"/>
      <c r="DPK127" s="545"/>
      <c r="DPL127" s="545"/>
      <c r="DPM127" s="545"/>
      <c r="DPN127" s="545"/>
      <c r="DPO127" s="545"/>
      <c r="DPP127" s="545"/>
      <c r="DPQ127" s="545"/>
      <c r="DPR127" s="545"/>
      <c r="DPS127" s="545"/>
      <c r="DPT127" s="545"/>
      <c r="DPU127" s="545"/>
      <c r="DPV127" s="545"/>
      <c r="DPW127" s="545"/>
      <c r="DPX127" s="545"/>
      <c r="DPY127" s="545"/>
      <c r="DPZ127" s="545"/>
      <c r="DQA127" s="545"/>
      <c r="DQB127" s="545"/>
      <c r="DQC127" s="545"/>
      <c r="DQD127" s="545"/>
      <c r="DQE127" s="545"/>
      <c r="DQF127" s="545"/>
      <c r="DQG127" s="545"/>
      <c r="DQH127" s="545"/>
      <c r="DQI127" s="545"/>
      <c r="DQJ127" s="545"/>
      <c r="DQK127" s="545"/>
      <c r="DQL127" s="545"/>
      <c r="DQM127" s="545"/>
      <c r="DQN127" s="545"/>
      <c r="DQO127" s="545"/>
      <c r="DQP127" s="545"/>
      <c r="DQQ127" s="545"/>
      <c r="DQR127" s="545"/>
      <c r="DQS127" s="545"/>
      <c r="DQT127" s="545"/>
      <c r="DQU127" s="545"/>
      <c r="DQV127" s="545"/>
      <c r="DQW127" s="545"/>
      <c r="DQX127" s="545"/>
      <c r="DQY127" s="545"/>
      <c r="DQZ127" s="545"/>
      <c r="DRA127" s="545"/>
      <c r="DRB127" s="545"/>
      <c r="DRC127" s="545"/>
      <c r="DRD127" s="545"/>
      <c r="DRE127" s="545"/>
      <c r="DRF127" s="545"/>
      <c r="DRG127" s="545"/>
      <c r="DRH127" s="545"/>
      <c r="DRI127" s="545"/>
      <c r="DRJ127" s="545"/>
      <c r="DRK127" s="545"/>
      <c r="DRL127" s="545"/>
      <c r="DRM127" s="545"/>
      <c r="DRN127" s="545"/>
      <c r="DRO127" s="545"/>
      <c r="DRP127" s="545"/>
      <c r="DRQ127" s="545"/>
      <c r="DRR127" s="545"/>
      <c r="DRS127" s="545"/>
      <c r="DRT127" s="545"/>
      <c r="DRU127" s="545"/>
      <c r="DRV127" s="545"/>
      <c r="DRW127" s="545"/>
      <c r="DRX127" s="545"/>
      <c r="DRY127" s="545"/>
      <c r="DRZ127" s="545"/>
      <c r="DSA127" s="545"/>
      <c r="DSB127" s="545"/>
      <c r="DSC127" s="545"/>
      <c r="DSD127" s="545"/>
      <c r="DSE127" s="545"/>
      <c r="DSF127" s="545"/>
      <c r="DSG127" s="545"/>
      <c r="DSH127" s="545"/>
      <c r="DSI127" s="545"/>
      <c r="DSJ127" s="545"/>
      <c r="DSK127" s="545"/>
      <c r="DSL127" s="545"/>
      <c r="DSM127" s="545"/>
      <c r="DSN127" s="545"/>
      <c r="DSO127" s="545"/>
      <c r="DSP127" s="545"/>
      <c r="DSQ127" s="545"/>
      <c r="DSR127" s="545"/>
      <c r="DSS127" s="545"/>
      <c r="DST127" s="545"/>
      <c r="DSU127" s="545"/>
      <c r="DSV127" s="545"/>
      <c r="DSW127" s="545"/>
      <c r="DSX127" s="545"/>
      <c r="DSY127" s="545"/>
      <c r="DSZ127" s="545"/>
      <c r="DTA127" s="545"/>
      <c r="DTB127" s="545"/>
      <c r="DTC127" s="545"/>
      <c r="DTD127" s="545"/>
      <c r="DTE127" s="545"/>
      <c r="DTF127" s="545"/>
      <c r="DTG127" s="545"/>
      <c r="DTH127" s="545"/>
      <c r="DTI127" s="545"/>
      <c r="DTJ127" s="545"/>
      <c r="DTK127" s="545"/>
      <c r="DTL127" s="545"/>
      <c r="DTM127" s="545"/>
      <c r="DTN127" s="545"/>
      <c r="DTO127" s="545"/>
      <c r="DTP127" s="545"/>
      <c r="DTQ127" s="545"/>
      <c r="DTR127" s="545"/>
      <c r="DTS127" s="545"/>
      <c r="DTT127" s="545"/>
      <c r="DTU127" s="545"/>
      <c r="DTV127" s="545"/>
      <c r="DTW127" s="545"/>
      <c r="DTX127" s="545"/>
      <c r="DTY127" s="545"/>
      <c r="DTZ127" s="545"/>
      <c r="DUA127" s="545"/>
      <c r="DUB127" s="545"/>
      <c r="DUC127" s="545"/>
      <c r="DUD127" s="545"/>
      <c r="DUE127" s="545"/>
      <c r="DUF127" s="545"/>
      <c r="DUG127" s="545"/>
      <c r="DUH127" s="545"/>
      <c r="DUI127" s="545"/>
      <c r="DUJ127" s="545"/>
      <c r="DUK127" s="545"/>
      <c r="DUL127" s="545"/>
      <c r="DUM127" s="545"/>
      <c r="DUN127" s="545"/>
      <c r="DUO127" s="545"/>
      <c r="DUP127" s="545"/>
      <c r="DUQ127" s="545"/>
      <c r="DUR127" s="545"/>
      <c r="DUS127" s="545"/>
      <c r="DUT127" s="545"/>
      <c r="DUU127" s="545"/>
      <c r="DUV127" s="545"/>
      <c r="DUW127" s="545"/>
      <c r="DUX127" s="545"/>
      <c r="DUY127" s="545"/>
      <c r="DUZ127" s="545"/>
      <c r="DVA127" s="545"/>
      <c r="DVB127" s="545"/>
      <c r="DVC127" s="545"/>
      <c r="DVD127" s="545"/>
      <c r="DVE127" s="545"/>
      <c r="DVF127" s="545"/>
      <c r="DVG127" s="545"/>
      <c r="DVH127" s="545"/>
      <c r="DVI127" s="545"/>
      <c r="DVJ127" s="545"/>
      <c r="DVK127" s="545"/>
      <c r="DVL127" s="545"/>
      <c r="DVM127" s="545"/>
      <c r="DVN127" s="545"/>
      <c r="DVO127" s="545"/>
      <c r="DVP127" s="545"/>
      <c r="DVQ127" s="545"/>
      <c r="DVR127" s="545"/>
      <c r="DVS127" s="545"/>
      <c r="DVT127" s="545"/>
      <c r="DVU127" s="545"/>
      <c r="DVV127" s="545"/>
      <c r="DVW127" s="545"/>
      <c r="DVX127" s="545"/>
      <c r="DVY127" s="545"/>
      <c r="DVZ127" s="545"/>
      <c r="DWA127" s="545"/>
      <c r="DWB127" s="545"/>
      <c r="DWC127" s="545"/>
      <c r="DWD127" s="545"/>
      <c r="DWE127" s="545"/>
      <c r="DWF127" s="545"/>
      <c r="DWG127" s="545"/>
      <c r="DWH127" s="545"/>
      <c r="DWI127" s="545"/>
      <c r="DWJ127" s="545"/>
      <c r="DWK127" s="545"/>
      <c r="DWL127" s="545"/>
      <c r="DWM127" s="545"/>
      <c r="DWN127" s="545"/>
      <c r="DWO127" s="545"/>
      <c r="DWP127" s="545"/>
      <c r="DWQ127" s="545"/>
      <c r="DWR127" s="545"/>
      <c r="DWS127" s="545"/>
      <c r="DWT127" s="545"/>
      <c r="DWU127" s="545"/>
      <c r="DWV127" s="545"/>
      <c r="DWW127" s="545"/>
      <c r="DWX127" s="545"/>
      <c r="DWY127" s="545"/>
      <c r="DWZ127" s="545"/>
      <c r="DXA127" s="545"/>
      <c r="DXB127" s="545"/>
      <c r="DXC127" s="545"/>
      <c r="DXD127" s="545"/>
      <c r="DXE127" s="545"/>
      <c r="DXF127" s="545"/>
      <c r="DXG127" s="545"/>
      <c r="DXH127" s="545"/>
      <c r="DXI127" s="545"/>
      <c r="DXJ127" s="545"/>
      <c r="DXK127" s="545"/>
      <c r="DXL127" s="545"/>
      <c r="DXM127" s="545"/>
      <c r="DXN127" s="545"/>
      <c r="DXO127" s="545"/>
      <c r="DXP127" s="545"/>
      <c r="DXQ127" s="545"/>
      <c r="DXR127" s="545"/>
      <c r="DXS127" s="545"/>
      <c r="DXT127" s="545"/>
      <c r="DXU127" s="545"/>
      <c r="DXV127" s="545"/>
      <c r="DXW127" s="545"/>
      <c r="DXX127" s="545"/>
      <c r="DXY127" s="545"/>
      <c r="DXZ127" s="545"/>
      <c r="DYA127" s="545"/>
      <c r="DYB127" s="545"/>
      <c r="DYC127" s="545"/>
      <c r="DYD127" s="545"/>
      <c r="DYE127" s="545"/>
      <c r="DYF127" s="545"/>
      <c r="DYG127" s="545"/>
      <c r="DYH127" s="545"/>
      <c r="DYI127" s="545"/>
      <c r="DYJ127" s="545"/>
      <c r="DYK127" s="545"/>
      <c r="DYL127" s="545"/>
      <c r="DYM127" s="545"/>
      <c r="DYN127" s="545"/>
      <c r="DYO127" s="545"/>
      <c r="DYP127" s="545"/>
      <c r="DYQ127" s="545"/>
      <c r="DYR127" s="545"/>
      <c r="DYS127" s="545"/>
      <c r="DYT127" s="545"/>
      <c r="DYU127" s="545"/>
      <c r="DYV127" s="545"/>
      <c r="DYW127" s="545"/>
      <c r="DYX127" s="545"/>
      <c r="DYY127" s="545"/>
      <c r="DYZ127" s="545"/>
      <c r="DZA127" s="545"/>
      <c r="DZB127" s="545"/>
      <c r="DZC127" s="545"/>
      <c r="DZD127" s="545"/>
      <c r="DZE127" s="545"/>
      <c r="DZF127" s="545"/>
      <c r="DZG127" s="545"/>
      <c r="DZH127" s="545"/>
      <c r="DZI127" s="545"/>
      <c r="DZJ127" s="545"/>
      <c r="DZK127" s="545"/>
      <c r="DZL127" s="545"/>
      <c r="DZM127" s="545"/>
      <c r="DZN127" s="545"/>
      <c r="DZO127" s="545"/>
      <c r="DZP127" s="545"/>
      <c r="DZQ127" s="545"/>
      <c r="DZR127" s="545"/>
      <c r="DZS127" s="545"/>
      <c r="DZT127" s="545"/>
      <c r="DZU127" s="545"/>
      <c r="DZV127" s="545"/>
      <c r="DZW127" s="545"/>
      <c r="DZX127" s="545"/>
      <c r="DZY127" s="545"/>
      <c r="DZZ127" s="545"/>
      <c r="EAA127" s="545"/>
      <c r="EAB127" s="545"/>
      <c r="EAC127" s="545"/>
      <c r="EAD127" s="545"/>
      <c r="EAE127" s="545"/>
      <c r="EAF127" s="545"/>
      <c r="EAG127" s="545"/>
      <c r="EAH127" s="545"/>
      <c r="EAI127" s="545"/>
      <c r="EAJ127" s="545"/>
      <c r="EAK127" s="545"/>
      <c r="EAL127" s="545"/>
      <c r="EAM127" s="545"/>
      <c r="EAN127" s="545"/>
      <c r="EAO127" s="545"/>
      <c r="EAP127" s="545"/>
      <c r="EAQ127" s="545"/>
      <c r="EAR127" s="545"/>
      <c r="EAS127" s="545"/>
      <c r="EAT127" s="545"/>
      <c r="EAU127" s="545"/>
      <c r="EAV127" s="545"/>
      <c r="EAW127" s="545"/>
      <c r="EAX127" s="545"/>
      <c r="EAY127" s="545"/>
      <c r="EAZ127" s="545"/>
      <c r="EBA127" s="545"/>
      <c r="EBB127" s="545"/>
      <c r="EBC127" s="545"/>
      <c r="EBD127" s="545"/>
      <c r="EBE127" s="545"/>
      <c r="EBF127" s="545"/>
      <c r="EBG127" s="545"/>
      <c r="EBH127" s="545"/>
      <c r="EBI127" s="545"/>
      <c r="EBJ127" s="545"/>
      <c r="EBK127" s="545"/>
      <c r="EBL127" s="545"/>
      <c r="EBM127" s="545"/>
      <c r="EBN127" s="545"/>
      <c r="EBO127" s="545"/>
      <c r="EBP127" s="545"/>
      <c r="EBQ127" s="545"/>
      <c r="EBR127" s="545"/>
      <c r="EBS127" s="545"/>
      <c r="EBT127" s="545"/>
      <c r="EBU127" s="545"/>
      <c r="EBV127" s="545"/>
      <c r="EBW127" s="545"/>
      <c r="EBX127" s="545"/>
      <c r="EBY127" s="545"/>
      <c r="EBZ127" s="545"/>
      <c r="ECA127" s="545"/>
      <c r="ECB127" s="545"/>
      <c r="ECC127" s="545"/>
      <c r="ECD127" s="545"/>
      <c r="ECE127" s="545"/>
      <c r="ECF127" s="545"/>
      <c r="ECG127" s="545"/>
      <c r="ECH127" s="545"/>
      <c r="ECI127" s="545"/>
      <c r="ECJ127" s="545"/>
      <c r="ECK127" s="545"/>
      <c r="ECL127" s="545"/>
      <c r="ECM127" s="545"/>
      <c r="ECN127" s="545"/>
      <c r="ECO127" s="545"/>
      <c r="ECP127" s="545"/>
      <c r="ECQ127" s="545"/>
      <c r="ECR127" s="545"/>
      <c r="ECS127" s="545"/>
      <c r="ECT127" s="545"/>
      <c r="ECU127" s="545"/>
      <c r="ECV127" s="545"/>
      <c r="ECW127" s="545"/>
      <c r="ECX127" s="545"/>
      <c r="ECY127" s="545"/>
      <c r="ECZ127" s="545"/>
      <c r="EDA127" s="545"/>
      <c r="EDB127" s="545"/>
      <c r="EDC127" s="545"/>
      <c r="EDD127" s="545"/>
      <c r="EDE127" s="545"/>
      <c r="EDF127" s="545"/>
      <c r="EDG127" s="545"/>
      <c r="EDH127" s="545"/>
      <c r="EDI127" s="545"/>
      <c r="EDJ127" s="545"/>
      <c r="EDK127" s="545"/>
      <c r="EDL127" s="545"/>
      <c r="EDM127" s="545"/>
      <c r="EDN127" s="545"/>
      <c r="EDO127" s="545"/>
      <c r="EDP127" s="545"/>
      <c r="EDQ127" s="545"/>
      <c r="EDR127" s="545"/>
      <c r="EDS127" s="545"/>
      <c r="EDT127" s="545"/>
      <c r="EDU127" s="545"/>
      <c r="EDV127" s="545"/>
      <c r="EDW127" s="545"/>
      <c r="EDX127" s="545"/>
      <c r="EDY127" s="545"/>
      <c r="EDZ127" s="545"/>
      <c r="EEA127" s="545"/>
      <c r="EEB127" s="545"/>
      <c r="EEC127" s="545"/>
      <c r="EED127" s="545"/>
      <c r="EEE127" s="545"/>
      <c r="EEF127" s="545"/>
      <c r="EEG127" s="545"/>
      <c r="EEH127" s="545"/>
      <c r="EEI127" s="545"/>
      <c r="EEJ127" s="545"/>
      <c r="EEK127" s="545"/>
      <c r="EEL127" s="545"/>
      <c r="EEM127" s="545"/>
      <c r="EEN127" s="545"/>
      <c r="EEO127" s="545"/>
      <c r="EEP127" s="545"/>
      <c r="EEQ127" s="545"/>
      <c r="EER127" s="545"/>
      <c r="EES127" s="545"/>
      <c r="EET127" s="545"/>
      <c r="EEU127" s="545"/>
      <c r="EEV127" s="545"/>
      <c r="EEW127" s="545"/>
      <c r="EEX127" s="545"/>
      <c r="EEY127" s="545"/>
      <c r="EEZ127" s="545"/>
      <c r="EFA127" s="545"/>
      <c r="EFB127" s="545"/>
      <c r="EFC127" s="545"/>
      <c r="EFD127" s="545"/>
      <c r="EFE127" s="545"/>
      <c r="EFF127" s="545"/>
      <c r="EFG127" s="545"/>
      <c r="EFH127" s="545"/>
      <c r="EFI127" s="545"/>
      <c r="EFJ127" s="545"/>
      <c r="EFK127" s="545"/>
      <c r="EFL127" s="545"/>
      <c r="EFM127" s="545"/>
      <c r="EFN127" s="545"/>
      <c r="EFO127" s="545"/>
      <c r="EFP127" s="545"/>
      <c r="EFQ127" s="545"/>
      <c r="EFR127" s="545"/>
      <c r="EFS127" s="545"/>
      <c r="EFT127" s="545"/>
      <c r="EFU127" s="545"/>
      <c r="EFV127" s="545"/>
      <c r="EFW127" s="545"/>
      <c r="EFX127" s="545"/>
      <c r="EFY127" s="545"/>
      <c r="EFZ127" s="545"/>
      <c r="EGA127" s="545"/>
      <c r="EGB127" s="545"/>
      <c r="EGC127" s="545"/>
      <c r="EGD127" s="545"/>
      <c r="EGE127" s="545"/>
      <c r="EGF127" s="545"/>
      <c r="EGG127" s="545"/>
      <c r="EGH127" s="545"/>
      <c r="EGI127" s="545"/>
      <c r="EGJ127" s="545"/>
      <c r="EGK127" s="545"/>
      <c r="EGL127" s="545"/>
      <c r="EGM127" s="545"/>
      <c r="EGN127" s="545"/>
      <c r="EGO127" s="545"/>
      <c r="EGP127" s="545"/>
      <c r="EGQ127" s="545"/>
      <c r="EGR127" s="545"/>
      <c r="EGS127" s="545"/>
      <c r="EGT127" s="545"/>
      <c r="EGU127" s="545"/>
      <c r="EGV127" s="545"/>
      <c r="EGW127" s="545"/>
      <c r="EGX127" s="545"/>
      <c r="EGY127" s="545"/>
      <c r="EGZ127" s="545"/>
      <c r="EHA127" s="545"/>
      <c r="EHB127" s="545"/>
      <c r="EHC127" s="545"/>
      <c r="EHD127" s="545"/>
      <c r="EHE127" s="545"/>
      <c r="EHF127" s="545"/>
      <c r="EHG127" s="545"/>
      <c r="EHH127" s="545"/>
      <c r="EHI127" s="545"/>
      <c r="EHJ127" s="545"/>
      <c r="EHK127" s="545"/>
      <c r="EHL127" s="545"/>
      <c r="EHM127" s="545"/>
      <c r="EHN127" s="545"/>
      <c r="EHO127" s="545"/>
      <c r="EHP127" s="545"/>
      <c r="EHQ127" s="545"/>
      <c r="EHR127" s="545"/>
      <c r="EHS127" s="545"/>
      <c r="EHT127" s="545"/>
      <c r="EHU127" s="545"/>
      <c r="EHV127" s="545"/>
      <c r="EHW127" s="545"/>
      <c r="EHX127" s="545"/>
      <c r="EHY127" s="545"/>
      <c r="EHZ127" s="545"/>
      <c r="EIA127" s="545"/>
      <c r="EIB127" s="545"/>
      <c r="EIC127" s="545"/>
      <c r="EID127" s="545"/>
      <c r="EIE127" s="545"/>
      <c r="EIF127" s="545"/>
      <c r="EIG127" s="545"/>
      <c r="EIH127" s="545"/>
      <c r="EII127" s="545"/>
      <c r="EIJ127" s="545"/>
      <c r="EIK127" s="545"/>
      <c r="EIL127" s="545"/>
      <c r="EIM127" s="545"/>
      <c r="EIN127" s="545"/>
      <c r="EIO127" s="545"/>
      <c r="EIP127" s="545"/>
      <c r="EIQ127" s="545"/>
      <c r="EIR127" s="545"/>
      <c r="EIS127" s="545"/>
      <c r="EIT127" s="545"/>
      <c r="EIU127" s="545"/>
      <c r="EIV127" s="545"/>
      <c r="EIW127" s="545"/>
      <c r="EIX127" s="545"/>
      <c r="EIY127" s="545"/>
      <c r="EIZ127" s="545"/>
      <c r="EJA127" s="545"/>
      <c r="EJB127" s="545"/>
      <c r="EJC127" s="545"/>
      <c r="EJD127" s="545"/>
      <c r="EJE127" s="545"/>
      <c r="EJF127" s="545"/>
      <c r="EJG127" s="545"/>
      <c r="EJH127" s="545"/>
      <c r="EJI127" s="545"/>
      <c r="EJJ127" s="545"/>
      <c r="EJK127" s="545"/>
      <c r="EJL127" s="545"/>
      <c r="EJM127" s="545"/>
      <c r="EJN127" s="545"/>
      <c r="EJO127" s="545"/>
      <c r="EJP127" s="545"/>
      <c r="EJQ127" s="545"/>
      <c r="EJR127" s="545"/>
      <c r="EJS127" s="545"/>
      <c r="EJT127" s="545"/>
      <c r="EJU127" s="545"/>
      <c r="EJV127" s="545"/>
      <c r="EJW127" s="545"/>
      <c r="EJX127" s="545"/>
      <c r="EJY127" s="545"/>
      <c r="EJZ127" s="545"/>
      <c r="EKA127" s="545"/>
      <c r="EKB127" s="545"/>
      <c r="EKC127" s="545"/>
      <c r="EKD127" s="545"/>
      <c r="EKE127" s="545"/>
      <c r="EKF127" s="545"/>
      <c r="EKG127" s="545"/>
      <c r="EKH127" s="545"/>
      <c r="EKI127" s="545"/>
      <c r="EKJ127" s="545"/>
      <c r="EKK127" s="545"/>
      <c r="EKL127" s="545"/>
      <c r="EKM127" s="545"/>
      <c r="EKN127" s="545"/>
      <c r="EKO127" s="545"/>
      <c r="EKP127" s="545"/>
      <c r="EKQ127" s="545"/>
      <c r="EKR127" s="545"/>
      <c r="EKS127" s="545"/>
      <c r="EKT127" s="545"/>
      <c r="EKU127" s="545"/>
      <c r="EKV127" s="545"/>
      <c r="EKW127" s="545"/>
      <c r="EKX127" s="545"/>
      <c r="EKY127" s="545"/>
      <c r="EKZ127" s="545"/>
      <c r="ELA127" s="545"/>
      <c r="ELB127" s="545"/>
      <c r="ELC127" s="545"/>
      <c r="ELD127" s="545"/>
      <c r="ELE127" s="545"/>
      <c r="ELF127" s="545"/>
      <c r="ELG127" s="545"/>
      <c r="ELH127" s="545"/>
      <c r="ELI127" s="545"/>
      <c r="ELJ127" s="545"/>
      <c r="ELK127" s="545"/>
      <c r="ELL127" s="545"/>
      <c r="ELM127" s="545"/>
      <c r="ELN127" s="545"/>
      <c r="ELO127" s="545"/>
      <c r="ELP127" s="545"/>
      <c r="ELQ127" s="545"/>
      <c r="ELR127" s="545"/>
      <c r="ELS127" s="545"/>
      <c r="ELT127" s="545"/>
      <c r="ELU127" s="545"/>
      <c r="ELV127" s="545"/>
      <c r="ELW127" s="545"/>
      <c r="ELX127" s="545"/>
      <c r="ELY127" s="545"/>
      <c r="ELZ127" s="545"/>
      <c r="EMA127" s="545"/>
      <c r="EMB127" s="545"/>
      <c r="EMC127" s="545"/>
      <c r="EMD127" s="545"/>
      <c r="EME127" s="545"/>
      <c r="EMF127" s="545"/>
      <c r="EMG127" s="545"/>
      <c r="EMH127" s="545"/>
      <c r="EMI127" s="545"/>
      <c r="EMJ127" s="545"/>
      <c r="EMK127" s="545"/>
      <c r="EML127" s="545"/>
      <c r="EMM127" s="545"/>
      <c r="EMN127" s="545"/>
      <c r="EMO127" s="545"/>
      <c r="EMP127" s="545"/>
      <c r="EMQ127" s="545"/>
      <c r="EMR127" s="545"/>
      <c r="EMS127" s="545"/>
      <c r="EMT127" s="545"/>
      <c r="EMU127" s="545"/>
      <c r="EMV127" s="545"/>
      <c r="EMW127" s="545"/>
      <c r="EMX127" s="545"/>
      <c r="EMY127" s="545"/>
      <c r="EMZ127" s="545"/>
      <c r="ENA127" s="545"/>
      <c r="ENB127" s="545"/>
      <c r="ENC127" s="545"/>
      <c r="END127" s="545"/>
      <c r="ENE127" s="545"/>
      <c r="ENF127" s="545"/>
      <c r="ENG127" s="545"/>
      <c r="ENH127" s="545"/>
      <c r="ENI127" s="545"/>
      <c r="ENJ127" s="545"/>
      <c r="ENK127" s="545"/>
      <c r="ENL127" s="545"/>
      <c r="ENM127" s="545"/>
      <c r="ENN127" s="545"/>
      <c r="ENO127" s="545"/>
      <c r="ENP127" s="545"/>
      <c r="ENQ127" s="545"/>
      <c r="ENR127" s="545"/>
      <c r="ENS127" s="545"/>
      <c r="ENT127" s="545"/>
      <c r="ENU127" s="545"/>
      <c r="ENV127" s="545"/>
      <c r="ENW127" s="545"/>
      <c r="ENX127" s="545"/>
      <c r="ENY127" s="545"/>
      <c r="ENZ127" s="545"/>
      <c r="EOA127" s="545"/>
      <c r="EOB127" s="545"/>
      <c r="EOC127" s="545"/>
      <c r="EOD127" s="545"/>
      <c r="EOE127" s="545"/>
      <c r="EOF127" s="545"/>
      <c r="EOG127" s="545"/>
      <c r="EOH127" s="545"/>
      <c r="EOI127" s="545"/>
      <c r="EOJ127" s="545"/>
      <c r="EOK127" s="545"/>
      <c r="EOL127" s="545"/>
      <c r="EOM127" s="545"/>
      <c r="EON127" s="545"/>
      <c r="EOO127" s="545"/>
      <c r="EOP127" s="545"/>
      <c r="EOQ127" s="545"/>
      <c r="EOR127" s="545"/>
      <c r="EOS127" s="545"/>
      <c r="EOT127" s="545"/>
      <c r="EOU127" s="545"/>
      <c r="EOV127" s="545"/>
      <c r="EOW127" s="545"/>
      <c r="EOX127" s="545"/>
      <c r="EOY127" s="545"/>
      <c r="EOZ127" s="545"/>
      <c r="EPA127" s="545"/>
      <c r="EPB127" s="545"/>
      <c r="EPC127" s="545"/>
      <c r="EPD127" s="545"/>
      <c r="EPE127" s="545"/>
      <c r="EPF127" s="545"/>
      <c r="EPG127" s="545"/>
      <c r="EPH127" s="545"/>
      <c r="EPI127" s="545"/>
      <c r="EPJ127" s="545"/>
      <c r="EPK127" s="545"/>
      <c r="EPL127" s="545"/>
      <c r="EPM127" s="545"/>
      <c r="EPN127" s="545"/>
      <c r="EPO127" s="545"/>
      <c r="EPP127" s="545"/>
      <c r="EPQ127" s="545"/>
      <c r="EPR127" s="545"/>
      <c r="EPS127" s="545"/>
      <c r="EPT127" s="545"/>
      <c r="EPU127" s="545"/>
      <c r="EPV127" s="545"/>
      <c r="EPW127" s="545"/>
      <c r="EPX127" s="545"/>
      <c r="EPY127" s="545"/>
      <c r="EPZ127" s="545"/>
      <c r="EQA127" s="545"/>
      <c r="EQB127" s="545"/>
      <c r="EQC127" s="545"/>
      <c r="EQD127" s="545"/>
      <c r="EQE127" s="545"/>
      <c r="EQF127" s="545"/>
      <c r="EQG127" s="545"/>
      <c r="EQH127" s="545"/>
      <c r="EQI127" s="545"/>
      <c r="EQJ127" s="545"/>
      <c r="EQK127" s="545"/>
      <c r="EQL127" s="545"/>
      <c r="EQM127" s="545"/>
      <c r="EQN127" s="545"/>
      <c r="EQO127" s="545"/>
      <c r="EQP127" s="545"/>
      <c r="EQQ127" s="545"/>
      <c r="EQR127" s="545"/>
      <c r="EQS127" s="545"/>
      <c r="EQT127" s="545"/>
      <c r="EQU127" s="545"/>
      <c r="EQV127" s="545"/>
      <c r="EQW127" s="545"/>
      <c r="EQX127" s="545"/>
      <c r="EQY127" s="545"/>
      <c r="EQZ127" s="545"/>
      <c r="ERA127" s="545"/>
      <c r="ERB127" s="545"/>
      <c r="ERC127" s="545"/>
      <c r="ERD127" s="545"/>
      <c r="ERE127" s="545"/>
      <c r="ERF127" s="545"/>
      <c r="ERG127" s="545"/>
      <c r="ERH127" s="545"/>
      <c r="ERI127" s="545"/>
      <c r="ERJ127" s="545"/>
      <c r="ERK127" s="545"/>
      <c r="ERL127" s="545"/>
      <c r="ERM127" s="545"/>
      <c r="ERN127" s="545"/>
      <c r="ERO127" s="545"/>
      <c r="ERP127" s="545"/>
      <c r="ERQ127" s="545"/>
      <c r="ERR127" s="545"/>
      <c r="ERS127" s="545"/>
      <c r="ERT127" s="545"/>
      <c r="ERU127" s="545"/>
      <c r="ERV127" s="545"/>
      <c r="ERW127" s="545"/>
      <c r="ERX127" s="545"/>
      <c r="ERY127" s="545"/>
      <c r="ERZ127" s="545"/>
      <c r="ESA127" s="545"/>
      <c r="ESB127" s="545"/>
      <c r="ESC127" s="545"/>
      <c r="ESD127" s="545"/>
      <c r="ESE127" s="545"/>
      <c r="ESF127" s="545"/>
      <c r="ESG127" s="545"/>
      <c r="ESH127" s="545"/>
      <c r="ESI127" s="545"/>
      <c r="ESJ127" s="545"/>
      <c r="ESK127" s="545"/>
      <c r="ESL127" s="545"/>
      <c r="ESM127" s="545"/>
      <c r="ESN127" s="545"/>
      <c r="ESO127" s="545"/>
      <c r="ESP127" s="545"/>
      <c r="ESQ127" s="545"/>
      <c r="ESR127" s="545"/>
      <c r="ESS127" s="545"/>
      <c r="EST127" s="545"/>
      <c r="ESU127" s="545"/>
      <c r="ESV127" s="545"/>
      <c r="ESW127" s="545"/>
      <c r="ESX127" s="545"/>
      <c r="ESY127" s="545"/>
      <c r="ESZ127" s="545"/>
      <c r="ETA127" s="545"/>
      <c r="ETB127" s="545"/>
      <c r="ETC127" s="545"/>
      <c r="ETD127" s="545"/>
      <c r="ETE127" s="545"/>
      <c r="ETF127" s="545"/>
      <c r="ETG127" s="545"/>
      <c r="ETH127" s="545"/>
      <c r="ETI127" s="545"/>
      <c r="ETJ127" s="545"/>
      <c r="ETK127" s="545"/>
      <c r="ETL127" s="545"/>
      <c r="ETM127" s="545"/>
      <c r="ETN127" s="545"/>
      <c r="ETO127" s="545"/>
      <c r="ETP127" s="545"/>
      <c r="ETQ127" s="545"/>
      <c r="ETR127" s="545"/>
      <c r="ETS127" s="545"/>
      <c r="ETT127" s="545"/>
      <c r="ETU127" s="545"/>
      <c r="ETV127" s="545"/>
      <c r="ETW127" s="545"/>
      <c r="ETX127" s="545"/>
      <c r="ETY127" s="545"/>
      <c r="ETZ127" s="545"/>
      <c r="EUA127" s="545"/>
      <c r="EUB127" s="545"/>
      <c r="EUC127" s="545"/>
      <c r="EUD127" s="545"/>
      <c r="EUE127" s="545"/>
      <c r="EUF127" s="545"/>
      <c r="EUG127" s="545"/>
      <c r="EUH127" s="545"/>
      <c r="EUI127" s="545"/>
      <c r="EUJ127" s="545"/>
      <c r="EUK127" s="545"/>
      <c r="EUL127" s="545"/>
      <c r="EUM127" s="545"/>
      <c r="EUN127" s="545"/>
      <c r="EUO127" s="545"/>
      <c r="EUP127" s="545"/>
      <c r="EUQ127" s="545"/>
      <c r="EUR127" s="545"/>
      <c r="EUS127" s="545"/>
      <c r="EUT127" s="545"/>
      <c r="EUU127" s="545"/>
      <c r="EUV127" s="545"/>
      <c r="EUW127" s="545"/>
      <c r="EUX127" s="545"/>
      <c r="EUY127" s="545"/>
      <c r="EUZ127" s="545"/>
      <c r="EVA127" s="545"/>
      <c r="EVB127" s="545"/>
      <c r="EVC127" s="545"/>
      <c r="EVD127" s="545"/>
      <c r="EVE127" s="545"/>
      <c r="EVF127" s="545"/>
      <c r="EVG127" s="545"/>
      <c r="EVH127" s="545"/>
      <c r="EVI127" s="545"/>
      <c r="EVJ127" s="545"/>
      <c r="EVK127" s="545"/>
      <c r="EVL127" s="545"/>
      <c r="EVM127" s="545"/>
      <c r="EVN127" s="545"/>
      <c r="EVO127" s="545"/>
      <c r="EVP127" s="545"/>
      <c r="EVQ127" s="545"/>
      <c r="EVR127" s="545"/>
      <c r="EVS127" s="545"/>
      <c r="EVT127" s="545"/>
      <c r="EVU127" s="545"/>
      <c r="EVV127" s="545"/>
      <c r="EVW127" s="545"/>
      <c r="EVX127" s="545"/>
      <c r="EVY127" s="545"/>
      <c r="EVZ127" s="545"/>
      <c r="EWA127" s="545"/>
      <c r="EWB127" s="545"/>
      <c r="EWC127" s="545"/>
      <c r="EWD127" s="545"/>
      <c r="EWE127" s="545"/>
      <c r="EWF127" s="545"/>
      <c r="EWG127" s="545"/>
      <c r="EWH127" s="545"/>
      <c r="EWI127" s="545"/>
      <c r="EWJ127" s="545"/>
      <c r="EWK127" s="545"/>
      <c r="EWL127" s="545"/>
      <c r="EWM127" s="545"/>
      <c r="EWN127" s="545"/>
      <c r="EWO127" s="545"/>
      <c r="EWP127" s="545"/>
      <c r="EWQ127" s="545"/>
      <c r="EWR127" s="545"/>
      <c r="EWS127" s="545"/>
      <c r="EWT127" s="545"/>
      <c r="EWU127" s="545"/>
      <c r="EWV127" s="545"/>
      <c r="EWW127" s="545"/>
      <c r="EWX127" s="545"/>
      <c r="EWY127" s="545"/>
      <c r="EWZ127" s="545"/>
      <c r="EXA127" s="545"/>
      <c r="EXB127" s="545"/>
      <c r="EXC127" s="545"/>
      <c r="EXD127" s="545"/>
      <c r="EXE127" s="545"/>
      <c r="EXF127" s="545"/>
      <c r="EXG127" s="545"/>
      <c r="EXH127" s="545"/>
      <c r="EXI127" s="545"/>
      <c r="EXJ127" s="545"/>
      <c r="EXK127" s="545"/>
      <c r="EXL127" s="545"/>
      <c r="EXM127" s="545"/>
      <c r="EXN127" s="545"/>
      <c r="EXO127" s="545"/>
      <c r="EXP127" s="545"/>
      <c r="EXQ127" s="545"/>
      <c r="EXR127" s="545"/>
      <c r="EXS127" s="545"/>
      <c r="EXT127" s="545"/>
      <c r="EXU127" s="545"/>
      <c r="EXV127" s="545"/>
      <c r="EXW127" s="545"/>
      <c r="EXX127" s="545"/>
      <c r="EXY127" s="545"/>
      <c r="EXZ127" s="545"/>
      <c r="EYA127" s="545"/>
      <c r="EYB127" s="545"/>
      <c r="EYC127" s="545"/>
      <c r="EYD127" s="545"/>
      <c r="EYE127" s="545"/>
      <c r="EYF127" s="545"/>
      <c r="EYG127" s="545"/>
      <c r="EYH127" s="545"/>
      <c r="EYI127" s="545"/>
      <c r="EYJ127" s="545"/>
      <c r="EYK127" s="545"/>
      <c r="EYL127" s="545"/>
      <c r="EYM127" s="545"/>
      <c r="EYN127" s="545"/>
      <c r="EYO127" s="545"/>
      <c r="EYP127" s="545"/>
      <c r="EYQ127" s="545"/>
      <c r="EYR127" s="545"/>
      <c r="EYS127" s="545"/>
      <c r="EYT127" s="545"/>
      <c r="EYU127" s="545"/>
      <c r="EYV127" s="545"/>
      <c r="EYW127" s="545"/>
      <c r="EYX127" s="545"/>
      <c r="EYY127" s="545"/>
      <c r="EYZ127" s="545"/>
      <c r="EZA127" s="545"/>
      <c r="EZB127" s="545"/>
      <c r="EZC127" s="545"/>
      <c r="EZD127" s="545"/>
      <c r="EZE127" s="545"/>
      <c r="EZF127" s="545"/>
      <c r="EZG127" s="545"/>
      <c r="EZH127" s="545"/>
      <c r="EZI127" s="545"/>
      <c r="EZJ127" s="545"/>
      <c r="EZK127" s="545"/>
      <c r="EZL127" s="545"/>
      <c r="EZM127" s="545"/>
      <c r="EZN127" s="545"/>
      <c r="EZO127" s="545"/>
      <c r="EZP127" s="545"/>
      <c r="EZQ127" s="545"/>
      <c r="EZR127" s="545"/>
      <c r="EZS127" s="545"/>
      <c r="EZT127" s="545"/>
      <c r="EZU127" s="545"/>
      <c r="EZV127" s="545"/>
      <c r="EZW127" s="545"/>
      <c r="EZX127" s="545"/>
      <c r="EZY127" s="545"/>
      <c r="EZZ127" s="545"/>
      <c r="FAA127" s="545"/>
      <c r="FAB127" s="545"/>
      <c r="FAC127" s="545"/>
      <c r="FAD127" s="545"/>
      <c r="FAE127" s="545"/>
      <c r="FAF127" s="545"/>
      <c r="FAG127" s="545"/>
      <c r="FAH127" s="545"/>
      <c r="FAI127" s="545"/>
      <c r="FAJ127" s="545"/>
      <c r="FAK127" s="545"/>
      <c r="FAL127" s="545"/>
      <c r="FAM127" s="545"/>
      <c r="FAN127" s="545"/>
      <c r="FAO127" s="545"/>
      <c r="FAP127" s="545"/>
      <c r="FAQ127" s="545"/>
      <c r="FAR127" s="545"/>
      <c r="FAS127" s="545"/>
      <c r="FAT127" s="545"/>
      <c r="FAU127" s="545"/>
      <c r="FAV127" s="545"/>
      <c r="FAW127" s="545"/>
      <c r="FAX127" s="545"/>
      <c r="FAY127" s="545"/>
      <c r="FAZ127" s="545"/>
      <c r="FBA127" s="545"/>
      <c r="FBB127" s="545"/>
      <c r="FBC127" s="545"/>
      <c r="FBD127" s="545"/>
      <c r="FBE127" s="545"/>
      <c r="FBF127" s="545"/>
      <c r="FBG127" s="545"/>
      <c r="FBH127" s="545"/>
      <c r="FBI127" s="545"/>
      <c r="FBJ127" s="545"/>
      <c r="FBK127" s="545"/>
      <c r="FBL127" s="545"/>
      <c r="FBM127" s="545"/>
      <c r="FBN127" s="545"/>
      <c r="FBO127" s="545"/>
      <c r="FBP127" s="545"/>
      <c r="FBQ127" s="545"/>
      <c r="FBR127" s="545"/>
      <c r="FBS127" s="545"/>
      <c r="FBT127" s="545"/>
      <c r="FBU127" s="545"/>
      <c r="FBV127" s="545"/>
      <c r="FBW127" s="545"/>
      <c r="FBX127" s="545"/>
      <c r="FBY127" s="545"/>
      <c r="FBZ127" s="545"/>
      <c r="FCA127" s="545"/>
      <c r="FCB127" s="545"/>
      <c r="FCC127" s="545"/>
      <c r="FCD127" s="545"/>
      <c r="FCE127" s="545"/>
      <c r="FCF127" s="545"/>
      <c r="FCG127" s="545"/>
      <c r="FCH127" s="545"/>
      <c r="FCI127" s="545"/>
      <c r="FCJ127" s="545"/>
      <c r="FCK127" s="545"/>
      <c r="FCL127" s="545"/>
      <c r="FCM127" s="545"/>
      <c r="FCN127" s="545"/>
      <c r="FCO127" s="545"/>
      <c r="FCP127" s="545"/>
      <c r="FCQ127" s="545"/>
      <c r="FCR127" s="545"/>
      <c r="FCS127" s="545"/>
      <c r="FCT127" s="545"/>
      <c r="FCU127" s="545"/>
      <c r="FCV127" s="545"/>
      <c r="FCW127" s="545"/>
      <c r="FCX127" s="545"/>
      <c r="FCY127" s="545"/>
      <c r="FCZ127" s="545"/>
      <c r="FDA127" s="545"/>
      <c r="FDB127" s="545"/>
      <c r="FDC127" s="545"/>
      <c r="FDD127" s="545"/>
      <c r="FDE127" s="545"/>
      <c r="FDF127" s="545"/>
      <c r="FDG127" s="545"/>
      <c r="FDH127" s="545"/>
      <c r="FDI127" s="545"/>
      <c r="FDJ127" s="545"/>
      <c r="FDK127" s="545"/>
      <c r="FDL127" s="545"/>
      <c r="FDM127" s="545"/>
      <c r="FDN127" s="545"/>
      <c r="FDO127" s="545"/>
      <c r="FDP127" s="545"/>
      <c r="FDQ127" s="545"/>
      <c r="FDR127" s="545"/>
      <c r="FDS127" s="545"/>
      <c r="FDT127" s="545"/>
      <c r="FDU127" s="545"/>
      <c r="FDV127" s="545"/>
      <c r="FDW127" s="545"/>
      <c r="FDX127" s="545"/>
      <c r="FDY127" s="545"/>
      <c r="FDZ127" s="545"/>
      <c r="FEA127" s="545"/>
      <c r="FEB127" s="545"/>
      <c r="FEC127" s="545"/>
      <c r="FED127" s="545"/>
      <c r="FEE127" s="545"/>
      <c r="FEF127" s="545"/>
      <c r="FEG127" s="545"/>
      <c r="FEH127" s="545"/>
      <c r="FEI127" s="545"/>
      <c r="FEJ127" s="545"/>
      <c r="FEK127" s="545"/>
      <c r="FEL127" s="545"/>
      <c r="FEM127" s="545"/>
      <c r="FEN127" s="545"/>
      <c r="FEO127" s="545"/>
      <c r="FEP127" s="545"/>
      <c r="FEQ127" s="545"/>
      <c r="FER127" s="545"/>
      <c r="FES127" s="545"/>
      <c r="FET127" s="545"/>
      <c r="FEU127" s="545"/>
      <c r="FEV127" s="545"/>
      <c r="FEW127" s="545"/>
      <c r="FEX127" s="545"/>
      <c r="FEY127" s="545"/>
      <c r="FEZ127" s="545"/>
      <c r="FFA127" s="545"/>
      <c r="FFB127" s="545"/>
      <c r="FFC127" s="545"/>
      <c r="FFD127" s="545"/>
      <c r="FFE127" s="545"/>
      <c r="FFF127" s="545"/>
      <c r="FFG127" s="545"/>
      <c r="FFH127" s="545"/>
      <c r="FFI127" s="545"/>
      <c r="FFJ127" s="545"/>
      <c r="FFK127" s="545"/>
      <c r="FFL127" s="545"/>
      <c r="FFM127" s="545"/>
      <c r="FFN127" s="545"/>
      <c r="FFO127" s="545"/>
      <c r="FFP127" s="545"/>
      <c r="FFQ127" s="545"/>
      <c r="FFR127" s="545"/>
      <c r="FFS127" s="545"/>
      <c r="FFT127" s="545"/>
      <c r="FFU127" s="545"/>
      <c r="FFV127" s="545"/>
      <c r="FFW127" s="545"/>
      <c r="FFX127" s="545"/>
      <c r="FFY127" s="545"/>
      <c r="FFZ127" s="545"/>
      <c r="FGA127" s="545"/>
      <c r="FGB127" s="545"/>
      <c r="FGC127" s="545"/>
      <c r="FGD127" s="545"/>
      <c r="FGE127" s="545"/>
      <c r="FGF127" s="545"/>
      <c r="FGG127" s="545"/>
      <c r="FGH127" s="545"/>
      <c r="FGI127" s="545"/>
      <c r="FGJ127" s="545"/>
      <c r="FGK127" s="545"/>
      <c r="FGL127" s="545"/>
      <c r="FGM127" s="545"/>
      <c r="FGN127" s="545"/>
      <c r="FGO127" s="545"/>
      <c r="FGP127" s="545"/>
      <c r="FGQ127" s="545"/>
      <c r="FGR127" s="545"/>
      <c r="FGS127" s="545"/>
      <c r="FGT127" s="545"/>
      <c r="FGU127" s="545"/>
      <c r="FGV127" s="545"/>
      <c r="FGW127" s="545"/>
      <c r="FGX127" s="545"/>
      <c r="FGY127" s="545"/>
      <c r="FGZ127" s="545"/>
      <c r="FHA127" s="545"/>
      <c r="FHB127" s="545"/>
      <c r="FHC127" s="545"/>
      <c r="FHD127" s="545"/>
      <c r="FHE127" s="545"/>
      <c r="FHF127" s="545"/>
      <c r="FHG127" s="545"/>
      <c r="FHH127" s="545"/>
      <c r="FHI127" s="545"/>
      <c r="FHJ127" s="545"/>
      <c r="FHK127" s="545"/>
      <c r="FHL127" s="545"/>
      <c r="FHM127" s="545"/>
      <c r="FHN127" s="545"/>
      <c r="FHO127" s="545"/>
      <c r="FHP127" s="545"/>
      <c r="FHQ127" s="545"/>
      <c r="FHR127" s="545"/>
      <c r="FHS127" s="545"/>
      <c r="FHT127" s="545"/>
      <c r="FHU127" s="545"/>
      <c r="FHV127" s="545"/>
      <c r="FHW127" s="545"/>
      <c r="FHX127" s="545"/>
      <c r="FHY127" s="545"/>
      <c r="FHZ127" s="545"/>
      <c r="FIA127" s="545"/>
      <c r="FIB127" s="545"/>
      <c r="FIC127" s="545"/>
      <c r="FID127" s="545"/>
      <c r="FIE127" s="545"/>
      <c r="FIF127" s="545"/>
      <c r="FIG127" s="545"/>
      <c r="FIH127" s="545"/>
      <c r="FII127" s="545"/>
      <c r="FIJ127" s="545"/>
      <c r="FIK127" s="545"/>
      <c r="FIL127" s="545"/>
      <c r="FIM127" s="545"/>
      <c r="FIN127" s="545"/>
      <c r="FIO127" s="545"/>
      <c r="FIP127" s="545"/>
      <c r="FIQ127" s="545"/>
      <c r="FIR127" s="545"/>
      <c r="FIS127" s="545"/>
      <c r="FIT127" s="545"/>
      <c r="FIU127" s="545"/>
      <c r="FIV127" s="545"/>
      <c r="FIW127" s="545"/>
      <c r="FIX127" s="545"/>
      <c r="FIY127" s="545"/>
      <c r="FIZ127" s="545"/>
      <c r="FJA127" s="545"/>
      <c r="FJB127" s="545"/>
      <c r="FJC127" s="545"/>
      <c r="FJD127" s="545"/>
      <c r="FJE127" s="545"/>
      <c r="FJF127" s="545"/>
      <c r="FJG127" s="545"/>
      <c r="FJH127" s="545"/>
      <c r="FJI127" s="545"/>
      <c r="FJJ127" s="545"/>
      <c r="FJK127" s="545"/>
      <c r="FJL127" s="545"/>
      <c r="FJM127" s="545"/>
      <c r="FJN127" s="545"/>
      <c r="FJO127" s="545"/>
      <c r="FJP127" s="545"/>
      <c r="FJQ127" s="545"/>
      <c r="FJR127" s="545"/>
      <c r="FJS127" s="545"/>
      <c r="FJT127" s="545"/>
      <c r="FJU127" s="545"/>
      <c r="FJV127" s="545"/>
      <c r="FJW127" s="545"/>
      <c r="FJX127" s="545"/>
      <c r="FJY127" s="545"/>
      <c r="FJZ127" s="545"/>
      <c r="FKA127" s="545"/>
      <c r="FKB127" s="545"/>
      <c r="FKC127" s="545"/>
      <c r="FKD127" s="545"/>
      <c r="FKE127" s="545"/>
      <c r="FKF127" s="545"/>
      <c r="FKG127" s="545"/>
      <c r="FKH127" s="545"/>
      <c r="FKI127" s="545"/>
      <c r="FKJ127" s="545"/>
      <c r="FKK127" s="545"/>
      <c r="FKL127" s="545"/>
      <c r="FKM127" s="545"/>
      <c r="FKN127" s="545"/>
      <c r="FKO127" s="545"/>
      <c r="FKP127" s="545"/>
      <c r="FKQ127" s="545"/>
      <c r="FKR127" s="545"/>
      <c r="FKS127" s="545"/>
      <c r="FKT127" s="545"/>
      <c r="FKU127" s="545"/>
      <c r="FKV127" s="545"/>
      <c r="FKW127" s="545"/>
      <c r="FKX127" s="545"/>
      <c r="FKY127" s="545"/>
      <c r="FKZ127" s="545"/>
      <c r="FLA127" s="545"/>
      <c r="FLB127" s="545"/>
      <c r="FLC127" s="545"/>
      <c r="FLD127" s="545"/>
      <c r="FLE127" s="545"/>
      <c r="FLF127" s="545"/>
      <c r="FLG127" s="545"/>
      <c r="FLH127" s="545"/>
      <c r="FLI127" s="545"/>
      <c r="FLJ127" s="545"/>
      <c r="FLK127" s="545"/>
      <c r="FLL127" s="545"/>
      <c r="FLM127" s="545"/>
      <c r="FLN127" s="545"/>
      <c r="FLO127" s="545"/>
      <c r="FLP127" s="545"/>
      <c r="FLQ127" s="545"/>
      <c r="FLR127" s="545"/>
      <c r="FLS127" s="545"/>
      <c r="FLT127" s="545"/>
      <c r="FLU127" s="545"/>
      <c r="FLV127" s="545"/>
      <c r="FLW127" s="545"/>
      <c r="FLX127" s="545"/>
      <c r="FLY127" s="545"/>
      <c r="FLZ127" s="545"/>
      <c r="FMA127" s="545"/>
      <c r="FMB127" s="545"/>
      <c r="FMC127" s="545"/>
      <c r="FMD127" s="545"/>
      <c r="FME127" s="545"/>
      <c r="FMF127" s="545"/>
      <c r="FMG127" s="545"/>
      <c r="FMH127" s="545"/>
      <c r="FMI127" s="545"/>
      <c r="FMJ127" s="545"/>
      <c r="FMK127" s="545"/>
      <c r="FML127" s="545"/>
      <c r="FMM127" s="545"/>
      <c r="FMN127" s="545"/>
      <c r="FMO127" s="545"/>
      <c r="FMP127" s="545"/>
      <c r="FMQ127" s="545"/>
      <c r="FMR127" s="545"/>
      <c r="FMS127" s="545"/>
      <c r="FMT127" s="545"/>
      <c r="FMU127" s="545"/>
      <c r="FMV127" s="545"/>
      <c r="FMW127" s="545"/>
      <c r="FMX127" s="545"/>
      <c r="FMY127" s="545"/>
      <c r="FMZ127" s="545"/>
      <c r="FNA127" s="545"/>
      <c r="FNB127" s="545"/>
      <c r="FNC127" s="545"/>
      <c r="FND127" s="545"/>
      <c r="FNE127" s="545"/>
      <c r="FNF127" s="545"/>
      <c r="FNG127" s="545"/>
      <c r="FNH127" s="545"/>
      <c r="FNI127" s="545"/>
      <c r="FNJ127" s="545"/>
      <c r="FNK127" s="545"/>
      <c r="FNL127" s="545"/>
      <c r="FNM127" s="545"/>
      <c r="FNN127" s="545"/>
      <c r="FNO127" s="545"/>
      <c r="FNP127" s="545"/>
      <c r="FNQ127" s="545"/>
      <c r="FNR127" s="545"/>
      <c r="FNS127" s="545"/>
      <c r="FNT127" s="545"/>
      <c r="FNU127" s="545"/>
      <c r="FNV127" s="545"/>
      <c r="FNW127" s="545"/>
      <c r="FNX127" s="545"/>
      <c r="FNY127" s="545"/>
      <c r="FNZ127" s="545"/>
      <c r="FOA127" s="545"/>
      <c r="FOB127" s="545"/>
      <c r="FOC127" s="545"/>
      <c r="FOD127" s="545"/>
      <c r="FOE127" s="545"/>
      <c r="FOF127" s="545"/>
      <c r="FOG127" s="545"/>
      <c r="FOH127" s="545"/>
      <c r="FOI127" s="545"/>
      <c r="FOJ127" s="545"/>
      <c r="FOK127" s="545"/>
      <c r="FOL127" s="545"/>
      <c r="FOM127" s="545"/>
      <c r="FON127" s="545"/>
      <c r="FOO127" s="545"/>
      <c r="FOP127" s="545"/>
      <c r="FOQ127" s="545"/>
      <c r="FOR127" s="545"/>
      <c r="FOS127" s="545"/>
      <c r="FOT127" s="545"/>
      <c r="FOU127" s="545"/>
      <c r="FOV127" s="545"/>
      <c r="FOW127" s="545"/>
      <c r="FOX127" s="545"/>
      <c r="FOY127" s="545"/>
      <c r="FOZ127" s="545"/>
      <c r="FPA127" s="545"/>
      <c r="FPB127" s="545"/>
      <c r="FPC127" s="545"/>
      <c r="FPD127" s="545"/>
      <c r="FPE127" s="545"/>
      <c r="FPF127" s="545"/>
      <c r="FPG127" s="545"/>
      <c r="FPH127" s="545"/>
      <c r="FPI127" s="545"/>
      <c r="FPJ127" s="545"/>
      <c r="FPK127" s="545"/>
      <c r="FPL127" s="545"/>
      <c r="FPM127" s="545"/>
      <c r="FPN127" s="545"/>
      <c r="FPO127" s="545"/>
      <c r="FPP127" s="545"/>
      <c r="FPQ127" s="545"/>
      <c r="FPR127" s="545"/>
      <c r="FPS127" s="545"/>
      <c r="FPT127" s="545"/>
      <c r="FPU127" s="545"/>
      <c r="FPV127" s="545"/>
      <c r="FPW127" s="545"/>
      <c r="FPX127" s="545"/>
      <c r="FPY127" s="545"/>
      <c r="FPZ127" s="545"/>
      <c r="FQA127" s="545"/>
      <c r="FQB127" s="545"/>
      <c r="FQC127" s="545"/>
      <c r="FQD127" s="545"/>
      <c r="FQE127" s="545"/>
      <c r="FQF127" s="545"/>
      <c r="FQG127" s="545"/>
      <c r="FQH127" s="545"/>
      <c r="FQI127" s="545"/>
      <c r="FQJ127" s="545"/>
      <c r="FQK127" s="545"/>
      <c r="FQL127" s="545"/>
      <c r="FQM127" s="545"/>
      <c r="FQN127" s="545"/>
      <c r="FQO127" s="545"/>
      <c r="FQP127" s="545"/>
      <c r="FQQ127" s="545"/>
      <c r="FQR127" s="545"/>
      <c r="FQS127" s="545"/>
      <c r="FQT127" s="545"/>
      <c r="FQU127" s="545"/>
      <c r="FQV127" s="545"/>
      <c r="FQW127" s="545"/>
      <c r="FQX127" s="545"/>
      <c r="FQY127" s="545"/>
      <c r="FQZ127" s="545"/>
      <c r="FRA127" s="545"/>
      <c r="FRB127" s="545"/>
      <c r="FRC127" s="545"/>
      <c r="FRD127" s="545"/>
      <c r="FRE127" s="545"/>
      <c r="FRF127" s="545"/>
      <c r="FRG127" s="545"/>
      <c r="FRH127" s="545"/>
      <c r="FRI127" s="545"/>
      <c r="FRJ127" s="545"/>
      <c r="FRK127" s="545"/>
      <c r="FRL127" s="545"/>
      <c r="FRM127" s="545"/>
      <c r="FRN127" s="545"/>
      <c r="FRO127" s="545"/>
      <c r="FRP127" s="545"/>
      <c r="FRQ127" s="545"/>
      <c r="FRR127" s="545"/>
      <c r="FRS127" s="545"/>
      <c r="FRT127" s="545"/>
      <c r="FRU127" s="545"/>
      <c r="FRV127" s="545"/>
      <c r="FRW127" s="545"/>
      <c r="FRX127" s="545"/>
      <c r="FRY127" s="545"/>
      <c r="FRZ127" s="545"/>
      <c r="FSA127" s="545"/>
      <c r="FSB127" s="545"/>
      <c r="FSC127" s="545"/>
      <c r="FSD127" s="545"/>
      <c r="FSE127" s="545"/>
      <c r="FSF127" s="545"/>
      <c r="FSG127" s="545"/>
      <c r="FSH127" s="545"/>
      <c r="FSI127" s="545"/>
      <c r="FSJ127" s="545"/>
      <c r="FSK127" s="545"/>
      <c r="FSL127" s="545"/>
      <c r="FSM127" s="545"/>
      <c r="FSN127" s="545"/>
      <c r="FSO127" s="545"/>
      <c r="FSP127" s="545"/>
      <c r="FSQ127" s="545"/>
      <c r="FSR127" s="545"/>
      <c r="FSS127" s="545"/>
      <c r="FST127" s="545"/>
      <c r="FSU127" s="545"/>
      <c r="FSV127" s="545"/>
      <c r="FSW127" s="545"/>
      <c r="FSX127" s="545"/>
      <c r="FSY127" s="545"/>
      <c r="FSZ127" s="545"/>
      <c r="FTA127" s="545"/>
      <c r="FTB127" s="545"/>
      <c r="FTC127" s="545"/>
      <c r="FTD127" s="545"/>
      <c r="FTE127" s="545"/>
      <c r="FTF127" s="545"/>
      <c r="FTG127" s="545"/>
      <c r="FTH127" s="545"/>
      <c r="FTI127" s="545"/>
      <c r="FTJ127" s="545"/>
      <c r="FTK127" s="545"/>
      <c r="FTL127" s="545"/>
      <c r="FTM127" s="545"/>
      <c r="FTN127" s="545"/>
      <c r="FTO127" s="545"/>
      <c r="FTP127" s="545"/>
      <c r="FTQ127" s="545"/>
      <c r="FTR127" s="545"/>
      <c r="FTS127" s="545"/>
      <c r="FTT127" s="545"/>
      <c r="FTU127" s="545"/>
      <c r="FTV127" s="545"/>
      <c r="FTW127" s="545"/>
      <c r="FTX127" s="545"/>
      <c r="FTY127" s="545"/>
      <c r="FTZ127" s="545"/>
      <c r="FUA127" s="545"/>
      <c r="FUB127" s="545"/>
      <c r="FUC127" s="545"/>
      <c r="FUD127" s="545"/>
      <c r="FUE127" s="545"/>
      <c r="FUF127" s="545"/>
      <c r="FUG127" s="545"/>
      <c r="FUH127" s="545"/>
      <c r="FUI127" s="545"/>
      <c r="FUJ127" s="545"/>
      <c r="FUK127" s="545"/>
      <c r="FUL127" s="545"/>
      <c r="FUM127" s="545"/>
      <c r="FUN127" s="545"/>
      <c r="FUO127" s="545"/>
      <c r="FUP127" s="545"/>
      <c r="FUQ127" s="545"/>
      <c r="FUR127" s="545"/>
      <c r="FUS127" s="545"/>
      <c r="FUT127" s="545"/>
      <c r="FUU127" s="545"/>
      <c r="FUV127" s="545"/>
      <c r="FUW127" s="545"/>
      <c r="FUX127" s="545"/>
      <c r="FUY127" s="545"/>
      <c r="FUZ127" s="545"/>
      <c r="FVA127" s="545"/>
      <c r="FVB127" s="545"/>
      <c r="FVC127" s="545"/>
      <c r="FVD127" s="545"/>
      <c r="FVE127" s="545"/>
      <c r="FVF127" s="545"/>
      <c r="FVG127" s="545"/>
      <c r="FVH127" s="545"/>
      <c r="FVI127" s="545"/>
      <c r="FVJ127" s="545"/>
      <c r="FVK127" s="545"/>
      <c r="FVL127" s="545"/>
      <c r="FVM127" s="545"/>
      <c r="FVN127" s="545"/>
      <c r="FVO127" s="545"/>
      <c r="FVP127" s="545"/>
      <c r="FVQ127" s="545"/>
      <c r="FVR127" s="545"/>
      <c r="FVS127" s="545"/>
      <c r="FVT127" s="545"/>
      <c r="FVU127" s="545"/>
      <c r="FVV127" s="545"/>
      <c r="FVW127" s="545"/>
      <c r="FVX127" s="545"/>
      <c r="FVY127" s="545"/>
      <c r="FVZ127" s="545"/>
      <c r="FWA127" s="545"/>
      <c r="FWB127" s="545"/>
      <c r="FWC127" s="545"/>
      <c r="FWD127" s="545"/>
      <c r="FWE127" s="545"/>
      <c r="FWF127" s="545"/>
      <c r="FWG127" s="545"/>
      <c r="FWH127" s="545"/>
      <c r="FWI127" s="545"/>
      <c r="FWJ127" s="545"/>
      <c r="FWK127" s="545"/>
      <c r="FWL127" s="545"/>
      <c r="FWM127" s="545"/>
      <c r="FWN127" s="545"/>
      <c r="FWO127" s="545"/>
      <c r="FWP127" s="545"/>
      <c r="FWQ127" s="545"/>
      <c r="FWR127" s="545"/>
      <c r="FWS127" s="545"/>
      <c r="FWT127" s="545"/>
      <c r="FWU127" s="545"/>
      <c r="FWV127" s="545"/>
      <c r="FWW127" s="545"/>
      <c r="FWX127" s="545"/>
      <c r="FWY127" s="545"/>
      <c r="FWZ127" s="545"/>
      <c r="FXA127" s="545"/>
      <c r="FXB127" s="545"/>
      <c r="FXC127" s="545"/>
      <c r="FXD127" s="545"/>
      <c r="FXE127" s="545"/>
      <c r="FXF127" s="545"/>
      <c r="FXG127" s="545"/>
      <c r="FXH127" s="545"/>
      <c r="FXI127" s="545"/>
      <c r="FXJ127" s="545"/>
      <c r="FXK127" s="545"/>
      <c r="FXL127" s="545"/>
      <c r="FXM127" s="545"/>
      <c r="FXN127" s="545"/>
      <c r="FXO127" s="545"/>
      <c r="FXP127" s="545"/>
      <c r="FXQ127" s="545"/>
      <c r="FXR127" s="545"/>
      <c r="FXS127" s="545"/>
      <c r="FXT127" s="545"/>
      <c r="FXU127" s="545"/>
      <c r="FXV127" s="545"/>
      <c r="FXW127" s="545"/>
      <c r="FXX127" s="545"/>
      <c r="FXY127" s="545"/>
      <c r="FXZ127" s="545"/>
      <c r="FYA127" s="545"/>
      <c r="FYB127" s="545"/>
      <c r="FYC127" s="545"/>
      <c r="FYD127" s="545"/>
      <c r="FYE127" s="545"/>
      <c r="FYF127" s="545"/>
      <c r="FYG127" s="545"/>
      <c r="FYH127" s="545"/>
      <c r="FYI127" s="545"/>
      <c r="FYJ127" s="545"/>
      <c r="FYK127" s="545"/>
      <c r="FYL127" s="545"/>
      <c r="FYM127" s="545"/>
      <c r="FYN127" s="545"/>
      <c r="FYO127" s="545"/>
      <c r="FYP127" s="545"/>
      <c r="FYQ127" s="545"/>
      <c r="FYR127" s="545"/>
      <c r="FYS127" s="545"/>
      <c r="FYT127" s="545"/>
      <c r="FYU127" s="545"/>
      <c r="FYV127" s="545"/>
      <c r="FYW127" s="545"/>
      <c r="FYX127" s="545"/>
      <c r="FYY127" s="545"/>
      <c r="FYZ127" s="545"/>
      <c r="FZA127" s="545"/>
      <c r="FZB127" s="545"/>
      <c r="FZC127" s="545"/>
      <c r="FZD127" s="545"/>
      <c r="FZE127" s="545"/>
      <c r="FZF127" s="545"/>
      <c r="FZG127" s="545"/>
      <c r="FZH127" s="545"/>
      <c r="FZI127" s="545"/>
      <c r="FZJ127" s="545"/>
      <c r="FZK127" s="545"/>
      <c r="FZL127" s="545"/>
      <c r="FZM127" s="545"/>
      <c r="FZN127" s="545"/>
      <c r="FZO127" s="545"/>
      <c r="FZP127" s="545"/>
      <c r="FZQ127" s="545"/>
      <c r="FZR127" s="545"/>
      <c r="FZS127" s="545"/>
      <c r="FZT127" s="545"/>
      <c r="FZU127" s="545"/>
      <c r="FZV127" s="545"/>
      <c r="FZW127" s="545"/>
      <c r="FZX127" s="545"/>
      <c r="FZY127" s="545"/>
      <c r="FZZ127" s="545"/>
      <c r="GAA127" s="545"/>
      <c r="GAB127" s="545"/>
      <c r="GAC127" s="545"/>
      <c r="GAD127" s="545"/>
      <c r="GAE127" s="545"/>
      <c r="GAF127" s="545"/>
      <c r="GAG127" s="545"/>
      <c r="GAH127" s="545"/>
      <c r="GAI127" s="545"/>
      <c r="GAJ127" s="545"/>
      <c r="GAK127" s="545"/>
      <c r="GAL127" s="545"/>
      <c r="GAM127" s="545"/>
      <c r="GAN127" s="545"/>
      <c r="GAO127" s="545"/>
      <c r="GAP127" s="545"/>
      <c r="GAQ127" s="545"/>
      <c r="GAR127" s="545"/>
      <c r="GAS127" s="545"/>
      <c r="GAT127" s="545"/>
      <c r="GAU127" s="545"/>
      <c r="GAV127" s="545"/>
      <c r="GAW127" s="545"/>
      <c r="GAX127" s="545"/>
      <c r="GAY127" s="545"/>
      <c r="GAZ127" s="545"/>
      <c r="GBA127" s="545"/>
      <c r="GBB127" s="545"/>
      <c r="GBC127" s="545"/>
      <c r="GBD127" s="545"/>
      <c r="GBE127" s="545"/>
      <c r="GBF127" s="545"/>
      <c r="GBG127" s="545"/>
      <c r="GBH127" s="545"/>
      <c r="GBI127" s="545"/>
      <c r="GBJ127" s="545"/>
      <c r="GBK127" s="545"/>
      <c r="GBL127" s="545"/>
      <c r="GBM127" s="545"/>
      <c r="GBN127" s="545"/>
      <c r="GBO127" s="545"/>
      <c r="GBP127" s="545"/>
      <c r="GBQ127" s="545"/>
      <c r="GBR127" s="545"/>
      <c r="GBS127" s="545"/>
      <c r="GBT127" s="545"/>
      <c r="GBU127" s="545"/>
      <c r="GBV127" s="545"/>
      <c r="GBW127" s="545"/>
      <c r="GBX127" s="545"/>
      <c r="GBY127" s="545"/>
      <c r="GBZ127" s="545"/>
      <c r="GCA127" s="545"/>
      <c r="GCB127" s="545"/>
      <c r="GCC127" s="545"/>
      <c r="GCD127" s="545"/>
      <c r="GCE127" s="545"/>
      <c r="GCF127" s="545"/>
      <c r="GCG127" s="545"/>
      <c r="GCH127" s="545"/>
      <c r="GCI127" s="545"/>
      <c r="GCJ127" s="545"/>
      <c r="GCK127" s="545"/>
      <c r="GCL127" s="545"/>
      <c r="GCM127" s="545"/>
      <c r="GCN127" s="545"/>
      <c r="GCO127" s="545"/>
      <c r="GCP127" s="545"/>
      <c r="GCQ127" s="545"/>
      <c r="GCR127" s="545"/>
      <c r="GCS127" s="545"/>
      <c r="GCT127" s="545"/>
      <c r="GCU127" s="545"/>
      <c r="GCV127" s="545"/>
      <c r="GCW127" s="545"/>
      <c r="GCX127" s="545"/>
      <c r="GCY127" s="545"/>
      <c r="GCZ127" s="545"/>
      <c r="GDA127" s="545"/>
      <c r="GDB127" s="545"/>
      <c r="GDC127" s="545"/>
      <c r="GDD127" s="545"/>
      <c r="GDE127" s="545"/>
      <c r="GDF127" s="545"/>
      <c r="GDG127" s="545"/>
      <c r="GDH127" s="545"/>
      <c r="GDI127" s="545"/>
      <c r="GDJ127" s="545"/>
      <c r="GDK127" s="545"/>
      <c r="GDL127" s="545"/>
      <c r="GDM127" s="545"/>
      <c r="GDN127" s="545"/>
      <c r="GDO127" s="545"/>
      <c r="GDP127" s="545"/>
      <c r="GDQ127" s="545"/>
      <c r="GDR127" s="545"/>
      <c r="GDS127" s="545"/>
      <c r="GDT127" s="545"/>
      <c r="GDU127" s="545"/>
      <c r="GDV127" s="545"/>
      <c r="GDW127" s="545"/>
      <c r="GDX127" s="545"/>
      <c r="GDY127" s="545"/>
      <c r="GDZ127" s="545"/>
      <c r="GEA127" s="545"/>
      <c r="GEB127" s="545"/>
      <c r="GEC127" s="545"/>
      <c r="GED127" s="545"/>
      <c r="GEE127" s="545"/>
      <c r="GEF127" s="545"/>
      <c r="GEG127" s="545"/>
      <c r="GEH127" s="545"/>
      <c r="GEI127" s="545"/>
      <c r="GEJ127" s="545"/>
      <c r="GEK127" s="545"/>
      <c r="GEL127" s="545"/>
      <c r="GEM127" s="545"/>
      <c r="GEN127" s="545"/>
      <c r="GEO127" s="545"/>
      <c r="GEP127" s="545"/>
      <c r="GEQ127" s="545"/>
      <c r="GER127" s="545"/>
      <c r="GES127" s="545"/>
      <c r="GET127" s="545"/>
      <c r="GEU127" s="545"/>
      <c r="GEV127" s="545"/>
      <c r="GEW127" s="545"/>
      <c r="GEX127" s="545"/>
      <c r="GEY127" s="545"/>
      <c r="GEZ127" s="545"/>
      <c r="GFA127" s="545"/>
      <c r="GFB127" s="545"/>
      <c r="GFC127" s="545"/>
      <c r="GFD127" s="545"/>
      <c r="GFE127" s="545"/>
      <c r="GFF127" s="545"/>
      <c r="GFG127" s="545"/>
      <c r="GFH127" s="545"/>
      <c r="GFI127" s="545"/>
      <c r="GFJ127" s="545"/>
      <c r="GFK127" s="545"/>
      <c r="GFL127" s="545"/>
      <c r="GFM127" s="545"/>
      <c r="GFN127" s="545"/>
      <c r="GFO127" s="545"/>
      <c r="GFP127" s="545"/>
      <c r="GFQ127" s="545"/>
      <c r="GFR127" s="545"/>
      <c r="GFS127" s="545"/>
      <c r="GFT127" s="545"/>
      <c r="GFU127" s="545"/>
      <c r="GFV127" s="545"/>
      <c r="GFW127" s="545"/>
      <c r="GFX127" s="545"/>
      <c r="GFY127" s="545"/>
      <c r="GFZ127" s="545"/>
      <c r="GGA127" s="545"/>
      <c r="GGB127" s="545"/>
      <c r="GGC127" s="545"/>
      <c r="GGD127" s="545"/>
      <c r="GGE127" s="545"/>
      <c r="GGF127" s="545"/>
      <c r="GGG127" s="545"/>
      <c r="GGH127" s="545"/>
      <c r="GGI127" s="545"/>
      <c r="GGJ127" s="545"/>
      <c r="GGK127" s="545"/>
      <c r="GGL127" s="545"/>
      <c r="GGM127" s="545"/>
      <c r="GGN127" s="545"/>
      <c r="GGO127" s="545"/>
      <c r="GGP127" s="545"/>
      <c r="GGQ127" s="545"/>
      <c r="GGR127" s="545"/>
      <c r="GGS127" s="545"/>
      <c r="GGT127" s="545"/>
      <c r="GGU127" s="545"/>
      <c r="GGV127" s="545"/>
      <c r="GGW127" s="545"/>
      <c r="GGX127" s="545"/>
      <c r="GGY127" s="545"/>
      <c r="GGZ127" s="545"/>
      <c r="GHA127" s="545"/>
      <c r="GHB127" s="545"/>
      <c r="GHC127" s="545"/>
      <c r="GHD127" s="545"/>
      <c r="GHE127" s="545"/>
      <c r="GHF127" s="545"/>
      <c r="GHG127" s="545"/>
      <c r="GHH127" s="545"/>
      <c r="GHI127" s="545"/>
      <c r="GHJ127" s="545"/>
      <c r="GHK127" s="545"/>
      <c r="GHL127" s="545"/>
      <c r="GHM127" s="545"/>
      <c r="GHN127" s="545"/>
      <c r="GHO127" s="545"/>
      <c r="GHP127" s="545"/>
      <c r="GHQ127" s="545"/>
      <c r="GHR127" s="545"/>
      <c r="GHS127" s="545"/>
      <c r="GHT127" s="545"/>
      <c r="GHU127" s="545"/>
      <c r="GHV127" s="545"/>
      <c r="GHW127" s="545"/>
      <c r="GHX127" s="545"/>
      <c r="GHY127" s="545"/>
      <c r="GHZ127" s="545"/>
      <c r="GIA127" s="545"/>
      <c r="GIB127" s="545"/>
      <c r="GIC127" s="545"/>
      <c r="GID127" s="545"/>
      <c r="GIE127" s="545"/>
      <c r="GIF127" s="545"/>
      <c r="GIG127" s="545"/>
      <c r="GIH127" s="545"/>
      <c r="GII127" s="545"/>
      <c r="GIJ127" s="545"/>
      <c r="GIK127" s="545"/>
      <c r="GIL127" s="545"/>
      <c r="GIM127" s="545"/>
      <c r="GIN127" s="545"/>
      <c r="GIO127" s="545"/>
      <c r="GIP127" s="545"/>
      <c r="GIQ127" s="545"/>
      <c r="GIR127" s="545"/>
      <c r="GIS127" s="545"/>
      <c r="GIT127" s="545"/>
      <c r="GIU127" s="545"/>
      <c r="GIV127" s="545"/>
      <c r="GIW127" s="545"/>
      <c r="GIX127" s="545"/>
      <c r="GIY127" s="545"/>
      <c r="GIZ127" s="545"/>
      <c r="GJA127" s="545"/>
      <c r="GJB127" s="545"/>
      <c r="GJC127" s="545"/>
      <c r="GJD127" s="545"/>
      <c r="GJE127" s="545"/>
      <c r="GJF127" s="545"/>
      <c r="GJG127" s="545"/>
      <c r="GJH127" s="545"/>
      <c r="GJI127" s="545"/>
      <c r="GJJ127" s="545"/>
      <c r="GJK127" s="545"/>
      <c r="GJL127" s="545"/>
      <c r="GJM127" s="545"/>
      <c r="GJN127" s="545"/>
      <c r="GJO127" s="545"/>
      <c r="GJP127" s="545"/>
      <c r="GJQ127" s="545"/>
      <c r="GJR127" s="545"/>
      <c r="GJS127" s="545"/>
      <c r="GJT127" s="545"/>
      <c r="GJU127" s="545"/>
      <c r="GJV127" s="545"/>
      <c r="GJW127" s="545"/>
      <c r="GJX127" s="545"/>
      <c r="GJY127" s="545"/>
      <c r="GJZ127" s="545"/>
      <c r="GKA127" s="545"/>
      <c r="GKB127" s="545"/>
      <c r="GKC127" s="545"/>
      <c r="GKD127" s="545"/>
      <c r="GKE127" s="545"/>
      <c r="GKF127" s="545"/>
      <c r="GKG127" s="545"/>
      <c r="GKH127" s="545"/>
      <c r="GKI127" s="545"/>
      <c r="GKJ127" s="545"/>
      <c r="GKK127" s="545"/>
      <c r="GKL127" s="545"/>
      <c r="GKM127" s="545"/>
      <c r="GKN127" s="545"/>
      <c r="GKO127" s="545"/>
      <c r="GKP127" s="545"/>
      <c r="GKQ127" s="545"/>
      <c r="GKR127" s="545"/>
      <c r="GKS127" s="545"/>
      <c r="GKT127" s="545"/>
      <c r="GKU127" s="545"/>
      <c r="GKV127" s="545"/>
      <c r="GKW127" s="545"/>
      <c r="GKX127" s="545"/>
      <c r="GKY127" s="545"/>
      <c r="GKZ127" s="545"/>
      <c r="GLA127" s="545"/>
      <c r="GLB127" s="545"/>
      <c r="GLC127" s="545"/>
      <c r="GLD127" s="545"/>
      <c r="GLE127" s="545"/>
      <c r="GLF127" s="545"/>
      <c r="GLG127" s="545"/>
      <c r="GLH127" s="545"/>
      <c r="GLI127" s="545"/>
      <c r="GLJ127" s="545"/>
      <c r="GLK127" s="545"/>
      <c r="GLL127" s="545"/>
      <c r="GLM127" s="545"/>
      <c r="GLN127" s="545"/>
      <c r="GLO127" s="545"/>
      <c r="GLP127" s="545"/>
      <c r="GLQ127" s="545"/>
      <c r="GLR127" s="545"/>
      <c r="GLS127" s="545"/>
      <c r="GLT127" s="545"/>
      <c r="GLU127" s="545"/>
      <c r="GLV127" s="545"/>
      <c r="GLW127" s="545"/>
      <c r="GLX127" s="545"/>
      <c r="GLY127" s="545"/>
      <c r="GLZ127" s="545"/>
      <c r="GMA127" s="545"/>
      <c r="GMB127" s="545"/>
      <c r="GMC127" s="545"/>
      <c r="GMD127" s="545"/>
      <c r="GME127" s="545"/>
      <c r="GMF127" s="545"/>
      <c r="GMG127" s="545"/>
      <c r="GMH127" s="545"/>
      <c r="GMI127" s="545"/>
      <c r="GMJ127" s="545"/>
      <c r="GMK127" s="545"/>
      <c r="GML127" s="545"/>
      <c r="GMM127" s="545"/>
      <c r="GMN127" s="545"/>
      <c r="GMO127" s="545"/>
      <c r="GMP127" s="545"/>
      <c r="GMQ127" s="545"/>
      <c r="GMR127" s="545"/>
      <c r="GMS127" s="545"/>
      <c r="GMT127" s="545"/>
      <c r="GMU127" s="545"/>
      <c r="GMV127" s="545"/>
      <c r="GMW127" s="545"/>
      <c r="GMX127" s="545"/>
      <c r="GMY127" s="545"/>
      <c r="GMZ127" s="545"/>
      <c r="GNA127" s="545"/>
      <c r="GNB127" s="545"/>
      <c r="GNC127" s="545"/>
      <c r="GND127" s="545"/>
      <c r="GNE127" s="545"/>
      <c r="GNF127" s="545"/>
      <c r="GNG127" s="545"/>
      <c r="GNH127" s="545"/>
      <c r="GNI127" s="545"/>
      <c r="GNJ127" s="545"/>
      <c r="GNK127" s="545"/>
      <c r="GNL127" s="545"/>
      <c r="GNM127" s="545"/>
      <c r="GNN127" s="545"/>
      <c r="GNO127" s="545"/>
      <c r="GNP127" s="545"/>
      <c r="GNQ127" s="545"/>
      <c r="GNR127" s="545"/>
      <c r="GNS127" s="545"/>
      <c r="GNT127" s="545"/>
      <c r="GNU127" s="545"/>
      <c r="GNV127" s="545"/>
      <c r="GNW127" s="545"/>
      <c r="GNX127" s="545"/>
      <c r="GNY127" s="545"/>
      <c r="GNZ127" s="545"/>
      <c r="GOA127" s="545"/>
      <c r="GOB127" s="545"/>
      <c r="GOC127" s="545"/>
      <c r="GOD127" s="545"/>
      <c r="GOE127" s="545"/>
      <c r="GOF127" s="545"/>
      <c r="GOG127" s="545"/>
      <c r="GOH127" s="545"/>
      <c r="GOI127" s="545"/>
      <c r="GOJ127" s="545"/>
      <c r="GOK127" s="545"/>
      <c r="GOL127" s="545"/>
      <c r="GOM127" s="545"/>
      <c r="GON127" s="545"/>
      <c r="GOO127" s="545"/>
      <c r="GOP127" s="545"/>
      <c r="GOQ127" s="545"/>
      <c r="GOR127" s="545"/>
      <c r="GOS127" s="545"/>
      <c r="GOT127" s="545"/>
      <c r="GOU127" s="545"/>
      <c r="GOV127" s="545"/>
      <c r="GOW127" s="545"/>
      <c r="GOX127" s="545"/>
      <c r="GOY127" s="545"/>
      <c r="GOZ127" s="545"/>
      <c r="GPA127" s="545"/>
      <c r="GPB127" s="545"/>
      <c r="GPC127" s="545"/>
      <c r="GPD127" s="545"/>
      <c r="GPE127" s="545"/>
      <c r="GPF127" s="545"/>
      <c r="GPG127" s="545"/>
      <c r="GPH127" s="545"/>
      <c r="GPI127" s="545"/>
      <c r="GPJ127" s="545"/>
      <c r="GPK127" s="545"/>
      <c r="GPL127" s="545"/>
      <c r="GPM127" s="545"/>
      <c r="GPN127" s="545"/>
      <c r="GPO127" s="545"/>
      <c r="GPP127" s="545"/>
      <c r="GPQ127" s="545"/>
      <c r="GPR127" s="545"/>
      <c r="GPS127" s="545"/>
      <c r="GPT127" s="545"/>
      <c r="GPU127" s="545"/>
      <c r="GPV127" s="545"/>
      <c r="GPW127" s="545"/>
      <c r="GPX127" s="545"/>
      <c r="GPY127" s="545"/>
      <c r="GPZ127" s="545"/>
      <c r="GQA127" s="545"/>
      <c r="GQB127" s="545"/>
      <c r="GQC127" s="545"/>
      <c r="GQD127" s="545"/>
      <c r="GQE127" s="545"/>
      <c r="GQF127" s="545"/>
      <c r="GQG127" s="545"/>
      <c r="GQH127" s="545"/>
      <c r="GQI127" s="545"/>
      <c r="GQJ127" s="545"/>
      <c r="GQK127" s="545"/>
      <c r="GQL127" s="545"/>
      <c r="GQM127" s="545"/>
      <c r="GQN127" s="545"/>
      <c r="GQO127" s="545"/>
      <c r="GQP127" s="545"/>
      <c r="GQQ127" s="545"/>
      <c r="GQR127" s="545"/>
      <c r="GQS127" s="545"/>
      <c r="GQT127" s="545"/>
      <c r="GQU127" s="545"/>
      <c r="GQV127" s="545"/>
      <c r="GQW127" s="545"/>
      <c r="GQX127" s="545"/>
      <c r="GQY127" s="545"/>
      <c r="GQZ127" s="545"/>
      <c r="GRA127" s="545"/>
      <c r="GRB127" s="545"/>
      <c r="GRC127" s="545"/>
      <c r="GRD127" s="545"/>
      <c r="GRE127" s="545"/>
      <c r="GRF127" s="545"/>
      <c r="GRG127" s="545"/>
      <c r="GRH127" s="545"/>
      <c r="GRI127" s="545"/>
      <c r="GRJ127" s="545"/>
      <c r="GRK127" s="545"/>
      <c r="GRL127" s="545"/>
      <c r="GRM127" s="545"/>
      <c r="GRN127" s="545"/>
      <c r="GRO127" s="545"/>
      <c r="GRP127" s="545"/>
      <c r="GRQ127" s="545"/>
      <c r="GRR127" s="545"/>
      <c r="GRS127" s="545"/>
      <c r="GRT127" s="545"/>
      <c r="GRU127" s="545"/>
      <c r="GRV127" s="545"/>
      <c r="GRW127" s="545"/>
      <c r="GRX127" s="545"/>
      <c r="GRY127" s="545"/>
      <c r="GRZ127" s="545"/>
      <c r="GSA127" s="545"/>
      <c r="GSB127" s="545"/>
      <c r="GSC127" s="545"/>
      <c r="GSD127" s="545"/>
      <c r="GSE127" s="545"/>
      <c r="GSF127" s="545"/>
      <c r="GSG127" s="545"/>
      <c r="GSH127" s="545"/>
      <c r="GSI127" s="545"/>
      <c r="GSJ127" s="545"/>
      <c r="GSK127" s="545"/>
      <c r="GSL127" s="545"/>
      <c r="GSM127" s="545"/>
      <c r="GSN127" s="545"/>
      <c r="GSO127" s="545"/>
      <c r="GSP127" s="545"/>
      <c r="GSQ127" s="545"/>
      <c r="GSR127" s="545"/>
      <c r="GSS127" s="545"/>
      <c r="GST127" s="545"/>
      <c r="GSU127" s="545"/>
      <c r="GSV127" s="545"/>
      <c r="GSW127" s="545"/>
      <c r="GSX127" s="545"/>
      <c r="GSY127" s="545"/>
      <c r="GSZ127" s="545"/>
      <c r="GTA127" s="545"/>
      <c r="GTB127" s="545"/>
      <c r="GTC127" s="545"/>
      <c r="GTD127" s="545"/>
      <c r="GTE127" s="545"/>
      <c r="GTF127" s="545"/>
      <c r="GTG127" s="545"/>
      <c r="GTH127" s="545"/>
      <c r="GTI127" s="545"/>
      <c r="GTJ127" s="545"/>
      <c r="GTK127" s="545"/>
      <c r="GTL127" s="545"/>
      <c r="GTM127" s="545"/>
      <c r="GTN127" s="545"/>
      <c r="GTO127" s="545"/>
      <c r="GTP127" s="545"/>
      <c r="GTQ127" s="545"/>
      <c r="GTR127" s="545"/>
      <c r="GTS127" s="545"/>
      <c r="GTT127" s="545"/>
      <c r="GTU127" s="545"/>
      <c r="GTV127" s="545"/>
      <c r="GTW127" s="545"/>
      <c r="GTX127" s="545"/>
      <c r="GTY127" s="545"/>
      <c r="GTZ127" s="545"/>
      <c r="GUA127" s="545"/>
      <c r="GUB127" s="545"/>
      <c r="GUC127" s="545"/>
      <c r="GUD127" s="545"/>
      <c r="GUE127" s="545"/>
      <c r="GUF127" s="545"/>
      <c r="GUG127" s="545"/>
      <c r="GUH127" s="545"/>
      <c r="GUI127" s="545"/>
      <c r="GUJ127" s="545"/>
      <c r="GUK127" s="545"/>
      <c r="GUL127" s="545"/>
      <c r="GUM127" s="545"/>
      <c r="GUN127" s="545"/>
      <c r="GUO127" s="545"/>
      <c r="GUP127" s="545"/>
      <c r="GUQ127" s="545"/>
      <c r="GUR127" s="545"/>
      <c r="GUS127" s="545"/>
      <c r="GUT127" s="545"/>
      <c r="GUU127" s="545"/>
      <c r="GUV127" s="545"/>
      <c r="GUW127" s="545"/>
      <c r="GUX127" s="545"/>
      <c r="GUY127" s="545"/>
      <c r="GUZ127" s="545"/>
      <c r="GVA127" s="545"/>
      <c r="GVB127" s="545"/>
      <c r="GVC127" s="545"/>
      <c r="GVD127" s="545"/>
      <c r="GVE127" s="545"/>
      <c r="GVF127" s="545"/>
      <c r="GVG127" s="545"/>
      <c r="GVH127" s="545"/>
      <c r="GVI127" s="545"/>
      <c r="GVJ127" s="545"/>
      <c r="GVK127" s="545"/>
      <c r="GVL127" s="545"/>
      <c r="GVM127" s="545"/>
      <c r="GVN127" s="545"/>
      <c r="GVO127" s="545"/>
      <c r="GVP127" s="545"/>
      <c r="GVQ127" s="545"/>
      <c r="GVR127" s="545"/>
      <c r="GVS127" s="545"/>
      <c r="GVT127" s="545"/>
      <c r="GVU127" s="545"/>
      <c r="GVV127" s="545"/>
      <c r="GVW127" s="545"/>
      <c r="GVX127" s="545"/>
      <c r="GVY127" s="545"/>
      <c r="GVZ127" s="545"/>
      <c r="GWA127" s="545"/>
      <c r="GWB127" s="545"/>
      <c r="GWC127" s="545"/>
      <c r="GWD127" s="545"/>
      <c r="GWE127" s="545"/>
      <c r="GWF127" s="545"/>
      <c r="GWG127" s="545"/>
      <c r="GWH127" s="545"/>
      <c r="GWI127" s="545"/>
      <c r="GWJ127" s="545"/>
      <c r="GWK127" s="545"/>
      <c r="GWL127" s="545"/>
      <c r="GWM127" s="545"/>
      <c r="GWN127" s="545"/>
      <c r="GWO127" s="545"/>
      <c r="GWP127" s="545"/>
      <c r="GWQ127" s="545"/>
      <c r="GWR127" s="545"/>
      <c r="GWS127" s="545"/>
      <c r="GWT127" s="545"/>
      <c r="GWU127" s="545"/>
      <c r="GWV127" s="545"/>
      <c r="GWW127" s="545"/>
      <c r="GWX127" s="545"/>
      <c r="GWY127" s="545"/>
      <c r="GWZ127" s="545"/>
      <c r="GXA127" s="545"/>
      <c r="GXB127" s="545"/>
      <c r="GXC127" s="545"/>
      <c r="GXD127" s="545"/>
      <c r="GXE127" s="545"/>
      <c r="GXF127" s="545"/>
      <c r="GXG127" s="545"/>
      <c r="GXH127" s="545"/>
      <c r="GXI127" s="545"/>
      <c r="GXJ127" s="545"/>
      <c r="GXK127" s="545"/>
      <c r="GXL127" s="545"/>
      <c r="GXM127" s="545"/>
      <c r="GXN127" s="545"/>
      <c r="GXO127" s="545"/>
      <c r="GXP127" s="545"/>
      <c r="GXQ127" s="545"/>
      <c r="GXR127" s="545"/>
      <c r="GXS127" s="545"/>
      <c r="GXT127" s="545"/>
      <c r="GXU127" s="545"/>
      <c r="GXV127" s="545"/>
      <c r="GXW127" s="545"/>
      <c r="GXX127" s="545"/>
      <c r="GXY127" s="545"/>
      <c r="GXZ127" s="545"/>
      <c r="GYA127" s="545"/>
      <c r="GYB127" s="545"/>
      <c r="GYC127" s="545"/>
      <c r="GYD127" s="545"/>
      <c r="GYE127" s="545"/>
      <c r="GYF127" s="545"/>
      <c r="GYG127" s="545"/>
      <c r="GYH127" s="545"/>
      <c r="GYI127" s="545"/>
      <c r="GYJ127" s="545"/>
      <c r="GYK127" s="545"/>
      <c r="GYL127" s="545"/>
      <c r="GYM127" s="545"/>
      <c r="GYN127" s="545"/>
      <c r="GYO127" s="545"/>
      <c r="GYP127" s="545"/>
      <c r="GYQ127" s="545"/>
      <c r="GYR127" s="545"/>
      <c r="GYS127" s="545"/>
      <c r="GYT127" s="545"/>
      <c r="GYU127" s="545"/>
      <c r="GYV127" s="545"/>
      <c r="GYW127" s="545"/>
      <c r="GYX127" s="545"/>
      <c r="GYY127" s="545"/>
      <c r="GYZ127" s="545"/>
      <c r="GZA127" s="545"/>
      <c r="GZB127" s="545"/>
      <c r="GZC127" s="545"/>
      <c r="GZD127" s="545"/>
      <c r="GZE127" s="545"/>
      <c r="GZF127" s="545"/>
      <c r="GZG127" s="545"/>
      <c r="GZH127" s="545"/>
      <c r="GZI127" s="545"/>
      <c r="GZJ127" s="545"/>
      <c r="GZK127" s="545"/>
      <c r="GZL127" s="545"/>
      <c r="GZM127" s="545"/>
      <c r="GZN127" s="545"/>
      <c r="GZO127" s="545"/>
      <c r="GZP127" s="545"/>
      <c r="GZQ127" s="545"/>
      <c r="GZR127" s="545"/>
      <c r="GZS127" s="545"/>
      <c r="GZT127" s="545"/>
      <c r="GZU127" s="545"/>
      <c r="GZV127" s="545"/>
      <c r="GZW127" s="545"/>
      <c r="GZX127" s="545"/>
      <c r="GZY127" s="545"/>
      <c r="GZZ127" s="545"/>
      <c r="HAA127" s="545"/>
      <c r="HAB127" s="545"/>
      <c r="HAC127" s="545"/>
      <c r="HAD127" s="545"/>
      <c r="HAE127" s="545"/>
      <c r="HAF127" s="545"/>
      <c r="HAG127" s="545"/>
      <c r="HAH127" s="545"/>
      <c r="HAI127" s="545"/>
      <c r="HAJ127" s="545"/>
      <c r="HAK127" s="545"/>
      <c r="HAL127" s="545"/>
      <c r="HAM127" s="545"/>
      <c r="HAN127" s="545"/>
      <c r="HAO127" s="545"/>
      <c r="HAP127" s="545"/>
      <c r="HAQ127" s="545"/>
      <c r="HAR127" s="545"/>
      <c r="HAS127" s="545"/>
      <c r="HAT127" s="545"/>
      <c r="HAU127" s="545"/>
      <c r="HAV127" s="545"/>
      <c r="HAW127" s="545"/>
      <c r="HAX127" s="545"/>
      <c r="HAY127" s="545"/>
      <c r="HAZ127" s="545"/>
      <c r="HBA127" s="545"/>
      <c r="HBB127" s="545"/>
      <c r="HBC127" s="545"/>
      <c r="HBD127" s="545"/>
      <c r="HBE127" s="545"/>
      <c r="HBF127" s="545"/>
      <c r="HBG127" s="545"/>
      <c r="HBH127" s="545"/>
      <c r="HBI127" s="545"/>
      <c r="HBJ127" s="545"/>
      <c r="HBK127" s="545"/>
      <c r="HBL127" s="545"/>
      <c r="HBM127" s="545"/>
      <c r="HBN127" s="545"/>
      <c r="HBO127" s="545"/>
      <c r="HBP127" s="545"/>
      <c r="HBQ127" s="545"/>
      <c r="HBR127" s="545"/>
      <c r="HBS127" s="545"/>
      <c r="HBT127" s="545"/>
      <c r="HBU127" s="545"/>
      <c r="HBV127" s="545"/>
      <c r="HBW127" s="545"/>
      <c r="HBX127" s="545"/>
      <c r="HBY127" s="545"/>
      <c r="HBZ127" s="545"/>
      <c r="HCA127" s="545"/>
      <c r="HCB127" s="545"/>
      <c r="HCC127" s="545"/>
      <c r="HCD127" s="545"/>
      <c r="HCE127" s="545"/>
      <c r="HCF127" s="545"/>
      <c r="HCG127" s="545"/>
      <c r="HCH127" s="545"/>
      <c r="HCI127" s="545"/>
      <c r="HCJ127" s="545"/>
      <c r="HCK127" s="545"/>
      <c r="HCL127" s="545"/>
      <c r="HCM127" s="545"/>
      <c r="HCN127" s="545"/>
      <c r="HCO127" s="545"/>
      <c r="HCP127" s="545"/>
      <c r="HCQ127" s="545"/>
      <c r="HCR127" s="545"/>
      <c r="HCS127" s="545"/>
      <c r="HCT127" s="545"/>
      <c r="HCU127" s="545"/>
      <c r="HCV127" s="545"/>
      <c r="HCW127" s="545"/>
      <c r="HCX127" s="545"/>
      <c r="HCY127" s="545"/>
      <c r="HCZ127" s="545"/>
      <c r="HDA127" s="545"/>
      <c r="HDB127" s="545"/>
      <c r="HDC127" s="545"/>
      <c r="HDD127" s="545"/>
      <c r="HDE127" s="545"/>
      <c r="HDF127" s="545"/>
      <c r="HDG127" s="545"/>
      <c r="HDH127" s="545"/>
      <c r="HDI127" s="545"/>
      <c r="HDJ127" s="545"/>
      <c r="HDK127" s="545"/>
      <c r="HDL127" s="545"/>
      <c r="HDM127" s="545"/>
      <c r="HDN127" s="545"/>
      <c r="HDO127" s="545"/>
      <c r="HDP127" s="545"/>
      <c r="HDQ127" s="545"/>
      <c r="HDR127" s="545"/>
      <c r="HDS127" s="545"/>
      <c r="HDT127" s="545"/>
      <c r="HDU127" s="545"/>
      <c r="HDV127" s="545"/>
      <c r="HDW127" s="545"/>
      <c r="HDX127" s="545"/>
      <c r="HDY127" s="545"/>
      <c r="HDZ127" s="545"/>
      <c r="HEA127" s="545"/>
      <c r="HEB127" s="545"/>
      <c r="HEC127" s="545"/>
      <c r="HED127" s="545"/>
      <c r="HEE127" s="545"/>
      <c r="HEF127" s="545"/>
      <c r="HEG127" s="545"/>
      <c r="HEH127" s="545"/>
      <c r="HEI127" s="545"/>
      <c r="HEJ127" s="545"/>
      <c r="HEK127" s="545"/>
      <c r="HEL127" s="545"/>
      <c r="HEM127" s="545"/>
      <c r="HEN127" s="545"/>
      <c r="HEO127" s="545"/>
      <c r="HEP127" s="545"/>
      <c r="HEQ127" s="545"/>
      <c r="HER127" s="545"/>
      <c r="HES127" s="545"/>
      <c r="HET127" s="545"/>
      <c r="HEU127" s="545"/>
      <c r="HEV127" s="545"/>
      <c r="HEW127" s="545"/>
      <c r="HEX127" s="545"/>
      <c r="HEY127" s="545"/>
      <c r="HEZ127" s="545"/>
      <c r="HFA127" s="545"/>
      <c r="HFB127" s="545"/>
      <c r="HFC127" s="545"/>
      <c r="HFD127" s="545"/>
      <c r="HFE127" s="545"/>
      <c r="HFF127" s="545"/>
      <c r="HFG127" s="545"/>
      <c r="HFH127" s="545"/>
      <c r="HFI127" s="545"/>
      <c r="HFJ127" s="545"/>
      <c r="HFK127" s="545"/>
      <c r="HFL127" s="545"/>
      <c r="HFM127" s="545"/>
      <c r="HFN127" s="545"/>
      <c r="HFO127" s="545"/>
      <c r="HFP127" s="545"/>
      <c r="HFQ127" s="545"/>
      <c r="HFR127" s="545"/>
      <c r="HFS127" s="545"/>
      <c r="HFT127" s="545"/>
      <c r="HFU127" s="545"/>
      <c r="HFV127" s="545"/>
      <c r="HFW127" s="545"/>
      <c r="HFX127" s="545"/>
      <c r="HFY127" s="545"/>
      <c r="HFZ127" s="545"/>
      <c r="HGA127" s="545"/>
      <c r="HGB127" s="545"/>
      <c r="HGC127" s="545"/>
      <c r="HGD127" s="545"/>
      <c r="HGE127" s="545"/>
      <c r="HGF127" s="545"/>
      <c r="HGG127" s="545"/>
      <c r="HGH127" s="545"/>
      <c r="HGI127" s="545"/>
      <c r="HGJ127" s="545"/>
      <c r="HGK127" s="545"/>
      <c r="HGL127" s="545"/>
      <c r="HGM127" s="545"/>
      <c r="HGN127" s="545"/>
      <c r="HGO127" s="545"/>
      <c r="HGP127" s="545"/>
      <c r="HGQ127" s="545"/>
      <c r="HGR127" s="545"/>
      <c r="HGS127" s="545"/>
      <c r="HGT127" s="545"/>
      <c r="HGU127" s="545"/>
      <c r="HGV127" s="545"/>
      <c r="HGW127" s="545"/>
      <c r="HGX127" s="545"/>
      <c r="HGY127" s="545"/>
      <c r="HGZ127" s="545"/>
      <c r="HHA127" s="545"/>
      <c r="HHB127" s="545"/>
      <c r="HHC127" s="545"/>
      <c r="HHD127" s="545"/>
      <c r="HHE127" s="545"/>
      <c r="HHF127" s="545"/>
      <c r="HHG127" s="545"/>
      <c r="HHH127" s="545"/>
      <c r="HHI127" s="545"/>
      <c r="HHJ127" s="545"/>
      <c r="HHK127" s="545"/>
      <c r="HHL127" s="545"/>
      <c r="HHM127" s="545"/>
      <c r="HHN127" s="545"/>
      <c r="HHO127" s="545"/>
      <c r="HHP127" s="545"/>
      <c r="HHQ127" s="545"/>
      <c r="HHR127" s="545"/>
      <c r="HHS127" s="545"/>
      <c r="HHT127" s="545"/>
      <c r="HHU127" s="545"/>
      <c r="HHV127" s="545"/>
      <c r="HHW127" s="545"/>
      <c r="HHX127" s="545"/>
      <c r="HHY127" s="545"/>
      <c r="HHZ127" s="545"/>
      <c r="HIA127" s="545"/>
      <c r="HIB127" s="545"/>
      <c r="HIC127" s="545"/>
      <c r="HID127" s="545"/>
      <c r="HIE127" s="545"/>
      <c r="HIF127" s="545"/>
      <c r="HIG127" s="545"/>
      <c r="HIH127" s="545"/>
      <c r="HII127" s="545"/>
      <c r="HIJ127" s="545"/>
      <c r="HIK127" s="545"/>
      <c r="HIL127" s="545"/>
      <c r="HIM127" s="545"/>
      <c r="HIN127" s="545"/>
      <c r="HIO127" s="545"/>
      <c r="HIP127" s="545"/>
      <c r="HIQ127" s="545"/>
      <c r="HIR127" s="545"/>
      <c r="HIS127" s="545"/>
      <c r="HIT127" s="545"/>
      <c r="HIU127" s="545"/>
      <c r="HIV127" s="545"/>
      <c r="HIW127" s="545"/>
      <c r="HIX127" s="545"/>
      <c r="HIY127" s="545"/>
      <c r="HIZ127" s="545"/>
      <c r="HJA127" s="545"/>
      <c r="HJB127" s="545"/>
      <c r="HJC127" s="545"/>
      <c r="HJD127" s="545"/>
      <c r="HJE127" s="545"/>
      <c r="HJF127" s="545"/>
      <c r="HJG127" s="545"/>
      <c r="HJH127" s="545"/>
      <c r="HJI127" s="545"/>
      <c r="HJJ127" s="545"/>
      <c r="HJK127" s="545"/>
      <c r="HJL127" s="545"/>
      <c r="HJM127" s="545"/>
      <c r="HJN127" s="545"/>
      <c r="HJO127" s="545"/>
      <c r="HJP127" s="545"/>
      <c r="HJQ127" s="545"/>
      <c r="HJR127" s="545"/>
      <c r="HJS127" s="545"/>
      <c r="HJT127" s="545"/>
      <c r="HJU127" s="545"/>
      <c r="HJV127" s="545"/>
      <c r="HJW127" s="545"/>
      <c r="HJX127" s="545"/>
      <c r="HJY127" s="545"/>
      <c r="HJZ127" s="545"/>
      <c r="HKA127" s="545"/>
      <c r="HKB127" s="545"/>
      <c r="HKC127" s="545"/>
      <c r="HKD127" s="545"/>
      <c r="HKE127" s="545"/>
      <c r="HKF127" s="545"/>
      <c r="HKG127" s="545"/>
      <c r="HKH127" s="545"/>
      <c r="HKI127" s="545"/>
      <c r="HKJ127" s="545"/>
      <c r="HKK127" s="545"/>
      <c r="HKL127" s="545"/>
      <c r="HKM127" s="545"/>
      <c r="HKN127" s="545"/>
      <c r="HKO127" s="545"/>
      <c r="HKP127" s="545"/>
      <c r="HKQ127" s="545"/>
      <c r="HKR127" s="545"/>
      <c r="HKS127" s="545"/>
      <c r="HKT127" s="545"/>
      <c r="HKU127" s="545"/>
      <c r="HKV127" s="545"/>
      <c r="HKW127" s="545"/>
      <c r="HKX127" s="545"/>
      <c r="HKY127" s="545"/>
      <c r="HKZ127" s="545"/>
      <c r="HLA127" s="545"/>
      <c r="HLB127" s="545"/>
      <c r="HLC127" s="545"/>
      <c r="HLD127" s="545"/>
      <c r="HLE127" s="545"/>
      <c r="HLF127" s="545"/>
      <c r="HLG127" s="545"/>
      <c r="HLH127" s="545"/>
      <c r="HLI127" s="545"/>
      <c r="HLJ127" s="545"/>
      <c r="HLK127" s="545"/>
      <c r="HLL127" s="545"/>
      <c r="HLM127" s="545"/>
      <c r="HLN127" s="545"/>
      <c r="HLO127" s="545"/>
      <c r="HLP127" s="545"/>
      <c r="HLQ127" s="545"/>
      <c r="HLR127" s="545"/>
      <c r="HLS127" s="545"/>
      <c r="HLT127" s="545"/>
      <c r="HLU127" s="545"/>
      <c r="HLV127" s="545"/>
      <c r="HLW127" s="545"/>
      <c r="HLX127" s="545"/>
      <c r="HLY127" s="545"/>
      <c r="HLZ127" s="545"/>
      <c r="HMA127" s="545"/>
      <c r="HMB127" s="545"/>
      <c r="HMC127" s="545"/>
      <c r="HMD127" s="545"/>
      <c r="HME127" s="545"/>
      <c r="HMF127" s="545"/>
      <c r="HMG127" s="545"/>
      <c r="HMH127" s="545"/>
      <c r="HMI127" s="545"/>
      <c r="HMJ127" s="545"/>
      <c r="HMK127" s="545"/>
      <c r="HML127" s="545"/>
      <c r="HMM127" s="545"/>
      <c r="HMN127" s="545"/>
      <c r="HMO127" s="545"/>
      <c r="HMP127" s="545"/>
      <c r="HMQ127" s="545"/>
      <c r="HMR127" s="545"/>
      <c r="HMS127" s="545"/>
      <c r="HMT127" s="545"/>
      <c r="HMU127" s="545"/>
      <c r="HMV127" s="545"/>
      <c r="HMW127" s="545"/>
      <c r="HMX127" s="545"/>
      <c r="HMY127" s="545"/>
      <c r="HMZ127" s="545"/>
      <c r="HNA127" s="545"/>
      <c r="HNB127" s="545"/>
      <c r="HNC127" s="545"/>
      <c r="HND127" s="545"/>
      <c r="HNE127" s="545"/>
      <c r="HNF127" s="545"/>
      <c r="HNG127" s="545"/>
      <c r="HNH127" s="545"/>
      <c r="HNI127" s="545"/>
      <c r="HNJ127" s="545"/>
      <c r="HNK127" s="545"/>
      <c r="HNL127" s="545"/>
      <c r="HNM127" s="545"/>
      <c r="HNN127" s="545"/>
      <c r="HNO127" s="545"/>
      <c r="HNP127" s="545"/>
      <c r="HNQ127" s="545"/>
      <c r="HNR127" s="545"/>
      <c r="HNS127" s="545"/>
      <c r="HNT127" s="545"/>
      <c r="HNU127" s="545"/>
      <c r="HNV127" s="545"/>
      <c r="HNW127" s="545"/>
      <c r="HNX127" s="545"/>
      <c r="HNY127" s="545"/>
      <c r="HNZ127" s="545"/>
      <c r="HOA127" s="545"/>
      <c r="HOB127" s="545"/>
      <c r="HOC127" s="545"/>
      <c r="HOD127" s="545"/>
      <c r="HOE127" s="545"/>
      <c r="HOF127" s="545"/>
      <c r="HOG127" s="545"/>
      <c r="HOH127" s="545"/>
      <c r="HOI127" s="545"/>
      <c r="HOJ127" s="545"/>
      <c r="HOK127" s="545"/>
      <c r="HOL127" s="545"/>
      <c r="HOM127" s="545"/>
      <c r="HON127" s="545"/>
      <c r="HOO127" s="545"/>
      <c r="HOP127" s="545"/>
      <c r="HOQ127" s="545"/>
      <c r="HOR127" s="545"/>
      <c r="HOS127" s="545"/>
      <c r="HOT127" s="545"/>
      <c r="HOU127" s="545"/>
      <c r="HOV127" s="545"/>
      <c r="HOW127" s="545"/>
      <c r="HOX127" s="545"/>
      <c r="HOY127" s="545"/>
      <c r="HOZ127" s="545"/>
      <c r="HPA127" s="545"/>
      <c r="HPB127" s="545"/>
      <c r="HPC127" s="545"/>
      <c r="HPD127" s="545"/>
      <c r="HPE127" s="545"/>
      <c r="HPF127" s="545"/>
      <c r="HPG127" s="545"/>
      <c r="HPH127" s="545"/>
      <c r="HPI127" s="545"/>
      <c r="HPJ127" s="545"/>
      <c r="HPK127" s="545"/>
      <c r="HPL127" s="545"/>
      <c r="HPM127" s="545"/>
      <c r="HPN127" s="545"/>
      <c r="HPO127" s="545"/>
      <c r="HPP127" s="545"/>
      <c r="HPQ127" s="545"/>
      <c r="HPR127" s="545"/>
      <c r="HPS127" s="545"/>
      <c r="HPT127" s="545"/>
      <c r="HPU127" s="545"/>
      <c r="HPV127" s="545"/>
      <c r="HPW127" s="545"/>
      <c r="HPX127" s="545"/>
      <c r="HPY127" s="545"/>
      <c r="HPZ127" s="545"/>
      <c r="HQA127" s="545"/>
      <c r="HQB127" s="545"/>
      <c r="HQC127" s="545"/>
      <c r="HQD127" s="545"/>
      <c r="HQE127" s="545"/>
      <c r="HQF127" s="545"/>
      <c r="HQG127" s="545"/>
      <c r="HQH127" s="545"/>
      <c r="HQI127" s="545"/>
      <c r="HQJ127" s="545"/>
      <c r="HQK127" s="545"/>
      <c r="HQL127" s="545"/>
      <c r="HQM127" s="545"/>
      <c r="HQN127" s="545"/>
      <c r="HQO127" s="545"/>
      <c r="HQP127" s="545"/>
      <c r="HQQ127" s="545"/>
      <c r="HQR127" s="545"/>
      <c r="HQS127" s="545"/>
      <c r="HQT127" s="545"/>
      <c r="HQU127" s="545"/>
      <c r="HQV127" s="545"/>
      <c r="HQW127" s="545"/>
      <c r="HQX127" s="545"/>
      <c r="HQY127" s="545"/>
      <c r="HQZ127" s="545"/>
      <c r="HRA127" s="545"/>
      <c r="HRB127" s="545"/>
      <c r="HRC127" s="545"/>
      <c r="HRD127" s="545"/>
      <c r="HRE127" s="545"/>
      <c r="HRF127" s="545"/>
      <c r="HRG127" s="545"/>
      <c r="HRH127" s="545"/>
      <c r="HRI127" s="545"/>
      <c r="HRJ127" s="545"/>
      <c r="HRK127" s="545"/>
      <c r="HRL127" s="545"/>
      <c r="HRM127" s="545"/>
      <c r="HRN127" s="545"/>
      <c r="HRO127" s="545"/>
      <c r="HRP127" s="545"/>
      <c r="HRQ127" s="545"/>
      <c r="HRR127" s="545"/>
      <c r="HRS127" s="545"/>
      <c r="HRT127" s="545"/>
      <c r="HRU127" s="545"/>
      <c r="HRV127" s="545"/>
      <c r="HRW127" s="545"/>
      <c r="HRX127" s="545"/>
      <c r="HRY127" s="545"/>
      <c r="HRZ127" s="545"/>
      <c r="HSA127" s="545"/>
      <c r="HSB127" s="545"/>
      <c r="HSC127" s="545"/>
      <c r="HSD127" s="545"/>
      <c r="HSE127" s="545"/>
      <c r="HSF127" s="545"/>
      <c r="HSG127" s="545"/>
      <c r="HSH127" s="545"/>
      <c r="HSI127" s="545"/>
      <c r="HSJ127" s="545"/>
      <c r="HSK127" s="545"/>
      <c r="HSL127" s="545"/>
      <c r="HSM127" s="545"/>
      <c r="HSN127" s="545"/>
      <c r="HSO127" s="545"/>
      <c r="HSP127" s="545"/>
      <c r="HSQ127" s="545"/>
      <c r="HSR127" s="545"/>
      <c r="HSS127" s="545"/>
      <c r="HST127" s="545"/>
      <c r="HSU127" s="545"/>
      <c r="HSV127" s="545"/>
      <c r="HSW127" s="545"/>
      <c r="HSX127" s="545"/>
      <c r="HSY127" s="545"/>
      <c r="HSZ127" s="545"/>
      <c r="HTA127" s="545"/>
      <c r="HTB127" s="545"/>
      <c r="HTC127" s="545"/>
      <c r="HTD127" s="545"/>
      <c r="HTE127" s="545"/>
      <c r="HTF127" s="545"/>
      <c r="HTG127" s="545"/>
      <c r="HTH127" s="545"/>
      <c r="HTI127" s="545"/>
      <c r="HTJ127" s="545"/>
      <c r="HTK127" s="545"/>
      <c r="HTL127" s="545"/>
      <c r="HTM127" s="545"/>
      <c r="HTN127" s="545"/>
      <c r="HTO127" s="545"/>
      <c r="HTP127" s="545"/>
      <c r="HTQ127" s="545"/>
      <c r="HTR127" s="545"/>
      <c r="HTS127" s="545"/>
      <c r="HTT127" s="545"/>
      <c r="HTU127" s="545"/>
      <c r="HTV127" s="545"/>
      <c r="HTW127" s="545"/>
      <c r="HTX127" s="545"/>
      <c r="HTY127" s="545"/>
      <c r="HTZ127" s="545"/>
      <c r="HUA127" s="545"/>
      <c r="HUB127" s="545"/>
      <c r="HUC127" s="545"/>
      <c r="HUD127" s="545"/>
      <c r="HUE127" s="545"/>
      <c r="HUF127" s="545"/>
      <c r="HUG127" s="545"/>
      <c r="HUH127" s="545"/>
      <c r="HUI127" s="545"/>
      <c r="HUJ127" s="545"/>
      <c r="HUK127" s="545"/>
      <c r="HUL127" s="545"/>
      <c r="HUM127" s="545"/>
      <c r="HUN127" s="545"/>
      <c r="HUO127" s="545"/>
      <c r="HUP127" s="545"/>
      <c r="HUQ127" s="545"/>
      <c r="HUR127" s="545"/>
      <c r="HUS127" s="545"/>
      <c r="HUT127" s="545"/>
      <c r="HUU127" s="545"/>
      <c r="HUV127" s="545"/>
      <c r="HUW127" s="545"/>
      <c r="HUX127" s="545"/>
      <c r="HUY127" s="545"/>
      <c r="HUZ127" s="545"/>
      <c r="HVA127" s="545"/>
      <c r="HVB127" s="545"/>
      <c r="HVC127" s="545"/>
      <c r="HVD127" s="545"/>
      <c r="HVE127" s="545"/>
      <c r="HVF127" s="545"/>
      <c r="HVG127" s="545"/>
      <c r="HVH127" s="545"/>
      <c r="HVI127" s="545"/>
      <c r="HVJ127" s="545"/>
      <c r="HVK127" s="545"/>
      <c r="HVL127" s="545"/>
      <c r="HVM127" s="545"/>
      <c r="HVN127" s="545"/>
      <c r="HVO127" s="545"/>
      <c r="HVP127" s="545"/>
      <c r="HVQ127" s="545"/>
      <c r="HVR127" s="545"/>
      <c r="HVS127" s="545"/>
      <c r="HVT127" s="545"/>
      <c r="HVU127" s="545"/>
      <c r="HVV127" s="545"/>
      <c r="HVW127" s="545"/>
      <c r="HVX127" s="545"/>
      <c r="HVY127" s="545"/>
      <c r="HVZ127" s="545"/>
      <c r="HWA127" s="545"/>
      <c r="HWB127" s="545"/>
      <c r="HWC127" s="545"/>
      <c r="HWD127" s="545"/>
      <c r="HWE127" s="545"/>
      <c r="HWF127" s="545"/>
      <c r="HWG127" s="545"/>
      <c r="HWH127" s="545"/>
      <c r="HWI127" s="545"/>
      <c r="HWJ127" s="545"/>
      <c r="HWK127" s="545"/>
      <c r="HWL127" s="545"/>
      <c r="HWM127" s="545"/>
      <c r="HWN127" s="545"/>
      <c r="HWO127" s="545"/>
      <c r="HWP127" s="545"/>
      <c r="HWQ127" s="545"/>
      <c r="HWR127" s="545"/>
      <c r="HWS127" s="545"/>
      <c r="HWT127" s="545"/>
      <c r="HWU127" s="545"/>
      <c r="HWV127" s="545"/>
      <c r="HWW127" s="545"/>
      <c r="HWX127" s="545"/>
      <c r="HWY127" s="545"/>
      <c r="HWZ127" s="545"/>
      <c r="HXA127" s="545"/>
      <c r="HXB127" s="545"/>
      <c r="HXC127" s="545"/>
      <c r="HXD127" s="545"/>
      <c r="HXE127" s="545"/>
      <c r="HXF127" s="545"/>
      <c r="HXG127" s="545"/>
      <c r="HXH127" s="545"/>
      <c r="HXI127" s="545"/>
      <c r="HXJ127" s="545"/>
      <c r="HXK127" s="545"/>
      <c r="HXL127" s="545"/>
      <c r="HXM127" s="545"/>
      <c r="HXN127" s="545"/>
      <c r="HXO127" s="545"/>
      <c r="HXP127" s="545"/>
      <c r="HXQ127" s="545"/>
      <c r="HXR127" s="545"/>
      <c r="HXS127" s="545"/>
      <c r="HXT127" s="545"/>
      <c r="HXU127" s="545"/>
      <c r="HXV127" s="545"/>
      <c r="HXW127" s="545"/>
      <c r="HXX127" s="545"/>
      <c r="HXY127" s="545"/>
      <c r="HXZ127" s="545"/>
      <c r="HYA127" s="545"/>
      <c r="HYB127" s="545"/>
      <c r="HYC127" s="545"/>
      <c r="HYD127" s="545"/>
      <c r="HYE127" s="545"/>
      <c r="HYF127" s="545"/>
      <c r="HYG127" s="545"/>
      <c r="HYH127" s="545"/>
      <c r="HYI127" s="545"/>
      <c r="HYJ127" s="545"/>
      <c r="HYK127" s="545"/>
      <c r="HYL127" s="545"/>
      <c r="HYM127" s="545"/>
      <c r="HYN127" s="545"/>
      <c r="HYO127" s="545"/>
      <c r="HYP127" s="545"/>
      <c r="HYQ127" s="545"/>
      <c r="HYR127" s="545"/>
      <c r="HYS127" s="545"/>
      <c r="HYT127" s="545"/>
      <c r="HYU127" s="545"/>
      <c r="HYV127" s="545"/>
      <c r="HYW127" s="545"/>
      <c r="HYX127" s="545"/>
      <c r="HYY127" s="545"/>
      <c r="HYZ127" s="545"/>
      <c r="HZA127" s="545"/>
      <c r="HZB127" s="545"/>
      <c r="HZC127" s="545"/>
      <c r="HZD127" s="545"/>
      <c r="HZE127" s="545"/>
      <c r="HZF127" s="545"/>
      <c r="HZG127" s="545"/>
      <c r="HZH127" s="545"/>
      <c r="HZI127" s="545"/>
      <c r="HZJ127" s="545"/>
      <c r="HZK127" s="545"/>
      <c r="HZL127" s="545"/>
      <c r="HZM127" s="545"/>
      <c r="HZN127" s="545"/>
      <c r="HZO127" s="545"/>
      <c r="HZP127" s="545"/>
      <c r="HZQ127" s="545"/>
      <c r="HZR127" s="545"/>
      <c r="HZS127" s="545"/>
      <c r="HZT127" s="545"/>
      <c r="HZU127" s="545"/>
      <c r="HZV127" s="545"/>
      <c r="HZW127" s="545"/>
      <c r="HZX127" s="545"/>
      <c r="HZY127" s="545"/>
      <c r="HZZ127" s="545"/>
      <c r="IAA127" s="545"/>
      <c r="IAB127" s="545"/>
      <c r="IAC127" s="545"/>
      <c r="IAD127" s="545"/>
      <c r="IAE127" s="545"/>
      <c r="IAF127" s="545"/>
      <c r="IAG127" s="545"/>
      <c r="IAH127" s="545"/>
      <c r="IAI127" s="545"/>
      <c r="IAJ127" s="545"/>
      <c r="IAK127" s="545"/>
      <c r="IAL127" s="545"/>
      <c r="IAM127" s="545"/>
      <c r="IAN127" s="545"/>
      <c r="IAO127" s="545"/>
      <c r="IAP127" s="545"/>
      <c r="IAQ127" s="545"/>
      <c r="IAR127" s="545"/>
      <c r="IAS127" s="545"/>
      <c r="IAT127" s="545"/>
      <c r="IAU127" s="545"/>
      <c r="IAV127" s="545"/>
      <c r="IAW127" s="545"/>
      <c r="IAX127" s="545"/>
      <c r="IAY127" s="545"/>
      <c r="IAZ127" s="545"/>
      <c r="IBA127" s="545"/>
      <c r="IBB127" s="545"/>
      <c r="IBC127" s="545"/>
      <c r="IBD127" s="545"/>
      <c r="IBE127" s="545"/>
      <c r="IBF127" s="545"/>
      <c r="IBG127" s="545"/>
      <c r="IBH127" s="545"/>
      <c r="IBI127" s="545"/>
      <c r="IBJ127" s="545"/>
      <c r="IBK127" s="545"/>
      <c r="IBL127" s="545"/>
      <c r="IBM127" s="545"/>
      <c r="IBN127" s="545"/>
      <c r="IBO127" s="545"/>
      <c r="IBP127" s="545"/>
      <c r="IBQ127" s="545"/>
      <c r="IBR127" s="545"/>
      <c r="IBS127" s="545"/>
      <c r="IBT127" s="545"/>
      <c r="IBU127" s="545"/>
      <c r="IBV127" s="545"/>
      <c r="IBW127" s="545"/>
      <c r="IBX127" s="545"/>
      <c r="IBY127" s="545"/>
      <c r="IBZ127" s="545"/>
      <c r="ICA127" s="545"/>
      <c r="ICB127" s="545"/>
      <c r="ICC127" s="545"/>
      <c r="ICD127" s="545"/>
      <c r="ICE127" s="545"/>
      <c r="ICF127" s="545"/>
      <c r="ICG127" s="545"/>
      <c r="ICH127" s="545"/>
      <c r="ICI127" s="545"/>
      <c r="ICJ127" s="545"/>
      <c r="ICK127" s="545"/>
      <c r="ICL127" s="545"/>
      <c r="ICM127" s="545"/>
      <c r="ICN127" s="545"/>
      <c r="ICO127" s="545"/>
      <c r="ICP127" s="545"/>
      <c r="ICQ127" s="545"/>
      <c r="ICR127" s="545"/>
      <c r="ICS127" s="545"/>
      <c r="ICT127" s="545"/>
      <c r="ICU127" s="545"/>
      <c r="ICV127" s="545"/>
      <c r="ICW127" s="545"/>
      <c r="ICX127" s="545"/>
      <c r="ICY127" s="545"/>
      <c r="ICZ127" s="545"/>
      <c r="IDA127" s="545"/>
      <c r="IDB127" s="545"/>
      <c r="IDC127" s="545"/>
      <c r="IDD127" s="545"/>
      <c r="IDE127" s="545"/>
      <c r="IDF127" s="545"/>
      <c r="IDG127" s="545"/>
      <c r="IDH127" s="545"/>
      <c r="IDI127" s="545"/>
      <c r="IDJ127" s="545"/>
      <c r="IDK127" s="545"/>
      <c r="IDL127" s="545"/>
      <c r="IDM127" s="545"/>
      <c r="IDN127" s="545"/>
      <c r="IDO127" s="545"/>
      <c r="IDP127" s="545"/>
      <c r="IDQ127" s="545"/>
      <c r="IDR127" s="545"/>
      <c r="IDS127" s="545"/>
      <c r="IDT127" s="545"/>
      <c r="IDU127" s="545"/>
      <c r="IDV127" s="545"/>
      <c r="IDW127" s="545"/>
      <c r="IDX127" s="545"/>
      <c r="IDY127" s="545"/>
      <c r="IDZ127" s="545"/>
      <c r="IEA127" s="545"/>
      <c r="IEB127" s="545"/>
      <c r="IEC127" s="545"/>
      <c r="IED127" s="545"/>
      <c r="IEE127" s="545"/>
      <c r="IEF127" s="545"/>
      <c r="IEG127" s="545"/>
      <c r="IEH127" s="545"/>
      <c r="IEI127" s="545"/>
      <c r="IEJ127" s="545"/>
      <c r="IEK127" s="545"/>
      <c r="IEL127" s="545"/>
      <c r="IEM127" s="545"/>
      <c r="IEN127" s="545"/>
      <c r="IEO127" s="545"/>
      <c r="IEP127" s="545"/>
      <c r="IEQ127" s="545"/>
      <c r="IER127" s="545"/>
      <c r="IES127" s="545"/>
      <c r="IET127" s="545"/>
      <c r="IEU127" s="545"/>
      <c r="IEV127" s="545"/>
      <c r="IEW127" s="545"/>
      <c r="IEX127" s="545"/>
      <c r="IEY127" s="545"/>
      <c r="IEZ127" s="545"/>
      <c r="IFA127" s="545"/>
      <c r="IFB127" s="545"/>
      <c r="IFC127" s="545"/>
      <c r="IFD127" s="545"/>
      <c r="IFE127" s="545"/>
      <c r="IFF127" s="545"/>
      <c r="IFG127" s="545"/>
      <c r="IFH127" s="545"/>
      <c r="IFI127" s="545"/>
      <c r="IFJ127" s="545"/>
      <c r="IFK127" s="545"/>
      <c r="IFL127" s="545"/>
      <c r="IFM127" s="545"/>
      <c r="IFN127" s="545"/>
      <c r="IFO127" s="545"/>
      <c r="IFP127" s="545"/>
      <c r="IFQ127" s="545"/>
      <c r="IFR127" s="545"/>
      <c r="IFS127" s="545"/>
      <c r="IFT127" s="545"/>
      <c r="IFU127" s="545"/>
      <c r="IFV127" s="545"/>
      <c r="IFW127" s="545"/>
      <c r="IFX127" s="545"/>
      <c r="IFY127" s="545"/>
      <c r="IFZ127" s="545"/>
      <c r="IGA127" s="545"/>
      <c r="IGB127" s="545"/>
      <c r="IGC127" s="545"/>
      <c r="IGD127" s="545"/>
      <c r="IGE127" s="545"/>
      <c r="IGF127" s="545"/>
      <c r="IGG127" s="545"/>
      <c r="IGH127" s="545"/>
      <c r="IGI127" s="545"/>
      <c r="IGJ127" s="545"/>
      <c r="IGK127" s="545"/>
      <c r="IGL127" s="545"/>
      <c r="IGM127" s="545"/>
      <c r="IGN127" s="545"/>
      <c r="IGO127" s="545"/>
      <c r="IGP127" s="545"/>
      <c r="IGQ127" s="545"/>
      <c r="IGR127" s="545"/>
      <c r="IGS127" s="545"/>
      <c r="IGT127" s="545"/>
      <c r="IGU127" s="545"/>
      <c r="IGV127" s="545"/>
      <c r="IGW127" s="545"/>
      <c r="IGX127" s="545"/>
      <c r="IGY127" s="545"/>
      <c r="IGZ127" s="545"/>
      <c r="IHA127" s="545"/>
      <c r="IHB127" s="545"/>
      <c r="IHC127" s="545"/>
      <c r="IHD127" s="545"/>
      <c r="IHE127" s="545"/>
      <c r="IHF127" s="545"/>
      <c r="IHG127" s="545"/>
      <c r="IHH127" s="545"/>
      <c r="IHI127" s="545"/>
      <c r="IHJ127" s="545"/>
      <c r="IHK127" s="545"/>
      <c r="IHL127" s="545"/>
      <c r="IHM127" s="545"/>
      <c r="IHN127" s="545"/>
      <c r="IHO127" s="545"/>
      <c r="IHP127" s="545"/>
      <c r="IHQ127" s="545"/>
      <c r="IHR127" s="545"/>
      <c r="IHS127" s="545"/>
      <c r="IHT127" s="545"/>
      <c r="IHU127" s="545"/>
      <c r="IHV127" s="545"/>
      <c r="IHW127" s="545"/>
      <c r="IHX127" s="545"/>
      <c r="IHY127" s="545"/>
      <c r="IHZ127" s="545"/>
      <c r="IIA127" s="545"/>
      <c r="IIB127" s="545"/>
      <c r="IIC127" s="545"/>
      <c r="IID127" s="545"/>
      <c r="IIE127" s="545"/>
      <c r="IIF127" s="545"/>
      <c r="IIG127" s="545"/>
      <c r="IIH127" s="545"/>
      <c r="III127" s="545"/>
      <c r="IIJ127" s="545"/>
      <c r="IIK127" s="545"/>
      <c r="IIL127" s="545"/>
      <c r="IIM127" s="545"/>
      <c r="IIN127" s="545"/>
      <c r="IIO127" s="545"/>
      <c r="IIP127" s="545"/>
      <c r="IIQ127" s="545"/>
      <c r="IIR127" s="545"/>
      <c r="IIS127" s="545"/>
      <c r="IIT127" s="545"/>
      <c r="IIU127" s="545"/>
      <c r="IIV127" s="545"/>
      <c r="IIW127" s="545"/>
      <c r="IIX127" s="545"/>
      <c r="IIY127" s="545"/>
      <c r="IIZ127" s="545"/>
      <c r="IJA127" s="545"/>
      <c r="IJB127" s="545"/>
      <c r="IJC127" s="545"/>
      <c r="IJD127" s="545"/>
      <c r="IJE127" s="545"/>
      <c r="IJF127" s="545"/>
      <c r="IJG127" s="545"/>
      <c r="IJH127" s="545"/>
      <c r="IJI127" s="545"/>
      <c r="IJJ127" s="545"/>
      <c r="IJK127" s="545"/>
      <c r="IJL127" s="545"/>
      <c r="IJM127" s="545"/>
      <c r="IJN127" s="545"/>
      <c r="IJO127" s="545"/>
      <c r="IJP127" s="545"/>
      <c r="IJQ127" s="545"/>
      <c r="IJR127" s="545"/>
      <c r="IJS127" s="545"/>
      <c r="IJT127" s="545"/>
      <c r="IJU127" s="545"/>
      <c r="IJV127" s="545"/>
      <c r="IJW127" s="545"/>
      <c r="IJX127" s="545"/>
      <c r="IJY127" s="545"/>
      <c r="IJZ127" s="545"/>
      <c r="IKA127" s="545"/>
      <c r="IKB127" s="545"/>
      <c r="IKC127" s="545"/>
      <c r="IKD127" s="545"/>
      <c r="IKE127" s="545"/>
      <c r="IKF127" s="545"/>
      <c r="IKG127" s="545"/>
      <c r="IKH127" s="545"/>
      <c r="IKI127" s="545"/>
      <c r="IKJ127" s="545"/>
      <c r="IKK127" s="545"/>
      <c r="IKL127" s="545"/>
      <c r="IKM127" s="545"/>
      <c r="IKN127" s="545"/>
      <c r="IKO127" s="545"/>
      <c r="IKP127" s="545"/>
      <c r="IKQ127" s="545"/>
      <c r="IKR127" s="545"/>
      <c r="IKS127" s="545"/>
      <c r="IKT127" s="545"/>
      <c r="IKU127" s="545"/>
      <c r="IKV127" s="545"/>
      <c r="IKW127" s="545"/>
      <c r="IKX127" s="545"/>
      <c r="IKY127" s="545"/>
      <c r="IKZ127" s="545"/>
      <c r="ILA127" s="545"/>
      <c r="ILB127" s="545"/>
      <c r="ILC127" s="545"/>
      <c r="ILD127" s="545"/>
      <c r="ILE127" s="545"/>
      <c r="ILF127" s="545"/>
      <c r="ILG127" s="545"/>
      <c r="ILH127" s="545"/>
      <c r="ILI127" s="545"/>
      <c r="ILJ127" s="545"/>
      <c r="ILK127" s="545"/>
      <c r="ILL127" s="545"/>
      <c r="ILM127" s="545"/>
      <c r="ILN127" s="545"/>
      <c r="ILO127" s="545"/>
      <c r="ILP127" s="545"/>
      <c r="ILQ127" s="545"/>
      <c r="ILR127" s="545"/>
      <c r="ILS127" s="545"/>
      <c r="ILT127" s="545"/>
      <c r="ILU127" s="545"/>
      <c r="ILV127" s="545"/>
      <c r="ILW127" s="545"/>
      <c r="ILX127" s="545"/>
      <c r="ILY127" s="545"/>
      <c r="ILZ127" s="545"/>
      <c r="IMA127" s="545"/>
      <c r="IMB127" s="545"/>
      <c r="IMC127" s="545"/>
      <c r="IMD127" s="545"/>
      <c r="IME127" s="545"/>
      <c r="IMF127" s="545"/>
      <c r="IMG127" s="545"/>
      <c r="IMH127" s="545"/>
      <c r="IMI127" s="545"/>
      <c r="IMJ127" s="545"/>
      <c r="IMK127" s="545"/>
      <c r="IML127" s="545"/>
      <c r="IMM127" s="545"/>
      <c r="IMN127" s="545"/>
      <c r="IMO127" s="545"/>
      <c r="IMP127" s="545"/>
      <c r="IMQ127" s="545"/>
      <c r="IMR127" s="545"/>
      <c r="IMS127" s="545"/>
      <c r="IMT127" s="545"/>
      <c r="IMU127" s="545"/>
      <c r="IMV127" s="545"/>
      <c r="IMW127" s="545"/>
      <c r="IMX127" s="545"/>
      <c r="IMY127" s="545"/>
      <c r="IMZ127" s="545"/>
      <c r="INA127" s="545"/>
      <c r="INB127" s="545"/>
      <c r="INC127" s="545"/>
      <c r="IND127" s="545"/>
      <c r="INE127" s="545"/>
      <c r="INF127" s="545"/>
      <c r="ING127" s="545"/>
      <c r="INH127" s="545"/>
      <c r="INI127" s="545"/>
      <c r="INJ127" s="545"/>
      <c r="INK127" s="545"/>
      <c r="INL127" s="545"/>
      <c r="INM127" s="545"/>
      <c r="INN127" s="545"/>
      <c r="INO127" s="545"/>
      <c r="INP127" s="545"/>
      <c r="INQ127" s="545"/>
      <c r="INR127" s="545"/>
      <c r="INS127" s="545"/>
      <c r="INT127" s="545"/>
      <c r="INU127" s="545"/>
      <c r="INV127" s="545"/>
      <c r="INW127" s="545"/>
      <c r="INX127" s="545"/>
      <c r="INY127" s="545"/>
      <c r="INZ127" s="545"/>
      <c r="IOA127" s="545"/>
      <c r="IOB127" s="545"/>
      <c r="IOC127" s="545"/>
      <c r="IOD127" s="545"/>
      <c r="IOE127" s="545"/>
      <c r="IOF127" s="545"/>
      <c r="IOG127" s="545"/>
      <c r="IOH127" s="545"/>
      <c r="IOI127" s="545"/>
      <c r="IOJ127" s="545"/>
      <c r="IOK127" s="545"/>
      <c r="IOL127" s="545"/>
      <c r="IOM127" s="545"/>
      <c r="ION127" s="545"/>
      <c r="IOO127" s="545"/>
      <c r="IOP127" s="545"/>
      <c r="IOQ127" s="545"/>
      <c r="IOR127" s="545"/>
      <c r="IOS127" s="545"/>
      <c r="IOT127" s="545"/>
      <c r="IOU127" s="545"/>
      <c r="IOV127" s="545"/>
      <c r="IOW127" s="545"/>
      <c r="IOX127" s="545"/>
      <c r="IOY127" s="545"/>
      <c r="IOZ127" s="545"/>
      <c r="IPA127" s="545"/>
      <c r="IPB127" s="545"/>
      <c r="IPC127" s="545"/>
      <c r="IPD127" s="545"/>
      <c r="IPE127" s="545"/>
      <c r="IPF127" s="545"/>
      <c r="IPG127" s="545"/>
      <c r="IPH127" s="545"/>
      <c r="IPI127" s="545"/>
      <c r="IPJ127" s="545"/>
      <c r="IPK127" s="545"/>
      <c r="IPL127" s="545"/>
      <c r="IPM127" s="545"/>
      <c r="IPN127" s="545"/>
      <c r="IPO127" s="545"/>
      <c r="IPP127" s="545"/>
      <c r="IPQ127" s="545"/>
      <c r="IPR127" s="545"/>
      <c r="IPS127" s="545"/>
      <c r="IPT127" s="545"/>
      <c r="IPU127" s="545"/>
      <c r="IPV127" s="545"/>
      <c r="IPW127" s="545"/>
      <c r="IPX127" s="545"/>
      <c r="IPY127" s="545"/>
      <c r="IPZ127" s="545"/>
      <c r="IQA127" s="545"/>
      <c r="IQB127" s="545"/>
      <c r="IQC127" s="545"/>
      <c r="IQD127" s="545"/>
      <c r="IQE127" s="545"/>
      <c r="IQF127" s="545"/>
      <c r="IQG127" s="545"/>
      <c r="IQH127" s="545"/>
      <c r="IQI127" s="545"/>
      <c r="IQJ127" s="545"/>
      <c r="IQK127" s="545"/>
      <c r="IQL127" s="545"/>
      <c r="IQM127" s="545"/>
      <c r="IQN127" s="545"/>
      <c r="IQO127" s="545"/>
      <c r="IQP127" s="545"/>
      <c r="IQQ127" s="545"/>
      <c r="IQR127" s="545"/>
      <c r="IQS127" s="545"/>
      <c r="IQT127" s="545"/>
      <c r="IQU127" s="545"/>
      <c r="IQV127" s="545"/>
      <c r="IQW127" s="545"/>
      <c r="IQX127" s="545"/>
      <c r="IQY127" s="545"/>
      <c r="IQZ127" s="545"/>
      <c r="IRA127" s="545"/>
      <c r="IRB127" s="545"/>
      <c r="IRC127" s="545"/>
      <c r="IRD127" s="545"/>
      <c r="IRE127" s="545"/>
      <c r="IRF127" s="545"/>
      <c r="IRG127" s="545"/>
      <c r="IRH127" s="545"/>
      <c r="IRI127" s="545"/>
      <c r="IRJ127" s="545"/>
      <c r="IRK127" s="545"/>
      <c r="IRL127" s="545"/>
      <c r="IRM127" s="545"/>
      <c r="IRN127" s="545"/>
      <c r="IRO127" s="545"/>
      <c r="IRP127" s="545"/>
      <c r="IRQ127" s="545"/>
      <c r="IRR127" s="545"/>
      <c r="IRS127" s="545"/>
      <c r="IRT127" s="545"/>
      <c r="IRU127" s="545"/>
      <c r="IRV127" s="545"/>
      <c r="IRW127" s="545"/>
      <c r="IRX127" s="545"/>
      <c r="IRY127" s="545"/>
      <c r="IRZ127" s="545"/>
      <c r="ISA127" s="545"/>
      <c r="ISB127" s="545"/>
      <c r="ISC127" s="545"/>
      <c r="ISD127" s="545"/>
      <c r="ISE127" s="545"/>
      <c r="ISF127" s="545"/>
      <c r="ISG127" s="545"/>
      <c r="ISH127" s="545"/>
      <c r="ISI127" s="545"/>
      <c r="ISJ127" s="545"/>
      <c r="ISK127" s="545"/>
      <c r="ISL127" s="545"/>
      <c r="ISM127" s="545"/>
      <c r="ISN127" s="545"/>
      <c r="ISO127" s="545"/>
      <c r="ISP127" s="545"/>
      <c r="ISQ127" s="545"/>
      <c r="ISR127" s="545"/>
      <c r="ISS127" s="545"/>
      <c r="IST127" s="545"/>
      <c r="ISU127" s="545"/>
      <c r="ISV127" s="545"/>
      <c r="ISW127" s="545"/>
      <c r="ISX127" s="545"/>
      <c r="ISY127" s="545"/>
      <c r="ISZ127" s="545"/>
      <c r="ITA127" s="545"/>
      <c r="ITB127" s="545"/>
      <c r="ITC127" s="545"/>
      <c r="ITD127" s="545"/>
      <c r="ITE127" s="545"/>
      <c r="ITF127" s="545"/>
      <c r="ITG127" s="545"/>
      <c r="ITH127" s="545"/>
      <c r="ITI127" s="545"/>
      <c r="ITJ127" s="545"/>
      <c r="ITK127" s="545"/>
      <c r="ITL127" s="545"/>
      <c r="ITM127" s="545"/>
      <c r="ITN127" s="545"/>
      <c r="ITO127" s="545"/>
      <c r="ITP127" s="545"/>
      <c r="ITQ127" s="545"/>
      <c r="ITR127" s="545"/>
      <c r="ITS127" s="545"/>
      <c r="ITT127" s="545"/>
      <c r="ITU127" s="545"/>
      <c r="ITV127" s="545"/>
      <c r="ITW127" s="545"/>
      <c r="ITX127" s="545"/>
      <c r="ITY127" s="545"/>
      <c r="ITZ127" s="545"/>
      <c r="IUA127" s="545"/>
      <c r="IUB127" s="545"/>
      <c r="IUC127" s="545"/>
      <c r="IUD127" s="545"/>
      <c r="IUE127" s="545"/>
      <c r="IUF127" s="545"/>
      <c r="IUG127" s="545"/>
      <c r="IUH127" s="545"/>
      <c r="IUI127" s="545"/>
      <c r="IUJ127" s="545"/>
      <c r="IUK127" s="545"/>
      <c r="IUL127" s="545"/>
      <c r="IUM127" s="545"/>
      <c r="IUN127" s="545"/>
      <c r="IUO127" s="545"/>
      <c r="IUP127" s="545"/>
      <c r="IUQ127" s="545"/>
      <c r="IUR127" s="545"/>
      <c r="IUS127" s="545"/>
      <c r="IUT127" s="545"/>
      <c r="IUU127" s="545"/>
      <c r="IUV127" s="545"/>
      <c r="IUW127" s="545"/>
      <c r="IUX127" s="545"/>
      <c r="IUY127" s="545"/>
      <c r="IUZ127" s="545"/>
      <c r="IVA127" s="545"/>
      <c r="IVB127" s="545"/>
      <c r="IVC127" s="545"/>
      <c r="IVD127" s="545"/>
      <c r="IVE127" s="545"/>
      <c r="IVF127" s="545"/>
      <c r="IVG127" s="545"/>
      <c r="IVH127" s="545"/>
      <c r="IVI127" s="545"/>
      <c r="IVJ127" s="545"/>
      <c r="IVK127" s="545"/>
      <c r="IVL127" s="545"/>
      <c r="IVM127" s="545"/>
      <c r="IVN127" s="545"/>
      <c r="IVO127" s="545"/>
      <c r="IVP127" s="545"/>
      <c r="IVQ127" s="545"/>
      <c r="IVR127" s="545"/>
      <c r="IVS127" s="545"/>
      <c r="IVT127" s="545"/>
      <c r="IVU127" s="545"/>
      <c r="IVV127" s="545"/>
      <c r="IVW127" s="545"/>
      <c r="IVX127" s="545"/>
      <c r="IVY127" s="545"/>
      <c r="IVZ127" s="545"/>
      <c r="IWA127" s="545"/>
      <c r="IWB127" s="545"/>
      <c r="IWC127" s="545"/>
      <c r="IWD127" s="545"/>
      <c r="IWE127" s="545"/>
      <c r="IWF127" s="545"/>
      <c r="IWG127" s="545"/>
      <c r="IWH127" s="545"/>
      <c r="IWI127" s="545"/>
      <c r="IWJ127" s="545"/>
      <c r="IWK127" s="545"/>
      <c r="IWL127" s="545"/>
      <c r="IWM127" s="545"/>
      <c r="IWN127" s="545"/>
      <c r="IWO127" s="545"/>
      <c r="IWP127" s="545"/>
      <c r="IWQ127" s="545"/>
      <c r="IWR127" s="545"/>
      <c r="IWS127" s="545"/>
      <c r="IWT127" s="545"/>
      <c r="IWU127" s="545"/>
      <c r="IWV127" s="545"/>
      <c r="IWW127" s="545"/>
      <c r="IWX127" s="545"/>
      <c r="IWY127" s="545"/>
      <c r="IWZ127" s="545"/>
      <c r="IXA127" s="545"/>
      <c r="IXB127" s="545"/>
      <c r="IXC127" s="545"/>
      <c r="IXD127" s="545"/>
      <c r="IXE127" s="545"/>
      <c r="IXF127" s="545"/>
      <c r="IXG127" s="545"/>
      <c r="IXH127" s="545"/>
      <c r="IXI127" s="545"/>
      <c r="IXJ127" s="545"/>
      <c r="IXK127" s="545"/>
      <c r="IXL127" s="545"/>
      <c r="IXM127" s="545"/>
      <c r="IXN127" s="545"/>
      <c r="IXO127" s="545"/>
      <c r="IXP127" s="545"/>
      <c r="IXQ127" s="545"/>
      <c r="IXR127" s="545"/>
      <c r="IXS127" s="545"/>
      <c r="IXT127" s="545"/>
      <c r="IXU127" s="545"/>
      <c r="IXV127" s="545"/>
      <c r="IXW127" s="545"/>
      <c r="IXX127" s="545"/>
      <c r="IXY127" s="545"/>
      <c r="IXZ127" s="545"/>
      <c r="IYA127" s="545"/>
      <c r="IYB127" s="545"/>
      <c r="IYC127" s="545"/>
      <c r="IYD127" s="545"/>
      <c r="IYE127" s="545"/>
      <c r="IYF127" s="545"/>
      <c r="IYG127" s="545"/>
      <c r="IYH127" s="545"/>
      <c r="IYI127" s="545"/>
      <c r="IYJ127" s="545"/>
      <c r="IYK127" s="545"/>
      <c r="IYL127" s="545"/>
      <c r="IYM127" s="545"/>
      <c r="IYN127" s="545"/>
      <c r="IYO127" s="545"/>
      <c r="IYP127" s="545"/>
      <c r="IYQ127" s="545"/>
      <c r="IYR127" s="545"/>
      <c r="IYS127" s="545"/>
      <c r="IYT127" s="545"/>
      <c r="IYU127" s="545"/>
      <c r="IYV127" s="545"/>
      <c r="IYW127" s="545"/>
      <c r="IYX127" s="545"/>
      <c r="IYY127" s="545"/>
      <c r="IYZ127" s="545"/>
      <c r="IZA127" s="545"/>
      <c r="IZB127" s="545"/>
      <c r="IZC127" s="545"/>
      <c r="IZD127" s="545"/>
      <c r="IZE127" s="545"/>
      <c r="IZF127" s="545"/>
      <c r="IZG127" s="545"/>
      <c r="IZH127" s="545"/>
      <c r="IZI127" s="545"/>
      <c r="IZJ127" s="545"/>
      <c r="IZK127" s="545"/>
      <c r="IZL127" s="545"/>
      <c r="IZM127" s="545"/>
      <c r="IZN127" s="545"/>
      <c r="IZO127" s="545"/>
      <c r="IZP127" s="545"/>
      <c r="IZQ127" s="545"/>
      <c r="IZR127" s="545"/>
      <c r="IZS127" s="545"/>
      <c r="IZT127" s="545"/>
      <c r="IZU127" s="545"/>
      <c r="IZV127" s="545"/>
      <c r="IZW127" s="545"/>
      <c r="IZX127" s="545"/>
      <c r="IZY127" s="545"/>
      <c r="IZZ127" s="545"/>
      <c r="JAA127" s="545"/>
      <c r="JAB127" s="545"/>
      <c r="JAC127" s="545"/>
      <c r="JAD127" s="545"/>
      <c r="JAE127" s="545"/>
      <c r="JAF127" s="545"/>
      <c r="JAG127" s="545"/>
      <c r="JAH127" s="545"/>
      <c r="JAI127" s="545"/>
      <c r="JAJ127" s="545"/>
      <c r="JAK127" s="545"/>
      <c r="JAL127" s="545"/>
      <c r="JAM127" s="545"/>
      <c r="JAN127" s="545"/>
      <c r="JAO127" s="545"/>
      <c r="JAP127" s="545"/>
      <c r="JAQ127" s="545"/>
      <c r="JAR127" s="545"/>
      <c r="JAS127" s="545"/>
      <c r="JAT127" s="545"/>
      <c r="JAU127" s="545"/>
      <c r="JAV127" s="545"/>
      <c r="JAW127" s="545"/>
      <c r="JAX127" s="545"/>
      <c r="JAY127" s="545"/>
      <c r="JAZ127" s="545"/>
      <c r="JBA127" s="545"/>
      <c r="JBB127" s="545"/>
      <c r="JBC127" s="545"/>
      <c r="JBD127" s="545"/>
      <c r="JBE127" s="545"/>
      <c r="JBF127" s="545"/>
      <c r="JBG127" s="545"/>
      <c r="JBH127" s="545"/>
      <c r="JBI127" s="545"/>
      <c r="JBJ127" s="545"/>
      <c r="JBK127" s="545"/>
      <c r="JBL127" s="545"/>
      <c r="JBM127" s="545"/>
      <c r="JBN127" s="545"/>
      <c r="JBO127" s="545"/>
      <c r="JBP127" s="545"/>
      <c r="JBQ127" s="545"/>
      <c r="JBR127" s="545"/>
      <c r="JBS127" s="545"/>
      <c r="JBT127" s="545"/>
      <c r="JBU127" s="545"/>
      <c r="JBV127" s="545"/>
      <c r="JBW127" s="545"/>
      <c r="JBX127" s="545"/>
      <c r="JBY127" s="545"/>
      <c r="JBZ127" s="545"/>
      <c r="JCA127" s="545"/>
      <c r="JCB127" s="545"/>
      <c r="JCC127" s="545"/>
      <c r="JCD127" s="545"/>
      <c r="JCE127" s="545"/>
      <c r="JCF127" s="545"/>
      <c r="JCG127" s="545"/>
      <c r="JCH127" s="545"/>
      <c r="JCI127" s="545"/>
      <c r="JCJ127" s="545"/>
      <c r="JCK127" s="545"/>
      <c r="JCL127" s="545"/>
      <c r="JCM127" s="545"/>
      <c r="JCN127" s="545"/>
      <c r="JCO127" s="545"/>
      <c r="JCP127" s="545"/>
      <c r="JCQ127" s="545"/>
      <c r="JCR127" s="545"/>
      <c r="JCS127" s="545"/>
      <c r="JCT127" s="545"/>
      <c r="JCU127" s="545"/>
      <c r="JCV127" s="545"/>
      <c r="JCW127" s="545"/>
      <c r="JCX127" s="545"/>
      <c r="JCY127" s="545"/>
      <c r="JCZ127" s="545"/>
      <c r="JDA127" s="545"/>
      <c r="JDB127" s="545"/>
      <c r="JDC127" s="545"/>
      <c r="JDD127" s="545"/>
      <c r="JDE127" s="545"/>
      <c r="JDF127" s="545"/>
      <c r="JDG127" s="545"/>
      <c r="JDH127" s="545"/>
      <c r="JDI127" s="545"/>
      <c r="JDJ127" s="545"/>
      <c r="JDK127" s="545"/>
      <c r="JDL127" s="545"/>
      <c r="JDM127" s="545"/>
      <c r="JDN127" s="545"/>
      <c r="JDO127" s="545"/>
      <c r="JDP127" s="545"/>
      <c r="JDQ127" s="545"/>
      <c r="JDR127" s="545"/>
      <c r="JDS127" s="545"/>
      <c r="JDT127" s="545"/>
      <c r="JDU127" s="545"/>
      <c r="JDV127" s="545"/>
      <c r="JDW127" s="545"/>
      <c r="JDX127" s="545"/>
      <c r="JDY127" s="545"/>
      <c r="JDZ127" s="545"/>
      <c r="JEA127" s="545"/>
      <c r="JEB127" s="545"/>
      <c r="JEC127" s="545"/>
      <c r="JED127" s="545"/>
      <c r="JEE127" s="545"/>
      <c r="JEF127" s="545"/>
      <c r="JEG127" s="545"/>
      <c r="JEH127" s="545"/>
      <c r="JEI127" s="545"/>
      <c r="JEJ127" s="545"/>
      <c r="JEK127" s="545"/>
      <c r="JEL127" s="545"/>
      <c r="JEM127" s="545"/>
      <c r="JEN127" s="545"/>
      <c r="JEO127" s="545"/>
      <c r="JEP127" s="545"/>
      <c r="JEQ127" s="545"/>
      <c r="JER127" s="545"/>
      <c r="JES127" s="545"/>
      <c r="JET127" s="545"/>
      <c r="JEU127" s="545"/>
      <c r="JEV127" s="545"/>
      <c r="JEW127" s="545"/>
      <c r="JEX127" s="545"/>
      <c r="JEY127" s="545"/>
      <c r="JEZ127" s="545"/>
      <c r="JFA127" s="545"/>
      <c r="JFB127" s="545"/>
      <c r="JFC127" s="545"/>
      <c r="JFD127" s="545"/>
      <c r="JFE127" s="545"/>
      <c r="JFF127" s="545"/>
      <c r="JFG127" s="545"/>
      <c r="JFH127" s="545"/>
      <c r="JFI127" s="545"/>
      <c r="JFJ127" s="545"/>
      <c r="JFK127" s="545"/>
      <c r="JFL127" s="545"/>
      <c r="JFM127" s="545"/>
      <c r="JFN127" s="545"/>
      <c r="JFO127" s="545"/>
      <c r="JFP127" s="545"/>
      <c r="JFQ127" s="545"/>
      <c r="JFR127" s="545"/>
      <c r="JFS127" s="545"/>
      <c r="JFT127" s="545"/>
      <c r="JFU127" s="545"/>
      <c r="JFV127" s="545"/>
      <c r="JFW127" s="545"/>
      <c r="JFX127" s="545"/>
      <c r="JFY127" s="545"/>
      <c r="JFZ127" s="545"/>
      <c r="JGA127" s="545"/>
      <c r="JGB127" s="545"/>
      <c r="JGC127" s="545"/>
      <c r="JGD127" s="545"/>
      <c r="JGE127" s="545"/>
      <c r="JGF127" s="545"/>
      <c r="JGG127" s="545"/>
      <c r="JGH127" s="545"/>
      <c r="JGI127" s="545"/>
      <c r="JGJ127" s="545"/>
      <c r="JGK127" s="545"/>
      <c r="JGL127" s="545"/>
      <c r="JGM127" s="545"/>
      <c r="JGN127" s="545"/>
      <c r="JGO127" s="545"/>
      <c r="JGP127" s="545"/>
      <c r="JGQ127" s="545"/>
      <c r="JGR127" s="545"/>
      <c r="JGS127" s="545"/>
      <c r="JGT127" s="545"/>
      <c r="JGU127" s="545"/>
      <c r="JGV127" s="545"/>
      <c r="JGW127" s="545"/>
      <c r="JGX127" s="545"/>
      <c r="JGY127" s="545"/>
      <c r="JGZ127" s="545"/>
      <c r="JHA127" s="545"/>
      <c r="JHB127" s="545"/>
      <c r="JHC127" s="545"/>
      <c r="JHD127" s="545"/>
      <c r="JHE127" s="545"/>
      <c r="JHF127" s="545"/>
      <c r="JHG127" s="545"/>
      <c r="JHH127" s="545"/>
      <c r="JHI127" s="545"/>
      <c r="JHJ127" s="545"/>
      <c r="JHK127" s="545"/>
      <c r="JHL127" s="545"/>
      <c r="JHM127" s="545"/>
      <c r="JHN127" s="545"/>
      <c r="JHO127" s="545"/>
      <c r="JHP127" s="545"/>
      <c r="JHQ127" s="545"/>
      <c r="JHR127" s="545"/>
      <c r="JHS127" s="545"/>
      <c r="JHT127" s="545"/>
      <c r="JHU127" s="545"/>
      <c r="JHV127" s="545"/>
      <c r="JHW127" s="545"/>
      <c r="JHX127" s="545"/>
      <c r="JHY127" s="545"/>
      <c r="JHZ127" s="545"/>
      <c r="JIA127" s="545"/>
      <c r="JIB127" s="545"/>
      <c r="JIC127" s="545"/>
      <c r="JID127" s="545"/>
      <c r="JIE127" s="545"/>
      <c r="JIF127" s="545"/>
      <c r="JIG127" s="545"/>
      <c r="JIH127" s="545"/>
      <c r="JII127" s="545"/>
      <c r="JIJ127" s="545"/>
      <c r="JIK127" s="545"/>
      <c r="JIL127" s="545"/>
      <c r="JIM127" s="545"/>
      <c r="JIN127" s="545"/>
      <c r="JIO127" s="545"/>
      <c r="JIP127" s="545"/>
      <c r="JIQ127" s="545"/>
      <c r="JIR127" s="545"/>
      <c r="JIS127" s="545"/>
      <c r="JIT127" s="545"/>
      <c r="JIU127" s="545"/>
      <c r="JIV127" s="545"/>
      <c r="JIW127" s="545"/>
      <c r="JIX127" s="545"/>
      <c r="JIY127" s="545"/>
      <c r="JIZ127" s="545"/>
      <c r="JJA127" s="545"/>
      <c r="JJB127" s="545"/>
      <c r="JJC127" s="545"/>
      <c r="JJD127" s="545"/>
      <c r="JJE127" s="545"/>
      <c r="JJF127" s="545"/>
      <c r="JJG127" s="545"/>
      <c r="JJH127" s="545"/>
      <c r="JJI127" s="545"/>
      <c r="JJJ127" s="545"/>
      <c r="JJK127" s="545"/>
      <c r="JJL127" s="545"/>
      <c r="JJM127" s="545"/>
      <c r="JJN127" s="545"/>
      <c r="JJO127" s="545"/>
      <c r="JJP127" s="545"/>
      <c r="JJQ127" s="545"/>
      <c r="JJR127" s="545"/>
      <c r="JJS127" s="545"/>
      <c r="JJT127" s="545"/>
      <c r="JJU127" s="545"/>
      <c r="JJV127" s="545"/>
      <c r="JJW127" s="545"/>
      <c r="JJX127" s="545"/>
      <c r="JJY127" s="545"/>
      <c r="JJZ127" s="545"/>
      <c r="JKA127" s="545"/>
      <c r="JKB127" s="545"/>
      <c r="JKC127" s="545"/>
      <c r="JKD127" s="545"/>
      <c r="JKE127" s="545"/>
      <c r="JKF127" s="545"/>
      <c r="JKG127" s="545"/>
      <c r="JKH127" s="545"/>
      <c r="JKI127" s="545"/>
      <c r="JKJ127" s="545"/>
      <c r="JKK127" s="545"/>
      <c r="JKL127" s="545"/>
      <c r="JKM127" s="545"/>
      <c r="JKN127" s="545"/>
      <c r="JKO127" s="545"/>
      <c r="JKP127" s="545"/>
      <c r="JKQ127" s="545"/>
      <c r="JKR127" s="545"/>
      <c r="JKS127" s="545"/>
      <c r="JKT127" s="545"/>
      <c r="JKU127" s="545"/>
      <c r="JKV127" s="545"/>
      <c r="JKW127" s="545"/>
      <c r="JKX127" s="545"/>
      <c r="JKY127" s="545"/>
      <c r="JKZ127" s="545"/>
      <c r="JLA127" s="545"/>
      <c r="JLB127" s="545"/>
      <c r="JLC127" s="545"/>
      <c r="JLD127" s="545"/>
      <c r="JLE127" s="545"/>
      <c r="JLF127" s="545"/>
      <c r="JLG127" s="545"/>
      <c r="JLH127" s="545"/>
      <c r="JLI127" s="545"/>
      <c r="JLJ127" s="545"/>
      <c r="JLK127" s="545"/>
      <c r="JLL127" s="545"/>
      <c r="JLM127" s="545"/>
      <c r="JLN127" s="545"/>
      <c r="JLO127" s="545"/>
      <c r="JLP127" s="545"/>
      <c r="JLQ127" s="545"/>
      <c r="JLR127" s="545"/>
      <c r="JLS127" s="545"/>
      <c r="JLT127" s="545"/>
      <c r="JLU127" s="545"/>
      <c r="JLV127" s="545"/>
      <c r="JLW127" s="545"/>
      <c r="JLX127" s="545"/>
      <c r="JLY127" s="545"/>
      <c r="JLZ127" s="545"/>
      <c r="JMA127" s="545"/>
      <c r="JMB127" s="545"/>
      <c r="JMC127" s="545"/>
      <c r="JMD127" s="545"/>
      <c r="JME127" s="545"/>
      <c r="JMF127" s="545"/>
      <c r="JMG127" s="545"/>
      <c r="JMH127" s="545"/>
      <c r="JMI127" s="545"/>
      <c r="JMJ127" s="545"/>
      <c r="JMK127" s="545"/>
      <c r="JML127" s="545"/>
      <c r="JMM127" s="545"/>
      <c r="JMN127" s="545"/>
      <c r="JMO127" s="545"/>
      <c r="JMP127" s="545"/>
      <c r="JMQ127" s="545"/>
      <c r="JMR127" s="545"/>
      <c r="JMS127" s="545"/>
      <c r="JMT127" s="545"/>
      <c r="JMU127" s="545"/>
      <c r="JMV127" s="545"/>
      <c r="JMW127" s="545"/>
      <c r="JMX127" s="545"/>
      <c r="JMY127" s="545"/>
      <c r="JMZ127" s="545"/>
      <c r="JNA127" s="545"/>
      <c r="JNB127" s="545"/>
      <c r="JNC127" s="545"/>
      <c r="JND127" s="545"/>
      <c r="JNE127" s="545"/>
      <c r="JNF127" s="545"/>
      <c r="JNG127" s="545"/>
      <c r="JNH127" s="545"/>
      <c r="JNI127" s="545"/>
      <c r="JNJ127" s="545"/>
      <c r="JNK127" s="545"/>
      <c r="JNL127" s="545"/>
      <c r="JNM127" s="545"/>
      <c r="JNN127" s="545"/>
      <c r="JNO127" s="545"/>
      <c r="JNP127" s="545"/>
      <c r="JNQ127" s="545"/>
      <c r="JNR127" s="545"/>
      <c r="JNS127" s="545"/>
      <c r="JNT127" s="545"/>
      <c r="JNU127" s="545"/>
      <c r="JNV127" s="545"/>
      <c r="JNW127" s="545"/>
      <c r="JNX127" s="545"/>
      <c r="JNY127" s="545"/>
      <c r="JNZ127" s="545"/>
      <c r="JOA127" s="545"/>
      <c r="JOB127" s="545"/>
      <c r="JOC127" s="545"/>
      <c r="JOD127" s="545"/>
      <c r="JOE127" s="545"/>
      <c r="JOF127" s="545"/>
      <c r="JOG127" s="545"/>
      <c r="JOH127" s="545"/>
      <c r="JOI127" s="545"/>
      <c r="JOJ127" s="545"/>
      <c r="JOK127" s="545"/>
      <c r="JOL127" s="545"/>
      <c r="JOM127" s="545"/>
      <c r="JON127" s="545"/>
      <c r="JOO127" s="545"/>
      <c r="JOP127" s="545"/>
      <c r="JOQ127" s="545"/>
      <c r="JOR127" s="545"/>
      <c r="JOS127" s="545"/>
      <c r="JOT127" s="545"/>
      <c r="JOU127" s="545"/>
      <c r="JOV127" s="545"/>
      <c r="JOW127" s="545"/>
      <c r="JOX127" s="545"/>
      <c r="JOY127" s="545"/>
      <c r="JOZ127" s="545"/>
      <c r="JPA127" s="545"/>
      <c r="JPB127" s="545"/>
      <c r="JPC127" s="545"/>
      <c r="JPD127" s="545"/>
      <c r="JPE127" s="545"/>
      <c r="JPF127" s="545"/>
      <c r="JPG127" s="545"/>
      <c r="JPH127" s="545"/>
      <c r="JPI127" s="545"/>
      <c r="JPJ127" s="545"/>
      <c r="JPK127" s="545"/>
      <c r="JPL127" s="545"/>
      <c r="JPM127" s="545"/>
      <c r="JPN127" s="545"/>
      <c r="JPO127" s="545"/>
      <c r="JPP127" s="545"/>
      <c r="JPQ127" s="545"/>
      <c r="JPR127" s="545"/>
      <c r="JPS127" s="545"/>
      <c r="JPT127" s="545"/>
      <c r="JPU127" s="545"/>
      <c r="JPV127" s="545"/>
      <c r="JPW127" s="545"/>
      <c r="JPX127" s="545"/>
      <c r="JPY127" s="545"/>
      <c r="JPZ127" s="545"/>
      <c r="JQA127" s="545"/>
      <c r="JQB127" s="545"/>
      <c r="JQC127" s="545"/>
      <c r="JQD127" s="545"/>
      <c r="JQE127" s="545"/>
      <c r="JQF127" s="545"/>
      <c r="JQG127" s="545"/>
      <c r="JQH127" s="545"/>
      <c r="JQI127" s="545"/>
      <c r="JQJ127" s="545"/>
      <c r="JQK127" s="545"/>
      <c r="JQL127" s="545"/>
      <c r="JQM127" s="545"/>
      <c r="JQN127" s="545"/>
      <c r="JQO127" s="545"/>
      <c r="JQP127" s="545"/>
      <c r="JQQ127" s="545"/>
      <c r="JQR127" s="545"/>
      <c r="JQS127" s="545"/>
      <c r="JQT127" s="545"/>
      <c r="JQU127" s="545"/>
      <c r="JQV127" s="545"/>
      <c r="JQW127" s="545"/>
      <c r="JQX127" s="545"/>
      <c r="JQY127" s="545"/>
      <c r="JQZ127" s="545"/>
      <c r="JRA127" s="545"/>
      <c r="JRB127" s="545"/>
      <c r="JRC127" s="545"/>
      <c r="JRD127" s="545"/>
      <c r="JRE127" s="545"/>
      <c r="JRF127" s="545"/>
      <c r="JRG127" s="545"/>
      <c r="JRH127" s="545"/>
      <c r="JRI127" s="545"/>
      <c r="JRJ127" s="545"/>
      <c r="JRK127" s="545"/>
      <c r="JRL127" s="545"/>
      <c r="JRM127" s="545"/>
      <c r="JRN127" s="545"/>
      <c r="JRO127" s="545"/>
      <c r="JRP127" s="545"/>
      <c r="JRQ127" s="545"/>
      <c r="JRR127" s="545"/>
      <c r="JRS127" s="545"/>
      <c r="JRT127" s="545"/>
      <c r="JRU127" s="545"/>
      <c r="JRV127" s="545"/>
      <c r="JRW127" s="545"/>
      <c r="JRX127" s="545"/>
      <c r="JRY127" s="545"/>
      <c r="JRZ127" s="545"/>
      <c r="JSA127" s="545"/>
      <c r="JSB127" s="545"/>
      <c r="JSC127" s="545"/>
      <c r="JSD127" s="545"/>
      <c r="JSE127" s="545"/>
      <c r="JSF127" s="545"/>
      <c r="JSG127" s="545"/>
      <c r="JSH127" s="545"/>
      <c r="JSI127" s="545"/>
      <c r="JSJ127" s="545"/>
      <c r="JSK127" s="545"/>
      <c r="JSL127" s="545"/>
      <c r="JSM127" s="545"/>
      <c r="JSN127" s="545"/>
      <c r="JSO127" s="545"/>
      <c r="JSP127" s="545"/>
      <c r="JSQ127" s="545"/>
      <c r="JSR127" s="545"/>
      <c r="JSS127" s="545"/>
      <c r="JST127" s="545"/>
      <c r="JSU127" s="545"/>
      <c r="JSV127" s="545"/>
      <c r="JSW127" s="545"/>
      <c r="JSX127" s="545"/>
      <c r="JSY127" s="545"/>
      <c r="JSZ127" s="545"/>
      <c r="JTA127" s="545"/>
      <c r="JTB127" s="545"/>
      <c r="JTC127" s="545"/>
      <c r="JTD127" s="545"/>
      <c r="JTE127" s="545"/>
      <c r="JTF127" s="545"/>
      <c r="JTG127" s="545"/>
      <c r="JTH127" s="545"/>
      <c r="JTI127" s="545"/>
      <c r="JTJ127" s="545"/>
      <c r="JTK127" s="545"/>
      <c r="JTL127" s="545"/>
      <c r="JTM127" s="545"/>
      <c r="JTN127" s="545"/>
      <c r="JTO127" s="545"/>
      <c r="JTP127" s="545"/>
      <c r="JTQ127" s="545"/>
      <c r="JTR127" s="545"/>
      <c r="JTS127" s="545"/>
      <c r="JTT127" s="545"/>
      <c r="JTU127" s="545"/>
      <c r="JTV127" s="545"/>
      <c r="JTW127" s="545"/>
      <c r="JTX127" s="545"/>
      <c r="JTY127" s="545"/>
      <c r="JTZ127" s="545"/>
      <c r="JUA127" s="545"/>
      <c r="JUB127" s="545"/>
      <c r="JUC127" s="545"/>
      <c r="JUD127" s="545"/>
      <c r="JUE127" s="545"/>
      <c r="JUF127" s="545"/>
      <c r="JUG127" s="545"/>
      <c r="JUH127" s="545"/>
      <c r="JUI127" s="545"/>
      <c r="JUJ127" s="545"/>
      <c r="JUK127" s="545"/>
      <c r="JUL127" s="545"/>
      <c r="JUM127" s="545"/>
      <c r="JUN127" s="545"/>
      <c r="JUO127" s="545"/>
      <c r="JUP127" s="545"/>
      <c r="JUQ127" s="545"/>
      <c r="JUR127" s="545"/>
      <c r="JUS127" s="545"/>
      <c r="JUT127" s="545"/>
      <c r="JUU127" s="545"/>
      <c r="JUV127" s="545"/>
      <c r="JUW127" s="545"/>
      <c r="JUX127" s="545"/>
      <c r="JUY127" s="545"/>
      <c r="JUZ127" s="545"/>
      <c r="JVA127" s="545"/>
      <c r="JVB127" s="545"/>
      <c r="JVC127" s="545"/>
      <c r="JVD127" s="545"/>
      <c r="JVE127" s="545"/>
      <c r="JVF127" s="545"/>
      <c r="JVG127" s="545"/>
      <c r="JVH127" s="545"/>
      <c r="JVI127" s="545"/>
      <c r="JVJ127" s="545"/>
      <c r="JVK127" s="545"/>
      <c r="JVL127" s="545"/>
      <c r="JVM127" s="545"/>
      <c r="JVN127" s="545"/>
      <c r="JVO127" s="545"/>
      <c r="JVP127" s="545"/>
      <c r="JVQ127" s="545"/>
      <c r="JVR127" s="545"/>
      <c r="JVS127" s="545"/>
      <c r="JVT127" s="545"/>
      <c r="JVU127" s="545"/>
      <c r="JVV127" s="545"/>
      <c r="JVW127" s="545"/>
      <c r="JVX127" s="545"/>
      <c r="JVY127" s="545"/>
      <c r="JVZ127" s="545"/>
      <c r="JWA127" s="545"/>
      <c r="JWB127" s="545"/>
      <c r="JWC127" s="545"/>
      <c r="JWD127" s="545"/>
      <c r="JWE127" s="545"/>
      <c r="JWF127" s="545"/>
      <c r="JWG127" s="545"/>
      <c r="JWH127" s="545"/>
      <c r="JWI127" s="545"/>
      <c r="JWJ127" s="545"/>
      <c r="JWK127" s="545"/>
      <c r="JWL127" s="545"/>
      <c r="JWM127" s="545"/>
      <c r="JWN127" s="545"/>
      <c r="JWO127" s="545"/>
      <c r="JWP127" s="545"/>
      <c r="JWQ127" s="545"/>
      <c r="JWR127" s="545"/>
      <c r="JWS127" s="545"/>
      <c r="JWT127" s="545"/>
      <c r="JWU127" s="545"/>
      <c r="JWV127" s="545"/>
      <c r="JWW127" s="545"/>
      <c r="JWX127" s="545"/>
      <c r="JWY127" s="545"/>
      <c r="JWZ127" s="545"/>
      <c r="JXA127" s="545"/>
      <c r="JXB127" s="545"/>
      <c r="JXC127" s="545"/>
      <c r="JXD127" s="545"/>
      <c r="JXE127" s="545"/>
      <c r="JXF127" s="545"/>
      <c r="JXG127" s="545"/>
      <c r="JXH127" s="545"/>
      <c r="JXI127" s="545"/>
      <c r="JXJ127" s="545"/>
      <c r="JXK127" s="545"/>
      <c r="JXL127" s="545"/>
      <c r="JXM127" s="545"/>
      <c r="JXN127" s="545"/>
      <c r="JXO127" s="545"/>
      <c r="JXP127" s="545"/>
      <c r="JXQ127" s="545"/>
      <c r="JXR127" s="545"/>
      <c r="JXS127" s="545"/>
      <c r="JXT127" s="545"/>
      <c r="JXU127" s="545"/>
      <c r="JXV127" s="545"/>
      <c r="JXW127" s="545"/>
      <c r="JXX127" s="545"/>
      <c r="JXY127" s="545"/>
      <c r="JXZ127" s="545"/>
      <c r="JYA127" s="545"/>
      <c r="JYB127" s="545"/>
      <c r="JYC127" s="545"/>
      <c r="JYD127" s="545"/>
      <c r="JYE127" s="545"/>
      <c r="JYF127" s="545"/>
      <c r="JYG127" s="545"/>
      <c r="JYH127" s="545"/>
      <c r="JYI127" s="545"/>
      <c r="JYJ127" s="545"/>
      <c r="JYK127" s="545"/>
      <c r="JYL127" s="545"/>
      <c r="JYM127" s="545"/>
      <c r="JYN127" s="545"/>
      <c r="JYO127" s="545"/>
      <c r="JYP127" s="545"/>
      <c r="JYQ127" s="545"/>
      <c r="JYR127" s="545"/>
      <c r="JYS127" s="545"/>
      <c r="JYT127" s="545"/>
      <c r="JYU127" s="545"/>
      <c r="JYV127" s="545"/>
      <c r="JYW127" s="545"/>
      <c r="JYX127" s="545"/>
      <c r="JYY127" s="545"/>
      <c r="JYZ127" s="545"/>
      <c r="JZA127" s="545"/>
      <c r="JZB127" s="545"/>
      <c r="JZC127" s="545"/>
      <c r="JZD127" s="545"/>
      <c r="JZE127" s="545"/>
      <c r="JZF127" s="545"/>
      <c r="JZG127" s="545"/>
      <c r="JZH127" s="545"/>
      <c r="JZI127" s="545"/>
      <c r="JZJ127" s="545"/>
      <c r="JZK127" s="545"/>
      <c r="JZL127" s="545"/>
      <c r="JZM127" s="545"/>
      <c r="JZN127" s="545"/>
      <c r="JZO127" s="545"/>
      <c r="JZP127" s="545"/>
      <c r="JZQ127" s="545"/>
      <c r="JZR127" s="545"/>
      <c r="JZS127" s="545"/>
      <c r="JZT127" s="545"/>
      <c r="JZU127" s="545"/>
      <c r="JZV127" s="545"/>
      <c r="JZW127" s="545"/>
      <c r="JZX127" s="545"/>
      <c r="JZY127" s="545"/>
      <c r="JZZ127" s="545"/>
      <c r="KAA127" s="545"/>
      <c r="KAB127" s="545"/>
      <c r="KAC127" s="545"/>
      <c r="KAD127" s="545"/>
      <c r="KAE127" s="545"/>
      <c r="KAF127" s="545"/>
      <c r="KAG127" s="545"/>
      <c r="KAH127" s="545"/>
      <c r="KAI127" s="545"/>
      <c r="KAJ127" s="545"/>
      <c r="KAK127" s="545"/>
      <c r="KAL127" s="545"/>
      <c r="KAM127" s="545"/>
      <c r="KAN127" s="545"/>
      <c r="KAO127" s="545"/>
      <c r="KAP127" s="545"/>
      <c r="KAQ127" s="545"/>
      <c r="KAR127" s="545"/>
      <c r="KAS127" s="545"/>
      <c r="KAT127" s="545"/>
      <c r="KAU127" s="545"/>
      <c r="KAV127" s="545"/>
      <c r="KAW127" s="545"/>
      <c r="KAX127" s="545"/>
      <c r="KAY127" s="545"/>
      <c r="KAZ127" s="545"/>
      <c r="KBA127" s="545"/>
      <c r="KBB127" s="545"/>
      <c r="KBC127" s="545"/>
      <c r="KBD127" s="545"/>
      <c r="KBE127" s="545"/>
      <c r="KBF127" s="545"/>
      <c r="KBG127" s="545"/>
      <c r="KBH127" s="545"/>
      <c r="KBI127" s="545"/>
      <c r="KBJ127" s="545"/>
      <c r="KBK127" s="545"/>
      <c r="KBL127" s="545"/>
      <c r="KBM127" s="545"/>
      <c r="KBN127" s="545"/>
      <c r="KBO127" s="545"/>
      <c r="KBP127" s="545"/>
      <c r="KBQ127" s="545"/>
      <c r="KBR127" s="545"/>
      <c r="KBS127" s="545"/>
      <c r="KBT127" s="545"/>
      <c r="KBU127" s="545"/>
      <c r="KBV127" s="545"/>
      <c r="KBW127" s="545"/>
      <c r="KBX127" s="545"/>
      <c r="KBY127" s="545"/>
      <c r="KBZ127" s="545"/>
      <c r="KCA127" s="545"/>
      <c r="KCB127" s="545"/>
      <c r="KCC127" s="545"/>
      <c r="KCD127" s="545"/>
      <c r="KCE127" s="545"/>
      <c r="KCF127" s="545"/>
      <c r="KCG127" s="545"/>
      <c r="KCH127" s="545"/>
      <c r="KCI127" s="545"/>
      <c r="KCJ127" s="545"/>
      <c r="KCK127" s="545"/>
      <c r="KCL127" s="545"/>
      <c r="KCM127" s="545"/>
      <c r="KCN127" s="545"/>
      <c r="KCO127" s="545"/>
      <c r="KCP127" s="545"/>
      <c r="KCQ127" s="545"/>
      <c r="KCR127" s="545"/>
      <c r="KCS127" s="545"/>
      <c r="KCT127" s="545"/>
      <c r="KCU127" s="545"/>
      <c r="KCV127" s="545"/>
      <c r="KCW127" s="545"/>
      <c r="KCX127" s="545"/>
      <c r="KCY127" s="545"/>
      <c r="KCZ127" s="545"/>
      <c r="KDA127" s="545"/>
      <c r="KDB127" s="545"/>
      <c r="KDC127" s="545"/>
      <c r="KDD127" s="545"/>
      <c r="KDE127" s="545"/>
      <c r="KDF127" s="545"/>
      <c r="KDG127" s="545"/>
      <c r="KDH127" s="545"/>
      <c r="KDI127" s="545"/>
      <c r="KDJ127" s="545"/>
      <c r="KDK127" s="545"/>
      <c r="KDL127" s="545"/>
      <c r="KDM127" s="545"/>
      <c r="KDN127" s="545"/>
      <c r="KDO127" s="545"/>
      <c r="KDP127" s="545"/>
      <c r="KDQ127" s="545"/>
      <c r="KDR127" s="545"/>
      <c r="KDS127" s="545"/>
      <c r="KDT127" s="545"/>
      <c r="KDU127" s="545"/>
      <c r="KDV127" s="545"/>
      <c r="KDW127" s="545"/>
      <c r="KDX127" s="545"/>
      <c r="KDY127" s="545"/>
      <c r="KDZ127" s="545"/>
      <c r="KEA127" s="545"/>
      <c r="KEB127" s="545"/>
      <c r="KEC127" s="545"/>
      <c r="KED127" s="545"/>
      <c r="KEE127" s="545"/>
      <c r="KEF127" s="545"/>
      <c r="KEG127" s="545"/>
      <c r="KEH127" s="545"/>
      <c r="KEI127" s="545"/>
      <c r="KEJ127" s="545"/>
      <c r="KEK127" s="545"/>
      <c r="KEL127" s="545"/>
      <c r="KEM127" s="545"/>
      <c r="KEN127" s="545"/>
      <c r="KEO127" s="545"/>
      <c r="KEP127" s="545"/>
      <c r="KEQ127" s="545"/>
      <c r="KER127" s="545"/>
      <c r="KES127" s="545"/>
      <c r="KET127" s="545"/>
      <c r="KEU127" s="545"/>
      <c r="KEV127" s="545"/>
      <c r="KEW127" s="545"/>
      <c r="KEX127" s="545"/>
      <c r="KEY127" s="545"/>
      <c r="KEZ127" s="545"/>
      <c r="KFA127" s="545"/>
      <c r="KFB127" s="545"/>
      <c r="KFC127" s="545"/>
      <c r="KFD127" s="545"/>
      <c r="KFE127" s="545"/>
      <c r="KFF127" s="545"/>
      <c r="KFG127" s="545"/>
      <c r="KFH127" s="545"/>
      <c r="KFI127" s="545"/>
      <c r="KFJ127" s="545"/>
      <c r="KFK127" s="545"/>
      <c r="KFL127" s="545"/>
      <c r="KFM127" s="545"/>
      <c r="KFN127" s="545"/>
      <c r="KFO127" s="545"/>
      <c r="KFP127" s="545"/>
      <c r="KFQ127" s="545"/>
      <c r="KFR127" s="545"/>
      <c r="KFS127" s="545"/>
      <c r="KFT127" s="545"/>
      <c r="KFU127" s="545"/>
      <c r="KFV127" s="545"/>
      <c r="KFW127" s="545"/>
      <c r="KFX127" s="545"/>
      <c r="KFY127" s="545"/>
      <c r="KFZ127" s="545"/>
      <c r="KGA127" s="545"/>
      <c r="KGB127" s="545"/>
      <c r="KGC127" s="545"/>
      <c r="KGD127" s="545"/>
      <c r="KGE127" s="545"/>
      <c r="KGF127" s="545"/>
      <c r="KGG127" s="545"/>
      <c r="KGH127" s="545"/>
      <c r="KGI127" s="545"/>
      <c r="KGJ127" s="545"/>
      <c r="KGK127" s="545"/>
      <c r="KGL127" s="545"/>
      <c r="KGM127" s="545"/>
      <c r="KGN127" s="545"/>
      <c r="KGO127" s="545"/>
      <c r="KGP127" s="545"/>
      <c r="KGQ127" s="545"/>
      <c r="KGR127" s="545"/>
      <c r="KGS127" s="545"/>
      <c r="KGT127" s="545"/>
      <c r="KGU127" s="545"/>
      <c r="KGV127" s="545"/>
      <c r="KGW127" s="545"/>
      <c r="KGX127" s="545"/>
      <c r="KGY127" s="545"/>
      <c r="KGZ127" s="545"/>
      <c r="KHA127" s="545"/>
      <c r="KHB127" s="545"/>
      <c r="KHC127" s="545"/>
      <c r="KHD127" s="545"/>
      <c r="KHE127" s="545"/>
      <c r="KHF127" s="545"/>
      <c r="KHG127" s="545"/>
      <c r="KHH127" s="545"/>
      <c r="KHI127" s="545"/>
      <c r="KHJ127" s="545"/>
      <c r="KHK127" s="545"/>
      <c r="KHL127" s="545"/>
      <c r="KHM127" s="545"/>
      <c r="KHN127" s="545"/>
      <c r="KHO127" s="545"/>
      <c r="KHP127" s="545"/>
      <c r="KHQ127" s="545"/>
      <c r="KHR127" s="545"/>
      <c r="KHS127" s="545"/>
      <c r="KHT127" s="545"/>
      <c r="KHU127" s="545"/>
      <c r="KHV127" s="545"/>
      <c r="KHW127" s="545"/>
      <c r="KHX127" s="545"/>
      <c r="KHY127" s="545"/>
      <c r="KHZ127" s="545"/>
      <c r="KIA127" s="545"/>
      <c r="KIB127" s="545"/>
      <c r="KIC127" s="545"/>
      <c r="KID127" s="545"/>
      <c r="KIE127" s="545"/>
      <c r="KIF127" s="545"/>
      <c r="KIG127" s="545"/>
      <c r="KIH127" s="545"/>
      <c r="KII127" s="545"/>
      <c r="KIJ127" s="545"/>
      <c r="KIK127" s="545"/>
      <c r="KIL127" s="545"/>
      <c r="KIM127" s="545"/>
      <c r="KIN127" s="545"/>
      <c r="KIO127" s="545"/>
      <c r="KIP127" s="545"/>
      <c r="KIQ127" s="545"/>
      <c r="KIR127" s="545"/>
      <c r="KIS127" s="545"/>
      <c r="KIT127" s="545"/>
      <c r="KIU127" s="545"/>
      <c r="KIV127" s="545"/>
      <c r="KIW127" s="545"/>
      <c r="KIX127" s="545"/>
      <c r="KIY127" s="545"/>
      <c r="KIZ127" s="545"/>
      <c r="KJA127" s="545"/>
      <c r="KJB127" s="545"/>
      <c r="KJC127" s="545"/>
      <c r="KJD127" s="545"/>
      <c r="KJE127" s="545"/>
      <c r="KJF127" s="545"/>
      <c r="KJG127" s="545"/>
      <c r="KJH127" s="545"/>
      <c r="KJI127" s="545"/>
      <c r="KJJ127" s="545"/>
      <c r="KJK127" s="545"/>
      <c r="KJL127" s="545"/>
      <c r="KJM127" s="545"/>
      <c r="KJN127" s="545"/>
      <c r="KJO127" s="545"/>
      <c r="KJP127" s="545"/>
      <c r="KJQ127" s="545"/>
      <c r="KJR127" s="545"/>
      <c r="KJS127" s="545"/>
      <c r="KJT127" s="545"/>
      <c r="KJU127" s="545"/>
      <c r="KJV127" s="545"/>
      <c r="KJW127" s="545"/>
      <c r="KJX127" s="545"/>
      <c r="KJY127" s="545"/>
      <c r="KJZ127" s="545"/>
      <c r="KKA127" s="545"/>
      <c r="KKB127" s="545"/>
      <c r="KKC127" s="545"/>
      <c r="KKD127" s="545"/>
      <c r="KKE127" s="545"/>
      <c r="KKF127" s="545"/>
      <c r="KKG127" s="545"/>
      <c r="KKH127" s="545"/>
      <c r="KKI127" s="545"/>
      <c r="KKJ127" s="545"/>
      <c r="KKK127" s="545"/>
      <c r="KKL127" s="545"/>
      <c r="KKM127" s="545"/>
      <c r="KKN127" s="545"/>
      <c r="KKO127" s="545"/>
      <c r="KKP127" s="545"/>
      <c r="KKQ127" s="545"/>
      <c r="KKR127" s="545"/>
      <c r="KKS127" s="545"/>
      <c r="KKT127" s="545"/>
      <c r="KKU127" s="545"/>
      <c r="KKV127" s="545"/>
      <c r="KKW127" s="545"/>
      <c r="KKX127" s="545"/>
      <c r="KKY127" s="545"/>
      <c r="KKZ127" s="545"/>
      <c r="KLA127" s="545"/>
      <c r="KLB127" s="545"/>
      <c r="KLC127" s="545"/>
      <c r="KLD127" s="545"/>
      <c r="KLE127" s="545"/>
      <c r="KLF127" s="545"/>
      <c r="KLG127" s="545"/>
      <c r="KLH127" s="545"/>
      <c r="KLI127" s="545"/>
      <c r="KLJ127" s="545"/>
      <c r="KLK127" s="545"/>
      <c r="KLL127" s="545"/>
      <c r="KLM127" s="545"/>
      <c r="KLN127" s="545"/>
      <c r="KLO127" s="545"/>
      <c r="KLP127" s="545"/>
      <c r="KLQ127" s="545"/>
      <c r="KLR127" s="545"/>
      <c r="KLS127" s="545"/>
      <c r="KLT127" s="545"/>
      <c r="KLU127" s="545"/>
      <c r="KLV127" s="545"/>
      <c r="KLW127" s="545"/>
      <c r="KLX127" s="545"/>
      <c r="KLY127" s="545"/>
      <c r="KLZ127" s="545"/>
      <c r="KMA127" s="545"/>
      <c r="KMB127" s="545"/>
      <c r="KMC127" s="545"/>
      <c r="KMD127" s="545"/>
      <c r="KME127" s="545"/>
      <c r="KMF127" s="545"/>
      <c r="KMG127" s="545"/>
      <c r="KMH127" s="545"/>
      <c r="KMI127" s="545"/>
      <c r="KMJ127" s="545"/>
      <c r="KMK127" s="545"/>
      <c r="KML127" s="545"/>
      <c r="KMM127" s="545"/>
      <c r="KMN127" s="545"/>
      <c r="KMO127" s="545"/>
      <c r="KMP127" s="545"/>
      <c r="KMQ127" s="545"/>
      <c r="KMR127" s="545"/>
      <c r="KMS127" s="545"/>
      <c r="KMT127" s="545"/>
      <c r="KMU127" s="545"/>
      <c r="KMV127" s="545"/>
      <c r="KMW127" s="545"/>
      <c r="KMX127" s="545"/>
      <c r="KMY127" s="545"/>
      <c r="KMZ127" s="545"/>
      <c r="KNA127" s="545"/>
      <c r="KNB127" s="545"/>
      <c r="KNC127" s="545"/>
      <c r="KND127" s="545"/>
      <c r="KNE127" s="545"/>
      <c r="KNF127" s="545"/>
      <c r="KNG127" s="545"/>
      <c r="KNH127" s="545"/>
      <c r="KNI127" s="545"/>
      <c r="KNJ127" s="545"/>
      <c r="KNK127" s="545"/>
      <c r="KNL127" s="545"/>
      <c r="KNM127" s="545"/>
      <c r="KNN127" s="545"/>
      <c r="KNO127" s="545"/>
      <c r="KNP127" s="545"/>
      <c r="KNQ127" s="545"/>
      <c r="KNR127" s="545"/>
      <c r="KNS127" s="545"/>
      <c r="KNT127" s="545"/>
      <c r="KNU127" s="545"/>
      <c r="KNV127" s="545"/>
      <c r="KNW127" s="545"/>
      <c r="KNX127" s="545"/>
      <c r="KNY127" s="545"/>
      <c r="KNZ127" s="545"/>
      <c r="KOA127" s="545"/>
      <c r="KOB127" s="545"/>
      <c r="KOC127" s="545"/>
      <c r="KOD127" s="545"/>
      <c r="KOE127" s="545"/>
      <c r="KOF127" s="545"/>
      <c r="KOG127" s="545"/>
      <c r="KOH127" s="545"/>
      <c r="KOI127" s="545"/>
      <c r="KOJ127" s="545"/>
      <c r="KOK127" s="545"/>
      <c r="KOL127" s="545"/>
      <c r="KOM127" s="545"/>
      <c r="KON127" s="545"/>
      <c r="KOO127" s="545"/>
      <c r="KOP127" s="545"/>
      <c r="KOQ127" s="545"/>
      <c r="KOR127" s="545"/>
      <c r="KOS127" s="545"/>
      <c r="KOT127" s="545"/>
      <c r="KOU127" s="545"/>
      <c r="KOV127" s="545"/>
      <c r="KOW127" s="545"/>
      <c r="KOX127" s="545"/>
      <c r="KOY127" s="545"/>
      <c r="KOZ127" s="545"/>
      <c r="KPA127" s="545"/>
      <c r="KPB127" s="545"/>
      <c r="KPC127" s="545"/>
      <c r="KPD127" s="545"/>
      <c r="KPE127" s="545"/>
      <c r="KPF127" s="545"/>
      <c r="KPG127" s="545"/>
      <c r="KPH127" s="545"/>
      <c r="KPI127" s="545"/>
      <c r="KPJ127" s="545"/>
      <c r="KPK127" s="545"/>
      <c r="KPL127" s="545"/>
      <c r="KPM127" s="545"/>
      <c r="KPN127" s="545"/>
      <c r="KPO127" s="545"/>
      <c r="KPP127" s="545"/>
      <c r="KPQ127" s="545"/>
      <c r="KPR127" s="545"/>
      <c r="KPS127" s="545"/>
      <c r="KPT127" s="545"/>
      <c r="KPU127" s="545"/>
      <c r="KPV127" s="545"/>
      <c r="KPW127" s="545"/>
      <c r="KPX127" s="545"/>
      <c r="KPY127" s="545"/>
      <c r="KPZ127" s="545"/>
      <c r="KQA127" s="545"/>
      <c r="KQB127" s="545"/>
      <c r="KQC127" s="545"/>
      <c r="KQD127" s="545"/>
      <c r="KQE127" s="545"/>
      <c r="KQF127" s="545"/>
      <c r="KQG127" s="545"/>
      <c r="KQH127" s="545"/>
      <c r="KQI127" s="545"/>
      <c r="KQJ127" s="545"/>
      <c r="KQK127" s="545"/>
      <c r="KQL127" s="545"/>
      <c r="KQM127" s="545"/>
      <c r="KQN127" s="545"/>
      <c r="KQO127" s="545"/>
      <c r="KQP127" s="545"/>
      <c r="KQQ127" s="545"/>
      <c r="KQR127" s="545"/>
      <c r="KQS127" s="545"/>
      <c r="KQT127" s="545"/>
      <c r="KQU127" s="545"/>
      <c r="KQV127" s="545"/>
      <c r="KQW127" s="545"/>
      <c r="KQX127" s="545"/>
      <c r="KQY127" s="545"/>
      <c r="KQZ127" s="545"/>
      <c r="KRA127" s="545"/>
      <c r="KRB127" s="545"/>
      <c r="KRC127" s="545"/>
      <c r="KRD127" s="545"/>
      <c r="KRE127" s="545"/>
      <c r="KRF127" s="545"/>
      <c r="KRG127" s="545"/>
      <c r="KRH127" s="545"/>
      <c r="KRI127" s="545"/>
      <c r="KRJ127" s="545"/>
      <c r="KRK127" s="545"/>
      <c r="KRL127" s="545"/>
      <c r="KRM127" s="545"/>
      <c r="KRN127" s="545"/>
      <c r="KRO127" s="545"/>
      <c r="KRP127" s="545"/>
      <c r="KRQ127" s="545"/>
      <c r="KRR127" s="545"/>
      <c r="KRS127" s="545"/>
      <c r="KRT127" s="545"/>
      <c r="KRU127" s="545"/>
      <c r="KRV127" s="545"/>
      <c r="KRW127" s="545"/>
      <c r="KRX127" s="545"/>
      <c r="KRY127" s="545"/>
      <c r="KRZ127" s="545"/>
      <c r="KSA127" s="545"/>
      <c r="KSB127" s="545"/>
      <c r="KSC127" s="545"/>
      <c r="KSD127" s="545"/>
      <c r="KSE127" s="545"/>
      <c r="KSF127" s="545"/>
      <c r="KSG127" s="545"/>
      <c r="KSH127" s="545"/>
      <c r="KSI127" s="545"/>
      <c r="KSJ127" s="545"/>
      <c r="KSK127" s="545"/>
      <c r="KSL127" s="545"/>
      <c r="KSM127" s="545"/>
      <c r="KSN127" s="545"/>
      <c r="KSO127" s="545"/>
      <c r="KSP127" s="545"/>
      <c r="KSQ127" s="545"/>
      <c r="KSR127" s="545"/>
      <c r="KSS127" s="545"/>
      <c r="KST127" s="545"/>
      <c r="KSU127" s="545"/>
      <c r="KSV127" s="545"/>
      <c r="KSW127" s="545"/>
      <c r="KSX127" s="545"/>
      <c r="KSY127" s="545"/>
      <c r="KSZ127" s="545"/>
      <c r="KTA127" s="545"/>
      <c r="KTB127" s="545"/>
      <c r="KTC127" s="545"/>
      <c r="KTD127" s="545"/>
      <c r="KTE127" s="545"/>
      <c r="KTF127" s="545"/>
      <c r="KTG127" s="545"/>
      <c r="KTH127" s="545"/>
      <c r="KTI127" s="545"/>
      <c r="KTJ127" s="545"/>
      <c r="KTK127" s="545"/>
      <c r="KTL127" s="545"/>
      <c r="KTM127" s="545"/>
      <c r="KTN127" s="545"/>
      <c r="KTO127" s="545"/>
      <c r="KTP127" s="545"/>
      <c r="KTQ127" s="545"/>
      <c r="KTR127" s="545"/>
      <c r="KTS127" s="545"/>
      <c r="KTT127" s="545"/>
      <c r="KTU127" s="545"/>
      <c r="KTV127" s="545"/>
      <c r="KTW127" s="545"/>
      <c r="KTX127" s="545"/>
      <c r="KTY127" s="545"/>
      <c r="KTZ127" s="545"/>
      <c r="KUA127" s="545"/>
      <c r="KUB127" s="545"/>
      <c r="KUC127" s="545"/>
      <c r="KUD127" s="545"/>
      <c r="KUE127" s="545"/>
      <c r="KUF127" s="545"/>
      <c r="KUG127" s="545"/>
      <c r="KUH127" s="545"/>
      <c r="KUI127" s="545"/>
      <c r="KUJ127" s="545"/>
      <c r="KUK127" s="545"/>
      <c r="KUL127" s="545"/>
      <c r="KUM127" s="545"/>
      <c r="KUN127" s="545"/>
      <c r="KUO127" s="545"/>
      <c r="KUP127" s="545"/>
      <c r="KUQ127" s="545"/>
      <c r="KUR127" s="545"/>
      <c r="KUS127" s="545"/>
      <c r="KUT127" s="545"/>
      <c r="KUU127" s="545"/>
      <c r="KUV127" s="545"/>
      <c r="KUW127" s="545"/>
      <c r="KUX127" s="545"/>
      <c r="KUY127" s="545"/>
      <c r="KUZ127" s="545"/>
      <c r="KVA127" s="545"/>
      <c r="KVB127" s="545"/>
      <c r="KVC127" s="545"/>
      <c r="KVD127" s="545"/>
      <c r="KVE127" s="545"/>
      <c r="KVF127" s="545"/>
      <c r="KVG127" s="545"/>
      <c r="KVH127" s="545"/>
      <c r="KVI127" s="545"/>
      <c r="KVJ127" s="545"/>
      <c r="KVK127" s="545"/>
      <c r="KVL127" s="545"/>
      <c r="KVM127" s="545"/>
      <c r="KVN127" s="545"/>
      <c r="KVO127" s="545"/>
      <c r="KVP127" s="545"/>
      <c r="KVQ127" s="545"/>
      <c r="KVR127" s="545"/>
      <c r="KVS127" s="545"/>
      <c r="KVT127" s="545"/>
      <c r="KVU127" s="545"/>
      <c r="KVV127" s="545"/>
      <c r="KVW127" s="545"/>
      <c r="KVX127" s="545"/>
      <c r="KVY127" s="545"/>
      <c r="KVZ127" s="545"/>
      <c r="KWA127" s="545"/>
      <c r="KWB127" s="545"/>
      <c r="KWC127" s="545"/>
      <c r="KWD127" s="545"/>
      <c r="KWE127" s="545"/>
      <c r="KWF127" s="545"/>
      <c r="KWG127" s="545"/>
      <c r="KWH127" s="545"/>
      <c r="KWI127" s="545"/>
      <c r="KWJ127" s="545"/>
      <c r="KWK127" s="545"/>
      <c r="KWL127" s="545"/>
      <c r="KWM127" s="545"/>
      <c r="KWN127" s="545"/>
      <c r="KWO127" s="545"/>
      <c r="KWP127" s="545"/>
      <c r="KWQ127" s="545"/>
      <c r="KWR127" s="545"/>
      <c r="KWS127" s="545"/>
      <c r="KWT127" s="545"/>
      <c r="KWU127" s="545"/>
      <c r="KWV127" s="545"/>
      <c r="KWW127" s="545"/>
      <c r="KWX127" s="545"/>
      <c r="KWY127" s="545"/>
      <c r="KWZ127" s="545"/>
      <c r="KXA127" s="545"/>
      <c r="KXB127" s="545"/>
      <c r="KXC127" s="545"/>
      <c r="KXD127" s="545"/>
      <c r="KXE127" s="545"/>
      <c r="KXF127" s="545"/>
      <c r="KXG127" s="545"/>
      <c r="KXH127" s="545"/>
      <c r="KXI127" s="545"/>
      <c r="KXJ127" s="545"/>
      <c r="KXK127" s="545"/>
      <c r="KXL127" s="545"/>
      <c r="KXM127" s="545"/>
      <c r="KXN127" s="545"/>
      <c r="KXO127" s="545"/>
      <c r="KXP127" s="545"/>
      <c r="KXQ127" s="545"/>
      <c r="KXR127" s="545"/>
      <c r="KXS127" s="545"/>
      <c r="KXT127" s="545"/>
      <c r="KXU127" s="545"/>
      <c r="KXV127" s="545"/>
      <c r="KXW127" s="545"/>
      <c r="KXX127" s="545"/>
      <c r="KXY127" s="545"/>
      <c r="KXZ127" s="545"/>
      <c r="KYA127" s="545"/>
      <c r="KYB127" s="545"/>
      <c r="KYC127" s="545"/>
      <c r="KYD127" s="545"/>
      <c r="KYE127" s="545"/>
      <c r="KYF127" s="545"/>
      <c r="KYG127" s="545"/>
      <c r="KYH127" s="545"/>
      <c r="KYI127" s="545"/>
      <c r="KYJ127" s="545"/>
      <c r="KYK127" s="545"/>
      <c r="KYL127" s="545"/>
      <c r="KYM127" s="545"/>
      <c r="KYN127" s="545"/>
      <c r="KYO127" s="545"/>
      <c r="KYP127" s="545"/>
      <c r="KYQ127" s="545"/>
      <c r="KYR127" s="545"/>
      <c r="KYS127" s="545"/>
      <c r="KYT127" s="545"/>
      <c r="KYU127" s="545"/>
      <c r="KYV127" s="545"/>
      <c r="KYW127" s="545"/>
      <c r="KYX127" s="545"/>
      <c r="KYY127" s="545"/>
      <c r="KYZ127" s="545"/>
      <c r="KZA127" s="545"/>
      <c r="KZB127" s="545"/>
      <c r="KZC127" s="545"/>
      <c r="KZD127" s="545"/>
      <c r="KZE127" s="545"/>
      <c r="KZF127" s="545"/>
      <c r="KZG127" s="545"/>
      <c r="KZH127" s="545"/>
      <c r="KZI127" s="545"/>
      <c r="KZJ127" s="545"/>
      <c r="KZK127" s="545"/>
      <c r="KZL127" s="545"/>
      <c r="KZM127" s="545"/>
      <c r="KZN127" s="545"/>
      <c r="KZO127" s="545"/>
      <c r="KZP127" s="545"/>
      <c r="KZQ127" s="545"/>
      <c r="KZR127" s="545"/>
      <c r="KZS127" s="545"/>
      <c r="KZT127" s="545"/>
      <c r="KZU127" s="545"/>
      <c r="KZV127" s="545"/>
      <c r="KZW127" s="545"/>
      <c r="KZX127" s="545"/>
      <c r="KZY127" s="545"/>
      <c r="KZZ127" s="545"/>
      <c r="LAA127" s="545"/>
      <c r="LAB127" s="545"/>
      <c r="LAC127" s="545"/>
      <c r="LAD127" s="545"/>
      <c r="LAE127" s="545"/>
      <c r="LAF127" s="545"/>
      <c r="LAG127" s="545"/>
      <c r="LAH127" s="545"/>
      <c r="LAI127" s="545"/>
      <c r="LAJ127" s="545"/>
      <c r="LAK127" s="545"/>
      <c r="LAL127" s="545"/>
      <c r="LAM127" s="545"/>
      <c r="LAN127" s="545"/>
      <c r="LAO127" s="545"/>
      <c r="LAP127" s="545"/>
      <c r="LAQ127" s="545"/>
      <c r="LAR127" s="545"/>
      <c r="LAS127" s="545"/>
      <c r="LAT127" s="545"/>
      <c r="LAU127" s="545"/>
      <c r="LAV127" s="545"/>
      <c r="LAW127" s="545"/>
      <c r="LAX127" s="545"/>
      <c r="LAY127" s="545"/>
      <c r="LAZ127" s="545"/>
      <c r="LBA127" s="545"/>
      <c r="LBB127" s="545"/>
      <c r="LBC127" s="545"/>
      <c r="LBD127" s="545"/>
      <c r="LBE127" s="545"/>
      <c r="LBF127" s="545"/>
      <c r="LBG127" s="545"/>
      <c r="LBH127" s="545"/>
      <c r="LBI127" s="545"/>
      <c r="LBJ127" s="545"/>
      <c r="LBK127" s="545"/>
      <c r="LBL127" s="545"/>
      <c r="LBM127" s="545"/>
      <c r="LBN127" s="545"/>
      <c r="LBO127" s="545"/>
      <c r="LBP127" s="545"/>
      <c r="LBQ127" s="545"/>
      <c r="LBR127" s="545"/>
      <c r="LBS127" s="545"/>
      <c r="LBT127" s="545"/>
      <c r="LBU127" s="545"/>
      <c r="LBV127" s="545"/>
      <c r="LBW127" s="545"/>
      <c r="LBX127" s="545"/>
      <c r="LBY127" s="545"/>
      <c r="LBZ127" s="545"/>
      <c r="LCA127" s="545"/>
      <c r="LCB127" s="545"/>
      <c r="LCC127" s="545"/>
      <c r="LCD127" s="545"/>
      <c r="LCE127" s="545"/>
      <c r="LCF127" s="545"/>
      <c r="LCG127" s="545"/>
      <c r="LCH127" s="545"/>
      <c r="LCI127" s="545"/>
      <c r="LCJ127" s="545"/>
      <c r="LCK127" s="545"/>
      <c r="LCL127" s="545"/>
      <c r="LCM127" s="545"/>
      <c r="LCN127" s="545"/>
      <c r="LCO127" s="545"/>
      <c r="LCP127" s="545"/>
      <c r="LCQ127" s="545"/>
      <c r="LCR127" s="545"/>
      <c r="LCS127" s="545"/>
      <c r="LCT127" s="545"/>
      <c r="LCU127" s="545"/>
      <c r="LCV127" s="545"/>
      <c r="LCW127" s="545"/>
      <c r="LCX127" s="545"/>
      <c r="LCY127" s="545"/>
      <c r="LCZ127" s="545"/>
      <c r="LDA127" s="545"/>
      <c r="LDB127" s="545"/>
      <c r="LDC127" s="545"/>
      <c r="LDD127" s="545"/>
      <c r="LDE127" s="545"/>
      <c r="LDF127" s="545"/>
      <c r="LDG127" s="545"/>
      <c r="LDH127" s="545"/>
      <c r="LDI127" s="545"/>
      <c r="LDJ127" s="545"/>
      <c r="LDK127" s="545"/>
      <c r="LDL127" s="545"/>
      <c r="LDM127" s="545"/>
      <c r="LDN127" s="545"/>
      <c r="LDO127" s="545"/>
      <c r="LDP127" s="545"/>
      <c r="LDQ127" s="545"/>
      <c r="LDR127" s="545"/>
      <c r="LDS127" s="545"/>
      <c r="LDT127" s="545"/>
      <c r="LDU127" s="545"/>
      <c r="LDV127" s="545"/>
      <c r="LDW127" s="545"/>
      <c r="LDX127" s="545"/>
      <c r="LDY127" s="545"/>
      <c r="LDZ127" s="545"/>
      <c r="LEA127" s="545"/>
      <c r="LEB127" s="545"/>
      <c r="LEC127" s="545"/>
      <c r="LED127" s="545"/>
      <c r="LEE127" s="545"/>
      <c r="LEF127" s="545"/>
      <c r="LEG127" s="545"/>
      <c r="LEH127" s="545"/>
      <c r="LEI127" s="545"/>
      <c r="LEJ127" s="545"/>
      <c r="LEK127" s="545"/>
      <c r="LEL127" s="545"/>
      <c r="LEM127" s="545"/>
      <c r="LEN127" s="545"/>
      <c r="LEO127" s="545"/>
      <c r="LEP127" s="545"/>
      <c r="LEQ127" s="545"/>
      <c r="LER127" s="545"/>
      <c r="LES127" s="545"/>
      <c r="LET127" s="545"/>
      <c r="LEU127" s="545"/>
      <c r="LEV127" s="545"/>
      <c r="LEW127" s="545"/>
      <c r="LEX127" s="545"/>
      <c r="LEY127" s="545"/>
      <c r="LEZ127" s="545"/>
      <c r="LFA127" s="545"/>
      <c r="LFB127" s="545"/>
      <c r="LFC127" s="545"/>
      <c r="LFD127" s="545"/>
      <c r="LFE127" s="545"/>
      <c r="LFF127" s="545"/>
      <c r="LFG127" s="545"/>
      <c r="LFH127" s="545"/>
      <c r="LFI127" s="545"/>
      <c r="LFJ127" s="545"/>
      <c r="LFK127" s="545"/>
      <c r="LFL127" s="545"/>
      <c r="LFM127" s="545"/>
      <c r="LFN127" s="545"/>
      <c r="LFO127" s="545"/>
      <c r="LFP127" s="545"/>
      <c r="LFQ127" s="545"/>
      <c r="LFR127" s="545"/>
      <c r="LFS127" s="545"/>
      <c r="LFT127" s="545"/>
      <c r="LFU127" s="545"/>
      <c r="LFV127" s="545"/>
      <c r="LFW127" s="545"/>
      <c r="LFX127" s="545"/>
      <c r="LFY127" s="545"/>
      <c r="LFZ127" s="545"/>
      <c r="LGA127" s="545"/>
      <c r="LGB127" s="545"/>
      <c r="LGC127" s="545"/>
      <c r="LGD127" s="545"/>
      <c r="LGE127" s="545"/>
      <c r="LGF127" s="545"/>
      <c r="LGG127" s="545"/>
      <c r="LGH127" s="545"/>
      <c r="LGI127" s="545"/>
      <c r="LGJ127" s="545"/>
      <c r="LGK127" s="545"/>
      <c r="LGL127" s="545"/>
      <c r="LGM127" s="545"/>
      <c r="LGN127" s="545"/>
      <c r="LGO127" s="545"/>
      <c r="LGP127" s="545"/>
      <c r="LGQ127" s="545"/>
      <c r="LGR127" s="545"/>
      <c r="LGS127" s="545"/>
      <c r="LGT127" s="545"/>
      <c r="LGU127" s="545"/>
      <c r="LGV127" s="545"/>
      <c r="LGW127" s="545"/>
      <c r="LGX127" s="545"/>
      <c r="LGY127" s="545"/>
      <c r="LGZ127" s="545"/>
      <c r="LHA127" s="545"/>
      <c r="LHB127" s="545"/>
      <c r="LHC127" s="545"/>
      <c r="LHD127" s="545"/>
      <c r="LHE127" s="545"/>
      <c r="LHF127" s="545"/>
      <c r="LHG127" s="545"/>
      <c r="LHH127" s="545"/>
      <c r="LHI127" s="545"/>
      <c r="LHJ127" s="545"/>
      <c r="LHK127" s="545"/>
      <c r="LHL127" s="545"/>
      <c r="LHM127" s="545"/>
      <c r="LHN127" s="545"/>
      <c r="LHO127" s="545"/>
      <c r="LHP127" s="545"/>
      <c r="LHQ127" s="545"/>
      <c r="LHR127" s="545"/>
      <c r="LHS127" s="545"/>
      <c r="LHT127" s="545"/>
      <c r="LHU127" s="545"/>
      <c r="LHV127" s="545"/>
      <c r="LHW127" s="545"/>
      <c r="LHX127" s="545"/>
      <c r="LHY127" s="545"/>
      <c r="LHZ127" s="545"/>
      <c r="LIA127" s="545"/>
      <c r="LIB127" s="545"/>
      <c r="LIC127" s="545"/>
      <c r="LID127" s="545"/>
      <c r="LIE127" s="545"/>
      <c r="LIF127" s="545"/>
      <c r="LIG127" s="545"/>
      <c r="LIH127" s="545"/>
      <c r="LII127" s="545"/>
      <c r="LIJ127" s="545"/>
      <c r="LIK127" s="545"/>
      <c r="LIL127" s="545"/>
      <c r="LIM127" s="545"/>
      <c r="LIN127" s="545"/>
      <c r="LIO127" s="545"/>
      <c r="LIP127" s="545"/>
      <c r="LIQ127" s="545"/>
      <c r="LIR127" s="545"/>
      <c r="LIS127" s="545"/>
      <c r="LIT127" s="545"/>
      <c r="LIU127" s="545"/>
      <c r="LIV127" s="545"/>
      <c r="LIW127" s="545"/>
      <c r="LIX127" s="545"/>
      <c r="LIY127" s="545"/>
      <c r="LIZ127" s="545"/>
      <c r="LJA127" s="545"/>
      <c r="LJB127" s="545"/>
      <c r="LJC127" s="545"/>
      <c r="LJD127" s="545"/>
      <c r="LJE127" s="545"/>
      <c r="LJF127" s="545"/>
      <c r="LJG127" s="545"/>
      <c r="LJH127" s="545"/>
      <c r="LJI127" s="545"/>
      <c r="LJJ127" s="545"/>
      <c r="LJK127" s="545"/>
      <c r="LJL127" s="545"/>
      <c r="LJM127" s="545"/>
      <c r="LJN127" s="545"/>
      <c r="LJO127" s="545"/>
      <c r="LJP127" s="545"/>
      <c r="LJQ127" s="545"/>
      <c r="LJR127" s="545"/>
      <c r="LJS127" s="545"/>
      <c r="LJT127" s="545"/>
      <c r="LJU127" s="545"/>
      <c r="LJV127" s="545"/>
      <c r="LJW127" s="545"/>
      <c r="LJX127" s="545"/>
      <c r="LJY127" s="545"/>
      <c r="LJZ127" s="545"/>
      <c r="LKA127" s="545"/>
      <c r="LKB127" s="545"/>
      <c r="LKC127" s="545"/>
      <c r="LKD127" s="545"/>
      <c r="LKE127" s="545"/>
      <c r="LKF127" s="545"/>
      <c r="LKG127" s="545"/>
      <c r="LKH127" s="545"/>
      <c r="LKI127" s="545"/>
      <c r="LKJ127" s="545"/>
      <c r="LKK127" s="545"/>
      <c r="LKL127" s="545"/>
      <c r="LKM127" s="545"/>
      <c r="LKN127" s="545"/>
      <c r="LKO127" s="545"/>
      <c r="LKP127" s="545"/>
      <c r="LKQ127" s="545"/>
      <c r="LKR127" s="545"/>
      <c r="LKS127" s="545"/>
      <c r="LKT127" s="545"/>
      <c r="LKU127" s="545"/>
      <c r="LKV127" s="545"/>
      <c r="LKW127" s="545"/>
      <c r="LKX127" s="545"/>
      <c r="LKY127" s="545"/>
      <c r="LKZ127" s="545"/>
      <c r="LLA127" s="545"/>
      <c r="LLB127" s="545"/>
      <c r="LLC127" s="545"/>
      <c r="LLD127" s="545"/>
      <c r="LLE127" s="545"/>
      <c r="LLF127" s="545"/>
      <c r="LLG127" s="545"/>
      <c r="LLH127" s="545"/>
      <c r="LLI127" s="545"/>
      <c r="LLJ127" s="545"/>
      <c r="LLK127" s="545"/>
      <c r="LLL127" s="545"/>
      <c r="LLM127" s="545"/>
      <c r="LLN127" s="545"/>
      <c r="LLO127" s="545"/>
      <c r="LLP127" s="545"/>
      <c r="LLQ127" s="545"/>
      <c r="LLR127" s="545"/>
      <c r="LLS127" s="545"/>
      <c r="LLT127" s="545"/>
      <c r="LLU127" s="545"/>
      <c r="LLV127" s="545"/>
      <c r="LLW127" s="545"/>
      <c r="LLX127" s="545"/>
      <c r="LLY127" s="545"/>
      <c r="LLZ127" s="545"/>
      <c r="LMA127" s="545"/>
      <c r="LMB127" s="545"/>
      <c r="LMC127" s="545"/>
      <c r="LMD127" s="545"/>
      <c r="LME127" s="545"/>
      <c r="LMF127" s="545"/>
      <c r="LMG127" s="545"/>
      <c r="LMH127" s="545"/>
      <c r="LMI127" s="545"/>
      <c r="LMJ127" s="545"/>
      <c r="LMK127" s="545"/>
      <c r="LML127" s="545"/>
      <c r="LMM127" s="545"/>
      <c r="LMN127" s="545"/>
      <c r="LMO127" s="545"/>
      <c r="LMP127" s="545"/>
      <c r="LMQ127" s="545"/>
      <c r="LMR127" s="545"/>
      <c r="LMS127" s="545"/>
      <c r="LMT127" s="545"/>
      <c r="LMU127" s="545"/>
      <c r="LMV127" s="545"/>
      <c r="LMW127" s="545"/>
      <c r="LMX127" s="545"/>
      <c r="LMY127" s="545"/>
      <c r="LMZ127" s="545"/>
      <c r="LNA127" s="545"/>
      <c r="LNB127" s="545"/>
      <c r="LNC127" s="545"/>
      <c r="LND127" s="545"/>
      <c r="LNE127" s="545"/>
      <c r="LNF127" s="545"/>
      <c r="LNG127" s="545"/>
      <c r="LNH127" s="545"/>
      <c r="LNI127" s="545"/>
      <c r="LNJ127" s="545"/>
      <c r="LNK127" s="545"/>
      <c r="LNL127" s="545"/>
      <c r="LNM127" s="545"/>
      <c r="LNN127" s="545"/>
      <c r="LNO127" s="545"/>
      <c r="LNP127" s="545"/>
      <c r="LNQ127" s="545"/>
      <c r="LNR127" s="545"/>
      <c r="LNS127" s="545"/>
      <c r="LNT127" s="545"/>
      <c r="LNU127" s="545"/>
      <c r="LNV127" s="545"/>
      <c r="LNW127" s="545"/>
      <c r="LNX127" s="545"/>
      <c r="LNY127" s="545"/>
      <c r="LNZ127" s="545"/>
      <c r="LOA127" s="545"/>
      <c r="LOB127" s="545"/>
      <c r="LOC127" s="545"/>
      <c r="LOD127" s="545"/>
      <c r="LOE127" s="545"/>
      <c r="LOF127" s="545"/>
      <c r="LOG127" s="545"/>
      <c r="LOH127" s="545"/>
      <c r="LOI127" s="545"/>
      <c r="LOJ127" s="545"/>
      <c r="LOK127" s="545"/>
      <c r="LOL127" s="545"/>
      <c r="LOM127" s="545"/>
      <c r="LON127" s="545"/>
      <c r="LOO127" s="545"/>
      <c r="LOP127" s="545"/>
      <c r="LOQ127" s="545"/>
      <c r="LOR127" s="545"/>
      <c r="LOS127" s="545"/>
      <c r="LOT127" s="545"/>
      <c r="LOU127" s="545"/>
      <c r="LOV127" s="545"/>
      <c r="LOW127" s="545"/>
      <c r="LOX127" s="545"/>
      <c r="LOY127" s="545"/>
      <c r="LOZ127" s="545"/>
      <c r="LPA127" s="545"/>
      <c r="LPB127" s="545"/>
      <c r="LPC127" s="545"/>
      <c r="LPD127" s="545"/>
      <c r="LPE127" s="545"/>
      <c r="LPF127" s="545"/>
      <c r="LPG127" s="545"/>
      <c r="LPH127" s="545"/>
      <c r="LPI127" s="545"/>
      <c r="LPJ127" s="545"/>
      <c r="LPK127" s="545"/>
      <c r="LPL127" s="545"/>
      <c r="LPM127" s="545"/>
      <c r="LPN127" s="545"/>
      <c r="LPO127" s="545"/>
      <c r="LPP127" s="545"/>
      <c r="LPQ127" s="545"/>
      <c r="LPR127" s="545"/>
      <c r="LPS127" s="545"/>
      <c r="LPT127" s="545"/>
      <c r="LPU127" s="545"/>
      <c r="LPV127" s="545"/>
      <c r="LPW127" s="545"/>
      <c r="LPX127" s="545"/>
      <c r="LPY127" s="545"/>
      <c r="LPZ127" s="545"/>
      <c r="LQA127" s="545"/>
      <c r="LQB127" s="545"/>
      <c r="LQC127" s="545"/>
      <c r="LQD127" s="545"/>
      <c r="LQE127" s="545"/>
      <c r="LQF127" s="545"/>
      <c r="LQG127" s="545"/>
      <c r="LQH127" s="545"/>
      <c r="LQI127" s="545"/>
      <c r="LQJ127" s="545"/>
      <c r="LQK127" s="545"/>
      <c r="LQL127" s="545"/>
      <c r="LQM127" s="545"/>
      <c r="LQN127" s="545"/>
      <c r="LQO127" s="545"/>
      <c r="LQP127" s="545"/>
      <c r="LQQ127" s="545"/>
      <c r="LQR127" s="545"/>
      <c r="LQS127" s="545"/>
      <c r="LQT127" s="545"/>
      <c r="LQU127" s="545"/>
      <c r="LQV127" s="545"/>
      <c r="LQW127" s="545"/>
      <c r="LQX127" s="545"/>
      <c r="LQY127" s="545"/>
      <c r="LQZ127" s="545"/>
      <c r="LRA127" s="545"/>
      <c r="LRB127" s="545"/>
      <c r="LRC127" s="545"/>
      <c r="LRD127" s="545"/>
      <c r="LRE127" s="545"/>
      <c r="LRF127" s="545"/>
      <c r="LRG127" s="545"/>
      <c r="LRH127" s="545"/>
      <c r="LRI127" s="545"/>
      <c r="LRJ127" s="545"/>
      <c r="LRK127" s="545"/>
      <c r="LRL127" s="545"/>
      <c r="LRM127" s="545"/>
      <c r="LRN127" s="545"/>
      <c r="LRO127" s="545"/>
      <c r="LRP127" s="545"/>
      <c r="LRQ127" s="545"/>
      <c r="LRR127" s="545"/>
      <c r="LRS127" s="545"/>
      <c r="LRT127" s="545"/>
      <c r="LRU127" s="545"/>
      <c r="LRV127" s="545"/>
      <c r="LRW127" s="545"/>
      <c r="LRX127" s="545"/>
      <c r="LRY127" s="545"/>
      <c r="LRZ127" s="545"/>
      <c r="LSA127" s="545"/>
      <c r="LSB127" s="545"/>
      <c r="LSC127" s="545"/>
      <c r="LSD127" s="545"/>
      <c r="LSE127" s="545"/>
      <c r="LSF127" s="545"/>
      <c r="LSG127" s="545"/>
      <c r="LSH127" s="545"/>
      <c r="LSI127" s="545"/>
      <c r="LSJ127" s="545"/>
      <c r="LSK127" s="545"/>
      <c r="LSL127" s="545"/>
      <c r="LSM127" s="545"/>
      <c r="LSN127" s="545"/>
      <c r="LSO127" s="545"/>
      <c r="LSP127" s="545"/>
      <c r="LSQ127" s="545"/>
      <c r="LSR127" s="545"/>
      <c r="LSS127" s="545"/>
      <c r="LST127" s="545"/>
      <c r="LSU127" s="545"/>
      <c r="LSV127" s="545"/>
      <c r="LSW127" s="545"/>
      <c r="LSX127" s="545"/>
      <c r="LSY127" s="545"/>
      <c r="LSZ127" s="545"/>
      <c r="LTA127" s="545"/>
      <c r="LTB127" s="545"/>
      <c r="LTC127" s="545"/>
      <c r="LTD127" s="545"/>
      <c r="LTE127" s="545"/>
      <c r="LTF127" s="545"/>
      <c r="LTG127" s="545"/>
      <c r="LTH127" s="545"/>
      <c r="LTI127" s="545"/>
      <c r="LTJ127" s="545"/>
      <c r="LTK127" s="545"/>
      <c r="LTL127" s="545"/>
      <c r="LTM127" s="545"/>
      <c r="LTN127" s="545"/>
      <c r="LTO127" s="545"/>
      <c r="LTP127" s="545"/>
      <c r="LTQ127" s="545"/>
      <c r="LTR127" s="545"/>
      <c r="LTS127" s="545"/>
      <c r="LTT127" s="545"/>
      <c r="LTU127" s="545"/>
      <c r="LTV127" s="545"/>
      <c r="LTW127" s="545"/>
      <c r="LTX127" s="545"/>
      <c r="LTY127" s="545"/>
      <c r="LTZ127" s="545"/>
      <c r="LUA127" s="545"/>
      <c r="LUB127" s="545"/>
      <c r="LUC127" s="545"/>
      <c r="LUD127" s="545"/>
      <c r="LUE127" s="545"/>
      <c r="LUF127" s="545"/>
      <c r="LUG127" s="545"/>
      <c r="LUH127" s="545"/>
      <c r="LUI127" s="545"/>
      <c r="LUJ127" s="545"/>
      <c r="LUK127" s="545"/>
      <c r="LUL127" s="545"/>
      <c r="LUM127" s="545"/>
      <c r="LUN127" s="545"/>
      <c r="LUO127" s="545"/>
      <c r="LUP127" s="545"/>
      <c r="LUQ127" s="545"/>
      <c r="LUR127" s="545"/>
      <c r="LUS127" s="545"/>
      <c r="LUT127" s="545"/>
      <c r="LUU127" s="545"/>
      <c r="LUV127" s="545"/>
      <c r="LUW127" s="545"/>
      <c r="LUX127" s="545"/>
      <c r="LUY127" s="545"/>
      <c r="LUZ127" s="545"/>
      <c r="LVA127" s="545"/>
      <c r="LVB127" s="545"/>
      <c r="LVC127" s="545"/>
      <c r="LVD127" s="545"/>
      <c r="LVE127" s="545"/>
      <c r="LVF127" s="545"/>
      <c r="LVG127" s="545"/>
      <c r="LVH127" s="545"/>
      <c r="LVI127" s="545"/>
      <c r="LVJ127" s="545"/>
      <c r="LVK127" s="545"/>
      <c r="LVL127" s="545"/>
      <c r="LVM127" s="545"/>
      <c r="LVN127" s="545"/>
      <c r="LVO127" s="545"/>
      <c r="LVP127" s="545"/>
      <c r="LVQ127" s="545"/>
      <c r="LVR127" s="545"/>
      <c r="LVS127" s="545"/>
      <c r="LVT127" s="545"/>
      <c r="LVU127" s="545"/>
      <c r="LVV127" s="545"/>
      <c r="LVW127" s="545"/>
      <c r="LVX127" s="545"/>
      <c r="LVY127" s="545"/>
      <c r="LVZ127" s="545"/>
      <c r="LWA127" s="545"/>
      <c r="LWB127" s="545"/>
      <c r="LWC127" s="545"/>
      <c r="LWD127" s="545"/>
      <c r="LWE127" s="545"/>
      <c r="LWF127" s="545"/>
      <c r="LWG127" s="545"/>
      <c r="LWH127" s="545"/>
      <c r="LWI127" s="545"/>
      <c r="LWJ127" s="545"/>
      <c r="LWK127" s="545"/>
      <c r="LWL127" s="545"/>
      <c r="LWM127" s="545"/>
      <c r="LWN127" s="545"/>
      <c r="LWO127" s="545"/>
      <c r="LWP127" s="545"/>
      <c r="LWQ127" s="545"/>
      <c r="LWR127" s="545"/>
      <c r="LWS127" s="545"/>
      <c r="LWT127" s="545"/>
      <c r="LWU127" s="545"/>
      <c r="LWV127" s="545"/>
      <c r="LWW127" s="545"/>
      <c r="LWX127" s="545"/>
      <c r="LWY127" s="545"/>
      <c r="LWZ127" s="545"/>
      <c r="LXA127" s="545"/>
      <c r="LXB127" s="545"/>
      <c r="LXC127" s="545"/>
      <c r="LXD127" s="545"/>
      <c r="LXE127" s="545"/>
      <c r="LXF127" s="545"/>
      <c r="LXG127" s="545"/>
      <c r="LXH127" s="545"/>
      <c r="LXI127" s="545"/>
      <c r="LXJ127" s="545"/>
      <c r="LXK127" s="545"/>
      <c r="LXL127" s="545"/>
      <c r="LXM127" s="545"/>
      <c r="LXN127" s="545"/>
      <c r="LXO127" s="545"/>
      <c r="LXP127" s="545"/>
      <c r="LXQ127" s="545"/>
      <c r="LXR127" s="545"/>
      <c r="LXS127" s="545"/>
      <c r="LXT127" s="545"/>
      <c r="LXU127" s="545"/>
      <c r="LXV127" s="545"/>
      <c r="LXW127" s="545"/>
      <c r="LXX127" s="545"/>
      <c r="LXY127" s="545"/>
      <c r="LXZ127" s="545"/>
      <c r="LYA127" s="545"/>
      <c r="LYB127" s="545"/>
      <c r="LYC127" s="545"/>
      <c r="LYD127" s="545"/>
      <c r="LYE127" s="545"/>
      <c r="LYF127" s="545"/>
      <c r="LYG127" s="545"/>
      <c r="LYH127" s="545"/>
      <c r="LYI127" s="545"/>
      <c r="LYJ127" s="545"/>
      <c r="LYK127" s="545"/>
      <c r="LYL127" s="545"/>
      <c r="LYM127" s="545"/>
      <c r="LYN127" s="545"/>
      <c r="LYO127" s="545"/>
      <c r="LYP127" s="545"/>
      <c r="LYQ127" s="545"/>
      <c r="LYR127" s="545"/>
      <c r="LYS127" s="545"/>
      <c r="LYT127" s="545"/>
      <c r="LYU127" s="545"/>
      <c r="LYV127" s="545"/>
      <c r="LYW127" s="545"/>
      <c r="LYX127" s="545"/>
      <c r="LYY127" s="545"/>
      <c r="LYZ127" s="545"/>
      <c r="LZA127" s="545"/>
      <c r="LZB127" s="545"/>
      <c r="LZC127" s="545"/>
      <c r="LZD127" s="545"/>
      <c r="LZE127" s="545"/>
      <c r="LZF127" s="545"/>
      <c r="LZG127" s="545"/>
      <c r="LZH127" s="545"/>
      <c r="LZI127" s="545"/>
      <c r="LZJ127" s="545"/>
      <c r="LZK127" s="545"/>
      <c r="LZL127" s="545"/>
      <c r="LZM127" s="545"/>
      <c r="LZN127" s="545"/>
      <c r="LZO127" s="545"/>
      <c r="LZP127" s="545"/>
      <c r="LZQ127" s="545"/>
      <c r="LZR127" s="545"/>
      <c r="LZS127" s="545"/>
      <c r="LZT127" s="545"/>
      <c r="LZU127" s="545"/>
      <c r="LZV127" s="545"/>
      <c r="LZW127" s="545"/>
      <c r="LZX127" s="545"/>
      <c r="LZY127" s="545"/>
      <c r="LZZ127" s="545"/>
      <c r="MAA127" s="545"/>
      <c r="MAB127" s="545"/>
      <c r="MAC127" s="545"/>
      <c r="MAD127" s="545"/>
      <c r="MAE127" s="545"/>
      <c r="MAF127" s="545"/>
      <c r="MAG127" s="545"/>
      <c r="MAH127" s="545"/>
      <c r="MAI127" s="545"/>
      <c r="MAJ127" s="545"/>
      <c r="MAK127" s="545"/>
      <c r="MAL127" s="545"/>
      <c r="MAM127" s="545"/>
      <c r="MAN127" s="545"/>
      <c r="MAO127" s="545"/>
      <c r="MAP127" s="545"/>
      <c r="MAQ127" s="545"/>
      <c r="MAR127" s="545"/>
      <c r="MAS127" s="545"/>
      <c r="MAT127" s="545"/>
      <c r="MAU127" s="545"/>
      <c r="MAV127" s="545"/>
      <c r="MAW127" s="545"/>
      <c r="MAX127" s="545"/>
      <c r="MAY127" s="545"/>
      <c r="MAZ127" s="545"/>
      <c r="MBA127" s="545"/>
      <c r="MBB127" s="545"/>
      <c r="MBC127" s="545"/>
      <c r="MBD127" s="545"/>
      <c r="MBE127" s="545"/>
      <c r="MBF127" s="545"/>
      <c r="MBG127" s="545"/>
      <c r="MBH127" s="545"/>
      <c r="MBI127" s="545"/>
      <c r="MBJ127" s="545"/>
      <c r="MBK127" s="545"/>
      <c r="MBL127" s="545"/>
      <c r="MBM127" s="545"/>
      <c r="MBN127" s="545"/>
      <c r="MBO127" s="545"/>
      <c r="MBP127" s="545"/>
      <c r="MBQ127" s="545"/>
      <c r="MBR127" s="545"/>
      <c r="MBS127" s="545"/>
      <c r="MBT127" s="545"/>
      <c r="MBU127" s="545"/>
      <c r="MBV127" s="545"/>
      <c r="MBW127" s="545"/>
      <c r="MBX127" s="545"/>
      <c r="MBY127" s="545"/>
      <c r="MBZ127" s="545"/>
      <c r="MCA127" s="545"/>
      <c r="MCB127" s="545"/>
      <c r="MCC127" s="545"/>
      <c r="MCD127" s="545"/>
      <c r="MCE127" s="545"/>
      <c r="MCF127" s="545"/>
      <c r="MCG127" s="545"/>
      <c r="MCH127" s="545"/>
      <c r="MCI127" s="545"/>
      <c r="MCJ127" s="545"/>
      <c r="MCK127" s="545"/>
      <c r="MCL127" s="545"/>
      <c r="MCM127" s="545"/>
      <c r="MCN127" s="545"/>
      <c r="MCO127" s="545"/>
      <c r="MCP127" s="545"/>
      <c r="MCQ127" s="545"/>
      <c r="MCR127" s="545"/>
      <c r="MCS127" s="545"/>
      <c r="MCT127" s="545"/>
      <c r="MCU127" s="545"/>
      <c r="MCV127" s="545"/>
      <c r="MCW127" s="545"/>
      <c r="MCX127" s="545"/>
      <c r="MCY127" s="545"/>
      <c r="MCZ127" s="545"/>
      <c r="MDA127" s="545"/>
      <c r="MDB127" s="545"/>
      <c r="MDC127" s="545"/>
      <c r="MDD127" s="545"/>
      <c r="MDE127" s="545"/>
      <c r="MDF127" s="545"/>
      <c r="MDG127" s="545"/>
      <c r="MDH127" s="545"/>
      <c r="MDI127" s="545"/>
      <c r="MDJ127" s="545"/>
      <c r="MDK127" s="545"/>
      <c r="MDL127" s="545"/>
      <c r="MDM127" s="545"/>
      <c r="MDN127" s="545"/>
      <c r="MDO127" s="545"/>
      <c r="MDP127" s="545"/>
      <c r="MDQ127" s="545"/>
      <c r="MDR127" s="545"/>
      <c r="MDS127" s="545"/>
      <c r="MDT127" s="545"/>
      <c r="MDU127" s="545"/>
      <c r="MDV127" s="545"/>
      <c r="MDW127" s="545"/>
      <c r="MDX127" s="545"/>
      <c r="MDY127" s="545"/>
      <c r="MDZ127" s="545"/>
      <c r="MEA127" s="545"/>
      <c r="MEB127" s="545"/>
      <c r="MEC127" s="545"/>
      <c r="MED127" s="545"/>
      <c r="MEE127" s="545"/>
      <c r="MEF127" s="545"/>
      <c r="MEG127" s="545"/>
      <c r="MEH127" s="545"/>
      <c r="MEI127" s="545"/>
      <c r="MEJ127" s="545"/>
      <c r="MEK127" s="545"/>
      <c r="MEL127" s="545"/>
      <c r="MEM127" s="545"/>
      <c r="MEN127" s="545"/>
      <c r="MEO127" s="545"/>
      <c r="MEP127" s="545"/>
      <c r="MEQ127" s="545"/>
      <c r="MER127" s="545"/>
      <c r="MES127" s="545"/>
      <c r="MET127" s="545"/>
      <c r="MEU127" s="545"/>
      <c r="MEV127" s="545"/>
      <c r="MEW127" s="545"/>
      <c r="MEX127" s="545"/>
      <c r="MEY127" s="545"/>
      <c r="MEZ127" s="545"/>
      <c r="MFA127" s="545"/>
      <c r="MFB127" s="545"/>
      <c r="MFC127" s="545"/>
      <c r="MFD127" s="545"/>
      <c r="MFE127" s="545"/>
      <c r="MFF127" s="545"/>
      <c r="MFG127" s="545"/>
      <c r="MFH127" s="545"/>
      <c r="MFI127" s="545"/>
      <c r="MFJ127" s="545"/>
      <c r="MFK127" s="545"/>
      <c r="MFL127" s="545"/>
      <c r="MFM127" s="545"/>
      <c r="MFN127" s="545"/>
      <c r="MFO127" s="545"/>
      <c r="MFP127" s="545"/>
      <c r="MFQ127" s="545"/>
      <c r="MFR127" s="545"/>
      <c r="MFS127" s="545"/>
      <c r="MFT127" s="545"/>
      <c r="MFU127" s="545"/>
      <c r="MFV127" s="545"/>
      <c r="MFW127" s="545"/>
      <c r="MFX127" s="545"/>
      <c r="MFY127" s="545"/>
      <c r="MFZ127" s="545"/>
      <c r="MGA127" s="545"/>
      <c r="MGB127" s="545"/>
      <c r="MGC127" s="545"/>
      <c r="MGD127" s="545"/>
      <c r="MGE127" s="545"/>
      <c r="MGF127" s="545"/>
      <c r="MGG127" s="545"/>
      <c r="MGH127" s="545"/>
      <c r="MGI127" s="545"/>
      <c r="MGJ127" s="545"/>
      <c r="MGK127" s="545"/>
      <c r="MGL127" s="545"/>
      <c r="MGM127" s="545"/>
      <c r="MGN127" s="545"/>
      <c r="MGO127" s="545"/>
      <c r="MGP127" s="545"/>
      <c r="MGQ127" s="545"/>
      <c r="MGR127" s="545"/>
      <c r="MGS127" s="545"/>
      <c r="MGT127" s="545"/>
      <c r="MGU127" s="545"/>
      <c r="MGV127" s="545"/>
      <c r="MGW127" s="545"/>
      <c r="MGX127" s="545"/>
      <c r="MGY127" s="545"/>
      <c r="MGZ127" s="545"/>
      <c r="MHA127" s="545"/>
      <c r="MHB127" s="545"/>
      <c r="MHC127" s="545"/>
      <c r="MHD127" s="545"/>
      <c r="MHE127" s="545"/>
      <c r="MHF127" s="545"/>
      <c r="MHG127" s="545"/>
      <c r="MHH127" s="545"/>
      <c r="MHI127" s="545"/>
      <c r="MHJ127" s="545"/>
      <c r="MHK127" s="545"/>
      <c r="MHL127" s="545"/>
      <c r="MHM127" s="545"/>
      <c r="MHN127" s="545"/>
      <c r="MHO127" s="545"/>
      <c r="MHP127" s="545"/>
      <c r="MHQ127" s="545"/>
      <c r="MHR127" s="545"/>
      <c r="MHS127" s="545"/>
      <c r="MHT127" s="545"/>
      <c r="MHU127" s="545"/>
      <c r="MHV127" s="545"/>
      <c r="MHW127" s="545"/>
      <c r="MHX127" s="545"/>
      <c r="MHY127" s="545"/>
      <c r="MHZ127" s="545"/>
      <c r="MIA127" s="545"/>
      <c r="MIB127" s="545"/>
      <c r="MIC127" s="545"/>
      <c r="MID127" s="545"/>
      <c r="MIE127" s="545"/>
      <c r="MIF127" s="545"/>
      <c r="MIG127" s="545"/>
      <c r="MIH127" s="545"/>
      <c r="MII127" s="545"/>
      <c r="MIJ127" s="545"/>
      <c r="MIK127" s="545"/>
      <c r="MIL127" s="545"/>
      <c r="MIM127" s="545"/>
      <c r="MIN127" s="545"/>
      <c r="MIO127" s="545"/>
      <c r="MIP127" s="545"/>
      <c r="MIQ127" s="545"/>
      <c r="MIR127" s="545"/>
      <c r="MIS127" s="545"/>
      <c r="MIT127" s="545"/>
      <c r="MIU127" s="545"/>
      <c r="MIV127" s="545"/>
      <c r="MIW127" s="545"/>
      <c r="MIX127" s="545"/>
      <c r="MIY127" s="545"/>
      <c r="MIZ127" s="545"/>
      <c r="MJA127" s="545"/>
      <c r="MJB127" s="545"/>
      <c r="MJC127" s="545"/>
      <c r="MJD127" s="545"/>
      <c r="MJE127" s="545"/>
      <c r="MJF127" s="545"/>
      <c r="MJG127" s="545"/>
      <c r="MJH127" s="545"/>
      <c r="MJI127" s="545"/>
      <c r="MJJ127" s="545"/>
      <c r="MJK127" s="545"/>
      <c r="MJL127" s="545"/>
      <c r="MJM127" s="545"/>
      <c r="MJN127" s="545"/>
      <c r="MJO127" s="545"/>
      <c r="MJP127" s="545"/>
      <c r="MJQ127" s="545"/>
      <c r="MJR127" s="545"/>
      <c r="MJS127" s="545"/>
      <c r="MJT127" s="545"/>
      <c r="MJU127" s="545"/>
      <c r="MJV127" s="545"/>
      <c r="MJW127" s="545"/>
      <c r="MJX127" s="545"/>
      <c r="MJY127" s="545"/>
      <c r="MJZ127" s="545"/>
      <c r="MKA127" s="545"/>
      <c r="MKB127" s="545"/>
      <c r="MKC127" s="545"/>
      <c r="MKD127" s="545"/>
      <c r="MKE127" s="545"/>
      <c r="MKF127" s="545"/>
      <c r="MKG127" s="545"/>
      <c r="MKH127" s="545"/>
      <c r="MKI127" s="545"/>
      <c r="MKJ127" s="545"/>
      <c r="MKK127" s="545"/>
      <c r="MKL127" s="545"/>
      <c r="MKM127" s="545"/>
      <c r="MKN127" s="545"/>
      <c r="MKO127" s="545"/>
      <c r="MKP127" s="545"/>
      <c r="MKQ127" s="545"/>
      <c r="MKR127" s="545"/>
      <c r="MKS127" s="545"/>
      <c r="MKT127" s="545"/>
      <c r="MKU127" s="545"/>
      <c r="MKV127" s="545"/>
      <c r="MKW127" s="545"/>
      <c r="MKX127" s="545"/>
      <c r="MKY127" s="545"/>
      <c r="MKZ127" s="545"/>
      <c r="MLA127" s="545"/>
      <c r="MLB127" s="545"/>
      <c r="MLC127" s="545"/>
      <c r="MLD127" s="545"/>
      <c r="MLE127" s="545"/>
      <c r="MLF127" s="545"/>
      <c r="MLG127" s="545"/>
      <c r="MLH127" s="545"/>
      <c r="MLI127" s="545"/>
      <c r="MLJ127" s="545"/>
      <c r="MLK127" s="545"/>
      <c r="MLL127" s="545"/>
      <c r="MLM127" s="545"/>
      <c r="MLN127" s="545"/>
      <c r="MLO127" s="545"/>
      <c r="MLP127" s="545"/>
      <c r="MLQ127" s="545"/>
      <c r="MLR127" s="545"/>
      <c r="MLS127" s="545"/>
      <c r="MLT127" s="545"/>
      <c r="MLU127" s="545"/>
      <c r="MLV127" s="545"/>
      <c r="MLW127" s="545"/>
      <c r="MLX127" s="545"/>
      <c r="MLY127" s="545"/>
      <c r="MLZ127" s="545"/>
      <c r="MMA127" s="545"/>
      <c r="MMB127" s="545"/>
      <c r="MMC127" s="545"/>
      <c r="MMD127" s="545"/>
      <c r="MME127" s="545"/>
      <c r="MMF127" s="545"/>
      <c r="MMG127" s="545"/>
      <c r="MMH127" s="545"/>
      <c r="MMI127" s="545"/>
      <c r="MMJ127" s="545"/>
      <c r="MMK127" s="545"/>
      <c r="MML127" s="545"/>
      <c r="MMM127" s="545"/>
      <c r="MMN127" s="545"/>
      <c r="MMO127" s="545"/>
      <c r="MMP127" s="545"/>
      <c r="MMQ127" s="545"/>
      <c r="MMR127" s="545"/>
      <c r="MMS127" s="545"/>
      <c r="MMT127" s="545"/>
      <c r="MMU127" s="545"/>
      <c r="MMV127" s="545"/>
      <c r="MMW127" s="545"/>
      <c r="MMX127" s="545"/>
      <c r="MMY127" s="545"/>
      <c r="MMZ127" s="545"/>
      <c r="MNA127" s="545"/>
      <c r="MNB127" s="545"/>
      <c r="MNC127" s="545"/>
      <c r="MND127" s="545"/>
      <c r="MNE127" s="545"/>
      <c r="MNF127" s="545"/>
      <c r="MNG127" s="545"/>
      <c r="MNH127" s="545"/>
      <c r="MNI127" s="545"/>
      <c r="MNJ127" s="545"/>
      <c r="MNK127" s="545"/>
      <c r="MNL127" s="545"/>
      <c r="MNM127" s="545"/>
      <c r="MNN127" s="545"/>
      <c r="MNO127" s="545"/>
      <c r="MNP127" s="545"/>
      <c r="MNQ127" s="545"/>
      <c r="MNR127" s="545"/>
      <c r="MNS127" s="545"/>
      <c r="MNT127" s="545"/>
      <c r="MNU127" s="545"/>
      <c r="MNV127" s="545"/>
      <c r="MNW127" s="545"/>
      <c r="MNX127" s="545"/>
      <c r="MNY127" s="545"/>
      <c r="MNZ127" s="545"/>
      <c r="MOA127" s="545"/>
      <c r="MOB127" s="545"/>
      <c r="MOC127" s="545"/>
      <c r="MOD127" s="545"/>
      <c r="MOE127" s="545"/>
      <c r="MOF127" s="545"/>
      <c r="MOG127" s="545"/>
      <c r="MOH127" s="545"/>
      <c r="MOI127" s="545"/>
      <c r="MOJ127" s="545"/>
      <c r="MOK127" s="545"/>
      <c r="MOL127" s="545"/>
      <c r="MOM127" s="545"/>
      <c r="MON127" s="545"/>
      <c r="MOO127" s="545"/>
      <c r="MOP127" s="545"/>
      <c r="MOQ127" s="545"/>
      <c r="MOR127" s="545"/>
      <c r="MOS127" s="545"/>
      <c r="MOT127" s="545"/>
      <c r="MOU127" s="545"/>
      <c r="MOV127" s="545"/>
      <c r="MOW127" s="545"/>
      <c r="MOX127" s="545"/>
      <c r="MOY127" s="545"/>
      <c r="MOZ127" s="545"/>
      <c r="MPA127" s="545"/>
      <c r="MPB127" s="545"/>
      <c r="MPC127" s="545"/>
      <c r="MPD127" s="545"/>
      <c r="MPE127" s="545"/>
      <c r="MPF127" s="545"/>
      <c r="MPG127" s="545"/>
      <c r="MPH127" s="545"/>
      <c r="MPI127" s="545"/>
      <c r="MPJ127" s="545"/>
      <c r="MPK127" s="545"/>
      <c r="MPL127" s="545"/>
      <c r="MPM127" s="545"/>
      <c r="MPN127" s="545"/>
      <c r="MPO127" s="545"/>
      <c r="MPP127" s="545"/>
      <c r="MPQ127" s="545"/>
      <c r="MPR127" s="545"/>
      <c r="MPS127" s="545"/>
      <c r="MPT127" s="545"/>
      <c r="MPU127" s="545"/>
      <c r="MPV127" s="545"/>
      <c r="MPW127" s="545"/>
      <c r="MPX127" s="545"/>
      <c r="MPY127" s="545"/>
      <c r="MPZ127" s="545"/>
      <c r="MQA127" s="545"/>
      <c r="MQB127" s="545"/>
      <c r="MQC127" s="545"/>
      <c r="MQD127" s="545"/>
      <c r="MQE127" s="545"/>
      <c r="MQF127" s="545"/>
      <c r="MQG127" s="545"/>
      <c r="MQH127" s="545"/>
      <c r="MQI127" s="545"/>
      <c r="MQJ127" s="545"/>
      <c r="MQK127" s="545"/>
      <c r="MQL127" s="545"/>
      <c r="MQM127" s="545"/>
      <c r="MQN127" s="545"/>
      <c r="MQO127" s="545"/>
      <c r="MQP127" s="545"/>
      <c r="MQQ127" s="545"/>
      <c r="MQR127" s="545"/>
      <c r="MQS127" s="545"/>
      <c r="MQT127" s="545"/>
      <c r="MQU127" s="545"/>
      <c r="MQV127" s="545"/>
      <c r="MQW127" s="545"/>
      <c r="MQX127" s="545"/>
      <c r="MQY127" s="545"/>
      <c r="MQZ127" s="545"/>
      <c r="MRA127" s="545"/>
      <c r="MRB127" s="545"/>
      <c r="MRC127" s="545"/>
      <c r="MRD127" s="545"/>
      <c r="MRE127" s="545"/>
      <c r="MRF127" s="545"/>
      <c r="MRG127" s="545"/>
      <c r="MRH127" s="545"/>
      <c r="MRI127" s="545"/>
      <c r="MRJ127" s="545"/>
      <c r="MRK127" s="545"/>
      <c r="MRL127" s="545"/>
      <c r="MRM127" s="545"/>
      <c r="MRN127" s="545"/>
      <c r="MRO127" s="545"/>
      <c r="MRP127" s="545"/>
      <c r="MRQ127" s="545"/>
      <c r="MRR127" s="545"/>
      <c r="MRS127" s="545"/>
      <c r="MRT127" s="545"/>
      <c r="MRU127" s="545"/>
      <c r="MRV127" s="545"/>
      <c r="MRW127" s="545"/>
      <c r="MRX127" s="545"/>
      <c r="MRY127" s="545"/>
      <c r="MRZ127" s="545"/>
      <c r="MSA127" s="545"/>
      <c r="MSB127" s="545"/>
      <c r="MSC127" s="545"/>
      <c r="MSD127" s="545"/>
      <c r="MSE127" s="545"/>
      <c r="MSF127" s="545"/>
      <c r="MSG127" s="545"/>
      <c r="MSH127" s="545"/>
      <c r="MSI127" s="545"/>
      <c r="MSJ127" s="545"/>
      <c r="MSK127" s="545"/>
      <c r="MSL127" s="545"/>
      <c r="MSM127" s="545"/>
      <c r="MSN127" s="545"/>
      <c r="MSO127" s="545"/>
      <c r="MSP127" s="545"/>
      <c r="MSQ127" s="545"/>
      <c r="MSR127" s="545"/>
      <c r="MSS127" s="545"/>
      <c r="MST127" s="545"/>
      <c r="MSU127" s="545"/>
      <c r="MSV127" s="545"/>
      <c r="MSW127" s="545"/>
      <c r="MSX127" s="545"/>
      <c r="MSY127" s="545"/>
      <c r="MSZ127" s="545"/>
      <c r="MTA127" s="545"/>
      <c r="MTB127" s="545"/>
      <c r="MTC127" s="545"/>
      <c r="MTD127" s="545"/>
      <c r="MTE127" s="545"/>
      <c r="MTF127" s="545"/>
      <c r="MTG127" s="545"/>
      <c r="MTH127" s="545"/>
      <c r="MTI127" s="545"/>
      <c r="MTJ127" s="545"/>
      <c r="MTK127" s="545"/>
      <c r="MTL127" s="545"/>
      <c r="MTM127" s="545"/>
      <c r="MTN127" s="545"/>
      <c r="MTO127" s="545"/>
      <c r="MTP127" s="545"/>
      <c r="MTQ127" s="545"/>
      <c r="MTR127" s="545"/>
      <c r="MTS127" s="545"/>
      <c r="MTT127" s="545"/>
      <c r="MTU127" s="545"/>
      <c r="MTV127" s="545"/>
      <c r="MTW127" s="545"/>
      <c r="MTX127" s="545"/>
      <c r="MTY127" s="545"/>
      <c r="MTZ127" s="545"/>
      <c r="MUA127" s="545"/>
      <c r="MUB127" s="545"/>
      <c r="MUC127" s="545"/>
      <c r="MUD127" s="545"/>
      <c r="MUE127" s="545"/>
      <c r="MUF127" s="545"/>
      <c r="MUG127" s="545"/>
      <c r="MUH127" s="545"/>
      <c r="MUI127" s="545"/>
      <c r="MUJ127" s="545"/>
      <c r="MUK127" s="545"/>
      <c r="MUL127" s="545"/>
      <c r="MUM127" s="545"/>
      <c r="MUN127" s="545"/>
      <c r="MUO127" s="545"/>
      <c r="MUP127" s="545"/>
      <c r="MUQ127" s="545"/>
      <c r="MUR127" s="545"/>
      <c r="MUS127" s="545"/>
      <c r="MUT127" s="545"/>
      <c r="MUU127" s="545"/>
      <c r="MUV127" s="545"/>
      <c r="MUW127" s="545"/>
      <c r="MUX127" s="545"/>
      <c r="MUY127" s="545"/>
      <c r="MUZ127" s="545"/>
      <c r="MVA127" s="545"/>
      <c r="MVB127" s="545"/>
      <c r="MVC127" s="545"/>
      <c r="MVD127" s="545"/>
      <c r="MVE127" s="545"/>
      <c r="MVF127" s="545"/>
      <c r="MVG127" s="545"/>
      <c r="MVH127" s="545"/>
      <c r="MVI127" s="545"/>
      <c r="MVJ127" s="545"/>
      <c r="MVK127" s="545"/>
      <c r="MVL127" s="545"/>
      <c r="MVM127" s="545"/>
      <c r="MVN127" s="545"/>
      <c r="MVO127" s="545"/>
      <c r="MVP127" s="545"/>
      <c r="MVQ127" s="545"/>
      <c r="MVR127" s="545"/>
      <c r="MVS127" s="545"/>
      <c r="MVT127" s="545"/>
      <c r="MVU127" s="545"/>
      <c r="MVV127" s="545"/>
      <c r="MVW127" s="545"/>
      <c r="MVX127" s="545"/>
      <c r="MVY127" s="545"/>
      <c r="MVZ127" s="545"/>
      <c r="MWA127" s="545"/>
      <c r="MWB127" s="545"/>
      <c r="MWC127" s="545"/>
      <c r="MWD127" s="545"/>
      <c r="MWE127" s="545"/>
      <c r="MWF127" s="545"/>
      <c r="MWG127" s="545"/>
      <c r="MWH127" s="545"/>
      <c r="MWI127" s="545"/>
      <c r="MWJ127" s="545"/>
      <c r="MWK127" s="545"/>
      <c r="MWL127" s="545"/>
      <c r="MWM127" s="545"/>
      <c r="MWN127" s="545"/>
      <c r="MWO127" s="545"/>
      <c r="MWP127" s="545"/>
      <c r="MWQ127" s="545"/>
      <c r="MWR127" s="545"/>
      <c r="MWS127" s="545"/>
      <c r="MWT127" s="545"/>
      <c r="MWU127" s="545"/>
      <c r="MWV127" s="545"/>
      <c r="MWW127" s="545"/>
      <c r="MWX127" s="545"/>
      <c r="MWY127" s="545"/>
      <c r="MWZ127" s="545"/>
      <c r="MXA127" s="545"/>
      <c r="MXB127" s="545"/>
      <c r="MXC127" s="545"/>
      <c r="MXD127" s="545"/>
      <c r="MXE127" s="545"/>
      <c r="MXF127" s="545"/>
      <c r="MXG127" s="545"/>
      <c r="MXH127" s="545"/>
      <c r="MXI127" s="545"/>
      <c r="MXJ127" s="545"/>
      <c r="MXK127" s="545"/>
      <c r="MXL127" s="545"/>
      <c r="MXM127" s="545"/>
      <c r="MXN127" s="545"/>
      <c r="MXO127" s="545"/>
      <c r="MXP127" s="545"/>
      <c r="MXQ127" s="545"/>
      <c r="MXR127" s="545"/>
      <c r="MXS127" s="545"/>
      <c r="MXT127" s="545"/>
      <c r="MXU127" s="545"/>
      <c r="MXV127" s="545"/>
      <c r="MXW127" s="545"/>
      <c r="MXX127" s="545"/>
      <c r="MXY127" s="545"/>
      <c r="MXZ127" s="545"/>
      <c r="MYA127" s="545"/>
      <c r="MYB127" s="545"/>
      <c r="MYC127" s="545"/>
      <c r="MYD127" s="545"/>
      <c r="MYE127" s="545"/>
      <c r="MYF127" s="545"/>
      <c r="MYG127" s="545"/>
      <c r="MYH127" s="545"/>
      <c r="MYI127" s="545"/>
      <c r="MYJ127" s="545"/>
      <c r="MYK127" s="545"/>
      <c r="MYL127" s="545"/>
      <c r="MYM127" s="545"/>
      <c r="MYN127" s="545"/>
      <c r="MYO127" s="545"/>
      <c r="MYP127" s="545"/>
      <c r="MYQ127" s="545"/>
      <c r="MYR127" s="545"/>
      <c r="MYS127" s="545"/>
      <c r="MYT127" s="545"/>
      <c r="MYU127" s="545"/>
      <c r="MYV127" s="545"/>
      <c r="MYW127" s="545"/>
      <c r="MYX127" s="545"/>
      <c r="MYY127" s="545"/>
      <c r="MYZ127" s="545"/>
      <c r="MZA127" s="545"/>
      <c r="MZB127" s="545"/>
      <c r="MZC127" s="545"/>
      <c r="MZD127" s="545"/>
      <c r="MZE127" s="545"/>
      <c r="MZF127" s="545"/>
      <c r="MZG127" s="545"/>
      <c r="MZH127" s="545"/>
      <c r="MZI127" s="545"/>
      <c r="MZJ127" s="545"/>
      <c r="MZK127" s="545"/>
      <c r="MZL127" s="545"/>
      <c r="MZM127" s="545"/>
      <c r="MZN127" s="545"/>
      <c r="MZO127" s="545"/>
      <c r="MZP127" s="545"/>
      <c r="MZQ127" s="545"/>
      <c r="MZR127" s="545"/>
      <c r="MZS127" s="545"/>
      <c r="MZT127" s="545"/>
      <c r="MZU127" s="545"/>
      <c r="MZV127" s="545"/>
      <c r="MZW127" s="545"/>
      <c r="MZX127" s="545"/>
      <c r="MZY127" s="545"/>
      <c r="MZZ127" s="545"/>
      <c r="NAA127" s="545"/>
      <c r="NAB127" s="545"/>
      <c r="NAC127" s="545"/>
      <c r="NAD127" s="545"/>
      <c r="NAE127" s="545"/>
      <c r="NAF127" s="545"/>
      <c r="NAG127" s="545"/>
      <c r="NAH127" s="545"/>
      <c r="NAI127" s="545"/>
      <c r="NAJ127" s="545"/>
      <c r="NAK127" s="545"/>
      <c r="NAL127" s="545"/>
      <c r="NAM127" s="545"/>
      <c r="NAN127" s="545"/>
      <c r="NAO127" s="545"/>
      <c r="NAP127" s="545"/>
      <c r="NAQ127" s="545"/>
      <c r="NAR127" s="545"/>
      <c r="NAS127" s="545"/>
      <c r="NAT127" s="545"/>
      <c r="NAU127" s="545"/>
      <c r="NAV127" s="545"/>
      <c r="NAW127" s="545"/>
      <c r="NAX127" s="545"/>
      <c r="NAY127" s="545"/>
      <c r="NAZ127" s="545"/>
      <c r="NBA127" s="545"/>
      <c r="NBB127" s="545"/>
      <c r="NBC127" s="545"/>
      <c r="NBD127" s="545"/>
      <c r="NBE127" s="545"/>
      <c r="NBF127" s="545"/>
      <c r="NBG127" s="545"/>
      <c r="NBH127" s="545"/>
      <c r="NBI127" s="545"/>
      <c r="NBJ127" s="545"/>
      <c r="NBK127" s="545"/>
      <c r="NBL127" s="545"/>
      <c r="NBM127" s="545"/>
      <c r="NBN127" s="545"/>
      <c r="NBO127" s="545"/>
      <c r="NBP127" s="545"/>
      <c r="NBQ127" s="545"/>
      <c r="NBR127" s="545"/>
      <c r="NBS127" s="545"/>
      <c r="NBT127" s="545"/>
      <c r="NBU127" s="545"/>
      <c r="NBV127" s="545"/>
      <c r="NBW127" s="545"/>
      <c r="NBX127" s="545"/>
      <c r="NBY127" s="545"/>
      <c r="NBZ127" s="545"/>
      <c r="NCA127" s="545"/>
      <c r="NCB127" s="545"/>
      <c r="NCC127" s="545"/>
      <c r="NCD127" s="545"/>
      <c r="NCE127" s="545"/>
      <c r="NCF127" s="545"/>
      <c r="NCG127" s="545"/>
      <c r="NCH127" s="545"/>
      <c r="NCI127" s="545"/>
      <c r="NCJ127" s="545"/>
      <c r="NCK127" s="545"/>
      <c r="NCL127" s="545"/>
      <c r="NCM127" s="545"/>
      <c r="NCN127" s="545"/>
      <c r="NCO127" s="545"/>
      <c r="NCP127" s="545"/>
      <c r="NCQ127" s="545"/>
      <c r="NCR127" s="545"/>
      <c r="NCS127" s="545"/>
      <c r="NCT127" s="545"/>
      <c r="NCU127" s="545"/>
      <c r="NCV127" s="545"/>
      <c r="NCW127" s="545"/>
      <c r="NCX127" s="545"/>
      <c r="NCY127" s="545"/>
      <c r="NCZ127" s="545"/>
      <c r="NDA127" s="545"/>
      <c r="NDB127" s="545"/>
      <c r="NDC127" s="545"/>
      <c r="NDD127" s="545"/>
      <c r="NDE127" s="545"/>
      <c r="NDF127" s="545"/>
      <c r="NDG127" s="545"/>
      <c r="NDH127" s="545"/>
      <c r="NDI127" s="545"/>
      <c r="NDJ127" s="545"/>
      <c r="NDK127" s="545"/>
      <c r="NDL127" s="545"/>
      <c r="NDM127" s="545"/>
      <c r="NDN127" s="545"/>
      <c r="NDO127" s="545"/>
      <c r="NDP127" s="545"/>
      <c r="NDQ127" s="545"/>
      <c r="NDR127" s="545"/>
      <c r="NDS127" s="545"/>
      <c r="NDT127" s="545"/>
      <c r="NDU127" s="545"/>
      <c r="NDV127" s="545"/>
      <c r="NDW127" s="545"/>
      <c r="NDX127" s="545"/>
      <c r="NDY127" s="545"/>
      <c r="NDZ127" s="545"/>
      <c r="NEA127" s="545"/>
      <c r="NEB127" s="545"/>
      <c r="NEC127" s="545"/>
      <c r="NED127" s="545"/>
      <c r="NEE127" s="545"/>
      <c r="NEF127" s="545"/>
      <c r="NEG127" s="545"/>
      <c r="NEH127" s="545"/>
      <c r="NEI127" s="545"/>
      <c r="NEJ127" s="545"/>
      <c r="NEK127" s="545"/>
      <c r="NEL127" s="545"/>
      <c r="NEM127" s="545"/>
      <c r="NEN127" s="545"/>
      <c r="NEO127" s="545"/>
      <c r="NEP127" s="545"/>
      <c r="NEQ127" s="545"/>
      <c r="NER127" s="545"/>
      <c r="NES127" s="545"/>
      <c r="NET127" s="545"/>
      <c r="NEU127" s="545"/>
      <c r="NEV127" s="545"/>
      <c r="NEW127" s="545"/>
      <c r="NEX127" s="545"/>
      <c r="NEY127" s="545"/>
      <c r="NEZ127" s="545"/>
      <c r="NFA127" s="545"/>
      <c r="NFB127" s="545"/>
      <c r="NFC127" s="545"/>
      <c r="NFD127" s="545"/>
      <c r="NFE127" s="545"/>
      <c r="NFF127" s="545"/>
      <c r="NFG127" s="545"/>
      <c r="NFH127" s="545"/>
      <c r="NFI127" s="545"/>
      <c r="NFJ127" s="545"/>
      <c r="NFK127" s="545"/>
      <c r="NFL127" s="545"/>
      <c r="NFM127" s="545"/>
      <c r="NFN127" s="545"/>
      <c r="NFO127" s="545"/>
      <c r="NFP127" s="545"/>
      <c r="NFQ127" s="545"/>
      <c r="NFR127" s="545"/>
      <c r="NFS127" s="545"/>
      <c r="NFT127" s="545"/>
      <c r="NFU127" s="545"/>
      <c r="NFV127" s="545"/>
      <c r="NFW127" s="545"/>
      <c r="NFX127" s="545"/>
      <c r="NFY127" s="545"/>
      <c r="NFZ127" s="545"/>
      <c r="NGA127" s="545"/>
      <c r="NGB127" s="545"/>
      <c r="NGC127" s="545"/>
      <c r="NGD127" s="545"/>
      <c r="NGE127" s="545"/>
      <c r="NGF127" s="545"/>
      <c r="NGG127" s="545"/>
      <c r="NGH127" s="545"/>
      <c r="NGI127" s="545"/>
      <c r="NGJ127" s="545"/>
      <c r="NGK127" s="545"/>
      <c r="NGL127" s="545"/>
      <c r="NGM127" s="545"/>
      <c r="NGN127" s="545"/>
      <c r="NGO127" s="545"/>
      <c r="NGP127" s="545"/>
      <c r="NGQ127" s="545"/>
      <c r="NGR127" s="545"/>
      <c r="NGS127" s="545"/>
      <c r="NGT127" s="545"/>
      <c r="NGU127" s="545"/>
      <c r="NGV127" s="545"/>
      <c r="NGW127" s="545"/>
      <c r="NGX127" s="545"/>
      <c r="NGY127" s="545"/>
      <c r="NGZ127" s="545"/>
      <c r="NHA127" s="545"/>
      <c r="NHB127" s="545"/>
      <c r="NHC127" s="545"/>
      <c r="NHD127" s="545"/>
      <c r="NHE127" s="545"/>
      <c r="NHF127" s="545"/>
      <c r="NHG127" s="545"/>
      <c r="NHH127" s="545"/>
      <c r="NHI127" s="545"/>
      <c r="NHJ127" s="545"/>
      <c r="NHK127" s="545"/>
      <c r="NHL127" s="545"/>
      <c r="NHM127" s="545"/>
      <c r="NHN127" s="545"/>
      <c r="NHO127" s="545"/>
      <c r="NHP127" s="545"/>
      <c r="NHQ127" s="545"/>
      <c r="NHR127" s="545"/>
      <c r="NHS127" s="545"/>
      <c r="NHT127" s="545"/>
      <c r="NHU127" s="545"/>
      <c r="NHV127" s="545"/>
      <c r="NHW127" s="545"/>
      <c r="NHX127" s="545"/>
      <c r="NHY127" s="545"/>
      <c r="NHZ127" s="545"/>
      <c r="NIA127" s="545"/>
      <c r="NIB127" s="545"/>
      <c r="NIC127" s="545"/>
      <c r="NID127" s="545"/>
      <c r="NIE127" s="545"/>
      <c r="NIF127" s="545"/>
      <c r="NIG127" s="545"/>
      <c r="NIH127" s="545"/>
      <c r="NII127" s="545"/>
      <c r="NIJ127" s="545"/>
      <c r="NIK127" s="545"/>
      <c r="NIL127" s="545"/>
      <c r="NIM127" s="545"/>
      <c r="NIN127" s="545"/>
      <c r="NIO127" s="545"/>
      <c r="NIP127" s="545"/>
      <c r="NIQ127" s="545"/>
      <c r="NIR127" s="545"/>
      <c r="NIS127" s="545"/>
      <c r="NIT127" s="545"/>
      <c r="NIU127" s="545"/>
      <c r="NIV127" s="545"/>
      <c r="NIW127" s="545"/>
      <c r="NIX127" s="545"/>
      <c r="NIY127" s="545"/>
      <c r="NIZ127" s="545"/>
      <c r="NJA127" s="545"/>
      <c r="NJB127" s="545"/>
      <c r="NJC127" s="545"/>
      <c r="NJD127" s="545"/>
      <c r="NJE127" s="545"/>
      <c r="NJF127" s="545"/>
      <c r="NJG127" s="545"/>
      <c r="NJH127" s="545"/>
      <c r="NJI127" s="545"/>
      <c r="NJJ127" s="545"/>
      <c r="NJK127" s="545"/>
      <c r="NJL127" s="545"/>
      <c r="NJM127" s="545"/>
      <c r="NJN127" s="545"/>
      <c r="NJO127" s="545"/>
      <c r="NJP127" s="545"/>
      <c r="NJQ127" s="545"/>
      <c r="NJR127" s="545"/>
      <c r="NJS127" s="545"/>
      <c r="NJT127" s="545"/>
      <c r="NJU127" s="545"/>
      <c r="NJV127" s="545"/>
      <c r="NJW127" s="545"/>
      <c r="NJX127" s="545"/>
      <c r="NJY127" s="545"/>
      <c r="NJZ127" s="545"/>
      <c r="NKA127" s="545"/>
      <c r="NKB127" s="545"/>
      <c r="NKC127" s="545"/>
      <c r="NKD127" s="545"/>
      <c r="NKE127" s="545"/>
      <c r="NKF127" s="545"/>
      <c r="NKG127" s="545"/>
      <c r="NKH127" s="545"/>
      <c r="NKI127" s="545"/>
      <c r="NKJ127" s="545"/>
      <c r="NKK127" s="545"/>
      <c r="NKL127" s="545"/>
      <c r="NKM127" s="545"/>
      <c r="NKN127" s="545"/>
      <c r="NKO127" s="545"/>
      <c r="NKP127" s="545"/>
      <c r="NKQ127" s="545"/>
      <c r="NKR127" s="545"/>
      <c r="NKS127" s="545"/>
      <c r="NKT127" s="545"/>
      <c r="NKU127" s="545"/>
      <c r="NKV127" s="545"/>
      <c r="NKW127" s="545"/>
      <c r="NKX127" s="545"/>
      <c r="NKY127" s="545"/>
      <c r="NKZ127" s="545"/>
      <c r="NLA127" s="545"/>
      <c r="NLB127" s="545"/>
      <c r="NLC127" s="545"/>
      <c r="NLD127" s="545"/>
      <c r="NLE127" s="545"/>
      <c r="NLF127" s="545"/>
      <c r="NLG127" s="545"/>
      <c r="NLH127" s="545"/>
      <c r="NLI127" s="545"/>
      <c r="NLJ127" s="545"/>
      <c r="NLK127" s="545"/>
      <c r="NLL127" s="545"/>
      <c r="NLM127" s="545"/>
      <c r="NLN127" s="545"/>
      <c r="NLO127" s="545"/>
      <c r="NLP127" s="545"/>
      <c r="NLQ127" s="545"/>
      <c r="NLR127" s="545"/>
      <c r="NLS127" s="545"/>
      <c r="NLT127" s="545"/>
      <c r="NLU127" s="545"/>
      <c r="NLV127" s="545"/>
      <c r="NLW127" s="545"/>
      <c r="NLX127" s="545"/>
      <c r="NLY127" s="545"/>
      <c r="NLZ127" s="545"/>
      <c r="NMA127" s="545"/>
      <c r="NMB127" s="545"/>
      <c r="NMC127" s="545"/>
      <c r="NMD127" s="545"/>
      <c r="NME127" s="545"/>
      <c r="NMF127" s="545"/>
      <c r="NMG127" s="545"/>
      <c r="NMH127" s="545"/>
      <c r="NMI127" s="545"/>
      <c r="NMJ127" s="545"/>
      <c r="NMK127" s="545"/>
      <c r="NML127" s="545"/>
      <c r="NMM127" s="545"/>
      <c r="NMN127" s="545"/>
      <c r="NMO127" s="545"/>
      <c r="NMP127" s="545"/>
      <c r="NMQ127" s="545"/>
      <c r="NMR127" s="545"/>
      <c r="NMS127" s="545"/>
      <c r="NMT127" s="545"/>
      <c r="NMU127" s="545"/>
      <c r="NMV127" s="545"/>
      <c r="NMW127" s="545"/>
      <c r="NMX127" s="545"/>
      <c r="NMY127" s="545"/>
      <c r="NMZ127" s="545"/>
      <c r="NNA127" s="545"/>
      <c r="NNB127" s="545"/>
      <c r="NNC127" s="545"/>
      <c r="NND127" s="545"/>
      <c r="NNE127" s="545"/>
      <c r="NNF127" s="545"/>
      <c r="NNG127" s="545"/>
      <c r="NNH127" s="545"/>
      <c r="NNI127" s="545"/>
      <c r="NNJ127" s="545"/>
      <c r="NNK127" s="545"/>
      <c r="NNL127" s="545"/>
      <c r="NNM127" s="545"/>
      <c r="NNN127" s="545"/>
      <c r="NNO127" s="545"/>
      <c r="NNP127" s="545"/>
      <c r="NNQ127" s="545"/>
      <c r="NNR127" s="545"/>
      <c r="NNS127" s="545"/>
      <c r="NNT127" s="545"/>
      <c r="NNU127" s="545"/>
      <c r="NNV127" s="545"/>
      <c r="NNW127" s="545"/>
      <c r="NNX127" s="545"/>
      <c r="NNY127" s="545"/>
      <c r="NNZ127" s="545"/>
      <c r="NOA127" s="545"/>
      <c r="NOB127" s="545"/>
      <c r="NOC127" s="545"/>
      <c r="NOD127" s="545"/>
      <c r="NOE127" s="545"/>
      <c r="NOF127" s="545"/>
      <c r="NOG127" s="545"/>
      <c r="NOH127" s="545"/>
      <c r="NOI127" s="545"/>
      <c r="NOJ127" s="545"/>
      <c r="NOK127" s="545"/>
      <c r="NOL127" s="545"/>
      <c r="NOM127" s="545"/>
      <c r="NON127" s="545"/>
      <c r="NOO127" s="545"/>
      <c r="NOP127" s="545"/>
      <c r="NOQ127" s="545"/>
      <c r="NOR127" s="545"/>
      <c r="NOS127" s="545"/>
      <c r="NOT127" s="545"/>
      <c r="NOU127" s="545"/>
      <c r="NOV127" s="545"/>
      <c r="NOW127" s="545"/>
      <c r="NOX127" s="545"/>
      <c r="NOY127" s="545"/>
      <c r="NOZ127" s="545"/>
      <c r="NPA127" s="545"/>
      <c r="NPB127" s="545"/>
      <c r="NPC127" s="545"/>
      <c r="NPD127" s="545"/>
      <c r="NPE127" s="545"/>
      <c r="NPF127" s="545"/>
      <c r="NPG127" s="545"/>
      <c r="NPH127" s="545"/>
      <c r="NPI127" s="545"/>
      <c r="NPJ127" s="545"/>
      <c r="NPK127" s="545"/>
      <c r="NPL127" s="545"/>
      <c r="NPM127" s="545"/>
      <c r="NPN127" s="545"/>
      <c r="NPO127" s="545"/>
      <c r="NPP127" s="545"/>
      <c r="NPQ127" s="545"/>
      <c r="NPR127" s="545"/>
      <c r="NPS127" s="545"/>
      <c r="NPT127" s="545"/>
      <c r="NPU127" s="545"/>
      <c r="NPV127" s="545"/>
      <c r="NPW127" s="545"/>
      <c r="NPX127" s="545"/>
      <c r="NPY127" s="545"/>
      <c r="NPZ127" s="545"/>
      <c r="NQA127" s="545"/>
      <c r="NQB127" s="545"/>
      <c r="NQC127" s="545"/>
      <c r="NQD127" s="545"/>
      <c r="NQE127" s="545"/>
      <c r="NQF127" s="545"/>
      <c r="NQG127" s="545"/>
      <c r="NQH127" s="545"/>
      <c r="NQI127" s="545"/>
      <c r="NQJ127" s="545"/>
      <c r="NQK127" s="545"/>
      <c r="NQL127" s="545"/>
      <c r="NQM127" s="545"/>
      <c r="NQN127" s="545"/>
      <c r="NQO127" s="545"/>
      <c r="NQP127" s="545"/>
      <c r="NQQ127" s="545"/>
      <c r="NQR127" s="545"/>
      <c r="NQS127" s="545"/>
      <c r="NQT127" s="545"/>
      <c r="NQU127" s="545"/>
      <c r="NQV127" s="545"/>
      <c r="NQW127" s="545"/>
      <c r="NQX127" s="545"/>
      <c r="NQY127" s="545"/>
      <c r="NQZ127" s="545"/>
      <c r="NRA127" s="545"/>
      <c r="NRB127" s="545"/>
      <c r="NRC127" s="545"/>
      <c r="NRD127" s="545"/>
      <c r="NRE127" s="545"/>
      <c r="NRF127" s="545"/>
      <c r="NRG127" s="545"/>
      <c r="NRH127" s="545"/>
      <c r="NRI127" s="545"/>
      <c r="NRJ127" s="545"/>
      <c r="NRK127" s="545"/>
      <c r="NRL127" s="545"/>
      <c r="NRM127" s="545"/>
      <c r="NRN127" s="545"/>
      <c r="NRO127" s="545"/>
      <c r="NRP127" s="545"/>
      <c r="NRQ127" s="545"/>
      <c r="NRR127" s="545"/>
      <c r="NRS127" s="545"/>
      <c r="NRT127" s="545"/>
      <c r="NRU127" s="545"/>
      <c r="NRV127" s="545"/>
      <c r="NRW127" s="545"/>
      <c r="NRX127" s="545"/>
      <c r="NRY127" s="545"/>
      <c r="NRZ127" s="545"/>
      <c r="NSA127" s="545"/>
      <c r="NSB127" s="545"/>
      <c r="NSC127" s="545"/>
      <c r="NSD127" s="545"/>
      <c r="NSE127" s="545"/>
      <c r="NSF127" s="545"/>
      <c r="NSG127" s="545"/>
      <c r="NSH127" s="545"/>
      <c r="NSI127" s="545"/>
      <c r="NSJ127" s="545"/>
      <c r="NSK127" s="545"/>
      <c r="NSL127" s="545"/>
      <c r="NSM127" s="545"/>
      <c r="NSN127" s="545"/>
      <c r="NSO127" s="545"/>
      <c r="NSP127" s="545"/>
      <c r="NSQ127" s="545"/>
      <c r="NSR127" s="545"/>
      <c r="NSS127" s="545"/>
      <c r="NST127" s="545"/>
      <c r="NSU127" s="545"/>
      <c r="NSV127" s="545"/>
      <c r="NSW127" s="545"/>
      <c r="NSX127" s="545"/>
      <c r="NSY127" s="545"/>
      <c r="NSZ127" s="545"/>
      <c r="NTA127" s="545"/>
      <c r="NTB127" s="545"/>
      <c r="NTC127" s="545"/>
      <c r="NTD127" s="545"/>
      <c r="NTE127" s="545"/>
      <c r="NTF127" s="545"/>
      <c r="NTG127" s="545"/>
      <c r="NTH127" s="545"/>
      <c r="NTI127" s="545"/>
      <c r="NTJ127" s="545"/>
      <c r="NTK127" s="545"/>
      <c r="NTL127" s="545"/>
      <c r="NTM127" s="545"/>
      <c r="NTN127" s="545"/>
      <c r="NTO127" s="545"/>
      <c r="NTP127" s="545"/>
      <c r="NTQ127" s="545"/>
      <c r="NTR127" s="545"/>
      <c r="NTS127" s="545"/>
      <c r="NTT127" s="545"/>
      <c r="NTU127" s="545"/>
      <c r="NTV127" s="545"/>
      <c r="NTW127" s="545"/>
      <c r="NTX127" s="545"/>
      <c r="NTY127" s="545"/>
      <c r="NTZ127" s="545"/>
      <c r="NUA127" s="545"/>
      <c r="NUB127" s="545"/>
      <c r="NUC127" s="545"/>
      <c r="NUD127" s="545"/>
      <c r="NUE127" s="545"/>
      <c r="NUF127" s="545"/>
      <c r="NUG127" s="545"/>
      <c r="NUH127" s="545"/>
      <c r="NUI127" s="545"/>
      <c r="NUJ127" s="545"/>
      <c r="NUK127" s="545"/>
      <c r="NUL127" s="545"/>
      <c r="NUM127" s="545"/>
      <c r="NUN127" s="545"/>
      <c r="NUO127" s="545"/>
      <c r="NUP127" s="545"/>
      <c r="NUQ127" s="545"/>
      <c r="NUR127" s="545"/>
      <c r="NUS127" s="545"/>
      <c r="NUT127" s="545"/>
      <c r="NUU127" s="545"/>
      <c r="NUV127" s="545"/>
      <c r="NUW127" s="545"/>
      <c r="NUX127" s="545"/>
      <c r="NUY127" s="545"/>
      <c r="NUZ127" s="545"/>
      <c r="NVA127" s="545"/>
      <c r="NVB127" s="545"/>
      <c r="NVC127" s="545"/>
      <c r="NVD127" s="545"/>
      <c r="NVE127" s="545"/>
      <c r="NVF127" s="545"/>
      <c r="NVG127" s="545"/>
      <c r="NVH127" s="545"/>
      <c r="NVI127" s="545"/>
      <c r="NVJ127" s="545"/>
      <c r="NVK127" s="545"/>
      <c r="NVL127" s="545"/>
      <c r="NVM127" s="545"/>
      <c r="NVN127" s="545"/>
      <c r="NVO127" s="545"/>
      <c r="NVP127" s="545"/>
      <c r="NVQ127" s="545"/>
      <c r="NVR127" s="545"/>
      <c r="NVS127" s="545"/>
      <c r="NVT127" s="545"/>
      <c r="NVU127" s="545"/>
      <c r="NVV127" s="545"/>
      <c r="NVW127" s="545"/>
      <c r="NVX127" s="545"/>
      <c r="NVY127" s="545"/>
      <c r="NVZ127" s="545"/>
      <c r="NWA127" s="545"/>
      <c r="NWB127" s="545"/>
      <c r="NWC127" s="545"/>
      <c r="NWD127" s="545"/>
      <c r="NWE127" s="545"/>
      <c r="NWF127" s="545"/>
      <c r="NWG127" s="545"/>
      <c r="NWH127" s="545"/>
      <c r="NWI127" s="545"/>
      <c r="NWJ127" s="545"/>
      <c r="NWK127" s="545"/>
      <c r="NWL127" s="545"/>
      <c r="NWM127" s="545"/>
      <c r="NWN127" s="545"/>
      <c r="NWO127" s="545"/>
      <c r="NWP127" s="545"/>
      <c r="NWQ127" s="545"/>
      <c r="NWR127" s="545"/>
      <c r="NWS127" s="545"/>
      <c r="NWT127" s="545"/>
      <c r="NWU127" s="545"/>
      <c r="NWV127" s="545"/>
      <c r="NWW127" s="545"/>
      <c r="NWX127" s="545"/>
      <c r="NWY127" s="545"/>
      <c r="NWZ127" s="545"/>
      <c r="NXA127" s="545"/>
      <c r="NXB127" s="545"/>
      <c r="NXC127" s="545"/>
      <c r="NXD127" s="545"/>
      <c r="NXE127" s="545"/>
      <c r="NXF127" s="545"/>
      <c r="NXG127" s="545"/>
      <c r="NXH127" s="545"/>
      <c r="NXI127" s="545"/>
      <c r="NXJ127" s="545"/>
      <c r="NXK127" s="545"/>
      <c r="NXL127" s="545"/>
      <c r="NXM127" s="545"/>
      <c r="NXN127" s="545"/>
      <c r="NXO127" s="545"/>
      <c r="NXP127" s="545"/>
      <c r="NXQ127" s="545"/>
      <c r="NXR127" s="545"/>
      <c r="NXS127" s="545"/>
      <c r="NXT127" s="545"/>
      <c r="NXU127" s="545"/>
      <c r="NXV127" s="545"/>
      <c r="NXW127" s="545"/>
      <c r="NXX127" s="545"/>
      <c r="NXY127" s="545"/>
      <c r="NXZ127" s="545"/>
      <c r="NYA127" s="545"/>
      <c r="NYB127" s="545"/>
      <c r="NYC127" s="545"/>
      <c r="NYD127" s="545"/>
      <c r="NYE127" s="545"/>
      <c r="NYF127" s="545"/>
      <c r="NYG127" s="545"/>
      <c r="NYH127" s="545"/>
      <c r="NYI127" s="545"/>
      <c r="NYJ127" s="545"/>
      <c r="NYK127" s="545"/>
      <c r="NYL127" s="545"/>
      <c r="NYM127" s="545"/>
      <c r="NYN127" s="545"/>
      <c r="NYO127" s="545"/>
      <c r="NYP127" s="545"/>
      <c r="NYQ127" s="545"/>
      <c r="NYR127" s="545"/>
      <c r="NYS127" s="545"/>
      <c r="NYT127" s="545"/>
      <c r="NYU127" s="545"/>
      <c r="NYV127" s="545"/>
      <c r="NYW127" s="545"/>
      <c r="NYX127" s="545"/>
      <c r="NYY127" s="545"/>
      <c r="NYZ127" s="545"/>
      <c r="NZA127" s="545"/>
      <c r="NZB127" s="545"/>
      <c r="NZC127" s="545"/>
      <c r="NZD127" s="545"/>
      <c r="NZE127" s="545"/>
      <c r="NZF127" s="545"/>
      <c r="NZG127" s="545"/>
      <c r="NZH127" s="545"/>
      <c r="NZI127" s="545"/>
      <c r="NZJ127" s="545"/>
      <c r="NZK127" s="545"/>
      <c r="NZL127" s="545"/>
      <c r="NZM127" s="545"/>
      <c r="NZN127" s="545"/>
      <c r="NZO127" s="545"/>
      <c r="NZP127" s="545"/>
      <c r="NZQ127" s="545"/>
      <c r="NZR127" s="545"/>
      <c r="NZS127" s="545"/>
      <c r="NZT127" s="545"/>
      <c r="NZU127" s="545"/>
      <c r="NZV127" s="545"/>
      <c r="NZW127" s="545"/>
      <c r="NZX127" s="545"/>
      <c r="NZY127" s="545"/>
      <c r="NZZ127" s="545"/>
      <c r="OAA127" s="545"/>
      <c r="OAB127" s="545"/>
      <c r="OAC127" s="545"/>
      <c r="OAD127" s="545"/>
      <c r="OAE127" s="545"/>
      <c r="OAF127" s="545"/>
      <c r="OAG127" s="545"/>
      <c r="OAH127" s="545"/>
      <c r="OAI127" s="545"/>
      <c r="OAJ127" s="545"/>
      <c r="OAK127" s="545"/>
      <c r="OAL127" s="545"/>
      <c r="OAM127" s="545"/>
      <c r="OAN127" s="545"/>
      <c r="OAO127" s="545"/>
      <c r="OAP127" s="545"/>
      <c r="OAQ127" s="545"/>
      <c r="OAR127" s="545"/>
      <c r="OAS127" s="545"/>
      <c r="OAT127" s="545"/>
      <c r="OAU127" s="545"/>
      <c r="OAV127" s="545"/>
      <c r="OAW127" s="545"/>
      <c r="OAX127" s="545"/>
      <c r="OAY127" s="545"/>
      <c r="OAZ127" s="545"/>
      <c r="OBA127" s="545"/>
      <c r="OBB127" s="545"/>
      <c r="OBC127" s="545"/>
      <c r="OBD127" s="545"/>
      <c r="OBE127" s="545"/>
      <c r="OBF127" s="545"/>
      <c r="OBG127" s="545"/>
      <c r="OBH127" s="545"/>
      <c r="OBI127" s="545"/>
      <c r="OBJ127" s="545"/>
      <c r="OBK127" s="545"/>
      <c r="OBL127" s="545"/>
      <c r="OBM127" s="545"/>
      <c r="OBN127" s="545"/>
      <c r="OBO127" s="545"/>
      <c r="OBP127" s="545"/>
      <c r="OBQ127" s="545"/>
      <c r="OBR127" s="545"/>
      <c r="OBS127" s="545"/>
      <c r="OBT127" s="545"/>
      <c r="OBU127" s="545"/>
      <c r="OBV127" s="545"/>
      <c r="OBW127" s="545"/>
      <c r="OBX127" s="545"/>
      <c r="OBY127" s="545"/>
      <c r="OBZ127" s="545"/>
      <c r="OCA127" s="545"/>
      <c r="OCB127" s="545"/>
      <c r="OCC127" s="545"/>
      <c r="OCD127" s="545"/>
      <c r="OCE127" s="545"/>
      <c r="OCF127" s="545"/>
      <c r="OCG127" s="545"/>
      <c r="OCH127" s="545"/>
      <c r="OCI127" s="545"/>
      <c r="OCJ127" s="545"/>
      <c r="OCK127" s="545"/>
      <c r="OCL127" s="545"/>
      <c r="OCM127" s="545"/>
      <c r="OCN127" s="545"/>
      <c r="OCO127" s="545"/>
      <c r="OCP127" s="545"/>
      <c r="OCQ127" s="545"/>
      <c r="OCR127" s="545"/>
      <c r="OCS127" s="545"/>
      <c r="OCT127" s="545"/>
      <c r="OCU127" s="545"/>
      <c r="OCV127" s="545"/>
      <c r="OCW127" s="545"/>
      <c r="OCX127" s="545"/>
      <c r="OCY127" s="545"/>
      <c r="OCZ127" s="545"/>
      <c r="ODA127" s="545"/>
      <c r="ODB127" s="545"/>
      <c r="ODC127" s="545"/>
      <c r="ODD127" s="545"/>
      <c r="ODE127" s="545"/>
      <c r="ODF127" s="545"/>
      <c r="ODG127" s="545"/>
      <c r="ODH127" s="545"/>
      <c r="ODI127" s="545"/>
      <c r="ODJ127" s="545"/>
      <c r="ODK127" s="545"/>
      <c r="ODL127" s="545"/>
      <c r="ODM127" s="545"/>
      <c r="ODN127" s="545"/>
      <c r="ODO127" s="545"/>
      <c r="ODP127" s="545"/>
      <c r="ODQ127" s="545"/>
      <c r="ODR127" s="545"/>
      <c r="ODS127" s="545"/>
      <c r="ODT127" s="545"/>
      <c r="ODU127" s="545"/>
      <c r="ODV127" s="545"/>
      <c r="ODW127" s="545"/>
      <c r="ODX127" s="545"/>
      <c r="ODY127" s="545"/>
      <c r="ODZ127" s="545"/>
      <c r="OEA127" s="545"/>
      <c r="OEB127" s="545"/>
      <c r="OEC127" s="545"/>
      <c r="OED127" s="545"/>
      <c r="OEE127" s="545"/>
      <c r="OEF127" s="545"/>
      <c r="OEG127" s="545"/>
      <c r="OEH127" s="545"/>
      <c r="OEI127" s="545"/>
      <c r="OEJ127" s="545"/>
      <c r="OEK127" s="545"/>
      <c r="OEL127" s="545"/>
      <c r="OEM127" s="545"/>
      <c r="OEN127" s="545"/>
      <c r="OEO127" s="545"/>
      <c r="OEP127" s="545"/>
      <c r="OEQ127" s="545"/>
      <c r="OER127" s="545"/>
      <c r="OES127" s="545"/>
      <c r="OET127" s="545"/>
      <c r="OEU127" s="545"/>
      <c r="OEV127" s="545"/>
      <c r="OEW127" s="545"/>
      <c r="OEX127" s="545"/>
      <c r="OEY127" s="545"/>
      <c r="OEZ127" s="545"/>
      <c r="OFA127" s="545"/>
      <c r="OFB127" s="545"/>
      <c r="OFC127" s="545"/>
      <c r="OFD127" s="545"/>
      <c r="OFE127" s="545"/>
      <c r="OFF127" s="545"/>
      <c r="OFG127" s="545"/>
      <c r="OFH127" s="545"/>
      <c r="OFI127" s="545"/>
      <c r="OFJ127" s="545"/>
      <c r="OFK127" s="545"/>
      <c r="OFL127" s="545"/>
      <c r="OFM127" s="545"/>
      <c r="OFN127" s="545"/>
      <c r="OFO127" s="545"/>
      <c r="OFP127" s="545"/>
      <c r="OFQ127" s="545"/>
      <c r="OFR127" s="545"/>
      <c r="OFS127" s="545"/>
      <c r="OFT127" s="545"/>
      <c r="OFU127" s="545"/>
      <c r="OFV127" s="545"/>
      <c r="OFW127" s="545"/>
      <c r="OFX127" s="545"/>
      <c r="OFY127" s="545"/>
      <c r="OFZ127" s="545"/>
      <c r="OGA127" s="545"/>
      <c r="OGB127" s="545"/>
      <c r="OGC127" s="545"/>
      <c r="OGD127" s="545"/>
      <c r="OGE127" s="545"/>
      <c r="OGF127" s="545"/>
      <c r="OGG127" s="545"/>
      <c r="OGH127" s="545"/>
      <c r="OGI127" s="545"/>
      <c r="OGJ127" s="545"/>
      <c r="OGK127" s="545"/>
      <c r="OGL127" s="545"/>
      <c r="OGM127" s="545"/>
      <c r="OGN127" s="545"/>
      <c r="OGO127" s="545"/>
      <c r="OGP127" s="545"/>
      <c r="OGQ127" s="545"/>
      <c r="OGR127" s="545"/>
      <c r="OGS127" s="545"/>
      <c r="OGT127" s="545"/>
      <c r="OGU127" s="545"/>
      <c r="OGV127" s="545"/>
      <c r="OGW127" s="545"/>
      <c r="OGX127" s="545"/>
      <c r="OGY127" s="545"/>
      <c r="OGZ127" s="545"/>
      <c r="OHA127" s="545"/>
      <c r="OHB127" s="545"/>
      <c r="OHC127" s="545"/>
      <c r="OHD127" s="545"/>
      <c r="OHE127" s="545"/>
      <c r="OHF127" s="545"/>
      <c r="OHG127" s="545"/>
      <c r="OHH127" s="545"/>
      <c r="OHI127" s="545"/>
      <c r="OHJ127" s="545"/>
      <c r="OHK127" s="545"/>
      <c r="OHL127" s="545"/>
      <c r="OHM127" s="545"/>
      <c r="OHN127" s="545"/>
      <c r="OHO127" s="545"/>
      <c r="OHP127" s="545"/>
      <c r="OHQ127" s="545"/>
      <c r="OHR127" s="545"/>
      <c r="OHS127" s="545"/>
      <c r="OHT127" s="545"/>
      <c r="OHU127" s="545"/>
      <c r="OHV127" s="545"/>
      <c r="OHW127" s="545"/>
      <c r="OHX127" s="545"/>
      <c r="OHY127" s="545"/>
      <c r="OHZ127" s="545"/>
      <c r="OIA127" s="545"/>
      <c r="OIB127" s="545"/>
      <c r="OIC127" s="545"/>
      <c r="OID127" s="545"/>
      <c r="OIE127" s="545"/>
      <c r="OIF127" s="545"/>
      <c r="OIG127" s="545"/>
      <c r="OIH127" s="545"/>
      <c r="OII127" s="545"/>
      <c r="OIJ127" s="545"/>
      <c r="OIK127" s="545"/>
      <c r="OIL127" s="545"/>
      <c r="OIM127" s="545"/>
      <c r="OIN127" s="545"/>
      <c r="OIO127" s="545"/>
      <c r="OIP127" s="545"/>
      <c r="OIQ127" s="545"/>
      <c r="OIR127" s="545"/>
      <c r="OIS127" s="545"/>
      <c r="OIT127" s="545"/>
      <c r="OIU127" s="545"/>
      <c r="OIV127" s="545"/>
      <c r="OIW127" s="545"/>
      <c r="OIX127" s="545"/>
      <c r="OIY127" s="545"/>
      <c r="OIZ127" s="545"/>
      <c r="OJA127" s="545"/>
      <c r="OJB127" s="545"/>
      <c r="OJC127" s="545"/>
      <c r="OJD127" s="545"/>
      <c r="OJE127" s="545"/>
      <c r="OJF127" s="545"/>
      <c r="OJG127" s="545"/>
      <c r="OJH127" s="545"/>
      <c r="OJI127" s="545"/>
      <c r="OJJ127" s="545"/>
      <c r="OJK127" s="545"/>
      <c r="OJL127" s="545"/>
      <c r="OJM127" s="545"/>
      <c r="OJN127" s="545"/>
      <c r="OJO127" s="545"/>
      <c r="OJP127" s="545"/>
      <c r="OJQ127" s="545"/>
      <c r="OJR127" s="545"/>
      <c r="OJS127" s="545"/>
      <c r="OJT127" s="545"/>
      <c r="OJU127" s="545"/>
      <c r="OJV127" s="545"/>
      <c r="OJW127" s="545"/>
      <c r="OJX127" s="545"/>
      <c r="OJY127" s="545"/>
      <c r="OJZ127" s="545"/>
      <c r="OKA127" s="545"/>
      <c r="OKB127" s="545"/>
      <c r="OKC127" s="545"/>
      <c r="OKD127" s="545"/>
      <c r="OKE127" s="545"/>
      <c r="OKF127" s="545"/>
      <c r="OKG127" s="545"/>
      <c r="OKH127" s="545"/>
      <c r="OKI127" s="545"/>
      <c r="OKJ127" s="545"/>
      <c r="OKK127" s="545"/>
      <c r="OKL127" s="545"/>
      <c r="OKM127" s="545"/>
      <c r="OKN127" s="545"/>
      <c r="OKO127" s="545"/>
      <c r="OKP127" s="545"/>
      <c r="OKQ127" s="545"/>
      <c r="OKR127" s="545"/>
      <c r="OKS127" s="545"/>
      <c r="OKT127" s="545"/>
      <c r="OKU127" s="545"/>
      <c r="OKV127" s="545"/>
      <c r="OKW127" s="545"/>
      <c r="OKX127" s="545"/>
      <c r="OKY127" s="545"/>
      <c r="OKZ127" s="545"/>
      <c r="OLA127" s="545"/>
      <c r="OLB127" s="545"/>
      <c r="OLC127" s="545"/>
      <c r="OLD127" s="545"/>
      <c r="OLE127" s="545"/>
      <c r="OLF127" s="545"/>
      <c r="OLG127" s="545"/>
      <c r="OLH127" s="545"/>
      <c r="OLI127" s="545"/>
      <c r="OLJ127" s="545"/>
      <c r="OLK127" s="545"/>
      <c r="OLL127" s="545"/>
      <c r="OLM127" s="545"/>
      <c r="OLN127" s="545"/>
      <c r="OLO127" s="545"/>
      <c r="OLP127" s="545"/>
      <c r="OLQ127" s="545"/>
      <c r="OLR127" s="545"/>
      <c r="OLS127" s="545"/>
      <c r="OLT127" s="545"/>
      <c r="OLU127" s="545"/>
      <c r="OLV127" s="545"/>
      <c r="OLW127" s="545"/>
      <c r="OLX127" s="545"/>
      <c r="OLY127" s="545"/>
      <c r="OLZ127" s="545"/>
      <c r="OMA127" s="545"/>
      <c r="OMB127" s="545"/>
      <c r="OMC127" s="545"/>
      <c r="OMD127" s="545"/>
      <c r="OME127" s="545"/>
      <c r="OMF127" s="545"/>
      <c r="OMG127" s="545"/>
      <c r="OMH127" s="545"/>
      <c r="OMI127" s="545"/>
      <c r="OMJ127" s="545"/>
      <c r="OMK127" s="545"/>
      <c r="OML127" s="545"/>
      <c r="OMM127" s="545"/>
      <c r="OMN127" s="545"/>
      <c r="OMO127" s="545"/>
      <c r="OMP127" s="545"/>
      <c r="OMQ127" s="545"/>
      <c r="OMR127" s="545"/>
      <c r="OMS127" s="545"/>
      <c r="OMT127" s="545"/>
      <c r="OMU127" s="545"/>
      <c r="OMV127" s="545"/>
      <c r="OMW127" s="545"/>
      <c r="OMX127" s="545"/>
      <c r="OMY127" s="545"/>
      <c r="OMZ127" s="545"/>
      <c r="ONA127" s="545"/>
      <c r="ONB127" s="545"/>
      <c r="ONC127" s="545"/>
      <c r="OND127" s="545"/>
      <c r="ONE127" s="545"/>
      <c r="ONF127" s="545"/>
      <c r="ONG127" s="545"/>
      <c r="ONH127" s="545"/>
      <c r="ONI127" s="545"/>
      <c r="ONJ127" s="545"/>
      <c r="ONK127" s="545"/>
      <c r="ONL127" s="545"/>
      <c r="ONM127" s="545"/>
      <c r="ONN127" s="545"/>
      <c r="ONO127" s="545"/>
      <c r="ONP127" s="545"/>
      <c r="ONQ127" s="545"/>
      <c r="ONR127" s="545"/>
      <c r="ONS127" s="545"/>
      <c r="ONT127" s="545"/>
      <c r="ONU127" s="545"/>
      <c r="ONV127" s="545"/>
      <c r="ONW127" s="545"/>
      <c r="ONX127" s="545"/>
      <c r="ONY127" s="545"/>
      <c r="ONZ127" s="545"/>
      <c r="OOA127" s="545"/>
      <c r="OOB127" s="545"/>
      <c r="OOC127" s="545"/>
      <c r="OOD127" s="545"/>
      <c r="OOE127" s="545"/>
      <c r="OOF127" s="545"/>
      <c r="OOG127" s="545"/>
      <c r="OOH127" s="545"/>
      <c r="OOI127" s="545"/>
      <c r="OOJ127" s="545"/>
      <c r="OOK127" s="545"/>
      <c r="OOL127" s="545"/>
      <c r="OOM127" s="545"/>
      <c r="OON127" s="545"/>
      <c r="OOO127" s="545"/>
      <c r="OOP127" s="545"/>
      <c r="OOQ127" s="545"/>
      <c r="OOR127" s="545"/>
      <c r="OOS127" s="545"/>
      <c r="OOT127" s="545"/>
      <c r="OOU127" s="545"/>
      <c r="OOV127" s="545"/>
      <c r="OOW127" s="545"/>
      <c r="OOX127" s="545"/>
      <c r="OOY127" s="545"/>
      <c r="OOZ127" s="545"/>
      <c r="OPA127" s="545"/>
      <c r="OPB127" s="545"/>
      <c r="OPC127" s="545"/>
      <c r="OPD127" s="545"/>
      <c r="OPE127" s="545"/>
      <c r="OPF127" s="545"/>
      <c r="OPG127" s="545"/>
      <c r="OPH127" s="545"/>
      <c r="OPI127" s="545"/>
      <c r="OPJ127" s="545"/>
      <c r="OPK127" s="545"/>
      <c r="OPL127" s="545"/>
      <c r="OPM127" s="545"/>
      <c r="OPN127" s="545"/>
      <c r="OPO127" s="545"/>
      <c r="OPP127" s="545"/>
      <c r="OPQ127" s="545"/>
      <c r="OPR127" s="545"/>
      <c r="OPS127" s="545"/>
      <c r="OPT127" s="545"/>
      <c r="OPU127" s="545"/>
      <c r="OPV127" s="545"/>
      <c r="OPW127" s="545"/>
      <c r="OPX127" s="545"/>
      <c r="OPY127" s="545"/>
      <c r="OPZ127" s="545"/>
      <c r="OQA127" s="545"/>
      <c r="OQB127" s="545"/>
      <c r="OQC127" s="545"/>
      <c r="OQD127" s="545"/>
      <c r="OQE127" s="545"/>
      <c r="OQF127" s="545"/>
      <c r="OQG127" s="545"/>
      <c r="OQH127" s="545"/>
      <c r="OQI127" s="545"/>
      <c r="OQJ127" s="545"/>
      <c r="OQK127" s="545"/>
      <c r="OQL127" s="545"/>
      <c r="OQM127" s="545"/>
      <c r="OQN127" s="545"/>
      <c r="OQO127" s="545"/>
      <c r="OQP127" s="545"/>
      <c r="OQQ127" s="545"/>
      <c r="OQR127" s="545"/>
      <c r="OQS127" s="545"/>
      <c r="OQT127" s="545"/>
      <c r="OQU127" s="545"/>
      <c r="OQV127" s="545"/>
      <c r="OQW127" s="545"/>
      <c r="OQX127" s="545"/>
      <c r="OQY127" s="545"/>
      <c r="OQZ127" s="545"/>
      <c r="ORA127" s="545"/>
      <c r="ORB127" s="545"/>
      <c r="ORC127" s="545"/>
      <c r="ORD127" s="545"/>
      <c r="ORE127" s="545"/>
      <c r="ORF127" s="545"/>
      <c r="ORG127" s="545"/>
      <c r="ORH127" s="545"/>
      <c r="ORI127" s="545"/>
      <c r="ORJ127" s="545"/>
      <c r="ORK127" s="545"/>
      <c r="ORL127" s="545"/>
      <c r="ORM127" s="545"/>
      <c r="ORN127" s="545"/>
      <c r="ORO127" s="545"/>
      <c r="ORP127" s="545"/>
      <c r="ORQ127" s="545"/>
      <c r="ORR127" s="545"/>
      <c r="ORS127" s="545"/>
      <c r="ORT127" s="545"/>
      <c r="ORU127" s="545"/>
      <c r="ORV127" s="545"/>
      <c r="ORW127" s="545"/>
      <c r="ORX127" s="545"/>
      <c r="ORY127" s="545"/>
      <c r="ORZ127" s="545"/>
      <c r="OSA127" s="545"/>
      <c r="OSB127" s="545"/>
      <c r="OSC127" s="545"/>
      <c r="OSD127" s="545"/>
      <c r="OSE127" s="545"/>
      <c r="OSF127" s="545"/>
      <c r="OSG127" s="545"/>
      <c r="OSH127" s="545"/>
      <c r="OSI127" s="545"/>
      <c r="OSJ127" s="545"/>
      <c r="OSK127" s="545"/>
      <c r="OSL127" s="545"/>
      <c r="OSM127" s="545"/>
      <c r="OSN127" s="545"/>
      <c r="OSO127" s="545"/>
      <c r="OSP127" s="545"/>
      <c r="OSQ127" s="545"/>
      <c r="OSR127" s="545"/>
      <c r="OSS127" s="545"/>
      <c r="OST127" s="545"/>
      <c r="OSU127" s="545"/>
      <c r="OSV127" s="545"/>
      <c r="OSW127" s="545"/>
      <c r="OSX127" s="545"/>
      <c r="OSY127" s="545"/>
      <c r="OSZ127" s="545"/>
      <c r="OTA127" s="545"/>
      <c r="OTB127" s="545"/>
      <c r="OTC127" s="545"/>
      <c r="OTD127" s="545"/>
      <c r="OTE127" s="545"/>
      <c r="OTF127" s="545"/>
      <c r="OTG127" s="545"/>
      <c r="OTH127" s="545"/>
      <c r="OTI127" s="545"/>
      <c r="OTJ127" s="545"/>
      <c r="OTK127" s="545"/>
      <c r="OTL127" s="545"/>
      <c r="OTM127" s="545"/>
      <c r="OTN127" s="545"/>
      <c r="OTO127" s="545"/>
      <c r="OTP127" s="545"/>
      <c r="OTQ127" s="545"/>
      <c r="OTR127" s="545"/>
      <c r="OTS127" s="545"/>
      <c r="OTT127" s="545"/>
      <c r="OTU127" s="545"/>
      <c r="OTV127" s="545"/>
      <c r="OTW127" s="545"/>
      <c r="OTX127" s="545"/>
      <c r="OTY127" s="545"/>
      <c r="OTZ127" s="545"/>
      <c r="OUA127" s="545"/>
      <c r="OUB127" s="545"/>
      <c r="OUC127" s="545"/>
      <c r="OUD127" s="545"/>
      <c r="OUE127" s="545"/>
      <c r="OUF127" s="545"/>
      <c r="OUG127" s="545"/>
      <c r="OUH127" s="545"/>
      <c r="OUI127" s="545"/>
      <c r="OUJ127" s="545"/>
      <c r="OUK127" s="545"/>
      <c r="OUL127" s="545"/>
      <c r="OUM127" s="545"/>
      <c r="OUN127" s="545"/>
      <c r="OUO127" s="545"/>
      <c r="OUP127" s="545"/>
      <c r="OUQ127" s="545"/>
      <c r="OUR127" s="545"/>
      <c r="OUS127" s="545"/>
      <c r="OUT127" s="545"/>
      <c r="OUU127" s="545"/>
      <c r="OUV127" s="545"/>
      <c r="OUW127" s="545"/>
      <c r="OUX127" s="545"/>
      <c r="OUY127" s="545"/>
      <c r="OUZ127" s="545"/>
      <c r="OVA127" s="545"/>
      <c r="OVB127" s="545"/>
      <c r="OVC127" s="545"/>
      <c r="OVD127" s="545"/>
      <c r="OVE127" s="545"/>
      <c r="OVF127" s="545"/>
      <c r="OVG127" s="545"/>
      <c r="OVH127" s="545"/>
      <c r="OVI127" s="545"/>
      <c r="OVJ127" s="545"/>
      <c r="OVK127" s="545"/>
      <c r="OVL127" s="545"/>
      <c r="OVM127" s="545"/>
      <c r="OVN127" s="545"/>
      <c r="OVO127" s="545"/>
      <c r="OVP127" s="545"/>
      <c r="OVQ127" s="545"/>
      <c r="OVR127" s="545"/>
      <c r="OVS127" s="545"/>
      <c r="OVT127" s="545"/>
      <c r="OVU127" s="545"/>
      <c r="OVV127" s="545"/>
      <c r="OVW127" s="545"/>
      <c r="OVX127" s="545"/>
      <c r="OVY127" s="545"/>
      <c r="OVZ127" s="545"/>
      <c r="OWA127" s="545"/>
      <c r="OWB127" s="545"/>
      <c r="OWC127" s="545"/>
      <c r="OWD127" s="545"/>
      <c r="OWE127" s="545"/>
      <c r="OWF127" s="545"/>
      <c r="OWG127" s="545"/>
      <c r="OWH127" s="545"/>
      <c r="OWI127" s="545"/>
      <c r="OWJ127" s="545"/>
      <c r="OWK127" s="545"/>
      <c r="OWL127" s="545"/>
      <c r="OWM127" s="545"/>
      <c r="OWN127" s="545"/>
      <c r="OWO127" s="545"/>
      <c r="OWP127" s="545"/>
      <c r="OWQ127" s="545"/>
      <c r="OWR127" s="545"/>
      <c r="OWS127" s="545"/>
      <c r="OWT127" s="545"/>
      <c r="OWU127" s="545"/>
      <c r="OWV127" s="545"/>
      <c r="OWW127" s="545"/>
      <c r="OWX127" s="545"/>
      <c r="OWY127" s="545"/>
      <c r="OWZ127" s="545"/>
      <c r="OXA127" s="545"/>
      <c r="OXB127" s="545"/>
      <c r="OXC127" s="545"/>
      <c r="OXD127" s="545"/>
      <c r="OXE127" s="545"/>
      <c r="OXF127" s="545"/>
      <c r="OXG127" s="545"/>
      <c r="OXH127" s="545"/>
      <c r="OXI127" s="545"/>
      <c r="OXJ127" s="545"/>
      <c r="OXK127" s="545"/>
      <c r="OXL127" s="545"/>
      <c r="OXM127" s="545"/>
      <c r="OXN127" s="545"/>
      <c r="OXO127" s="545"/>
      <c r="OXP127" s="545"/>
      <c r="OXQ127" s="545"/>
      <c r="OXR127" s="545"/>
      <c r="OXS127" s="545"/>
      <c r="OXT127" s="545"/>
      <c r="OXU127" s="545"/>
      <c r="OXV127" s="545"/>
      <c r="OXW127" s="545"/>
      <c r="OXX127" s="545"/>
      <c r="OXY127" s="545"/>
      <c r="OXZ127" s="545"/>
      <c r="OYA127" s="545"/>
      <c r="OYB127" s="545"/>
      <c r="OYC127" s="545"/>
      <c r="OYD127" s="545"/>
      <c r="OYE127" s="545"/>
      <c r="OYF127" s="545"/>
      <c r="OYG127" s="545"/>
      <c r="OYH127" s="545"/>
      <c r="OYI127" s="545"/>
      <c r="OYJ127" s="545"/>
      <c r="OYK127" s="545"/>
      <c r="OYL127" s="545"/>
      <c r="OYM127" s="545"/>
      <c r="OYN127" s="545"/>
      <c r="OYO127" s="545"/>
      <c r="OYP127" s="545"/>
      <c r="OYQ127" s="545"/>
      <c r="OYR127" s="545"/>
      <c r="OYS127" s="545"/>
      <c r="OYT127" s="545"/>
      <c r="OYU127" s="545"/>
      <c r="OYV127" s="545"/>
      <c r="OYW127" s="545"/>
      <c r="OYX127" s="545"/>
      <c r="OYY127" s="545"/>
      <c r="OYZ127" s="545"/>
      <c r="OZA127" s="545"/>
      <c r="OZB127" s="545"/>
      <c r="OZC127" s="545"/>
      <c r="OZD127" s="545"/>
      <c r="OZE127" s="545"/>
      <c r="OZF127" s="545"/>
      <c r="OZG127" s="545"/>
      <c r="OZH127" s="545"/>
      <c r="OZI127" s="545"/>
      <c r="OZJ127" s="545"/>
      <c r="OZK127" s="545"/>
      <c r="OZL127" s="545"/>
      <c r="OZM127" s="545"/>
      <c r="OZN127" s="545"/>
      <c r="OZO127" s="545"/>
      <c r="OZP127" s="545"/>
      <c r="OZQ127" s="545"/>
      <c r="OZR127" s="545"/>
      <c r="OZS127" s="545"/>
      <c r="OZT127" s="545"/>
      <c r="OZU127" s="545"/>
      <c r="OZV127" s="545"/>
      <c r="OZW127" s="545"/>
      <c r="OZX127" s="545"/>
      <c r="OZY127" s="545"/>
      <c r="OZZ127" s="545"/>
      <c r="PAA127" s="545"/>
      <c r="PAB127" s="545"/>
      <c r="PAC127" s="545"/>
      <c r="PAD127" s="545"/>
      <c r="PAE127" s="545"/>
      <c r="PAF127" s="545"/>
      <c r="PAG127" s="545"/>
      <c r="PAH127" s="545"/>
      <c r="PAI127" s="545"/>
      <c r="PAJ127" s="545"/>
      <c r="PAK127" s="545"/>
      <c r="PAL127" s="545"/>
      <c r="PAM127" s="545"/>
      <c r="PAN127" s="545"/>
      <c r="PAO127" s="545"/>
      <c r="PAP127" s="545"/>
      <c r="PAQ127" s="545"/>
      <c r="PAR127" s="545"/>
      <c r="PAS127" s="545"/>
      <c r="PAT127" s="545"/>
      <c r="PAU127" s="545"/>
      <c r="PAV127" s="545"/>
      <c r="PAW127" s="545"/>
      <c r="PAX127" s="545"/>
      <c r="PAY127" s="545"/>
      <c r="PAZ127" s="545"/>
      <c r="PBA127" s="545"/>
      <c r="PBB127" s="545"/>
      <c r="PBC127" s="545"/>
      <c r="PBD127" s="545"/>
      <c r="PBE127" s="545"/>
      <c r="PBF127" s="545"/>
      <c r="PBG127" s="545"/>
      <c r="PBH127" s="545"/>
      <c r="PBI127" s="545"/>
      <c r="PBJ127" s="545"/>
      <c r="PBK127" s="545"/>
      <c r="PBL127" s="545"/>
      <c r="PBM127" s="545"/>
      <c r="PBN127" s="545"/>
      <c r="PBO127" s="545"/>
      <c r="PBP127" s="545"/>
      <c r="PBQ127" s="545"/>
      <c r="PBR127" s="545"/>
      <c r="PBS127" s="545"/>
      <c r="PBT127" s="545"/>
      <c r="PBU127" s="545"/>
      <c r="PBV127" s="545"/>
      <c r="PBW127" s="545"/>
      <c r="PBX127" s="545"/>
      <c r="PBY127" s="545"/>
      <c r="PBZ127" s="545"/>
      <c r="PCA127" s="545"/>
      <c r="PCB127" s="545"/>
      <c r="PCC127" s="545"/>
      <c r="PCD127" s="545"/>
      <c r="PCE127" s="545"/>
      <c r="PCF127" s="545"/>
      <c r="PCG127" s="545"/>
      <c r="PCH127" s="545"/>
      <c r="PCI127" s="545"/>
      <c r="PCJ127" s="545"/>
      <c r="PCK127" s="545"/>
      <c r="PCL127" s="545"/>
      <c r="PCM127" s="545"/>
      <c r="PCN127" s="545"/>
      <c r="PCO127" s="545"/>
      <c r="PCP127" s="545"/>
      <c r="PCQ127" s="545"/>
      <c r="PCR127" s="545"/>
      <c r="PCS127" s="545"/>
      <c r="PCT127" s="545"/>
      <c r="PCU127" s="545"/>
      <c r="PCV127" s="545"/>
      <c r="PCW127" s="545"/>
      <c r="PCX127" s="545"/>
      <c r="PCY127" s="545"/>
      <c r="PCZ127" s="545"/>
      <c r="PDA127" s="545"/>
      <c r="PDB127" s="545"/>
      <c r="PDC127" s="545"/>
      <c r="PDD127" s="545"/>
      <c r="PDE127" s="545"/>
      <c r="PDF127" s="545"/>
      <c r="PDG127" s="545"/>
      <c r="PDH127" s="545"/>
      <c r="PDI127" s="545"/>
      <c r="PDJ127" s="545"/>
      <c r="PDK127" s="545"/>
      <c r="PDL127" s="545"/>
      <c r="PDM127" s="545"/>
      <c r="PDN127" s="545"/>
      <c r="PDO127" s="545"/>
      <c r="PDP127" s="545"/>
      <c r="PDQ127" s="545"/>
      <c r="PDR127" s="545"/>
      <c r="PDS127" s="545"/>
      <c r="PDT127" s="545"/>
      <c r="PDU127" s="545"/>
      <c r="PDV127" s="545"/>
      <c r="PDW127" s="545"/>
      <c r="PDX127" s="545"/>
      <c r="PDY127" s="545"/>
      <c r="PDZ127" s="545"/>
      <c r="PEA127" s="545"/>
      <c r="PEB127" s="545"/>
      <c r="PEC127" s="545"/>
      <c r="PED127" s="545"/>
      <c r="PEE127" s="545"/>
      <c r="PEF127" s="545"/>
      <c r="PEG127" s="545"/>
      <c r="PEH127" s="545"/>
      <c r="PEI127" s="545"/>
      <c r="PEJ127" s="545"/>
      <c r="PEK127" s="545"/>
      <c r="PEL127" s="545"/>
      <c r="PEM127" s="545"/>
      <c r="PEN127" s="545"/>
      <c r="PEO127" s="545"/>
      <c r="PEP127" s="545"/>
      <c r="PEQ127" s="545"/>
      <c r="PER127" s="545"/>
      <c r="PES127" s="545"/>
      <c r="PET127" s="545"/>
      <c r="PEU127" s="545"/>
      <c r="PEV127" s="545"/>
      <c r="PEW127" s="545"/>
      <c r="PEX127" s="545"/>
      <c r="PEY127" s="545"/>
      <c r="PEZ127" s="545"/>
      <c r="PFA127" s="545"/>
      <c r="PFB127" s="545"/>
      <c r="PFC127" s="545"/>
      <c r="PFD127" s="545"/>
      <c r="PFE127" s="545"/>
      <c r="PFF127" s="545"/>
      <c r="PFG127" s="545"/>
      <c r="PFH127" s="545"/>
      <c r="PFI127" s="545"/>
      <c r="PFJ127" s="545"/>
      <c r="PFK127" s="545"/>
      <c r="PFL127" s="545"/>
      <c r="PFM127" s="545"/>
      <c r="PFN127" s="545"/>
      <c r="PFO127" s="545"/>
      <c r="PFP127" s="545"/>
      <c r="PFQ127" s="545"/>
      <c r="PFR127" s="545"/>
      <c r="PFS127" s="545"/>
      <c r="PFT127" s="545"/>
      <c r="PFU127" s="545"/>
      <c r="PFV127" s="545"/>
      <c r="PFW127" s="545"/>
      <c r="PFX127" s="545"/>
      <c r="PFY127" s="545"/>
      <c r="PFZ127" s="545"/>
      <c r="PGA127" s="545"/>
      <c r="PGB127" s="545"/>
      <c r="PGC127" s="545"/>
      <c r="PGD127" s="545"/>
      <c r="PGE127" s="545"/>
      <c r="PGF127" s="545"/>
      <c r="PGG127" s="545"/>
      <c r="PGH127" s="545"/>
      <c r="PGI127" s="545"/>
      <c r="PGJ127" s="545"/>
      <c r="PGK127" s="545"/>
      <c r="PGL127" s="545"/>
      <c r="PGM127" s="545"/>
      <c r="PGN127" s="545"/>
      <c r="PGO127" s="545"/>
      <c r="PGP127" s="545"/>
      <c r="PGQ127" s="545"/>
      <c r="PGR127" s="545"/>
      <c r="PGS127" s="545"/>
      <c r="PGT127" s="545"/>
      <c r="PGU127" s="545"/>
      <c r="PGV127" s="545"/>
      <c r="PGW127" s="545"/>
      <c r="PGX127" s="545"/>
      <c r="PGY127" s="545"/>
      <c r="PGZ127" s="545"/>
      <c r="PHA127" s="545"/>
      <c r="PHB127" s="545"/>
      <c r="PHC127" s="545"/>
      <c r="PHD127" s="545"/>
      <c r="PHE127" s="545"/>
      <c r="PHF127" s="545"/>
      <c r="PHG127" s="545"/>
      <c r="PHH127" s="545"/>
      <c r="PHI127" s="545"/>
      <c r="PHJ127" s="545"/>
      <c r="PHK127" s="545"/>
      <c r="PHL127" s="545"/>
      <c r="PHM127" s="545"/>
      <c r="PHN127" s="545"/>
      <c r="PHO127" s="545"/>
      <c r="PHP127" s="545"/>
      <c r="PHQ127" s="545"/>
      <c r="PHR127" s="545"/>
      <c r="PHS127" s="545"/>
      <c r="PHT127" s="545"/>
      <c r="PHU127" s="545"/>
      <c r="PHV127" s="545"/>
      <c r="PHW127" s="545"/>
      <c r="PHX127" s="545"/>
      <c r="PHY127" s="545"/>
      <c r="PHZ127" s="545"/>
      <c r="PIA127" s="545"/>
      <c r="PIB127" s="545"/>
      <c r="PIC127" s="545"/>
      <c r="PID127" s="545"/>
      <c r="PIE127" s="545"/>
      <c r="PIF127" s="545"/>
      <c r="PIG127" s="545"/>
      <c r="PIH127" s="545"/>
      <c r="PII127" s="545"/>
      <c r="PIJ127" s="545"/>
      <c r="PIK127" s="545"/>
      <c r="PIL127" s="545"/>
      <c r="PIM127" s="545"/>
      <c r="PIN127" s="545"/>
      <c r="PIO127" s="545"/>
      <c r="PIP127" s="545"/>
      <c r="PIQ127" s="545"/>
      <c r="PIR127" s="545"/>
      <c r="PIS127" s="545"/>
      <c r="PIT127" s="545"/>
      <c r="PIU127" s="545"/>
      <c r="PIV127" s="545"/>
      <c r="PIW127" s="545"/>
      <c r="PIX127" s="545"/>
      <c r="PIY127" s="545"/>
      <c r="PIZ127" s="545"/>
      <c r="PJA127" s="545"/>
      <c r="PJB127" s="545"/>
      <c r="PJC127" s="545"/>
      <c r="PJD127" s="545"/>
      <c r="PJE127" s="545"/>
      <c r="PJF127" s="545"/>
      <c r="PJG127" s="545"/>
      <c r="PJH127" s="545"/>
      <c r="PJI127" s="545"/>
      <c r="PJJ127" s="545"/>
      <c r="PJK127" s="545"/>
      <c r="PJL127" s="545"/>
      <c r="PJM127" s="545"/>
      <c r="PJN127" s="545"/>
      <c r="PJO127" s="545"/>
      <c r="PJP127" s="545"/>
      <c r="PJQ127" s="545"/>
      <c r="PJR127" s="545"/>
      <c r="PJS127" s="545"/>
      <c r="PJT127" s="545"/>
      <c r="PJU127" s="545"/>
      <c r="PJV127" s="545"/>
      <c r="PJW127" s="545"/>
      <c r="PJX127" s="545"/>
      <c r="PJY127" s="545"/>
      <c r="PJZ127" s="545"/>
      <c r="PKA127" s="545"/>
      <c r="PKB127" s="545"/>
      <c r="PKC127" s="545"/>
      <c r="PKD127" s="545"/>
      <c r="PKE127" s="545"/>
      <c r="PKF127" s="545"/>
      <c r="PKG127" s="545"/>
      <c r="PKH127" s="545"/>
      <c r="PKI127" s="545"/>
      <c r="PKJ127" s="545"/>
      <c r="PKK127" s="545"/>
      <c r="PKL127" s="545"/>
      <c r="PKM127" s="545"/>
      <c r="PKN127" s="545"/>
      <c r="PKO127" s="545"/>
      <c r="PKP127" s="545"/>
      <c r="PKQ127" s="545"/>
      <c r="PKR127" s="545"/>
      <c r="PKS127" s="545"/>
      <c r="PKT127" s="545"/>
      <c r="PKU127" s="545"/>
      <c r="PKV127" s="545"/>
      <c r="PKW127" s="545"/>
      <c r="PKX127" s="545"/>
      <c r="PKY127" s="545"/>
      <c r="PKZ127" s="545"/>
      <c r="PLA127" s="545"/>
      <c r="PLB127" s="545"/>
      <c r="PLC127" s="545"/>
      <c r="PLD127" s="545"/>
      <c r="PLE127" s="545"/>
      <c r="PLF127" s="545"/>
      <c r="PLG127" s="545"/>
      <c r="PLH127" s="545"/>
      <c r="PLI127" s="545"/>
      <c r="PLJ127" s="545"/>
      <c r="PLK127" s="545"/>
      <c r="PLL127" s="545"/>
      <c r="PLM127" s="545"/>
      <c r="PLN127" s="545"/>
      <c r="PLO127" s="545"/>
      <c r="PLP127" s="545"/>
      <c r="PLQ127" s="545"/>
      <c r="PLR127" s="545"/>
      <c r="PLS127" s="545"/>
      <c r="PLT127" s="545"/>
      <c r="PLU127" s="545"/>
      <c r="PLV127" s="545"/>
      <c r="PLW127" s="545"/>
      <c r="PLX127" s="545"/>
      <c r="PLY127" s="545"/>
      <c r="PLZ127" s="545"/>
      <c r="PMA127" s="545"/>
      <c r="PMB127" s="545"/>
      <c r="PMC127" s="545"/>
      <c r="PMD127" s="545"/>
      <c r="PME127" s="545"/>
      <c r="PMF127" s="545"/>
      <c r="PMG127" s="545"/>
      <c r="PMH127" s="545"/>
      <c r="PMI127" s="545"/>
      <c r="PMJ127" s="545"/>
      <c r="PMK127" s="545"/>
      <c r="PML127" s="545"/>
      <c r="PMM127" s="545"/>
      <c r="PMN127" s="545"/>
      <c r="PMO127" s="545"/>
      <c r="PMP127" s="545"/>
      <c r="PMQ127" s="545"/>
      <c r="PMR127" s="545"/>
      <c r="PMS127" s="545"/>
      <c r="PMT127" s="545"/>
      <c r="PMU127" s="545"/>
      <c r="PMV127" s="545"/>
      <c r="PMW127" s="545"/>
      <c r="PMX127" s="545"/>
      <c r="PMY127" s="545"/>
      <c r="PMZ127" s="545"/>
      <c r="PNA127" s="545"/>
      <c r="PNB127" s="545"/>
      <c r="PNC127" s="545"/>
      <c r="PND127" s="545"/>
      <c r="PNE127" s="545"/>
      <c r="PNF127" s="545"/>
      <c r="PNG127" s="545"/>
      <c r="PNH127" s="545"/>
      <c r="PNI127" s="545"/>
      <c r="PNJ127" s="545"/>
      <c r="PNK127" s="545"/>
      <c r="PNL127" s="545"/>
      <c r="PNM127" s="545"/>
      <c r="PNN127" s="545"/>
      <c r="PNO127" s="545"/>
      <c r="PNP127" s="545"/>
      <c r="PNQ127" s="545"/>
      <c r="PNR127" s="545"/>
      <c r="PNS127" s="545"/>
      <c r="PNT127" s="545"/>
      <c r="PNU127" s="545"/>
      <c r="PNV127" s="545"/>
      <c r="PNW127" s="545"/>
      <c r="PNX127" s="545"/>
      <c r="PNY127" s="545"/>
      <c r="PNZ127" s="545"/>
      <c r="POA127" s="545"/>
      <c r="POB127" s="545"/>
      <c r="POC127" s="545"/>
      <c r="POD127" s="545"/>
      <c r="POE127" s="545"/>
      <c r="POF127" s="545"/>
      <c r="POG127" s="545"/>
      <c r="POH127" s="545"/>
      <c r="POI127" s="545"/>
      <c r="POJ127" s="545"/>
      <c r="POK127" s="545"/>
      <c r="POL127" s="545"/>
      <c r="POM127" s="545"/>
      <c r="PON127" s="545"/>
      <c r="POO127" s="545"/>
      <c r="POP127" s="545"/>
      <c r="POQ127" s="545"/>
      <c r="POR127" s="545"/>
      <c r="POS127" s="545"/>
      <c r="POT127" s="545"/>
      <c r="POU127" s="545"/>
      <c r="POV127" s="545"/>
      <c r="POW127" s="545"/>
      <c r="POX127" s="545"/>
      <c r="POY127" s="545"/>
      <c r="POZ127" s="545"/>
      <c r="PPA127" s="545"/>
      <c r="PPB127" s="545"/>
      <c r="PPC127" s="545"/>
      <c r="PPD127" s="545"/>
      <c r="PPE127" s="545"/>
      <c r="PPF127" s="545"/>
      <c r="PPG127" s="545"/>
      <c r="PPH127" s="545"/>
      <c r="PPI127" s="545"/>
      <c r="PPJ127" s="545"/>
      <c r="PPK127" s="545"/>
      <c r="PPL127" s="545"/>
      <c r="PPM127" s="545"/>
      <c r="PPN127" s="545"/>
      <c r="PPO127" s="545"/>
      <c r="PPP127" s="545"/>
      <c r="PPQ127" s="545"/>
      <c r="PPR127" s="545"/>
      <c r="PPS127" s="545"/>
      <c r="PPT127" s="545"/>
      <c r="PPU127" s="545"/>
      <c r="PPV127" s="545"/>
      <c r="PPW127" s="545"/>
      <c r="PPX127" s="545"/>
      <c r="PPY127" s="545"/>
      <c r="PPZ127" s="545"/>
      <c r="PQA127" s="545"/>
      <c r="PQB127" s="545"/>
      <c r="PQC127" s="545"/>
      <c r="PQD127" s="545"/>
      <c r="PQE127" s="545"/>
      <c r="PQF127" s="545"/>
      <c r="PQG127" s="545"/>
      <c r="PQH127" s="545"/>
      <c r="PQI127" s="545"/>
      <c r="PQJ127" s="545"/>
      <c r="PQK127" s="545"/>
      <c r="PQL127" s="545"/>
      <c r="PQM127" s="545"/>
      <c r="PQN127" s="545"/>
      <c r="PQO127" s="545"/>
      <c r="PQP127" s="545"/>
      <c r="PQQ127" s="545"/>
      <c r="PQR127" s="545"/>
      <c r="PQS127" s="545"/>
      <c r="PQT127" s="545"/>
      <c r="PQU127" s="545"/>
      <c r="PQV127" s="545"/>
      <c r="PQW127" s="545"/>
      <c r="PQX127" s="545"/>
      <c r="PQY127" s="545"/>
      <c r="PQZ127" s="545"/>
      <c r="PRA127" s="545"/>
      <c r="PRB127" s="545"/>
      <c r="PRC127" s="545"/>
      <c r="PRD127" s="545"/>
      <c r="PRE127" s="545"/>
      <c r="PRF127" s="545"/>
      <c r="PRG127" s="545"/>
      <c r="PRH127" s="545"/>
      <c r="PRI127" s="545"/>
      <c r="PRJ127" s="545"/>
      <c r="PRK127" s="545"/>
      <c r="PRL127" s="545"/>
      <c r="PRM127" s="545"/>
      <c r="PRN127" s="545"/>
      <c r="PRO127" s="545"/>
      <c r="PRP127" s="545"/>
      <c r="PRQ127" s="545"/>
      <c r="PRR127" s="545"/>
      <c r="PRS127" s="545"/>
      <c r="PRT127" s="545"/>
      <c r="PRU127" s="545"/>
      <c r="PRV127" s="545"/>
      <c r="PRW127" s="545"/>
      <c r="PRX127" s="545"/>
      <c r="PRY127" s="545"/>
      <c r="PRZ127" s="545"/>
      <c r="PSA127" s="545"/>
      <c r="PSB127" s="545"/>
      <c r="PSC127" s="545"/>
      <c r="PSD127" s="545"/>
      <c r="PSE127" s="545"/>
      <c r="PSF127" s="545"/>
      <c r="PSG127" s="545"/>
      <c r="PSH127" s="545"/>
      <c r="PSI127" s="545"/>
      <c r="PSJ127" s="545"/>
      <c r="PSK127" s="545"/>
      <c r="PSL127" s="545"/>
      <c r="PSM127" s="545"/>
      <c r="PSN127" s="545"/>
      <c r="PSO127" s="545"/>
      <c r="PSP127" s="545"/>
      <c r="PSQ127" s="545"/>
      <c r="PSR127" s="545"/>
      <c r="PSS127" s="545"/>
      <c r="PST127" s="545"/>
      <c r="PSU127" s="545"/>
      <c r="PSV127" s="545"/>
      <c r="PSW127" s="545"/>
      <c r="PSX127" s="545"/>
      <c r="PSY127" s="545"/>
      <c r="PSZ127" s="545"/>
      <c r="PTA127" s="545"/>
      <c r="PTB127" s="545"/>
      <c r="PTC127" s="545"/>
      <c r="PTD127" s="545"/>
      <c r="PTE127" s="545"/>
      <c r="PTF127" s="545"/>
      <c r="PTG127" s="545"/>
      <c r="PTH127" s="545"/>
      <c r="PTI127" s="545"/>
      <c r="PTJ127" s="545"/>
      <c r="PTK127" s="545"/>
      <c r="PTL127" s="545"/>
      <c r="PTM127" s="545"/>
      <c r="PTN127" s="545"/>
      <c r="PTO127" s="545"/>
      <c r="PTP127" s="545"/>
      <c r="PTQ127" s="545"/>
      <c r="PTR127" s="545"/>
      <c r="PTS127" s="545"/>
      <c r="PTT127" s="545"/>
      <c r="PTU127" s="545"/>
      <c r="PTV127" s="545"/>
      <c r="PTW127" s="545"/>
      <c r="PTX127" s="545"/>
      <c r="PTY127" s="545"/>
      <c r="PTZ127" s="545"/>
      <c r="PUA127" s="545"/>
      <c r="PUB127" s="545"/>
      <c r="PUC127" s="545"/>
      <c r="PUD127" s="545"/>
      <c r="PUE127" s="545"/>
      <c r="PUF127" s="545"/>
      <c r="PUG127" s="545"/>
      <c r="PUH127" s="545"/>
      <c r="PUI127" s="545"/>
      <c r="PUJ127" s="545"/>
      <c r="PUK127" s="545"/>
      <c r="PUL127" s="545"/>
      <c r="PUM127" s="545"/>
      <c r="PUN127" s="545"/>
      <c r="PUO127" s="545"/>
      <c r="PUP127" s="545"/>
      <c r="PUQ127" s="545"/>
      <c r="PUR127" s="545"/>
      <c r="PUS127" s="545"/>
      <c r="PUT127" s="545"/>
      <c r="PUU127" s="545"/>
      <c r="PUV127" s="545"/>
      <c r="PUW127" s="545"/>
      <c r="PUX127" s="545"/>
      <c r="PUY127" s="545"/>
      <c r="PUZ127" s="545"/>
      <c r="PVA127" s="545"/>
      <c r="PVB127" s="545"/>
      <c r="PVC127" s="545"/>
      <c r="PVD127" s="545"/>
      <c r="PVE127" s="545"/>
      <c r="PVF127" s="545"/>
      <c r="PVG127" s="545"/>
      <c r="PVH127" s="545"/>
      <c r="PVI127" s="545"/>
      <c r="PVJ127" s="545"/>
      <c r="PVK127" s="545"/>
      <c r="PVL127" s="545"/>
      <c r="PVM127" s="545"/>
      <c r="PVN127" s="545"/>
      <c r="PVO127" s="545"/>
      <c r="PVP127" s="545"/>
      <c r="PVQ127" s="545"/>
      <c r="PVR127" s="545"/>
      <c r="PVS127" s="545"/>
      <c r="PVT127" s="545"/>
      <c r="PVU127" s="545"/>
      <c r="PVV127" s="545"/>
      <c r="PVW127" s="545"/>
      <c r="PVX127" s="545"/>
      <c r="PVY127" s="545"/>
      <c r="PVZ127" s="545"/>
      <c r="PWA127" s="545"/>
      <c r="PWB127" s="545"/>
      <c r="PWC127" s="545"/>
      <c r="PWD127" s="545"/>
      <c r="PWE127" s="545"/>
      <c r="PWF127" s="545"/>
      <c r="PWG127" s="545"/>
      <c r="PWH127" s="545"/>
      <c r="PWI127" s="545"/>
      <c r="PWJ127" s="545"/>
      <c r="PWK127" s="545"/>
      <c r="PWL127" s="545"/>
      <c r="PWM127" s="545"/>
      <c r="PWN127" s="545"/>
      <c r="PWO127" s="545"/>
      <c r="PWP127" s="545"/>
      <c r="PWQ127" s="545"/>
      <c r="PWR127" s="545"/>
      <c r="PWS127" s="545"/>
      <c r="PWT127" s="545"/>
      <c r="PWU127" s="545"/>
      <c r="PWV127" s="545"/>
      <c r="PWW127" s="545"/>
      <c r="PWX127" s="545"/>
      <c r="PWY127" s="545"/>
      <c r="PWZ127" s="545"/>
      <c r="PXA127" s="545"/>
      <c r="PXB127" s="545"/>
      <c r="PXC127" s="545"/>
      <c r="PXD127" s="545"/>
      <c r="PXE127" s="545"/>
      <c r="PXF127" s="545"/>
      <c r="PXG127" s="545"/>
      <c r="PXH127" s="545"/>
      <c r="PXI127" s="545"/>
      <c r="PXJ127" s="545"/>
      <c r="PXK127" s="545"/>
      <c r="PXL127" s="545"/>
      <c r="PXM127" s="545"/>
      <c r="PXN127" s="545"/>
      <c r="PXO127" s="545"/>
      <c r="PXP127" s="545"/>
      <c r="PXQ127" s="545"/>
      <c r="PXR127" s="545"/>
      <c r="PXS127" s="545"/>
      <c r="PXT127" s="545"/>
      <c r="PXU127" s="545"/>
      <c r="PXV127" s="545"/>
      <c r="PXW127" s="545"/>
      <c r="PXX127" s="545"/>
      <c r="PXY127" s="545"/>
      <c r="PXZ127" s="545"/>
      <c r="PYA127" s="545"/>
      <c r="PYB127" s="545"/>
      <c r="PYC127" s="545"/>
      <c r="PYD127" s="545"/>
      <c r="PYE127" s="545"/>
      <c r="PYF127" s="545"/>
      <c r="PYG127" s="545"/>
      <c r="PYH127" s="545"/>
      <c r="PYI127" s="545"/>
      <c r="PYJ127" s="545"/>
      <c r="PYK127" s="545"/>
      <c r="PYL127" s="545"/>
      <c r="PYM127" s="545"/>
      <c r="PYN127" s="545"/>
      <c r="PYO127" s="545"/>
      <c r="PYP127" s="545"/>
      <c r="PYQ127" s="545"/>
      <c r="PYR127" s="545"/>
      <c r="PYS127" s="545"/>
      <c r="PYT127" s="545"/>
      <c r="PYU127" s="545"/>
      <c r="PYV127" s="545"/>
      <c r="PYW127" s="545"/>
      <c r="PYX127" s="545"/>
      <c r="PYY127" s="545"/>
      <c r="PYZ127" s="545"/>
      <c r="PZA127" s="545"/>
      <c r="PZB127" s="545"/>
      <c r="PZC127" s="545"/>
      <c r="PZD127" s="545"/>
      <c r="PZE127" s="545"/>
      <c r="PZF127" s="545"/>
      <c r="PZG127" s="545"/>
      <c r="PZH127" s="545"/>
      <c r="PZI127" s="545"/>
      <c r="PZJ127" s="545"/>
      <c r="PZK127" s="545"/>
      <c r="PZL127" s="545"/>
      <c r="PZM127" s="545"/>
      <c r="PZN127" s="545"/>
      <c r="PZO127" s="545"/>
      <c r="PZP127" s="545"/>
      <c r="PZQ127" s="545"/>
      <c r="PZR127" s="545"/>
      <c r="PZS127" s="545"/>
      <c r="PZT127" s="545"/>
      <c r="PZU127" s="545"/>
      <c r="PZV127" s="545"/>
      <c r="PZW127" s="545"/>
      <c r="PZX127" s="545"/>
      <c r="PZY127" s="545"/>
      <c r="PZZ127" s="545"/>
      <c r="QAA127" s="545"/>
      <c r="QAB127" s="545"/>
      <c r="QAC127" s="545"/>
      <c r="QAD127" s="545"/>
      <c r="QAE127" s="545"/>
      <c r="QAF127" s="545"/>
      <c r="QAG127" s="545"/>
      <c r="QAH127" s="545"/>
      <c r="QAI127" s="545"/>
      <c r="QAJ127" s="545"/>
      <c r="QAK127" s="545"/>
      <c r="QAL127" s="545"/>
      <c r="QAM127" s="545"/>
      <c r="QAN127" s="545"/>
      <c r="QAO127" s="545"/>
      <c r="QAP127" s="545"/>
      <c r="QAQ127" s="545"/>
      <c r="QAR127" s="545"/>
      <c r="QAS127" s="545"/>
      <c r="QAT127" s="545"/>
      <c r="QAU127" s="545"/>
      <c r="QAV127" s="545"/>
      <c r="QAW127" s="545"/>
      <c r="QAX127" s="545"/>
      <c r="QAY127" s="545"/>
      <c r="QAZ127" s="545"/>
      <c r="QBA127" s="545"/>
      <c r="QBB127" s="545"/>
      <c r="QBC127" s="545"/>
      <c r="QBD127" s="545"/>
      <c r="QBE127" s="545"/>
      <c r="QBF127" s="545"/>
      <c r="QBG127" s="545"/>
      <c r="QBH127" s="545"/>
      <c r="QBI127" s="545"/>
      <c r="QBJ127" s="545"/>
      <c r="QBK127" s="545"/>
      <c r="QBL127" s="545"/>
      <c r="QBM127" s="545"/>
      <c r="QBN127" s="545"/>
      <c r="QBO127" s="545"/>
      <c r="QBP127" s="545"/>
      <c r="QBQ127" s="545"/>
      <c r="QBR127" s="545"/>
      <c r="QBS127" s="545"/>
      <c r="QBT127" s="545"/>
      <c r="QBU127" s="545"/>
      <c r="QBV127" s="545"/>
      <c r="QBW127" s="545"/>
      <c r="QBX127" s="545"/>
      <c r="QBY127" s="545"/>
      <c r="QBZ127" s="545"/>
      <c r="QCA127" s="545"/>
      <c r="QCB127" s="545"/>
      <c r="QCC127" s="545"/>
      <c r="QCD127" s="545"/>
      <c r="QCE127" s="545"/>
      <c r="QCF127" s="545"/>
      <c r="QCG127" s="545"/>
      <c r="QCH127" s="545"/>
      <c r="QCI127" s="545"/>
      <c r="QCJ127" s="545"/>
      <c r="QCK127" s="545"/>
      <c r="QCL127" s="545"/>
      <c r="QCM127" s="545"/>
      <c r="QCN127" s="545"/>
      <c r="QCO127" s="545"/>
      <c r="QCP127" s="545"/>
      <c r="QCQ127" s="545"/>
      <c r="QCR127" s="545"/>
      <c r="QCS127" s="545"/>
      <c r="QCT127" s="545"/>
      <c r="QCU127" s="545"/>
      <c r="QCV127" s="545"/>
      <c r="QCW127" s="545"/>
      <c r="QCX127" s="545"/>
      <c r="QCY127" s="545"/>
      <c r="QCZ127" s="545"/>
      <c r="QDA127" s="545"/>
      <c r="QDB127" s="545"/>
      <c r="QDC127" s="545"/>
      <c r="QDD127" s="545"/>
      <c r="QDE127" s="545"/>
      <c r="QDF127" s="545"/>
      <c r="QDG127" s="545"/>
      <c r="QDH127" s="545"/>
      <c r="QDI127" s="545"/>
      <c r="QDJ127" s="545"/>
      <c r="QDK127" s="545"/>
      <c r="QDL127" s="545"/>
      <c r="QDM127" s="545"/>
      <c r="QDN127" s="545"/>
      <c r="QDO127" s="545"/>
      <c r="QDP127" s="545"/>
      <c r="QDQ127" s="545"/>
      <c r="QDR127" s="545"/>
      <c r="QDS127" s="545"/>
      <c r="QDT127" s="545"/>
      <c r="QDU127" s="545"/>
      <c r="QDV127" s="545"/>
      <c r="QDW127" s="545"/>
      <c r="QDX127" s="545"/>
      <c r="QDY127" s="545"/>
      <c r="QDZ127" s="545"/>
      <c r="QEA127" s="545"/>
      <c r="QEB127" s="545"/>
      <c r="QEC127" s="545"/>
      <c r="QED127" s="545"/>
      <c r="QEE127" s="545"/>
      <c r="QEF127" s="545"/>
      <c r="QEG127" s="545"/>
      <c r="QEH127" s="545"/>
      <c r="QEI127" s="545"/>
      <c r="QEJ127" s="545"/>
      <c r="QEK127" s="545"/>
      <c r="QEL127" s="545"/>
      <c r="QEM127" s="545"/>
      <c r="QEN127" s="545"/>
      <c r="QEO127" s="545"/>
      <c r="QEP127" s="545"/>
      <c r="QEQ127" s="545"/>
      <c r="QER127" s="545"/>
      <c r="QES127" s="545"/>
      <c r="QET127" s="545"/>
      <c r="QEU127" s="545"/>
      <c r="QEV127" s="545"/>
      <c r="QEW127" s="545"/>
      <c r="QEX127" s="545"/>
      <c r="QEY127" s="545"/>
      <c r="QEZ127" s="545"/>
      <c r="QFA127" s="545"/>
      <c r="QFB127" s="545"/>
      <c r="QFC127" s="545"/>
      <c r="QFD127" s="545"/>
      <c r="QFE127" s="545"/>
      <c r="QFF127" s="545"/>
      <c r="QFG127" s="545"/>
      <c r="QFH127" s="545"/>
      <c r="QFI127" s="545"/>
      <c r="QFJ127" s="545"/>
      <c r="QFK127" s="545"/>
      <c r="QFL127" s="545"/>
      <c r="QFM127" s="545"/>
      <c r="QFN127" s="545"/>
      <c r="QFO127" s="545"/>
      <c r="QFP127" s="545"/>
      <c r="QFQ127" s="545"/>
      <c r="QFR127" s="545"/>
      <c r="QFS127" s="545"/>
      <c r="QFT127" s="545"/>
      <c r="QFU127" s="545"/>
      <c r="QFV127" s="545"/>
      <c r="QFW127" s="545"/>
      <c r="QFX127" s="545"/>
      <c r="QFY127" s="545"/>
      <c r="QFZ127" s="545"/>
      <c r="QGA127" s="545"/>
      <c r="QGB127" s="545"/>
      <c r="QGC127" s="545"/>
      <c r="QGD127" s="545"/>
      <c r="QGE127" s="545"/>
      <c r="QGF127" s="545"/>
      <c r="QGG127" s="545"/>
      <c r="QGH127" s="545"/>
      <c r="QGI127" s="545"/>
      <c r="QGJ127" s="545"/>
      <c r="QGK127" s="545"/>
      <c r="QGL127" s="545"/>
      <c r="QGM127" s="545"/>
      <c r="QGN127" s="545"/>
      <c r="QGO127" s="545"/>
      <c r="QGP127" s="545"/>
      <c r="QGQ127" s="545"/>
      <c r="QGR127" s="545"/>
      <c r="QGS127" s="545"/>
      <c r="QGT127" s="545"/>
      <c r="QGU127" s="545"/>
      <c r="QGV127" s="545"/>
      <c r="QGW127" s="545"/>
      <c r="QGX127" s="545"/>
      <c r="QGY127" s="545"/>
      <c r="QGZ127" s="545"/>
      <c r="QHA127" s="545"/>
      <c r="QHB127" s="545"/>
      <c r="QHC127" s="545"/>
      <c r="QHD127" s="545"/>
      <c r="QHE127" s="545"/>
      <c r="QHF127" s="545"/>
      <c r="QHG127" s="545"/>
      <c r="QHH127" s="545"/>
      <c r="QHI127" s="545"/>
      <c r="QHJ127" s="545"/>
      <c r="QHK127" s="545"/>
      <c r="QHL127" s="545"/>
      <c r="QHM127" s="545"/>
      <c r="QHN127" s="545"/>
      <c r="QHO127" s="545"/>
      <c r="QHP127" s="545"/>
      <c r="QHQ127" s="545"/>
      <c r="QHR127" s="545"/>
      <c r="QHS127" s="545"/>
      <c r="QHT127" s="545"/>
      <c r="QHU127" s="545"/>
      <c r="QHV127" s="545"/>
      <c r="QHW127" s="545"/>
      <c r="QHX127" s="545"/>
      <c r="QHY127" s="545"/>
      <c r="QHZ127" s="545"/>
      <c r="QIA127" s="545"/>
      <c r="QIB127" s="545"/>
      <c r="QIC127" s="545"/>
      <c r="QID127" s="545"/>
      <c r="QIE127" s="545"/>
      <c r="QIF127" s="545"/>
      <c r="QIG127" s="545"/>
      <c r="QIH127" s="545"/>
      <c r="QII127" s="545"/>
      <c r="QIJ127" s="545"/>
      <c r="QIK127" s="545"/>
      <c r="QIL127" s="545"/>
      <c r="QIM127" s="545"/>
      <c r="QIN127" s="545"/>
      <c r="QIO127" s="545"/>
      <c r="QIP127" s="545"/>
      <c r="QIQ127" s="545"/>
      <c r="QIR127" s="545"/>
      <c r="QIS127" s="545"/>
      <c r="QIT127" s="545"/>
      <c r="QIU127" s="545"/>
      <c r="QIV127" s="545"/>
      <c r="QIW127" s="545"/>
      <c r="QIX127" s="545"/>
      <c r="QIY127" s="545"/>
      <c r="QIZ127" s="545"/>
      <c r="QJA127" s="545"/>
      <c r="QJB127" s="545"/>
      <c r="QJC127" s="545"/>
      <c r="QJD127" s="545"/>
      <c r="QJE127" s="545"/>
      <c r="QJF127" s="545"/>
      <c r="QJG127" s="545"/>
      <c r="QJH127" s="545"/>
      <c r="QJI127" s="545"/>
      <c r="QJJ127" s="545"/>
      <c r="QJK127" s="545"/>
      <c r="QJL127" s="545"/>
      <c r="QJM127" s="545"/>
      <c r="QJN127" s="545"/>
      <c r="QJO127" s="545"/>
      <c r="QJP127" s="545"/>
      <c r="QJQ127" s="545"/>
      <c r="QJR127" s="545"/>
      <c r="QJS127" s="545"/>
      <c r="QJT127" s="545"/>
      <c r="QJU127" s="545"/>
      <c r="QJV127" s="545"/>
      <c r="QJW127" s="545"/>
      <c r="QJX127" s="545"/>
      <c r="QJY127" s="545"/>
      <c r="QJZ127" s="545"/>
      <c r="QKA127" s="545"/>
      <c r="QKB127" s="545"/>
      <c r="QKC127" s="545"/>
      <c r="QKD127" s="545"/>
      <c r="QKE127" s="545"/>
      <c r="QKF127" s="545"/>
      <c r="QKG127" s="545"/>
      <c r="QKH127" s="545"/>
      <c r="QKI127" s="545"/>
      <c r="QKJ127" s="545"/>
      <c r="QKK127" s="545"/>
      <c r="QKL127" s="545"/>
      <c r="QKM127" s="545"/>
      <c r="QKN127" s="545"/>
      <c r="QKO127" s="545"/>
      <c r="QKP127" s="545"/>
      <c r="QKQ127" s="545"/>
      <c r="QKR127" s="545"/>
      <c r="QKS127" s="545"/>
      <c r="QKT127" s="545"/>
      <c r="QKU127" s="545"/>
      <c r="QKV127" s="545"/>
      <c r="QKW127" s="545"/>
      <c r="QKX127" s="545"/>
      <c r="QKY127" s="545"/>
      <c r="QKZ127" s="545"/>
      <c r="QLA127" s="545"/>
      <c r="QLB127" s="545"/>
      <c r="QLC127" s="545"/>
      <c r="QLD127" s="545"/>
      <c r="QLE127" s="545"/>
      <c r="QLF127" s="545"/>
      <c r="QLG127" s="545"/>
      <c r="QLH127" s="545"/>
      <c r="QLI127" s="545"/>
      <c r="QLJ127" s="545"/>
      <c r="QLK127" s="545"/>
      <c r="QLL127" s="545"/>
      <c r="QLM127" s="545"/>
      <c r="QLN127" s="545"/>
      <c r="QLO127" s="545"/>
      <c r="QLP127" s="545"/>
      <c r="QLQ127" s="545"/>
      <c r="QLR127" s="545"/>
      <c r="QLS127" s="545"/>
      <c r="QLT127" s="545"/>
      <c r="QLU127" s="545"/>
      <c r="QLV127" s="545"/>
      <c r="QLW127" s="545"/>
      <c r="QLX127" s="545"/>
      <c r="QLY127" s="545"/>
      <c r="QLZ127" s="545"/>
      <c r="QMA127" s="545"/>
      <c r="QMB127" s="545"/>
      <c r="QMC127" s="545"/>
      <c r="QMD127" s="545"/>
      <c r="QME127" s="545"/>
      <c r="QMF127" s="545"/>
      <c r="QMG127" s="545"/>
      <c r="QMH127" s="545"/>
      <c r="QMI127" s="545"/>
      <c r="QMJ127" s="545"/>
      <c r="QMK127" s="545"/>
      <c r="QML127" s="545"/>
      <c r="QMM127" s="545"/>
      <c r="QMN127" s="545"/>
      <c r="QMO127" s="545"/>
      <c r="QMP127" s="545"/>
      <c r="QMQ127" s="545"/>
      <c r="QMR127" s="545"/>
      <c r="QMS127" s="545"/>
      <c r="QMT127" s="545"/>
      <c r="QMU127" s="545"/>
      <c r="QMV127" s="545"/>
      <c r="QMW127" s="545"/>
      <c r="QMX127" s="545"/>
      <c r="QMY127" s="545"/>
      <c r="QMZ127" s="545"/>
      <c r="QNA127" s="545"/>
      <c r="QNB127" s="545"/>
      <c r="QNC127" s="545"/>
      <c r="QND127" s="545"/>
      <c r="QNE127" s="545"/>
      <c r="QNF127" s="545"/>
      <c r="QNG127" s="545"/>
      <c r="QNH127" s="545"/>
      <c r="QNI127" s="545"/>
      <c r="QNJ127" s="545"/>
      <c r="QNK127" s="545"/>
      <c r="QNL127" s="545"/>
      <c r="QNM127" s="545"/>
      <c r="QNN127" s="545"/>
      <c r="QNO127" s="545"/>
      <c r="QNP127" s="545"/>
      <c r="QNQ127" s="545"/>
      <c r="QNR127" s="545"/>
      <c r="QNS127" s="545"/>
      <c r="QNT127" s="545"/>
      <c r="QNU127" s="545"/>
      <c r="QNV127" s="545"/>
      <c r="QNW127" s="545"/>
      <c r="QNX127" s="545"/>
      <c r="QNY127" s="545"/>
      <c r="QNZ127" s="545"/>
      <c r="QOA127" s="545"/>
      <c r="QOB127" s="545"/>
      <c r="QOC127" s="545"/>
      <c r="QOD127" s="545"/>
      <c r="QOE127" s="545"/>
      <c r="QOF127" s="545"/>
      <c r="QOG127" s="545"/>
      <c r="QOH127" s="545"/>
      <c r="QOI127" s="545"/>
      <c r="QOJ127" s="545"/>
      <c r="QOK127" s="545"/>
      <c r="QOL127" s="545"/>
      <c r="QOM127" s="545"/>
      <c r="QON127" s="545"/>
      <c r="QOO127" s="545"/>
      <c r="QOP127" s="545"/>
      <c r="QOQ127" s="545"/>
      <c r="QOR127" s="545"/>
      <c r="QOS127" s="545"/>
      <c r="QOT127" s="545"/>
      <c r="QOU127" s="545"/>
      <c r="QOV127" s="545"/>
      <c r="QOW127" s="545"/>
      <c r="QOX127" s="545"/>
      <c r="QOY127" s="545"/>
      <c r="QOZ127" s="545"/>
      <c r="QPA127" s="545"/>
      <c r="QPB127" s="545"/>
      <c r="QPC127" s="545"/>
      <c r="QPD127" s="545"/>
      <c r="QPE127" s="545"/>
      <c r="QPF127" s="545"/>
      <c r="QPG127" s="545"/>
      <c r="QPH127" s="545"/>
      <c r="QPI127" s="545"/>
      <c r="QPJ127" s="545"/>
      <c r="QPK127" s="545"/>
      <c r="QPL127" s="545"/>
      <c r="QPM127" s="545"/>
      <c r="QPN127" s="545"/>
      <c r="QPO127" s="545"/>
      <c r="QPP127" s="545"/>
      <c r="QPQ127" s="545"/>
      <c r="QPR127" s="545"/>
      <c r="QPS127" s="545"/>
      <c r="QPT127" s="545"/>
      <c r="QPU127" s="545"/>
      <c r="QPV127" s="545"/>
      <c r="QPW127" s="545"/>
      <c r="QPX127" s="545"/>
      <c r="QPY127" s="545"/>
      <c r="QPZ127" s="545"/>
      <c r="QQA127" s="545"/>
      <c r="QQB127" s="545"/>
      <c r="QQC127" s="545"/>
      <c r="QQD127" s="545"/>
      <c r="QQE127" s="545"/>
      <c r="QQF127" s="545"/>
      <c r="QQG127" s="545"/>
      <c r="QQH127" s="545"/>
      <c r="QQI127" s="545"/>
      <c r="QQJ127" s="545"/>
      <c r="QQK127" s="545"/>
      <c r="QQL127" s="545"/>
      <c r="QQM127" s="545"/>
      <c r="QQN127" s="545"/>
      <c r="QQO127" s="545"/>
      <c r="QQP127" s="545"/>
      <c r="QQQ127" s="545"/>
      <c r="QQR127" s="545"/>
      <c r="QQS127" s="545"/>
      <c r="QQT127" s="545"/>
      <c r="QQU127" s="545"/>
      <c r="QQV127" s="545"/>
      <c r="QQW127" s="545"/>
      <c r="QQX127" s="545"/>
      <c r="QQY127" s="545"/>
      <c r="QQZ127" s="545"/>
      <c r="QRA127" s="545"/>
      <c r="QRB127" s="545"/>
      <c r="QRC127" s="545"/>
      <c r="QRD127" s="545"/>
      <c r="QRE127" s="545"/>
      <c r="QRF127" s="545"/>
      <c r="QRG127" s="545"/>
      <c r="QRH127" s="545"/>
      <c r="QRI127" s="545"/>
      <c r="QRJ127" s="545"/>
      <c r="QRK127" s="545"/>
      <c r="QRL127" s="545"/>
      <c r="QRM127" s="545"/>
      <c r="QRN127" s="545"/>
      <c r="QRO127" s="545"/>
      <c r="QRP127" s="545"/>
      <c r="QRQ127" s="545"/>
      <c r="QRR127" s="545"/>
      <c r="QRS127" s="545"/>
      <c r="QRT127" s="545"/>
      <c r="QRU127" s="545"/>
      <c r="QRV127" s="545"/>
      <c r="QRW127" s="545"/>
      <c r="QRX127" s="545"/>
      <c r="QRY127" s="545"/>
      <c r="QRZ127" s="545"/>
      <c r="QSA127" s="545"/>
      <c r="QSB127" s="545"/>
      <c r="QSC127" s="545"/>
      <c r="QSD127" s="545"/>
      <c r="QSE127" s="545"/>
      <c r="QSF127" s="545"/>
      <c r="QSG127" s="545"/>
      <c r="QSH127" s="545"/>
      <c r="QSI127" s="545"/>
      <c r="QSJ127" s="545"/>
      <c r="QSK127" s="545"/>
      <c r="QSL127" s="545"/>
      <c r="QSM127" s="545"/>
      <c r="QSN127" s="545"/>
      <c r="QSO127" s="545"/>
      <c r="QSP127" s="545"/>
      <c r="QSQ127" s="545"/>
      <c r="QSR127" s="545"/>
      <c r="QSS127" s="545"/>
      <c r="QST127" s="545"/>
      <c r="QSU127" s="545"/>
      <c r="QSV127" s="545"/>
      <c r="QSW127" s="545"/>
      <c r="QSX127" s="545"/>
      <c r="QSY127" s="545"/>
      <c r="QSZ127" s="545"/>
      <c r="QTA127" s="545"/>
      <c r="QTB127" s="545"/>
      <c r="QTC127" s="545"/>
      <c r="QTD127" s="545"/>
      <c r="QTE127" s="545"/>
      <c r="QTF127" s="545"/>
      <c r="QTG127" s="545"/>
      <c r="QTH127" s="545"/>
      <c r="QTI127" s="545"/>
      <c r="QTJ127" s="545"/>
      <c r="QTK127" s="545"/>
      <c r="QTL127" s="545"/>
      <c r="QTM127" s="545"/>
      <c r="QTN127" s="545"/>
      <c r="QTO127" s="545"/>
      <c r="QTP127" s="545"/>
      <c r="QTQ127" s="545"/>
      <c r="QTR127" s="545"/>
      <c r="QTS127" s="545"/>
      <c r="QTT127" s="545"/>
      <c r="QTU127" s="545"/>
      <c r="QTV127" s="545"/>
      <c r="QTW127" s="545"/>
      <c r="QTX127" s="545"/>
      <c r="QTY127" s="545"/>
      <c r="QTZ127" s="545"/>
      <c r="QUA127" s="545"/>
      <c r="QUB127" s="545"/>
      <c r="QUC127" s="545"/>
      <c r="QUD127" s="545"/>
      <c r="QUE127" s="545"/>
      <c r="QUF127" s="545"/>
      <c r="QUG127" s="545"/>
      <c r="QUH127" s="545"/>
      <c r="QUI127" s="545"/>
      <c r="QUJ127" s="545"/>
      <c r="QUK127" s="545"/>
      <c r="QUL127" s="545"/>
      <c r="QUM127" s="545"/>
      <c r="QUN127" s="545"/>
      <c r="QUO127" s="545"/>
      <c r="QUP127" s="545"/>
      <c r="QUQ127" s="545"/>
      <c r="QUR127" s="545"/>
      <c r="QUS127" s="545"/>
      <c r="QUT127" s="545"/>
      <c r="QUU127" s="545"/>
      <c r="QUV127" s="545"/>
      <c r="QUW127" s="545"/>
      <c r="QUX127" s="545"/>
      <c r="QUY127" s="545"/>
      <c r="QUZ127" s="545"/>
      <c r="QVA127" s="545"/>
      <c r="QVB127" s="545"/>
      <c r="QVC127" s="545"/>
      <c r="QVD127" s="545"/>
      <c r="QVE127" s="545"/>
      <c r="QVF127" s="545"/>
      <c r="QVG127" s="545"/>
      <c r="QVH127" s="545"/>
      <c r="QVI127" s="545"/>
      <c r="QVJ127" s="545"/>
      <c r="QVK127" s="545"/>
      <c r="QVL127" s="545"/>
      <c r="QVM127" s="545"/>
      <c r="QVN127" s="545"/>
      <c r="QVO127" s="545"/>
      <c r="QVP127" s="545"/>
      <c r="QVQ127" s="545"/>
      <c r="QVR127" s="545"/>
      <c r="QVS127" s="545"/>
      <c r="QVT127" s="545"/>
      <c r="QVU127" s="545"/>
      <c r="QVV127" s="545"/>
      <c r="QVW127" s="545"/>
      <c r="QVX127" s="545"/>
      <c r="QVY127" s="545"/>
      <c r="QVZ127" s="545"/>
      <c r="QWA127" s="545"/>
      <c r="QWB127" s="545"/>
      <c r="QWC127" s="545"/>
      <c r="QWD127" s="545"/>
      <c r="QWE127" s="545"/>
      <c r="QWF127" s="545"/>
      <c r="QWG127" s="545"/>
      <c r="QWH127" s="545"/>
      <c r="QWI127" s="545"/>
      <c r="QWJ127" s="545"/>
      <c r="QWK127" s="545"/>
      <c r="QWL127" s="545"/>
      <c r="QWM127" s="545"/>
      <c r="QWN127" s="545"/>
      <c r="QWO127" s="545"/>
      <c r="QWP127" s="545"/>
      <c r="QWQ127" s="545"/>
      <c r="QWR127" s="545"/>
      <c r="QWS127" s="545"/>
      <c r="QWT127" s="545"/>
      <c r="QWU127" s="545"/>
      <c r="QWV127" s="545"/>
      <c r="QWW127" s="545"/>
      <c r="QWX127" s="545"/>
      <c r="QWY127" s="545"/>
      <c r="QWZ127" s="545"/>
      <c r="QXA127" s="545"/>
      <c r="QXB127" s="545"/>
      <c r="QXC127" s="545"/>
      <c r="QXD127" s="545"/>
      <c r="QXE127" s="545"/>
      <c r="QXF127" s="545"/>
      <c r="QXG127" s="545"/>
      <c r="QXH127" s="545"/>
      <c r="QXI127" s="545"/>
      <c r="QXJ127" s="545"/>
      <c r="QXK127" s="545"/>
      <c r="QXL127" s="545"/>
      <c r="QXM127" s="545"/>
      <c r="QXN127" s="545"/>
      <c r="QXO127" s="545"/>
      <c r="QXP127" s="545"/>
      <c r="QXQ127" s="545"/>
      <c r="QXR127" s="545"/>
      <c r="QXS127" s="545"/>
      <c r="QXT127" s="545"/>
      <c r="QXU127" s="545"/>
      <c r="QXV127" s="545"/>
      <c r="QXW127" s="545"/>
      <c r="QXX127" s="545"/>
      <c r="QXY127" s="545"/>
      <c r="QXZ127" s="545"/>
      <c r="QYA127" s="545"/>
      <c r="QYB127" s="545"/>
      <c r="QYC127" s="545"/>
      <c r="QYD127" s="545"/>
      <c r="QYE127" s="545"/>
      <c r="QYF127" s="545"/>
      <c r="QYG127" s="545"/>
      <c r="QYH127" s="545"/>
      <c r="QYI127" s="545"/>
      <c r="QYJ127" s="545"/>
      <c r="QYK127" s="545"/>
      <c r="QYL127" s="545"/>
      <c r="QYM127" s="545"/>
      <c r="QYN127" s="545"/>
      <c r="QYO127" s="545"/>
      <c r="QYP127" s="545"/>
      <c r="QYQ127" s="545"/>
      <c r="QYR127" s="545"/>
      <c r="QYS127" s="545"/>
      <c r="QYT127" s="545"/>
      <c r="QYU127" s="545"/>
      <c r="QYV127" s="545"/>
      <c r="QYW127" s="545"/>
      <c r="QYX127" s="545"/>
      <c r="QYY127" s="545"/>
      <c r="QYZ127" s="545"/>
      <c r="QZA127" s="545"/>
      <c r="QZB127" s="545"/>
      <c r="QZC127" s="545"/>
      <c r="QZD127" s="545"/>
      <c r="QZE127" s="545"/>
      <c r="QZF127" s="545"/>
      <c r="QZG127" s="545"/>
      <c r="QZH127" s="545"/>
      <c r="QZI127" s="545"/>
      <c r="QZJ127" s="545"/>
      <c r="QZK127" s="545"/>
      <c r="QZL127" s="545"/>
      <c r="QZM127" s="545"/>
      <c r="QZN127" s="545"/>
      <c r="QZO127" s="545"/>
      <c r="QZP127" s="545"/>
      <c r="QZQ127" s="545"/>
      <c r="QZR127" s="545"/>
      <c r="QZS127" s="545"/>
      <c r="QZT127" s="545"/>
      <c r="QZU127" s="545"/>
      <c r="QZV127" s="545"/>
      <c r="QZW127" s="545"/>
      <c r="QZX127" s="545"/>
      <c r="QZY127" s="545"/>
      <c r="QZZ127" s="545"/>
      <c r="RAA127" s="545"/>
      <c r="RAB127" s="545"/>
      <c r="RAC127" s="545"/>
      <c r="RAD127" s="545"/>
      <c r="RAE127" s="545"/>
      <c r="RAF127" s="545"/>
      <c r="RAG127" s="545"/>
      <c r="RAH127" s="545"/>
      <c r="RAI127" s="545"/>
      <c r="RAJ127" s="545"/>
      <c r="RAK127" s="545"/>
      <c r="RAL127" s="545"/>
      <c r="RAM127" s="545"/>
      <c r="RAN127" s="545"/>
      <c r="RAO127" s="545"/>
      <c r="RAP127" s="545"/>
      <c r="RAQ127" s="545"/>
      <c r="RAR127" s="545"/>
      <c r="RAS127" s="545"/>
      <c r="RAT127" s="545"/>
      <c r="RAU127" s="545"/>
      <c r="RAV127" s="545"/>
      <c r="RAW127" s="545"/>
      <c r="RAX127" s="545"/>
      <c r="RAY127" s="545"/>
      <c r="RAZ127" s="545"/>
      <c r="RBA127" s="545"/>
      <c r="RBB127" s="545"/>
      <c r="RBC127" s="545"/>
      <c r="RBD127" s="545"/>
      <c r="RBE127" s="545"/>
      <c r="RBF127" s="545"/>
      <c r="RBG127" s="545"/>
      <c r="RBH127" s="545"/>
      <c r="RBI127" s="545"/>
      <c r="RBJ127" s="545"/>
      <c r="RBK127" s="545"/>
      <c r="RBL127" s="545"/>
      <c r="RBM127" s="545"/>
      <c r="RBN127" s="545"/>
      <c r="RBO127" s="545"/>
      <c r="RBP127" s="545"/>
      <c r="RBQ127" s="545"/>
      <c r="RBR127" s="545"/>
      <c r="RBS127" s="545"/>
      <c r="RBT127" s="545"/>
      <c r="RBU127" s="545"/>
      <c r="RBV127" s="545"/>
      <c r="RBW127" s="545"/>
      <c r="RBX127" s="545"/>
      <c r="RBY127" s="545"/>
      <c r="RBZ127" s="545"/>
      <c r="RCA127" s="545"/>
      <c r="RCB127" s="545"/>
      <c r="RCC127" s="545"/>
      <c r="RCD127" s="545"/>
      <c r="RCE127" s="545"/>
      <c r="RCF127" s="545"/>
      <c r="RCG127" s="545"/>
      <c r="RCH127" s="545"/>
      <c r="RCI127" s="545"/>
      <c r="RCJ127" s="545"/>
      <c r="RCK127" s="545"/>
      <c r="RCL127" s="545"/>
      <c r="RCM127" s="545"/>
      <c r="RCN127" s="545"/>
      <c r="RCO127" s="545"/>
      <c r="RCP127" s="545"/>
      <c r="RCQ127" s="545"/>
      <c r="RCR127" s="545"/>
      <c r="RCS127" s="545"/>
      <c r="RCT127" s="545"/>
      <c r="RCU127" s="545"/>
      <c r="RCV127" s="545"/>
      <c r="RCW127" s="545"/>
      <c r="RCX127" s="545"/>
      <c r="RCY127" s="545"/>
      <c r="RCZ127" s="545"/>
      <c r="RDA127" s="545"/>
      <c r="RDB127" s="545"/>
      <c r="RDC127" s="545"/>
      <c r="RDD127" s="545"/>
      <c r="RDE127" s="545"/>
      <c r="RDF127" s="545"/>
      <c r="RDG127" s="545"/>
      <c r="RDH127" s="545"/>
      <c r="RDI127" s="545"/>
      <c r="RDJ127" s="545"/>
      <c r="RDK127" s="545"/>
      <c r="RDL127" s="545"/>
      <c r="RDM127" s="545"/>
      <c r="RDN127" s="545"/>
      <c r="RDO127" s="545"/>
      <c r="RDP127" s="545"/>
      <c r="RDQ127" s="545"/>
      <c r="RDR127" s="545"/>
      <c r="RDS127" s="545"/>
      <c r="RDT127" s="545"/>
      <c r="RDU127" s="545"/>
      <c r="RDV127" s="545"/>
      <c r="RDW127" s="545"/>
      <c r="RDX127" s="545"/>
      <c r="RDY127" s="545"/>
      <c r="RDZ127" s="545"/>
      <c r="REA127" s="545"/>
      <c r="REB127" s="545"/>
      <c r="REC127" s="545"/>
      <c r="RED127" s="545"/>
      <c r="REE127" s="545"/>
      <c r="REF127" s="545"/>
      <c r="REG127" s="545"/>
      <c r="REH127" s="545"/>
      <c r="REI127" s="545"/>
      <c r="REJ127" s="545"/>
      <c r="REK127" s="545"/>
      <c r="REL127" s="545"/>
      <c r="REM127" s="545"/>
      <c r="REN127" s="545"/>
      <c r="REO127" s="545"/>
      <c r="REP127" s="545"/>
      <c r="REQ127" s="545"/>
      <c r="RER127" s="545"/>
      <c r="RES127" s="545"/>
      <c r="RET127" s="545"/>
      <c r="REU127" s="545"/>
      <c r="REV127" s="545"/>
      <c r="REW127" s="545"/>
      <c r="REX127" s="545"/>
      <c r="REY127" s="545"/>
      <c r="REZ127" s="545"/>
      <c r="RFA127" s="545"/>
      <c r="RFB127" s="545"/>
      <c r="RFC127" s="545"/>
      <c r="RFD127" s="545"/>
      <c r="RFE127" s="545"/>
      <c r="RFF127" s="545"/>
      <c r="RFG127" s="545"/>
      <c r="RFH127" s="545"/>
      <c r="RFI127" s="545"/>
      <c r="RFJ127" s="545"/>
      <c r="RFK127" s="545"/>
      <c r="RFL127" s="545"/>
      <c r="RFM127" s="545"/>
      <c r="RFN127" s="545"/>
      <c r="RFO127" s="545"/>
      <c r="RFP127" s="545"/>
      <c r="RFQ127" s="545"/>
      <c r="RFR127" s="545"/>
      <c r="RFS127" s="545"/>
      <c r="RFT127" s="545"/>
      <c r="RFU127" s="545"/>
      <c r="RFV127" s="545"/>
      <c r="RFW127" s="545"/>
      <c r="RFX127" s="545"/>
      <c r="RFY127" s="545"/>
      <c r="RFZ127" s="545"/>
      <c r="RGA127" s="545"/>
      <c r="RGB127" s="545"/>
      <c r="RGC127" s="545"/>
      <c r="RGD127" s="545"/>
      <c r="RGE127" s="545"/>
      <c r="RGF127" s="545"/>
      <c r="RGG127" s="545"/>
      <c r="RGH127" s="545"/>
      <c r="RGI127" s="545"/>
      <c r="RGJ127" s="545"/>
      <c r="RGK127" s="545"/>
      <c r="RGL127" s="545"/>
      <c r="RGM127" s="545"/>
      <c r="RGN127" s="545"/>
      <c r="RGO127" s="545"/>
      <c r="RGP127" s="545"/>
      <c r="RGQ127" s="545"/>
      <c r="RGR127" s="545"/>
      <c r="RGS127" s="545"/>
      <c r="RGT127" s="545"/>
      <c r="RGU127" s="545"/>
      <c r="RGV127" s="545"/>
      <c r="RGW127" s="545"/>
      <c r="RGX127" s="545"/>
      <c r="RGY127" s="545"/>
      <c r="RGZ127" s="545"/>
      <c r="RHA127" s="545"/>
      <c r="RHB127" s="545"/>
      <c r="RHC127" s="545"/>
      <c r="RHD127" s="545"/>
      <c r="RHE127" s="545"/>
      <c r="RHF127" s="545"/>
      <c r="RHG127" s="545"/>
      <c r="RHH127" s="545"/>
      <c r="RHI127" s="545"/>
      <c r="RHJ127" s="545"/>
      <c r="RHK127" s="545"/>
      <c r="RHL127" s="545"/>
      <c r="RHM127" s="545"/>
      <c r="RHN127" s="545"/>
      <c r="RHO127" s="545"/>
      <c r="RHP127" s="545"/>
      <c r="RHQ127" s="545"/>
      <c r="RHR127" s="545"/>
      <c r="RHS127" s="545"/>
      <c r="RHT127" s="545"/>
      <c r="RHU127" s="545"/>
      <c r="RHV127" s="545"/>
      <c r="RHW127" s="545"/>
      <c r="RHX127" s="545"/>
      <c r="RHY127" s="545"/>
      <c r="RHZ127" s="545"/>
      <c r="RIA127" s="545"/>
      <c r="RIB127" s="545"/>
      <c r="RIC127" s="545"/>
      <c r="RID127" s="545"/>
      <c r="RIE127" s="545"/>
      <c r="RIF127" s="545"/>
      <c r="RIG127" s="545"/>
      <c r="RIH127" s="545"/>
      <c r="RII127" s="545"/>
      <c r="RIJ127" s="545"/>
      <c r="RIK127" s="545"/>
      <c r="RIL127" s="545"/>
      <c r="RIM127" s="545"/>
      <c r="RIN127" s="545"/>
      <c r="RIO127" s="545"/>
      <c r="RIP127" s="545"/>
      <c r="RIQ127" s="545"/>
      <c r="RIR127" s="545"/>
      <c r="RIS127" s="545"/>
      <c r="RIT127" s="545"/>
      <c r="RIU127" s="545"/>
      <c r="RIV127" s="545"/>
      <c r="RIW127" s="545"/>
      <c r="RIX127" s="545"/>
      <c r="RIY127" s="545"/>
      <c r="RIZ127" s="545"/>
      <c r="RJA127" s="545"/>
      <c r="RJB127" s="545"/>
      <c r="RJC127" s="545"/>
      <c r="RJD127" s="545"/>
      <c r="RJE127" s="545"/>
      <c r="RJF127" s="545"/>
      <c r="RJG127" s="545"/>
      <c r="RJH127" s="545"/>
      <c r="RJI127" s="545"/>
      <c r="RJJ127" s="545"/>
      <c r="RJK127" s="545"/>
      <c r="RJL127" s="545"/>
      <c r="RJM127" s="545"/>
      <c r="RJN127" s="545"/>
      <c r="RJO127" s="545"/>
      <c r="RJP127" s="545"/>
      <c r="RJQ127" s="545"/>
      <c r="RJR127" s="545"/>
      <c r="RJS127" s="545"/>
      <c r="RJT127" s="545"/>
      <c r="RJU127" s="545"/>
      <c r="RJV127" s="545"/>
      <c r="RJW127" s="545"/>
      <c r="RJX127" s="545"/>
      <c r="RJY127" s="545"/>
      <c r="RJZ127" s="545"/>
      <c r="RKA127" s="545"/>
      <c r="RKB127" s="545"/>
      <c r="RKC127" s="545"/>
      <c r="RKD127" s="545"/>
      <c r="RKE127" s="545"/>
      <c r="RKF127" s="545"/>
      <c r="RKG127" s="545"/>
      <c r="RKH127" s="545"/>
      <c r="RKI127" s="545"/>
      <c r="RKJ127" s="545"/>
      <c r="RKK127" s="545"/>
      <c r="RKL127" s="545"/>
      <c r="RKM127" s="545"/>
      <c r="RKN127" s="545"/>
      <c r="RKO127" s="545"/>
      <c r="RKP127" s="545"/>
      <c r="RKQ127" s="545"/>
      <c r="RKR127" s="545"/>
      <c r="RKS127" s="545"/>
      <c r="RKT127" s="545"/>
      <c r="RKU127" s="545"/>
      <c r="RKV127" s="545"/>
      <c r="RKW127" s="545"/>
      <c r="RKX127" s="545"/>
      <c r="RKY127" s="545"/>
      <c r="RKZ127" s="545"/>
      <c r="RLA127" s="545"/>
      <c r="RLB127" s="545"/>
      <c r="RLC127" s="545"/>
      <c r="RLD127" s="545"/>
      <c r="RLE127" s="545"/>
      <c r="RLF127" s="545"/>
      <c r="RLG127" s="545"/>
      <c r="RLH127" s="545"/>
      <c r="RLI127" s="545"/>
      <c r="RLJ127" s="545"/>
      <c r="RLK127" s="545"/>
      <c r="RLL127" s="545"/>
      <c r="RLM127" s="545"/>
      <c r="RLN127" s="545"/>
      <c r="RLO127" s="545"/>
      <c r="RLP127" s="545"/>
      <c r="RLQ127" s="545"/>
      <c r="RLR127" s="545"/>
      <c r="RLS127" s="545"/>
      <c r="RLT127" s="545"/>
      <c r="RLU127" s="545"/>
      <c r="RLV127" s="545"/>
      <c r="RLW127" s="545"/>
      <c r="RLX127" s="545"/>
      <c r="RLY127" s="545"/>
      <c r="RLZ127" s="545"/>
      <c r="RMA127" s="545"/>
      <c r="RMB127" s="545"/>
      <c r="RMC127" s="545"/>
      <c r="RMD127" s="545"/>
      <c r="RME127" s="545"/>
      <c r="RMF127" s="545"/>
      <c r="RMG127" s="545"/>
      <c r="RMH127" s="545"/>
      <c r="RMI127" s="545"/>
      <c r="RMJ127" s="545"/>
      <c r="RMK127" s="545"/>
      <c r="RML127" s="545"/>
      <c r="RMM127" s="545"/>
      <c r="RMN127" s="545"/>
      <c r="RMO127" s="545"/>
      <c r="RMP127" s="545"/>
      <c r="RMQ127" s="545"/>
      <c r="RMR127" s="545"/>
      <c r="RMS127" s="545"/>
      <c r="RMT127" s="545"/>
      <c r="RMU127" s="545"/>
      <c r="RMV127" s="545"/>
      <c r="RMW127" s="545"/>
      <c r="RMX127" s="545"/>
      <c r="RMY127" s="545"/>
      <c r="RMZ127" s="545"/>
      <c r="RNA127" s="545"/>
      <c r="RNB127" s="545"/>
      <c r="RNC127" s="545"/>
      <c r="RND127" s="545"/>
      <c r="RNE127" s="545"/>
      <c r="RNF127" s="545"/>
      <c r="RNG127" s="545"/>
      <c r="RNH127" s="545"/>
      <c r="RNI127" s="545"/>
      <c r="RNJ127" s="545"/>
      <c r="RNK127" s="545"/>
      <c r="RNL127" s="545"/>
      <c r="RNM127" s="545"/>
      <c r="RNN127" s="545"/>
      <c r="RNO127" s="545"/>
      <c r="RNP127" s="545"/>
      <c r="RNQ127" s="545"/>
      <c r="RNR127" s="545"/>
      <c r="RNS127" s="545"/>
      <c r="RNT127" s="545"/>
      <c r="RNU127" s="545"/>
      <c r="RNV127" s="545"/>
      <c r="RNW127" s="545"/>
      <c r="RNX127" s="545"/>
      <c r="RNY127" s="545"/>
      <c r="RNZ127" s="545"/>
      <c r="ROA127" s="545"/>
      <c r="ROB127" s="545"/>
      <c r="ROC127" s="545"/>
      <c r="ROD127" s="545"/>
      <c r="ROE127" s="545"/>
      <c r="ROF127" s="545"/>
      <c r="ROG127" s="545"/>
      <c r="ROH127" s="545"/>
      <c r="ROI127" s="545"/>
      <c r="ROJ127" s="545"/>
      <c r="ROK127" s="545"/>
      <c r="ROL127" s="545"/>
      <c r="ROM127" s="545"/>
      <c r="RON127" s="545"/>
      <c r="ROO127" s="545"/>
      <c r="ROP127" s="545"/>
      <c r="ROQ127" s="545"/>
      <c r="ROR127" s="545"/>
      <c r="ROS127" s="545"/>
      <c r="ROT127" s="545"/>
      <c r="ROU127" s="545"/>
      <c r="ROV127" s="545"/>
      <c r="ROW127" s="545"/>
      <c r="ROX127" s="545"/>
      <c r="ROY127" s="545"/>
      <c r="ROZ127" s="545"/>
      <c r="RPA127" s="545"/>
      <c r="RPB127" s="545"/>
      <c r="RPC127" s="545"/>
      <c r="RPD127" s="545"/>
      <c r="RPE127" s="545"/>
      <c r="RPF127" s="545"/>
      <c r="RPG127" s="545"/>
      <c r="RPH127" s="545"/>
      <c r="RPI127" s="545"/>
      <c r="RPJ127" s="545"/>
      <c r="RPK127" s="545"/>
      <c r="RPL127" s="545"/>
      <c r="RPM127" s="545"/>
      <c r="RPN127" s="545"/>
      <c r="RPO127" s="545"/>
      <c r="RPP127" s="545"/>
      <c r="RPQ127" s="545"/>
      <c r="RPR127" s="545"/>
      <c r="RPS127" s="545"/>
      <c r="RPT127" s="545"/>
      <c r="RPU127" s="545"/>
      <c r="RPV127" s="545"/>
      <c r="RPW127" s="545"/>
      <c r="RPX127" s="545"/>
      <c r="RPY127" s="545"/>
      <c r="RPZ127" s="545"/>
      <c r="RQA127" s="545"/>
      <c r="RQB127" s="545"/>
      <c r="RQC127" s="545"/>
      <c r="RQD127" s="545"/>
      <c r="RQE127" s="545"/>
      <c r="RQF127" s="545"/>
      <c r="RQG127" s="545"/>
      <c r="RQH127" s="545"/>
      <c r="RQI127" s="545"/>
      <c r="RQJ127" s="545"/>
      <c r="RQK127" s="545"/>
      <c r="RQL127" s="545"/>
      <c r="RQM127" s="545"/>
      <c r="RQN127" s="545"/>
      <c r="RQO127" s="545"/>
      <c r="RQP127" s="545"/>
      <c r="RQQ127" s="545"/>
      <c r="RQR127" s="545"/>
      <c r="RQS127" s="545"/>
      <c r="RQT127" s="545"/>
      <c r="RQU127" s="545"/>
      <c r="RQV127" s="545"/>
      <c r="RQW127" s="545"/>
      <c r="RQX127" s="545"/>
      <c r="RQY127" s="545"/>
      <c r="RQZ127" s="545"/>
      <c r="RRA127" s="545"/>
      <c r="RRB127" s="545"/>
      <c r="RRC127" s="545"/>
      <c r="RRD127" s="545"/>
      <c r="RRE127" s="545"/>
      <c r="RRF127" s="545"/>
      <c r="RRG127" s="545"/>
      <c r="RRH127" s="545"/>
      <c r="RRI127" s="545"/>
      <c r="RRJ127" s="545"/>
      <c r="RRK127" s="545"/>
      <c r="RRL127" s="545"/>
      <c r="RRM127" s="545"/>
      <c r="RRN127" s="545"/>
      <c r="RRO127" s="545"/>
      <c r="RRP127" s="545"/>
      <c r="RRQ127" s="545"/>
      <c r="RRR127" s="545"/>
      <c r="RRS127" s="545"/>
      <c r="RRT127" s="545"/>
      <c r="RRU127" s="545"/>
      <c r="RRV127" s="545"/>
      <c r="RRW127" s="545"/>
      <c r="RRX127" s="545"/>
      <c r="RRY127" s="545"/>
      <c r="RRZ127" s="545"/>
      <c r="RSA127" s="545"/>
      <c r="RSB127" s="545"/>
      <c r="RSC127" s="545"/>
      <c r="RSD127" s="545"/>
      <c r="RSE127" s="545"/>
      <c r="RSF127" s="545"/>
      <c r="RSG127" s="545"/>
      <c r="RSH127" s="545"/>
      <c r="RSI127" s="545"/>
      <c r="RSJ127" s="545"/>
      <c r="RSK127" s="545"/>
      <c r="RSL127" s="545"/>
      <c r="RSM127" s="545"/>
      <c r="RSN127" s="545"/>
      <c r="RSO127" s="545"/>
      <c r="RSP127" s="545"/>
      <c r="RSQ127" s="545"/>
      <c r="RSR127" s="545"/>
      <c r="RSS127" s="545"/>
      <c r="RST127" s="545"/>
      <c r="RSU127" s="545"/>
      <c r="RSV127" s="545"/>
      <c r="RSW127" s="545"/>
      <c r="RSX127" s="545"/>
      <c r="RSY127" s="545"/>
      <c r="RSZ127" s="545"/>
      <c r="RTA127" s="545"/>
      <c r="RTB127" s="545"/>
      <c r="RTC127" s="545"/>
      <c r="RTD127" s="545"/>
      <c r="RTE127" s="545"/>
      <c r="RTF127" s="545"/>
      <c r="RTG127" s="545"/>
      <c r="RTH127" s="545"/>
      <c r="RTI127" s="545"/>
      <c r="RTJ127" s="545"/>
      <c r="RTK127" s="545"/>
      <c r="RTL127" s="545"/>
      <c r="RTM127" s="545"/>
      <c r="RTN127" s="545"/>
      <c r="RTO127" s="545"/>
      <c r="RTP127" s="545"/>
      <c r="RTQ127" s="545"/>
      <c r="RTR127" s="545"/>
      <c r="RTS127" s="545"/>
      <c r="RTT127" s="545"/>
      <c r="RTU127" s="545"/>
      <c r="RTV127" s="545"/>
      <c r="RTW127" s="545"/>
      <c r="RTX127" s="545"/>
      <c r="RTY127" s="545"/>
      <c r="RTZ127" s="545"/>
      <c r="RUA127" s="545"/>
      <c r="RUB127" s="545"/>
      <c r="RUC127" s="545"/>
      <c r="RUD127" s="545"/>
      <c r="RUE127" s="545"/>
      <c r="RUF127" s="545"/>
      <c r="RUG127" s="545"/>
      <c r="RUH127" s="545"/>
      <c r="RUI127" s="545"/>
      <c r="RUJ127" s="545"/>
      <c r="RUK127" s="545"/>
      <c r="RUL127" s="545"/>
      <c r="RUM127" s="545"/>
      <c r="RUN127" s="545"/>
      <c r="RUO127" s="545"/>
      <c r="RUP127" s="545"/>
      <c r="RUQ127" s="545"/>
      <c r="RUR127" s="545"/>
      <c r="RUS127" s="545"/>
      <c r="RUT127" s="545"/>
      <c r="RUU127" s="545"/>
      <c r="RUV127" s="545"/>
      <c r="RUW127" s="545"/>
      <c r="RUX127" s="545"/>
      <c r="RUY127" s="545"/>
      <c r="RUZ127" s="545"/>
      <c r="RVA127" s="545"/>
      <c r="RVB127" s="545"/>
      <c r="RVC127" s="545"/>
      <c r="RVD127" s="545"/>
      <c r="RVE127" s="545"/>
      <c r="RVF127" s="545"/>
      <c r="RVG127" s="545"/>
      <c r="RVH127" s="545"/>
      <c r="RVI127" s="545"/>
      <c r="RVJ127" s="545"/>
      <c r="RVK127" s="545"/>
      <c r="RVL127" s="545"/>
      <c r="RVM127" s="545"/>
      <c r="RVN127" s="545"/>
      <c r="RVO127" s="545"/>
      <c r="RVP127" s="545"/>
      <c r="RVQ127" s="545"/>
      <c r="RVR127" s="545"/>
      <c r="RVS127" s="545"/>
      <c r="RVT127" s="545"/>
      <c r="RVU127" s="545"/>
      <c r="RVV127" s="545"/>
      <c r="RVW127" s="545"/>
      <c r="RVX127" s="545"/>
      <c r="RVY127" s="545"/>
      <c r="RVZ127" s="545"/>
      <c r="RWA127" s="545"/>
      <c r="RWB127" s="545"/>
      <c r="RWC127" s="545"/>
      <c r="RWD127" s="545"/>
      <c r="RWE127" s="545"/>
      <c r="RWF127" s="545"/>
      <c r="RWG127" s="545"/>
      <c r="RWH127" s="545"/>
      <c r="RWI127" s="545"/>
      <c r="RWJ127" s="545"/>
      <c r="RWK127" s="545"/>
      <c r="RWL127" s="545"/>
      <c r="RWM127" s="545"/>
      <c r="RWN127" s="545"/>
      <c r="RWO127" s="545"/>
      <c r="RWP127" s="545"/>
      <c r="RWQ127" s="545"/>
      <c r="RWR127" s="545"/>
      <c r="RWS127" s="545"/>
      <c r="RWT127" s="545"/>
      <c r="RWU127" s="545"/>
      <c r="RWV127" s="545"/>
      <c r="RWW127" s="545"/>
      <c r="RWX127" s="545"/>
      <c r="RWY127" s="545"/>
      <c r="RWZ127" s="545"/>
      <c r="RXA127" s="545"/>
      <c r="RXB127" s="545"/>
      <c r="RXC127" s="545"/>
      <c r="RXD127" s="545"/>
      <c r="RXE127" s="545"/>
      <c r="RXF127" s="545"/>
      <c r="RXG127" s="545"/>
      <c r="RXH127" s="545"/>
      <c r="RXI127" s="545"/>
      <c r="RXJ127" s="545"/>
      <c r="RXK127" s="545"/>
      <c r="RXL127" s="545"/>
      <c r="RXM127" s="545"/>
      <c r="RXN127" s="545"/>
      <c r="RXO127" s="545"/>
      <c r="RXP127" s="545"/>
      <c r="RXQ127" s="545"/>
      <c r="RXR127" s="545"/>
      <c r="RXS127" s="545"/>
      <c r="RXT127" s="545"/>
      <c r="RXU127" s="545"/>
      <c r="RXV127" s="545"/>
      <c r="RXW127" s="545"/>
      <c r="RXX127" s="545"/>
      <c r="RXY127" s="545"/>
      <c r="RXZ127" s="545"/>
      <c r="RYA127" s="545"/>
      <c r="RYB127" s="545"/>
      <c r="RYC127" s="545"/>
      <c r="RYD127" s="545"/>
      <c r="RYE127" s="545"/>
      <c r="RYF127" s="545"/>
      <c r="RYG127" s="545"/>
      <c r="RYH127" s="545"/>
      <c r="RYI127" s="545"/>
      <c r="RYJ127" s="545"/>
      <c r="RYK127" s="545"/>
      <c r="RYL127" s="545"/>
      <c r="RYM127" s="545"/>
      <c r="RYN127" s="545"/>
      <c r="RYO127" s="545"/>
      <c r="RYP127" s="545"/>
      <c r="RYQ127" s="545"/>
      <c r="RYR127" s="545"/>
      <c r="RYS127" s="545"/>
      <c r="RYT127" s="545"/>
      <c r="RYU127" s="545"/>
      <c r="RYV127" s="545"/>
      <c r="RYW127" s="545"/>
      <c r="RYX127" s="545"/>
      <c r="RYY127" s="545"/>
      <c r="RYZ127" s="545"/>
      <c r="RZA127" s="545"/>
      <c r="RZB127" s="545"/>
      <c r="RZC127" s="545"/>
      <c r="RZD127" s="545"/>
      <c r="RZE127" s="545"/>
      <c r="RZF127" s="545"/>
      <c r="RZG127" s="545"/>
      <c r="RZH127" s="545"/>
      <c r="RZI127" s="545"/>
      <c r="RZJ127" s="545"/>
      <c r="RZK127" s="545"/>
      <c r="RZL127" s="545"/>
      <c r="RZM127" s="545"/>
      <c r="RZN127" s="545"/>
      <c r="RZO127" s="545"/>
      <c r="RZP127" s="545"/>
      <c r="RZQ127" s="545"/>
      <c r="RZR127" s="545"/>
      <c r="RZS127" s="545"/>
      <c r="RZT127" s="545"/>
      <c r="RZU127" s="545"/>
      <c r="RZV127" s="545"/>
      <c r="RZW127" s="545"/>
      <c r="RZX127" s="545"/>
      <c r="RZY127" s="545"/>
      <c r="RZZ127" s="545"/>
      <c r="SAA127" s="545"/>
      <c r="SAB127" s="545"/>
      <c r="SAC127" s="545"/>
      <c r="SAD127" s="545"/>
      <c r="SAE127" s="545"/>
      <c r="SAF127" s="545"/>
      <c r="SAG127" s="545"/>
      <c r="SAH127" s="545"/>
      <c r="SAI127" s="545"/>
      <c r="SAJ127" s="545"/>
      <c r="SAK127" s="545"/>
      <c r="SAL127" s="545"/>
      <c r="SAM127" s="545"/>
      <c r="SAN127" s="545"/>
      <c r="SAO127" s="545"/>
      <c r="SAP127" s="545"/>
      <c r="SAQ127" s="545"/>
      <c r="SAR127" s="545"/>
      <c r="SAS127" s="545"/>
      <c r="SAT127" s="545"/>
      <c r="SAU127" s="545"/>
      <c r="SAV127" s="545"/>
      <c r="SAW127" s="545"/>
      <c r="SAX127" s="545"/>
      <c r="SAY127" s="545"/>
      <c r="SAZ127" s="545"/>
      <c r="SBA127" s="545"/>
      <c r="SBB127" s="545"/>
      <c r="SBC127" s="545"/>
      <c r="SBD127" s="545"/>
      <c r="SBE127" s="545"/>
      <c r="SBF127" s="545"/>
      <c r="SBG127" s="545"/>
      <c r="SBH127" s="545"/>
      <c r="SBI127" s="545"/>
      <c r="SBJ127" s="545"/>
      <c r="SBK127" s="545"/>
      <c r="SBL127" s="545"/>
      <c r="SBM127" s="545"/>
      <c r="SBN127" s="545"/>
      <c r="SBO127" s="545"/>
      <c r="SBP127" s="545"/>
      <c r="SBQ127" s="545"/>
      <c r="SBR127" s="545"/>
      <c r="SBS127" s="545"/>
      <c r="SBT127" s="545"/>
      <c r="SBU127" s="545"/>
      <c r="SBV127" s="545"/>
      <c r="SBW127" s="545"/>
      <c r="SBX127" s="545"/>
      <c r="SBY127" s="545"/>
      <c r="SBZ127" s="545"/>
      <c r="SCA127" s="545"/>
      <c r="SCB127" s="545"/>
      <c r="SCC127" s="545"/>
      <c r="SCD127" s="545"/>
      <c r="SCE127" s="545"/>
      <c r="SCF127" s="545"/>
      <c r="SCG127" s="545"/>
      <c r="SCH127" s="545"/>
      <c r="SCI127" s="545"/>
      <c r="SCJ127" s="545"/>
      <c r="SCK127" s="545"/>
      <c r="SCL127" s="545"/>
      <c r="SCM127" s="545"/>
      <c r="SCN127" s="545"/>
      <c r="SCO127" s="545"/>
      <c r="SCP127" s="545"/>
      <c r="SCQ127" s="545"/>
      <c r="SCR127" s="545"/>
      <c r="SCS127" s="545"/>
      <c r="SCT127" s="545"/>
      <c r="SCU127" s="545"/>
      <c r="SCV127" s="545"/>
      <c r="SCW127" s="545"/>
      <c r="SCX127" s="545"/>
      <c r="SCY127" s="545"/>
      <c r="SCZ127" s="545"/>
      <c r="SDA127" s="545"/>
      <c r="SDB127" s="545"/>
      <c r="SDC127" s="545"/>
      <c r="SDD127" s="545"/>
      <c r="SDE127" s="545"/>
      <c r="SDF127" s="545"/>
      <c r="SDG127" s="545"/>
      <c r="SDH127" s="545"/>
      <c r="SDI127" s="545"/>
      <c r="SDJ127" s="545"/>
      <c r="SDK127" s="545"/>
      <c r="SDL127" s="545"/>
      <c r="SDM127" s="545"/>
      <c r="SDN127" s="545"/>
      <c r="SDO127" s="545"/>
      <c r="SDP127" s="545"/>
      <c r="SDQ127" s="545"/>
      <c r="SDR127" s="545"/>
      <c r="SDS127" s="545"/>
      <c r="SDT127" s="545"/>
      <c r="SDU127" s="545"/>
      <c r="SDV127" s="545"/>
      <c r="SDW127" s="545"/>
      <c r="SDX127" s="545"/>
      <c r="SDY127" s="545"/>
      <c r="SDZ127" s="545"/>
      <c r="SEA127" s="545"/>
      <c r="SEB127" s="545"/>
      <c r="SEC127" s="545"/>
      <c r="SED127" s="545"/>
      <c r="SEE127" s="545"/>
      <c r="SEF127" s="545"/>
      <c r="SEG127" s="545"/>
      <c r="SEH127" s="545"/>
      <c r="SEI127" s="545"/>
      <c r="SEJ127" s="545"/>
      <c r="SEK127" s="545"/>
      <c r="SEL127" s="545"/>
      <c r="SEM127" s="545"/>
      <c r="SEN127" s="545"/>
      <c r="SEO127" s="545"/>
      <c r="SEP127" s="545"/>
      <c r="SEQ127" s="545"/>
      <c r="SER127" s="545"/>
      <c r="SES127" s="545"/>
      <c r="SET127" s="545"/>
      <c r="SEU127" s="545"/>
      <c r="SEV127" s="545"/>
      <c r="SEW127" s="545"/>
      <c r="SEX127" s="545"/>
      <c r="SEY127" s="545"/>
      <c r="SEZ127" s="545"/>
      <c r="SFA127" s="545"/>
      <c r="SFB127" s="545"/>
      <c r="SFC127" s="545"/>
      <c r="SFD127" s="545"/>
      <c r="SFE127" s="545"/>
      <c r="SFF127" s="545"/>
      <c r="SFG127" s="545"/>
      <c r="SFH127" s="545"/>
      <c r="SFI127" s="545"/>
      <c r="SFJ127" s="545"/>
      <c r="SFK127" s="545"/>
      <c r="SFL127" s="545"/>
      <c r="SFM127" s="545"/>
      <c r="SFN127" s="545"/>
      <c r="SFO127" s="545"/>
      <c r="SFP127" s="545"/>
      <c r="SFQ127" s="545"/>
      <c r="SFR127" s="545"/>
      <c r="SFS127" s="545"/>
      <c r="SFT127" s="545"/>
      <c r="SFU127" s="545"/>
      <c r="SFV127" s="545"/>
      <c r="SFW127" s="545"/>
      <c r="SFX127" s="545"/>
      <c r="SFY127" s="545"/>
      <c r="SFZ127" s="545"/>
      <c r="SGA127" s="545"/>
      <c r="SGB127" s="545"/>
      <c r="SGC127" s="545"/>
      <c r="SGD127" s="545"/>
      <c r="SGE127" s="545"/>
      <c r="SGF127" s="545"/>
      <c r="SGG127" s="545"/>
      <c r="SGH127" s="545"/>
      <c r="SGI127" s="545"/>
      <c r="SGJ127" s="545"/>
      <c r="SGK127" s="545"/>
      <c r="SGL127" s="545"/>
      <c r="SGM127" s="545"/>
      <c r="SGN127" s="545"/>
      <c r="SGO127" s="545"/>
      <c r="SGP127" s="545"/>
      <c r="SGQ127" s="545"/>
      <c r="SGR127" s="545"/>
      <c r="SGS127" s="545"/>
      <c r="SGT127" s="545"/>
      <c r="SGU127" s="545"/>
      <c r="SGV127" s="545"/>
      <c r="SGW127" s="545"/>
      <c r="SGX127" s="545"/>
      <c r="SGY127" s="545"/>
      <c r="SGZ127" s="545"/>
      <c r="SHA127" s="545"/>
      <c r="SHB127" s="545"/>
      <c r="SHC127" s="545"/>
      <c r="SHD127" s="545"/>
      <c r="SHE127" s="545"/>
      <c r="SHF127" s="545"/>
      <c r="SHG127" s="545"/>
      <c r="SHH127" s="545"/>
      <c r="SHI127" s="545"/>
      <c r="SHJ127" s="545"/>
      <c r="SHK127" s="545"/>
      <c r="SHL127" s="545"/>
      <c r="SHM127" s="545"/>
      <c r="SHN127" s="545"/>
      <c r="SHO127" s="545"/>
      <c r="SHP127" s="545"/>
      <c r="SHQ127" s="545"/>
      <c r="SHR127" s="545"/>
      <c r="SHS127" s="545"/>
      <c r="SHT127" s="545"/>
      <c r="SHU127" s="545"/>
      <c r="SHV127" s="545"/>
      <c r="SHW127" s="545"/>
      <c r="SHX127" s="545"/>
      <c r="SHY127" s="545"/>
      <c r="SHZ127" s="545"/>
      <c r="SIA127" s="545"/>
      <c r="SIB127" s="545"/>
      <c r="SIC127" s="545"/>
      <c r="SID127" s="545"/>
      <c r="SIE127" s="545"/>
      <c r="SIF127" s="545"/>
      <c r="SIG127" s="545"/>
      <c r="SIH127" s="545"/>
      <c r="SII127" s="545"/>
      <c r="SIJ127" s="545"/>
      <c r="SIK127" s="545"/>
      <c r="SIL127" s="545"/>
      <c r="SIM127" s="545"/>
      <c r="SIN127" s="545"/>
      <c r="SIO127" s="545"/>
      <c r="SIP127" s="545"/>
      <c r="SIQ127" s="545"/>
      <c r="SIR127" s="545"/>
      <c r="SIS127" s="545"/>
      <c r="SIT127" s="545"/>
      <c r="SIU127" s="545"/>
      <c r="SIV127" s="545"/>
      <c r="SIW127" s="545"/>
      <c r="SIX127" s="545"/>
      <c r="SIY127" s="545"/>
      <c r="SIZ127" s="545"/>
      <c r="SJA127" s="545"/>
      <c r="SJB127" s="545"/>
      <c r="SJC127" s="545"/>
      <c r="SJD127" s="545"/>
      <c r="SJE127" s="545"/>
      <c r="SJF127" s="545"/>
      <c r="SJG127" s="545"/>
      <c r="SJH127" s="545"/>
      <c r="SJI127" s="545"/>
      <c r="SJJ127" s="545"/>
      <c r="SJK127" s="545"/>
      <c r="SJL127" s="545"/>
      <c r="SJM127" s="545"/>
      <c r="SJN127" s="545"/>
      <c r="SJO127" s="545"/>
      <c r="SJP127" s="545"/>
      <c r="SJQ127" s="545"/>
      <c r="SJR127" s="545"/>
      <c r="SJS127" s="545"/>
      <c r="SJT127" s="545"/>
      <c r="SJU127" s="545"/>
      <c r="SJV127" s="545"/>
      <c r="SJW127" s="545"/>
      <c r="SJX127" s="545"/>
      <c r="SJY127" s="545"/>
      <c r="SJZ127" s="545"/>
      <c r="SKA127" s="545"/>
      <c r="SKB127" s="545"/>
      <c r="SKC127" s="545"/>
      <c r="SKD127" s="545"/>
      <c r="SKE127" s="545"/>
      <c r="SKF127" s="545"/>
      <c r="SKG127" s="545"/>
      <c r="SKH127" s="545"/>
      <c r="SKI127" s="545"/>
      <c r="SKJ127" s="545"/>
      <c r="SKK127" s="545"/>
      <c r="SKL127" s="545"/>
      <c r="SKM127" s="545"/>
      <c r="SKN127" s="545"/>
      <c r="SKO127" s="545"/>
      <c r="SKP127" s="545"/>
      <c r="SKQ127" s="545"/>
      <c r="SKR127" s="545"/>
      <c r="SKS127" s="545"/>
      <c r="SKT127" s="545"/>
      <c r="SKU127" s="545"/>
      <c r="SKV127" s="545"/>
      <c r="SKW127" s="545"/>
      <c r="SKX127" s="545"/>
      <c r="SKY127" s="545"/>
      <c r="SKZ127" s="545"/>
      <c r="SLA127" s="545"/>
      <c r="SLB127" s="545"/>
      <c r="SLC127" s="545"/>
      <c r="SLD127" s="545"/>
      <c r="SLE127" s="545"/>
      <c r="SLF127" s="545"/>
      <c r="SLG127" s="545"/>
      <c r="SLH127" s="545"/>
      <c r="SLI127" s="545"/>
      <c r="SLJ127" s="545"/>
      <c r="SLK127" s="545"/>
      <c r="SLL127" s="545"/>
      <c r="SLM127" s="545"/>
      <c r="SLN127" s="545"/>
      <c r="SLO127" s="545"/>
      <c r="SLP127" s="545"/>
      <c r="SLQ127" s="545"/>
      <c r="SLR127" s="545"/>
      <c r="SLS127" s="545"/>
      <c r="SLT127" s="545"/>
      <c r="SLU127" s="545"/>
      <c r="SLV127" s="545"/>
      <c r="SLW127" s="545"/>
      <c r="SLX127" s="545"/>
      <c r="SLY127" s="545"/>
      <c r="SLZ127" s="545"/>
      <c r="SMA127" s="545"/>
      <c r="SMB127" s="545"/>
      <c r="SMC127" s="545"/>
      <c r="SMD127" s="545"/>
      <c r="SME127" s="545"/>
      <c r="SMF127" s="545"/>
      <c r="SMG127" s="545"/>
      <c r="SMH127" s="545"/>
      <c r="SMI127" s="545"/>
      <c r="SMJ127" s="545"/>
      <c r="SMK127" s="545"/>
      <c r="SML127" s="545"/>
      <c r="SMM127" s="545"/>
      <c r="SMN127" s="545"/>
      <c r="SMO127" s="545"/>
      <c r="SMP127" s="545"/>
      <c r="SMQ127" s="545"/>
      <c r="SMR127" s="545"/>
      <c r="SMS127" s="545"/>
      <c r="SMT127" s="545"/>
      <c r="SMU127" s="545"/>
      <c r="SMV127" s="545"/>
      <c r="SMW127" s="545"/>
      <c r="SMX127" s="545"/>
      <c r="SMY127" s="545"/>
      <c r="SMZ127" s="545"/>
      <c r="SNA127" s="545"/>
      <c r="SNB127" s="545"/>
      <c r="SNC127" s="545"/>
      <c r="SND127" s="545"/>
      <c r="SNE127" s="545"/>
      <c r="SNF127" s="545"/>
      <c r="SNG127" s="545"/>
      <c r="SNH127" s="545"/>
      <c r="SNI127" s="545"/>
      <c r="SNJ127" s="545"/>
      <c r="SNK127" s="545"/>
      <c r="SNL127" s="545"/>
      <c r="SNM127" s="545"/>
      <c r="SNN127" s="545"/>
      <c r="SNO127" s="545"/>
      <c r="SNP127" s="545"/>
      <c r="SNQ127" s="545"/>
      <c r="SNR127" s="545"/>
      <c r="SNS127" s="545"/>
      <c r="SNT127" s="545"/>
      <c r="SNU127" s="545"/>
      <c r="SNV127" s="545"/>
      <c r="SNW127" s="545"/>
      <c r="SNX127" s="545"/>
      <c r="SNY127" s="545"/>
      <c r="SNZ127" s="545"/>
      <c r="SOA127" s="545"/>
      <c r="SOB127" s="545"/>
      <c r="SOC127" s="545"/>
      <c r="SOD127" s="545"/>
      <c r="SOE127" s="545"/>
      <c r="SOF127" s="545"/>
      <c r="SOG127" s="545"/>
      <c r="SOH127" s="545"/>
      <c r="SOI127" s="545"/>
      <c r="SOJ127" s="545"/>
      <c r="SOK127" s="545"/>
      <c r="SOL127" s="545"/>
      <c r="SOM127" s="545"/>
      <c r="SON127" s="545"/>
      <c r="SOO127" s="545"/>
      <c r="SOP127" s="545"/>
      <c r="SOQ127" s="545"/>
      <c r="SOR127" s="545"/>
      <c r="SOS127" s="545"/>
      <c r="SOT127" s="545"/>
      <c r="SOU127" s="545"/>
      <c r="SOV127" s="545"/>
      <c r="SOW127" s="545"/>
      <c r="SOX127" s="545"/>
      <c r="SOY127" s="545"/>
      <c r="SOZ127" s="545"/>
      <c r="SPA127" s="545"/>
      <c r="SPB127" s="545"/>
      <c r="SPC127" s="545"/>
      <c r="SPD127" s="545"/>
      <c r="SPE127" s="545"/>
      <c r="SPF127" s="545"/>
      <c r="SPG127" s="545"/>
      <c r="SPH127" s="545"/>
      <c r="SPI127" s="545"/>
      <c r="SPJ127" s="545"/>
      <c r="SPK127" s="545"/>
      <c r="SPL127" s="545"/>
      <c r="SPM127" s="545"/>
      <c r="SPN127" s="545"/>
      <c r="SPO127" s="545"/>
      <c r="SPP127" s="545"/>
      <c r="SPQ127" s="545"/>
      <c r="SPR127" s="545"/>
      <c r="SPS127" s="545"/>
      <c r="SPT127" s="545"/>
      <c r="SPU127" s="545"/>
      <c r="SPV127" s="545"/>
      <c r="SPW127" s="545"/>
      <c r="SPX127" s="545"/>
      <c r="SPY127" s="545"/>
      <c r="SPZ127" s="545"/>
      <c r="SQA127" s="545"/>
      <c r="SQB127" s="545"/>
      <c r="SQC127" s="545"/>
      <c r="SQD127" s="545"/>
      <c r="SQE127" s="545"/>
      <c r="SQF127" s="545"/>
      <c r="SQG127" s="545"/>
      <c r="SQH127" s="545"/>
      <c r="SQI127" s="545"/>
      <c r="SQJ127" s="545"/>
      <c r="SQK127" s="545"/>
      <c r="SQL127" s="545"/>
      <c r="SQM127" s="545"/>
      <c r="SQN127" s="545"/>
      <c r="SQO127" s="545"/>
      <c r="SQP127" s="545"/>
      <c r="SQQ127" s="545"/>
      <c r="SQR127" s="545"/>
      <c r="SQS127" s="545"/>
      <c r="SQT127" s="545"/>
      <c r="SQU127" s="545"/>
      <c r="SQV127" s="545"/>
      <c r="SQW127" s="545"/>
      <c r="SQX127" s="545"/>
      <c r="SQY127" s="545"/>
      <c r="SQZ127" s="545"/>
      <c r="SRA127" s="545"/>
      <c r="SRB127" s="545"/>
      <c r="SRC127" s="545"/>
      <c r="SRD127" s="545"/>
      <c r="SRE127" s="545"/>
      <c r="SRF127" s="545"/>
      <c r="SRG127" s="545"/>
      <c r="SRH127" s="545"/>
      <c r="SRI127" s="545"/>
      <c r="SRJ127" s="545"/>
      <c r="SRK127" s="545"/>
      <c r="SRL127" s="545"/>
      <c r="SRM127" s="545"/>
      <c r="SRN127" s="545"/>
      <c r="SRO127" s="545"/>
      <c r="SRP127" s="545"/>
      <c r="SRQ127" s="545"/>
      <c r="SRR127" s="545"/>
      <c r="SRS127" s="545"/>
      <c r="SRT127" s="545"/>
      <c r="SRU127" s="545"/>
      <c r="SRV127" s="545"/>
      <c r="SRW127" s="545"/>
      <c r="SRX127" s="545"/>
      <c r="SRY127" s="545"/>
      <c r="SRZ127" s="545"/>
      <c r="SSA127" s="545"/>
      <c r="SSB127" s="545"/>
      <c r="SSC127" s="545"/>
      <c r="SSD127" s="545"/>
      <c r="SSE127" s="545"/>
      <c r="SSF127" s="545"/>
      <c r="SSG127" s="545"/>
      <c r="SSH127" s="545"/>
      <c r="SSI127" s="545"/>
      <c r="SSJ127" s="545"/>
      <c r="SSK127" s="545"/>
      <c r="SSL127" s="545"/>
      <c r="SSM127" s="545"/>
      <c r="SSN127" s="545"/>
      <c r="SSO127" s="545"/>
      <c r="SSP127" s="545"/>
      <c r="SSQ127" s="545"/>
      <c r="SSR127" s="545"/>
      <c r="SSS127" s="545"/>
      <c r="SST127" s="545"/>
      <c r="SSU127" s="545"/>
      <c r="SSV127" s="545"/>
      <c r="SSW127" s="545"/>
      <c r="SSX127" s="545"/>
      <c r="SSY127" s="545"/>
      <c r="SSZ127" s="545"/>
      <c r="STA127" s="545"/>
      <c r="STB127" s="545"/>
      <c r="STC127" s="545"/>
      <c r="STD127" s="545"/>
      <c r="STE127" s="545"/>
      <c r="STF127" s="545"/>
      <c r="STG127" s="545"/>
      <c r="STH127" s="545"/>
      <c r="STI127" s="545"/>
      <c r="STJ127" s="545"/>
      <c r="STK127" s="545"/>
      <c r="STL127" s="545"/>
      <c r="STM127" s="545"/>
      <c r="STN127" s="545"/>
      <c r="STO127" s="545"/>
      <c r="STP127" s="545"/>
      <c r="STQ127" s="545"/>
      <c r="STR127" s="545"/>
      <c r="STS127" s="545"/>
      <c r="STT127" s="545"/>
      <c r="STU127" s="545"/>
      <c r="STV127" s="545"/>
      <c r="STW127" s="545"/>
      <c r="STX127" s="545"/>
      <c r="STY127" s="545"/>
      <c r="STZ127" s="545"/>
      <c r="SUA127" s="545"/>
      <c r="SUB127" s="545"/>
      <c r="SUC127" s="545"/>
      <c r="SUD127" s="545"/>
      <c r="SUE127" s="545"/>
      <c r="SUF127" s="545"/>
      <c r="SUG127" s="545"/>
      <c r="SUH127" s="545"/>
      <c r="SUI127" s="545"/>
      <c r="SUJ127" s="545"/>
      <c r="SUK127" s="545"/>
      <c r="SUL127" s="545"/>
      <c r="SUM127" s="545"/>
      <c r="SUN127" s="545"/>
      <c r="SUO127" s="545"/>
      <c r="SUP127" s="545"/>
      <c r="SUQ127" s="545"/>
      <c r="SUR127" s="545"/>
      <c r="SUS127" s="545"/>
      <c r="SUT127" s="545"/>
      <c r="SUU127" s="545"/>
      <c r="SUV127" s="545"/>
      <c r="SUW127" s="545"/>
      <c r="SUX127" s="545"/>
      <c r="SUY127" s="545"/>
      <c r="SUZ127" s="545"/>
      <c r="SVA127" s="545"/>
      <c r="SVB127" s="545"/>
      <c r="SVC127" s="545"/>
      <c r="SVD127" s="545"/>
      <c r="SVE127" s="545"/>
      <c r="SVF127" s="545"/>
      <c r="SVG127" s="545"/>
      <c r="SVH127" s="545"/>
      <c r="SVI127" s="545"/>
      <c r="SVJ127" s="545"/>
      <c r="SVK127" s="545"/>
      <c r="SVL127" s="545"/>
      <c r="SVM127" s="545"/>
      <c r="SVN127" s="545"/>
      <c r="SVO127" s="545"/>
      <c r="SVP127" s="545"/>
      <c r="SVQ127" s="545"/>
      <c r="SVR127" s="545"/>
      <c r="SVS127" s="545"/>
      <c r="SVT127" s="545"/>
      <c r="SVU127" s="545"/>
      <c r="SVV127" s="545"/>
      <c r="SVW127" s="545"/>
      <c r="SVX127" s="545"/>
      <c r="SVY127" s="545"/>
      <c r="SVZ127" s="545"/>
      <c r="SWA127" s="545"/>
      <c r="SWB127" s="545"/>
      <c r="SWC127" s="545"/>
      <c r="SWD127" s="545"/>
      <c r="SWE127" s="545"/>
      <c r="SWF127" s="545"/>
      <c r="SWG127" s="545"/>
      <c r="SWH127" s="545"/>
      <c r="SWI127" s="545"/>
      <c r="SWJ127" s="545"/>
      <c r="SWK127" s="545"/>
      <c r="SWL127" s="545"/>
      <c r="SWM127" s="545"/>
      <c r="SWN127" s="545"/>
      <c r="SWO127" s="545"/>
      <c r="SWP127" s="545"/>
      <c r="SWQ127" s="545"/>
      <c r="SWR127" s="545"/>
      <c r="SWS127" s="545"/>
      <c r="SWT127" s="545"/>
      <c r="SWU127" s="545"/>
      <c r="SWV127" s="545"/>
      <c r="SWW127" s="545"/>
      <c r="SWX127" s="545"/>
      <c r="SWY127" s="545"/>
      <c r="SWZ127" s="545"/>
      <c r="SXA127" s="545"/>
      <c r="SXB127" s="545"/>
      <c r="SXC127" s="545"/>
      <c r="SXD127" s="545"/>
      <c r="SXE127" s="545"/>
      <c r="SXF127" s="545"/>
      <c r="SXG127" s="545"/>
      <c r="SXH127" s="545"/>
      <c r="SXI127" s="545"/>
      <c r="SXJ127" s="545"/>
      <c r="SXK127" s="545"/>
      <c r="SXL127" s="545"/>
      <c r="SXM127" s="545"/>
      <c r="SXN127" s="545"/>
      <c r="SXO127" s="545"/>
      <c r="SXP127" s="545"/>
      <c r="SXQ127" s="545"/>
      <c r="SXR127" s="545"/>
      <c r="SXS127" s="545"/>
      <c r="SXT127" s="545"/>
      <c r="SXU127" s="545"/>
      <c r="SXV127" s="545"/>
      <c r="SXW127" s="545"/>
      <c r="SXX127" s="545"/>
      <c r="SXY127" s="545"/>
      <c r="SXZ127" s="545"/>
      <c r="SYA127" s="545"/>
      <c r="SYB127" s="545"/>
      <c r="SYC127" s="545"/>
      <c r="SYD127" s="545"/>
      <c r="SYE127" s="545"/>
      <c r="SYF127" s="545"/>
      <c r="SYG127" s="545"/>
      <c r="SYH127" s="545"/>
      <c r="SYI127" s="545"/>
      <c r="SYJ127" s="545"/>
      <c r="SYK127" s="545"/>
      <c r="SYL127" s="545"/>
      <c r="SYM127" s="545"/>
      <c r="SYN127" s="545"/>
      <c r="SYO127" s="545"/>
      <c r="SYP127" s="545"/>
      <c r="SYQ127" s="545"/>
      <c r="SYR127" s="545"/>
      <c r="SYS127" s="545"/>
      <c r="SYT127" s="545"/>
      <c r="SYU127" s="545"/>
      <c r="SYV127" s="545"/>
      <c r="SYW127" s="545"/>
      <c r="SYX127" s="545"/>
      <c r="SYY127" s="545"/>
      <c r="SYZ127" s="545"/>
      <c r="SZA127" s="545"/>
      <c r="SZB127" s="545"/>
      <c r="SZC127" s="545"/>
      <c r="SZD127" s="545"/>
      <c r="SZE127" s="545"/>
      <c r="SZF127" s="545"/>
      <c r="SZG127" s="545"/>
      <c r="SZH127" s="545"/>
      <c r="SZI127" s="545"/>
      <c r="SZJ127" s="545"/>
      <c r="SZK127" s="545"/>
      <c r="SZL127" s="545"/>
      <c r="SZM127" s="545"/>
      <c r="SZN127" s="545"/>
      <c r="SZO127" s="545"/>
      <c r="SZP127" s="545"/>
      <c r="SZQ127" s="545"/>
      <c r="SZR127" s="545"/>
      <c r="SZS127" s="545"/>
      <c r="SZT127" s="545"/>
      <c r="SZU127" s="545"/>
      <c r="SZV127" s="545"/>
      <c r="SZW127" s="545"/>
      <c r="SZX127" s="545"/>
      <c r="SZY127" s="545"/>
      <c r="SZZ127" s="545"/>
      <c r="TAA127" s="545"/>
      <c r="TAB127" s="545"/>
      <c r="TAC127" s="545"/>
      <c r="TAD127" s="545"/>
      <c r="TAE127" s="545"/>
      <c r="TAF127" s="545"/>
      <c r="TAG127" s="545"/>
      <c r="TAH127" s="545"/>
      <c r="TAI127" s="545"/>
      <c r="TAJ127" s="545"/>
      <c r="TAK127" s="545"/>
      <c r="TAL127" s="545"/>
      <c r="TAM127" s="545"/>
      <c r="TAN127" s="545"/>
      <c r="TAO127" s="545"/>
      <c r="TAP127" s="545"/>
      <c r="TAQ127" s="545"/>
      <c r="TAR127" s="545"/>
      <c r="TAS127" s="545"/>
      <c r="TAT127" s="545"/>
      <c r="TAU127" s="545"/>
      <c r="TAV127" s="545"/>
      <c r="TAW127" s="545"/>
      <c r="TAX127" s="545"/>
      <c r="TAY127" s="545"/>
      <c r="TAZ127" s="545"/>
      <c r="TBA127" s="545"/>
      <c r="TBB127" s="545"/>
      <c r="TBC127" s="545"/>
      <c r="TBD127" s="545"/>
      <c r="TBE127" s="545"/>
      <c r="TBF127" s="545"/>
      <c r="TBG127" s="545"/>
      <c r="TBH127" s="545"/>
      <c r="TBI127" s="545"/>
      <c r="TBJ127" s="545"/>
      <c r="TBK127" s="545"/>
      <c r="TBL127" s="545"/>
      <c r="TBM127" s="545"/>
      <c r="TBN127" s="545"/>
      <c r="TBO127" s="545"/>
      <c r="TBP127" s="545"/>
      <c r="TBQ127" s="545"/>
      <c r="TBR127" s="545"/>
      <c r="TBS127" s="545"/>
      <c r="TBT127" s="545"/>
      <c r="TBU127" s="545"/>
      <c r="TBV127" s="545"/>
      <c r="TBW127" s="545"/>
      <c r="TBX127" s="545"/>
      <c r="TBY127" s="545"/>
      <c r="TBZ127" s="545"/>
      <c r="TCA127" s="545"/>
      <c r="TCB127" s="545"/>
      <c r="TCC127" s="545"/>
      <c r="TCD127" s="545"/>
      <c r="TCE127" s="545"/>
      <c r="TCF127" s="545"/>
      <c r="TCG127" s="545"/>
      <c r="TCH127" s="545"/>
      <c r="TCI127" s="545"/>
      <c r="TCJ127" s="545"/>
      <c r="TCK127" s="545"/>
      <c r="TCL127" s="545"/>
      <c r="TCM127" s="545"/>
      <c r="TCN127" s="545"/>
      <c r="TCO127" s="545"/>
      <c r="TCP127" s="545"/>
      <c r="TCQ127" s="545"/>
      <c r="TCR127" s="545"/>
      <c r="TCS127" s="545"/>
      <c r="TCT127" s="545"/>
      <c r="TCU127" s="545"/>
      <c r="TCV127" s="545"/>
      <c r="TCW127" s="545"/>
      <c r="TCX127" s="545"/>
      <c r="TCY127" s="545"/>
      <c r="TCZ127" s="545"/>
      <c r="TDA127" s="545"/>
      <c r="TDB127" s="545"/>
      <c r="TDC127" s="545"/>
      <c r="TDD127" s="545"/>
      <c r="TDE127" s="545"/>
      <c r="TDF127" s="545"/>
      <c r="TDG127" s="545"/>
      <c r="TDH127" s="545"/>
      <c r="TDI127" s="545"/>
      <c r="TDJ127" s="545"/>
      <c r="TDK127" s="545"/>
      <c r="TDL127" s="545"/>
      <c r="TDM127" s="545"/>
      <c r="TDN127" s="545"/>
      <c r="TDO127" s="545"/>
      <c r="TDP127" s="545"/>
      <c r="TDQ127" s="545"/>
      <c r="TDR127" s="545"/>
      <c r="TDS127" s="545"/>
      <c r="TDT127" s="545"/>
      <c r="TDU127" s="545"/>
      <c r="TDV127" s="545"/>
      <c r="TDW127" s="545"/>
      <c r="TDX127" s="545"/>
      <c r="TDY127" s="545"/>
      <c r="TDZ127" s="545"/>
      <c r="TEA127" s="545"/>
      <c r="TEB127" s="545"/>
      <c r="TEC127" s="545"/>
      <c r="TED127" s="545"/>
      <c r="TEE127" s="545"/>
      <c r="TEF127" s="545"/>
      <c r="TEG127" s="545"/>
      <c r="TEH127" s="545"/>
      <c r="TEI127" s="545"/>
      <c r="TEJ127" s="545"/>
      <c r="TEK127" s="545"/>
      <c r="TEL127" s="545"/>
      <c r="TEM127" s="545"/>
      <c r="TEN127" s="545"/>
      <c r="TEO127" s="545"/>
      <c r="TEP127" s="545"/>
      <c r="TEQ127" s="545"/>
      <c r="TER127" s="545"/>
      <c r="TES127" s="545"/>
      <c r="TET127" s="545"/>
      <c r="TEU127" s="545"/>
      <c r="TEV127" s="545"/>
      <c r="TEW127" s="545"/>
      <c r="TEX127" s="545"/>
      <c r="TEY127" s="545"/>
      <c r="TEZ127" s="545"/>
      <c r="TFA127" s="545"/>
      <c r="TFB127" s="545"/>
      <c r="TFC127" s="545"/>
      <c r="TFD127" s="545"/>
      <c r="TFE127" s="545"/>
      <c r="TFF127" s="545"/>
      <c r="TFG127" s="545"/>
      <c r="TFH127" s="545"/>
      <c r="TFI127" s="545"/>
      <c r="TFJ127" s="545"/>
      <c r="TFK127" s="545"/>
      <c r="TFL127" s="545"/>
      <c r="TFM127" s="545"/>
      <c r="TFN127" s="545"/>
      <c r="TFO127" s="545"/>
      <c r="TFP127" s="545"/>
      <c r="TFQ127" s="545"/>
      <c r="TFR127" s="545"/>
      <c r="TFS127" s="545"/>
      <c r="TFT127" s="545"/>
      <c r="TFU127" s="545"/>
      <c r="TFV127" s="545"/>
      <c r="TFW127" s="545"/>
      <c r="TFX127" s="545"/>
      <c r="TFY127" s="545"/>
      <c r="TFZ127" s="545"/>
      <c r="TGA127" s="545"/>
      <c r="TGB127" s="545"/>
      <c r="TGC127" s="545"/>
      <c r="TGD127" s="545"/>
      <c r="TGE127" s="545"/>
      <c r="TGF127" s="545"/>
      <c r="TGG127" s="545"/>
      <c r="TGH127" s="545"/>
      <c r="TGI127" s="545"/>
      <c r="TGJ127" s="545"/>
      <c r="TGK127" s="545"/>
      <c r="TGL127" s="545"/>
      <c r="TGM127" s="545"/>
      <c r="TGN127" s="545"/>
      <c r="TGO127" s="545"/>
      <c r="TGP127" s="545"/>
      <c r="TGQ127" s="545"/>
      <c r="TGR127" s="545"/>
      <c r="TGS127" s="545"/>
      <c r="TGT127" s="545"/>
      <c r="TGU127" s="545"/>
      <c r="TGV127" s="545"/>
      <c r="TGW127" s="545"/>
      <c r="TGX127" s="545"/>
      <c r="TGY127" s="545"/>
      <c r="TGZ127" s="545"/>
      <c r="THA127" s="545"/>
      <c r="THB127" s="545"/>
      <c r="THC127" s="545"/>
      <c r="THD127" s="545"/>
      <c r="THE127" s="545"/>
      <c r="THF127" s="545"/>
      <c r="THG127" s="545"/>
      <c r="THH127" s="545"/>
      <c r="THI127" s="545"/>
      <c r="THJ127" s="545"/>
      <c r="THK127" s="545"/>
      <c r="THL127" s="545"/>
      <c r="THM127" s="545"/>
      <c r="THN127" s="545"/>
      <c r="THO127" s="545"/>
      <c r="THP127" s="545"/>
      <c r="THQ127" s="545"/>
      <c r="THR127" s="545"/>
      <c r="THS127" s="545"/>
      <c r="THT127" s="545"/>
      <c r="THU127" s="545"/>
      <c r="THV127" s="545"/>
      <c r="THW127" s="545"/>
      <c r="THX127" s="545"/>
      <c r="THY127" s="545"/>
      <c r="THZ127" s="545"/>
      <c r="TIA127" s="545"/>
      <c r="TIB127" s="545"/>
      <c r="TIC127" s="545"/>
      <c r="TID127" s="545"/>
      <c r="TIE127" s="545"/>
      <c r="TIF127" s="545"/>
      <c r="TIG127" s="545"/>
      <c r="TIH127" s="545"/>
      <c r="TII127" s="545"/>
      <c r="TIJ127" s="545"/>
      <c r="TIK127" s="545"/>
      <c r="TIL127" s="545"/>
      <c r="TIM127" s="545"/>
      <c r="TIN127" s="545"/>
      <c r="TIO127" s="545"/>
      <c r="TIP127" s="545"/>
      <c r="TIQ127" s="545"/>
      <c r="TIR127" s="545"/>
      <c r="TIS127" s="545"/>
      <c r="TIT127" s="545"/>
      <c r="TIU127" s="545"/>
      <c r="TIV127" s="545"/>
      <c r="TIW127" s="545"/>
      <c r="TIX127" s="545"/>
      <c r="TIY127" s="545"/>
      <c r="TIZ127" s="545"/>
      <c r="TJA127" s="545"/>
      <c r="TJB127" s="545"/>
      <c r="TJC127" s="545"/>
      <c r="TJD127" s="545"/>
      <c r="TJE127" s="545"/>
      <c r="TJF127" s="545"/>
      <c r="TJG127" s="545"/>
      <c r="TJH127" s="545"/>
      <c r="TJI127" s="545"/>
      <c r="TJJ127" s="545"/>
      <c r="TJK127" s="545"/>
      <c r="TJL127" s="545"/>
      <c r="TJM127" s="545"/>
      <c r="TJN127" s="545"/>
      <c r="TJO127" s="545"/>
      <c r="TJP127" s="545"/>
      <c r="TJQ127" s="545"/>
      <c r="TJR127" s="545"/>
      <c r="TJS127" s="545"/>
      <c r="TJT127" s="545"/>
      <c r="TJU127" s="545"/>
      <c r="TJV127" s="545"/>
      <c r="TJW127" s="545"/>
      <c r="TJX127" s="545"/>
      <c r="TJY127" s="545"/>
      <c r="TJZ127" s="545"/>
      <c r="TKA127" s="545"/>
      <c r="TKB127" s="545"/>
      <c r="TKC127" s="545"/>
      <c r="TKD127" s="545"/>
      <c r="TKE127" s="545"/>
      <c r="TKF127" s="545"/>
      <c r="TKG127" s="545"/>
      <c r="TKH127" s="545"/>
      <c r="TKI127" s="545"/>
      <c r="TKJ127" s="545"/>
      <c r="TKK127" s="545"/>
      <c r="TKL127" s="545"/>
      <c r="TKM127" s="545"/>
      <c r="TKN127" s="545"/>
      <c r="TKO127" s="545"/>
      <c r="TKP127" s="545"/>
      <c r="TKQ127" s="545"/>
      <c r="TKR127" s="545"/>
      <c r="TKS127" s="545"/>
      <c r="TKT127" s="545"/>
      <c r="TKU127" s="545"/>
      <c r="TKV127" s="545"/>
      <c r="TKW127" s="545"/>
      <c r="TKX127" s="545"/>
      <c r="TKY127" s="545"/>
      <c r="TKZ127" s="545"/>
      <c r="TLA127" s="545"/>
      <c r="TLB127" s="545"/>
      <c r="TLC127" s="545"/>
      <c r="TLD127" s="545"/>
      <c r="TLE127" s="545"/>
      <c r="TLF127" s="545"/>
      <c r="TLG127" s="545"/>
      <c r="TLH127" s="545"/>
      <c r="TLI127" s="545"/>
      <c r="TLJ127" s="545"/>
      <c r="TLK127" s="545"/>
      <c r="TLL127" s="545"/>
      <c r="TLM127" s="545"/>
      <c r="TLN127" s="545"/>
      <c r="TLO127" s="545"/>
      <c r="TLP127" s="545"/>
      <c r="TLQ127" s="545"/>
      <c r="TLR127" s="545"/>
      <c r="TLS127" s="545"/>
      <c r="TLT127" s="545"/>
      <c r="TLU127" s="545"/>
      <c r="TLV127" s="545"/>
      <c r="TLW127" s="545"/>
      <c r="TLX127" s="545"/>
      <c r="TLY127" s="545"/>
      <c r="TLZ127" s="545"/>
      <c r="TMA127" s="545"/>
      <c r="TMB127" s="545"/>
      <c r="TMC127" s="545"/>
      <c r="TMD127" s="545"/>
      <c r="TME127" s="545"/>
      <c r="TMF127" s="545"/>
      <c r="TMG127" s="545"/>
      <c r="TMH127" s="545"/>
      <c r="TMI127" s="545"/>
      <c r="TMJ127" s="545"/>
      <c r="TMK127" s="545"/>
      <c r="TML127" s="545"/>
      <c r="TMM127" s="545"/>
      <c r="TMN127" s="545"/>
      <c r="TMO127" s="545"/>
      <c r="TMP127" s="545"/>
      <c r="TMQ127" s="545"/>
      <c r="TMR127" s="545"/>
      <c r="TMS127" s="545"/>
      <c r="TMT127" s="545"/>
      <c r="TMU127" s="545"/>
      <c r="TMV127" s="545"/>
      <c r="TMW127" s="545"/>
      <c r="TMX127" s="545"/>
      <c r="TMY127" s="545"/>
      <c r="TMZ127" s="545"/>
      <c r="TNA127" s="545"/>
      <c r="TNB127" s="545"/>
      <c r="TNC127" s="545"/>
      <c r="TND127" s="545"/>
      <c r="TNE127" s="545"/>
      <c r="TNF127" s="545"/>
      <c r="TNG127" s="545"/>
      <c r="TNH127" s="545"/>
      <c r="TNI127" s="545"/>
      <c r="TNJ127" s="545"/>
      <c r="TNK127" s="545"/>
      <c r="TNL127" s="545"/>
      <c r="TNM127" s="545"/>
      <c r="TNN127" s="545"/>
      <c r="TNO127" s="545"/>
      <c r="TNP127" s="545"/>
      <c r="TNQ127" s="545"/>
      <c r="TNR127" s="545"/>
      <c r="TNS127" s="545"/>
      <c r="TNT127" s="545"/>
      <c r="TNU127" s="545"/>
      <c r="TNV127" s="545"/>
      <c r="TNW127" s="545"/>
      <c r="TNX127" s="545"/>
      <c r="TNY127" s="545"/>
      <c r="TNZ127" s="545"/>
      <c r="TOA127" s="545"/>
      <c r="TOB127" s="545"/>
      <c r="TOC127" s="545"/>
      <c r="TOD127" s="545"/>
      <c r="TOE127" s="545"/>
      <c r="TOF127" s="545"/>
      <c r="TOG127" s="545"/>
      <c r="TOH127" s="545"/>
      <c r="TOI127" s="545"/>
      <c r="TOJ127" s="545"/>
      <c r="TOK127" s="545"/>
      <c r="TOL127" s="545"/>
      <c r="TOM127" s="545"/>
      <c r="TON127" s="545"/>
      <c r="TOO127" s="545"/>
      <c r="TOP127" s="545"/>
      <c r="TOQ127" s="545"/>
      <c r="TOR127" s="545"/>
      <c r="TOS127" s="545"/>
      <c r="TOT127" s="545"/>
      <c r="TOU127" s="545"/>
      <c r="TOV127" s="545"/>
      <c r="TOW127" s="545"/>
      <c r="TOX127" s="545"/>
      <c r="TOY127" s="545"/>
      <c r="TOZ127" s="545"/>
      <c r="TPA127" s="545"/>
      <c r="TPB127" s="545"/>
      <c r="TPC127" s="545"/>
      <c r="TPD127" s="545"/>
      <c r="TPE127" s="545"/>
      <c r="TPF127" s="545"/>
      <c r="TPG127" s="545"/>
      <c r="TPH127" s="545"/>
      <c r="TPI127" s="545"/>
      <c r="TPJ127" s="545"/>
      <c r="TPK127" s="545"/>
      <c r="TPL127" s="545"/>
      <c r="TPM127" s="545"/>
      <c r="TPN127" s="545"/>
      <c r="TPO127" s="545"/>
      <c r="TPP127" s="545"/>
      <c r="TPQ127" s="545"/>
      <c r="TPR127" s="545"/>
      <c r="TPS127" s="545"/>
      <c r="TPT127" s="545"/>
      <c r="TPU127" s="545"/>
      <c r="TPV127" s="545"/>
      <c r="TPW127" s="545"/>
      <c r="TPX127" s="545"/>
      <c r="TPY127" s="545"/>
      <c r="TPZ127" s="545"/>
      <c r="TQA127" s="545"/>
      <c r="TQB127" s="545"/>
      <c r="TQC127" s="545"/>
      <c r="TQD127" s="545"/>
      <c r="TQE127" s="545"/>
      <c r="TQF127" s="545"/>
      <c r="TQG127" s="545"/>
      <c r="TQH127" s="545"/>
      <c r="TQI127" s="545"/>
      <c r="TQJ127" s="545"/>
      <c r="TQK127" s="545"/>
      <c r="TQL127" s="545"/>
      <c r="TQM127" s="545"/>
      <c r="TQN127" s="545"/>
      <c r="TQO127" s="545"/>
      <c r="TQP127" s="545"/>
      <c r="TQQ127" s="545"/>
      <c r="TQR127" s="545"/>
      <c r="TQS127" s="545"/>
      <c r="TQT127" s="545"/>
      <c r="TQU127" s="545"/>
      <c r="TQV127" s="545"/>
      <c r="TQW127" s="545"/>
      <c r="TQX127" s="545"/>
      <c r="TQY127" s="545"/>
      <c r="TQZ127" s="545"/>
      <c r="TRA127" s="545"/>
      <c r="TRB127" s="545"/>
      <c r="TRC127" s="545"/>
      <c r="TRD127" s="545"/>
      <c r="TRE127" s="545"/>
      <c r="TRF127" s="545"/>
      <c r="TRG127" s="545"/>
      <c r="TRH127" s="545"/>
      <c r="TRI127" s="545"/>
      <c r="TRJ127" s="545"/>
      <c r="TRK127" s="545"/>
      <c r="TRL127" s="545"/>
      <c r="TRM127" s="545"/>
      <c r="TRN127" s="545"/>
      <c r="TRO127" s="545"/>
      <c r="TRP127" s="545"/>
      <c r="TRQ127" s="545"/>
      <c r="TRR127" s="545"/>
      <c r="TRS127" s="545"/>
      <c r="TRT127" s="545"/>
      <c r="TRU127" s="545"/>
      <c r="TRV127" s="545"/>
      <c r="TRW127" s="545"/>
      <c r="TRX127" s="545"/>
      <c r="TRY127" s="545"/>
      <c r="TRZ127" s="545"/>
      <c r="TSA127" s="545"/>
      <c r="TSB127" s="545"/>
      <c r="TSC127" s="545"/>
      <c r="TSD127" s="545"/>
      <c r="TSE127" s="545"/>
      <c r="TSF127" s="545"/>
      <c r="TSG127" s="545"/>
      <c r="TSH127" s="545"/>
      <c r="TSI127" s="545"/>
      <c r="TSJ127" s="545"/>
      <c r="TSK127" s="545"/>
      <c r="TSL127" s="545"/>
      <c r="TSM127" s="545"/>
      <c r="TSN127" s="545"/>
      <c r="TSO127" s="545"/>
      <c r="TSP127" s="545"/>
      <c r="TSQ127" s="545"/>
      <c r="TSR127" s="545"/>
      <c r="TSS127" s="545"/>
      <c r="TST127" s="545"/>
      <c r="TSU127" s="545"/>
      <c r="TSV127" s="545"/>
      <c r="TSW127" s="545"/>
      <c r="TSX127" s="545"/>
      <c r="TSY127" s="545"/>
      <c r="TSZ127" s="545"/>
      <c r="TTA127" s="545"/>
      <c r="TTB127" s="545"/>
      <c r="TTC127" s="545"/>
      <c r="TTD127" s="545"/>
      <c r="TTE127" s="545"/>
      <c r="TTF127" s="545"/>
      <c r="TTG127" s="545"/>
      <c r="TTH127" s="545"/>
      <c r="TTI127" s="545"/>
      <c r="TTJ127" s="545"/>
      <c r="TTK127" s="545"/>
      <c r="TTL127" s="545"/>
      <c r="TTM127" s="545"/>
      <c r="TTN127" s="545"/>
      <c r="TTO127" s="545"/>
      <c r="TTP127" s="545"/>
      <c r="TTQ127" s="545"/>
      <c r="TTR127" s="545"/>
      <c r="TTS127" s="545"/>
      <c r="TTT127" s="545"/>
      <c r="TTU127" s="545"/>
      <c r="TTV127" s="545"/>
      <c r="TTW127" s="545"/>
      <c r="TTX127" s="545"/>
      <c r="TTY127" s="545"/>
      <c r="TTZ127" s="545"/>
      <c r="TUA127" s="545"/>
      <c r="TUB127" s="545"/>
      <c r="TUC127" s="545"/>
      <c r="TUD127" s="545"/>
      <c r="TUE127" s="545"/>
      <c r="TUF127" s="545"/>
      <c r="TUG127" s="545"/>
      <c r="TUH127" s="545"/>
      <c r="TUI127" s="545"/>
      <c r="TUJ127" s="545"/>
      <c r="TUK127" s="545"/>
      <c r="TUL127" s="545"/>
      <c r="TUM127" s="545"/>
      <c r="TUN127" s="545"/>
      <c r="TUO127" s="545"/>
      <c r="TUP127" s="545"/>
      <c r="TUQ127" s="545"/>
      <c r="TUR127" s="545"/>
      <c r="TUS127" s="545"/>
      <c r="TUT127" s="545"/>
      <c r="TUU127" s="545"/>
      <c r="TUV127" s="545"/>
      <c r="TUW127" s="545"/>
      <c r="TUX127" s="545"/>
      <c r="TUY127" s="545"/>
      <c r="TUZ127" s="545"/>
      <c r="TVA127" s="545"/>
      <c r="TVB127" s="545"/>
      <c r="TVC127" s="545"/>
      <c r="TVD127" s="545"/>
      <c r="TVE127" s="545"/>
      <c r="TVF127" s="545"/>
      <c r="TVG127" s="545"/>
      <c r="TVH127" s="545"/>
      <c r="TVI127" s="545"/>
      <c r="TVJ127" s="545"/>
      <c r="TVK127" s="545"/>
      <c r="TVL127" s="545"/>
      <c r="TVM127" s="545"/>
      <c r="TVN127" s="545"/>
      <c r="TVO127" s="545"/>
      <c r="TVP127" s="545"/>
      <c r="TVQ127" s="545"/>
      <c r="TVR127" s="545"/>
      <c r="TVS127" s="545"/>
      <c r="TVT127" s="545"/>
      <c r="TVU127" s="545"/>
      <c r="TVV127" s="545"/>
      <c r="TVW127" s="545"/>
      <c r="TVX127" s="545"/>
      <c r="TVY127" s="545"/>
      <c r="TVZ127" s="545"/>
      <c r="TWA127" s="545"/>
      <c r="TWB127" s="545"/>
      <c r="TWC127" s="545"/>
      <c r="TWD127" s="545"/>
      <c r="TWE127" s="545"/>
      <c r="TWF127" s="545"/>
      <c r="TWG127" s="545"/>
      <c r="TWH127" s="545"/>
      <c r="TWI127" s="545"/>
      <c r="TWJ127" s="545"/>
      <c r="TWK127" s="545"/>
      <c r="TWL127" s="545"/>
      <c r="TWM127" s="545"/>
      <c r="TWN127" s="545"/>
      <c r="TWO127" s="545"/>
      <c r="TWP127" s="545"/>
      <c r="TWQ127" s="545"/>
      <c r="TWR127" s="545"/>
      <c r="TWS127" s="545"/>
      <c r="TWT127" s="545"/>
      <c r="TWU127" s="545"/>
      <c r="TWV127" s="545"/>
      <c r="TWW127" s="545"/>
      <c r="TWX127" s="545"/>
      <c r="TWY127" s="545"/>
      <c r="TWZ127" s="545"/>
      <c r="TXA127" s="545"/>
      <c r="TXB127" s="545"/>
      <c r="TXC127" s="545"/>
      <c r="TXD127" s="545"/>
      <c r="TXE127" s="545"/>
      <c r="TXF127" s="545"/>
      <c r="TXG127" s="545"/>
      <c r="TXH127" s="545"/>
      <c r="TXI127" s="545"/>
      <c r="TXJ127" s="545"/>
      <c r="TXK127" s="545"/>
      <c r="TXL127" s="545"/>
      <c r="TXM127" s="545"/>
      <c r="TXN127" s="545"/>
      <c r="TXO127" s="545"/>
      <c r="TXP127" s="545"/>
      <c r="TXQ127" s="545"/>
      <c r="TXR127" s="545"/>
      <c r="TXS127" s="545"/>
      <c r="TXT127" s="545"/>
      <c r="TXU127" s="545"/>
      <c r="TXV127" s="545"/>
      <c r="TXW127" s="545"/>
      <c r="TXX127" s="545"/>
      <c r="TXY127" s="545"/>
      <c r="TXZ127" s="545"/>
      <c r="TYA127" s="545"/>
      <c r="TYB127" s="545"/>
      <c r="TYC127" s="545"/>
      <c r="TYD127" s="545"/>
      <c r="TYE127" s="545"/>
      <c r="TYF127" s="545"/>
      <c r="TYG127" s="545"/>
      <c r="TYH127" s="545"/>
      <c r="TYI127" s="545"/>
      <c r="TYJ127" s="545"/>
      <c r="TYK127" s="545"/>
      <c r="TYL127" s="545"/>
      <c r="TYM127" s="545"/>
      <c r="TYN127" s="545"/>
      <c r="TYO127" s="545"/>
      <c r="TYP127" s="545"/>
      <c r="TYQ127" s="545"/>
      <c r="TYR127" s="545"/>
      <c r="TYS127" s="545"/>
      <c r="TYT127" s="545"/>
      <c r="TYU127" s="545"/>
      <c r="TYV127" s="545"/>
      <c r="TYW127" s="545"/>
      <c r="TYX127" s="545"/>
      <c r="TYY127" s="545"/>
      <c r="TYZ127" s="545"/>
      <c r="TZA127" s="545"/>
      <c r="TZB127" s="545"/>
      <c r="TZC127" s="545"/>
      <c r="TZD127" s="545"/>
      <c r="TZE127" s="545"/>
      <c r="TZF127" s="545"/>
      <c r="TZG127" s="545"/>
      <c r="TZH127" s="545"/>
      <c r="TZI127" s="545"/>
      <c r="TZJ127" s="545"/>
      <c r="TZK127" s="545"/>
      <c r="TZL127" s="545"/>
      <c r="TZM127" s="545"/>
      <c r="TZN127" s="545"/>
      <c r="TZO127" s="545"/>
      <c r="TZP127" s="545"/>
      <c r="TZQ127" s="545"/>
      <c r="TZR127" s="545"/>
      <c r="TZS127" s="545"/>
      <c r="TZT127" s="545"/>
      <c r="TZU127" s="545"/>
      <c r="TZV127" s="545"/>
      <c r="TZW127" s="545"/>
      <c r="TZX127" s="545"/>
      <c r="TZY127" s="545"/>
      <c r="TZZ127" s="545"/>
      <c r="UAA127" s="545"/>
      <c r="UAB127" s="545"/>
      <c r="UAC127" s="545"/>
      <c r="UAD127" s="545"/>
      <c r="UAE127" s="545"/>
      <c r="UAF127" s="545"/>
      <c r="UAG127" s="545"/>
      <c r="UAH127" s="545"/>
      <c r="UAI127" s="545"/>
      <c r="UAJ127" s="545"/>
      <c r="UAK127" s="545"/>
      <c r="UAL127" s="545"/>
      <c r="UAM127" s="545"/>
      <c r="UAN127" s="545"/>
      <c r="UAO127" s="545"/>
      <c r="UAP127" s="545"/>
      <c r="UAQ127" s="545"/>
      <c r="UAR127" s="545"/>
      <c r="UAS127" s="545"/>
      <c r="UAT127" s="545"/>
      <c r="UAU127" s="545"/>
      <c r="UAV127" s="545"/>
      <c r="UAW127" s="545"/>
      <c r="UAX127" s="545"/>
      <c r="UAY127" s="545"/>
      <c r="UAZ127" s="545"/>
      <c r="UBA127" s="545"/>
      <c r="UBB127" s="545"/>
      <c r="UBC127" s="545"/>
      <c r="UBD127" s="545"/>
      <c r="UBE127" s="545"/>
      <c r="UBF127" s="545"/>
      <c r="UBG127" s="545"/>
      <c r="UBH127" s="545"/>
      <c r="UBI127" s="545"/>
      <c r="UBJ127" s="545"/>
      <c r="UBK127" s="545"/>
      <c r="UBL127" s="545"/>
      <c r="UBM127" s="545"/>
      <c r="UBN127" s="545"/>
      <c r="UBO127" s="545"/>
      <c r="UBP127" s="545"/>
      <c r="UBQ127" s="545"/>
      <c r="UBR127" s="545"/>
      <c r="UBS127" s="545"/>
      <c r="UBT127" s="545"/>
      <c r="UBU127" s="545"/>
      <c r="UBV127" s="545"/>
      <c r="UBW127" s="545"/>
      <c r="UBX127" s="545"/>
      <c r="UBY127" s="545"/>
      <c r="UBZ127" s="545"/>
      <c r="UCA127" s="545"/>
      <c r="UCB127" s="545"/>
      <c r="UCC127" s="545"/>
      <c r="UCD127" s="545"/>
      <c r="UCE127" s="545"/>
      <c r="UCF127" s="545"/>
      <c r="UCG127" s="545"/>
      <c r="UCH127" s="545"/>
      <c r="UCI127" s="545"/>
      <c r="UCJ127" s="545"/>
      <c r="UCK127" s="545"/>
      <c r="UCL127" s="545"/>
      <c r="UCM127" s="545"/>
      <c r="UCN127" s="545"/>
      <c r="UCO127" s="545"/>
      <c r="UCP127" s="545"/>
      <c r="UCQ127" s="545"/>
      <c r="UCR127" s="545"/>
      <c r="UCS127" s="545"/>
      <c r="UCT127" s="545"/>
      <c r="UCU127" s="545"/>
      <c r="UCV127" s="545"/>
      <c r="UCW127" s="545"/>
      <c r="UCX127" s="545"/>
      <c r="UCY127" s="545"/>
      <c r="UCZ127" s="545"/>
      <c r="UDA127" s="545"/>
      <c r="UDB127" s="545"/>
      <c r="UDC127" s="545"/>
      <c r="UDD127" s="545"/>
      <c r="UDE127" s="545"/>
      <c r="UDF127" s="545"/>
      <c r="UDG127" s="545"/>
      <c r="UDH127" s="545"/>
      <c r="UDI127" s="545"/>
      <c r="UDJ127" s="545"/>
      <c r="UDK127" s="545"/>
      <c r="UDL127" s="545"/>
      <c r="UDM127" s="545"/>
      <c r="UDN127" s="545"/>
      <c r="UDO127" s="545"/>
      <c r="UDP127" s="545"/>
      <c r="UDQ127" s="545"/>
      <c r="UDR127" s="545"/>
      <c r="UDS127" s="545"/>
      <c r="UDT127" s="545"/>
      <c r="UDU127" s="545"/>
      <c r="UDV127" s="545"/>
      <c r="UDW127" s="545"/>
      <c r="UDX127" s="545"/>
      <c r="UDY127" s="545"/>
      <c r="UDZ127" s="545"/>
      <c r="UEA127" s="545"/>
      <c r="UEB127" s="545"/>
      <c r="UEC127" s="545"/>
      <c r="UED127" s="545"/>
      <c r="UEE127" s="545"/>
      <c r="UEF127" s="545"/>
      <c r="UEG127" s="545"/>
      <c r="UEH127" s="545"/>
      <c r="UEI127" s="545"/>
      <c r="UEJ127" s="545"/>
      <c r="UEK127" s="545"/>
      <c r="UEL127" s="545"/>
      <c r="UEM127" s="545"/>
      <c r="UEN127" s="545"/>
      <c r="UEO127" s="545"/>
      <c r="UEP127" s="545"/>
      <c r="UEQ127" s="545"/>
      <c r="UER127" s="545"/>
      <c r="UES127" s="545"/>
      <c r="UET127" s="545"/>
      <c r="UEU127" s="545"/>
      <c r="UEV127" s="545"/>
      <c r="UEW127" s="545"/>
      <c r="UEX127" s="545"/>
      <c r="UEY127" s="545"/>
      <c r="UEZ127" s="545"/>
      <c r="UFA127" s="545"/>
      <c r="UFB127" s="545"/>
      <c r="UFC127" s="545"/>
      <c r="UFD127" s="545"/>
      <c r="UFE127" s="545"/>
      <c r="UFF127" s="545"/>
      <c r="UFG127" s="545"/>
      <c r="UFH127" s="545"/>
      <c r="UFI127" s="545"/>
      <c r="UFJ127" s="545"/>
      <c r="UFK127" s="545"/>
      <c r="UFL127" s="545"/>
      <c r="UFM127" s="545"/>
      <c r="UFN127" s="545"/>
      <c r="UFO127" s="545"/>
      <c r="UFP127" s="545"/>
      <c r="UFQ127" s="545"/>
      <c r="UFR127" s="545"/>
      <c r="UFS127" s="545"/>
      <c r="UFT127" s="545"/>
      <c r="UFU127" s="545"/>
      <c r="UFV127" s="545"/>
      <c r="UFW127" s="545"/>
      <c r="UFX127" s="545"/>
      <c r="UFY127" s="545"/>
      <c r="UFZ127" s="545"/>
      <c r="UGA127" s="545"/>
      <c r="UGB127" s="545"/>
      <c r="UGC127" s="545"/>
      <c r="UGD127" s="545"/>
      <c r="UGE127" s="545"/>
      <c r="UGF127" s="545"/>
      <c r="UGG127" s="545"/>
      <c r="UGH127" s="545"/>
      <c r="UGI127" s="545"/>
      <c r="UGJ127" s="545"/>
      <c r="UGK127" s="545"/>
      <c r="UGL127" s="545"/>
      <c r="UGM127" s="545"/>
      <c r="UGN127" s="545"/>
      <c r="UGO127" s="545"/>
      <c r="UGP127" s="545"/>
      <c r="UGQ127" s="545"/>
      <c r="UGR127" s="545"/>
      <c r="UGS127" s="545"/>
      <c r="UGT127" s="545"/>
      <c r="UGU127" s="545"/>
      <c r="UGV127" s="545"/>
      <c r="UGW127" s="545"/>
      <c r="UGX127" s="545"/>
      <c r="UGY127" s="545"/>
      <c r="UGZ127" s="545"/>
      <c r="UHA127" s="545"/>
      <c r="UHB127" s="545"/>
      <c r="UHC127" s="545"/>
      <c r="UHD127" s="545"/>
      <c r="UHE127" s="545"/>
      <c r="UHF127" s="545"/>
      <c r="UHG127" s="545"/>
      <c r="UHH127" s="545"/>
      <c r="UHI127" s="545"/>
      <c r="UHJ127" s="545"/>
      <c r="UHK127" s="545"/>
      <c r="UHL127" s="545"/>
      <c r="UHM127" s="545"/>
      <c r="UHN127" s="545"/>
      <c r="UHO127" s="545"/>
      <c r="UHP127" s="545"/>
      <c r="UHQ127" s="545"/>
      <c r="UHR127" s="545"/>
      <c r="UHS127" s="545"/>
      <c r="UHT127" s="545"/>
      <c r="UHU127" s="545"/>
      <c r="UHV127" s="545"/>
      <c r="UHW127" s="545"/>
      <c r="UHX127" s="545"/>
      <c r="UHY127" s="545"/>
      <c r="UHZ127" s="545"/>
      <c r="UIA127" s="545"/>
      <c r="UIB127" s="545"/>
      <c r="UIC127" s="545"/>
      <c r="UID127" s="545"/>
      <c r="UIE127" s="545"/>
      <c r="UIF127" s="545"/>
      <c r="UIG127" s="545"/>
      <c r="UIH127" s="545"/>
      <c r="UII127" s="545"/>
      <c r="UIJ127" s="545"/>
      <c r="UIK127" s="545"/>
      <c r="UIL127" s="545"/>
      <c r="UIM127" s="545"/>
      <c r="UIN127" s="545"/>
      <c r="UIO127" s="545"/>
      <c r="UIP127" s="545"/>
      <c r="UIQ127" s="545"/>
      <c r="UIR127" s="545"/>
      <c r="UIS127" s="545"/>
      <c r="UIT127" s="545"/>
      <c r="UIU127" s="545"/>
      <c r="UIV127" s="545"/>
      <c r="UIW127" s="545"/>
      <c r="UIX127" s="545"/>
      <c r="UIY127" s="545"/>
      <c r="UIZ127" s="545"/>
      <c r="UJA127" s="545"/>
      <c r="UJB127" s="545"/>
      <c r="UJC127" s="545"/>
      <c r="UJD127" s="545"/>
      <c r="UJE127" s="545"/>
      <c r="UJF127" s="545"/>
      <c r="UJG127" s="545"/>
      <c r="UJH127" s="545"/>
      <c r="UJI127" s="545"/>
      <c r="UJJ127" s="545"/>
      <c r="UJK127" s="545"/>
      <c r="UJL127" s="545"/>
      <c r="UJM127" s="545"/>
      <c r="UJN127" s="545"/>
      <c r="UJO127" s="545"/>
      <c r="UJP127" s="545"/>
      <c r="UJQ127" s="545"/>
      <c r="UJR127" s="545"/>
      <c r="UJS127" s="545"/>
      <c r="UJT127" s="545"/>
      <c r="UJU127" s="545"/>
      <c r="UJV127" s="545"/>
      <c r="UJW127" s="545"/>
      <c r="UJX127" s="545"/>
      <c r="UJY127" s="545"/>
      <c r="UJZ127" s="545"/>
      <c r="UKA127" s="545"/>
      <c r="UKB127" s="545"/>
      <c r="UKC127" s="545"/>
      <c r="UKD127" s="545"/>
      <c r="UKE127" s="545"/>
      <c r="UKF127" s="545"/>
      <c r="UKG127" s="545"/>
      <c r="UKH127" s="545"/>
      <c r="UKI127" s="545"/>
      <c r="UKJ127" s="545"/>
      <c r="UKK127" s="545"/>
      <c r="UKL127" s="545"/>
      <c r="UKM127" s="545"/>
      <c r="UKN127" s="545"/>
      <c r="UKO127" s="545"/>
      <c r="UKP127" s="545"/>
      <c r="UKQ127" s="545"/>
      <c r="UKR127" s="545"/>
      <c r="UKS127" s="545"/>
      <c r="UKT127" s="545"/>
      <c r="UKU127" s="545"/>
      <c r="UKV127" s="545"/>
      <c r="UKW127" s="545"/>
      <c r="UKX127" s="545"/>
      <c r="UKY127" s="545"/>
      <c r="UKZ127" s="545"/>
      <c r="ULA127" s="545"/>
      <c r="ULB127" s="545"/>
      <c r="ULC127" s="545"/>
      <c r="ULD127" s="545"/>
      <c r="ULE127" s="545"/>
      <c r="ULF127" s="545"/>
      <c r="ULG127" s="545"/>
      <c r="ULH127" s="545"/>
      <c r="ULI127" s="545"/>
      <c r="ULJ127" s="545"/>
      <c r="ULK127" s="545"/>
      <c r="ULL127" s="545"/>
      <c r="ULM127" s="545"/>
      <c r="ULN127" s="545"/>
      <c r="ULO127" s="545"/>
      <c r="ULP127" s="545"/>
      <c r="ULQ127" s="545"/>
      <c r="ULR127" s="545"/>
      <c r="ULS127" s="545"/>
      <c r="ULT127" s="545"/>
      <c r="ULU127" s="545"/>
      <c r="ULV127" s="545"/>
      <c r="ULW127" s="545"/>
      <c r="ULX127" s="545"/>
      <c r="ULY127" s="545"/>
      <c r="ULZ127" s="545"/>
      <c r="UMA127" s="545"/>
      <c r="UMB127" s="545"/>
      <c r="UMC127" s="545"/>
      <c r="UMD127" s="545"/>
      <c r="UME127" s="545"/>
      <c r="UMF127" s="545"/>
      <c r="UMG127" s="545"/>
      <c r="UMH127" s="545"/>
      <c r="UMI127" s="545"/>
      <c r="UMJ127" s="545"/>
      <c r="UMK127" s="545"/>
      <c r="UML127" s="545"/>
      <c r="UMM127" s="545"/>
      <c r="UMN127" s="545"/>
      <c r="UMO127" s="545"/>
      <c r="UMP127" s="545"/>
      <c r="UMQ127" s="545"/>
      <c r="UMR127" s="545"/>
      <c r="UMS127" s="545"/>
      <c r="UMT127" s="545"/>
      <c r="UMU127" s="545"/>
      <c r="UMV127" s="545"/>
      <c r="UMW127" s="545"/>
      <c r="UMX127" s="545"/>
      <c r="UMY127" s="545"/>
      <c r="UMZ127" s="545"/>
      <c r="UNA127" s="545"/>
      <c r="UNB127" s="545"/>
      <c r="UNC127" s="545"/>
      <c r="UND127" s="545"/>
      <c r="UNE127" s="545"/>
      <c r="UNF127" s="545"/>
      <c r="UNG127" s="545"/>
      <c r="UNH127" s="545"/>
      <c r="UNI127" s="545"/>
      <c r="UNJ127" s="545"/>
      <c r="UNK127" s="545"/>
      <c r="UNL127" s="545"/>
      <c r="UNM127" s="545"/>
      <c r="UNN127" s="545"/>
      <c r="UNO127" s="545"/>
      <c r="UNP127" s="545"/>
      <c r="UNQ127" s="545"/>
      <c r="UNR127" s="545"/>
      <c r="UNS127" s="545"/>
      <c r="UNT127" s="545"/>
      <c r="UNU127" s="545"/>
      <c r="UNV127" s="545"/>
      <c r="UNW127" s="545"/>
      <c r="UNX127" s="545"/>
      <c r="UNY127" s="545"/>
      <c r="UNZ127" s="545"/>
      <c r="UOA127" s="545"/>
      <c r="UOB127" s="545"/>
      <c r="UOC127" s="545"/>
      <c r="UOD127" s="545"/>
      <c r="UOE127" s="545"/>
      <c r="UOF127" s="545"/>
      <c r="UOG127" s="545"/>
      <c r="UOH127" s="545"/>
      <c r="UOI127" s="545"/>
      <c r="UOJ127" s="545"/>
      <c r="UOK127" s="545"/>
      <c r="UOL127" s="545"/>
      <c r="UOM127" s="545"/>
      <c r="UON127" s="545"/>
      <c r="UOO127" s="545"/>
      <c r="UOP127" s="545"/>
      <c r="UOQ127" s="545"/>
      <c r="UOR127" s="545"/>
      <c r="UOS127" s="545"/>
      <c r="UOT127" s="545"/>
      <c r="UOU127" s="545"/>
      <c r="UOV127" s="545"/>
      <c r="UOW127" s="545"/>
      <c r="UOX127" s="545"/>
      <c r="UOY127" s="545"/>
      <c r="UOZ127" s="545"/>
      <c r="UPA127" s="545"/>
      <c r="UPB127" s="545"/>
      <c r="UPC127" s="545"/>
      <c r="UPD127" s="545"/>
      <c r="UPE127" s="545"/>
      <c r="UPF127" s="545"/>
      <c r="UPG127" s="545"/>
      <c r="UPH127" s="545"/>
      <c r="UPI127" s="545"/>
      <c r="UPJ127" s="545"/>
      <c r="UPK127" s="545"/>
      <c r="UPL127" s="545"/>
      <c r="UPM127" s="545"/>
      <c r="UPN127" s="545"/>
      <c r="UPO127" s="545"/>
      <c r="UPP127" s="545"/>
      <c r="UPQ127" s="545"/>
      <c r="UPR127" s="545"/>
      <c r="UPS127" s="545"/>
      <c r="UPT127" s="545"/>
      <c r="UPU127" s="545"/>
      <c r="UPV127" s="545"/>
      <c r="UPW127" s="545"/>
      <c r="UPX127" s="545"/>
      <c r="UPY127" s="545"/>
      <c r="UPZ127" s="545"/>
      <c r="UQA127" s="545"/>
      <c r="UQB127" s="545"/>
      <c r="UQC127" s="545"/>
      <c r="UQD127" s="545"/>
      <c r="UQE127" s="545"/>
      <c r="UQF127" s="545"/>
      <c r="UQG127" s="545"/>
      <c r="UQH127" s="545"/>
      <c r="UQI127" s="545"/>
      <c r="UQJ127" s="545"/>
      <c r="UQK127" s="545"/>
      <c r="UQL127" s="545"/>
      <c r="UQM127" s="545"/>
      <c r="UQN127" s="545"/>
      <c r="UQO127" s="545"/>
      <c r="UQP127" s="545"/>
      <c r="UQQ127" s="545"/>
      <c r="UQR127" s="545"/>
      <c r="UQS127" s="545"/>
      <c r="UQT127" s="545"/>
      <c r="UQU127" s="545"/>
      <c r="UQV127" s="545"/>
      <c r="UQW127" s="545"/>
      <c r="UQX127" s="545"/>
      <c r="UQY127" s="545"/>
      <c r="UQZ127" s="545"/>
      <c r="URA127" s="545"/>
      <c r="URB127" s="545"/>
      <c r="URC127" s="545"/>
      <c r="URD127" s="545"/>
      <c r="URE127" s="545"/>
      <c r="URF127" s="545"/>
      <c r="URG127" s="545"/>
      <c r="URH127" s="545"/>
      <c r="URI127" s="545"/>
      <c r="URJ127" s="545"/>
      <c r="URK127" s="545"/>
      <c r="URL127" s="545"/>
      <c r="URM127" s="545"/>
      <c r="URN127" s="545"/>
      <c r="URO127" s="545"/>
      <c r="URP127" s="545"/>
      <c r="URQ127" s="545"/>
      <c r="URR127" s="545"/>
      <c r="URS127" s="545"/>
      <c r="URT127" s="545"/>
      <c r="URU127" s="545"/>
      <c r="URV127" s="545"/>
      <c r="URW127" s="545"/>
      <c r="URX127" s="545"/>
      <c r="URY127" s="545"/>
      <c r="URZ127" s="545"/>
      <c r="USA127" s="545"/>
      <c r="USB127" s="545"/>
      <c r="USC127" s="545"/>
      <c r="USD127" s="545"/>
      <c r="USE127" s="545"/>
      <c r="USF127" s="545"/>
      <c r="USG127" s="545"/>
      <c r="USH127" s="545"/>
      <c r="USI127" s="545"/>
      <c r="USJ127" s="545"/>
      <c r="USK127" s="545"/>
      <c r="USL127" s="545"/>
      <c r="USM127" s="545"/>
      <c r="USN127" s="545"/>
      <c r="USO127" s="545"/>
      <c r="USP127" s="545"/>
      <c r="USQ127" s="545"/>
      <c r="USR127" s="545"/>
      <c r="USS127" s="545"/>
      <c r="UST127" s="545"/>
      <c r="USU127" s="545"/>
      <c r="USV127" s="545"/>
      <c r="USW127" s="545"/>
      <c r="USX127" s="545"/>
      <c r="USY127" s="545"/>
      <c r="USZ127" s="545"/>
      <c r="UTA127" s="545"/>
      <c r="UTB127" s="545"/>
      <c r="UTC127" s="545"/>
      <c r="UTD127" s="545"/>
      <c r="UTE127" s="545"/>
      <c r="UTF127" s="545"/>
      <c r="UTG127" s="545"/>
      <c r="UTH127" s="545"/>
      <c r="UTI127" s="545"/>
      <c r="UTJ127" s="545"/>
      <c r="UTK127" s="545"/>
      <c r="UTL127" s="545"/>
      <c r="UTM127" s="545"/>
      <c r="UTN127" s="545"/>
      <c r="UTO127" s="545"/>
      <c r="UTP127" s="545"/>
      <c r="UTQ127" s="545"/>
      <c r="UTR127" s="545"/>
      <c r="UTS127" s="545"/>
      <c r="UTT127" s="545"/>
      <c r="UTU127" s="545"/>
      <c r="UTV127" s="545"/>
      <c r="UTW127" s="545"/>
      <c r="UTX127" s="545"/>
      <c r="UTY127" s="545"/>
      <c r="UTZ127" s="545"/>
      <c r="UUA127" s="545"/>
      <c r="UUB127" s="545"/>
      <c r="UUC127" s="545"/>
      <c r="UUD127" s="545"/>
      <c r="UUE127" s="545"/>
      <c r="UUF127" s="545"/>
      <c r="UUG127" s="545"/>
      <c r="UUH127" s="545"/>
      <c r="UUI127" s="545"/>
      <c r="UUJ127" s="545"/>
      <c r="UUK127" s="545"/>
      <c r="UUL127" s="545"/>
      <c r="UUM127" s="545"/>
      <c r="UUN127" s="545"/>
      <c r="UUO127" s="545"/>
      <c r="UUP127" s="545"/>
      <c r="UUQ127" s="545"/>
      <c r="UUR127" s="545"/>
      <c r="UUS127" s="545"/>
      <c r="UUT127" s="545"/>
      <c r="UUU127" s="545"/>
      <c r="UUV127" s="545"/>
      <c r="UUW127" s="545"/>
      <c r="UUX127" s="545"/>
      <c r="UUY127" s="545"/>
      <c r="UUZ127" s="545"/>
      <c r="UVA127" s="545"/>
      <c r="UVB127" s="545"/>
      <c r="UVC127" s="545"/>
      <c r="UVD127" s="545"/>
      <c r="UVE127" s="545"/>
      <c r="UVF127" s="545"/>
      <c r="UVG127" s="545"/>
      <c r="UVH127" s="545"/>
      <c r="UVI127" s="545"/>
      <c r="UVJ127" s="545"/>
      <c r="UVK127" s="545"/>
      <c r="UVL127" s="545"/>
      <c r="UVM127" s="545"/>
      <c r="UVN127" s="545"/>
      <c r="UVO127" s="545"/>
      <c r="UVP127" s="545"/>
      <c r="UVQ127" s="545"/>
      <c r="UVR127" s="545"/>
      <c r="UVS127" s="545"/>
      <c r="UVT127" s="545"/>
      <c r="UVU127" s="545"/>
      <c r="UVV127" s="545"/>
      <c r="UVW127" s="545"/>
      <c r="UVX127" s="545"/>
      <c r="UVY127" s="545"/>
      <c r="UVZ127" s="545"/>
      <c r="UWA127" s="545"/>
      <c r="UWB127" s="545"/>
      <c r="UWC127" s="545"/>
      <c r="UWD127" s="545"/>
      <c r="UWE127" s="545"/>
      <c r="UWF127" s="545"/>
      <c r="UWG127" s="545"/>
      <c r="UWH127" s="545"/>
      <c r="UWI127" s="545"/>
      <c r="UWJ127" s="545"/>
      <c r="UWK127" s="545"/>
      <c r="UWL127" s="545"/>
      <c r="UWM127" s="545"/>
      <c r="UWN127" s="545"/>
      <c r="UWO127" s="545"/>
      <c r="UWP127" s="545"/>
      <c r="UWQ127" s="545"/>
      <c r="UWR127" s="545"/>
      <c r="UWS127" s="545"/>
      <c r="UWT127" s="545"/>
      <c r="UWU127" s="545"/>
      <c r="UWV127" s="545"/>
      <c r="UWW127" s="545"/>
      <c r="UWX127" s="545"/>
      <c r="UWY127" s="545"/>
      <c r="UWZ127" s="545"/>
      <c r="UXA127" s="545"/>
      <c r="UXB127" s="545"/>
      <c r="UXC127" s="545"/>
      <c r="UXD127" s="545"/>
      <c r="UXE127" s="545"/>
      <c r="UXF127" s="545"/>
      <c r="UXG127" s="545"/>
      <c r="UXH127" s="545"/>
      <c r="UXI127" s="545"/>
      <c r="UXJ127" s="545"/>
      <c r="UXK127" s="545"/>
      <c r="UXL127" s="545"/>
      <c r="UXM127" s="545"/>
      <c r="UXN127" s="545"/>
      <c r="UXO127" s="545"/>
      <c r="UXP127" s="545"/>
      <c r="UXQ127" s="545"/>
      <c r="UXR127" s="545"/>
      <c r="UXS127" s="545"/>
      <c r="UXT127" s="545"/>
      <c r="UXU127" s="545"/>
      <c r="UXV127" s="545"/>
      <c r="UXW127" s="545"/>
      <c r="UXX127" s="545"/>
      <c r="UXY127" s="545"/>
      <c r="UXZ127" s="545"/>
      <c r="UYA127" s="545"/>
      <c r="UYB127" s="545"/>
      <c r="UYC127" s="545"/>
      <c r="UYD127" s="545"/>
      <c r="UYE127" s="545"/>
      <c r="UYF127" s="545"/>
      <c r="UYG127" s="545"/>
      <c r="UYH127" s="545"/>
      <c r="UYI127" s="545"/>
      <c r="UYJ127" s="545"/>
      <c r="UYK127" s="545"/>
      <c r="UYL127" s="545"/>
      <c r="UYM127" s="545"/>
      <c r="UYN127" s="545"/>
      <c r="UYO127" s="545"/>
      <c r="UYP127" s="545"/>
      <c r="UYQ127" s="545"/>
      <c r="UYR127" s="545"/>
      <c r="UYS127" s="545"/>
      <c r="UYT127" s="545"/>
      <c r="UYU127" s="545"/>
      <c r="UYV127" s="545"/>
      <c r="UYW127" s="545"/>
      <c r="UYX127" s="545"/>
      <c r="UYY127" s="545"/>
      <c r="UYZ127" s="545"/>
      <c r="UZA127" s="545"/>
      <c r="UZB127" s="545"/>
      <c r="UZC127" s="545"/>
      <c r="UZD127" s="545"/>
      <c r="UZE127" s="545"/>
      <c r="UZF127" s="545"/>
      <c r="UZG127" s="545"/>
      <c r="UZH127" s="545"/>
      <c r="UZI127" s="545"/>
      <c r="UZJ127" s="545"/>
      <c r="UZK127" s="545"/>
      <c r="UZL127" s="545"/>
      <c r="UZM127" s="545"/>
      <c r="UZN127" s="545"/>
      <c r="UZO127" s="545"/>
      <c r="UZP127" s="545"/>
      <c r="UZQ127" s="545"/>
      <c r="UZR127" s="545"/>
      <c r="UZS127" s="545"/>
      <c r="UZT127" s="545"/>
      <c r="UZU127" s="545"/>
      <c r="UZV127" s="545"/>
      <c r="UZW127" s="545"/>
      <c r="UZX127" s="545"/>
      <c r="UZY127" s="545"/>
      <c r="UZZ127" s="545"/>
      <c r="VAA127" s="545"/>
      <c r="VAB127" s="545"/>
      <c r="VAC127" s="545"/>
      <c r="VAD127" s="545"/>
      <c r="VAE127" s="545"/>
      <c r="VAF127" s="545"/>
      <c r="VAG127" s="545"/>
      <c r="VAH127" s="545"/>
      <c r="VAI127" s="545"/>
      <c r="VAJ127" s="545"/>
      <c r="VAK127" s="545"/>
      <c r="VAL127" s="545"/>
      <c r="VAM127" s="545"/>
      <c r="VAN127" s="545"/>
      <c r="VAO127" s="545"/>
      <c r="VAP127" s="545"/>
      <c r="VAQ127" s="545"/>
      <c r="VAR127" s="545"/>
      <c r="VAS127" s="545"/>
      <c r="VAT127" s="545"/>
      <c r="VAU127" s="545"/>
      <c r="VAV127" s="545"/>
      <c r="VAW127" s="545"/>
      <c r="VAX127" s="545"/>
      <c r="VAY127" s="545"/>
      <c r="VAZ127" s="545"/>
      <c r="VBA127" s="545"/>
      <c r="VBB127" s="545"/>
      <c r="VBC127" s="545"/>
      <c r="VBD127" s="545"/>
      <c r="VBE127" s="545"/>
      <c r="VBF127" s="545"/>
      <c r="VBG127" s="545"/>
      <c r="VBH127" s="545"/>
      <c r="VBI127" s="545"/>
      <c r="VBJ127" s="545"/>
      <c r="VBK127" s="545"/>
      <c r="VBL127" s="545"/>
      <c r="VBM127" s="545"/>
      <c r="VBN127" s="545"/>
      <c r="VBO127" s="545"/>
      <c r="VBP127" s="545"/>
      <c r="VBQ127" s="545"/>
      <c r="VBR127" s="545"/>
      <c r="VBS127" s="545"/>
      <c r="VBT127" s="545"/>
      <c r="VBU127" s="545"/>
      <c r="VBV127" s="545"/>
      <c r="VBW127" s="545"/>
      <c r="VBX127" s="545"/>
      <c r="VBY127" s="545"/>
      <c r="VBZ127" s="545"/>
      <c r="VCA127" s="545"/>
      <c r="VCB127" s="545"/>
      <c r="VCC127" s="545"/>
      <c r="VCD127" s="545"/>
      <c r="VCE127" s="545"/>
      <c r="VCF127" s="545"/>
      <c r="VCG127" s="545"/>
      <c r="VCH127" s="545"/>
      <c r="VCI127" s="545"/>
      <c r="VCJ127" s="545"/>
      <c r="VCK127" s="545"/>
      <c r="VCL127" s="545"/>
      <c r="VCM127" s="545"/>
      <c r="VCN127" s="545"/>
      <c r="VCO127" s="545"/>
      <c r="VCP127" s="545"/>
      <c r="VCQ127" s="545"/>
      <c r="VCR127" s="545"/>
      <c r="VCS127" s="545"/>
      <c r="VCT127" s="545"/>
      <c r="VCU127" s="545"/>
      <c r="VCV127" s="545"/>
      <c r="VCW127" s="545"/>
      <c r="VCX127" s="545"/>
      <c r="VCY127" s="545"/>
      <c r="VCZ127" s="545"/>
      <c r="VDA127" s="545"/>
      <c r="VDB127" s="545"/>
      <c r="VDC127" s="545"/>
      <c r="VDD127" s="545"/>
      <c r="VDE127" s="545"/>
      <c r="VDF127" s="545"/>
      <c r="VDG127" s="545"/>
      <c r="VDH127" s="545"/>
      <c r="VDI127" s="545"/>
      <c r="VDJ127" s="545"/>
      <c r="VDK127" s="545"/>
      <c r="VDL127" s="545"/>
      <c r="VDM127" s="545"/>
      <c r="VDN127" s="545"/>
      <c r="VDO127" s="545"/>
      <c r="VDP127" s="545"/>
      <c r="VDQ127" s="545"/>
      <c r="VDR127" s="545"/>
      <c r="VDS127" s="545"/>
      <c r="VDT127" s="545"/>
      <c r="VDU127" s="545"/>
      <c r="VDV127" s="545"/>
      <c r="VDW127" s="545"/>
      <c r="VDX127" s="545"/>
      <c r="VDY127" s="545"/>
      <c r="VDZ127" s="545"/>
      <c r="VEA127" s="545"/>
      <c r="VEB127" s="545"/>
      <c r="VEC127" s="545"/>
      <c r="VED127" s="545"/>
      <c r="VEE127" s="545"/>
      <c r="VEF127" s="545"/>
      <c r="VEG127" s="545"/>
      <c r="VEH127" s="545"/>
      <c r="VEI127" s="545"/>
      <c r="VEJ127" s="545"/>
      <c r="VEK127" s="545"/>
      <c r="VEL127" s="545"/>
      <c r="VEM127" s="545"/>
      <c r="VEN127" s="545"/>
      <c r="VEO127" s="545"/>
      <c r="VEP127" s="545"/>
      <c r="VEQ127" s="545"/>
      <c r="VER127" s="545"/>
      <c r="VES127" s="545"/>
      <c r="VET127" s="545"/>
      <c r="VEU127" s="545"/>
      <c r="VEV127" s="545"/>
      <c r="VEW127" s="545"/>
      <c r="VEX127" s="545"/>
      <c r="VEY127" s="545"/>
      <c r="VEZ127" s="545"/>
      <c r="VFA127" s="545"/>
      <c r="VFB127" s="545"/>
      <c r="VFC127" s="545"/>
      <c r="VFD127" s="545"/>
      <c r="VFE127" s="545"/>
      <c r="VFF127" s="545"/>
      <c r="VFG127" s="545"/>
      <c r="VFH127" s="545"/>
      <c r="VFI127" s="545"/>
      <c r="VFJ127" s="545"/>
      <c r="VFK127" s="545"/>
      <c r="VFL127" s="545"/>
      <c r="VFM127" s="545"/>
      <c r="VFN127" s="545"/>
      <c r="VFO127" s="545"/>
      <c r="VFP127" s="545"/>
      <c r="VFQ127" s="545"/>
      <c r="VFR127" s="545"/>
      <c r="VFS127" s="545"/>
      <c r="VFT127" s="545"/>
      <c r="VFU127" s="545"/>
      <c r="VFV127" s="545"/>
      <c r="VFW127" s="545"/>
      <c r="VFX127" s="545"/>
      <c r="VFY127" s="545"/>
      <c r="VFZ127" s="545"/>
      <c r="VGA127" s="545"/>
      <c r="VGB127" s="545"/>
      <c r="VGC127" s="545"/>
      <c r="VGD127" s="545"/>
      <c r="VGE127" s="545"/>
      <c r="VGF127" s="545"/>
      <c r="VGG127" s="545"/>
      <c r="VGH127" s="545"/>
      <c r="VGI127" s="545"/>
      <c r="VGJ127" s="545"/>
      <c r="VGK127" s="545"/>
      <c r="VGL127" s="545"/>
      <c r="VGM127" s="545"/>
      <c r="VGN127" s="545"/>
      <c r="VGO127" s="545"/>
      <c r="VGP127" s="545"/>
      <c r="VGQ127" s="545"/>
      <c r="VGR127" s="545"/>
      <c r="VGS127" s="545"/>
      <c r="VGT127" s="545"/>
      <c r="VGU127" s="545"/>
      <c r="VGV127" s="545"/>
      <c r="VGW127" s="545"/>
      <c r="VGX127" s="545"/>
      <c r="VGY127" s="545"/>
      <c r="VGZ127" s="545"/>
      <c r="VHA127" s="545"/>
      <c r="VHB127" s="545"/>
      <c r="VHC127" s="545"/>
      <c r="VHD127" s="545"/>
      <c r="VHE127" s="545"/>
      <c r="VHF127" s="545"/>
      <c r="VHG127" s="545"/>
      <c r="VHH127" s="545"/>
      <c r="VHI127" s="545"/>
      <c r="VHJ127" s="545"/>
      <c r="VHK127" s="545"/>
      <c r="VHL127" s="545"/>
      <c r="VHM127" s="545"/>
      <c r="VHN127" s="545"/>
      <c r="VHO127" s="545"/>
      <c r="VHP127" s="545"/>
      <c r="VHQ127" s="545"/>
      <c r="VHR127" s="545"/>
      <c r="VHS127" s="545"/>
      <c r="VHT127" s="545"/>
      <c r="VHU127" s="545"/>
      <c r="VHV127" s="545"/>
      <c r="VHW127" s="545"/>
      <c r="VHX127" s="545"/>
      <c r="VHY127" s="545"/>
      <c r="VHZ127" s="545"/>
      <c r="VIA127" s="545"/>
      <c r="VIB127" s="545"/>
      <c r="VIC127" s="545"/>
      <c r="VID127" s="545"/>
      <c r="VIE127" s="545"/>
      <c r="VIF127" s="545"/>
      <c r="VIG127" s="545"/>
      <c r="VIH127" s="545"/>
      <c r="VII127" s="545"/>
      <c r="VIJ127" s="545"/>
      <c r="VIK127" s="545"/>
      <c r="VIL127" s="545"/>
      <c r="VIM127" s="545"/>
      <c r="VIN127" s="545"/>
      <c r="VIO127" s="545"/>
      <c r="VIP127" s="545"/>
      <c r="VIQ127" s="545"/>
      <c r="VIR127" s="545"/>
      <c r="VIS127" s="545"/>
      <c r="VIT127" s="545"/>
      <c r="VIU127" s="545"/>
      <c r="VIV127" s="545"/>
      <c r="VIW127" s="545"/>
      <c r="VIX127" s="545"/>
      <c r="VIY127" s="545"/>
      <c r="VIZ127" s="545"/>
      <c r="VJA127" s="545"/>
      <c r="VJB127" s="545"/>
      <c r="VJC127" s="545"/>
      <c r="VJD127" s="545"/>
      <c r="VJE127" s="545"/>
      <c r="VJF127" s="545"/>
      <c r="VJG127" s="545"/>
      <c r="VJH127" s="545"/>
      <c r="VJI127" s="545"/>
      <c r="VJJ127" s="545"/>
      <c r="VJK127" s="545"/>
      <c r="VJL127" s="545"/>
      <c r="VJM127" s="545"/>
      <c r="VJN127" s="545"/>
      <c r="VJO127" s="545"/>
      <c r="VJP127" s="545"/>
      <c r="VJQ127" s="545"/>
      <c r="VJR127" s="545"/>
      <c r="VJS127" s="545"/>
      <c r="VJT127" s="545"/>
      <c r="VJU127" s="545"/>
      <c r="VJV127" s="545"/>
      <c r="VJW127" s="545"/>
      <c r="VJX127" s="545"/>
      <c r="VJY127" s="545"/>
      <c r="VJZ127" s="545"/>
      <c r="VKA127" s="545"/>
      <c r="VKB127" s="545"/>
      <c r="VKC127" s="545"/>
      <c r="VKD127" s="545"/>
      <c r="VKE127" s="545"/>
      <c r="VKF127" s="545"/>
      <c r="VKG127" s="545"/>
      <c r="VKH127" s="545"/>
      <c r="VKI127" s="545"/>
      <c r="VKJ127" s="545"/>
      <c r="VKK127" s="545"/>
      <c r="VKL127" s="545"/>
      <c r="VKM127" s="545"/>
      <c r="VKN127" s="545"/>
      <c r="VKO127" s="545"/>
      <c r="VKP127" s="545"/>
      <c r="VKQ127" s="545"/>
      <c r="VKR127" s="545"/>
      <c r="VKS127" s="545"/>
      <c r="VKT127" s="545"/>
      <c r="VKU127" s="545"/>
      <c r="VKV127" s="545"/>
      <c r="VKW127" s="545"/>
      <c r="VKX127" s="545"/>
      <c r="VKY127" s="545"/>
      <c r="VKZ127" s="545"/>
      <c r="VLA127" s="545"/>
      <c r="VLB127" s="545"/>
      <c r="VLC127" s="545"/>
      <c r="VLD127" s="545"/>
      <c r="VLE127" s="545"/>
      <c r="VLF127" s="545"/>
      <c r="VLG127" s="545"/>
      <c r="VLH127" s="545"/>
      <c r="VLI127" s="545"/>
      <c r="VLJ127" s="545"/>
      <c r="VLK127" s="545"/>
      <c r="VLL127" s="545"/>
      <c r="VLM127" s="545"/>
      <c r="VLN127" s="545"/>
      <c r="VLO127" s="545"/>
      <c r="VLP127" s="545"/>
      <c r="VLQ127" s="545"/>
      <c r="VLR127" s="545"/>
      <c r="VLS127" s="545"/>
      <c r="VLT127" s="545"/>
      <c r="VLU127" s="545"/>
      <c r="VLV127" s="545"/>
      <c r="VLW127" s="545"/>
      <c r="VLX127" s="545"/>
      <c r="VLY127" s="545"/>
      <c r="VLZ127" s="545"/>
      <c r="VMA127" s="545"/>
      <c r="VMB127" s="545"/>
      <c r="VMC127" s="545"/>
      <c r="VMD127" s="545"/>
      <c r="VME127" s="545"/>
      <c r="VMF127" s="545"/>
      <c r="VMG127" s="545"/>
      <c r="VMH127" s="545"/>
      <c r="VMI127" s="545"/>
      <c r="VMJ127" s="545"/>
      <c r="VMK127" s="545"/>
      <c r="VML127" s="545"/>
      <c r="VMM127" s="545"/>
      <c r="VMN127" s="545"/>
      <c r="VMO127" s="545"/>
      <c r="VMP127" s="545"/>
      <c r="VMQ127" s="545"/>
      <c r="VMR127" s="545"/>
      <c r="VMS127" s="545"/>
      <c r="VMT127" s="545"/>
      <c r="VMU127" s="545"/>
      <c r="VMV127" s="545"/>
      <c r="VMW127" s="545"/>
      <c r="VMX127" s="545"/>
      <c r="VMY127" s="545"/>
      <c r="VMZ127" s="545"/>
      <c r="VNA127" s="545"/>
      <c r="VNB127" s="545"/>
      <c r="VNC127" s="545"/>
      <c r="VND127" s="545"/>
      <c r="VNE127" s="545"/>
      <c r="VNF127" s="545"/>
      <c r="VNG127" s="545"/>
      <c r="VNH127" s="545"/>
      <c r="VNI127" s="545"/>
      <c r="VNJ127" s="545"/>
      <c r="VNK127" s="545"/>
      <c r="VNL127" s="545"/>
      <c r="VNM127" s="545"/>
      <c r="VNN127" s="545"/>
      <c r="VNO127" s="545"/>
      <c r="VNP127" s="545"/>
      <c r="VNQ127" s="545"/>
      <c r="VNR127" s="545"/>
      <c r="VNS127" s="545"/>
      <c r="VNT127" s="545"/>
      <c r="VNU127" s="545"/>
      <c r="VNV127" s="545"/>
      <c r="VNW127" s="545"/>
      <c r="VNX127" s="545"/>
      <c r="VNY127" s="545"/>
      <c r="VNZ127" s="545"/>
      <c r="VOA127" s="545"/>
      <c r="VOB127" s="545"/>
      <c r="VOC127" s="545"/>
      <c r="VOD127" s="545"/>
      <c r="VOE127" s="545"/>
      <c r="VOF127" s="545"/>
      <c r="VOG127" s="545"/>
      <c r="VOH127" s="545"/>
      <c r="VOI127" s="545"/>
      <c r="VOJ127" s="545"/>
      <c r="VOK127" s="545"/>
      <c r="VOL127" s="545"/>
      <c r="VOM127" s="545"/>
      <c r="VON127" s="545"/>
      <c r="VOO127" s="545"/>
      <c r="VOP127" s="545"/>
      <c r="VOQ127" s="545"/>
      <c r="VOR127" s="545"/>
      <c r="VOS127" s="545"/>
      <c r="VOT127" s="545"/>
      <c r="VOU127" s="545"/>
      <c r="VOV127" s="545"/>
      <c r="VOW127" s="545"/>
      <c r="VOX127" s="545"/>
      <c r="VOY127" s="545"/>
      <c r="VOZ127" s="545"/>
      <c r="VPA127" s="545"/>
      <c r="VPB127" s="545"/>
      <c r="VPC127" s="545"/>
      <c r="VPD127" s="545"/>
      <c r="VPE127" s="545"/>
      <c r="VPF127" s="545"/>
      <c r="VPG127" s="545"/>
      <c r="VPH127" s="545"/>
      <c r="VPI127" s="545"/>
      <c r="VPJ127" s="545"/>
      <c r="VPK127" s="545"/>
      <c r="VPL127" s="545"/>
      <c r="VPM127" s="545"/>
      <c r="VPN127" s="545"/>
      <c r="VPO127" s="545"/>
      <c r="VPP127" s="545"/>
      <c r="VPQ127" s="545"/>
      <c r="VPR127" s="545"/>
      <c r="VPS127" s="545"/>
      <c r="VPT127" s="545"/>
      <c r="VPU127" s="545"/>
      <c r="VPV127" s="545"/>
      <c r="VPW127" s="545"/>
      <c r="VPX127" s="545"/>
      <c r="VPY127" s="545"/>
      <c r="VPZ127" s="545"/>
      <c r="VQA127" s="545"/>
      <c r="VQB127" s="545"/>
      <c r="VQC127" s="545"/>
      <c r="VQD127" s="545"/>
      <c r="VQE127" s="545"/>
      <c r="VQF127" s="545"/>
      <c r="VQG127" s="545"/>
      <c r="VQH127" s="545"/>
      <c r="VQI127" s="545"/>
      <c r="VQJ127" s="545"/>
      <c r="VQK127" s="545"/>
      <c r="VQL127" s="545"/>
      <c r="VQM127" s="545"/>
      <c r="VQN127" s="545"/>
      <c r="VQO127" s="545"/>
      <c r="VQP127" s="545"/>
      <c r="VQQ127" s="545"/>
      <c r="VQR127" s="545"/>
      <c r="VQS127" s="545"/>
      <c r="VQT127" s="545"/>
      <c r="VQU127" s="545"/>
      <c r="VQV127" s="545"/>
      <c r="VQW127" s="545"/>
      <c r="VQX127" s="545"/>
      <c r="VQY127" s="545"/>
      <c r="VQZ127" s="545"/>
      <c r="VRA127" s="545"/>
      <c r="VRB127" s="545"/>
      <c r="VRC127" s="545"/>
      <c r="VRD127" s="545"/>
      <c r="VRE127" s="545"/>
      <c r="VRF127" s="545"/>
      <c r="VRG127" s="545"/>
      <c r="VRH127" s="545"/>
      <c r="VRI127" s="545"/>
      <c r="VRJ127" s="545"/>
      <c r="VRK127" s="545"/>
      <c r="VRL127" s="545"/>
      <c r="VRM127" s="545"/>
      <c r="VRN127" s="545"/>
      <c r="VRO127" s="545"/>
      <c r="VRP127" s="545"/>
      <c r="VRQ127" s="545"/>
      <c r="VRR127" s="545"/>
      <c r="VRS127" s="545"/>
      <c r="VRT127" s="545"/>
      <c r="VRU127" s="545"/>
      <c r="VRV127" s="545"/>
      <c r="VRW127" s="545"/>
      <c r="VRX127" s="545"/>
      <c r="VRY127" s="545"/>
      <c r="VRZ127" s="545"/>
      <c r="VSA127" s="545"/>
      <c r="VSB127" s="545"/>
      <c r="VSC127" s="545"/>
      <c r="VSD127" s="545"/>
      <c r="VSE127" s="545"/>
      <c r="VSF127" s="545"/>
      <c r="VSG127" s="545"/>
      <c r="VSH127" s="545"/>
      <c r="VSI127" s="545"/>
      <c r="VSJ127" s="545"/>
      <c r="VSK127" s="545"/>
      <c r="VSL127" s="545"/>
      <c r="VSM127" s="545"/>
      <c r="VSN127" s="545"/>
      <c r="VSO127" s="545"/>
      <c r="VSP127" s="545"/>
      <c r="VSQ127" s="545"/>
      <c r="VSR127" s="545"/>
      <c r="VSS127" s="545"/>
      <c r="VST127" s="545"/>
      <c r="VSU127" s="545"/>
      <c r="VSV127" s="545"/>
      <c r="VSW127" s="545"/>
      <c r="VSX127" s="545"/>
      <c r="VSY127" s="545"/>
      <c r="VSZ127" s="545"/>
      <c r="VTA127" s="545"/>
      <c r="VTB127" s="545"/>
      <c r="VTC127" s="545"/>
      <c r="VTD127" s="545"/>
      <c r="VTE127" s="545"/>
      <c r="VTF127" s="545"/>
      <c r="VTG127" s="545"/>
      <c r="VTH127" s="545"/>
      <c r="VTI127" s="545"/>
      <c r="VTJ127" s="545"/>
      <c r="VTK127" s="545"/>
      <c r="VTL127" s="545"/>
      <c r="VTM127" s="545"/>
      <c r="VTN127" s="545"/>
      <c r="VTO127" s="545"/>
      <c r="VTP127" s="545"/>
      <c r="VTQ127" s="545"/>
      <c r="VTR127" s="545"/>
      <c r="VTS127" s="545"/>
      <c r="VTT127" s="545"/>
      <c r="VTU127" s="545"/>
      <c r="VTV127" s="545"/>
      <c r="VTW127" s="545"/>
      <c r="VTX127" s="545"/>
      <c r="VTY127" s="545"/>
      <c r="VTZ127" s="545"/>
      <c r="VUA127" s="545"/>
      <c r="VUB127" s="545"/>
      <c r="VUC127" s="545"/>
      <c r="VUD127" s="545"/>
      <c r="VUE127" s="545"/>
      <c r="VUF127" s="545"/>
      <c r="VUG127" s="545"/>
      <c r="VUH127" s="545"/>
      <c r="VUI127" s="545"/>
      <c r="VUJ127" s="545"/>
      <c r="VUK127" s="545"/>
      <c r="VUL127" s="545"/>
      <c r="VUM127" s="545"/>
      <c r="VUN127" s="545"/>
      <c r="VUO127" s="545"/>
      <c r="VUP127" s="545"/>
      <c r="VUQ127" s="545"/>
      <c r="VUR127" s="545"/>
      <c r="VUS127" s="545"/>
      <c r="VUT127" s="545"/>
      <c r="VUU127" s="545"/>
      <c r="VUV127" s="545"/>
      <c r="VUW127" s="545"/>
      <c r="VUX127" s="545"/>
      <c r="VUY127" s="545"/>
      <c r="VUZ127" s="545"/>
      <c r="VVA127" s="545"/>
      <c r="VVB127" s="545"/>
      <c r="VVC127" s="545"/>
      <c r="VVD127" s="545"/>
      <c r="VVE127" s="545"/>
      <c r="VVF127" s="545"/>
      <c r="VVG127" s="545"/>
      <c r="VVH127" s="545"/>
      <c r="VVI127" s="545"/>
      <c r="VVJ127" s="545"/>
      <c r="VVK127" s="545"/>
      <c r="VVL127" s="545"/>
      <c r="VVM127" s="545"/>
      <c r="VVN127" s="545"/>
      <c r="VVO127" s="545"/>
      <c r="VVP127" s="545"/>
      <c r="VVQ127" s="545"/>
      <c r="VVR127" s="545"/>
      <c r="VVS127" s="545"/>
      <c r="VVT127" s="545"/>
      <c r="VVU127" s="545"/>
      <c r="VVV127" s="545"/>
      <c r="VVW127" s="545"/>
      <c r="VVX127" s="545"/>
      <c r="VVY127" s="545"/>
      <c r="VVZ127" s="545"/>
      <c r="VWA127" s="545"/>
      <c r="VWB127" s="545"/>
      <c r="VWC127" s="545"/>
      <c r="VWD127" s="545"/>
      <c r="VWE127" s="545"/>
      <c r="VWF127" s="545"/>
      <c r="VWG127" s="545"/>
      <c r="VWH127" s="545"/>
      <c r="VWI127" s="545"/>
      <c r="VWJ127" s="545"/>
      <c r="VWK127" s="545"/>
      <c r="VWL127" s="545"/>
      <c r="VWM127" s="545"/>
      <c r="VWN127" s="545"/>
      <c r="VWO127" s="545"/>
      <c r="VWP127" s="545"/>
      <c r="VWQ127" s="545"/>
      <c r="VWR127" s="545"/>
      <c r="VWS127" s="545"/>
      <c r="VWT127" s="545"/>
      <c r="VWU127" s="545"/>
      <c r="VWV127" s="545"/>
      <c r="VWW127" s="545"/>
      <c r="VWX127" s="545"/>
      <c r="VWY127" s="545"/>
      <c r="VWZ127" s="545"/>
      <c r="VXA127" s="545"/>
      <c r="VXB127" s="545"/>
      <c r="VXC127" s="545"/>
      <c r="VXD127" s="545"/>
      <c r="VXE127" s="545"/>
      <c r="VXF127" s="545"/>
      <c r="VXG127" s="545"/>
      <c r="VXH127" s="545"/>
      <c r="VXI127" s="545"/>
      <c r="VXJ127" s="545"/>
      <c r="VXK127" s="545"/>
      <c r="VXL127" s="545"/>
      <c r="VXM127" s="545"/>
      <c r="VXN127" s="545"/>
      <c r="VXO127" s="545"/>
      <c r="VXP127" s="545"/>
      <c r="VXQ127" s="545"/>
      <c r="VXR127" s="545"/>
      <c r="VXS127" s="545"/>
      <c r="VXT127" s="545"/>
      <c r="VXU127" s="545"/>
      <c r="VXV127" s="545"/>
      <c r="VXW127" s="545"/>
      <c r="VXX127" s="545"/>
      <c r="VXY127" s="545"/>
      <c r="VXZ127" s="545"/>
      <c r="VYA127" s="545"/>
      <c r="VYB127" s="545"/>
      <c r="VYC127" s="545"/>
      <c r="VYD127" s="545"/>
      <c r="VYE127" s="545"/>
      <c r="VYF127" s="545"/>
      <c r="VYG127" s="545"/>
      <c r="VYH127" s="545"/>
      <c r="VYI127" s="545"/>
      <c r="VYJ127" s="545"/>
      <c r="VYK127" s="545"/>
      <c r="VYL127" s="545"/>
      <c r="VYM127" s="545"/>
      <c r="VYN127" s="545"/>
      <c r="VYO127" s="545"/>
      <c r="VYP127" s="545"/>
      <c r="VYQ127" s="545"/>
      <c r="VYR127" s="545"/>
      <c r="VYS127" s="545"/>
      <c r="VYT127" s="545"/>
      <c r="VYU127" s="545"/>
      <c r="VYV127" s="545"/>
      <c r="VYW127" s="545"/>
      <c r="VYX127" s="545"/>
      <c r="VYY127" s="545"/>
      <c r="VYZ127" s="545"/>
      <c r="VZA127" s="545"/>
      <c r="VZB127" s="545"/>
      <c r="VZC127" s="545"/>
      <c r="VZD127" s="545"/>
      <c r="VZE127" s="545"/>
      <c r="VZF127" s="545"/>
      <c r="VZG127" s="545"/>
      <c r="VZH127" s="545"/>
      <c r="VZI127" s="545"/>
      <c r="VZJ127" s="545"/>
      <c r="VZK127" s="545"/>
      <c r="VZL127" s="545"/>
      <c r="VZM127" s="545"/>
      <c r="VZN127" s="545"/>
      <c r="VZO127" s="545"/>
      <c r="VZP127" s="545"/>
      <c r="VZQ127" s="545"/>
      <c r="VZR127" s="545"/>
      <c r="VZS127" s="545"/>
      <c r="VZT127" s="545"/>
      <c r="VZU127" s="545"/>
      <c r="VZV127" s="545"/>
      <c r="VZW127" s="545"/>
      <c r="VZX127" s="545"/>
      <c r="VZY127" s="545"/>
      <c r="VZZ127" s="545"/>
      <c r="WAA127" s="545"/>
      <c r="WAB127" s="545"/>
      <c r="WAC127" s="545"/>
      <c r="WAD127" s="545"/>
      <c r="WAE127" s="545"/>
      <c r="WAF127" s="545"/>
      <c r="WAG127" s="545"/>
      <c r="WAH127" s="545"/>
      <c r="WAI127" s="545"/>
      <c r="WAJ127" s="545"/>
      <c r="WAK127" s="545"/>
      <c r="WAL127" s="545"/>
      <c r="WAM127" s="545"/>
      <c r="WAN127" s="545"/>
      <c r="WAO127" s="545"/>
      <c r="WAP127" s="545"/>
      <c r="WAQ127" s="545"/>
      <c r="WAR127" s="545"/>
      <c r="WAS127" s="545"/>
      <c r="WAT127" s="545"/>
      <c r="WAU127" s="545"/>
      <c r="WAV127" s="545"/>
      <c r="WAW127" s="545"/>
      <c r="WAX127" s="545"/>
      <c r="WAY127" s="545"/>
      <c r="WAZ127" s="545"/>
      <c r="WBA127" s="545"/>
      <c r="WBB127" s="545"/>
      <c r="WBC127" s="545"/>
      <c r="WBD127" s="545"/>
      <c r="WBE127" s="545"/>
      <c r="WBF127" s="545"/>
      <c r="WBG127" s="545"/>
      <c r="WBH127" s="545"/>
      <c r="WBI127" s="545"/>
      <c r="WBJ127" s="545"/>
      <c r="WBK127" s="545"/>
      <c r="WBL127" s="545"/>
      <c r="WBM127" s="545"/>
      <c r="WBN127" s="545"/>
      <c r="WBO127" s="545"/>
      <c r="WBP127" s="545"/>
      <c r="WBQ127" s="545"/>
      <c r="WBR127" s="545"/>
      <c r="WBS127" s="545"/>
      <c r="WBT127" s="545"/>
      <c r="WBU127" s="545"/>
      <c r="WBV127" s="545"/>
      <c r="WBW127" s="545"/>
      <c r="WBX127" s="545"/>
      <c r="WBY127" s="545"/>
      <c r="WBZ127" s="545"/>
      <c r="WCA127" s="545"/>
      <c r="WCB127" s="545"/>
      <c r="WCC127" s="545"/>
      <c r="WCD127" s="545"/>
      <c r="WCE127" s="545"/>
      <c r="WCF127" s="545"/>
      <c r="WCG127" s="545"/>
      <c r="WCH127" s="545"/>
      <c r="WCI127" s="545"/>
      <c r="WCJ127" s="545"/>
      <c r="WCK127" s="545"/>
      <c r="WCL127" s="545"/>
      <c r="WCM127" s="545"/>
      <c r="WCN127" s="545"/>
      <c r="WCO127" s="545"/>
      <c r="WCP127" s="545"/>
      <c r="WCQ127" s="545"/>
      <c r="WCR127" s="545"/>
      <c r="WCS127" s="545"/>
      <c r="WCT127" s="545"/>
      <c r="WCU127" s="545"/>
      <c r="WCV127" s="545"/>
      <c r="WCW127" s="545"/>
      <c r="WCX127" s="545"/>
      <c r="WCY127" s="545"/>
      <c r="WCZ127" s="545"/>
      <c r="WDA127" s="545"/>
      <c r="WDB127" s="545"/>
      <c r="WDC127" s="545"/>
      <c r="WDD127" s="545"/>
      <c r="WDE127" s="545"/>
      <c r="WDF127" s="545"/>
      <c r="WDG127" s="545"/>
      <c r="WDH127" s="545"/>
      <c r="WDI127" s="545"/>
      <c r="WDJ127" s="545"/>
      <c r="WDK127" s="545"/>
      <c r="WDL127" s="545"/>
      <c r="WDM127" s="545"/>
      <c r="WDN127" s="545"/>
      <c r="WDO127" s="545"/>
      <c r="WDP127" s="545"/>
      <c r="WDQ127" s="545"/>
      <c r="WDR127" s="545"/>
      <c r="WDS127" s="545"/>
      <c r="WDT127" s="545"/>
      <c r="WDU127" s="545"/>
      <c r="WDV127" s="545"/>
      <c r="WDW127" s="545"/>
      <c r="WDX127" s="545"/>
      <c r="WDY127" s="545"/>
      <c r="WDZ127" s="545"/>
      <c r="WEA127" s="545"/>
      <c r="WEB127" s="545"/>
      <c r="WEC127" s="545"/>
      <c r="WED127" s="545"/>
      <c r="WEE127" s="545"/>
      <c r="WEF127" s="545"/>
      <c r="WEG127" s="545"/>
      <c r="WEH127" s="545"/>
      <c r="WEI127" s="545"/>
      <c r="WEJ127" s="545"/>
      <c r="WEK127" s="545"/>
      <c r="WEL127" s="545"/>
      <c r="WEM127" s="545"/>
      <c r="WEN127" s="545"/>
      <c r="WEO127" s="545"/>
      <c r="WEP127" s="545"/>
      <c r="WEQ127" s="545"/>
      <c r="WER127" s="545"/>
      <c r="WES127" s="545"/>
      <c r="WET127" s="545"/>
      <c r="WEU127" s="545"/>
      <c r="WEV127" s="545"/>
      <c r="WEW127" s="545"/>
      <c r="WEX127" s="545"/>
      <c r="WEY127" s="545"/>
      <c r="WEZ127" s="545"/>
      <c r="WFA127" s="545"/>
      <c r="WFB127" s="545"/>
      <c r="WFC127" s="545"/>
      <c r="WFD127" s="545"/>
      <c r="WFE127" s="545"/>
      <c r="WFF127" s="545"/>
      <c r="WFG127" s="545"/>
      <c r="WFH127" s="545"/>
      <c r="WFI127" s="545"/>
      <c r="WFJ127" s="545"/>
      <c r="WFK127" s="545"/>
      <c r="WFL127" s="545"/>
      <c r="WFM127" s="545"/>
      <c r="WFN127" s="545"/>
      <c r="WFO127" s="545"/>
      <c r="WFP127" s="545"/>
      <c r="WFQ127" s="545"/>
      <c r="WFR127" s="545"/>
      <c r="WFS127" s="545"/>
      <c r="WFT127" s="545"/>
      <c r="WFU127" s="545"/>
      <c r="WFV127" s="545"/>
      <c r="WFW127" s="545"/>
      <c r="WFX127" s="545"/>
      <c r="WFY127" s="545"/>
      <c r="WFZ127" s="545"/>
      <c r="WGA127" s="545"/>
      <c r="WGB127" s="545"/>
      <c r="WGC127" s="545"/>
      <c r="WGD127" s="545"/>
      <c r="WGE127" s="545"/>
      <c r="WGF127" s="545"/>
      <c r="WGG127" s="545"/>
      <c r="WGH127" s="545"/>
      <c r="WGI127" s="545"/>
      <c r="WGJ127" s="545"/>
      <c r="WGK127" s="545"/>
      <c r="WGL127" s="545"/>
      <c r="WGM127" s="545"/>
      <c r="WGN127" s="545"/>
      <c r="WGO127" s="545"/>
      <c r="WGP127" s="545"/>
      <c r="WGQ127" s="545"/>
      <c r="WGR127" s="545"/>
      <c r="WGS127" s="545"/>
      <c r="WGT127" s="545"/>
      <c r="WGU127" s="545"/>
      <c r="WGV127" s="545"/>
      <c r="WGW127" s="545"/>
      <c r="WGX127" s="545"/>
      <c r="WGY127" s="545"/>
      <c r="WGZ127" s="545"/>
      <c r="WHA127" s="545"/>
      <c r="WHB127" s="545"/>
      <c r="WHC127" s="545"/>
      <c r="WHD127" s="545"/>
      <c r="WHE127" s="545"/>
      <c r="WHF127" s="545"/>
      <c r="WHG127" s="545"/>
      <c r="WHH127" s="545"/>
      <c r="WHI127" s="545"/>
      <c r="WHJ127" s="545"/>
      <c r="WHK127" s="545"/>
      <c r="WHL127" s="545"/>
      <c r="WHM127" s="545"/>
      <c r="WHN127" s="545"/>
      <c r="WHO127" s="545"/>
      <c r="WHP127" s="545"/>
      <c r="WHQ127" s="545"/>
      <c r="WHR127" s="545"/>
      <c r="WHS127" s="545"/>
      <c r="WHT127" s="545"/>
      <c r="WHU127" s="545"/>
      <c r="WHV127" s="545"/>
      <c r="WHW127" s="545"/>
      <c r="WHX127" s="545"/>
      <c r="WHY127" s="545"/>
      <c r="WHZ127" s="545"/>
      <c r="WIA127" s="545"/>
      <c r="WIB127" s="545"/>
      <c r="WIC127" s="545"/>
      <c r="WID127" s="545"/>
      <c r="WIE127" s="545"/>
      <c r="WIF127" s="545"/>
      <c r="WIG127" s="545"/>
      <c r="WIH127" s="545"/>
      <c r="WII127" s="545"/>
      <c r="WIJ127" s="545"/>
      <c r="WIK127" s="545"/>
      <c r="WIL127" s="545"/>
      <c r="WIM127" s="545"/>
      <c r="WIN127" s="545"/>
      <c r="WIO127" s="545"/>
      <c r="WIP127" s="545"/>
      <c r="WIQ127" s="545"/>
      <c r="WIR127" s="545"/>
      <c r="WIS127" s="545"/>
      <c r="WIT127" s="545"/>
      <c r="WIU127" s="545"/>
      <c r="WIV127" s="545"/>
      <c r="WIW127" s="545"/>
      <c r="WIX127" s="545"/>
      <c r="WIY127" s="545"/>
      <c r="WIZ127" s="545"/>
      <c r="WJA127" s="545"/>
      <c r="WJB127" s="545"/>
      <c r="WJC127" s="545"/>
      <c r="WJD127" s="545"/>
      <c r="WJE127" s="545"/>
      <c r="WJF127" s="545"/>
      <c r="WJG127" s="545"/>
      <c r="WJH127" s="545"/>
      <c r="WJI127" s="545"/>
      <c r="WJJ127" s="545"/>
      <c r="WJK127" s="545"/>
      <c r="WJL127" s="545"/>
      <c r="WJM127" s="545"/>
      <c r="WJN127" s="545"/>
      <c r="WJO127" s="545"/>
      <c r="WJP127" s="545"/>
      <c r="WJQ127" s="545"/>
      <c r="WJR127" s="545"/>
      <c r="WJS127" s="545"/>
      <c r="WJT127" s="545"/>
      <c r="WJU127" s="545"/>
      <c r="WJV127" s="545"/>
      <c r="WJW127" s="545"/>
      <c r="WJX127" s="545"/>
      <c r="WJY127" s="545"/>
      <c r="WJZ127" s="545"/>
      <c r="WKA127" s="545"/>
      <c r="WKB127" s="545"/>
      <c r="WKC127" s="545"/>
      <c r="WKD127" s="545"/>
      <c r="WKE127" s="545"/>
      <c r="WKF127" s="545"/>
      <c r="WKG127" s="545"/>
      <c r="WKH127" s="545"/>
      <c r="WKI127" s="545"/>
      <c r="WKJ127" s="545"/>
      <c r="WKK127" s="545"/>
      <c r="WKL127" s="545"/>
      <c r="WKM127" s="545"/>
      <c r="WKN127" s="545"/>
      <c r="WKO127" s="545"/>
      <c r="WKP127" s="545"/>
      <c r="WKQ127" s="545"/>
      <c r="WKR127" s="545"/>
      <c r="WKS127" s="545"/>
      <c r="WKT127" s="545"/>
      <c r="WKU127" s="545"/>
      <c r="WKV127" s="545"/>
      <c r="WKW127" s="545"/>
      <c r="WKX127" s="545"/>
      <c r="WKY127" s="545"/>
      <c r="WKZ127" s="545"/>
      <c r="WLA127" s="545"/>
      <c r="WLB127" s="545"/>
      <c r="WLC127" s="545"/>
      <c r="WLD127" s="545"/>
      <c r="WLE127" s="545"/>
      <c r="WLF127" s="545"/>
      <c r="WLG127" s="545"/>
      <c r="WLH127" s="545"/>
      <c r="WLI127" s="545"/>
      <c r="WLJ127" s="545"/>
      <c r="WLK127" s="545"/>
      <c r="WLL127" s="545"/>
      <c r="WLM127" s="545"/>
      <c r="WLN127" s="545"/>
      <c r="WLO127" s="545"/>
      <c r="WLP127" s="545"/>
      <c r="WLQ127" s="545"/>
      <c r="WLR127" s="545"/>
      <c r="WLS127" s="545"/>
      <c r="WLT127" s="545"/>
      <c r="WLU127" s="545"/>
      <c r="WLV127" s="545"/>
      <c r="WLW127" s="545"/>
      <c r="WLX127" s="545"/>
      <c r="WLY127" s="545"/>
      <c r="WLZ127" s="545"/>
      <c r="WMA127" s="545"/>
      <c r="WMB127" s="545"/>
      <c r="WMC127" s="545"/>
      <c r="WMD127" s="545"/>
      <c r="WME127" s="545"/>
      <c r="WMF127" s="545"/>
      <c r="WMG127" s="545"/>
      <c r="WMH127" s="545"/>
      <c r="WMI127" s="545"/>
      <c r="WMJ127" s="545"/>
      <c r="WMK127" s="545"/>
      <c r="WML127" s="545"/>
      <c r="WMM127" s="545"/>
      <c r="WMN127" s="545"/>
      <c r="WMO127" s="545"/>
      <c r="WMP127" s="545"/>
      <c r="WMQ127" s="545"/>
      <c r="WMR127" s="545"/>
      <c r="WMS127" s="545"/>
      <c r="WMT127" s="545"/>
      <c r="WMU127" s="545"/>
      <c r="WMV127" s="545"/>
      <c r="WMW127" s="545"/>
      <c r="WMX127" s="545"/>
      <c r="WMY127" s="545"/>
      <c r="WMZ127" s="545"/>
      <c r="WNA127" s="545"/>
      <c r="WNB127" s="545"/>
      <c r="WNC127" s="545"/>
      <c r="WND127" s="545"/>
      <c r="WNE127" s="545"/>
      <c r="WNF127" s="545"/>
      <c r="WNG127" s="545"/>
      <c r="WNH127" s="545"/>
      <c r="WNI127" s="545"/>
      <c r="WNJ127" s="545"/>
      <c r="WNK127" s="545"/>
      <c r="WNL127" s="545"/>
      <c r="WNM127" s="545"/>
      <c r="WNN127" s="545"/>
      <c r="WNO127" s="545"/>
      <c r="WNP127" s="545"/>
      <c r="WNQ127" s="545"/>
      <c r="WNR127" s="545"/>
      <c r="WNS127" s="545"/>
      <c r="WNT127" s="545"/>
      <c r="WNU127" s="545"/>
      <c r="WNV127" s="545"/>
      <c r="WNW127" s="545"/>
      <c r="WNX127" s="545"/>
      <c r="WNY127" s="545"/>
      <c r="WNZ127" s="545"/>
      <c r="WOA127" s="545"/>
      <c r="WOB127" s="545"/>
      <c r="WOC127" s="545"/>
      <c r="WOD127" s="545"/>
      <c r="WOE127" s="545"/>
      <c r="WOF127" s="545"/>
      <c r="WOG127" s="545"/>
      <c r="WOH127" s="545"/>
      <c r="WOI127" s="545"/>
      <c r="WOJ127" s="545"/>
      <c r="WOK127" s="545"/>
      <c r="WOL127" s="545"/>
      <c r="WOM127" s="545"/>
      <c r="WON127" s="545"/>
      <c r="WOO127" s="545"/>
      <c r="WOP127" s="545"/>
      <c r="WOQ127" s="545"/>
      <c r="WOR127" s="545"/>
      <c r="WOS127" s="545"/>
      <c r="WOT127" s="545"/>
      <c r="WOU127" s="545"/>
      <c r="WOV127" s="545"/>
      <c r="WOW127" s="545"/>
      <c r="WOX127" s="545"/>
      <c r="WOY127" s="545"/>
      <c r="WOZ127" s="545"/>
      <c r="WPA127" s="545"/>
      <c r="WPB127" s="545"/>
      <c r="WPC127" s="545"/>
      <c r="WPD127" s="545"/>
      <c r="WPE127" s="545"/>
      <c r="WPF127" s="545"/>
      <c r="WPG127" s="545"/>
      <c r="WPH127" s="545"/>
      <c r="WPI127" s="545"/>
      <c r="WPJ127" s="545"/>
      <c r="WPK127" s="545"/>
      <c r="WPL127" s="545"/>
      <c r="WPM127" s="545"/>
      <c r="WPN127" s="545"/>
      <c r="WPO127" s="545"/>
      <c r="WPP127" s="545"/>
      <c r="WPQ127" s="545"/>
      <c r="WPR127" s="545"/>
      <c r="WPS127" s="545"/>
      <c r="WPT127" s="545"/>
      <c r="WPU127" s="545"/>
      <c r="WPV127" s="545"/>
      <c r="WPW127" s="545"/>
      <c r="WPX127" s="545"/>
      <c r="WPY127" s="545"/>
      <c r="WPZ127" s="545"/>
      <c r="WQA127" s="545"/>
      <c r="WQB127" s="545"/>
      <c r="WQC127" s="545"/>
      <c r="WQD127" s="545"/>
      <c r="WQE127" s="545"/>
      <c r="WQF127" s="545"/>
      <c r="WQG127" s="545"/>
      <c r="WQH127" s="545"/>
      <c r="WQI127" s="545"/>
      <c r="WQJ127" s="545"/>
      <c r="WQK127" s="545"/>
      <c r="WQL127" s="545"/>
      <c r="WQM127" s="545"/>
      <c r="WQN127" s="545"/>
      <c r="WQO127" s="545"/>
      <c r="WQP127" s="545"/>
      <c r="WQQ127" s="545"/>
      <c r="WQR127" s="545"/>
      <c r="WQS127" s="545"/>
      <c r="WQT127" s="545"/>
      <c r="WQU127" s="545"/>
      <c r="WQV127" s="545"/>
      <c r="WQW127" s="545"/>
      <c r="WQX127" s="545"/>
      <c r="WQY127" s="545"/>
      <c r="WQZ127" s="545"/>
      <c r="WRA127" s="545"/>
      <c r="WRB127" s="545"/>
      <c r="WRC127" s="545"/>
      <c r="WRD127" s="545"/>
      <c r="WRE127" s="545"/>
      <c r="WRF127" s="545"/>
      <c r="WRG127" s="545"/>
      <c r="WRH127" s="545"/>
      <c r="WRI127" s="545"/>
      <c r="WRJ127" s="545"/>
      <c r="WRK127" s="545"/>
      <c r="WRL127" s="545"/>
      <c r="WRM127" s="545"/>
      <c r="WRN127" s="545"/>
      <c r="WRO127" s="545"/>
      <c r="WRP127" s="545"/>
      <c r="WRQ127" s="545"/>
      <c r="WRR127" s="545"/>
      <c r="WRS127" s="545"/>
      <c r="WRT127" s="545"/>
      <c r="WRU127" s="545"/>
      <c r="WRV127" s="545"/>
      <c r="WRW127" s="545"/>
      <c r="WRX127" s="545"/>
      <c r="WRY127" s="545"/>
      <c r="WRZ127" s="545"/>
      <c r="WSA127" s="545"/>
      <c r="WSB127" s="545"/>
      <c r="WSC127" s="545"/>
      <c r="WSD127" s="545"/>
      <c r="WSE127" s="545"/>
      <c r="WSF127" s="545"/>
      <c r="WSG127" s="545"/>
      <c r="WSH127" s="545"/>
      <c r="WSI127" s="545"/>
      <c r="WSJ127" s="545"/>
      <c r="WSK127" s="545"/>
      <c r="WSL127" s="545"/>
      <c r="WSM127" s="545"/>
      <c r="WSN127" s="545"/>
      <c r="WSO127" s="545"/>
      <c r="WSP127" s="545"/>
      <c r="WSQ127" s="545"/>
      <c r="WSR127" s="545"/>
      <c r="WSS127" s="545"/>
      <c r="WST127" s="545"/>
      <c r="WSU127" s="545"/>
      <c r="WSV127" s="545"/>
      <c r="WSW127" s="545"/>
      <c r="WSX127" s="545"/>
      <c r="WSY127" s="545"/>
      <c r="WSZ127" s="545"/>
      <c r="WTA127" s="545"/>
      <c r="WTB127" s="545"/>
      <c r="WTC127" s="545"/>
      <c r="WTD127" s="545"/>
      <c r="WTE127" s="545"/>
      <c r="WTF127" s="545"/>
      <c r="WTG127" s="545"/>
      <c r="WTH127" s="545"/>
      <c r="WTI127" s="545"/>
      <c r="WTJ127" s="545"/>
      <c r="WTK127" s="545"/>
      <c r="WTL127" s="545"/>
      <c r="WTM127" s="545"/>
      <c r="WTN127" s="545"/>
      <c r="WTO127" s="545"/>
      <c r="WTP127" s="545"/>
      <c r="WTQ127" s="545"/>
      <c r="WTR127" s="545"/>
      <c r="WTS127" s="545"/>
      <c r="WTT127" s="545"/>
      <c r="WTU127" s="545"/>
      <c r="WTV127" s="545"/>
      <c r="WTW127" s="545"/>
      <c r="WTX127" s="545"/>
      <c r="WTY127" s="545"/>
      <c r="WTZ127" s="545"/>
      <c r="WUA127" s="545"/>
      <c r="WUB127" s="545"/>
      <c r="WUC127" s="545"/>
      <c r="WUD127" s="545"/>
      <c r="WUE127" s="545"/>
      <c r="WUF127" s="545"/>
      <c r="WUG127" s="545"/>
      <c r="WUH127" s="545"/>
      <c r="WUI127" s="545"/>
      <c r="WUJ127" s="545"/>
      <c r="WUK127" s="545"/>
      <c r="WUL127" s="545"/>
      <c r="WUM127" s="545"/>
      <c r="WUN127" s="545"/>
      <c r="WUO127" s="545"/>
      <c r="WUP127" s="545"/>
      <c r="WUQ127" s="545"/>
      <c r="WUR127" s="545"/>
      <c r="WUS127" s="545"/>
      <c r="WUT127" s="545"/>
      <c r="WUU127" s="545"/>
      <c r="WUV127" s="545"/>
      <c r="WUW127" s="545"/>
      <c r="WUX127" s="545"/>
      <c r="WUY127" s="545"/>
      <c r="WUZ127" s="545"/>
      <c r="WVA127" s="545"/>
      <c r="WVB127" s="545"/>
      <c r="WVC127" s="545"/>
      <c r="WVD127" s="545"/>
      <c r="WVE127" s="545"/>
      <c r="WVF127" s="545"/>
      <c r="WVG127" s="545"/>
      <c r="WVH127" s="545"/>
      <c r="WVI127" s="545"/>
      <c r="WVJ127" s="545"/>
      <c r="WVK127" s="545"/>
      <c r="WVL127" s="545"/>
      <c r="WVM127" s="545"/>
      <c r="WVN127" s="545"/>
      <c r="WVO127" s="545"/>
      <c r="WVP127" s="545"/>
      <c r="WVQ127" s="545"/>
      <c r="WVR127" s="545"/>
      <c r="WVS127" s="545"/>
      <c r="WVT127" s="545"/>
      <c r="WVU127" s="545"/>
      <c r="WVV127" s="545"/>
    </row>
    <row r="128" spans="1:16142" s="546" customFormat="1" ht="12.75" x14ac:dyDescent="0.2">
      <c r="A128" s="507"/>
      <c r="B128" s="507"/>
      <c r="C128" s="507"/>
      <c r="D128" s="603"/>
      <c r="E128" s="604"/>
      <c r="F128" s="604"/>
      <c r="G128" s="604"/>
      <c r="H128" s="605" t="s">
        <v>498</v>
      </c>
      <c r="I128" s="1115" t="s">
        <v>499</v>
      </c>
      <c r="J128" s="1115"/>
      <c r="K128" s="1115"/>
      <c r="L128" s="1115"/>
      <c r="M128" s="531"/>
      <c r="O128" s="545"/>
      <c r="P128" s="545"/>
      <c r="Q128" s="545"/>
      <c r="R128" s="545"/>
      <c r="S128" s="545"/>
      <c r="T128" s="545"/>
      <c r="U128" s="545"/>
      <c r="V128" s="545"/>
      <c r="W128" s="545"/>
      <c r="X128" s="545"/>
      <c r="Y128" s="545"/>
      <c r="Z128" s="545"/>
      <c r="AA128" s="545"/>
      <c r="AB128" s="545"/>
      <c r="AC128" s="545"/>
      <c r="AD128" s="545"/>
      <c r="AE128" s="545"/>
      <c r="AF128" s="545"/>
      <c r="AG128" s="545"/>
      <c r="AH128" s="545"/>
      <c r="AI128" s="545"/>
      <c r="AJ128" s="545"/>
      <c r="AK128" s="545"/>
      <c r="AL128" s="545"/>
      <c r="AM128" s="545"/>
      <c r="AN128" s="545"/>
      <c r="AO128" s="545"/>
      <c r="AP128" s="545"/>
      <c r="AQ128" s="545"/>
      <c r="AR128" s="545"/>
      <c r="AS128" s="545"/>
      <c r="AT128" s="545"/>
      <c r="AU128" s="545"/>
      <c r="AV128" s="545"/>
      <c r="AW128" s="545"/>
      <c r="AX128" s="545"/>
      <c r="AY128" s="545"/>
      <c r="AZ128" s="545"/>
      <c r="BA128" s="545"/>
      <c r="BB128" s="545"/>
      <c r="BC128" s="545"/>
      <c r="BD128" s="545"/>
      <c r="BE128" s="545"/>
      <c r="BF128" s="545"/>
      <c r="BG128" s="545"/>
      <c r="BH128" s="545"/>
      <c r="BI128" s="545"/>
      <c r="BJ128" s="545"/>
      <c r="BK128" s="545"/>
      <c r="BL128" s="545"/>
      <c r="BM128" s="545"/>
      <c r="BN128" s="545"/>
      <c r="BO128" s="545"/>
      <c r="BP128" s="545"/>
      <c r="BQ128" s="545"/>
      <c r="BR128" s="545"/>
      <c r="BS128" s="545"/>
      <c r="BT128" s="545"/>
      <c r="BU128" s="545"/>
      <c r="BV128" s="545"/>
      <c r="BW128" s="545"/>
      <c r="BX128" s="545"/>
      <c r="BY128" s="545"/>
      <c r="BZ128" s="545"/>
      <c r="CA128" s="545"/>
      <c r="CB128" s="545"/>
      <c r="CC128" s="545"/>
      <c r="CD128" s="545"/>
      <c r="CE128" s="545"/>
      <c r="CF128" s="545"/>
      <c r="CG128" s="545"/>
      <c r="CH128" s="545"/>
      <c r="CI128" s="545"/>
      <c r="CJ128" s="545"/>
      <c r="CK128" s="545"/>
      <c r="CL128" s="545"/>
      <c r="CM128" s="545"/>
      <c r="CN128" s="545"/>
      <c r="CO128" s="545"/>
      <c r="CP128" s="545"/>
      <c r="CQ128" s="545"/>
      <c r="CR128" s="545"/>
      <c r="CS128" s="545"/>
      <c r="CT128" s="545"/>
      <c r="CU128" s="545"/>
      <c r="CV128" s="545"/>
      <c r="CW128" s="545"/>
      <c r="CX128" s="545"/>
      <c r="CY128" s="545"/>
      <c r="CZ128" s="545"/>
      <c r="DA128" s="545"/>
      <c r="DB128" s="545"/>
      <c r="DC128" s="545"/>
      <c r="DD128" s="545"/>
      <c r="DE128" s="545"/>
      <c r="DF128" s="545"/>
      <c r="DG128" s="545"/>
      <c r="DH128" s="545"/>
      <c r="DI128" s="545"/>
      <c r="DJ128" s="545"/>
      <c r="DK128" s="545"/>
      <c r="DL128" s="545"/>
      <c r="DM128" s="545"/>
      <c r="DN128" s="545"/>
      <c r="DO128" s="545"/>
      <c r="DP128" s="545"/>
      <c r="DQ128" s="545"/>
      <c r="DR128" s="545"/>
      <c r="DS128" s="545"/>
      <c r="DT128" s="545"/>
      <c r="DU128" s="545"/>
      <c r="DV128" s="545"/>
      <c r="DW128" s="545"/>
      <c r="DX128" s="545"/>
      <c r="DY128" s="545"/>
      <c r="DZ128" s="545"/>
      <c r="EA128" s="545"/>
      <c r="EB128" s="545"/>
      <c r="EC128" s="545"/>
      <c r="ED128" s="545"/>
      <c r="EE128" s="545"/>
      <c r="EF128" s="545"/>
      <c r="EG128" s="545"/>
      <c r="EH128" s="545"/>
      <c r="EI128" s="545"/>
      <c r="EJ128" s="545"/>
      <c r="EK128" s="545"/>
      <c r="EL128" s="545"/>
      <c r="EM128" s="545"/>
      <c r="EN128" s="545"/>
      <c r="EO128" s="545"/>
      <c r="EP128" s="545"/>
      <c r="EQ128" s="545"/>
      <c r="ER128" s="545"/>
      <c r="ES128" s="545"/>
      <c r="ET128" s="545"/>
      <c r="EU128" s="545"/>
      <c r="EV128" s="545"/>
      <c r="EW128" s="545"/>
      <c r="EX128" s="545"/>
      <c r="EY128" s="545"/>
      <c r="EZ128" s="545"/>
      <c r="FA128" s="545"/>
      <c r="FB128" s="545"/>
      <c r="FC128" s="545"/>
      <c r="FD128" s="545"/>
      <c r="FE128" s="545"/>
      <c r="FF128" s="545"/>
      <c r="FG128" s="545"/>
      <c r="FH128" s="545"/>
      <c r="FI128" s="545"/>
      <c r="FJ128" s="545"/>
      <c r="FK128" s="545"/>
      <c r="FL128" s="545"/>
      <c r="FM128" s="545"/>
      <c r="FN128" s="545"/>
      <c r="FO128" s="545"/>
      <c r="FP128" s="545"/>
      <c r="FQ128" s="545"/>
      <c r="FR128" s="545"/>
      <c r="FS128" s="545"/>
      <c r="FT128" s="545"/>
      <c r="FU128" s="545"/>
      <c r="FV128" s="545"/>
      <c r="FW128" s="545"/>
      <c r="FX128" s="545"/>
      <c r="FY128" s="545"/>
      <c r="FZ128" s="545"/>
      <c r="GA128" s="545"/>
      <c r="GB128" s="545"/>
      <c r="GC128" s="545"/>
      <c r="GD128" s="545"/>
      <c r="GE128" s="545"/>
      <c r="GF128" s="545"/>
      <c r="GG128" s="545"/>
      <c r="GH128" s="545"/>
      <c r="GI128" s="545"/>
      <c r="GJ128" s="545"/>
      <c r="GK128" s="545"/>
      <c r="GL128" s="545"/>
      <c r="GM128" s="545"/>
      <c r="GN128" s="545"/>
      <c r="GO128" s="545"/>
      <c r="GP128" s="545"/>
      <c r="GQ128" s="545"/>
      <c r="GR128" s="545"/>
      <c r="GS128" s="545"/>
      <c r="GT128" s="545"/>
      <c r="GU128" s="545"/>
      <c r="GV128" s="545"/>
      <c r="GW128" s="545"/>
      <c r="GX128" s="545"/>
      <c r="GY128" s="545"/>
      <c r="GZ128" s="545"/>
      <c r="HA128" s="545"/>
      <c r="HB128" s="545"/>
      <c r="HC128" s="545"/>
      <c r="HD128" s="545"/>
      <c r="HE128" s="545"/>
      <c r="HF128" s="545"/>
      <c r="HG128" s="545"/>
      <c r="HH128" s="545"/>
      <c r="HI128" s="545"/>
      <c r="HJ128" s="545"/>
      <c r="HK128" s="545"/>
      <c r="HL128" s="545"/>
      <c r="HM128" s="545"/>
      <c r="HN128" s="545"/>
      <c r="HO128" s="545"/>
      <c r="HP128" s="545"/>
      <c r="HQ128" s="545"/>
      <c r="HR128" s="545"/>
      <c r="HS128" s="545"/>
      <c r="HT128" s="545"/>
      <c r="HU128" s="545"/>
      <c r="HV128" s="545"/>
      <c r="HW128" s="545"/>
      <c r="HX128" s="545"/>
      <c r="HY128" s="545"/>
      <c r="HZ128" s="545"/>
      <c r="IA128" s="545"/>
      <c r="IB128" s="545"/>
      <c r="IC128" s="545"/>
      <c r="ID128" s="545"/>
      <c r="IE128" s="545"/>
      <c r="IF128" s="545"/>
      <c r="IG128" s="545"/>
      <c r="IH128" s="545"/>
      <c r="II128" s="545"/>
      <c r="IJ128" s="545"/>
      <c r="IK128" s="545"/>
      <c r="IL128" s="545"/>
      <c r="IM128" s="545"/>
      <c r="IN128" s="545"/>
      <c r="IO128" s="545"/>
      <c r="IP128" s="545"/>
      <c r="IQ128" s="545"/>
      <c r="IR128" s="545"/>
      <c r="IS128" s="545"/>
      <c r="IT128" s="545"/>
      <c r="IU128" s="545"/>
      <c r="IV128" s="545"/>
      <c r="IW128" s="545"/>
      <c r="IX128" s="545"/>
      <c r="IY128" s="545"/>
      <c r="IZ128" s="545"/>
      <c r="JA128" s="545"/>
      <c r="JB128" s="545"/>
      <c r="JC128" s="545"/>
      <c r="JD128" s="545"/>
      <c r="JE128" s="545"/>
      <c r="JF128" s="545"/>
      <c r="JG128" s="545"/>
      <c r="JH128" s="545"/>
      <c r="JI128" s="545"/>
      <c r="JJ128" s="545"/>
      <c r="JK128" s="545"/>
      <c r="JL128" s="545"/>
      <c r="JM128" s="545"/>
      <c r="JN128" s="545"/>
      <c r="JO128" s="545"/>
      <c r="JP128" s="545"/>
      <c r="JQ128" s="545"/>
      <c r="JR128" s="545"/>
      <c r="JS128" s="545"/>
      <c r="JT128" s="545"/>
      <c r="JU128" s="545"/>
      <c r="JV128" s="545"/>
      <c r="JW128" s="545"/>
      <c r="JX128" s="545"/>
      <c r="JY128" s="545"/>
      <c r="JZ128" s="545"/>
      <c r="KA128" s="545"/>
      <c r="KB128" s="545"/>
      <c r="KC128" s="545"/>
      <c r="KD128" s="545"/>
      <c r="KE128" s="545"/>
      <c r="KF128" s="545"/>
      <c r="KG128" s="545"/>
      <c r="KH128" s="545"/>
      <c r="KI128" s="545"/>
      <c r="KJ128" s="545"/>
      <c r="KK128" s="545"/>
      <c r="KL128" s="545"/>
      <c r="KM128" s="545"/>
      <c r="KN128" s="545"/>
      <c r="KO128" s="545"/>
      <c r="KP128" s="545"/>
      <c r="KQ128" s="545"/>
      <c r="KR128" s="545"/>
      <c r="KS128" s="545"/>
      <c r="KT128" s="545"/>
      <c r="KU128" s="545"/>
      <c r="KV128" s="545"/>
      <c r="KW128" s="545"/>
      <c r="KX128" s="545"/>
      <c r="KY128" s="545"/>
      <c r="KZ128" s="545"/>
      <c r="LA128" s="545"/>
      <c r="LB128" s="545"/>
      <c r="LC128" s="545"/>
      <c r="LD128" s="545"/>
      <c r="LE128" s="545"/>
      <c r="LF128" s="545"/>
      <c r="LG128" s="545"/>
      <c r="LH128" s="545"/>
      <c r="LI128" s="545"/>
      <c r="LJ128" s="545"/>
      <c r="LK128" s="545"/>
      <c r="LL128" s="545"/>
      <c r="LM128" s="545"/>
      <c r="LN128" s="545"/>
      <c r="LO128" s="545"/>
      <c r="LP128" s="545"/>
      <c r="LQ128" s="545"/>
      <c r="LR128" s="545"/>
      <c r="LS128" s="545"/>
      <c r="LT128" s="545"/>
      <c r="LU128" s="545"/>
      <c r="LV128" s="545"/>
      <c r="LW128" s="545"/>
      <c r="LX128" s="545"/>
      <c r="LY128" s="545"/>
      <c r="LZ128" s="545"/>
      <c r="MA128" s="545"/>
      <c r="MB128" s="545"/>
      <c r="MC128" s="545"/>
      <c r="MD128" s="545"/>
      <c r="ME128" s="545"/>
      <c r="MF128" s="545"/>
      <c r="MG128" s="545"/>
      <c r="MH128" s="545"/>
      <c r="MI128" s="545"/>
      <c r="MJ128" s="545"/>
      <c r="MK128" s="545"/>
      <c r="ML128" s="545"/>
      <c r="MM128" s="545"/>
      <c r="MN128" s="545"/>
      <c r="MO128" s="545"/>
      <c r="MP128" s="545"/>
      <c r="MQ128" s="545"/>
      <c r="MR128" s="545"/>
      <c r="MS128" s="545"/>
      <c r="MT128" s="545"/>
      <c r="MU128" s="545"/>
      <c r="MV128" s="545"/>
      <c r="MW128" s="545"/>
      <c r="MX128" s="545"/>
      <c r="MY128" s="545"/>
      <c r="MZ128" s="545"/>
      <c r="NA128" s="545"/>
      <c r="NB128" s="545"/>
      <c r="NC128" s="545"/>
      <c r="ND128" s="545"/>
      <c r="NE128" s="545"/>
      <c r="NF128" s="545"/>
      <c r="NG128" s="545"/>
      <c r="NH128" s="545"/>
      <c r="NI128" s="545"/>
      <c r="NJ128" s="545"/>
      <c r="NK128" s="545"/>
      <c r="NL128" s="545"/>
      <c r="NM128" s="545"/>
      <c r="NN128" s="545"/>
      <c r="NO128" s="545"/>
      <c r="NP128" s="545"/>
      <c r="NQ128" s="545"/>
      <c r="NR128" s="545"/>
      <c r="NS128" s="545"/>
      <c r="NT128" s="545"/>
      <c r="NU128" s="545"/>
      <c r="NV128" s="545"/>
      <c r="NW128" s="545"/>
      <c r="NX128" s="545"/>
      <c r="NY128" s="545"/>
      <c r="NZ128" s="545"/>
      <c r="OA128" s="545"/>
      <c r="OB128" s="545"/>
      <c r="OC128" s="545"/>
      <c r="OD128" s="545"/>
      <c r="OE128" s="545"/>
      <c r="OF128" s="545"/>
      <c r="OG128" s="545"/>
      <c r="OH128" s="545"/>
      <c r="OI128" s="545"/>
      <c r="OJ128" s="545"/>
      <c r="OK128" s="545"/>
      <c r="OL128" s="545"/>
      <c r="OM128" s="545"/>
      <c r="ON128" s="545"/>
      <c r="OO128" s="545"/>
      <c r="OP128" s="545"/>
      <c r="OQ128" s="545"/>
      <c r="OR128" s="545"/>
      <c r="OS128" s="545"/>
      <c r="OT128" s="545"/>
      <c r="OU128" s="545"/>
      <c r="OV128" s="545"/>
      <c r="OW128" s="545"/>
      <c r="OX128" s="545"/>
      <c r="OY128" s="545"/>
      <c r="OZ128" s="545"/>
      <c r="PA128" s="545"/>
      <c r="PB128" s="545"/>
      <c r="PC128" s="545"/>
      <c r="PD128" s="545"/>
      <c r="PE128" s="545"/>
      <c r="PF128" s="545"/>
      <c r="PG128" s="545"/>
      <c r="PH128" s="545"/>
      <c r="PI128" s="545"/>
      <c r="PJ128" s="545"/>
      <c r="PK128" s="545"/>
      <c r="PL128" s="545"/>
      <c r="PM128" s="545"/>
      <c r="PN128" s="545"/>
      <c r="PO128" s="545"/>
      <c r="PP128" s="545"/>
      <c r="PQ128" s="545"/>
      <c r="PR128" s="545"/>
      <c r="PS128" s="545"/>
      <c r="PT128" s="545"/>
      <c r="PU128" s="545"/>
      <c r="PV128" s="545"/>
      <c r="PW128" s="545"/>
      <c r="PX128" s="545"/>
      <c r="PY128" s="545"/>
      <c r="PZ128" s="545"/>
      <c r="QA128" s="545"/>
      <c r="QB128" s="545"/>
      <c r="QC128" s="545"/>
      <c r="QD128" s="545"/>
      <c r="QE128" s="545"/>
      <c r="QF128" s="545"/>
      <c r="QG128" s="545"/>
      <c r="QH128" s="545"/>
      <c r="QI128" s="545"/>
      <c r="QJ128" s="545"/>
      <c r="QK128" s="545"/>
      <c r="QL128" s="545"/>
      <c r="QM128" s="545"/>
      <c r="QN128" s="545"/>
      <c r="QO128" s="545"/>
      <c r="QP128" s="545"/>
      <c r="QQ128" s="545"/>
      <c r="QR128" s="545"/>
      <c r="QS128" s="545"/>
      <c r="QT128" s="545"/>
      <c r="QU128" s="545"/>
      <c r="QV128" s="545"/>
      <c r="QW128" s="545"/>
      <c r="QX128" s="545"/>
      <c r="QY128" s="545"/>
      <c r="QZ128" s="545"/>
      <c r="RA128" s="545"/>
      <c r="RB128" s="545"/>
      <c r="RC128" s="545"/>
      <c r="RD128" s="545"/>
      <c r="RE128" s="545"/>
      <c r="RF128" s="545"/>
      <c r="RG128" s="545"/>
      <c r="RH128" s="545"/>
      <c r="RI128" s="545"/>
      <c r="RJ128" s="545"/>
      <c r="RK128" s="545"/>
      <c r="RL128" s="545"/>
      <c r="RM128" s="545"/>
      <c r="RN128" s="545"/>
      <c r="RO128" s="545"/>
      <c r="RP128" s="545"/>
      <c r="RQ128" s="545"/>
      <c r="RR128" s="545"/>
      <c r="RS128" s="545"/>
      <c r="RT128" s="545"/>
      <c r="RU128" s="545"/>
      <c r="RV128" s="545"/>
      <c r="RW128" s="545"/>
      <c r="RX128" s="545"/>
      <c r="RY128" s="545"/>
      <c r="RZ128" s="545"/>
      <c r="SA128" s="545"/>
      <c r="SB128" s="545"/>
      <c r="SC128" s="545"/>
      <c r="SD128" s="545"/>
      <c r="SE128" s="545"/>
      <c r="SF128" s="545"/>
      <c r="SG128" s="545"/>
      <c r="SH128" s="545"/>
      <c r="SI128" s="545"/>
      <c r="SJ128" s="545"/>
      <c r="SK128" s="545"/>
      <c r="SL128" s="545"/>
      <c r="SM128" s="545"/>
      <c r="SN128" s="545"/>
      <c r="SO128" s="545"/>
      <c r="SP128" s="545"/>
      <c r="SQ128" s="545"/>
      <c r="SR128" s="545"/>
      <c r="SS128" s="545"/>
      <c r="ST128" s="545"/>
      <c r="SU128" s="545"/>
      <c r="SV128" s="545"/>
      <c r="SW128" s="545"/>
      <c r="SX128" s="545"/>
      <c r="SY128" s="545"/>
      <c r="SZ128" s="545"/>
      <c r="TA128" s="545"/>
      <c r="TB128" s="545"/>
      <c r="TC128" s="545"/>
      <c r="TD128" s="545"/>
      <c r="TE128" s="545"/>
      <c r="TF128" s="545"/>
      <c r="TG128" s="545"/>
      <c r="TH128" s="545"/>
      <c r="TI128" s="545"/>
      <c r="TJ128" s="545"/>
      <c r="TK128" s="545"/>
      <c r="TL128" s="545"/>
      <c r="TM128" s="545"/>
      <c r="TN128" s="545"/>
      <c r="TO128" s="545"/>
      <c r="TP128" s="545"/>
      <c r="TQ128" s="545"/>
      <c r="TR128" s="545"/>
      <c r="TS128" s="545"/>
      <c r="TT128" s="545"/>
      <c r="TU128" s="545"/>
      <c r="TV128" s="545"/>
      <c r="TW128" s="545"/>
      <c r="TX128" s="545"/>
      <c r="TY128" s="545"/>
      <c r="TZ128" s="545"/>
      <c r="UA128" s="545"/>
      <c r="UB128" s="545"/>
      <c r="UC128" s="545"/>
      <c r="UD128" s="545"/>
      <c r="UE128" s="545"/>
      <c r="UF128" s="545"/>
      <c r="UG128" s="545"/>
      <c r="UH128" s="545"/>
      <c r="UI128" s="545"/>
      <c r="UJ128" s="545"/>
      <c r="UK128" s="545"/>
      <c r="UL128" s="545"/>
      <c r="UM128" s="545"/>
      <c r="UN128" s="545"/>
      <c r="UO128" s="545"/>
      <c r="UP128" s="545"/>
      <c r="UQ128" s="545"/>
      <c r="UR128" s="545"/>
      <c r="US128" s="545"/>
      <c r="UT128" s="545"/>
      <c r="UU128" s="545"/>
      <c r="UV128" s="545"/>
      <c r="UW128" s="545"/>
      <c r="UX128" s="545"/>
      <c r="UY128" s="545"/>
      <c r="UZ128" s="545"/>
      <c r="VA128" s="545"/>
      <c r="VB128" s="545"/>
      <c r="VC128" s="545"/>
      <c r="VD128" s="545"/>
      <c r="VE128" s="545"/>
      <c r="VF128" s="545"/>
      <c r="VG128" s="545"/>
      <c r="VH128" s="545"/>
      <c r="VI128" s="545"/>
      <c r="VJ128" s="545"/>
      <c r="VK128" s="545"/>
      <c r="VL128" s="545"/>
      <c r="VM128" s="545"/>
      <c r="VN128" s="545"/>
      <c r="VO128" s="545"/>
      <c r="VP128" s="545"/>
      <c r="VQ128" s="545"/>
      <c r="VR128" s="545"/>
      <c r="VS128" s="545"/>
      <c r="VT128" s="545"/>
      <c r="VU128" s="545"/>
      <c r="VV128" s="545"/>
      <c r="VW128" s="545"/>
      <c r="VX128" s="545"/>
      <c r="VY128" s="545"/>
      <c r="VZ128" s="545"/>
      <c r="WA128" s="545"/>
      <c r="WB128" s="545"/>
      <c r="WC128" s="545"/>
      <c r="WD128" s="545"/>
      <c r="WE128" s="545"/>
      <c r="WF128" s="545"/>
      <c r="WG128" s="545"/>
      <c r="WH128" s="545"/>
      <c r="WI128" s="545"/>
      <c r="WJ128" s="545"/>
      <c r="WK128" s="545"/>
      <c r="WL128" s="545"/>
      <c r="WM128" s="545"/>
      <c r="WN128" s="545"/>
      <c r="WO128" s="545"/>
      <c r="WP128" s="545"/>
      <c r="WQ128" s="545"/>
      <c r="WR128" s="545"/>
      <c r="WS128" s="545"/>
      <c r="WT128" s="545"/>
      <c r="WU128" s="545"/>
      <c r="WV128" s="545"/>
      <c r="WW128" s="545"/>
      <c r="WX128" s="545"/>
      <c r="WY128" s="545"/>
      <c r="WZ128" s="545"/>
      <c r="XA128" s="545"/>
      <c r="XB128" s="545"/>
      <c r="XC128" s="545"/>
      <c r="XD128" s="545"/>
      <c r="XE128" s="545"/>
      <c r="XF128" s="545"/>
      <c r="XG128" s="545"/>
      <c r="XH128" s="545"/>
      <c r="XI128" s="545"/>
      <c r="XJ128" s="545"/>
      <c r="XK128" s="545"/>
      <c r="XL128" s="545"/>
      <c r="XM128" s="545"/>
      <c r="XN128" s="545"/>
      <c r="XO128" s="545"/>
      <c r="XP128" s="545"/>
      <c r="XQ128" s="545"/>
      <c r="XR128" s="545"/>
      <c r="XS128" s="545"/>
      <c r="XT128" s="545"/>
      <c r="XU128" s="545"/>
      <c r="XV128" s="545"/>
      <c r="XW128" s="545"/>
      <c r="XX128" s="545"/>
      <c r="XY128" s="545"/>
      <c r="XZ128" s="545"/>
      <c r="YA128" s="545"/>
      <c r="YB128" s="545"/>
      <c r="YC128" s="545"/>
      <c r="YD128" s="545"/>
      <c r="YE128" s="545"/>
      <c r="YF128" s="545"/>
      <c r="YG128" s="545"/>
      <c r="YH128" s="545"/>
      <c r="YI128" s="545"/>
      <c r="YJ128" s="545"/>
      <c r="YK128" s="545"/>
      <c r="YL128" s="545"/>
      <c r="YM128" s="545"/>
      <c r="YN128" s="545"/>
      <c r="YO128" s="545"/>
      <c r="YP128" s="545"/>
      <c r="YQ128" s="545"/>
      <c r="YR128" s="545"/>
      <c r="YS128" s="545"/>
      <c r="YT128" s="545"/>
      <c r="YU128" s="545"/>
      <c r="YV128" s="545"/>
      <c r="YW128" s="545"/>
      <c r="YX128" s="545"/>
      <c r="YY128" s="545"/>
      <c r="YZ128" s="545"/>
      <c r="ZA128" s="545"/>
      <c r="ZB128" s="545"/>
      <c r="ZC128" s="545"/>
      <c r="ZD128" s="545"/>
      <c r="ZE128" s="545"/>
      <c r="ZF128" s="545"/>
      <c r="ZG128" s="545"/>
      <c r="ZH128" s="545"/>
      <c r="ZI128" s="545"/>
      <c r="ZJ128" s="545"/>
      <c r="ZK128" s="545"/>
      <c r="ZL128" s="545"/>
      <c r="ZM128" s="545"/>
      <c r="ZN128" s="545"/>
      <c r="ZO128" s="545"/>
      <c r="ZP128" s="545"/>
      <c r="ZQ128" s="545"/>
      <c r="ZR128" s="545"/>
      <c r="ZS128" s="545"/>
      <c r="ZT128" s="545"/>
      <c r="ZU128" s="545"/>
      <c r="ZV128" s="545"/>
      <c r="ZW128" s="545"/>
      <c r="ZX128" s="545"/>
      <c r="ZY128" s="545"/>
      <c r="ZZ128" s="545"/>
      <c r="AAA128" s="545"/>
      <c r="AAB128" s="545"/>
      <c r="AAC128" s="545"/>
      <c r="AAD128" s="545"/>
      <c r="AAE128" s="545"/>
      <c r="AAF128" s="545"/>
      <c r="AAG128" s="545"/>
      <c r="AAH128" s="545"/>
      <c r="AAI128" s="545"/>
      <c r="AAJ128" s="545"/>
      <c r="AAK128" s="545"/>
      <c r="AAL128" s="545"/>
      <c r="AAM128" s="545"/>
      <c r="AAN128" s="545"/>
      <c r="AAO128" s="545"/>
      <c r="AAP128" s="545"/>
      <c r="AAQ128" s="545"/>
      <c r="AAR128" s="545"/>
      <c r="AAS128" s="545"/>
      <c r="AAT128" s="545"/>
      <c r="AAU128" s="545"/>
      <c r="AAV128" s="545"/>
      <c r="AAW128" s="545"/>
      <c r="AAX128" s="545"/>
      <c r="AAY128" s="545"/>
      <c r="AAZ128" s="545"/>
      <c r="ABA128" s="545"/>
      <c r="ABB128" s="545"/>
      <c r="ABC128" s="545"/>
      <c r="ABD128" s="545"/>
      <c r="ABE128" s="545"/>
      <c r="ABF128" s="545"/>
      <c r="ABG128" s="545"/>
      <c r="ABH128" s="545"/>
      <c r="ABI128" s="545"/>
      <c r="ABJ128" s="545"/>
      <c r="ABK128" s="545"/>
      <c r="ABL128" s="545"/>
      <c r="ABM128" s="545"/>
      <c r="ABN128" s="545"/>
      <c r="ABO128" s="545"/>
      <c r="ABP128" s="545"/>
      <c r="ABQ128" s="545"/>
      <c r="ABR128" s="545"/>
      <c r="ABS128" s="545"/>
      <c r="ABT128" s="545"/>
      <c r="ABU128" s="545"/>
      <c r="ABV128" s="545"/>
      <c r="ABW128" s="545"/>
      <c r="ABX128" s="545"/>
      <c r="ABY128" s="545"/>
      <c r="ABZ128" s="545"/>
      <c r="ACA128" s="545"/>
      <c r="ACB128" s="545"/>
      <c r="ACC128" s="545"/>
      <c r="ACD128" s="545"/>
      <c r="ACE128" s="545"/>
      <c r="ACF128" s="545"/>
      <c r="ACG128" s="545"/>
      <c r="ACH128" s="545"/>
      <c r="ACI128" s="545"/>
      <c r="ACJ128" s="545"/>
      <c r="ACK128" s="545"/>
      <c r="ACL128" s="545"/>
      <c r="ACM128" s="545"/>
      <c r="ACN128" s="545"/>
      <c r="ACO128" s="545"/>
      <c r="ACP128" s="545"/>
      <c r="ACQ128" s="545"/>
      <c r="ACR128" s="545"/>
      <c r="ACS128" s="545"/>
      <c r="ACT128" s="545"/>
      <c r="ACU128" s="545"/>
      <c r="ACV128" s="545"/>
      <c r="ACW128" s="545"/>
      <c r="ACX128" s="545"/>
      <c r="ACY128" s="545"/>
      <c r="ACZ128" s="545"/>
      <c r="ADA128" s="545"/>
      <c r="ADB128" s="545"/>
      <c r="ADC128" s="545"/>
      <c r="ADD128" s="545"/>
      <c r="ADE128" s="545"/>
      <c r="ADF128" s="545"/>
      <c r="ADG128" s="545"/>
      <c r="ADH128" s="545"/>
      <c r="ADI128" s="545"/>
      <c r="ADJ128" s="545"/>
      <c r="ADK128" s="545"/>
      <c r="ADL128" s="545"/>
      <c r="ADM128" s="545"/>
      <c r="ADN128" s="545"/>
      <c r="ADO128" s="545"/>
      <c r="ADP128" s="545"/>
      <c r="ADQ128" s="545"/>
      <c r="ADR128" s="545"/>
      <c r="ADS128" s="545"/>
      <c r="ADT128" s="545"/>
      <c r="ADU128" s="545"/>
      <c r="ADV128" s="545"/>
      <c r="ADW128" s="545"/>
      <c r="ADX128" s="545"/>
      <c r="ADY128" s="545"/>
      <c r="ADZ128" s="545"/>
      <c r="AEA128" s="545"/>
      <c r="AEB128" s="545"/>
      <c r="AEC128" s="545"/>
      <c r="AED128" s="545"/>
      <c r="AEE128" s="545"/>
      <c r="AEF128" s="545"/>
      <c r="AEG128" s="545"/>
      <c r="AEH128" s="545"/>
      <c r="AEI128" s="545"/>
      <c r="AEJ128" s="545"/>
      <c r="AEK128" s="545"/>
      <c r="AEL128" s="545"/>
      <c r="AEM128" s="545"/>
      <c r="AEN128" s="545"/>
      <c r="AEO128" s="545"/>
      <c r="AEP128" s="545"/>
      <c r="AEQ128" s="545"/>
      <c r="AER128" s="545"/>
      <c r="AES128" s="545"/>
      <c r="AET128" s="545"/>
      <c r="AEU128" s="545"/>
      <c r="AEV128" s="545"/>
      <c r="AEW128" s="545"/>
      <c r="AEX128" s="545"/>
      <c r="AEY128" s="545"/>
      <c r="AEZ128" s="545"/>
      <c r="AFA128" s="545"/>
      <c r="AFB128" s="545"/>
      <c r="AFC128" s="545"/>
      <c r="AFD128" s="545"/>
      <c r="AFE128" s="545"/>
      <c r="AFF128" s="545"/>
      <c r="AFG128" s="545"/>
      <c r="AFH128" s="545"/>
      <c r="AFI128" s="545"/>
      <c r="AFJ128" s="545"/>
      <c r="AFK128" s="545"/>
      <c r="AFL128" s="545"/>
      <c r="AFM128" s="545"/>
      <c r="AFN128" s="545"/>
      <c r="AFO128" s="545"/>
      <c r="AFP128" s="545"/>
      <c r="AFQ128" s="545"/>
      <c r="AFR128" s="545"/>
      <c r="AFS128" s="545"/>
      <c r="AFT128" s="545"/>
      <c r="AFU128" s="545"/>
      <c r="AFV128" s="545"/>
      <c r="AFW128" s="545"/>
      <c r="AFX128" s="545"/>
      <c r="AFY128" s="545"/>
      <c r="AFZ128" s="545"/>
      <c r="AGA128" s="545"/>
      <c r="AGB128" s="545"/>
      <c r="AGC128" s="545"/>
      <c r="AGD128" s="545"/>
      <c r="AGE128" s="545"/>
      <c r="AGF128" s="545"/>
      <c r="AGG128" s="545"/>
      <c r="AGH128" s="545"/>
      <c r="AGI128" s="545"/>
      <c r="AGJ128" s="545"/>
      <c r="AGK128" s="545"/>
      <c r="AGL128" s="545"/>
      <c r="AGM128" s="545"/>
      <c r="AGN128" s="545"/>
      <c r="AGO128" s="545"/>
      <c r="AGP128" s="545"/>
      <c r="AGQ128" s="545"/>
      <c r="AGR128" s="545"/>
      <c r="AGS128" s="545"/>
      <c r="AGT128" s="545"/>
      <c r="AGU128" s="545"/>
      <c r="AGV128" s="545"/>
      <c r="AGW128" s="545"/>
      <c r="AGX128" s="545"/>
      <c r="AGY128" s="545"/>
      <c r="AGZ128" s="545"/>
      <c r="AHA128" s="545"/>
      <c r="AHB128" s="545"/>
      <c r="AHC128" s="545"/>
      <c r="AHD128" s="545"/>
      <c r="AHE128" s="545"/>
      <c r="AHF128" s="545"/>
      <c r="AHG128" s="545"/>
      <c r="AHH128" s="545"/>
      <c r="AHI128" s="545"/>
      <c r="AHJ128" s="545"/>
      <c r="AHK128" s="545"/>
      <c r="AHL128" s="545"/>
      <c r="AHM128" s="545"/>
      <c r="AHN128" s="545"/>
      <c r="AHO128" s="545"/>
      <c r="AHP128" s="545"/>
      <c r="AHQ128" s="545"/>
      <c r="AHR128" s="545"/>
      <c r="AHS128" s="545"/>
      <c r="AHT128" s="545"/>
      <c r="AHU128" s="545"/>
      <c r="AHV128" s="545"/>
      <c r="AHW128" s="545"/>
      <c r="AHX128" s="545"/>
      <c r="AHY128" s="545"/>
      <c r="AHZ128" s="545"/>
      <c r="AIA128" s="545"/>
      <c r="AIB128" s="545"/>
      <c r="AIC128" s="545"/>
      <c r="AID128" s="545"/>
      <c r="AIE128" s="545"/>
      <c r="AIF128" s="545"/>
      <c r="AIG128" s="545"/>
      <c r="AIH128" s="545"/>
      <c r="AII128" s="545"/>
      <c r="AIJ128" s="545"/>
      <c r="AIK128" s="545"/>
      <c r="AIL128" s="545"/>
      <c r="AIM128" s="545"/>
      <c r="AIN128" s="545"/>
      <c r="AIO128" s="545"/>
      <c r="AIP128" s="545"/>
      <c r="AIQ128" s="545"/>
      <c r="AIR128" s="545"/>
      <c r="AIS128" s="545"/>
      <c r="AIT128" s="545"/>
      <c r="AIU128" s="545"/>
      <c r="AIV128" s="545"/>
      <c r="AIW128" s="545"/>
      <c r="AIX128" s="545"/>
      <c r="AIY128" s="545"/>
      <c r="AIZ128" s="545"/>
      <c r="AJA128" s="545"/>
      <c r="AJB128" s="545"/>
      <c r="AJC128" s="545"/>
      <c r="AJD128" s="545"/>
      <c r="AJE128" s="545"/>
      <c r="AJF128" s="545"/>
      <c r="AJG128" s="545"/>
      <c r="AJH128" s="545"/>
      <c r="AJI128" s="545"/>
      <c r="AJJ128" s="545"/>
      <c r="AJK128" s="545"/>
      <c r="AJL128" s="545"/>
      <c r="AJM128" s="545"/>
      <c r="AJN128" s="545"/>
      <c r="AJO128" s="545"/>
      <c r="AJP128" s="545"/>
      <c r="AJQ128" s="545"/>
      <c r="AJR128" s="545"/>
      <c r="AJS128" s="545"/>
      <c r="AJT128" s="545"/>
      <c r="AJU128" s="545"/>
      <c r="AJV128" s="545"/>
      <c r="AJW128" s="545"/>
      <c r="AJX128" s="545"/>
      <c r="AJY128" s="545"/>
      <c r="AJZ128" s="545"/>
      <c r="AKA128" s="545"/>
      <c r="AKB128" s="545"/>
      <c r="AKC128" s="545"/>
      <c r="AKD128" s="545"/>
      <c r="AKE128" s="545"/>
      <c r="AKF128" s="545"/>
      <c r="AKG128" s="545"/>
      <c r="AKH128" s="545"/>
      <c r="AKI128" s="545"/>
      <c r="AKJ128" s="545"/>
      <c r="AKK128" s="545"/>
      <c r="AKL128" s="545"/>
      <c r="AKM128" s="545"/>
      <c r="AKN128" s="545"/>
      <c r="AKO128" s="545"/>
      <c r="AKP128" s="545"/>
      <c r="AKQ128" s="545"/>
      <c r="AKR128" s="545"/>
      <c r="AKS128" s="545"/>
      <c r="AKT128" s="545"/>
      <c r="AKU128" s="545"/>
      <c r="AKV128" s="545"/>
      <c r="AKW128" s="545"/>
      <c r="AKX128" s="545"/>
      <c r="AKY128" s="545"/>
      <c r="AKZ128" s="545"/>
      <c r="ALA128" s="545"/>
      <c r="ALB128" s="545"/>
      <c r="ALC128" s="545"/>
      <c r="ALD128" s="545"/>
      <c r="ALE128" s="545"/>
      <c r="ALF128" s="545"/>
      <c r="ALG128" s="545"/>
      <c r="ALH128" s="545"/>
      <c r="ALI128" s="545"/>
      <c r="ALJ128" s="545"/>
      <c r="ALK128" s="545"/>
      <c r="ALL128" s="545"/>
      <c r="ALM128" s="545"/>
      <c r="ALN128" s="545"/>
      <c r="ALO128" s="545"/>
      <c r="ALP128" s="545"/>
      <c r="ALQ128" s="545"/>
      <c r="ALR128" s="545"/>
      <c r="ALS128" s="545"/>
      <c r="ALT128" s="545"/>
      <c r="ALU128" s="545"/>
      <c r="ALV128" s="545"/>
      <c r="ALW128" s="545"/>
      <c r="ALX128" s="545"/>
      <c r="ALY128" s="545"/>
      <c r="ALZ128" s="545"/>
      <c r="AMA128" s="545"/>
      <c r="AMB128" s="545"/>
      <c r="AMC128" s="545"/>
      <c r="AMD128" s="545"/>
      <c r="AME128" s="545"/>
      <c r="AMF128" s="545"/>
      <c r="AMG128" s="545"/>
      <c r="AMH128" s="545"/>
      <c r="AMI128" s="545"/>
      <c r="AMJ128" s="545"/>
      <c r="AMK128" s="545"/>
      <c r="AML128" s="545"/>
      <c r="AMM128" s="545"/>
      <c r="AMN128" s="545"/>
      <c r="AMO128" s="545"/>
      <c r="AMP128" s="545"/>
      <c r="AMQ128" s="545"/>
      <c r="AMR128" s="545"/>
      <c r="AMS128" s="545"/>
      <c r="AMT128" s="545"/>
      <c r="AMU128" s="545"/>
      <c r="AMV128" s="545"/>
      <c r="AMW128" s="545"/>
      <c r="AMX128" s="545"/>
      <c r="AMY128" s="545"/>
      <c r="AMZ128" s="545"/>
      <c r="ANA128" s="545"/>
      <c r="ANB128" s="545"/>
      <c r="ANC128" s="545"/>
      <c r="AND128" s="545"/>
      <c r="ANE128" s="545"/>
      <c r="ANF128" s="545"/>
      <c r="ANG128" s="545"/>
      <c r="ANH128" s="545"/>
      <c r="ANI128" s="545"/>
      <c r="ANJ128" s="545"/>
      <c r="ANK128" s="545"/>
      <c r="ANL128" s="545"/>
      <c r="ANM128" s="545"/>
      <c r="ANN128" s="545"/>
      <c r="ANO128" s="545"/>
      <c r="ANP128" s="545"/>
      <c r="ANQ128" s="545"/>
      <c r="ANR128" s="545"/>
      <c r="ANS128" s="545"/>
      <c r="ANT128" s="545"/>
      <c r="ANU128" s="545"/>
      <c r="ANV128" s="545"/>
      <c r="ANW128" s="545"/>
      <c r="ANX128" s="545"/>
      <c r="ANY128" s="545"/>
      <c r="ANZ128" s="545"/>
      <c r="AOA128" s="545"/>
      <c r="AOB128" s="545"/>
      <c r="AOC128" s="545"/>
      <c r="AOD128" s="545"/>
      <c r="AOE128" s="545"/>
      <c r="AOF128" s="545"/>
      <c r="AOG128" s="545"/>
      <c r="AOH128" s="545"/>
      <c r="AOI128" s="545"/>
      <c r="AOJ128" s="545"/>
      <c r="AOK128" s="545"/>
      <c r="AOL128" s="545"/>
      <c r="AOM128" s="545"/>
      <c r="AON128" s="545"/>
      <c r="AOO128" s="545"/>
      <c r="AOP128" s="545"/>
      <c r="AOQ128" s="545"/>
      <c r="AOR128" s="545"/>
      <c r="AOS128" s="545"/>
      <c r="AOT128" s="545"/>
      <c r="AOU128" s="545"/>
      <c r="AOV128" s="545"/>
      <c r="AOW128" s="545"/>
      <c r="AOX128" s="545"/>
      <c r="AOY128" s="545"/>
      <c r="AOZ128" s="545"/>
      <c r="APA128" s="545"/>
      <c r="APB128" s="545"/>
      <c r="APC128" s="545"/>
      <c r="APD128" s="545"/>
      <c r="APE128" s="545"/>
      <c r="APF128" s="545"/>
      <c r="APG128" s="545"/>
      <c r="APH128" s="545"/>
      <c r="API128" s="545"/>
      <c r="APJ128" s="545"/>
      <c r="APK128" s="545"/>
      <c r="APL128" s="545"/>
      <c r="APM128" s="545"/>
      <c r="APN128" s="545"/>
      <c r="APO128" s="545"/>
      <c r="APP128" s="545"/>
      <c r="APQ128" s="545"/>
      <c r="APR128" s="545"/>
      <c r="APS128" s="545"/>
      <c r="APT128" s="545"/>
      <c r="APU128" s="545"/>
      <c r="APV128" s="545"/>
      <c r="APW128" s="545"/>
      <c r="APX128" s="545"/>
      <c r="APY128" s="545"/>
      <c r="APZ128" s="545"/>
      <c r="AQA128" s="545"/>
      <c r="AQB128" s="545"/>
      <c r="AQC128" s="545"/>
      <c r="AQD128" s="545"/>
      <c r="AQE128" s="545"/>
      <c r="AQF128" s="545"/>
      <c r="AQG128" s="545"/>
      <c r="AQH128" s="545"/>
      <c r="AQI128" s="545"/>
      <c r="AQJ128" s="545"/>
      <c r="AQK128" s="545"/>
      <c r="AQL128" s="545"/>
      <c r="AQM128" s="545"/>
      <c r="AQN128" s="545"/>
      <c r="AQO128" s="545"/>
      <c r="AQP128" s="545"/>
      <c r="AQQ128" s="545"/>
      <c r="AQR128" s="545"/>
      <c r="AQS128" s="545"/>
      <c r="AQT128" s="545"/>
      <c r="AQU128" s="545"/>
      <c r="AQV128" s="545"/>
      <c r="AQW128" s="545"/>
      <c r="AQX128" s="545"/>
      <c r="AQY128" s="545"/>
      <c r="AQZ128" s="545"/>
      <c r="ARA128" s="545"/>
      <c r="ARB128" s="545"/>
      <c r="ARC128" s="545"/>
      <c r="ARD128" s="545"/>
      <c r="ARE128" s="545"/>
      <c r="ARF128" s="545"/>
      <c r="ARG128" s="545"/>
      <c r="ARH128" s="545"/>
      <c r="ARI128" s="545"/>
      <c r="ARJ128" s="545"/>
      <c r="ARK128" s="545"/>
      <c r="ARL128" s="545"/>
      <c r="ARM128" s="545"/>
      <c r="ARN128" s="545"/>
      <c r="ARO128" s="545"/>
      <c r="ARP128" s="545"/>
      <c r="ARQ128" s="545"/>
      <c r="ARR128" s="545"/>
      <c r="ARS128" s="545"/>
      <c r="ART128" s="545"/>
      <c r="ARU128" s="545"/>
      <c r="ARV128" s="545"/>
      <c r="ARW128" s="545"/>
      <c r="ARX128" s="545"/>
      <c r="ARY128" s="545"/>
      <c r="ARZ128" s="545"/>
      <c r="ASA128" s="545"/>
      <c r="ASB128" s="545"/>
      <c r="ASC128" s="545"/>
      <c r="ASD128" s="545"/>
      <c r="ASE128" s="545"/>
      <c r="ASF128" s="545"/>
      <c r="ASG128" s="545"/>
      <c r="ASH128" s="545"/>
      <c r="ASI128" s="545"/>
      <c r="ASJ128" s="545"/>
      <c r="ASK128" s="545"/>
      <c r="ASL128" s="545"/>
      <c r="ASM128" s="545"/>
      <c r="ASN128" s="545"/>
      <c r="ASO128" s="545"/>
      <c r="ASP128" s="545"/>
      <c r="ASQ128" s="545"/>
      <c r="ASR128" s="545"/>
      <c r="ASS128" s="545"/>
      <c r="AST128" s="545"/>
      <c r="ASU128" s="545"/>
      <c r="ASV128" s="545"/>
      <c r="ASW128" s="545"/>
      <c r="ASX128" s="545"/>
      <c r="ASY128" s="545"/>
      <c r="ASZ128" s="545"/>
      <c r="ATA128" s="545"/>
      <c r="ATB128" s="545"/>
      <c r="ATC128" s="545"/>
      <c r="ATD128" s="545"/>
      <c r="ATE128" s="545"/>
      <c r="ATF128" s="545"/>
      <c r="ATG128" s="545"/>
      <c r="ATH128" s="545"/>
      <c r="ATI128" s="545"/>
      <c r="ATJ128" s="545"/>
      <c r="ATK128" s="545"/>
      <c r="ATL128" s="545"/>
      <c r="ATM128" s="545"/>
      <c r="ATN128" s="545"/>
      <c r="ATO128" s="545"/>
      <c r="ATP128" s="545"/>
      <c r="ATQ128" s="545"/>
      <c r="ATR128" s="545"/>
      <c r="ATS128" s="545"/>
      <c r="ATT128" s="545"/>
      <c r="ATU128" s="545"/>
      <c r="ATV128" s="545"/>
      <c r="ATW128" s="545"/>
      <c r="ATX128" s="545"/>
      <c r="ATY128" s="545"/>
      <c r="ATZ128" s="545"/>
      <c r="AUA128" s="545"/>
      <c r="AUB128" s="545"/>
      <c r="AUC128" s="545"/>
      <c r="AUD128" s="545"/>
      <c r="AUE128" s="545"/>
      <c r="AUF128" s="545"/>
      <c r="AUG128" s="545"/>
      <c r="AUH128" s="545"/>
      <c r="AUI128" s="545"/>
      <c r="AUJ128" s="545"/>
      <c r="AUK128" s="545"/>
      <c r="AUL128" s="545"/>
      <c r="AUM128" s="545"/>
      <c r="AUN128" s="545"/>
      <c r="AUO128" s="545"/>
      <c r="AUP128" s="545"/>
      <c r="AUQ128" s="545"/>
      <c r="AUR128" s="545"/>
      <c r="AUS128" s="545"/>
      <c r="AUT128" s="545"/>
      <c r="AUU128" s="545"/>
      <c r="AUV128" s="545"/>
      <c r="AUW128" s="545"/>
      <c r="AUX128" s="545"/>
      <c r="AUY128" s="545"/>
      <c r="AUZ128" s="545"/>
      <c r="AVA128" s="545"/>
      <c r="AVB128" s="545"/>
      <c r="AVC128" s="545"/>
      <c r="AVD128" s="545"/>
      <c r="AVE128" s="545"/>
      <c r="AVF128" s="545"/>
      <c r="AVG128" s="545"/>
      <c r="AVH128" s="545"/>
      <c r="AVI128" s="545"/>
      <c r="AVJ128" s="545"/>
      <c r="AVK128" s="545"/>
      <c r="AVL128" s="545"/>
      <c r="AVM128" s="545"/>
      <c r="AVN128" s="545"/>
      <c r="AVO128" s="545"/>
      <c r="AVP128" s="545"/>
      <c r="AVQ128" s="545"/>
      <c r="AVR128" s="545"/>
      <c r="AVS128" s="545"/>
      <c r="AVT128" s="545"/>
      <c r="AVU128" s="545"/>
      <c r="AVV128" s="545"/>
      <c r="AVW128" s="545"/>
      <c r="AVX128" s="545"/>
      <c r="AVY128" s="545"/>
      <c r="AVZ128" s="545"/>
      <c r="AWA128" s="545"/>
      <c r="AWB128" s="545"/>
      <c r="AWC128" s="545"/>
      <c r="AWD128" s="545"/>
      <c r="AWE128" s="545"/>
      <c r="AWF128" s="545"/>
      <c r="AWG128" s="545"/>
      <c r="AWH128" s="545"/>
      <c r="AWI128" s="545"/>
      <c r="AWJ128" s="545"/>
      <c r="AWK128" s="545"/>
      <c r="AWL128" s="545"/>
      <c r="AWM128" s="545"/>
      <c r="AWN128" s="545"/>
      <c r="AWO128" s="545"/>
      <c r="AWP128" s="545"/>
      <c r="AWQ128" s="545"/>
      <c r="AWR128" s="545"/>
      <c r="AWS128" s="545"/>
      <c r="AWT128" s="545"/>
      <c r="AWU128" s="545"/>
      <c r="AWV128" s="545"/>
      <c r="AWW128" s="545"/>
      <c r="AWX128" s="545"/>
      <c r="AWY128" s="545"/>
      <c r="AWZ128" s="545"/>
      <c r="AXA128" s="545"/>
      <c r="AXB128" s="545"/>
      <c r="AXC128" s="545"/>
      <c r="AXD128" s="545"/>
      <c r="AXE128" s="545"/>
      <c r="AXF128" s="545"/>
      <c r="AXG128" s="545"/>
      <c r="AXH128" s="545"/>
      <c r="AXI128" s="545"/>
      <c r="AXJ128" s="545"/>
      <c r="AXK128" s="545"/>
      <c r="AXL128" s="545"/>
      <c r="AXM128" s="545"/>
      <c r="AXN128" s="545"/>
      <c r="AXO128" s="545"/>
      <c r="AXP128" s="545"/>
      <c r="AXQ128" s="545"/>
      <c r="AXR128" s="545"/>
      <c r="AXS128" s="545"/>
      <c r="AXT128" s="545"/>
      <c r="AXU128" s="545"/>
      <c r="AXV128" s="545"/>
      <c r="AXW128" s="545"/>
      <c r="AXX128" s="545"/>
      <c r="AXY128" s="545"/>
      <c r="AXZ128" s="545"/>
      <c r="AYA128" s="545"/>
      <c r="AYB128" s="545"/>
      <c r="AYC128" s="545"/>
      <c r="AYD128" s="545"/>
      <c r="AYE128" s="545"/>
      <c r="AYF128" s="545"/>
      <c r="AYG128" s="545"/>
      <c r="AYH128" s="545"/>
      <c r="AYI128" s="545"/>
      <c r="AYJ128" s="545"/>
      <c r="AYK128" s="545"/>
      <c r="AYL128" s="545"/>
      <c r="AYM128" s="545"/>
      <c r="AYN128" s="545"/>
      <c r="AYO128" s="545"/>
      <c r="AYP128" s="545"/>
      <c r="AYQ128" s="545"/>
      <c r="AYR128" s="545"/>
      <c r="AYS128" s="545"/>
      <c r="AYT128" s="545"/>
      <c r="AYU128" s="545"/>
      <c r="AYV128" s="545"/>
      <c r="AYW128" s="545"/>
      <c r="AYX128" s="545"/>
      <c r="AYY128" s="545"/>
      <c r="AYZ128" s="545"/>
      <c r="AZA128" s="545"/>
      <c r="AZB128" s="545"/>
      <c r="AZC128" s="545"/>
      <c r="AZD128" s="545"/>
      <c r="AZE128" s="545"/>
      <c r="AZF128" s="545"/>
      <c r="AZG128" s="545"/>
      <c r="AZH128" s="545"/>
      <c r="AZI128" s="545"/>
      <c r="AZJ128" s="545"/>
      <c r="AZK128" s="545"/>
      <c r="AZL128" s="545"/>
      <c r="AZM128" s="545"/>
      <c r="AZN128" s="545"/>
      <c r="AZO128" s="545"/>
      <c r="AZP128" s="545"/>
      <c r="AZQ128" s="545"/>
      <c r="AZR128" s="545"/>
      <c r="AZS128" s="545"/>
      <c r="AZT128" s="545"/>
      <c r="AZU128" s="545"/>
      <c r="AZV128" s="545"/>
      <c r="AZW128" s="545"/>
      <c r="AZX128" s="545"/>
      <c r="AZY128" s="545"/>
      <c r="AZZ128" s="545"/>
      <c r="BAA128" s="545"/>
      <c r="BAB128" s="545"/>
      <c r="BAC128" s="545"/>
      <c r="BAD128" s="545"/>
      <c r="BAE128" s="545"/>
      <c r="BAF128" s="545"/>
      <c r="BAG128" s="545"/>
      <c r="BAH128" s="545"/>
      <c r="BAI128" s="545"/>
      <c r="BAJ128" s="545"/>
      <c r="BAK128" s="545"/>
      <c r="BAL128" s="545"/>
      <c r="BAM128" s="545"/>
      <c r="BAN128" s="545"/>
      <c r="BAO128" s="545"/>
      <c r="BAP128" s="545"/>
      <c r="BAQ128" s="545"/>
      <c r="BAR128" s="545"/>
      <c r="BAS128" s="545"/>
      <c r="BAT128" s="545"/>
      <c r="BAU128" s="545"/>
      <c r="BAV128" s="545"/>
      <c r="BAW128" s="545"/>
      <c r="BAX128" s="545"/>
      <c r="BAY128" s="545"/>
      <c r="BAZ128" s="545"/>
      <c r="BBA128" s="545"/>
      <c r="BBB128" s="545"/>
      <c r="BBC128" s="545"/>
      <c r="BBD128" s="545"/>
      <c r="BBE128" s="545"/>
      <c r="BBF128" s="545"/>
      <c r="BBG128" s="545"/>
      <c r="BBH128" s="545"/>
      <c r="BBI128" s="545"/>
      <c r="BBJ128" s="545"/>
      <c r="BBK128" s="545"/>
      <c r="BBL128" s="545"/>
      <c r="BBM128" s="545"/>
      <c r="BBN128" s="545"/>
      <c r="BBO128" s="545"/>
      <c r="BBP128" s="545"/>
      <c r="BBQ128" s="545"/>
      <c r="BBR128" s="545"/>
      <c r="BBS128" s="545"/>
      <c r="BBT128" s="545"/>
      <c r="BBU128" s="545"/>
      <c r="BBV128" s="545"/>
      <c r="BBW128" s="545"/>
      <c r="BBX128" s="545"/>
      <c r="BBY128" s="545"/>
      <c r="BBZ128" s="545"/>
      <c r="BCA128" s="545"/>
      <c r="BCB128" s="545"/>
      <c r="BCC128" s="545"/>
      <c r="BCD128" s="545"/>
      <c r="BCE128" s="545"/>
      <c r="BCF128" s="545"/>
      <c r="BCG128" s="545"/>
      <c r="BCH128" s="545"/>
      <c r="BCI128" s="545"/>
      <c r="BCJ128" s="545"/>
      <c r="BCK128" s="545"/>
      <c r="BCL128" s="545"/>
      <c r="BCM128" s="545"/>
      <c r="BCN128" s="545"/>
      <c r="BCO128" s="545"/>
      <c r="BCP128" s="545"/>
      <c r="BCQ128" s="545"/>
      <c r="BCR128" s="545"/>
      <c r="BCS128" s="545"/>
      <c r="BCT128" s="545"/>
      <c r="BCU128" s="545"/>
      <c r="BCV128" s="545"/>
      <c r="BCW128" s="545"/>
      <c r="BCX128" s="545"/>
      <c r="BCY128" s="545"/>
      <c r="BCZ128" s="545"/>
      <c r="BDA128" s="545"/>
      <c r="BDB128" s="545"/>
      <c r="BDC128" s="545"/>
      <c r="BDD128" s="545"/>
      <c r="BDE128" s="545"/>
      <c r="BDF128" s="545"/>
      <c r="BDG128" s="545"/>
      <c r="BDH128" s="545"/>
      <c r="BDI128" s="545"/>
      <c r="BDJ128" s="545"/>
      <c r="BDK128" s="545"/>
      <c r="BDL128" s="545"/>
      <c r="BDM128" s="545"/>
      <c r="BDN128" s="545"/>
      <c r="BDO128" s="545"/>
      <c r="BDP128" s="545"/>
      <c r="BDQ128" s="545"/>
      <c r="BDR128" s="545"/>
      <c r="BDS128" s="545"/>
      <c r="BDT128" s="545"/>
      <c r="BDU128" s="545"/>
      <c r="BDV128" s="545"/>
      <c r="BDW128" s="545"/>
      <c r="BDX128" s="545"/>
      <c r="BDY128" s="545"/>
      <c r="BDZ128" s="545"/>
      <c r="BEA128" s="545"/>
      <c r="BEB128" s="545"/>
      <c r="BEC128" s="545"/>
      <c r="BED128" s="545"/>
      <c r="BEE128" s="545"/>
      <c r="BEF128" s="545"/>
      <c r="BEG128" s="545"/>
      <c r="BEH128" s="545"/>
      <c r="BEI128" s="545"/>
      <c r="BEJ128" s="545"/>
      <c r="BEK128" s="545"/>
      <c r="BEL128" s="545"/>
      <c r="BEM128" s="545"/>
      <c r="BEN128" s="545"/>
      <c r="BEO128" s="545"/>
      <c r="BEP128" s="545"/>
      <c r="BEQ128" s="545"/>
      <c r="BER128" s="545"/>
      <c r="BES128" s="545"/>
      <c r="BET128" s="545"/>
      <c r="BEU128" s="545"/>
      <c r="BEV128" s="545"/>
      <c r="BEW128" s="545"/>
      <c r="BEX128" s="545"/>
      <c r="BEY128" s="545"/>
      <c r="BEZ128" s="545"/>
      <c r="BFA128" s="545"/>
      <c r="BFB128" s="545"/>
      <c r="BFC128" s="545"/>
      <c r="BFD128" s="545"/>
      <c r="BFE128" s="545"/>
      <c r="BFF128" s="545"/>
      <c r="BFG128" s="545"/>
      <c r="BFH128" s="545"/>
      <c r="BFI128" s="545"/>
      <c r="BFJ128" s="545"/>
      <c r="BFK128" s="545"/>
      <c r="BFL128" s="545"/>
      <c r="BFM128" s="545"/>
      <c r="BFN128" s="545"/>
      <c r="BFO128" s="545"/>
      <c r="BFP128" s="545"/>
      <c r="BFQ128" s="545"/>
      <c r="BFR128" s="545"/>
      <c r="BFS128" s="545"/>
      <c r="BFT128" s="545"/>
      <c r="BFU128" s="545"/>
      <c r="BFV128" s="545"/>
      <c r="BFW128" s="545"/>
      <c r="BFX128" s="545"/>
      <c r="BFY128" s="545"/>
      <c r="BFZ128" s="545"/>
      <c r="BGA128" s="545"/>
      <c r="BGB128" s="545"/>
      <c r="BGC128" s="545"/>
      <c r="BGD128" s="545"/>
      <c r="BGE128" s="545"/>
      <c r="BGF128" s="545"/>
      <c r="BGG128" s="545"/>
      <c r="BGH128" s="545"/>
      <c r="BGI128" s="545"/>
      <c r="BGJ128" s="545"/>
      <c r="BGK128" s="545"/>
      <c r="BGL128" s="545"/>
      <c r="BGM128" s="545"/>
      <c r="BGN128" s="545"/>
      <c r="BGO128" s="545"/>
      <c r="BGP128" s="545"/>
      <c r="BGQ128" s="545"/>
      <c r="BGR128" s="545"/>
      <c r="BGS128" s="545"/>
      <c r="BGT128" s="545"/>
      <c r="BGU128" s="545"/>
      <c r="BGV128" s="545"/>
      <c r="BGW128" s="545"/>
      <c r="BGX128" s="545"/>
      <c r="BGY128" s="545"/>
      <c r="BGZ128" s="545"/>
      <c r="BHA128" s="545"/>
      <c r="BHB128" s="545"/>
      <c r="BHC128" s="545"/>
      <c r="BHD128" s="545"/>
      <c r="BHE128" s="545"/>
      <c r="BHF128" s="545"/>
      <c r="BHG128" s="545"/>
      <c r="BHH128" s="545"/>
      <c r="BHI128" s="545"/>
      <c r="BHJ128" s="545"/>
      <c r="BHK128" s="545"/>
      <c r="BHL128" s="545"/>
      <c r="BHM128" s="545"/>
      <c r="BHN128" s="545"/>
      <c r="BHO128" s="545"/>
      <c r="BHP128" s="545"/>
      <c r="BHQ128" s="545"/>
      <c r="BHR128" s="545"/>
      <c r="BHS128" s="545"/>
      <c r="BHT128" s="545"/>
      <c r="BHU128" s="545"/>
      <c r="BHV128" s="545"/>
      <c r="BHW128" s="545"/>
      <c r="BHX128" s="545"/>
      <c r="BHY128" s="545"/>
      <c r="BHZ128" s="545"/>
      <c r="BIA128" s="545"/>
      <c r="BIB128" s="545"/>
      <c r="BIC128" s="545"/>
      <c r="BID128" s="545"/>
      <c r="BIE128" s="545"/>
      <c r="BIF128" s="545"/>
      <c r="BIG128" s="545"/>
      <c r="BIH128" s="545"/>
      <c r="BII128" s="545"/>
      <c r="BIJ128" s="545"/>
      <c r="BIK128" s="545"/>
      <c r="BIL128" s="545"/>
      <c r="BIM128" s="545"/>
      <c r="BIN128" s="545"/>
      <c r="BIO128" s="545"/>
      <c r="BIP128" s="545"/>
      <c r="BIQ128" s="545"/>
      <c r="BIR128" s="545"/>
      <c r="BIS128" s="545"/>
      <c r="BIT128" s="545"/>
      <c r="BIU128" s="545"/>
      <c r="BIV128" s="545"/>
      <c r="BIW128" s="545"/>
      <c r="BIX128" s="545"/>
      <c r="BIY128" s="545"/>
      <c r="BIZ128" s="545"/>
      <c r="BJA128" s="545"/>
      <c r="BJB128" s="545"/>
      <c r="BJC128" s="545"/>
      <c r="BJD128" s="545"/>
      <c r="BJE128" s="545"/>
      <c r="BJF128" s="545"/>
      <c r="BJG128" s="545"/>
      <c r="BJH128" s="545"/>
      <c r="BJI128" s="545"/>
      <c r="BJJ128" s="545"/>
      <c r="BJK128" s="545"/>
      <c r="BJL128" s="545"/>
      <c r="BJM128" s="545"/>
      <c r="BJN128" s="545"/>
      <c r="BJO128" s="545"/>
      <c r="BJP128" s="545"/>
      <c r="BJQ128" s="545"/>
      <c r="BJR128" s="545"/>
      <c r="BJS128" s="545"/>
      <c r="BJT128" s="545"/>
      <c r="BJU128" s="545"/>
      <c r="BJV128" s="545"/>
      <c r="BJW128" s="545"/>
      <c r="BJX128" s="545"/>
      <c r="BJY128" s="545"/>
      <c r="BJZ128" s="545"/>
      <c r="BKA128" s="545"/>
      <c r="BKB128" s="545"/>
      <c r="BKC128" s="545"/>
      <c r="BKD128" s="545"/>
      <c r="BKE128" s="545"/>
      <c r="BKF128" s="545"/>
      <c r="BKG128" s="545"/>
      <c r="BKH128" s="545"/>
      <c r="BKI128" s="545"/>
      <c r="BKJ128" s="545"/>
      <c r="BKK128" s="545"/>
      <c r="BKL128" s="545"/>
      <c r="BKM128" s="545"/>
      <c r="BKN128" s="545"/>
      <c r="BKO128" s="545"/>
      <c r="BKP128" s="545"/>
      <c r="BKQ128" s="545"/>
      <c r="BKR128" s="545"/>
      <c r="BKS128" s="545"/>
      <c r="BKT128" s="545"/>
      <c r="BKU128" s="545"/>
      <c r="BKV128" s="545"/>
      <c r="BKW128" s="545"/>
      <c r="BKX128" s="545"/>
      <c r="BKY128" s="545"/>
      <c r="BKZ128" s="545"/>
      <c r="BLA128" s="545"/>
      <c r="BLB128" s="545"/>
      <c r="BLC128" s="545"/>
      <c r="BLD128" s="545"/>
      <c r="BLE128" s="545"/>
      <c r="BLF128" s="545"/>
      <c r="BLG128" s="545"/>
      <c r="BLH128" s="545"/>
      <c r="BLI128" s="545"/>
      <c r="BLJ128" s="545"/>
      <c r="BLK128" s="545"/>
      <c r="BLL128" s="545"/>
      <c r="BLM128" s="545"/>
      <c r="BLN128" s="545"/>
      <c r="BLO128" s="545"/>
      <c r="BLP128" s="545"/>
      <c r="BLQ128" s="545"/>
      <c r="BLR128" s="545"/>
      <c r="BLS128" s="545"/>
      <c r="BLT128" s="545"/>
      <c r="BLU128" s="545"/>
      <c r="BLV128" s="545"/>
      <c r="BLW128" s="545"/>
      <c r="BLX128" s="545"/>
      <c r="BLY128" s="545"/>
      <c r="BLZ128" s="545"/>
      <c r="BMA128" s="545"/>
      <c r="BMB128" s="545"/>
      <c r="BMC128" s="545"/>
      <c r="BMD128" s="545"/>
      <c r="BME128" s="545"/>
      <c r="BMF128" s="545"/>
      <c r="BMG128" s="545"/>
      <c r="BMH128" s="545"/>
      <c r="BMI128" s="545"/>
      <c r="BMJ128" s="545"/>
      <c r="BMK128" s="545"/>
      <c r="BML128" s="545"/>
      <c r="BMM128" s="545"/>
      <c r="BMN128" s="545"/>
      <c r="BMO128" s="545"/>
      <c r="BMP128" s="545"/>
      <c r="BMQ128" s="545"/>
      <c r="BMR128" s="545"/>
      <c r="BMS128" s="545"/>
      <c r="BMT128" s="545"/>
      <c r="BMU128" s="545"/>
      <c r="BMV128" s="545"/>
      <c r="BMW128" s="545"/>
      <c r="BMX128" s="545"/>
      <c r="BMY128" s="545"/>
      <c r="BMZ128" s="545"/>
      <c r="BNA128" s="545"/>
      <c r="BNB128" s="545"/>
      <c r="BNC128" s="545"/>
      <c r="BND128" s="545"/>
      <c r="BNE128" s="545"/>
      <c r="BNF128" s="545"/>
      <c r="BNG128" s="545"/>
      <c r="BNH128" s="545"/>
      <c r="BNI128" s="545"/>
      <c r="BNJ128" s="545"/>
      <c r="BNK128" s="545"/>
      <c r="BNL128" s="545"/>
      <c r="BNM128" s="545"/>
      <c r="BNN128" s="545"/>
      <c r="BNO128" s="545"/>
      <c r="BNP128" s="545"/>
      <c r="BNQ128" s="545"/>
      <c r="BNR128" s="545"/>
      <c r="BNS128" s="545"/>
      <c r="BNT128" s="545"/>
      <c r="BNU128" s="545"/>
      <c r="BNV128" s="545"/>
      <c r="BNW128" s="545"/>
      <c r="BNX128" s="545"/>
      <c r="BNY128" s="545"/>
      <c r="BNZ128" s="545"/>
      <c r="BOA128" s="545"/>
      <c r="BOB128" s="545"/>
      <c r="BOC128" s="545"/>
      <c r="BOD128" s="545"/>
      <c r="BOE128" s="545"/>
      <c r="BOF128" s="545"/>
      <c r="BOG128" s="545"/>
      <c r="BOH128" s="545"/>
      <c r="BOI128" s="545"/>
      <c r="BOJ128" s="545"/>
      <c r="BOK128" s="545"/>
      <c r="BOL128" s="545"/>
      <c r="BOM128" s="545"/>
      <c r="BON128" s="545"/>
      <c r="BOO128" s="545"/>
      <c r="BOP128" s="545"/>
      <c r="BOQ128" s="545"/>
      <c r="BOR128" s="545"/>
      <c r="BOS128" s="545"/>
      <c r="BOT128" s="545"/>
      <c r="BOU128" s="545"/>
      <c r="BOV128" s="545"/>
      <c r="BOW128" s="545"/>
      <c r="BOX128" s="545"/>
      <c r="BOY128" s="545"/>
      <c r="BOZ128" s="545"/>
      <c r="BPA128" s="545"/>
      <c r="BPB128" s="545"/>
      <c r="BPC128" s="545"/>
      <c r="BPD128" s="545"/>
      <c r="BPE128" s="545"/>
      <c r="BPF128" s="545"/>
      <c r="BPG128" s="545"/>
      <c r="BPH128" s="545"/>
      <c r="BPI128" s="545"/>
      <c r="BPJ128" s="545"/>
      <c r="BPK128" s="545"/>
      <c r="BPL128" s="545"/>
      <c r="BPM128" s="545"/>
      <c r="BPN128" s="545"/>
      <c r="BPO128" s="545"/>
      <c r="BPP128" s="545"/>
      <c r="BPQ128" s="545"/>
      <c r="BPR128" s="545"/>
      <c r="BPS128" s="545"/>
      <c r="BPT128" s="545"/>
      <c r="BPU128" s="545"/>
      <c r="BPV128" s="545"/>
      <c r="BPW128" s="545"/>
      <c r="BPX128" s="545"/>
      <c r="BPY128" s="545"/>
      <c r="BPZ128" s="545"/>
      <c r="BQA128" s="545"/>
      <c r="BQB128" s="545"/>
      <c r="BQC128" s="545"/>
      <c r="BQD128" s="545"/>
      <c r="BQE128" s="545"/>
      <c r="BQF128" s="545"/>
      <c r="BQG128" s="545"/>
      <c r="BQH128" s="545"/>
      <c r="BQI128" s="545"/>
      <c r="BQJ128" s="545"/>
      <c r="BQK128" s="545"/>
      <c r="BQL128" s="545"/>
      <c r="BQM128" s="545"/>
      <c r="BQN128" s="545"/>
      <c r="BQO128" s="545"/>
      <c r="BQP128" s="545"/>
      <c r="BQQ128" s="545"/>
      <c r="BQR128" s="545"/>
      <c r="BQS128" s="545"/>
      <c r="BQT128" s="545"/>
      <c r="BQU128" s="545"/>
      <c r="BQV128" s="545"/>
      <c r="BQW128" s="545"/>
      <c r="BQX128" s="545"/>
      <c r="BQY128" s="545"/>
      <c r="BQZ128" s="545"/>
      <c r="BRA128" s="545"/>
      <c r="BRB128" s="545"/>
      <c r="BRC128" s="545"/>
      <c r="BRD128" s="545"/>
      <c r="BRE128" s="545"/>
      <c r="BRF128" s="545"/>
      <c r="BRG128" s="545"/>
      <c r="BRH128" s="545"/>
      <c r="BRI128" s="545"/>
      <c r="BRJ128" s="545"/>
      <c r="BRK128" s="545"/>
      <c r="BRL128" s="545"/>
      <c r="BRM128" s="545"/>
      <c r="BRN128" s="545"/>
      <c r="BRO128" s="545"/>
      <c r="BRP128" s="545"/>
      <c r="BRQ128" s="545"/>
      <c r="BRR128" s="545"/>
      <c r="BRS128" s="545"/>
      <c r="BRT128" s="545"/>
      <c r="BRU128" s="545"/>
      <c r="BRV128" s="545"/>
      <c r="BRW128" s="545"/>
      <c r="BRX128" s="545"/>
      <c r="BRY128" s="545"/>
      <c r="BRZ128" s="545"/>
      <c r="BSA128" s="545"/>
      <c r="BSB128" s="545"/>
      <c r="BSC128" s="545"/>
      <c r="BSD128" s="545"/>
      <c r="BSE128" s="545"/>
      <c r="BSF128" s="545"/>
      <c r="BSG128" s="545"/>
      <c r="BSH128" s="545"/>
      <c r="BSI128" s="545"/>
      <c r="BSJ128" s="545"/>
      <c r="BSK128" s="545"/>
      <c r="BSL128" s="545"/>
      <c r="BSM128" s="545"/>
      <c r="BSN128" s="545"/>
      <c r="BSO128" s="545"/>
      <c r="BSP128" s="545"/>
      <c r="BSQ128" s="545"/>
      <c r="BSR128" s="545"/>
      <c r="BSS128" s="545"/>
      <c r="BST128" s="545"/>
      <c r="BSU128" s="545"/>
      <c r="BSV128" s="545"/>
      <c r="BSW128" s="545"/>
      <c r="BSX128" s="545"/>
      <c r="BSY128" s="545"/>
      <c r="BSZ128" s="545"/>
      <c r="BTA128" s="545"/>
      <c r="BTB128" s="545"/>
      <c r="BTC128" s="545"/>
      <c r="BTD128" s="545"/>
      <c r="BTE128" s="545"/>
      <c r="BTF128" s="545"/>
      <c r="BTG128" s="545"/>
      <c r="BTH128" s="545"/>
      <c r="BTI128" s="545"/>
      <c r="BTJ128" s="545"/>
      <c r="BTK128" s="545"/>
      <c r="BTL128" s="545"/>
      <c r="BTM128" s="545"/>
      <c r="BTN128" s="545"/>
      <c r="BTO128" s="545"/>
      <c r="BTP128" s="545"/>
      <c r="BTQ128" s="545"/>
      <c r="BTR128" s="545"/>
      <c r="BTS128" s="545"/>
      <c r="BTT128" s="545"/>
      <c r="BTU128" s="545"/>
      <c r="BTV128" s="545"/>
      <c r="BTW128" s="545"/>
      <c r="BTX128" s="545"/>
      <c r="BTY128" s="545"/>
      <c r="BTZ128" s="545"/>
      <c r="BUA128" s="545"/>
      <c r="BUB128" s="545"/>
      <c r="BUC128" s="545"/>
      <c r="BUD128" s="545"/>
      <c r="BUE128" s="545"/>
      <c r="BUF128" s="545"/>
      <c r="BUG128" s="545"/>
      <c r="BUH128" s="545"/>
      <c r="BUI128" s="545"/>
      <c r="BUJ128" s="545"/>
      <c r="BUK128" s="545"/>
      <c r="BUL128" s="545"/>
      <c r="BUM128" s="545"/>
      <c r="BUN128" s="545"/>
      <c r="BUO128" s="545"/>
      <c r="BUP128" s="545"/>
      <c r="BUQ128" s="545"/>
      <c r="BUR128" s="545"/>
      <c r="BUS128" s="545"/>
      <c r="BUT128" s="545"/>
      <c r="BUU128" s="545"/>
      <c r="BUV128" s="545"/>
      <c r="BUW128" s="545"/>
      <c r="BUX128" s="545"/>
      <c r="BUY128" s="545"/>
      <c r="BUZ128" s="545"/>
      <c r="BVA128" s="545"/>
      <c r="BVB128" s="545"/>
      <c r="BVC128" s="545"/>
      <c r="BVD128" s="545"/>
      <c r="BVE128" s="545"/>
      <c r="BVF128" s="545"/>
      <c r="BVG128" s="545"/>
      <c r="BVH128" s="545"/>
      <c r="BVI128" s="545"/>
      <c r="BVJ128" s="545"/>
      <c r="BVK128" s="545"/>
      <c r="BVL128" s="545"/>
      <c r="BVM128" s="545"/>
      <c r="BVN128" s="545"/>
      <c r="BVO128" s="545"/>
      <c r="BVP128" s="545"/>
      <c r="BVQ128" s="545"/>
      <c r="BVR128" s="545"/>
      <c r="BVS128" s="545"/>
      <c r="BVT128" s="545"/>
      <c r="BVU128" s="545"/>
      <c r="BVV128" s="545"/>
      <c r="BVW128" s="545"/>
      <c r="BVX128" s="545"/>
      <c r="BVY128" s="545"/>
      <c r="BVZ128" s="545"/>
      <c r="BWA128" s="545"/>
      <c r="BWB128" s="545"/>
      <c r="BWC128" s="545"/>
      <c r="BWD128" s="545"/>
      <c r="BWE128" s="545"/>
      <c r="BWF128" s="545"/>
      <c r="BWG128" s="545"/>
      <c r="BWH128" s="545"/>
      <c r="BWI128" s="545"/>
      <c r="BWJ128" s="545"/>
      <c r="BWK128" s="545"/>
      <c r="BWL128" s="545"/>
      <c r="BWM128" s="545"/>
      <c r="BWN128" s="545"/>
      <c r="BWO128" s="545"/>
      <c r="BWP128" s="545"/>
      <c r="BWQ128" s="545"/>
      <c r="BWR128" s="545"/>
      <c r="BWS128" s="545"/>
      <c r="BWT128" s="545"/>
      <c r="BWU128" s="545"/>
      <c r="BWV128" s="545"/>
      <c r="BWW128" s="545"/>
      <c r="BWX128" s="545"/>
      <c r="BWY128" s="545"/>
      <c r="BWZ128" s="545"/>
      <c r="BXA128" s="545"/>
      <c r="BXB128" s="545"/>
      <c r="BXC128" s="545"/>
      <c r="BXD128" s="545"/>
      <c r="BXE128" s="545"/>
      <c r="BXF128" s="545"/>
      <c r="BXG128" s="545"/>
      <c r="BXH128" s="545"/>
      <c r="BXI128" s="545"/>
      <c r="BXJ128" s="545"/>
      <c r="BXK128" s="545"/>
      <c r="BXL128" s="545"/>
      <c r="BXM128" s="545"/>
      <c r="BXN128" s="545"/>
      <c r="BXO128" s="545"/>
      <c r="BXP128" s="545"/>
      <c r="BXQ128" s="545"/>
      <c r="BXR128" s="545"/>
      <c r="BXS128" s="545"/>
      <c r="BXT128" s="545"/>
      <c r="BXU128" s="545"/>
      <c r="BXV128" s="545"/>
      <c r="BXW128" s="545"/>
      <c r="BXX128" s="545"/>
      <c r="BXY128" s="545"/>
      <c r="BXZ128" s="545"/>
      <c r="BYA128" s="545"/>
      <c r="BYB128" s="545"/>
      <c r="BYC128" s="545"/>
      <c r="BYD128" s="545"/>
      <c r="BYE128" s="545"/>
      <c r="BYF128" s="545"/>
      <c r="BYG128" s="545"/>
      <c r="BYH128" s="545"/>
      <c r="BYI128" s="545"/>
      <c r="BYJ128" s="545"/>
      <c r="BYK128" s="545"/>
      <c r="BYL128" s="545"/>
      <c r="BYM128" s="545"/>
      <c r="BYN128" s="545"/>
      <c r="BYO128" s="545"/>
      <c r="BYP128" s="545"/>
      <c r="BYQ128" s="545"/>
      <c r="BYR128" s="545"/>
      <c r="BYS128" s="545"/>
      <c r="BYT128" s="545"/>
      <c r="BYU128" s="545"/>
      <c r="BYV128" s="545"/>
      <c r="BYW128" s="545"/>
      <c r="BYX128" s="545"/>
      <c r="BYY128" s="545"/>
      <c r="BYZ128" s="545"/>
      <c r="BZA128" s="545"/>
      <c r="BZB128" s="545"/>
      <c r="BZC128" s="545"/>
      <c r="BZD128" s="545"/>
      <c r="BZE128" s="545"/>
      <c r="BZF128" s="545"/>
      <c r="BZG128" s="545"/>
      <c r="BZH128" s="545"/>
      <c r="BZI128" s="545"/>
      <c r="BZJ128" s="545"/>
      <c r="BZK128" s="545"/>
      <c r="BZL128" s="545"/>
      <c r="BZM128" s="545"/>
      <c r="BZN128" s="545"/>
      <c r="BZO128" s="545"/>
      <c r="BZP128" s="545"/>
      <c r="BZQ128" s="545"/>
      <c r="BZR128" s="545"/>
      <c r="BZS128" s="545"/>
      <c r="BZT128" s="545"/>
      <c r="BZU128" s="545"/>
      <c r="BZV128" s="545"/>
      <c r="BZW128" s="545"/>
      <c r="BZX128" s="545"/>
      <c r="BZY128" s="545"/>
      <c r="BZZ128" s="545"/>
      <c r="CAA128" s="545"/>
      <c r="CAB128" s="545"/>
      <c r="CAC128" s="545"/>
      <c r="CAD128" s="545"/>
      <c r="CAE128" s="545"/>
      <c r="CAF128" s="545"/>
      <c r="CAG128" s="545"/>
      <c r="CAH128" s="545"/>
      <c r="CAI128" s="545"/>
      <c r="CAJ128" s="545"/>
      <c r="CAK128" s="545"/>
      <c r="CAL128" s="545"/>
      <c r="CAM128" s="545"/>
      <c r="CAN128" s="545"/>
      <c r="CAO128" s="545"/>
      <c r="CAP128" s="545"/>
      <c r="CAQ128" s="545"/>
      <c r="CAR128" s="545"/>
      <c r="CAS128" s="545"/>
      <c r="CAT128" s="545"/>
      <c r="CAU128" s="545"/>
      <c r="CAV128" s="545"/>
      <c r="CAW128" s="545"/>
      <c r="CAX128" s="545"/>
      <c r="CAY128" s="545"/>
      <c r="CAZ128" s="545"/>
      <c r="CBA128" s="545"/>
      <c r="CBB128" s="545"/>
      <c r="CBC128" s="545"/>
      <c r="CBD128" s="545"/>
      <c r="CBE128" s="545"/>
      <c r="CBF128" s="545"/>
      <c r="CBG128" s="545"/>
      <c r="CBH128" s="545"/>
      <c r="CBI128" s="545"/>
      <c r="CBJ128" s="545"/>
      <c r="CBK128" s="545"/>
      <c r="CBL128" s="545"/>
      <c r="CBM128" s="545"/>
      <c r="CBN128" s="545"/>
      <c r="CBO128" s="545"/>
      <c r="CBP128" s="545"/>
      <c r="CBQ128" s="545"/>
      <c r="CBR128" s="545"/>
      <c r="CBS128" s="545"/>
      <c r="CBT128" s="545"/>
      <c r="CBU128" s="545"/>
      <c r="CBV128" s="545"/>
      <c r="CBW128" s="545"/>
      <c r="CBX128" s="545"/>
      <c r="CBY128" s="545"/>
      <c r="CBZ128" s="545"/>
      <c r="CCA128" s="545"/>
      <c r="CCB128" s="545"/>
      <c r="CCC128" s="545"/>
      <c r="CCD128" s="545"/>
      <c r="CCE128" s="545"/>
      <c r="CCF128" s="545"/>
      <c r="CCG128" s="545"/>
      <c r="CCH128" s="545"/>
      <c r="CCI128" s="545"/>
      <c r="CCJ128" s="545"/>
      <c r="CCK128" s="545"/>
      <c r="CCL128" s="545"/>
      <c r="CCM128" s="545"/>
      <c r="CCN128" s="545"/>
      <c r="CCO128" s="545"/>
      <c r="CCP128" s="545"/>
      <c r="CCQ128" s="545"/>
      <c r="CCR128" s="545"/>
      <c r="CCS128" s="545"/>
      <c r="CCT128" s="545"/>
      <c r="CCU128" s="545"/>
      <c r="CCV128" s="545"/>
      <c r="CCW128" s="545"/>
      <c r="CCX128" s="545"/>
      <c r="CCY128" s="545"/>
      <c r="CCZ128" s="545"/>
      <c r="CDA128" s="545"/>
      <c r="CDB128" s="545"/>
      <c r="CDC128" s="545"/>
      <c r="CDD128" s="545"/>
      <c r="CDE128" s="545"/>
      <c r="CDF128" s="545"/>
      <c r="CDG128" s="545"/>
      <c r="CDH128" s="545"/>
      <c r="CDI128" s="545"/>
      <c r="CDJ128" s="545"/>
      <c r="CDK128" s="545"/>
      <c r="CDL128" s="545"/>
      <c r="CDM128" s="545"/>
      <c r="CDN128" s="545"/>
      <c r="CDO128" s="545"/>
      <c r="CDP128" s="545"/>
      <c r="CDQ128" s="545"/>
      <c r="CDR128" s="545"/>
      <c r="CDS128" s="545"/>
      <c r="CDT128" s="545"/>
      <c r="CDU128" s="545"/>
      <c r="CDV128" s="545"/>
      <c r="CDW128" s="545"/>
      <c r="CDX128" s="545"/>
      <c r="CDY128" s="545"/>
      <c r="CDZ128" s="545"/>
      <c r="CEA128" s="545"/>
      <c r="CEB128" s="545"/>
      <c r="CEC128" s="545"/>
      <c r="CED128" s="545"/>
      <c r="CEE128" s="545"/>
      <c r="CEF128" s="545"/>
      <c r="CEG128" s="545"/>
      <c r="CEH128" s="545"/>
      <c r="CEI128" s="545"/>
      <c r="CEJ128" s="545"/>
      <c r="CEK128" s="545"/>
      <c r="CEL128" s="545"/>
      <c r="CEM128" s="545"/>
      <c r="CEN128" s="545"/>
      <c r="CEO128" s="545"/>
      <c r="CEP128" s="545"/>
      <c r="CEQ128" s="545"/>
      <c r="CER128" s="545"/>
      <c r="CES128" s="545"/>
      <c r="CET128" s="545"/>
      <c r="CEU128" s="545"/>
      <c r="CEV128" s="545"/>
      <c r="CEW128" s="545"/>
      <c r="CEX128" s="545"/>
      <c r="CEY128" s="545"/>
      <c r="CEZ128" s="545"/>
      <c r="CFA128" s="545"/>
      <c r="CFB128" s="545"/>
      <c r="CFC128" s="545"/>
      <c r="CFD128" s="545"/>
      <c r="CFE128" s="545"/>
      <c r="CFF128" s="545"/>
      <c r="CFG128" s="545"/>
      <c r="CFH128" s="545"/>
      <c r="CFI128" s="545"/>
      <c r="CFJ128" s="545"/>
      <c r="CFK128" s="545"/>
      <c r="CFL128" s="545"/>
      <c r="CFM128" s="545"/>
      <c r="CFN128" s="545"/>
      <c r="CFO128" s="545"/>
      <c r="CFP128" s="545"/>
      <c r="CFQ128" s="545"/>
      <c r="CFR128" s="545"/>
      <c r="CFS128" s="545"/>
      <c r="CFT128" s="545"/>
      <c r="CFU128" s="545"/>
      <c r="CFV128" s="545"/>
      <c r="CFW128" s="545"/>
      <c r="CFX128" s="545"/>
      <c r="CFY128" s="545"/>
      <c r="CFZ128" s="545"/>
      <c r="CGA128" s="545"/>
      <c r="CGB128" s="545"/>
      <c r="CGC128" s="545"/>
      <c r="CGD128" s="545"/>
      <c r="CGE128" s="545"/>
      <c r="CGF128" s="545"/>
      <c r="CGG128" s="545"/>
      <c r="CGH128" s="545"/>
      <c r="CGI128" s="545"/>
      <c r="CGJ128" s="545"/>
      <c r="CGK128" s="545"/>
      <c r="CGL128" s="545"/>
      <c r="CGM128" s="545"/>
      <c r="CGN128" s="545"/>
      <c r="CGO128" s="545"/>
      <c r="CGP128" s="545"/>
      <c r="CGQ128" s="545"/>
      <c r="CGR128" s="545"/>
      <c r="CGS128" s="545"/>
      <c r="CGT128" s="545"/>
      <c r="CGU128" s="545"/>
      <c r="CGV128" s="545"/>
      <c r="CGW128" s="545"/>
      <c r="CGX128" s="545"/>
      <c r="CGY128" s="545"/>
      <c r="CGZ128" s="545"/>
      <c r="CHA128" s="545"/>
      <c r="CHB128" s="545"/>
      <c r="CHC128" s="545"/>
      <c r="CHD128" s="545"/>
      <c r="CHE128" s="545"/>
      <c r="CHF128" s="545"/>
      <c r="CHG128" s="545"/>
      <c r="CHH128" s="545"/>
      <c r="CHI128" s="545"/>
      <c r="CHJ128" s="545"/>
      <c r="CHK128" s="545"/>
      <c r="CHL128" s="545"/>
      <c r="CHM128" s="545"/>
      <c r="CHN128" s="545"/>
      <c r="CHO128" s="545"/>
      <c r="CHP128" s="545"/>
      <c r="CHQ128" s="545"/>
      <c r="CHR128" s="545"/>
      <c r="CHS128" s="545"/>
      <c r="CHT128" s="545"/>
      <c r="CHU128" s="545"/>
      <c r="CHV128" s="545"/>
      <c r="CHW128" s="545"/>
      <c r="CHX128" s="545"/>
      <c r="CHY128" s="545"/>
      <c r="CHZ128" s="545"/>
      <c r="CIA128" s="545"/>
      <c r="CIB128" s="545"/>
      <c r="CIC128" s="545"/>
      <c r="CID128" s="545"/>
      <c r="CIE128" s="545"/>
      <c r="CIF128" s="545"/>
      <c r="CIG128" s="545"/>
      <c r="CIH128" s="545"/>
      <c r="CII128" s="545"/>
      <c r="CIJ128" s="545"/>
      <c r="CIK128" s="545"/>
      <c r="CIL128" s="545"/>
      <c r="CIM128" s="545"/>
      <c r="CIN128" s="545"/>
      <c r="CIO128" s="545"/>
      <c r="CIP128" s="545"/>
      <c r="CIQ128" s="545"/>
      <c r="CIR128" s="545"/>
      <c r="CIS128" s="545"/>
      <c r="CIT128" s="545"/>
      <c r="CIU128" s="545"/>
      <c r="CIV128" s="545"/>
      <c r="CIW128" s="545"/>
      <c r="CIX128" s="545"/>
      <c r="CIY128" s="545"/>
      <c r="CIZ128" s="545"/>
      <c r="CJA128" s="545"/>
      <c r="CJB128" s="545"/>
      <c r="CJC128" s="545"/>
      <c r="CJD128" s="545"/>
      <c r="CJE128" s="545"/>
      <c r="CJF128" s="545"/>
      <c r="CJG128" s="545"/>
      <c r="CJH128" s="545"/>
      <c r="CJI128" s="545"/>
      <c r="CJJ128" s="545"/>
      <c r="CJK128" s="545"/>
      <c r="CJL128" s="545"/>
      <c r="CJM128" s="545"/>
      <c r="CJN128" s="545"/>
      <c r="CJO128" s="545"/>
      <c r="CJP128" s="545"/>
      <c r="CJQ128" s="545"/>
      <c r="CJR128" s="545"/>
      <c r="CJS128" s="545"/>
      <c r="CJT128" s="545"/>
      <c r="CJU128" s="545"/>
      <c r="CJV128" s="545"/>
      <c r="CJW128" s="545"/>
      <c r="CJX128" s="545"/>
      <c r="CJY128" s="545"/>
      <c r="CJZ128" s="545"/>
      <c r="CKA128" s="545"/>
      <c r="CKB128" s="545"/>
      <c r="CKC128" s="545"/>
      <c r="CKD128" s="545"/>
      <c r="CKE128" s="545"/>
      <c r="CKF128" s="545"/>
      <c r="CKG128" s="545"/>
      <c r="CKH128" s="545"/>
      <c r="CKI128" s="545"/>
      <c r="CKJ128" s="545"/>
      <c r="CKK128" s="545"/>
      <c r="CKL128" s="545"/>
      <c r="CKM128" s="545"/>
      <c r="CKN128" s="545"/>
      <c r="CKO128" s="545"/>
      <c r="CKP128" s="545"/>
      <c r="CKQ128" s="545"/>
      <c r="CKR128" s="545"/>
      <c r="CKS128" s="545"/>
      <c r="CKT128" s="545"/>
      <c r="CKU128" s="545"/>
      <c r="CKV128" s="545"/>
      <c r="CKW128" s="545"/>
      <c r="CKX128" s="545"/>
      <c r="CKY128" s="545"/>
      <c r="CKZ128" s="545"/>
      <c r="CLA128" s="545"/>
      <c r="CLB128" s="545"/>
      <c r="CLC128" s="545"/>
      <c r="CLD128" s="545"/>
      <c r="CLE128" s="545"/>
      <c r="CLF128" s="545"/>
      <c r="CLG128" s="545"/>
      <c r="CLH128" s="545"/>
      <c r="CLI128" s="545"/>
      <c r="CLJ128" s="545"/>
      <c r="CLK128" s="545"/>
      <c r="CLL128" s="545"/>
      <c r="CLM128" s="545"/>
      <c r="CLN128" s="545"/>
      <c r="CLO128" s="545"/>
      <c r="CLP128" s="545"/>
      <c r="CLQ128" s="545"/>
      <c r="CLR128" s="545"/>
      <c r="CLS128" s="545"/>
      <c r="CLT128" s="545"/>
      <c r="CLU128" s="545"/>
      <c r="CLV128" s="545"/>
      <c r="CLW128" s="545"/>
      <c r="CLX128" s="545"/>
      <c r="CLY128" s="545"/>
      <c r="CLZ128" s="545"/>
      <c r="CMA128" s="545"/>
      <c r="CMB128" s="545"/>
      <c r="CMC128" s="545"/>
      <c r="CMD128" s="545"/>
      <c r="CME128" s="545"/>
      <c r="CMF128" s="545"/>
      <c r="CMG128" s="545"/>
      <c r="CMH128" s="545"/>
      <c r="CMI128" s="545"/>
      <c r="CMJ128" s="545"/>
      <c r="CMK128" s="545"/>
      <c r="CML128" s="545"/>
      <c r="CMM128" s="545"/>
      <c r="CMN128" s="545"/>
      <c r="CMO128" s="545"/>
      <c r="CMP128" s="545"/>
      <c r="CMQ128" s="545"/>
      <c r="CMR128" s="545"/>
      <c r="CMS128" s="545"/>
      <c r="CMT128" s="545"/>
      <c r="CMU128" s="545"/>
      <c r="CMV128" s="545"/>
      <c r="CMW128" s="545"/>
      <c r="CMX128" s="545"/>
      <c r="CMY128" s="545"/>
      <c r="CMZ128" s="545"/>
      <c r="CNA128" s="545"/>
      <c r="CNB128" s="545"/>
      <c r="CNC128" s="545"/>
      <c r="CND128" s="545"/>
      <c r="CNE128" s="545"/>
      <c r="CNF128" s="545"/>
      <c r="CNG128" s="545"/>
      <c r="CNH128" s="545"/>
      <c r="CNI128" s="545"/>
      <c r="CNJ128" s="545"/>
      <c r="CNK128" s="545"/>
      <c r="CNL128" s="545"/>
      <c r="CNM128" s="545"/>
      <c r="CNN128" s="545"/>
      <c r="CNO128" s="545"/>
      <c r="CNP128" s="545"/>
      <c r="CNQ128" s="545"/>
      <c r="CNR128" s="545"/>
      <c r="CNS128" s="545"/>
      <c r="CNT128" s="545"/>
      <c r="CNU128" s="545"/>
      <c r="CNV128" s="545"/>
      <c r="CNW128" s="545"/>
      <c r="CNX128" s="545"/>
      <c r="CNY128" s="545"/>
      <c r="CNZ128" s="545"/>
      <c r="COA128" s="545"/>
      <c r="COB128" s="545"/>
      <c r="COC128" s="545"/>
      <c r="COD128" s="545"/>
      <c r="COE128" s="545"/>
      <c r="COF128" s="545"/>
      <c r="COG128" s="545"/>
      <c r="COH128" s="545"/>
      <c r="COI128" s="545"/>
      <c r="COJ128" s="545"/>
      <c r="COK128" s="545"/>
      <c r="COL128" s="545"/>
      <c r="COM128" s="545"/>
      <c r="CON128" s="545"/>
      <c r="COO128" s="545"/>
      <c r="COP128" s="545"/>
      <c r="COQ128" s="545"/>
      <c r="COR128" s="545"/>
      <c r="COS128" s="545"/>
      <c r="COT128" s="545"/>
      <c r="COU128" s="545"/>
      <c r="COV128" s="545"/>
      <c r="COW128" s="545"/>
      <c r="COX128" s="545"/>
      <c r="COY128" s="545"/>
      <c r="COZ128" s="545"/>
      <c r="CPA128" s="545"/>
      <c r="CPB128" s="545"/>
      <c r="CPC128" s="545"/>
      <c r="CPD128" s="545"/>
      <c r="CPE128" s="545"/>
      <c r="CPF128" s="545"/>
      <c r="CPG128" s="545"/>
      <c r="CPH128" s="545"/>
      <c r="CPI128" s="545"/>
      <c r="CPJ128" s="545"/>
      <c r="CPK128" s="545"/>
      <c r="CPL128" s="545"/>
      <c r="CPM128" s="545"/>
      <c r="CPN128" s="545"/>
      <c r="CPO128" s="545"/>
      <c r="CPP128" s="545"/>
      <c r="CPQ128" s="545"/>
      <c r="CPR128" s="545"/>
      <c r="CPS128" s="545"/>
      <c r="CPT128" s="545"/>
      <c r="CPU128" s="545"/>
      <c r="CPV128" s="545"/>
      <c r="CPW128" s="545"/>
      <c r="CPX128" s="545"/>
      <c r="CPY128" s="545"/>
      <c r="CPZ128" s="545"/>
      <c r="CQA128" s="545"/>
      <c r="CQB128" s="545"/>
      <c r="CQC128" s="545"/>
      <c r="CQD128" s="545"/>
      <c r="CQE128" s="545"/>
      <c r="CQF128" s="545"/>
      <c r="CQG128" s="545"/>
      <c r="CQH128" s="545"/>
      <c r="CQI128" s="545"/>
      <c r="CQJ128" s="545"/>
      <c r="CQK128" s="545"/>
      <c r="CQL128" s="545"/>
      <c r="CQM128" s="545"/>
      <c r="CQN128" s="545"/>
      <c r="CQO128" s="545"/>
      <c r="CQP128" s="545"/>
      <c r="CQQ128" s="545"/>
      <c r="CQR128" s="545"/>
      <c r="CQS128" s="545"/>
      <c r="CQT128" s="545"/>
      <c r="CQU128" s="545"/>
      <c r="CQV128" s="545"/>
      <c r="CQW128" s="545"/>
      <c r="CQX128" s="545"/>
      <c r="CQY128" s="545"/>
      <c r="CQZ128" s="545"/>
      <c r="CRA128" s="545"/>
      <c r="CRB128" s="545"/>
      <c r="CRC128" s="545"/>
      <c r="CRD128" s="545"/>
      <c r="CRE128" s="545"/>
      <c r="CRF128" s="545"/>
      <c r="CRG128" s="545"/>
      <c r="CRH128" s="545"/>
      <c r="CRI128" s="545"/>
      <c r="CRJ128" s="545"/>
      <c r="CRK128" s="545"/>
      <c r="CRL128" s="545"/>
      <c r="CRM128" s="545"/>
      <c r="CRN128" s="545"/>
      <c r="CRO128" s="545"/>
      <c r="CRP128" s="545"/>
      <c r="CRQ128" s="545"/>
      <c r="CRR128" s="545"/>
      <c r="CRS128" s="545"/>
      <c r="CRT128" s="545"/>
      <c r="CRU128" s="545"/>
      <c r="CRV128" s="545"/>
      <c r="CRW128" s="545"/>
      <c r="CRX128" s="545"/>
      <c r="CRY128" s="545"/>
      <c r="CRZ128" s="545"/>
      <c r="CSA128" s="545"/>
      <c r="CSB128" s="545"/>
      <c r="CSC128" s="545"/>
      <c r="CSD128" s="545"/>
      <c r="CSE128" s="545"/>
      <c r="CSF128" s="545"/>
      <c r="CSG128" s="545"/>
      <c r="CSH128" s="545"/>
      <c r="CSI128" s="545"/>
      <c r="CSJ128" s="545"/>
      <c r="CSK128" s="545"/>
      <c r="CSL128" s="545"/>
      <c r="CSM128" s="545"/>
      <c r="CSN128" s="545"/>
      <c r="CSO128" s="545"/>
      <c r="CSP128" s="545"/>
      <c r="CSQ128" s="545"/>
      <c r="CSR128" s="545"/>
      <c r="CSS128" s="545"/>
      <c r="CST128" s="545"/>
      <c r="CSU128" s="545"/>
      <c r="CSV128" s="545"/>
      <c r="CSW128" s="545"/>
      <c r="CSX128" s="545"/>
      <c r="CSY128" s="545"/>
      <c r="CSZ128" s="545"/>
      <c r="CTA128" s="545"/>
      <c r="CTB128" s="545"/>
      <c r="CTC128" s="545"/>
      <c r="CTD128" s="545"/>
      <c r="CTE128" s="545"/>
      <c r="CTF128" s="545"/>
      <c r="CTG128" s="545"/>
      <c r="CTH128" s="545"/>
      <c r="CTI128" s="545"/>
      <c r="CTJ128" s="545"/>
      <c r="CTK128" s="545"/>
      <c r="CTL128" s="545"/>
      <c r="CTM128" s="545"/>
      <c r="CTN128" s="545"/>
      <c r="CTO128" s="545"/>
      <c r="CTP128" s="545"/>
      <c r="CTQ128" s="545"/>
      <c r="CTR128" s="545"/>
      <c r="CTS128" s="545"/>
      <c r="CTT128" s="545"/>
      <c r="CTU128" s="545"/>
      <c r="CTV128" s="545"/>
      <c r="CTW128" s="545"/>
      <c r="CTX128" s="545"/>
      <c r="CTY128" s="545"/>
      <c r="CTZ128" s="545"/>
      <c r="CUA128" s="545"/>
      <c r="CUB128" s="545"/>
      <c r="CUC128" s="545"/>
      <c r="CUD128" s="545"/>
      <c r="CUE128" s="545"/>
      <c r="CUF128" s="545"/>
      <c r="CUG128" s="545"/>
      <c r="CUH128" s="545"/>
      <c r="CUI128" s="545"/>
      <c r="CUJ128" s="545"/>
      <c r="CUK128" s="545"/>
      <c r="CUL128" s="545"/>
      <c r="CUM128" s="545"/>
      <c r="CUN128" s="545"/>
      <c r="CUO128" s="545"/>
      <c r="CUP128" s="545"/>
      <c r="CUQ128" s="545"/>
      <c r="CUR128" s="545"/>
      <c r="CUS128" s="545"/>
      <c r="CUT128" s="545"/>
      <c r="CUU128" s="545"/>
      <c r="CUV128" s="545"/>
      <c r="CUW128" s="545"/>
      <c r="CUX128" s="545"/>
      <c r="CUY128" s="545"/>
      <c r="CUZ128" s="545"/>
      <c r="CVA128" s="545"/>
      <c r="CVB128" s="545"/>
      <c r="CVC128" s="545"/>
      <c r="CVD128" s="545"/>
      <c r="CVE128" s="545"/>
      <c r="CVF128" s="545"/>
      <c r="CVG128" s="545"/>
      <c r="CVH128" s="545"/>
      <c r="CVI128" s="545"/>
      <c r="CVJ128" s="545"/>
      <c r="CVK128" s="545"/>
      <c r="CVL128" s="545"/>
      <c r="CVM128" s="545"/>
      <c r="CVN128" s="545"/>
      <c r="CVO128" s="545"/>
      <c r="CVP128" s="545"/>
      <c r="CVQ128" s="545"/>
      <c r="CVR128" s="545"/>
      <c r="CVS128" s="545"/>
      <c r="CVT128" s="545"/>
      <c r="CVU128" s="545"/>
      <c r="CVV128" s="545"/>
      <c r="CVW128" s="545"/>
      <c r="CVX128" s="545"/>
      <c r="CVY128" s="545"/>
      <c r="CVZ128" s="545"/>
      <c r="CWA128" s="545"/>
      <c r="CWB128" s="545"/>
      <c r="CWC128" s="545"/>
      <c r="CWD128" s="545"/>
      <c r="CWE128" s="545"/>
      <c r="CWF128" s="545"/>
      <c r="CWG128" s="545"/>
      <c r="CWH128" s="545"/>
      <c r="CWI128" s="545"/>
      <c r="CWJ128" s="545"/>
      <c r="CWK128" s="545"/>
      <c r="CWL128" s="545"/>
      <c r="CWM128" s="545"/>
      <c r="CWN128" s="545"/>
      <c r="CWO128" s="545"/>
      <c r="CWP128" s="545"/>
      <c r="CWQ128" s="545"/>
      <c r="CWR128" s="545"/>
      <c r="CWS128" s="545"/>
      <c r="CWT128" s="545"/>
      <c r="CWU128" s="545"/>
      <c r="CWV128" s="545"/>
      <c r="CWW128" s="545"/>
      <c r="CWX128" s="545"/>
      <c r="CWY128" s="545"/>
      <c r="CWZ128" s="545"/>
      <c r="CXA128" s="545"/>
      <c r="CXB128" s="545"/>
      <c r="CXC128" s="545"/>
      <c r="CXD128" s="545"/>
      <c r="CXE128" s="545"/>
      <c r="CXF128" s="545"/>
      <c r="CXG128" s="545"/>
      <c r="CXH128" s="545"/>
      <c r="CXI128" s="545"/>
      <c r="CXJ128" s="545"/>
      <c r="CXK128" s="545"/>
      <c r="CXL128" s="545"/>
      <c r="CXM128" s="545"/>
      <c r="CXN128" s="545"/>
      <c r="CXO128" s="545"/>
      <c r="CXP128" s="545"/>
      <c r="CXQ128" s="545"/>
      <c r="CXR128" s="545"/>
      <c r="CXS128" s="545"/>
      <c r="CXT128" s="545"/>
      <c r="CXU128" s="545"/>
      <c r="CXV128" s="545"/>
      <c r="CXW128" s="545"/>
      <c r="CXX128" s="545"/>
      <c r="CXY128" s="545"/>
      <c r="CXZ128" s="545"/>
      <c r="CYA128" s="545"/>
      <c r="CYB128" s="545"/>
      <c r="CYC128" s="545"/>
      <c r="CYD128" s="545"/>
      <c r="CYE128" s="545"/>
      <c r="CYF128" s="545"/>
      <c r="CYG128" s="545"/>
      <c r="CYH128" s="545"/>
      <c r="CYI128" s="545"/>
      <c r="CYJ128" s="545"/>
      <c r="CYK128" s="545"/>
      <c r="CYL128" s="545"/>
      <c r="CYM128" s="545"/>
      <c r="CYN128" s="545"/>
      <c r="CYO128" s="545"/>
      <c r="CYP128" s="545"/>
      <c r="CYQ128" s="545"/>
      <c r="CYR128" s="545"/>
      <c r="CYS128" s="545"/>
      <c r="CYT128" s="545"/>
      <c r="CYU128" s="545"/>
      <c r="CYV128" s="545"/>
      <c r="CYW128" s="545"/>
      <c r="CYX128" s="545"/>
      <c r="CYY128" s="545"/>
      <c r="CYZ128" s="545"/>
      <c r="CZA128" s="545"/>
      <c r="CZB128" s="545"/>
      <c r="CZC128" s="545"/>
      <c r="CZD128" s="545"/>
      <c r="CZE128" s="545"/>
      <c r="CZF128" s="545"/>
      <c r="CZG128" s="545"/>
      <c r="CZH128" s="545"/>
      <c r="CZI128" s="545"/>
      <c r="CZJ128" s="545"/>
      <c r="CZK128" s="545"/>
      <c r="CZL128" s="545"/>
      <c r="CZM128" s="545"/>
      <c r="CZN128" s="545"/>
      <c r="CZO128" s="545"/>
      <c r="CZP128" s="545"/>
      <c r="CZQ128" s="545"/>
      <c r="CZR128" s="545"/>
      <c r="CZS128" s="545"/>
      <c r="CZT128" s="545"/>
      <c r="CZU128" s="545"/>
      <c r="CZV128" s="545"/>
      <c r="CZW128" s="545"/>
      <c r="CZX128" s="545"/>
      <c r="CZY128" s="545"/>
      <c r="CZZ128" s="545"/>
      <c r="DAA128" s="545"/>
      <c r="DAB128" s="545"/>
      <c r="DAC128" s="545"/>
      <c r="DAD128" s="545"/>
      <c r="DAE128" s="545"/>
      <c r="DAF128" s="545"/>
      <c r="DAG128" s="545"/>
      <c r="DAH128" s="545"/>
      <c r="DAI128" s="545"/>
      <c r="DAJ128" s="545"/>
      <c r="DAK128" s="545"/>
      <c r="DAL128" s="545"/>
      <c r="DAM128" s="545"/>
      <c r="DAN128" s="545"/>
      <c r="DAO128" s="545"/>
      <c r="DAP128" s="545"/>
      <c r="DAQ128" s="545"/>
      <c r="DAR128" s="545"/>
      <c r="DAS128" s="545"/>
      <c r="DAT128" s="545"/>
      <c r="DAU128" s="545"/>
      <c r="DAV128" s="545"/>
      <c r="DAW128" s="545"/>
      <c r="DAX128" s="545"/>
      <c r="DAY128" s="545"/>
      <c r="DAZ128" s="545"/>
      <c r="DBA128" s="545"/>
      <c r="DBB128" s="545"/>
      <c r="DBC128" s="545"/>
      <c r="DBD128" s="545"/>
      <c r="DBE128" s="545"/>
      <c r="DBF128" s="545"/>
      <c r="DBG128" s="545"/>
      <c r="DBH128" s="545"/>
      <c r="DBI128" s="545"/>
      <c r="DBJ128" s="545"/>
      <c r="DBK128" s="545"/>
      <c r="DBL128" s="545"/>
      <c r="DBM128" s="545"/>
      <c r="DBN128" s="545"/>
      <c r="DBO128" s="545"/>
      <c r="DBP128" s="545"/>
      <c r="DBQ128" s="545"/>
      <c r="DBR128" s="545"/>
      <c r="DBS128" s="545"/>
      <c r="DBT128" s="545"/>
      <c r="DBU128" s="545"/>
      <c r="DBV128" s="545"/>
      <c r="DBW128" s="545"/>
      <c r="DBX128" s="545"/>
      <c r="DBY128" s="545"/>
      <c r="DBZ128" s="545"/>
      <c r="DCA128" s="545"/>
      <c r="DCB128" s="545"/>
      <c r="DCC128" s="545"/>
      <c r="DCD128" s="545"/>
      <c r="DCE128" s="545"/>
      <c r="DCF128" s="545"/>
      <c r="DCG128" s="545"/>
      <c r="DCH128" s="545"/>
      <c r="DCI128" s="545"/>
      <c r="DCJ128" s="545"/>
      <c r="DCK128" s="545"/>
      <c r="DCL128" s="545"/>
      <c r="DCM128" s="545"/>
      <c r="DCN128" s="545"/>
      <c r="DCO128" s="545"/>
      <c r="DCP128" s="545"/>
      <c r="DCQ128" s="545"/>
      <c r="DCR128" s="545"/>
      <c r="DCS128" s="545"/>
      <c r="DCT128" s="545"/>
      <c r="DCU128" s="545"/>
      <c r="DCV128" s="545"/>
      <c r="DCW128" s="545"/>
      <c r="DCX128" s="545"/>
      <c r="DCY128" s="545"/>
      <c r="DCZ128" s="545"/>
      <c r="DDA128" s="545"/>
      <c r="DDB128" s="545"/>
      <c r="DDC128" s="545"/>
      <c r="DDD128" s="545"/>
      <c r="DDE128" s="545"/>
      <c r="DDF128" s="545"/>
      <c r="DDG128" s="545"/>
      <c r="DDH128" s="545"/>
      <c r="DDI128" s="545"/>
      <c r="DDJ128" s="545"/>
      <c r="DDK128" s="545"/>
      <c r="DDL128" s="545"/>
      <c r="DDM128" s="545"/>
      <c r="DDN128" s="545"/>
      <c r="DDO128" s="545"/>
      <c r="DDP128" s="545"/>
      <c r="DDQ128" s="545"/>
      <c r="DDR128" s="545"/>
      <c r="DDS128" s="545"/>
      <c r="DDT128" s="545"/>
      <c r="DDU128" s="545"/>
      <c r="DDV128" s="545"/>
      <c r="DDW128" s="545"/>
      <c r="DDX128" s="545"/>
      <c r="DDY128" s="545"/>
      <c r="DDZ128" s="545"/>
      <c r="DEA128" s="545"/>
      <c r="DEB128" s="545"/>
      <c r="DEC128" s="545"/>
      <c r="DED128" s="545"/>
      <c r="DEE128" s="545"/>
      <c r="DEF128" s="545"/>
      <c r="DEG128" s="545"/>
      <c r="DEH128" s="545"/>
      <c r="DEI128" s="545"/>
      <c r="DEJ128" s="545"/>
      <c r="DEK128" s="545"/>
      <c r="DEL128" s="545"/>
      <c r="DEM128" s="545"/>
      <c r="DEN128" s="545"/>
      <c r="DEO128" s="545"/>
      <c r="DEP128" s="545"/>
      <c r="DEQ128" s="545"/>
      <c r="DER128" s="545"/>
      <c r="DES128" s="545"/>
      <c r="DET128" s="545"/>
      <c r="DEU128" s="545"/>
      <c r="DEV128" s="545"/>
      <c r="DEW128" s="545"/>
      <c r="DEX128" s="545"/>
      <c r="DEY128" s="545"/>
      <c r="DEZ128" s="545"/>
      <c r="DFA128" s="545"/>
      <c r="DFB128" s="545"/>
      <c r="DFC128" s="545"/>
      <c r="DFD128" s="545"/>
      <c r="DFE128" s="545"/>
      <c r="DFF128" s="545"/>
      <c r="DFG128" s="545"/>
      <c r="DFH128" s="545"/>
      <c r="DFI128" s="545"/>
      <c r="DFJ128" s="545"/>
      <c r="DFK128" s="545"/>
      <c r="DFL128" s="545"/>
      <c r="DFM128" s="545"/>
      <c r="DFN128" s="545"/>
      <c r="DFO128" s="545"/>
      <c r="DFP128" s="545"/>
      <c r="DFQ128" s="545"/>
      <c r="DFR128" s="545"/>
      <c r="DFS128" s="545"/>
      <c r="DFT128" s="545"/>
      <c r="DFU128" s="545"/>
      <c r="DFV128" s="545"/>
      <c r="DFW128" s="545"/>
      <c r="DFX128" s="545"/>
      <c r="DFY128" s="545"/>
      <c r="DFZ128" s="545"/>
      <c r="DGA128" s="545"/>
      <c r="DGB128" s="545"/>
      <c r="DGC128" s="545"/>
      <c r="DGD128" s="545"/>
      <c r="DGE128" s="545"/>
      <c r="DGF128" s="545"/>
      <c r="DGG128" s="545"/>
      <c r="DGH128" s="545"/>
      <c r="DGI128" s="545"/>
      <c r="DGJ128" s="545"/>
      <c r="DGK128" s="545"/>
      <c r="DGL128" s="545"/>
      <c r="DGM128" s="545"/>
      <c r="DGN128" s="545"/>
      <c r="DGO128" s="545"/>
      <c r="DGP128" s="545"/>
      <c r="DGQ128" s="545"/>
      <c r="DGR128" s="545"/>
      <c r="DGS128" s="545"/>
      <c r="DGT128" s="545"/>
      <c r="DGU128" s="545"/>
      <c r="DGV128" s="545"/>
      <c r="DGW128" s="545"/>
      <c r="DGX128" s="545"/>
      <c r="DGY128" s="545"/>
      <c r="DGZ128" s="545"/>
      <c r="DHA128" s="545"/>
      <c r="DHB128" s="545"/>
      <c r="DHC128" s="545"/>
      <c r="DHD128" s="545"/>
      <c r="DHE128" s="545"/>
      <c r="DHF128" s="545"/>
      <c r="DHG128" s="545"/>
      <c r="DHH128" s="545"/>
      <c r="DHI128" s="545"/>
      <c r="DHJ128" s="545"/>
      <c r="DHK128" s="545"/>
      <c r="DHL128" s="545"/>
      <c r="DHM128" s="545"/>
      <c r="DHN128" s="545"/>
      <c r="DHO128" s="545"/>
      <c r="DHP128" s="545"/>
      <c r="DHQ128" s="545"/>
      <c r="DHR128" s="545"/>
      <c r="DHS128" s="545"/>
      <c r="DHT128" s="545"/>
      <c r="DHU128" s="545"/>
      <c r="DHV128" s="545"/>
      <c r="DHW128" s="545"/>
      <c r="DHX128" s="545"/>
      <c r="DHY128" s="545"/>
      <c r="DHZ128" s="545"/>
      <c r="DIA128" s="545"/>
      <c r="DIB128" s="545"/>
      <c r="DIC128" s="545"/>
      <c r="DID128" s="545"/>
      <c r="DIE128" s="545"/>
      <c r="DIF128" s="545"/>
      <c r="DIG128" s="545"/>
      <c r="DIH128" s="545"/>
      <c r="DII128" s="545"/>
      <c r="DIJ128" s="545"/>
      <c r="DIK128" s="545"/>
      <c r="DIL128" s="545"/>
      <c r="DIM128" s="545"/>
      <c r="DIN128" s="545"/>
      <c r="DIO128" s="545"/>
      <c r="DIP128" s="545"/>
      <c r="DIQ128" s="545"/>
      <c r="DIR128" s="545"/>
      <c r="DIS128" s="545"/>
      <c r="DIT128" s="545"/>
      <c r="DIU128" s="545"/>
      <c r="DIV128" s="545"/>
      <c r="DIW128" s="545"/>
      <c r="DIX128" s="545"/>
      <c r="DIY128" s="545"/>
      <c r="DIZ128" s="545"/>
      <c r="DJA128" s="545"/>
      <c r="DJB128" s="545"/>
      <c r="DJC128" s="545"/>
      <c r="DJD128" s="545"/>
      <c r="DJE128" s="545"/>
      <c r="DJF128" s="545"/>
      <c r="DJG128" s="545"/>
      <c r="DJH128" s="545"/>
      <c r="DJI128" s="545"/>
      <c r="DJJ128" s="545"/>
      <c r="DJK128" s="545"/>
      <c r="DJL128" s="545"/>
      <c r="DJM128" s="545"/>
      <c r="DJN128" s="545"/>
      <c r="DJO128" s="545"/>
      <c r="DJP128" s="545"/>
      <c r="DJQ128" s="545"/>
      <c r="DJR128" s="545"/>
      <c r="DJS128" s="545"/>
      <c r="DJT128" s="545"/>
      <c r="DJU128" s="545"/>
      <c r="DJV128" s="545"/>
      <c r="DJW128" s="545"/>
      <c r="DJX128" s="545"/>
      <c r="DJY128" s="545"/>
      <c r="DJZ128" s="545"/>
      <c r="DKA128" s="545"/>
      <c r="DKB128" s="545"/>
      <c r="DKC128" s="545"/>
      <c r="DKD128" s="545"/>
      <c r="DKE128" s="545"/>
      <c r="DKF128" s="545"/>
      <c r="DKG128" s="545"/>
      <c r="DKH128" s="545"/>
      <c r="DKI128" s="545"/>
      <c r="DKJ128" s="545"/>
      <c r="DKK128" s="545"/>
      <c r="DKL128" s="545"/>
      <c r="DKM128" s="545"/>
      <c r="DKN128" s="545"/>
      <c r="DKO128" s="545"/>
      <c r="DKP128" s="545"/>
      <c r="DKQ128" s="545"/>
      <c r="DKR128" s="545"/>
      <c r="DKS128" s="545"/>
      <c r="DKT128" s="545"/>
      <c r="DKU128" s="545"/>
      <c r="DKV128" s="545"/>
      <c r="DKW128" s="545"/>
      <c r="DKX128" s="545"/>
      <c r="DKY128" s="545"/>
      <c r="DKZ128" s="545"/>
      <c r="DLA128" s="545"/>
      <c r="DLB128" s="545"/>
      <c r="DLC128" s="545"/>
      <c r="DLD128" s="545"/>
      <c r="DLE128" s="545"/>
      <c r="DLF128" s="545"/>
      <c r="DLG128" s="545"/>
      <c r="DLH128" s="545"/>
      <c r="DLI128" s="545"/>
      <c r="DLJ128" s="545"/>
      <c r="DLK128" s="545"/>
      <c r="DLL128" s="545"/>
      <c r="DLM128" s="545"/>
      <c r="DLN128" s="545"/>
      <c r="DLO128" s="545"/>
      <c r="DLP128" s="545"/>
      <c r="DLQ128" s="545"/>
      <c r="DLR128" s="545"/>
      <c r="DLS128" s="545"/>
      <c r="DLT128" s="545"/>
      <c r="DLU128" s="545"/>
      <c r="DLV128" s="545"/>
      <c r="DLW128" s="545"/>
      <c r="DLX128" s="545"/>
      <c r="DLY128" s="545"/>
      <c r="DLZ128" s="545"/>
      <c r="DMA128" s="545"/>
      <c r="DMB128" s="545"/>
      <c r="DMC128" s="545"/>
      <c r="DMD128" s="545"/>
      <c r="DME128" s="545"/>
      <c r="DMF128" s="545"/>
      <c r="DMG128" s="545"/>
      <c r="DMH128" s="545"/>
      <c r="DMI128" s="545"/>
      <c r="DMJ128" s="545"/>
      <c r="DMK128" s="545"/>
      <c r="DML128" s="545"/>
      <c r="DMM128" s="545"/>
      <c r="DMN128" s="545"/>
      <c r="DMO128" s="545"/>
      <c r="DMP128" s="545"/>
      <c r="DMQ128" s="545"/>
      <c r="DMR128" s="545"/>
      <c r="DMS128" s="545"/>
      <c r="DMT128" s="545"/>
      <c r="DMU128" s="545"/>
      <c r="DMV128" s="545"/>
      <c r="DMW128" s="545"/>
      <c r="DMX128" s="545"/>
      <c r="DMY128" s="545"/>
      <c r="DMZ128" s="545"/>
      <c r="DNA128" s="545"/>
      <c r="DNB128" s="545"/>
      <c r="DNC128" s="545"/>
      <c r="DND128" s="545"/>
      <c r="DNE128" s="545"/>
      <c r="DNF128" s="545"/>
      <c r="DNG128" s="545"/>
      <c r="DNH128" s="545"/>
      <c r="DNI128" s="545"/>
      <c r="DNJ128" s="545"/>
      <c r="DNK128" s="545"/>
      <c r="DNL128" s="545"/>
      <c r="DNM128" s="545"/>
      <c r="DNN128" s="545"/>
      <c r="DNO128" s="545"/>
      <c r="DNP128" s="545"/>
      <c r="DNQ128" s="545"/>
      <c r="DNR128" s="545"/>
      <c r="DNS128" s="545"/>
      <c r="DNT128" s="545"/>
      <c r="DNU128" s="545"/>
      <c r="DNV128" s="545"/>
      <c r="DNW128" s="545"/>
      <c r="DNX128" s="545"/>
      <c r="DNY128" s="545"/>
      <c r="DNZ128" s="545"/>
      <c r="DOA128" s="545"/>
      <c r="DOB128" s="545"/>
      <c r="DOC128" s="545"/>
      <c r="DOD128" s="545"/>
      <c r="DOE128" s="545"/>
      <c r="DOF128" s="545"/>
      <c r="DOG128" s="545"/>
      <c r="DOH128" s="545"/>
      <c r="DOI128" s="545"/>
      <c r="DOJ128" s="545"/>
      <c r="DOK128" s="545"/>
      <c r="DOL128" s="545"/>
      <c r="DOM128" s="545"/>
      <c r="DON128" s="545"/>
      <c r="DOO128" s="545"/>
      <c r="DOP128" s="545"/>
      <c r="DOQ128" s="545"/>
      <c r="DOR128" s="545"/>
      <c r="DOS128" s="545"/>
      <c r="DOT128" s="545"/>
      <c r="DOU128" s="545"/>
      <c r="DOV128" s="545"/>
      <c r="DOW128" s="545"/>
      <c r="DOX128" s="545"/>
      <c r="DOY128" s="545"/>
      <c r="DOZ128" s="545"/>
      <c r="DPA128" s="545"/>
      <c r="DPB128" s="545"/>
      <c r="DPC128" s="545"/>
      <c r="DPD128" s="545"/>
      <c r="DPE128" s="545"/>
      <c r="DPF128" s="545"/>
      <c r="DPG128" s="545"/>
      <c r="DPH128" s="545"/>
      <c r="DPI128" s="545"/>
      <c r="DPJ128" s="545"/>
      <c r="DPK128" s="545"/>
      <c r="DPL128" s="545"/>
      <c r="DPM128" s="545"/>
      <c r="DPN128" s="545"/>
      <c r="DPO128" s="545"/>
      <c r="DPP128" s="545"/>
      <c r="DPQ128" s="545"/>
      <c r="DPR128" s="545"/>
      <c r="DPS128" s="545"/>
      <c r="DPT128" s="545"/>
      <c r="DPU128" s="545"/>
      <c r="DPV128" s="545"/>
      <c r="DPW128" s="545"/>
      <c r="DPX128" s="545"/>
      <c r="DPY128" s="545"/>
      <c r="DPZ128" s="545"/>
      <c r="DQA128" s="545"/>
      <c r="DQB128" s="545"/>
      <c r="DQC128" s="545"/>
      <c r="DQD128" s="545"/>
      <c r="DQE128" s="545"/>
      <c r="DQF128" s="545"/>
      <c r="DQG128" s="545"/>
      <c r="DQH128" s="545"/>
      <c r="DQI128" s="545"/>
      <c r="DQJ128" s="545"/>
      <c r="DQK128" s="545"/>
      <c r="DQL128" s="545"/>
      <c r="DQM128" s="545"/>
      <c r="DQN128" s="545"/>
      <c r="DQO128" s="545"/>
      <c r="DQP128" s="545"/>
      <c r="DQQ128" s="545"/>
      <c r="DQR128" s="545"/>
      <c r="DQS128" s="545"/>
      <c r="DQT128" s="545"/>
      <c r="DQU128" s="545"/>
      <c r="DQV128" s="545"/>
      <c r="DQW128" s="545"/>
      <c r="DQX128" s="545"/>
      <c r="DQY128" s="545"/>
      <c r="DQZ128" s="545"/>
      <c r="DRA128" s="545"/>
      <c r="DRB128" s="545"/>
      <c r="DRC128" s="545"/>
      <c r="DRD128" s="545"/>
      <c r="DRE128" s="545"/>
      <c r="DRF128" s="545"/>
      <c r="DRG128" s="545"/>
      <c r="DRH128" s="545"/>
      <c r="DRI128" s="545"/>
      <c r="DRJ128" s="545"/>
      <c r="DRK128" s="545"/>
      <c r="DRL128" s="545"/>
      <c r="DRM128" s="545"/>
      <c r="DRN128" s="545"/>
      <c r="DRO128" s="545"/>
      <c r="DRP128" s="545"/>
      <c r="DRQ128" s="545"/>
      <c r="DRR128" s="545"/>
      <c r="DRS128" s="545"/>
      <c r="DRT128" s="545"/>
      <c r="DRU128" s="545"/>
      <c r="DRV128" s="545"/>
      <c r="DRW128" s="545"/>
      <c r="DRX128" s="545"/>
      <c r="DRY128" s="545"/>
      <c r="DRZ128" s="545"/>
      <c r="DSA128" s="545"/>
      <c r="DSB128" s="545"/>
      <c r="DSC128" s="545"/>
      <c r="DSD128" s="545"/>
      <c r="DSE128" s="545"/>
      <c r="DSF128" s="545"/>
      <c r="DSG128" s="545"/>
      <c r="DSH128" s="545"/>
      <c r="DSI128" s="545"/>
      <c r="DSJ128" s="545"/>
      <c r="DSK128" s="545"/>
      <c r="DSL128" s="545"/>
      <c r="DSM128" s="545"/>
      <c r="DSN128" s="545"/>
      <c r="DSO128" s="545"/>
      <c r="DSP128" s="545"/>
      <c r="DSQ128" s="545"/>
      <c r="DSR128" s="545"/>
      <c r="DSS128" s="545"/>
      <c r="DST128" s="545"/>
      <c r="DSU128" s="545"/>
      <c r="DSV128" s="545"/>
      <c r="DSW128" s="545"/>
      <c r="DSX128" s="545"/>
      <c r="DSY128" s="545"/>
      <c r="DSZ128" s="545"/>
      <c r="DTA128" s="545"/>
      <c r="DTB128" s="545"/>
      <c r="DTC128" s="545"/>
      <c r="DTD128" s="545"/>
      <c r="DTE128" s="545"/>
      <c r="DTF128" s="545"/>
      <c r="DTG128" s="545"/>
      <c r="DTH128" s="545"/>
      <c r="DTI128" s="545"/>
      <c r="DTJ128" s="545"/>
      <c r="DTK128" s="545"/>
      <c r="DTL128" s="545"/>
      <c r="DTM128" s="545"/>
      <c r="DTN128" s="545"/>
      <c r="DTO128" s="545"/>
      <c r="DTP128" s="545"/>
      <c r="DTQ128" s="545"/>
      <c r="DTR128" s="545"/>
      <c r="DTS128" s="545"/>
      <c r="DTT128" s="545"/>
      <c r="DTU128" s="545"/>
      <c r="DTV128" s="545"/>
      <c r="DTW128" s="545"/>
      <c r="DTX128" s="545"/>
      <c r="DTY128" s="545"/>
      <c r="DTZ128" s="545"/>
      <c r="DUA128" s="545"/>
      <c r="DUB128" s="545"/>
      <c r="DUC128" s="545"/>
      <c r="DUD128" s="545"/>
      <c r="DUE128" s="545"/>
      <c r="DUF128" s="545"/>
      <c r="DUG128" s="545"/>
      <c r="DUH128" s="545"/>
      <c r="DUI128" s="545"/>
      <c r="DUJ128" s="545"/>
      <c r="DUK128" s="545"/>
      <c r="DUL128" s="545"/>
      <c r="DUM128" s="545"/>
      <c r="DUN128" s="545"/>
      <c r="DUO128" s="545"/>
      <c r="DUP128" s="545"/>
      <c r="DUQ128" s="545"/>
      <c r="DUR128" s="545"/>
      <c r="DUS128" s="545"/>
      <c r="DUT128" s="545"/>
      <c r="DUU128" s="545"/>
      <c r="DUV128" s="545"/>
      <c r="DUW128" s="545"/>
      <c r="DUX128" s="545"/>
      <c r="DUY128" s="545"/>
      <c r="DUZ128" s="545"/>
      <c r="DVA128" s="545"/>
      <c r="DVB128" s="545"/>
      <c r="DVC128" s="545"/>
      <c r="DVD128" s="545"/>
      <c r="DVE128" s="545"/>
      <c r="DVF128" s="545"/>
      <c r="DVG128" s="545"/>
      <c r="DVH128" s="545"/>
      <c r="DVI128" s="545"/>
      <c r="DVJ128" s="545"/>
      <c r="DVK128" s="545"/>
      <c r="DVL128" s="545"/>
      <c r="DVM128" s="545"/>
      <c r="DVN128" s="545"/>
      <c r="DVO128" s="545"/>
      <c r="DVP128" s="545"/>
      <c r="DVQ128" s="545"/>
      <c r="DVR128" s="545"/>
      <c r="DVS128" s="545"/>
      <c r="DVT128" s="545"/>
      <c r="DVU128" s="545"/>
      <c r="DVV128" s="545"/>
      <c r="DVW128" s="545"/>
      <c r="DVX128" s="545"/>
      <c r="DVY128" s="545"/>
      <c r="DVZ128" s="545"/>
      <c r="DWA128" s="545"/>
      <c r="DWB128" s="545"/>
      <c r="DWC128" s="545"/>
      <c r="DWD128" s="545"/>
      <c r="DWE128" s="545"/>
      <c r="DWF128" s="545"/>
      <c r="DWG128" s="545"/>
      <c r="DWH128" s="545"/>
      <c r="DWI128" s="545"/>
      <c r="DWJ128" s="545"/>
      <c r="DWK128" s="545"/>
      <c r="DWL128" s="545"/>
      <c r="DWM128" s="545"/>
      <c r="DWN128" s="545"/>
      <c r="DWO128" s="545"/>
      <c r="DWP128" s="545"/>
      <c r="DWQ128" s="545"/>
      <c r="DWR128" s="545"/>
      <c r="DWS128" s="545"/>
      <c r="DWT128" s="545"/>
      <c r="DWU128" s="545"/>
      <c r="DWV128" s="545"/>
      <c r="DWW128" s="545"/>
      <c r="DWX128" s="545"/>
      <c r="DWY128" s="545"/>
      <c r="DWZ128" s="545"/>
      <c r="DXA128" s="545"/>
      <c r="DXB128" s="545"/>
      <c r="DXC128" s="545"/>
      <c r="DXD128" s="545"/>
      <c r="DXE128" s="545"/>
      <c r="DXF128" s="545"/>
      <c r="DXG128" s="545"/>
      <c r="DXH128" s="545"/>
      <c r="DXI128" s="545"/>
      <c r="DXJ128" s="545"/>
      <c r="DXK128" s="545"/>
      <c r="DXL128" s="545"/>
      <c r="DXM128" s="545"/>
      <c r="DXN128" s="545"/>
      <c r="DXO128" s="545"/>
      <c r="DXP128" s="545"/>
      <c r="DXQ128" s="545"/>
      <c r="DXR128" s="545"/>
      <c r="DXS128" s="545"/>
      <c r="DXT128" s="545"/>
      <c r="DXU128" s="545"/>
      <c r="DXV128" s="545"/>
      <c r="DXW128" s="545"/>
      <c r="DXX128" s="545"/>
      <c r="DXY128" s="545"/>
      <c r="DXZ128" s="545"/>
      <c r="DYA128" s="545"/>
      <c r="DYB128" s="545"/>
      <c r="DYC128" s="545"/>
      <c r="DYD128" s="545"/>
      <c r="DYE128" s="545"/>
      <c r="DYF128" s="545"/>
      <c r="DYG128" s="545"/>
      <c r="DYH128" s="545"/>
      <c r="DYI128" s="545"/>
      <c r="DYJ128" s="545"/>
      <c r="DYK128" s="545"/>
      <c r="DYL128" s="545"/>
      <c r="DYM128" s="545"/>
      <c r="DYN128" s="545"/>
      <c r="DYO128" s="545"/>
      <c r="DYP128" s="545"/>
      <c r="DYQ128" s="545"/>
      <c r="DYR128" s="545"/>
      <c r="DYS128" s="545"/>
      <c r="DYT128" s="545"/>
      <c r="DYU128" s="545"/>
      <c r="DYV128" s="545"/>
      <c r="DYW128" s="545"/>
      <c r="DYX128" s="545"/>
      <c r="DYY128" s="545"/>
      <c r="DYZ128" s="545"/>
      <c r="DZA128" s="545"/>
      <c r="DZB128" s="545"/>
      <c r="DZC128" s="545"/>
      <c r="DZD128" s="545"/>
      <c r="DZE128" s="545"/>
      <c r="DZF128" s="545"/>
      <c r="DZG128" s="545"/>
      <c r="DZH128" s="545"/>
      <c r="DZI128" s="545"/>
      <c r="DZJ128" s="545"/>
      <c r="DZK128" s="545"/>
      <c r="DZL128" s="545"/>
      <c r="DZM128" s="545"/>
      <c r="DZN128" s="545"/>
      <c r="DZO128" s="545"/>
      <c r="DZP128" s="545"/>
      <c r="DZQ128" s="545"/>
      <c r="DZR128" s="545"/>
      <c r="DZS128" s="545"/>
      <c r="DZT128" s="545"/>
      <c r="DZU128" s="545"/>
      <c r="DZV128" s="545"/>
      <c r="DZW128" s="545"/>
      <c r="DZX128" s="545"/>
      <c r="DZY128" s="545"/>
      <c r="DZZ128" s="545"/>
      <c r="EAA128" s="545"/>
      <c r="EAB128" s="545"/>
      <c r="EAC128" s="545"/>
      <c r="EAD128" s="545"/>
      <c r="EAE128" s="545"/>
      <c r="EAF128" s="545"/>
      <c r="EAG128" s="545"/>
      <c r="EAH128" s="545"/>
      <c r="EAI128" s="545"/>
      <c r="EAJ128" s="545"/>
      <c r="EAK128" s="545"/>
      <c r="EAL128" s="545"/>
      <c r="EAM128" s="545"/>
      <c r="EAN128" s="545"/>
      <c r="EAO128" s="545"/>
      <c r="EAP128" s="545"/>
      <c r="EAQ128" s="545"/>
      <c r="EAR128" s="545"/>
      <c r="EAS128" s="545"/>
      <c r="EAT128" s="545"/>
      <c r="EAU128" s="545"/>
      <c r="EAV128" s="545"/>
      <c r="EAW128" s="545"/>
      <c r="EAX128" s="545"/>
      <c r="EAY128" s="545"/>
      <c r="EAZ128" s="545"/>
      <c r="EBA128" s="545"/>
      <c r="EBB128" s="545"/>
      <c r="EBC128" s="545"/>
      <c r="EBD128" s="545"/>
      <c r="EBE128" s="545"/>
      <c r="EBF128" s="545"/>
      <c r="EBG128" s="545"/>
      <c r="EBH128" s="545"/>
      <c r="EBI128" s="545"/>
      <c r="EBJ128" s="545"/>
      <c r="EBK128" s="545"/>
      <c r="EBL128" s="545"/>
      <c r="EBM128" s="545"/>
      <c r="EBN128" s="545"/>
      <c r="EBO128" s="545"/>
      <c r="EBP128" s="545"/>
      <c r="EBQ128" s="545"/>
      <c r="EBR128" s="545"/>
      <c r="EBS128" s="545"/>
      <c r="EBT128" s="545"/>
      <c r="EBU128" s="545"/>
      <c r="EBV128" s="545"/>
      <c r="EBW128" s="545"/>
      <c r="EBX128" s="545"/>
      <c r="EBY128" s="545"/>
      <c r="EBZ128" s="545"/>
      <c r="ECA128" s="545"/>
      <c r="ECB128" s="545"/>
      <c r="ECC128" s="545"/>
      <c r="ECD128" s="545"/>
      <c r="ECE128" s="545"/>
      <c r="ECF128" s="545"/>
      <c r="ECG128" s="545"/>
      <c r="ECH128" s="545"/>
      <c r="ECI128" s="545"/>
      <c r="ECJ128" s="545"/>
      <c r="ECK128" s="545"/>
      <c r="ECL128" s="545"/>
      <c r="ECM128" s="545"/>
      <c r="ECN128" s="545"/>
      <c r="ECO128" s="545"/>
      <c r="ECP128" s="545"/>
      <c r="ECQ128" s="545"/>
      <c r="ECR128" s="545"/>
      <c r="ECS128" s="545"/>
      <c r="ECT128" s="545"/>
      <c r="ECU128" s="545"/>
      <c r="ECV128" s="545"/>
      <c r="ECW128" s="545"/>
      <c r="ECX128" s="545"/>
      <c r="ECY128" s="545"/>
      <c r="ECZ128" s="545"/>
      <c r="EDA128" s="545"/>
      <c r="EDB128" s="545"/>
      <c r="EDC128" s="545"/>
      <c r="EDD128" s="545"/>
      <c r="EDE128" s="545"/>
      <c r="EDF128" s="545"/>
      <c r="EDG128" s="545"/>
      <c r="EDH128" s="545"/>
      <c r="EDI128" s="545"/>
      <c r="EDJ128" s="545"/>
      <c r="EDK128" s="545"/>
      <c r="EDL128" s="545"/>
      <c r="EDM128" s="545"/>
      <c r="EDN128" s="545"/>
      <c r="EDO128" s="545"/>
      <c r="EDP128" s="545"/>
      <c r="EDQ128" s="545"/>
      <c r="EDR128" s="545"/>
      <c r="EDS128" s="545"/>
      <c r="EDT128" s="545"/>
      <c r="EDU128" s="545"/>
      <c r="EDV128" s="545"/>
      <c r="EDW128" s="545"/>
      <c r="EDX128" s="545"/>
      <c r="EDY128" s="545"/>
      <c r="EDZ128" s="545"/>
      <c r="EEA128" s="545"/>
      <c r="EEB128" s="545"/>
      <c r="EEC128" s="545"/>
      <c r="EED128" s="545"/>
      <c r="EEE128" s="545"/>
      <c r="EEF128" s="545"/>
      <c r="EEG128" s="545"/>
      <c r="EEH128" s="545"/>
      <c r="EEI128" s="545"/>
      <c r="EEJ128" s="545"/>
      <c r="EEK128" s="545"/>
      <c r="EEL128" s="545"/>
      <c r="EEM128" s="545"/>
      <c r="EEN128" s="545"/>
      <c r="EEO128" s="545"/>
      <c r="EEP128" s="545"/>
      <c r="EEQ128" s="545"/>
      <c r="EER128" s="545"/>
      <c r="EES128" s="545"/>
      <c r="EET128" s="545"/>
      <c r="EEU128" s="545"/>
      <c r="EEV128" s="545"/>
      <c r="EEW128" s="545"/>
      <c r="EEX128" s="545"/>
      <c r="EEY128" s="545"/>
      <c r="EEZ128" s="545"/>
      <c r="EFA128" s="545"/>
      <c r="EFB128" s="545"/>
      <c r="EFC128" s="545"/>
      <c r="EFD128" s="545"/>
      <c r="EFE128" s="545"/>
      <c r="EFF128" s="545"/>
      <c r="EFG128" s="545"/>
      <c r="EFH128" s="545"/>
      <c r="EFI128" s="545"/>
      <c r="EFJ128" s="545"/>
      <c r="EFK128" s="545"/>
      <c r="EFL128" s="545"/>
      <c r="EFM128" s="545"/>
      <c r="EFN128" s="545"/>
      <c r="EFO128" s="545"/>
      <c r="EFP128" s="545"/>
      <c r="EFQ128" s="545"/>
      <c r="EFR128" s="545"/>
      <c r="EFS128" s="545"/>
      <c r="EFT128" s="545"/>
      <c r="EFU128" s="545"/>
      <c r="EFV128" s="545"/>
      <c r="EFW128" s="545"/>
      <c r="EFX128" s="545"/>
      <c r="EFY128" s="545"/>
      <c r="EFZ128" s="545"/>
      <c r="EGA128" s="545"/>
      <c r="EGB128" s="545"/>
      <c r="EGC128" s="545"/>
      <c r="EGD128" s="545"/>
      <c r="EGE128" s="545"/>
      <c r="EGF128" s="545"/>
      <c r="EGG128" s="545"/>
      <c r="EGH128" s="545"/>
      <c r="EGI128" s="545"/>
      <c r="EGJ128" s="545"/>
      <c r="EGK128" s="545"/>
      <c r="EGL128" s="545"/>
      <c r="EGM128" s="545"/>
      <c r="EGN128" s="545"/>
      <c r="EGO128" s="545"/>
      <c r="EGP128" s="545"/>
      <c r="EGQ128" s="545"/>
      <c r="EGR128" s="545"/>
      <c r="EGS128" s="545"/>
      <c r="EGT128" s="545"/>
      <c r="EGU128" s="545"/>
      <c r="EGV128" s="545"/>
      <c r="EGW128" s="545"/>
      <c r="EGX128" s="545"/>
      <c r="EGY128" s="545"/>
      <c r="EGZ128" s="545"/>
      <c r="EHA128" s="545"/>
      <c r="EHB128" s="545"/>
      <c r="EHC128" s="545"/>
      <c r="EHD128" s="545"/>
      <c r="EHE128" s="545"/>
      <c r="EHF128" s="545"/>
      <c r="EHG128" s="545"/>
      <c r="EHH128" s="545"/>
      <c r="EHI128" s="545"/>
      <c r="EHJ128" s="545"/>
      <c r="EHK128" s="545"/>
      <c r="EHL128" s="545"/>
      <c r="EHM128" s="545"/>
      <c r="EHN128" s="545"/>
      <c r="EHO128" s="545"/>
      <c r="EHP128" s="545"/>
      <c r="EHQ128" s="545"/>
      <c r="EHR128" s="545"/>
      <c r="EHS128" s="545"/>
      <c r="EHT128" s="545"/>
      <c r="EHU128" s="545"/>
      <c r="EHV128" s="545"/>
      <c r="EHW128" s="545"/>
      <c r="EHX128" s="545"/>
      <c r="EHY128" s="545"/>
      <c r="EHZ128" s="545"/>
      <c r="EIA128" s="545"/>
      <c r="EIB128" s="545"/>
      <c r="EIC128" s="545"/>
      <c r="EID128" s="545"/>
      <c r="EIE128" s="545"/>
      <c r="EIF128" s="545"/>
      <c r="EIG128" s="545"/>
      <c r="EIH128" s="545"/>
      <c r="EII128" s="545"/>
      <c r="EIJ128" s="545"/>
      <c r="EIK128" s="545"/>
      <c r="EIL128" s="545"/>
      <c r="EIM128" s="545"/>
      <c r="EIN128" s="545"/>
      <c r="EIO128" s="545"/>
      <c r="EIP128" s="545"/>
      <c r="EIQ128" s="545"/>
      <c r="EIR128" s="545"/>
      <c r="EIS128" s="545"/>
      <c r="EIT128" s="545"/>
      <c r="EIU128" s="545"/>
      <c r="EIV128" s="545"/>
      <c r="EIW128" s="545"/>
      <c r="EIX128" s="545"/>
      <c r="EIY128" s="545"/>
      <c r="EIZ128" s="545"/>
      <c r="EJA128" s="545"/>
      <c r="EJB128" s="545"/>
      <c r="EJC128" s="545"/>
      <c r="EJD128" s="545"/>
      <c r="EJE128" s="545"/>
      <c r="EJF128" s="545"/>
      <c r="EJG128" s="545"/>
      <c r="EJH128" s="545"/>
      <c r="EJI128" s="545"/>
      <c r="EJJ128" s="545"/>
      <c r="EJK128" s="545"/>
      <c r="EJL128" s="545"/>
      <c r="EJM128" s="545"/>
      <c r="EJN128" s="545"/>
      <c r="EJO128" s="545"/>
      <c r="EJP128" s="545"/>
      <c r="EJQ128" s="545"/>
      <c r="EJR128" s="545"/>
      <c r="EJS128" s="545"/>
      <c r="EJT128" s="545"/>
      <c r="EJU128" s="545"/>
      <c r="EJV128" s="545"/>
      <c r="EJW128" s="545"/>
      <c r="EJX128" s="545"/>
      <c r="EJY128" s="545"/>
      <c r="EJZ128" s="545"/>
      <c r="EKA128" s="545"/>
      <c r="EKB128" s="545"/>
      <c r="EKC128" s="545"/>
      <c r="EKD128" s="545"/>
      <c r="EKE128" s="545"/>
      <c r="EKF128" s="545"/>
      <c r="EKG128" s="545"/>
      <c r="EKH128" s="545"/>
      <c r="EKI128" s="545"/>
      <c r="EKJ128" s="545"/>
      <c r="EKK128" s="545"/>
      <c r="EKL128" s="545"/>
      <c r="EKM128" s="545"/>
      <c r="EKN128" s="545"/>
      <c r="EKO128" s="545"/>
      <c r="EKP128" s="545"/>
      <c r="EKQ128" s="545"/>
      <c r="EKR128" s="545"/>
      <c r="EKS128" s="545"/>
      <c r="EKT128" s="545"/>
      <c r="EKU128" s="545"/>
      <c r="EKV128" s="545"/>
      <c r="EKW128" s="545"/>
      <c r="EKX128" s="545"/>
      <c r="EKY128" s="545"/>
      <c r="EKZ128" s="545"/>
      <c r="ELA128" s="545"/>
      <c r="ELB128" s="545"/>
      <c r="ELC128" s="545"/>
      <c r="ELD128" s="545"/>
      <c r="ELE128" s="545"/>
      <c r="ELF128" s="545"/>
      <c r="ELG128" s="545"/>
      <c r="ELH128" s="545"/>
      <c r="ELI128" s="545"/>
      <c r="ELJ128" s="545"/>
      <c r="ELK128" s="545"/>
      <c r="ELL128" s="545"/>
      <c r="ELM128" s="545"/>
      <c r="ELN128" s="545"/>
      <c r="ELO128" s="545"/>
      <c r="ELP128" s="545"/>
      <c r="ELQ128" s="545"/>
      <c r="ELR128" s="545"/>
      <c r="ELS128" s="545"/>
      <c r="ELT128" s="545"/>
      <c r="ELU128" s="545"/>
      <c r="ELV128" s="545"/>
      <c r="ELW128" s="545"/>
      <c r="ELX128" s="545"/>
      <c r="ELY128" s="545"/>
      <c r="ELZ128" s="545"/>
      <c r="EMA128" s="545"/>
      <c r="EMB128" s="545"/>
      <c r="EMC128" s="545"/>
      <c r="EMD128" s="545"/>
      <c r="EME128" s="545"/>
      <c r="EMF128" s="545"/>
      <c r="EMG128" s="545"/>
      <c r="EMH128" s="545"/>
      <c r="EMI128" s="545"/>
      <c r="EMJ128" s="545"/>
      <c r="EMK128" s="545"/>
      <c r="EML128" s="545"/>
      <c r="EMM128" s="545"/>
      <c r="EMN128" s="545"/>
      <c r="EMO128" s="545"/>
      <c r="EMP128" s="545"/>
      <c r="EMQ128" s="545"/>
      <c r="EMR128" s="545"/>
      <c r="EMS128" s="545"/>
      <c r="EMT128" s="545"/>
      <c r="EMU128" s="545"/>
      <c r="EMV128" s="545"/>
      <c r="EMW128" s="545"/>
      <c r="EMX128" s="545"/>
      <c r="EMY128" s="545"/>
      <c r="EMZ128" s="545"/>
      <c r="ENA128" s="545"/>
      <c r="ENB128" s="545"/>
      <c r="ENC128" s="545"/>
      <c r="END128" s="545"/>
      <c r="ENE128" s="545"/>
      <c r="ENF128" s="545"/>
      <c r="ENG128" s="545"/>
      <c r="ENH128" s="545"/>
      <c r="ENI128" s="545"/>
      <c r="ENJ128" s="545"/>
      <c r="ENK128" s="545"/>
      <c r="ENL128" s="545"/>
      <c r="ENM128" s="545"/>
      <c r="ENN128" s="545"/>
      <c r="ENO128" s="545"/>
      <c r="ENP128" s="545"/>
      <c r="ENQ128" s="545"/>
      <c r="ENR128" s="545"/>
      <c r="ENS128" s="545"/>
      <c r="ENT128" s="545"/>
      <c r="ENU128" s="545"/>
      <c r="ENV128" s="545"/>
      <c r="ENW128" s="545"/>
      <c r="ENX128" s="545"/>
      <c r="ENY128" s="545"/>
      <c r="ENZ128" s="545"/>
      <c r="EOA128" s="545"/>
      <c r="EOB128" s="545"/>
      <c r="EOC128" s="545"/>
      <c r="EOD128" s="545"/>
      <c r="EOE128" s="545"/>
      <c r="EOF128" s="545"/>
      <c r="EOG128" s="545"/>
      <c r="EOH128" s="545"/>
      <c r="EOI128" s="545"/>
      <c r="EOJ128" s="545"/>
      <c r="EOK128" s="545"/>
      <c r="EOL128" s="545"/>
      <c r="EOM128" s="545"/>
      <c r="EON128" s="545"/>
      <c r="EOO128" s="545"/>
      <c r="EOP128" s="545"/>
      <c r="EOQ128" s="545"/>
      <c r="EOR128" s="545"/>
      <c r="EOS128" s="545"/>
      <c r="EOT128" s="545"/>
      <c r="EOU128" s="545"/>
      <c r="EOV128" s="545"/>
      <c r="EOW128" s="545"/>
      <c r="EOX128" s="545"/>
      <c r="EOY128" s="545"/>
      <c r="EOZ128" s="545"/>
      <c r="EPA128" s="545"/>
      <c r="EPB128" s="545"/>
      <c r="EPC128" s="545"/>
      <c r="EPD128" s="545"/>
      <c r="EPE128" s="545"/>
      <c r="EPF128" s="545"/>
      <c r="EPG128" s="545"/>
      <c r="EPH128" s="545"/>
      <c r="EPI128" s="545"/>
      <c r="EPJ128" s="545"/>
      <c r="EPK128" s="545"/>
      <c r="EPL128" s="545"/>
      <c r="EPM128" s="545"/>
      <c r="EPN128" s="545"/>
      <c r="EPO128" s="545"/>
      <c r="EPP128" s="545"/>
      <c r="EPQ128" s="545"/>
      <c r="EPR128" s="545"/>
      <c r="EPS128" s="545"/>
      <c r="EPT128" s="545"/>
      <c r="EPU128" s="545"/>
      <c r="EPV128" s="545"/>
      <c r="EPW128" s="545"/>
      <c r="EPX128" s="545"/>
      <c r="EPY128" s="545"/>
      <c r="EPZ128" s="545"/>
      <c r="EQA128" s="545"/>
      <c r="EQB128" s="545"/>
      <c r="EQC128" s="545"/>
      <c r="EQD128" s="545"/>
      <c r="EQE128" s="545"/>
      <c r="EQF128" s="545"/>
      <c r="EQG128" s="545"/>
      <c r="EQH128" s="545"/>
      <c r="EQI128" s="545"/>
      <c r="EQJ128" s="545"/>
      <c r="EQK128" s="545"/>
      <c r="EQL128" s="545"/>
      <c r="EQM128" s="545"/>
      <c r="EQN128" s="545"/>
      <c r="EQO128" s="545"/>
      <c r="EQP128" s="545"/>
      <c r="EQQ128" s="545"/>
      <c r="EQR128" s="545"/>
      <c r="EQS128" s="545"/>
      <c r="EQT128" s="545"/>
      <c r="EQU128" s="545"/>
      <c r="EQV128" s="545"/>
      <c r="EQW128" s="545"/>
      <c r="EQX128" s="545"/>
      <c r="EQY128" s="545"/>
      <c r="EQZ128" s="545"/>
      <c r="ERA128" s="545"/>
      <c r="ERB128" s="545"/>
      <c r="ERC128" s="545"/>
      <c r="ERD128" s="545"/>
      <c r="ERE128" s="545"/>
      <c r="ERF128" s="545"/>
      <c r="ERG128" s="545"/>
      <c r="ERH128" s="545"/>
      <c r="ERI128" s="545"/>
      <c r="ERJ128" s="545"/>
      <c r="ERK128" s="545"/>
      <c r="ERL128" s="545"/>
      <c r="ERM128" s="545"/>
      <c r="ERN128" s="545"/>
      <c r="ERO128" s="545"/>
      <c r="ERP128" s="545"/>
      <c r="ERQ128" s="545"/>
      <c r="ERR128" s="545"/>
      <c r="ERS128" s="545"/>
      <c r="ERT128" s="545"/>
      <c r="ERU128" s="545"/>
      <c r="ERV128" s="545"/>
      <c r="ERW128" s="545"/>
      <c r="ERX128" s="545"/>
      <c r="ERY128" s="545"/>
      <c r="ERZ128" s="545"/>
      <c r="ESA128" s="545"/>
      <c r="ESB128" s="545"/>
      <c r="ESC128" s="545"/>
      <c r="ESD128" s="545"/>
      <c r="ESE128" s="545"/>
      <c r="ESF128" s="545"/>
      <c r="ESG128" s="545"/>
      <c r="ESH128" s="545"/>
      <c r="ESI128" s="545"/>
      <c r="ESJ128" s="545"/>
      <c r="ESK128" s="545"/>
      <c r="ESL128" s="545"/>
      <c r="ESM128" s="545"/>
      <c r="ESN128" s="545"/>
      <c r="ESO128" s="545"/>
      <c r="ESP128" s="545"/>
      <c r="ESQ128" s="545"/>
      <c r="ESR128" s="545"/>
      <c r="ESS128" s="545"/>
      <c r="EST128" s="545"/>
      <c r="ESU128" s="545"/>
      <c r="ESV128" s="545"/>
      <c r="ESW128" s="545"/>
      <c r="ESX128" s="545"/>
      <c r="ESY128" s="545"/>
      <c r="ESZ128" s="545"/>
      <c r="ETA128" s="545"/>
      <c r="ETB128" s="545"/>
      <c r="ETC128" s="545"/>
      <c r="ETD128" s="545"/>
      <c r="ETE128" s="545"/>
      <c r="ETF128" s="545"/>
      <c r="ETG128" s="545"/>
      <c r="ETH128" s="545"/>
      <c r="ETI128" s="545"/>
      <c r="ETJ128" s="545"/>
      <c r="ETK128" s="545"/>
      <c r="ETL128" s="545"/>
      <c r="ETM128" s="545"/>
      <c r="ETN128" s="545"/>
      <c r="ETO128" s="545"/>
      <c r="ETP128" s="545"/>
      <c r="ETQ128" s="545"/>
      <c r="ETR128" s="545"/>
      <c r="ETS128" s="545"/>
      <c r="ETT128" s="545"/>
      <c r="ETU128" s="545"/>
      <c r="ETV128" s="545"/>
      <c r="ETW128" s="545"/>
      <c r="ETX128" s="545"/>
      <c r="ETY128" s="545"/>
      <c r="ETZ128" s="545"/>
      <c r="EUA128" s="545"/>
      <c r="EUB128" s="545"/>
      <c r="EUC128" s="545"/>
      <c r="EUD128" s="545"/>
      <c r="EUE128" s="545"/>
      <c r="EUF128" s="545"/>
      <c r="EUG128" s="545"/>
      <c r="EUH128" s="545"/>
      <c r="EUI128" s="545"/>
      <c r="EUJ128" s="545"/>
      <c r="EUK128" s="545"/>
      <c r="EUL128" s="545"/>
      <c r="EUM128" s="545"/>
      <c r="EUN128" s="545"/>
      <c r="EUO128" s="545"/>
      <c r="EUP128" s="545"/>
      <c r="EUQ128" s="545"/>
      <c r="EUR128" s="545"/>
      <c r="EUS128" s="545"/>
      <c r="EUT128" s="545"/>
      <c r="EUU128" s="545"/>
      <c r="EUV128" s="545"/>
      <c r="EUW128" s="545"/>
      <c r="EUX128" s="545"/>
      <c r="EUY128" s="545"/>
      <c r="EUZ128" s="545"/>
      <c r="EVA128" s="545"/>
      <c r="EVB128" s="545"/>
      <c r="EVC128" s="545"/>
      <c r="EVD128" s="545"/>
      <c r="EVE128" s="545"/>
      <c r="EVF128" s="545"/>
      <c r="EVG128" s="545"/>
      <c r="EVH128" s="545"/>
      <c r="EVI128" s="545"/>
      <c r="EVJ128" s="545"/>
      <c r="EVK128" s="545"/>
      <c r="EVL128" s="545"/>
      <c r="EVM128" s="545"/>
      <c r="EVN128" s="545"/>
      <c r="EVO128" s="545"/>
      <c r="EVP128" s="545"/>
      <c r="EVQ128" s="545"/>
      <c r="EVR128" s="545"/>
      <c r="EVS128" s="545"/>
      <c r="EVT128" s="545"/>
      <c r="EVU128" s="545"/>
      <c r="EVV128" s="545"/>
      <c r="EVW128" s="545"/>
      <c r="EVX128" s="545"/>
      <c r="EVY128" s="545"/>
      <c r="EVZ128" s="545"/>
      <c r="EWA128" s="545"/>
      <c r="EWB128" s="545"/>
      <c r="EWC128" s="545"/>
      <c r="EWD128" s="545"/>
      <c r="EWE128" s="545"/>
      <c r="EWF128" s="545"/>
      <c r="EWG128" s="545"/>
      <c r="EWH128" s="545"/>
      <c r="EWI128" s="545"/>
      <c r="EWJ128" s="545"/>
      <c r="EWK128" s="545"/>
      <c r="EWL128" s="545"/>
      <c r="EWM128" s="545"/>
      <c r="EWN128" s="545"/>
      <c r="EWO128" s="545"/>
      <c r="EWP128" s="545"/>
      <c r="EWQ128" s="545"/>
      <c r="EWR128" s="545"/>
      <c r="EWS128" s="545"/>
      <c r="EWT128" s="545"/>
      <c r="EWU128" s="545"/>
      <c r="EWV128" s="545"/>
      <c r="EWW128" s="545"/>
      <c r="EWX128" s="545"/>
      <c r="EWY128" s="545"/>
      <c r="EWZ128" s="545"/>
      <c r="EXA128" s="545"/>
      <c r="EXB128" s="545"/>
      <c r="EXC128" s="545"/>
      <c r="EXD128" s="545"/>
      <c r="EXE128" s="545"/>
      <c r="EXF128" s="545"/>
      <c r="EXG128" s="545"/>
      <c r="EXH128" s="545"/>
      <c r="EXI128" s="545"/>
      <c r="EXJ128" s="545"/>
      <c r="EXK128" s="545"/>
      <c r="EXL128" s="545"/>
      <c r="EXM128" s="545"/>
      <c r="EXN128" s="545"/>
      <c r="EXO128" s="545"/>
      <c r="EXP128" s="545"/>
      <c r="EXQ128" s="545"/>
      <c r="EXR128" s="545"/>
      <c r="EXS128" s="545"/>
      <c r="EXT128" s="545"/>
      <c r="EXU128" s="545"/>
      <c r="EXV128" s="545"/>
      <c r="EXW128" s="545"/>
      <c r="EXX128" s="545"/>
      <c r="EXY128" s="545"/>
      <c r="EXZ128" s="545"/>
      <c r="EYA128" s="545"/>
      <c r="EYB128" s="545"/>
      <c r="EYC128" s="545"/>
      <c r="EYD128" s="545"/>
      <c r="EYE128" s="545"/>
      <c r="EYF128" s="545"/>
      <c r="EYG128" s="545"/>
      <c r="EYH128" s="545"/>
      <c r="EYI128" s="545"/>
      <c r="EYJ128" s="545"/>
      <c r="EYK128" s="545"/>
      <c r="EYL128" s="545"/>
      <c r="EYM128" s="545"/>
      <c r="EYN128" s="545"/>
      <c r="EYO128" s="545"/>
      <c r="EYP128" s="545"/>
      <c r="EYQ128" s="545"/>
      <c r="EYR128" s="545"/>
      <c r="EYS128" s="545"/>
      <c r="EYT128" s="545"/>
      <c r="EYU128" s="545"/>
      <c r="EYV128" s="545"/>
      <c r="EYW128" s="545"/>
      <c r="EYX128" s="545"/>
      <c r="EYY128" s="545"/>
      <c r="EYZ128" s="545"/>
      <c r="EZA128" s="545"/>
      <c r="EZB128" s="545"/>
      <c r="EZC128" s="545"/>
      <c r="EZD128" s="545"/>
      <c r="EZE128" s="545"/>
      <c r="EZF128" s="545"/>
      <c r="EZG128" s="545"/>
      <c r="EZH128" s="545"/>
      <c r="EZI128" s="545"/>
      <c r="EZJ128" s="545"/>
      <c r="EZK128" s="545"/>
      <c r="EZL128" s="545"/>
      <c r="EZM128" s="545"/>
      <c r="EZN128" s="545"/>
      <c r="EZO128" s="545"/>
      <c r="EZP128" s="545"/>
      <c r="EZQ128" s="545"/>
      <c r="EZR128" s="545"/>
      <c r="EZS128" s="545"/>
      <c r="EZT128" s="545"/>
      <c r="EZU128" s="545"/>
      <c r="EZV128" s="545"/>
      <c r="EZW128" s="545"/>
      <c r="EZX128" s="545"/>
      <c r="EZY128" s="545"/>
      <c r="EZZ128" s="545"/>
      <c r="FAA128" s="545"/>
      <c r="FAB128" s="545"/>
      <c r="FAC128" s="545"/>
      <c r="FAD128" s="545"/>
      <c r="FAE128" s="545"/>
      <c r="FAF128" s="545"/>
      <c r="FAG128" s="545"/>
      <c r="FAH128" s="545"/>
      <c r="FAI128" s="545"/>
      <c r="FAJ128" s="545"/>
      <c r="FAK128" s="545"/>
      <c r="FAL128" s="545"/>
      <c r="FAM128" s="545"/>
      <c r="FAN128" s="545"/>
      <c r="FAO128" s="545"/>
      <c r="FAP128" s="545"/>
      <c r="FAQ128" s="545"/>
      <c r="FAR128" s="545"/>
      <c r="FAS128" s="545"/>
      <c r="FAT128" s="545"/>
      <c r="FAU128" s="545"/>
      <c r="FAV128" s="545"/>
      <c r="FAW128" s="545"/>
      <c r="FAX128" s="545"/>
      <c r="FAY128" s="545"/>
      <c r="FAZ128" s="545"/>
      <c r="FBA128" s="545"/>
      <c r="FBB128" s="545"/>
      <c r="FBC128" s="545"/>
      <c r="FBD128" s="545"/>
      <c r="FBE128" s="545"/>
      <c r="FBF128" s="545"/>
      <c r="FBG128" s="545"/>
      <c r="FBH128" s="545"/>
      <c r="FBI128" s="545"/>
      <c r="FBJ128" s="545"/>
      <c r="FBK128" s="545"/>
      <c r="FBL128" s="545"/>
      <c r="FBM128" s="545"/>
      <c r="FBN128" s="545"/>
      <c r="FBO128" s="545"/>
      <c r="FBP128" s="545"/>
      <c r="FBQ128" s="545"/>
      <c r="FBR128" s="545"/>
      <c r="FBS128" s="545"/>
      <c r="FBT128" s="545"/>
      <c r="FBU128" s="545"/>
      <c r="FBV128" s="545"/>
      <c r="FBW128" s="545"/>
      <c r="FBX128" s="545"/>
      <c r="FBY128" s="545"/>
      <c r="FBZ128" s="545"/>
      <c r="FCA128" s="545"/>
      <c r="FCB128" s="545"/>
      <c r="FCC128" s="545"/>
      <c r="FCD128" s="545"/>
      <c r="FCE128" s="545"/>
      <c r="FCF128" s="545"/>
      <c r="FCG128" s="545"/>
      <c r="FCH128" s="545"/>
      <c r="FCI128" s="545"/>
      <c r="FCJ128" s="545"/>
      <c r="FCK128" s="545"/>
      <c r="FCL128" s="545"/>
      <c r="FCM128" s="545"/>
      <c r="FCN128" s="545"/>
      <c r="FCO128" s="545"/>
      <c r="FCP128" s="545"/>
      <c r="FCQ128" s="545"/>
      <c r="FCR128" s="545"/>
      <c r="FCS128" s="545"/>
      <c r="FCT128" s="545"/>
      <c r="FCU128" s="545"/>
      <c r="FCV128" s="545"/>
      <c r="FCW128" s="545"/>
      <c r="FCX128" s="545"/>
      <c r="FCY128" s="545"/>
      <c r="FCZ128" s="545"/>
      <c r="FDA128" s="545"/>
      <c r="FDB128" s="545"/>
      <c r="FDC128" s="545"/>
      <c r="FDD128" s="545"/>
      <c r="FDE128" s="545"/>
      <c r="FDF128" s="545"/>
      <c r="FDG128" s="545"/>
      <c r="FDH128" s="545"/>
      <c r="FDI128" s="545"/>
      <c r="FDJ128" s="545"/>
      <c r="FDK128" s="545"/>
      <c r="FDL128" s="545"/>
      <c r="FDM128" s="545"/>
      <c r="FDN128" s="545"/>
      <c r="FDO128" s="545"/>
      <c r="FDP128" s="545"/>
      <c r="FDQ128" s="545"/>
      <c r="FDR128" s="545"/>
      <c r="FDS128" s="545"/>
      <c r="FDT128" s="545"/>
      <c r="FDU128" s="545"/>
      <c r="FDV128" s="545"/>
      <c r="FDW128" s="545"/>
      <c r="FDX128" s="545"/>
      <c r="FDY128" s="545"/>
      <c r="FDZ128" s="545"/>
      <c r="FEA128" s="545"/>
      <c r="FEB128" s="545"/>
      <c r="FEC128" s="545"/>
      <c r="FED128" s="545"/>
      <c r="FEE128" s="545"/>
      <c r="FEF128" s="545"/>
      <c r="FEG128" s="545"/>
      <c r="FEH128" s="545"/>
      <c r="FEI128" s="545"/>
      <c r="FEJ128" s="545"/>
      <c r="FEK128" s="545"/>
      <c r="FEL128" s="545"/>
      <c r="FEM128" s="545"/>
      <c r="FEN128" s="545"/>
      <c r="FEO128" s="545"/>
      <c r="FEP128" s="545"/>
      <c r="FEQ128" s="545"/>
      <c r="FER128" s="545"/>
      <c r="FES128" s="545"/>
      <c r="FET128" s="545"/>
      <c r="FEU128" s="545"/>
      <c r="FEV128" s="545"/>
      <c r="FEW128" s="545"/>
      <c r="FEX128" s="545"/>
      <c r="FEY128" s="545"/>
      <c r="FEZ128" s="545"/>
      <c r="FFA128" s="545"/>
      <c r="FFB128" s="545"/>
      <c r="FFC128" s="545"/>
      <c r="FFD128" s="545"/>
      <c r="FFE128" s="545"/>
      <c r="FFF128" s="545"/>
      <c r="FFG128" s="545"/>
      <c r="FFH128" s="545"/>
      <c r="FFI128" s="545"/>
      <c r="FFJ128" s="545"/>
      <c r="FFK128" s="545"/>
      <c r="FFL128" s="545"/>
      <c r="FFM128" s="545"/>
      <c r="FFN128" s="545"/>
      <c r="FFO128" s="545"/>
      <c r="FFP128" s="545"/>
      <c r="FFQ128" s="545"/>
      <c r="FFR128" s="545"/>
      <c r="FFS128" s="545"/>
      <c r="FFT128" s="545"/>
      <c r="FFU128" s="545"/>
      <c r="FFV128" s="545"/>
      <c r="FFW128" s="545"/>
      <c r="FFX128" s="545"/>
      <c r="FFY128" s="545"/>
      <c r="FFZ128" s="545"/>
      <c r="FGA128" s="545"/>
      <c r="FGB128" s="545"/>
      <c r="FGC128" s="545"/>
      <c r="FGD128" s="545"/>
      <c r="FGE128" s="545"/>
      <c r="FGF128" s="545"/>
      <c r="FGG128" s="545"/>
      <c r="FGH128" s="545"/>
      <c r="FGI128" s="545"/>
      <c r="FGJ128" s="545"/>
      <c r="FGK128" s="545"/>
      <c r="FGL128" s="545"/>
      <c r="FGM128" s="545"/>
      <c r="FGN128" s="545"/>
      <c r="FGO128" s="545"/>
      <c r="FGP128" s="545"/>
      <c r="FGQ128" s="545"/>
      <c r="FGR128" s="545"/>
      <c r="FGS128" s="545"/>
      <c r="FGT128" s="545"/>
      <c r="FGU128" s="545"/>
      <c r="FGV128" s="545"/>
      <c r="FGW128" s="545"/>
      <c r="FGX128" s="545"/>
      <c r="FGY128" s="545"/>
      <c r="FGZ128" s="545"/>
      <c r="FHA128" s="545"/>
      <c r="FHB128" s="545"/>
      <c r="FHC128" s="545"/>
      <c r="FHD128" s="545"/>
      <c r="FHE128" s="545"/>
      <c r="FHF128" s="545"/>
      <c r="FHG128" s="545"/>
      <c r="FHH128" s="545"/>
      <c r="FHI128" s="545"/>
      <c r="FHJ128" s="545"/>
      <c r="FHK128" s="545"/>
      <c r="FHL128" s="545"/>
      <c r="FHM128" s="545"/>
      <c r="FHN128" s="545"/>
      <c r="FHO128" s="545"/>
      <c r="FHP128" s="545"/>
      <c r="FHQ128" s="545"/>
      <c r="FHR128" s="545"/>
      <c r="FHS128" s="545"/>
      <c r="FHT128" s="545"/>
      <c r="FHU128" s="545"/>
      <c r="FHV128" s="545"/>
      <c r="FHW128" s="545"/>
      <c r="FHX128" s="545"/>
      <c r="FHY128" s="545"/>
      <c r="FHZ128" s="545"/>
      <c r="FIA128" s="545"/>
      <c r="FIB128" s="545"/>
      <c r="FIC128" s="545"/>
      <c r="FID128" s="545"/>
      <c r="FIE128" s="545"/>
      <c r="FIF128" s="545"/>
      <c r="FIG128" s="545"/>
      <c r="FIH128" s="545"/>
      <c r="FII128" s="545"/>
      <c r="FIJ128" s="545"/>
      <c r="FIK128" s="545"/>
      <c r="FIL128" s="545"/>
      <c r="FIM128" s="545"/>
      <c r="FIN128" s="545"/>
      <c r="FIO128" s="545"/>
      <c r="FIP128" s="545"/>
      <c r="FIQ128" s="545"/>
      <c r="FIR128" s="545"/>
      <c r="FIS128" s="545"/>
      <c r="FIT128" s="545"/>
      <c r="FIU128" s="545"/>
      <c r="FIV128" s="545"/>
      <c r="FIW128" s="545"/>
      <c r="FIX128" s="545"/>
      <c r="FIY128" s="545"/>
      <c r="FIZ128" s="545"/>
      <c r="FJA128" s="545"/>
      <c r="FJB128" s="545"/>
      <c r="FJC128" s="545"/>
      <c r="FJD128" s="545"/>
      <c r="FJE128" s="545"/>
      <c r="FJF128" s="545"/>
      <c r="FJG128" s="545"/>
      <c r="FJH128" s="545"/>
      <c r="FJI128" s="545"/>
      <c r="FJJ128" s="545"/>
      <c r="FJK128" s="545"/>
      <c r="FJL128" s="545"/>
      <c r="FJM128" s="545"/>
      <c r="FJN128" s="545"/>
      <c r="FJO128" s="545"/>
      <c r="FJP128" s="545"/>
      <c r="FJQ128" s="545"/>
      <c r="FJR128" s="545"/>
      <c r="FJS128" s="545"/>
      <c r="FJT128" s="545"/>
      <c r="FJU128" s="545"/>
      <c r="FJV128" s="545"/>
      <c r="FJW128" s="545"/>
      <c r="FJX128" s="545"/>
      <c r="FJY128" s="545"/>
      <c r="FJZ128" s="545"/>
      <c r="FKA128" s="545"/>
      <c r="FKB128" s="545"/>
      <c r="FKC128" s="545"/>
      <c r="FKD128" s="545"/>
      <c r="FKE128" s="545"/>
      <c r="FKF128" s="545"/>
      <c r="FKG128" s="545"/>
      <c r="FKH128" s="545"/>
      <c r="FKI128" s="545"/>
      <c r="FKJ128" s="545"/>
      <c r="FKK128" s="545"/>
      <c r="FKL128" s="545"/>
      <c r="FKM128" s="545"/>
      <c r="FKN128" s="545"/>
      <c r="FKO128" s="545"/>
      <c r="FKP128" s="545"/>
      <c r="FKQ128" s="545"/>
      <c r="FKR128" s="545"/>
      <c r="FKS128" s="545"/>
      <c r="FKT128" s="545"/>
      <c r="FKU128" s="545"/>
      <c r="FKV128" s="545"/>
      <c r="FKW128" s="545"/>
      <c r="FKX128" s="545"/>
      <c r="FKY128" s="545"/>
      <c r="FKZ128" s="545"/>
      <c r="FLA128" s="545"/>
      <c r="FLB128" s="545"/>
      <c r="FLC128" s="545"/>
      <c r="FLD128" s="545"/>
      <c r="FLE128" s="545"/>
      <c r="FLF128" s="545"/>
      <c r="FLG128" s="545"/>
      <c r="FLH128" s="545"/>
      <c r="FLI128" s="545"/>
      <c r="FLJ128" s="545"/>
      <c r="FLK128" s="545"/>
      <c r="FLL128" s="545"/>
      <c r="FLM128" s="545"/>
      <c r="FLN128" s="545"/>
      <c r="FLO128" s="545"/>
      <c r="FLP128" s="545"/>
      <c r="FLQ128" s="545"/>
      <c r="FLR128" s="545"/>
      <c r="FLS128" s="545"/>
      <c r="FLT128" s="545"/>
      <c r="FLU128" s="545"/>
      <c r="FLV128" s="545"/>
      <c r="FLW128" s="545"/>
      <c r="FLX128" s="545"/>
      <c r="FLY128" s="545"/>
      <c r="FLZ128" s="545"/>
      <c r="FMA128" s="545"/>
      <c r="FMB128" s="545"/>
      <c r="FMC128" s="545"/>
      <c r="FMD128" s="545"/>
      <c r="FME128" s="545"/>
      <c r="FMF128" s="545"/>
      <c r="FMG128" s="545"/>
      <c r="FMH128" s="545"/>
      <c r="FMI128" s="545"/>
      <c r="FMJ128" s="545"/>
      <c r="FMK128" s="545"/>
      <c r="FML128" s="545"/>
      <c r="FMM128" s="545"/>
      <c r="FMN128" s="545"/>
      <c r="FMO128" s="545"/>
      <c r="FMP128" s="545"/>
      <c r="FMQ128" s="545"/>
      <c r="FMR128" s="545"/>
      <c r="FMS128" s="545"/>
      <c r="FMT128" s="545"/>
      <c r="FMU128" s="545"/>
      <c r="FMV128" s="545"/>
      <c r="FMW128" s="545"/>
      <c r="FMX128" s="545"/>
      <c r="FMY128" s="545"/>
      <c r="FMZ128" s="545"/>
      <c r="FNA128" s="545"/>
      <c r="FNB128" s="545"/>
      <c r="FNC128" s="545"/>
      <c r="FND128" s="545"/>
      <c r="FNE128" s="545"/>
      <c r="FNF128" s="545"/>
      <c r="FNG128" s="545"/>
      <c r="FNH128" s="545"/>
      <c r="FNI128" s="545"/>
      <c r="FNJ128" s="545"/>
      <c r="FNK128" s="545"/>
      <c r="FNL128" s="545"/>
      <c r="FNM128" s="545"/>
      <c r="FNN128" s="545"/>
      <c r="FNO128" s="545"/>
      <c r="FNP128" s="545"/>
      <c r="FNQ128" s="545"/>
      <c r="FNR128" s="545"/>
      <c r="FNS128" s="545"/>
      <c r="FNT128" s="545"/>
      <c r="FNU128" s="545"/>
      <c r="FNV128" s="545"/>
      <c r="FNW128" s="545"/>
      <c r="FNX128" s="545"/>
      <c r="FNY128" s="545"/>
      <c r="FNZ128" s="545"/>
      <c r="FOA128" s="545"/>
      <c r="FOB128" s="545"/>
      <c r="FOC128" s="545"/>
      <c r="FOD128" s="545"/>
      <c r="FOE128" s="545"/>
      <c r="FOF128" s="545"/>
      <c r="FOG128" s="545"/>
      <c r="FOH128" s="545"/>
      <c r="FOI128" s="545"/>
      <c r="FOJ128" s="545"/>
      <c r="FOK128" s="545"/>
      <c r="FOL128" s="545"/>
      <c r="FOM128" s="545"/>
      <c r="FON128" s="545"/>
      <c r="FOO128" s="545"/>
      <c r="FOP128" s="545"/>
      <c r="FOQ128" s="545"/>
      <c r="FOR128" s="545"/>
      <c r="FOS128" s="545"/>
      <c r="FOT128" s="545"/>
      <c r="FOU128" s="545"/>
      <c r="FOV128" s="545"/>
      <c r="FOW128" s="545"/>
      <c r="FOX128" s="545"/>
      <c r="FOY128" s="545"/>
      <c r="FOZ128" s="545"/>
      <c r="FPA128" s="545"/>
      <c r="FPB128" s="545"/>
      <c r="FPC128" s="545"/>
      <c r="FPD128" s="545"/>
      <c r="FPE128" s="545"/>
      <c r="FPF128" s="545"/>
      <c r="FPG128" s="545"/>
      <c r="FPH128" s="545"/>
      <c r="FPI128" s="545"/>
      <c r="FPJ128" s="545"/>
      <c r="FPK128" s="545"/>
      <c r="FPL128" s="545"/>
      <c r="FPM128" s="545"/>
      <c r="FPN128" s="545"/>
      <c r="FPO128" s="545"/>
      <c r="FPP128" s="545"/>
      <c r="FPQ128" s="545"/>
      <c r="FPR128" s="545"/>
      <c r="FPS128" s="545"/>
      <c r="FPT128" s="545"/>
      <c r="FPU128" s="545"/>
      <c r="FPV128" s="545"/>
      <c r="FPW128" s="545"/>
      <c r="FPX128" s="545"/>
      <c r="FPY128" s="545"/>
      <c r="FPZ128" s="545"/>
      <c r="FQA128" s="545"/>
      <c r="FQB128" s="545"/>
      <c r="FQC128" s="545"/>
      <c r="FQD128" s="545"/>
      <c r="FQE128" s="545"/>
      <c r="FQF128" s="545"/>
      <c r="FQG128" s="545"/>
      <c r="FQH128" s="545"/>
      <c r="FQI128" s="545"/>
      <c r="FQJ128" s="545"/>
      <c r="FQK128" s="545"/>
      <c r="FQL128" s="545"/>
      <c r="FQM128" s="545"/>
      <c r="FQN128" s="545"/>
      <c r="FQO128" s="545"/>
      <c r="FQP128" s="545"/>
      <c r="FQQ128" s="545"/>
      <c r="FQR128" s="545"/>
      <c r="FQS128" s="545"/>
      <c r="FQT128" s="545"/>
      <c r="FQU128" s="545"/>
      <c r="FQV128" s="545"/>
      <c r="FQW128" s="545"/>
      <c r="FQX128" s="545"/>
      <c r="FQY128" s="545"/>
      <c r="FQZ128" s="545"/>
      <c r="FRA128" s="545"/>
      <c r="FRB128" s="545"/>
      <c r="FRC128" s="545"/>
      <c r="FRD128" s="545"/>
      <c r="FRE128" s="545"/>
      <c r="FRF128" s="545"/>
      <c r="FRG128" s="545"/>
      <c r="FRH128" s="545"/>
      <c r="FRI128" s="545"/>
      <c r="FRJ128" s="545"/>
      <c r="FRK128" s="545"/>
      <c r="FRL128" s="545"/>
      <c r="FRM128" s="545"/>
      <c r="FRN128" s="545"/>
      <c r="FRO128" s="545"/>
      <c r="FRP128" s="545"/>
      <c r="FRQ128" s="545"/>
      <c r="FRR128" s="545"/>
      <c r="FRS128" s="545"/>
      <c r="FRT128" s="545"/>
      <c r="FRU128" s="545"/>
      <c r="FRV128" s="545"/>
      <c r="FRW128" s="545"/>
      <c r="FRX128" s="545"/>
      <c r="FRY128" s="545"/>
      <c r="FRZ128" s="545"/>
      <c r="FSA128" s="545"/>
      <c r="FSB128" s="545"/>
      <c r="FSC128" s="545"/>
      <c r="FSD128" s="545"/>
      <c r="FSE128" s="545"/>
      <c r="FSF128" s="545"/>
      <c r="FSG128" s="545"/>
      <c r="FSH128" s="545"/>
      <c r="FSI128" s="545"/>
      <c r="FSJ128" s="545"/>
      <c r="FSK128" s="545"/>
      <c r="FSL128" s="545"/>
      <c r="FSM128" s="545"/>
      <c r="FSN128" s="545"/>
      <c r="FSO128" s="545"/>
      <c r="FSP128" s="545"/>
      <c r="FSQ128" s="545"/>
      <c r="FSR128" s="545"/>
      <c r="FSS128" s="545"/>
      <c r="FST128" s="545"/>
      <c r="FSU128" s="545"/>
      <c r="FSV128" s="545"/>
      <c r="FSW128" s="545"/>
      <c r="FSX128" s="545"/>
      <c r="FSY128" s="545"/>
      <c r="FSZ128" s="545"/>
      <c r="FTA128" s="545"/>
      <c r="FTB128" s="545"/>
      <c r="FTC128" s="545"/>
      <c r="FTD128" s="545"/>
      <c r="FTE128" s="545"/>
      <c r="FTF128" s="545"/>
      <c r="FTG128" s="545"/>
      <c r="FTH128" s="545"/>
      <c r="FTI128" s="545"/>
      <c r="FTJ128" s="545"/>
      <c r="FTK128" s="545"/>
      <c r="FTL128" s="545"/>
      <c r="FTM128" s="545"/>
      <c r="FTN128" s="545"/>
      <c r="FTO128" s="545"/>
      <c r="FTP128" s="545"/>
      <c r="FTQ128" s="545"/>
      <c r="FTR128" s="545"/>
      <c r="FTS128" s="545"/>
      <c r="FTT128" s="545"/>
      <c r="FTU128" s="545"/>
      <c r="FTV128" s="545"/>
      <c r="FTW128" s="545"/>
      <c r="FTX128" s="545"/>
      <c r="FTY128" s="545"/>
      <c r="FTZ128" s="545"/>
      <c r="FUA128" s="545"/>
      <c r="FUB128" s="545"/>
      <c r="FUC128" s="545"/>
      <c r="FUD128" s="545"/>
      <c r="FUE128" s="545"/>
      <c r="FUF128" s="545"/>
      <c r="FUG128" s="545"/>
      <c r="FUH128" s="545"/>
      <c r="FUI128" s="545"/>
      <c r="FUJ128" s="545"/>
      <c r="FUK128" s="545"/>
      <c r="FUL128" s="545"/>
      <c r="FUM128" s="545"/>
      <c r="FUN128" s="545"/>
      <c r="FUO128" s="545"/>
      <c r="FUP128" s="545"/>
      <c r="FUQ128" s="545"/>
      <c r="FUR128" s="545"/>
      <c r="FUS128" s="545"/>
      <c r="FUT128" s="545"/>
      <c r="FUU128" s="545"/>
      <c r="FUV128" s="545"/>
      <c r="FUW128" s="545"/>
      <c r="FUX128" s="545"/>
      <c r="FUY128" s="545"/>
      <c r="FUZ128" s="545"/>
      <c r="FVA128" s="545"/>
      <c r="FVB128" s="545"/>
      <c r="FVC128" s="545"/>
      <c r="FVD128" s="545"/>
      <c r="FVE128" s="545"/>
      <c r="FVF128" s="545"/>
      <c r="FVG128" s="545"/>
      <c r="FVH128" s="545"/>
      <c r="FVI128" s="545"/>
      <c r="FVJ128" s="545"/>
      <c r="FVK128" s="545"/>
      <c r="FVL128" s="545"/>
      <c r="FVM128" s="545"/>
      <c r="FVN128" s="545"/>
      <c r="FVO128" s="545"/>
      <c r="FVP128" s="545"/>
      <c r="FVQ128" s="545"/>
      <c r="FVR128" s="545"/>
      <c r="FVS128" s="545"/>
      <c r="FVT128" s="545"/>
      <c r="FVU128" s="545"/>
      <c r="FVV128" s="545"/>
      <c r="FVW128" s="545"/>
      <c r="FVX128" s="545"/>
      <c r="FVY128" s="545"/>
      <c r="FVZ128" s="545"/>
      <c r="FWA128" s="545"/>
      <c r="FWB128" s="545"/>
      <c r="FWC128" s="545"/>
      <c r="FWD128" s="545"/>
      <c r="FWE128" s="545"/>
      <c r="FWF128" s="545"/>
      <c r="FWG128" s="545"/>
      <c r="FWH128" s="545"/>
      <c r="FWI128" s="545"/>
      <c r="FWJ128" s="545"/>
      <c r="FWK128" s="545"/>
      <c r="FWL128" s="545"/>
      <c r="FWM128" s="545"/>
      <c r="FWN128" s="545"/>
      <c r="FWO128" s="545"/>
      <c r="FWP128" s="545"/>
      <c r="FWQ128" s="545"/>
      <c r="FWR128" s="545"/>
      <c r="FWS128" s="545"/>
      <c r="FWT128" s="545"/>
      <c r="FWU128" s="545"/>
      <c r="FWV128" s="545"/>
      <c r="FWW128" s="545"/>
      <c r="FWX128" s="545"/>
      <c r="FWY128" s="545"/>
      <c r="FWZ128" s="545"/>
      <c r="FXA128" s="545"/>
      <c r="FXB128" s="545"/>
      <c r="FXC128" s="545"/>
      <c r="FXD128" s="545"/>
      <c r="FXE128" s="545"/>
      <c r="FXF128" s="545"/>
      <c r="FXG128" s="545"/>
      <c r="FXH128" s="545"/>
      <c r="FXI128" s="545"/>
      <c r="FXJ128" s="545"/>
      <c r="FXK128" s="545"/>
      <c r="FXL128" s="545"/>
      <c r="FXM128" s="545"/>
      <c r="FXN128" s="545"/>
      <c r="FXO128" s="545"/>
      <c r="FXP128" s="545"/>
      <c r="FXQ128" s="545"/>
      <c r="FXR128" s="545"/>
      <c r="FXS128" s="545"/>
      <c r="FXT128" s="545"/>
      <c r="FXU128" s="545"/>
      <c r="FXV128" s="545"/>
      <c r="FXW128" s="545"/>
      <c r="FXX128" s="545"/>
      <c r="FXY128" s="545"/>
      <c r="FXZ128" s="545"/>
      <c r="FYA128" s="545"/>
      <c r="FYB128" s="545"/>
      <c r="FYC128" s="545"/>
      <c r="FYD128" s="545"/>
      <c r="FYE128" s="545"/>
      <c r="FYF128" s="545"/>
      <c r="FYG128" s="545"/>
      <c r="FYH128" s="545"/>
      <c r="FYI128" s="545"/>
      <c r="FYJ128" s="545"/>
      <c r="FYK128" s="545"/>
      <c r="FYL128" s="545"/>
      <c r="FYM128" s="545"/>
      <c r="FYN128" s="545"/>
      <c r="FYO128" s="545"/>
      <c r="FYP128" s="545"/>
      <c r="FYQ128" s="545"/>
      <c r="FYR128" s="545"/>
      <c r="FYS128" s="545"/>
      <c r="FYT128" s="545"/>
      <c r="FYU128" s="545"/>
      <c r="FYV128" s="545"/>
      <c r="FYW128" s="545"/>
      <c r="FYX128" s="545"/>
      <c r="FYY128" s="545"/>
      <c r="FYZ128" s="545"/>
      <c r="FZA128" s="545"/>
      <c r="FZB128" s="545"/>
      <c r="FZC128" s="545"/>
      <c r="FZD128" s="545"/>
      <c r="FZE128" s="545"/>
      <c r="FZF128" s="545"/>
      <c r="FZG128" s="545"/>
      <c r="FZH128" s="545"/>
      <c r="FZI128" s="545"/>
      <c r="FZJ128" s="545"/>
      <c r="FZK128" s="545"/>
      <c r="FZL128" s="545"/>
      <c r="FZM128" s="545"/>
      <c r="FZN128" s="545"/>
      <c r="FZO128" s="545"/>
      <c r="FZP128" s="545"/>
      <c r="FZQ128" s="545"/>
      <c r="FZR128" s="545"/>
      <c r="FZS128" s="545"/>
      <c r="FZT128" s="545"/>
      <c r="FZU128" s="545"/>
      <c r="FZV128" s="545"/>
      <c r="FZW128" s="545"/>
      <c r="FZX128" s="545"/>
      <c r="FZY128" s="545"/>
      <c r="FZZ128" s="545"/>
      <c r="GAA128" s="545"/>
      <c r="GAB128" s="545"/>
      <c r="GAC128" s="545"/>
      <c r="GAD128" s="545"/>
      <c r="GAE128" s="545"/>
      <c r="GAF128" s="545"/>
      <c r="GAG128" s="545"/>
      <c r="GAH128" s="545"/>
      <c r="GAI128" s="545"/>
      <c r="GAJ128" s="545"/>
      <c r="GAK128" s="545"/>
      <c r="GAL128" s="545"/>
      <c r="GAM128" s="545"/>
      <c r="GAN128" s="545"/>
      <c r="GAO128" s="545"/>
      <c r="GAP128" s="545"/>
      <c r="GAQ128" s="545"/>
      <c r="GAR128" s="545"/>
      <c r="GAS128" s="545"/>
      <c r="GAT128" s="545"/>
      <c r="GAU128" s="545"/>
      <c r="GAV128" s="545"/>
      <c r="GAW128" s="545"/>
      <c r="GAX128" s="545"/>
      <c r="GAY128" s="545"/>
      <c r="GAZ128" s="545"/>
      <c r="GBA128" s="545"/>
      <c r="GBB128" s="545"/>
      <c r="GBC128" s="545"/>
      <c r="GBD128" s="545"/>
      <c r="GBE128" s="545"/>
      <c r="GBF128" s="545"/>
      <c r="GBG128" s="545"/>
      <c r="GBH128" s="545"/>
      <c r="GBI128" s="545"/>
      <c r="GBJ128" s="545"/>
      <c r="GBK128" s="545"/>
      <c r="GBL128" s="545"/>
      <c r="GBM128" s="545"/>
      <c r="GBN128" s="545"/>
      <c r="GBO128" s="545"/>
      <c r="GBP128" s="545"/>
      <c r="GBQ128" s="545"/>
      <c r="GBR128" s="545"/>
      <c r="GBS128" s="545"/>
      <c r="GBT128" s="545"/>
      <c r="GBU128" s="545"/>
      <c r="GBV128" s="545"/>
      <c r="GBW128" s="545"/>
      <c r="GBX128" s="545"/>
      <c r="GBY128" s="545"/>
      <c r="GBZ128" s="545"/>
      <c r="GCA128" s="545"/>
      <c r="GCB128" s="545"/>
      <c r="GCC128" s="545"/>
      <c r="GCD128" s="545"/>
      <c r="GCE128" s="545"/>
      <c r="GCF128" s="545"/>
      <c r="GCG128" s="545"/>
      <c r="GCH128" s="545"/>
      <c r="GCI128" s="545"/>
      <c r="GCJ128" s="545"/>
      <c r="GCK128" s="545"/>
      <c r="GCL128" s="545"/>
      <c r="GCM128" s="545"/>
      <c r="GCN128" s="545"/>
      <c r="GCO128" s="545"/>
      <c r="GCP128" s="545"/>
      <c r="GCQ128" s="545"/>
      <c r="GCR128" s="545"/>
      <c r="GCS128" s="545"/>
      <c r="GCT128" s="545"/>
      <c r="GCU128" s="545"/>
      <c r="GCV128" s="545"/>
      <c r="GCW128" s="545"/>
      <c r="GCX128" s="545"/>
      <c r="GCY128" s="545"/>
      <c r="GCZ128" s="545"/>
      <c r="GDA128" s="545"/>
      <c r="GDB128" s="545"/>
      <c r="GDC128" s="545"/>
      <c r="GDD128" s="545"/>
      <c r="GDE128" s="545"/>
      <c r="GDF128" s="545"/>
      <c r="GDG128" s="545"/>
      <c r="GDH128" s="545"/>
      <c r="GDI128" s="545"/>
      <c r="GDJ128" s="545"/>
      <c r="GDK128" s="545"/>
      <c r="GDL128" s="545"/>
      <c r="GDM128" s="545"/>
      <c r="GDN128" s="545"/>
      <c r="GDO128" s="545"/>
      <c r="GDP128" s="545"/>
      <c r="GDQ128" s="545"/>
      <c r="GDR128" s="545"/>
      <c r="GDS128" s="545"/>
      <c r="GDT128" s="545"/>
      <c r="GDU128" s="545"/>
      <c r="GDV128" s="545"/>
      <c r="GDW128" s="545"/>
      <c r="GDX128" s="545"/>
      <c r="GDY128" s="545"/>
      <c r="GDZ128" s="545"/>
      <c r="GEA128" s="545"/>
      <c r="GEB128" s="545"/>
      <c r="GEC128" s="545"/>
      <c r="GED128" s="545"/>
      <c r="GEE128" s="545"/>
      <c r="GEF128" s="545"/>
      <c r="GEG128" s="545"/>
      <c r="GEH128" s="545"/>
      <c r="GEI128" s="545"/>
      <c r="GEJ128" s="545"/>
      <c r="GEK128" s="545"/>
      <c r="GEL128" s="545"/>
      <c r="GEM128" s="545"/>
      <c r="GEN128" s="545"/>
      <c r="GEO128" s="545"/>
      <c r="GEP128" s="545"/>
      <c r="GEQ128" s="545"/>
      <c r="GER128" s="545"/>
      <c r="GES128" s="545"/>
      <c r="GET128" s="545"/>
      <c r="GEU128" s="545"/>
      <c r="GEV128" s="545"/>
      <c r="GEW128" s="545"/>
      <c r="GEX128" s="545"/>
      <c r="GEY128" s="545"/>
      <c r="GEZ128" s="545"/>
      <c r="GFA128" s="545"/>
      <c r="GFB128" s="545"/>
      <c r="GFC128" s="545"/>
      <c r="GFD128" s="545"/>
      <c r="GFE128" s="545"/>
      <c r="GFF128" s="545"/>
      <c r="GFG128" s="545"/>
      <c r="GFH128" s="545"/>
      <c r="GFI128" s="545"/>
      <c r="GFJ128" s="545"/>
      <c r="GFK128" s="545"/>
      <c r="GFL128" s="545"/>
      <c r="GFM128" s="545"/>
      <c r="GFN128" s="545"/>
      <c r="GFO128" s="545"/>
      <c r="GFP128" s="545"/>
      <c r="GFQ128" s="545"/>
      <c r="GFR128" s="545"/>
      <c r="GFS128" s="545"/>
      <c r="GFT128" s="545"/>
      <c r="GFU128" s="545"/>
      <c r="GFV128" s="545"/>
      <c r="GFW128" s="545"/>
      <c r="GFX128" s="545"/>
      <c r="GFY128" s="545"/>
      <c r="GFZ128" s="545"/>
      <c r="GGA128" s="545"/>
      <c r="GGB128" s="545"/>
      <c r="GGC128" s="545"/>
      <c r="GGD128" s="545"/>
      <c r="GGE128" s="545"/>
      <c r="GGF128" s="545"/>
      <c r="GGG128" s="545"/>
      <c r="GGH128" s="545"/>
      <c r="GGI128" s="545"/>
      <c r="GGJ128" s="545"/>
      <c r="GGK128" s="545"/>
      <c r="GGL128" s="545"/>
      <c r="GGM128" s="545"/>
      <c r="GGN128" s="545"/>
      <c r="GGO128" s="545"/>
      <c r="GGP128" s="545"/>
      <c r="GGQ128" s="545"/>
      <c r="GGR128" s="545"/>
      <c r="GGS128" s="545"/>
      <c r="GGT128" s="545"/>
      <c r="GGU128" s="545"/>
      <c r="GGV128" s="545"/>
      <c r="GGW128" s="545"/>
      <c r="GGX128" s="545"/>
      <c r="GGY128" s="545"/>
      <c r="GGZ128" s="545"/>
      <c r="GHA128" s="545"/>
      <c r="GHB128" s="545"/>
      <c r="GHC128" s="545"/>
      <c r="GHD128" s="545"/>
      <c r="GHE128" s="545"/>
      <c r="GHF128" s="545"/>
      <c r="GHG128" s="545"/>
      <c r="GHH128" s="545"/>
      <c r="GHI128" s="545"/>
      <c r="GHJ128" s="545"/>
      <c r="GHK128" s="545"/>
      <c r="GHL128" s="545"/>
      <c r="GHM128" s="545"/>
      <c r="GHN128" s="545"/>
      <c r="GHO128" s="545"/>
      <c r="GHP128" s="545"/>
      <c r="GHQ128" s="545"/>
      <c r="GHR128" s="545"/>
      <c r="GHS128" s="545"/>
      <c r="GHT128" s="545"/>
      <c r="GHU128" s="545"/>
      <c r="GHV128" s="545"/>
      <c r="GHW128" s="545"/>
      <c r="GHX128" s="545"/>
      <c r="GHY128" s="545"/>
      <c r="GHZ128" s="545"/>
      <c r="GIA128" s="545"/>
      <c r="GIB128" s="545"/>
      <c r="GIC128" s="545"/>
      <c r="GID128" s="545"/>
      <c r="GIE128" s="545"/>
      <c r="GIF128" s="545"/>
      <c r="GIG128" s="545"/>
      <c r="GIH128" s="545"/>
      <c r="GII128" s="545"/>
      <c r="GIJ128" s="545"/>
      <c r="GIK128" s="545"/>
      <c r="GIL128" s="545"/>
      <c r="GIM128" s="545"/>
      <c r="GIN128" s="545"/>
      <c r="GIO128" s="545"/>
      <c r="GIP128" s="545"/>
      <c r="GIQ128" s="545"/>
      <c r="GIR128" s="545"/>
      <c r="GIS128" s="545"/>
      <c r="GIT128" s="545"/>
      <c r="GIU128" s="545"/>
      <c r="GIV128" s="545"/>
      <c r="GIW128" s="545"/>
      <c r="GIX128" s="545"/>
      <c r="GIY128" s="545"/>
      <c r="GIZ128" s="545"/>
      <c r="GJA128" s="545"/>
      <c r="GJB128" s="545"/>
      <c r="GJC128" s="545"/>
      <c r="GJD128" s="545"/>
      <c r="GJE128" s="545"/>
      <c r="GJF128" s="545"/>
      <c r="GJG128" s="545"/>
      <c r="GJH128" s="545"/>
      <c r="GJI128" s="545"/>
      <c r="GJJ128" s="545"/>
      <c r="GJK128" s="545"/>
      <c r="GJL128" s="545"/>
      <c r="GJM128" s="545"/>
      <c r="GJN128" s="545"/>
      <c r="GJO128" s="545"/>
      <c r="GJP128" s="545"/>
      <c r="GJQ128" s="545"/>
      <c r="GJR128" s="545"/>
      <c r="GJS128" s="545"/>
      <c r="GJT128" s="545"/>
      <c r="GJU128" s="545"/>
      <c r="GJV128" s="545"/>
      <c r="GJW128" s="545"/>
      <c r="GJX128" s="545"/>
      <c r="GJY128" s="545"/>
      <c r="GJZ128" s="545"/>
      <c r="GKA128" s="545"/>
      <c r="GKB128" s="545"/>
      <c r="GKC128" s="545"/>
      <c r="GKD128" s="545"/>
      <c r="GKE128" s="545"/>
      <c r="GKF128" s="545"/>
      <c r="GKG128" s="545"/>
      <c r="GKH128" s="545"/>
      <c r="GKI128" s="545"/>
      <c r="GKJ128" s="545"/>
      <c r="GKK128" s="545"/>
      <c r="GKL128" s="545"/>
      <c r="GKM128" s="545"/>
      <c r="GKN128" s="545"/>
      <c r="GKO128" s="545"/>
      <c r="GKP128" s="545"/>
      <c r="GKQ128" s="545"/>
      <c r="GKR128" s="545"/>
      <c r="GKS128" s="545"/>
      <c r="GKT128" s="545"/>
      <c r="GKU128" s="545"/>
      <c r="GKV128" s="545"/>
      <c r="GKW128" s="545"/>
      <c r="GKX128" s="545"/>
      <c r="GKY128" s="545"/>
      <c r="GKZ128" s="545"/>
      <c r="GLA128" s="545"/>
      <c r="GLB128" s="545"/>
      <c r="GLC128" s="545"/>
      <c r="GLD128" s="545"/>
      <c r="GLE128" s="545"/>
      <c r="GLF128" s="545"/>
      <c r="GLG128" s="545"/>
      <c r="GLH128" s="545"/>
      <c r="GLI128" s="545"/>
      <c r="GLJ128" s="545"/>
      <c r="GLK128" s="545"/>
      <c r="GLL128" s="545"/>
      <c r="GLM128" s="545"/>
      <c r="GLN128" s="545"/>
      <c r="GLO128" s="545"/>
      <c r="GLP128" s="545"/>
      <c r="GLQ128" s="545"/>
      <c r="GLR128" s="545"/>
      <c r="GLS128" s="545"/>
      <c r="GLT128" s="545"/>
      <c r="GLU128" s="545"/>
      <c r="GLV128" s="545"/>
      <c r="GLW128" s="545"/>
      <c r="GLX128" s="545"/>
      <c r="GLY128" s="545"/>
      <c r="GLZ128" s="545"/>
      <c r="GMA128" s="545"/>
      <c r="GMB128" s="545"/>
      <c r="GMC128" s="545"/>
      <c r="GMD128" s="545"/>
      <c r="GME128" s="545"/>
      <c r="GMF128" s="545"/>
      <c r="GMG128" s="545"/>
      <c r="GMH128" s="545"/>
      <c r="GMI128" s="545"/>
      <c r="GMJ128" s="545"/>
      <c r="GMK128" s="545"/>
      <c r="GML128" s="545"/>
      <c r="GMM128" s="545"/>
      <c r="GMN128" s="545"/>
      <c r="GMO128" s="545"/>
      <c r="GMP128" s="545"/>
      <c r="GMQ128" s="545"/>
      <c r="GMR128" s="545"/>
      <c r="GMS128" s="545"/>
      <c r="GMT128" s="545"/>
      <c r="GMU128" s="545"/>
      <c r="GMV128" s="545"/>
      <c r="GMW128" s="545"/>
      <c r="GMX128" s="545"/>
      <c r="GMY128" s="545"/>
      <c r="GMZ128" s="545"/>
      <c r="GNA128" s="545"/>
      <c r="GNB128" s="545"/>
      <c r="GNC128" s="545"/>
      <c r="GND128" s="545"/>
      <c r="GNE128" s="545"/>
      <c r="GNF128" s="545"/>
      <c r="GNG128" s="545"/>
      <c r="GNH128" s="545"/>
      <c r="GNI128" s="545"/>
      <c r="GNJ128" s="545"/>
      <c r="GNK128" s="545"/>
      <c r="GNL128" s="545"/>
      <c r="GNM128" s="545"/>
      <c r="GNN128" s="545"/>
      <c r="GNO128" s="545"/>
      <c r="GNP128" s="545"/>
      <c r="GNQ128" s="545"/>
      <c r="GNR128" s="545"/>
      <c r="GNS128" s="545"/>
      <c r="GNT128" s="545"/>
      <c r="GNU128" s="545"/>
      <c r="GNV128" s="545"/>
      <c r="GNW128" s="545"/>
      <c r="GNX128" s="545"/>
      <c r="GNY128" s="545"/>
      <c r="GNZ128" s="545"/>
      <c r="GOA128" s="545"/>
      <c r="GOB128" s="545"/>
      <c r="GOC128" s="545"/>
      <c r="GOD128" s="545"/>
      <c r="GOE128" s="545"/>
      <c r="GOF128" s="545"/>
      <c r="GOG128" s="545"/>
      <c r="GOH128" s="545"/>
      <c r="GOI128" s="545"/>
      <c r="GOJ128" s="545"/>
      <c r="GOK128" s="545"/>
      <c r="GOL128" s="545"/>
      <c r="GOM128" s="545"/>
      <c r="GON128" s="545"/>
      <c r="GOO128" s="545"/>
      <c r="GOP128" s="545"/>
      <c r="GOQ128" s="545"/>
      <c r="GOR128" s="545"/>
      <c r="GOS128" s="545"/>
      <c r="GOT128" s="545"/>
      <c r="GOU128" s="545"/>
      <c r="GOV128" s="545"/>
      <c r="GOW128" s="545"/>
      <c r="GOX128" s="545"/>
      <c r="GOY128" s="545"/>
      <c r="GOZ128" s="545"/>
      <c r="GPA128" s="545"/>
      <c r="GPB128" s="545"/>
      <c r="GPC128" s="545"/>
      <c r="GPD128" s="545"/>
      <c r="GPE128" s="545"/>
      <c r="GPF128" s="545"/>
      <c r="GPG128" s="545"/>
      <c r="GPH128" s="545"/>
      <c r="GPI128" s="545"/>
      <c r="GPJ128" s="545"/>
      <c r="GPK128" s="545"/>
      <c r="GPL128" s="545"/>
      <c r="GPM128" s="545"/>
      <c r="GPN128" s="545"/>
      <c r="GPO128" s="545"/>
      <c r="GPP128" s="545"/>
      <c r="GPQ128" s="545"/>
      <c r="GPR128" s="545"/>
      <c r="GPS128" s="545"/>
      <c r="GPT128" s="545"/>
      <c r="GPU128" s="545"/>
      <c r="GPV128" s="545"/>
      <c r="GPW128" s="545"/>
      <c r="GPX128" s="545"/>
      <c r="GPY128" s="545"/>
      <c r="GPZ128" s="545"/>
      <c r="GQA128" s="545"/>
      <c r="GQB128" s="545"/>
      <c r="GQC128" s="545"/>
      <c r="GQD128" s="545"/>
      <c r="GQE128" s="545"/>
      <c r="GQF128" s="545"/>
      <c r="GQG128" s="545"/>
      <c r="GQH128" s="545"/>
      <c r="GQI128" s="545"/>
      <c r="GQJ128" s="545"/>
      <c r="GQK128" s="545"/>
      <c r="GQL128" s="545"/>
      <c r="GQM128" s="545"/>
      <c r="GQN128" s="545"/>
      <c r="GQO128" s="545"/>
      <c r="GQP128" s="545"/>
      <c r="GQQ128" s="545"/>
      <c r="GQR128" s="545"/>
      <c r="GQS128" s="545"/>
      <c r="GQT128" s="545"/>
      <c r="GQU128" s="545"/>
      <c r="GQV128" s="545"/>
      <c r="GQW128" s="545"/>
      <c r="GQX128" s="545"/>
      <c r="GQY128" s="545"/>
      <c r="GQZ128" s="545"/>
      <c r="GRA128" s="545"/>
      <c r="GRB128" s="545"/>
      <c r="GRC128" s="545"/>
      <c r="GRD128" s="545"/>
      <c r="GRE128" s="545"/>
      <c r="GRF128" s="545"/>
      <c r="GRG128" s="545"/>
      <c r="GRH128" s="545"/>
      <c r="GRI128" s="545"/>
      <c r="GRJ128" s="545"/>
      <c r="GRK128" s="545"/>
      <c r="GRL128" s="545"/>
      <c r="GRM128" s="545"/>
      <c r="GRN128" s="545"/>
      <c r="GRO128" s="545"/>
      <c r="GRP128" s="545"/>
      <c r="GRQ128" s="545"/>
      <c r="GRR128" s="545"/>
      <c r="GRS128" s="545"/>
      <c r="GRT128" s="545"/>
      <c r="GRU128" s="545"/>
      <c r="GRV128" s="545"/>
      <c r="GRW128" s="545"/>
      <c r="GRX128" s="545"/>
      <c r="GRY128" s="545"/>
      <c r="GRZ128" s="545"/>
      <c r="GSA128" s="545"/>
      <c r="GSB128" s="545"/>
      <c r="GSC128" s="545"/>
      <c r="GSD128" s="545"/>
      <c r="GSE128" s="545"/>
      <c r="GSF128" s="545"/>
      <c r="GSG128" s="545"/>
      <c r="GSH128" s="545"/>
      <c r="GSI128" s="545"/>
      <c r="GSJ128" s="545"/>
      <c r="GSK128" s="545"/>
      <c r="GSL128" s="545"/>
      <c r="GSM128" s="545"/>
      <c r="GSN128" s="545"/>
      <c r="GSO128" s="545"/>
      <c r="GSP128" s="545"/>
      <c r="GSQ128" s="545"/>
      <c r="GSR128" s="545"/>
      <c r="GSS128" s="545"/>
      <c r="GST128" s="545"/>
      <c r="GSU128" s="545"/>
      <c r="GSV128" s="545"/>
      <c r="GSW128" s="545"/>
      <c r="GSX128" s="545"/>
      <c r="GSY128" s="545"/>
      <c r="GSZ128" s="545"/>
      <c r="GTA128" s="545"/>
      <c r="GTB128" s="545"/>
      <c r="GTC128" s="545"/>
      <c r="GTD128" s="545"/>
      <c r="GTE128" s="545"/>
      <c r="GTF128" s="545"/>
      <c r="GTG128" s="545"/>
      <c r="GTH128" s="545"/>
      <c r="GTI128" s="545"/>
      <c r="GTJ128" s="545"/>
      <c r="GTK128" s="545"/>
      <c r="GTL128" s="545"/>
      <c r="GTM128" s="545"/>
      <c r="GTN128" s="545"/>
      <c r="GTO128" s="545"/>
      <c r="GTP128" s="545"/>
      <c r="GTQ128" s="545"/>
      <c r="GTR128" s="545"/>
      <c r="GTS128" s="545"/>
      <c r="GTT128" s="545"/>
      <c r="GTU128" s="545"/>
      <c r="GTV128" s="545"/>
      <c r="GTW128" s="545"/>
      <c r="GTX128" s="545"/>
      <c r="GTY128" s="545"/>
      <c r="GTZ128" s="545"/>
      <c r="GUA128" s="545"/>
      <c r="GUB128" s="545"/>
      <c r="GUC128" s="545"/>
      <c r="GUD128" s="545"/>
      <c r="GUE128" s="545"/>
      <c r="GUF128" s="545"/>
      <c r="GUG128" s="545"/>
      <c r="GUH128" s="545"/>
      <c r="GUI128" s="545"/>
      <c r="GUJ128" s="545"/>
      <c r="GUK128" s="545"/>
      <c r="GUL128" s="545"/>
      <c r="GUM128" s="545"/>
      <c r="GUN128" s="545"/>
      <c r="GUO128" s="545"/>
      <c r="GUP128" s="545"/>
      <c r="GUQ128" s="545"/>
      <c r="GUR128" s="545"/>
      <c r="GUS128" s="545"/>
      <c r="GUT128" s="545"/>
      <c r="GUU128" s="545"/>
      <c r="GUV128" s="545"/>
      <c r="GUW128" s="545"/>
      <c r="GUX128" s="545"/>
      <c r="GUY128" s="545"/>
      <c r="GUZ128" s="545"/>
      <c r="GVA128" s="545"/>
      <c r="GVB128" s="545"/>
      <c r="GVC128" s="545"/>
      <c r="GVD128" s="545"/>
      <c r="GVE128" s="545"/>
      <c r="GVF128" s="545"/>
      <c r="GVG128" s="545"/>
      <c r="GVH128" s="545"/>
      <c r="GVI128" s="545"/>
      <c r="GVJ128" s="545"/>
      <c r="GVK128" s="545"/>
      <c r="GVL128" s="545"/>
      <c r="GVM128" s="545"/>
      <c r="GVN128" s="545"/>
      <c r="GVO128" s="545"/>
      <c r="GVP128" s="545"/>
      <c r="GVQ128" s="545"/>
      <c r="GVR128" s="545"/>
      <c r="GVS128" s="545"/>
      <c r="GVT128" s="545"/>
      <c r="GVU128" s="545"/>
      <c r="GVV128" s="545"/>
      <c r="GVW128" s="545"/>
      <c r="GVX128" s="545"/>
      <c r="GVY128" s="545"/>
      <c r="GVZ128" s="545"/>
      <c r="GWA128" s="545"/>
      <c r="GWB128" s="545"/>
      <c r="GWC128" s="545"/>
      <c r="GWD128" s="545"/>
      <c r="GWE128" s="545"/>
      <c r="GWF128" s="545"/>
      <c r="GWG128" s="545"/>
      <c r="GWH128" s="545"/>
      <c r="GWI128" s="545"/>
      <c r="GWJ128" s="545"/>
      <c r="GWK128" s="545"/>
      <c r="GWL128" s="545"/>
      <c r="GWM128" s="545"/>
      <c r="GWN128" s="545"/>
      <c r="GWO128" s="545"/>
      <c r="GWP128" s="545"/>
      <c r="GWQ128" s="545"/>
      <c r="GWR128" s="545"/>
      <c r="GWS128" s="545"/>
      <c r="GWT128" s="545"/>
      <c r="GWU128" s="545"/>
      <c r="GWV128" s="545"/>
      <c r="GWW128" s="545"/>
      <c r="GWX128" s="545"/>
      <c r="GWY128" s="545"/>
      <c r="GWZ128" s="545"/>
      <c r="GXA128" s="545"/>
      <c r="GXB128" s="545"/>
      <c r="GXC128" s="545"/>
      <c r="GXD128" s="545"/>
      <c r="GXE128" s="545"/>
      <c r="GXF128" s="545"/>
      <c r="GXG128" s="545"/>
      <c r="GXH128" s="545"/>
      <c r="GXI128" s="545"/>
      <c r="GXJ128" s="545"/>
      <c r="GXK128" s="545"/>
      <c r="GXL128" s="545"/>
      <c r="GXM128" s="545"/>
      <c r="GXN128" s="545"/>
      <c r="GXO128" s="545"/>
      <c r="GXP128" s="545"/>
      <c r="GXQ128" s="545"/>
      <c r="GXR128" s="545"/>
      <c r="GXS128" s="545"/>
      <c r="GXT128" s="545"/>
      <c r="GXU128" s="545"/>
      <c r="GXV128" s="545"/>
      <c r="GXW128" s="545"/>
      <c r="GXX128" s="545"/>
      <c r="GXY128" s="545"/>
      <c r="GXZ128" s="545"/>
      <c r="GYA128" s="545"/>
      <c r="GYB128" s="545"/>
      <c r="GYC128" s="545"/>
      <c r="GYD128" s="545"/>
      <c r="GYE128" s="545"/>
      <c r="GYF128" s="545"/>
      <c r="GYG128" s="545"/>
      <c r="GYH128" s="545"/>
      <c r="GYI128" s="545"/>
      <c r="GYJ128" s="545"/>
      <c r="GYK128" s="545"/>
      <c r="GYL128" s="545"/>
      <c r="GYM128" s="545"/>
      <c r="GYN128" s="545"/>
      <c r="GYO128" s="545"/>
      <c r="GYP128" s="545"/>
      <c r="GYQ128" s="545"/>
      <c r="GYR128" s="545"/>
      <c r="GYS128" s="545"/>
      <c r="GYT128" s="545"/>
      <c r="GYU128" s="545"/>
      <c r="GYV128" s="545"/>
      <c r="GYW128" s="545"/>
      <c r="GYX128" s="545"/>
      <c r="GYY128" s="545"/>
      <c r="GYZ128" s="545"/>
      <c r="GZA128" s="545"/>
      <c r="GZB128" s="545"/>
      <c r="GZC128" s="545"/>
      <c r="GZD128" s="545"/>
      <c r="GZE128" s="545"/>
      <c r="GZF128" s="545"/>
      <c r="GZG128" s="545"/>
      <c r="GZH128" s="545"/>
      <c r="GZI128" s="545"/>
      <c r="GZJ128" s="545"/>
      <c r="GZK128" s="545"/>
      <c r="GZL128" s="545"/>
      <c r="GZM128" s="545"/>
      <c r="GZN128" s="545"/>
      <c r="GZO128" s="545"/>
      <c r="GZP128" s="545"/>
      <c r="GZQ128" s="545"/>
      <c r="GZR128" s="545"/>
      <c r="GZS128" s="545"/>
      <c r="GZT128" s="545"/>
      <c r="GZU128" s="545"/>
      <c r="GZV128" s="545"/>
      <c r="GZW128" s="545"/>
      <c r="GZX128" s="545"/>
      <c r="GZY128" s="545"/>
      <c r="GZZ128" s="545"/>
      <c r="HAA128" s="545"/>
      <c r="HAB128" s="545"/>
      <c r="HAC128" s="545"/>
      <c r="HAD128" s="545"/>
      <c r="HAE128" s="545"/>
      <c r="HAF128" s="545"/>
      <c r="HAG128" s="545"/>
      <c r="HAH128" s="545"/>
      <c r="HAI128" s="545"/>
      <c r="HAJ128" s="545"/>
      <c r="HAK128" s="545"/>
      <c r="HAL128" s="545"/>
      <c r="HAM128" s="545"/>
      <c r="HAN128" s="545"/>
      <c r="HAO128" s="545"/>
      <c r="HAP128" s="545"/>
      <c r="HAQ128" s="545"/>
      <c r="HAR128" s="545"/>
      <c r="HAS128" s="545"/>
      <c r="HAT128" s="545"/>
      <c r="HAU128" s="545"/>
      <c r="HAV128" s="545"/>
      <c r="HAW128" s="545"/>
      <c r="HAX128" s="545"/>
      <c r="HAY128" s="545"/>
      <c r="HAZ128" s="545"/>
      <c r="HBA128" s="545"/>
      <c r="HBB128" s="545"/>
      <c r="HBC128" s="545"/>
      <c r="HBD128" s="545"/>
      <c r="HBE128" s="545"/>
      <c r="HBF128" s="545"/>
      <c r="HBG128" s="545"/>
      <c r="HBH128" s="545"/>
      <c r="HBI128" s="545"/>
      <c r="HBJ128" s="545"/>
      <c r="HBK128" s="545"/>
      <c r="HBL128" s="545"/>
      <c r="HBM128" s="545"/>
      <c r="HBN128" s="545"/>
      <c r="HBO128" s="545"/>
      <c r="HBP128" s="545"/>
      <c r="HBQ128" s="545"/>
      <c r="HBR128" s="545"/>
      <c r="HBS128" s="545"/>
      <c r="HBT128" s="545"/>
      <c r="HBU128" s="545"/>
      <c r="HBV128" s="545"/>
      <c r="HBW128" s="545"/>
      <c r="HBX128" s="545"/>
      <c r="HBY128" s="545"/>
      <c r="HBZ128" s="545"/>
      <c r="HCA128" s="545"/>
      <c r="HCB128" s="545"/>
      <c r="HCC128" s="545"/>
      <c r="HCD128" s="545"/>
      <c r="HCE128" s="545"/>
      <c r="HCF128" s="545"/>
      <c r="HCG128" s="545"/>
      <c r="HCH128" s="545"/>
      <c r="HCI128" s="545"/>
      <c r="HCJ128" s="545"/>
      <c r="HCK128" s="545"/>
      <c r="HCL128" s="545"/>
      <c r="HCM128" s="545"/>
      <c r="HCN128" s="545"/>
      <c r="HCO128" s="545"/>
      <c r="HCP128" s="545"/>
      <c r="HCQ128" s="545"/>
      <c r="HCR128" s="545"/>
      <c r="HCS128" s="545"/>
      <c r="HCT128" s="545"/>
      <c r="HCU128" s="545"/>
      <c r="HCV128" s="545"/>
      <c r="HCW128" s="545"/>
      <c r="HCX128" s="545"/>
      <c r="HCY128" s="545"/>
      <c r="HCZ128" s="545"/>
      <c r="HDA128" s="545"/>
      <c r="HDB128" s="545"/>
      <c r="HDC128" s="545"/>
      <c r="HDD128" s="545"/>
      <c r="HDE128" s="545"/>
      <c r="HDF128" s="545"/>
      <c r="HDG128" s="545"/>
      <c r="HDH128" s="545"/>
      <c r="HDI128" s="545"/>
      <c r="HDJ128" s="545"/>
      <c r="HDK128" s="545"/>
      <c r="HDL128" s="545"/>
      <c r="HDM128" s="545"/>
      <c r="HDN128" s="545"/>
      <c r="HDO128" s="545"/>
      <c r="HDP128" s="545"/>
      <c r="HDQ128" s="545"/>
      <c r="HDR128" s="545"/>
      <c r="HDS128" s="545"/>
      <c r="HDT128" s="545"/>
      <c r="HDU128" s="545"/>
      <c r="HDV128" s="545"/>
      <c r="HDW128" s="545"/>
      <c r="HDX128" s="545"/>
      <c r="HDY128" s="545"/>
      <c r="HDZ128" s="545"/>
      <c r="HEA128" s="545"/>
      <c r="HEB128" s="545"/>
      <c r="HEC128" s="545"/>
      <c r="HED128" s="545"/>
      <c r="HEE128" s="545"/>
      <c r="HEF128" s="545"/>
      <c r="HEG128" s="545"/>
      <c r="HEH128" s="545"/>
      <c r="HEI128" s="545"/>
      <c r="HEJ128" s="545"/>
      <c r="HEK128" s="545"/>
      <c r="HEL128" s="545"/>
      <c r="HEM128" s="545"/>
      <c r="HEN128" s="545"/>
      <c r="HEO128" s="545"/>
      <c r="HEP128" s="545"/>
      <c r="HEQ128" s="545"/>
      <c r="HER128" s="545"/>
      <c r="HES128" s="545"/>
      <c r="HET128" s="545"/>
      <c r="HEU128" s="545"/>
      <c r="HEV128" s="545"/>
      <c r="HEW128" s="545"/>
      <c r="HEX128" s="545"/>
      <c r="HEY128" s="545"/>
      <c r="HEZ128" s="545"/>
      <c r="HFA128" s="545"/>
      <c r="HFB128" s="545"/>
      <c r="HFC128" s="545"/>
      <c r="HFD128" s="545"/>
      <c r="HFE128" s="545"/>
      <c r="HFF128" s="545"/>
      <c r="HFG128" s="545"/>
      <c r="HFH128" s="545"/>
      <c r="HFI128" s="545"/>
      <c r="HFJ128" s="545"/>
      <c r="HFK128" s="545"/>
      <c r="HFL128" s="545"/>
      <c r="HFM128" s="545"/>
      <c r="HFN128" s="545"/>
      <c r="HFO128" s="545"/>
      <c r="HFP128" s="545"/>
      <c r="HFQ128" s="545"/>
      <c r="HFR128" s="545"/>
      <c r="HFS128" s="545"/>
      <c r="HFT128" s="545"/>
      <c r="HFU128" s="545"/>
      <c r="HFV128" s="545"/>
      <c r="HFW128" s="545"/>
      <c r="HFX128" s="545"/>
      <c r="HFY128" s="545"/>
      <c r="HFZ128" s="545"/>
      <c r="HGA128" s="545"/>
      <c r="HGB128" s="545"/>
      <c r="HGC128" s="545"/>
      <c r="HGD128" s="545"/>
      <c r="HGE128" s="545"/>
      <c r="HGF128" s="545"/>
      <c r="HGG128" s="545"/>
      <c r="HGH128" s="545"/>
      <c r="HGI128" s="545"/>
      <c r="HGJ128" s="545"/>
      <c r="HGK128" s="545"/>
      <c r="HGL128" s="545"/>
      <c r="HGM128" s="545"/>
      <c r="HGN128" s="545"/>
      <c r="HGO128" s="545"/>
      <c r="HGP128" s="545"/>
      <c r="HGQ128" s="545"/>
      <c r="HGR128" s="545"/>
      <c r="HGS128" s="545"/>
      <c r="HGT128" s="545"/>
      <c r="HGU128" s="545"/>
      <c r="HGV128" s="545"/>
      <c r="HGW128" s="545"/>
      <c r="HGX128" s="545"/>
      <c r="HGY128" s="545"/>
      <c r="HGZ128" s="545"/>
      <c r="HHA128" s="545"/>
      <c r="HHB128" s="545"/>
      <c r="HHC128" s="545"/>
      <c r="HHD128" s="545"/>
      <c r="HHE128" s="545"/>
      <c r="HHF128" s="545"/>
      <c r="HHG128" s="545"/>
      <c r="HHH128" s="545"/>
      <c r="HHI128" s="545"/>
      <c r="HHJ128" s="545"/>
      <c r="HHK128" s="545"/>
      <c r="HHL128" s="545"/>
      <c r="HHM128" s="545"/>
      <c r="HHN128" s="545"/>
      <c r="HHO128" s="545"/>
      <c r="HHP128" s="545"/>
      <c r="HHQ128" s="545"/>
      <c r="HHR128" s="545"/>
      <c r="HHS128" s="545"/>
      <c r="HHT128" s="545"/>
      <c r="HHU128" s="545"/>
      <c r="HHV128" s="545"/>
      <c r="HHW128" s="545"/>
      <c r="HHX128" s="545"/>
      <c r="HHY128" s="545"/>
      <c r="HHZ128" s="545"/>
      <c r="HIA128" s="545"/>
      <c r="HIB128" s="545"/>
      <c r="HIC128" s="545"/>
      <c r="HID128" s="545"/>
      <c r="HIE128" s="545"/>
      <c r="HIF128" s="545"/>
      <c r="HIG128" s="545"/>
      <c r="HIH128" s="545"/>
      <c r="HII128" s="545"/>
      <c r="HIJ128" s="545"/>
      <c r="HIK128" s="545"/>
      <c r="HIL128" s="545"/>
      <c r="HIM128" s="545"/>
      <c r="HIN128" s="545"/>
      <c r="HIO128" s="545"/>
      <c r="HIP128" s="545"/>
      <c r="HIQ128" s="545"/>
      <c r="HIR128" s="545"/>
      <c r="HIS128" s="545"/>
      <c r="HIT128" s="545"/>
      <c r="HIU128" s="545"/>
      <c r="HIV128" s="545"/>
      <c r="HIW128" s="545"/>
      <c r="HIX128" s="545"/>
      <c r="HIY128" s="545"/>
      <c r="HIZ128" s="545"/>
      <c r="HJA128" s="545"/>
      <c r="HJB128" s="545"/>
      <c r="HJC128" s="545"/>
      <c r="HJD128" s="545"/>
      <c r="HJE128" s="545"/>
      <c r="HJF128" s="545"/>
      <c r="HJG128" s="545"/>
      <c r="HJH128" s="545"/>
      <c r="HJI128" s="545"/>
      <c r="HJJ128" s="545"/>
      <c r="HJK128" s="545"/>
      <c r="HJL128" s="545"/>
      <c r="HJM128" s="545"/>
      <c r="HJN128" s="545"/>
      <c r="HJO128" s="545"/>
      <c r="HJP128" s="545"/>
      <c r="HJQ128" s="545"/>
      <c r="HJR128" s="545"/>
      <c r="HJS128" s="545"/>
      <c r="HJT128" s="545"/>
      <c r="HJU128" s="545"/>
      <c r="HJV128" s="545"/>
      <c r="HJW128" s="545"/>
      <c r="HJX128" s="545"/>
      <c r="HJY128" s="545"/>
      <c r="HJZ128" s="545"/>
      <c r="HKA128" s="545"/>
      <c r="HKB128" s="545"/>
      <c r="HKC128" s="545"/>
      <c r="HKD128" s="545"/>
      <c r="HKE128" s="545"/>
      <c r="HKF128" s="545"/>
      <c r="HKG128" s="545"/>
      <c r="HKH128" s="545"/>
      <c r="HKI128" s="545"/>
      <c r="HKJ128" s="545"/>
      <c r="HKK128" s="545"/>
      <c r="HKL128" s="545"/>
      <c r="HKM128" s="545"/>
      <c r="HKN128" s="545"/>
      <c r="HKO128" s="545"/>
      <c r="HKP128" s="545"/>
      <c r="HKQ128" s="545"/>
      <c r="HKR128" s="545"/>
      <c r="HKS128" s="545"/>
      <c r="HKT128" s="545"/>
      <c r="HKU128" s="545"/>
      <c r="HKV128" s="545"/>
      <c r="HKW128" s="545"/>
      <c r="HKX128" s="545"/>
      <c r="HKY128" s="545"/>
      <c r="HKZ128" s="545"/>
      <c r="HLA128" s="545"/>
      <c r="HLB128" s="545"/>
      <c r="HLC128" s="545"/>
      <c r="HLD128" s="545"/>
      <c r="HLE128" s="545"/>
      <c r="HLF128" s="545"/>
      <c r="HLG128" s="545"/>
      <c r="HLH128" s="545"/>
      <c r="HLI128" s="545"/>
      <c r="HLJ128" s="545"/>
      <c r="HLK128" s="545"/>
      <c r="HLL128" s="545"/>
      <c r="HLM128" s="545"/>
      <c r="HLN128" s="545"/>
      <c r="HLO128" s="545"/>
      <c r="HLP128" s="545"/>
      <c r="HLQ128" s="545"/>
      <c r="HLR128" s="545"/>
      <c r="HLS128" s="545"/>
      <c r="HLT128" s="545"/>
      <c r="HLU128" s="545"/>
      <c r="HLV128" s="545"/>
      <c r="HLW128" s="545"/>
      <c r="HLX128" s="545"/>
      <c r="HLY128" s="545"/>
      <c r="HLZ128" s="545"/>
      <c r="HMA128" s="545"/>
      <c r="HMB128" s="545"/>
      <c r="HMC128" s="545"/>
      <c r="HMD128" s="545"/>
      <c r="HME128" s="545"/>
      <c r="HMF128" s="545"/>
      <c r="HMG128" s="545"/>
      <c r="HMH128" s="545"/>
      <c r="HMI128" s="545"/>
      <c r="HMJ128" s="545"/>
      <c r="HMK128" s="545"/>
      <c r="HML128" s="545"/>
      <c r="HMM128" s="545"/>
      <c r="HMN128" s="545"/>
      <c r="HMO128" s="545"/>
      <c r="HMP128" s="545"/>
      <c r="HMQ128" s="545"/>
      <c r="HMR128" s="545"/>
      <c r="HMS128" s="545"/>
      <c r="HMT128" s="545"/>
      <c r="HMU128" s="545"/>
      <c r="HMV128" s="545"/>
      <c r="HMW128" s="545"/>
      <c r="HMX128" s="545"/>
      <c r="HMY128" s="545"/>
      <c r="HMZ128" s="545"/>
      <c r="HNA128" s="545"/>
      <c r="HNB128" s="545"/>
      <c r="HNC128" s="545"/>
      <c r="HND128" s="545"/>
      <c r="HNE128" s="545"/>
      <c r="HNF128" s="545"/>
      <c r="HNG128" s="545"/>
      <c r="HNH128" s="545"/>
      <c r="HNI128" s="545"/>
      <c r="HNJ128" s="545"/>
      <c r="HNK128" s="545"/>
      <c r="HNL128" s="545"/>
      <c r="HNM128" s="545"/>
      <c r="HNN128" s="545"/>
      <c r="HNO128" s="545"/>
      <c r="HNP128" s="545"/>
      <c r="HNQ128" s="545"/>
      <c r="HNR128" s="545"/>
      <c r="HNS128" s="545"/>
      <c r="HNT128" s="545"/>
      <c r="HNU128" s="545"/>
      <c r="HNV128" s="545"/>
      <c r="HNW128" s="545"/>
      <c r="HNX128" s="545"/>
      <c r="HNY128" s="545"/>
      <c r="HNZ128" s="545"/>
      <c r="HOA128" s="545"/>
      <c r="HOB128" s="545"/>
      <c r="HOC128" s="545"/>
      <c r="HOD128" s="545"/>
      <c r="HOE128" s="545"/>
      <c r="HOF128" s="545"/>
      <c r="HOG128" s="545"/>
      <c r="HOH128" s="545"/>
      <c r="HOI128" s="545"/>
      <c r="HOJ128" s="545"/>
      <c r="HOK128" s="545"/>
      <c r="HOL128" s="545"/>
      <c r="HOM128" s="545"/>
      <c r="HON128" s="545"/>
      <c r="HOO128" s="545"/>
      <c r="HOP128" s="545"/>
      <c r="HOQ128" s="545"/>
      <c r="HOR128" s="545"/>
      <c r="HOS128" s="545"/>
      <c r="HOT128" s="545"/>
      <c r="HOU128" s="545"/>
      <c r="HOV128" s="545"/>
      <c r="HOW128" s="545"/>
      <c r="HOX128" s="545"/>
      <c r="HOY128" s="545"/>
      <c r="HOZ128" s="545"/>
      <c r="HPA128" s="545"/>
      <c r="HPB128" s="545"/>
      <c r="HPC128" s="545"/>
      <c r="HPD128" s="545"/>
      <c r="HPE128" s="545"/>
      <c r="HPF128" s="545"/>
      <c r="HPG128" s="545"/>
      <c r="HPH128" s="545"/>
      <c r="HPI128" s="545"/>
      <c r="HPJ128" s="545"/>
      <c r="HPK128" s="545"/>
      <c r="HPL128" s="545"/>
      <c r="HPM128" s="545"/>
      <c r="HPN128" s="545"/>
      <c r="HPO128" s="545"/>
      <c r="HPP128" s="545"/>
      <c r="HPQ128" s="545"/>
      <c r="HPR128" s="545"/>
      <c r="HPS128" s="545"/>
      <c r="HPT128" s="545"/>
      <c r="HPU128" s="545"/>
      <c r="HPV128" s="545"/>
      <c r="HPW128" s="545"/>
      <c r="HPX128" s="545"/>
      <c r="HPY128" s="545"/>
      <c r="HPZ128" s="545"/>
      <c r="HQA128" s="545"/>
      <c r="HQB128" s="545"/>
      <c r="HQC128" s="545"/>
      <c r="HQD128" s="545"/>
      <c r="HQE128" s="545"/>
      <c r="HQF128" s="545"/>
      <c r="HQG128" s="545"/>
      <c r="HQH128" s="545"/>
      <c r="HQI128" s="545"/>
      <c r="HQJ128" s="545"/>
      <c r="HQK128" s="545"/>
      <c r="HQL128" s="545"/>
      <c r="HQM128" s="545"/>
      <c r="HQN128" s="545"/>
      <c r="HQO128" s="545"/>
      <c r="HQP128" s="545"/>
      <c r="HQQ128" s="545"/>
      <c r="HQR128" s="545"/>
      <c r="HQS128" s="545"/>
      <c r="HQT128" s="545"/>
      <c r="HQU128" s="545"/>
      <c r="HQV128" s="545"/>
      <c r="HQW128" s="545"/>
      <c r="HQX128" s="545"/>
      <c r="HQY128" s="545"/>
      <c r="HQZ128" s="545"/>
      <c r="HRA128" s="545"/>
      <c r="HRB128" s="545"/>
      <c r="HRC128" s="545"/>
      <c r="HRD128" s="545"/>
      <c r="HRE128" s="545"/>
      <c r="HRF128" s="545"/>
      <c r="HRG128" s="545"/>
      <c r="HRH128" s="545"/>
      <c r="HRI128" s="545"/>
      <c r="HRJ128" s="545"/>
      <c r="HRK128" s="545"/>
      <c r="HRL128" s="545"/>
      <c r="HRM128" s="545"/>
      <c r="HRN128" s="545"/>
      <c r="HRO128" s="545"/>
      <c r="HRP128" s="545"/>
      <c r="HRQ128" s="545"/>
      <c r="HRR128" s="545"/>
      <c r="HRS128" s="545"/>
      <c r="HRT128" s="545"/>
      <c r="HRU128" s="545"/>
      <c r="HRV128" s="545"/>
      <c r="HRW128" s="545"/>
      <c r="HRX128" s="545"/>
      <c r="HRY128" s="545"/>
      <c r="HRZ128" s="545"/>
      <c r="HSA128" s="545"/>
      <c r="HSB128" s="545"/>
      <c r="HSC128" s="545"/>
      <c r="HSD128" s="545"/>
      <c r="HSE128" s="545"/>
      <c r="HSF128" s="545"/>
      <c r="HSG128" s="545"/>
      <c r="HSH128" s="545"/>
      <c r="HSI128" s="545"/>
      <c r="HSJ128" s="545"/>
      <c r="HSK128" s="545"/>
      <c r="HSL128" s="545"/>
      <c r="HSM128" s="545"/>
      <c r="HSN128" s="545"/>
      <c r="HSO128" s="545"/>
      <c r="HSP128" s="545"/>
      <c r="HSQ128" s="545"/>
      <c r="HSR128" s="545"/>
      <c r="HSS128" s="545"/>
      <c r="HST128" s="545"/>
      <c r="HSU128" s="545"/>
      <c r="HSV128" s="545"/>
      <c r="HSW128" s="545"/>
      <c r="HSX128" s="545"/>
      <c r="HSY128" s="545"/>
      <c r="HSZ128" s="545"/>
      <c r="HTA128" s="545"/>
      <c r="HTB128" s="545"/>
      <c r="HTC128" s="545"/>
      <c r="HTD128" s="545"/>
      <c r="HTE128" s="545"/>
      <c r="HTF128" s="545"/>
      <c r="HTG128" s="545"/>
      <c r="HTH128" s="545"/>
      <c r="HTI128" s="545"/>
      <c r="HTJ128" s="545"/>
      <c r="HTK128" s="545"/>
      <c r="HTL128" s="545"/>
      <c r="HTM128" s="545"/>
      <c r="HTN128" s="545"/>
      <c r="HTO128" s="545"/>
      <c r="HTP128" s="545"/>
      <c r="HTQ128" s="545"/>
      <c r="HTR128" s="545"/>
      <c r="HTS128" s="545"/>
      <c r="HTT128" s="545"/>
      <c r="HTU128" s="545"/>
      <c r="HTV128" s="545"/>
      <c r="HTW128" s="545"/>
      <c r="HTX128" s="545"/>
      <c r="HTY128" s="545"/>
      <c r="HTZ128" s="545"/>
      <c r="HUA128" s="545"/>
      <c r="HUB128" s="545"/>
      <c r="HUC128" s="545"/>
      <c r="HUD128" s="545"/>
      <c r="HUE128" s="545"/>
      <c r="HUF128" s="545"/>
      <c r="HUG128" s="545"/>
      <c r="HUH128" s="545"/>
      <c r="HUI128" s="545"/>
      <c r="HUJ128" s="545"/>
      <c r="HUK128" s="545"/>
      <c r="HUL128" s="545"/>
      <c r="HUM128" s="545"/>
      <c r="HUN128" s="545"/>
      <c r="HUO128" s="545"/>
      <c r="HUP128" s="545"/>
      <c r="HUQ128" s="545"/>
      <c r="HUR128" s="545"/>
      <c r="HUS128" s="545"/>
      <c r="HUT128" s="545"/>
      <c r="HUU128" s="545"/>
      <c r="HUV128" s="545"/>
      <c r="HUW128" s="545"/>
      <c r="HUX128" s="545"/>
      <c r="HUY128" s="545"/>
      <c r="HUZ128" s="545"/>
      <c r="HVA128" s="545"/>
      <c r="HVB128" s="545"/>
      <c r="HVC128" s="545"/>
      <c r="HVD128" s="545"/>
      <c r="HVE128" s="545"/>
      <c r="HVF128" s="545"/>
      <c r="HVG128" s="545"/>
      <c r="HVH128" s="545"/>
      <c r="HVI128" s="545"/>
      <c r="HVJ128" s="545"/>
      <c r="HVK128" s="545"/>
      <c r="HVL128" s="545"/>
      <c r="HVM128" s="545"/>
      <c r="HVN128" s="545"/>
      <c r="HVO128" s="545"/>
      <c r="HVP128" s="545"/>
      <c r="HVQ128" s="545"/>
      <c r="HVR128" s="545"/>
      <c r="HVS128" s="545"/>
      <c r="HVT128" s="545"/>
      <c r="HVU128" s="545"/>
      <c r="HVV128" s="545"/>
      <c r="HVW128" s="545"/>
      <c r="HVX128" s="545"/>
      <c r="HVY128" s="545"/>
      <c r="HVZ128" s="545"/>
      <c r="HWA128" s="545"/>
      <c r="HWB128" s="545"/>
      <c r="HWC128" s="545"/>
      <c r="HWD128" s="545"/>
      <c r="HWE128" s="545"/>
      <c r="HWF128" s="545"/>
      <c r="HWG128" s="545"/>
      <c r="HWH128" s="545"/>
      <c r="HWI128" s="545"/>
      <c r="HWJ128" s="545"/>
      <c r="HWK128" s="545"/>
      <c r="HWL128" s="545"/>
      <c r="HWM128" s="545"/>
      <c r="HWN128" s="545"/>
      <c r="HWO128" s="545"/>
      <c r="HWP128" s="545"/>
      <c r="HWQ128" s="545"/>
      <c r="HWR128" s="545"/>
      <c r="HWS128" s="545"/>
      <c r="HWT128" s="545"/>
      <c r="HWU128" s="545"/>
      <c r="HWV128" s="545"/>
      <c r="HWW128" s="545"/>
      <c r="HWX128" s="545"/>
      <c r="HWY128" s="545"/>
      <c r="HWZ128" s="545"/>
      <c r="HXA128" s="545"/>
      <c r="HXB128" s="545"/>
      <c r="HXC128" s="545"/>
      <c r="HXD128" s="545"/>
      <c r="HXE128" s="545"/>
      <c r="HXF128" s="545"/>
      <c r="HXG128" s="545"/>
      <c r="HXH128" s="545"/>
      <c r="HXI128" s="545"/>
      <c r="HXJ128" s="545"/>
      <c r="HXK128" s="545"/>
      <c r="HXL128" s="545"/>
      <c r="HXM128" s="545"/>
      <c r="HXN128" s="545"/>
      <c r="HXO128" s="545"/>
      <c r="HXP128" s="545"/>
      <c r="HXQ128" s="545"/>
      <c r="HXR128" s="545"/>
      <c r="HXS128" s="545"/>
      <c r="HXT128" s="545"/>
      <c r="HXU128" s="545"/>
      <c r="HXV128" s="545"/>
      <c r="HXW128" s="545"/>
      <c r="HXX128" s="545"/>
      <c r="HXY128" s="545"/>
      <c r="HXZ128" s="545"/>
      <c r="HYA128" s="545"/>
      <c r="HYB128" s="545"/>
      <c r="HYC128" s="545"/>
      <c r="HYD128" s="545"/>
      <c r="HYE128" s="545"/>
      <c r="HYF128" s="545"/>
      <c r="HYG128" s="545"/>
      <c r="HYH128" s="545"/>
      <c r="HYI128" s="545"/>
      <c r="HYJ128" s="545"/>
      <c r="HYK128" s="545"/>
      <c r="HYL128" s="545"/>
      <c r="HYM128" s="545"/>
      <c r="HYN128" s="545"/>
      <c r="HYO128" s="545"/>
      <c r="HYP128" s="545"/>
      <c r="HYQ128" s="545"/>
      <c r="HYR128" s="545"/>
      <c r="HYS128" s="545"/>
      <c r="HYT128" s="545"/>
      <c r="HYU128" s="545"/>
      <c r="HYV128" s="545"/>
      <c r="HYW128" s="545"/>
      <c r="HYX128" s="545"/>
      <c r="HYY128" s="545"/>
      <c r="HYZ128" s="545"/>
      <c r="HZA128" s="545"/>
      <c r="HZB128" s="545"/>
      <c r="HZC128" s="545"/>
      <c r="HZD128" s="545"/>
      <c r="HZE128" s="545"/>
      <c r="HZF128" s="545"/>
      <c r="HZG128" s="545"/>
      <c r="HZH128" s="545"/>
      <c r="HZI128" s="545"/>
      <c r="HZJ128" s="545"/>
      <c r="HZK128" s="545"/>
      <c r="HZL128" s="545"/>
      <c r="HZM128" s="545"/>
      <c r="HZN128" s="545"/>
      <c r="HZO128" s="545"/>
      <c r="HZP128" s="545"/>
      <c r="HZQ128" s="545"/>
      <c r="HZR128" s="545"/>
      <c r="HZS128" s="545"/>
      <c r="HZT128" s="545"/>
      <c r="HZU128" s="545"/>
      <c r="HZV128" s="545"/>
      <c r="HZW128" s="545"/>
      <c r="HZX128" s="545"/>
      <c r="HZY128" s="545"/>
      <c r="HZZ128" s="545"/>
      <c r="IAA128" s="545"/>
      <c r="IAB128" s="545"/>
      <c r="IAC128" s="545"/>
      <c r="IAD128" s="545"/>
      <c r="IAE128" s="545"/>
      <c r="IAF128" s="545"/>
      <c r="IAG128" s="545"/>
      <c r="IAH128" s="545"/>
      <c r="IAI128" s="545"/>
      <c r="IAJ128" s="545"/>
      <c r="IAK128" s="545"/>
      <c r="IAL128" s="545"/>
      <c r="IAM128" s="545"/>
      <c r="IAN128" s="545"/>
      <c r="IAO128" s="545"/>
      <c r="IAP128" s="545"/>
      <c r="IAQ128" s="545"/>
      <c r="IAR128" s="545"/>
      <c r="IAS128" s="545"/>
      <c r="IAT128" s="545"/>
      <c r="IAU128" s="545"/>
      <c r="IAV128" s="545"/>
      <c r="IAW128" s="545"/>
      <c r="IAX128" s="545"/>
      <c r="IAY128" s="545"/>
      <c r="IAZ128" s="545"/>
      <c r="IBA128" s="545"/>
      <c r="IBB128" s="545"/>
      <c r="IBC128" s="545"/>
      <c r="IBD128" s="545"/>
      <c r="IBE128" s="545"/>
      <c r="IBF128" s="545"/>
      <c r="IBG128" s="545"/>
      <c r="IBH128" s="545"/>
      <c r="IBI128" s="545"/>
      <c r="IBJ128" s="545"/>
      <c r="IBK128" s="545"/>
      <c r="IBL128" s="545"/>
      <c r="IBM128" s="545"/>
      <c r="IBN128" s="545"/>
      <c r="IBO128" s="545"/>
      <c r="IBP128" s="545"/>
      <c r="IBQ128" s="545"/>
      <c r="IBR128" s="545"/>
      <c r="IBS128" s="545"/>
      <c r="IBT128" s="545"/>
      <c r="IBU128" s="545"/>
      <c r="IBV128" s="545"/>
      <c r="IBW128" s="545"/>
      <c r="IBX128" s="545"/>
      <c r="IBY128" s="545"/>
      <c r="IBZ128" s="545"/>
      <c r="ICA128" s="545"/>
      <c r="ICB128" s="545"/>
      <c r="ICC128" s="545"/>
      <c r="ICD128" s="545"/>
      <c r="ICE128" s="545"/>
      <c r="ICF128" s="545"/>
      <c r="ICG128" s="545"/>
      <c r="ICH128" s="545"/>
      <c r="ICI128" s="545"/>
      <c r="ICJ128" s="545"/>
      <c r="ICK128" s="545"/>
      <c r="ICL128" s="545"/>
      <c r="ICM128" s="545"/>
      <c r="ICN128" s="545"/>
      <c r="ICO128" s="545"/>
      <c r="ICP128" s="545"/>
      <c r="ICQ128" s="545"/>
      <c r="ICR128" s="545"/>
      <c r="ICS128" s="545"/>
      <c r="ICT128" s="545"/>
      <c r="ICU128" s="545"/>
      <c r="ICV128" s="545"/>
      <c r="ICW128" s="545"/>
      <c r="ICX128" s="545"/>
      <c r="ICY128" s="545"/>
      <c r="ICZ128" s="545"/>
      <c r="IDA128" s="545"/>
      <c r="IDB128" s="545"/>
      <c r="IDC128" s="545"/>
      <c r="IDD128" s="545"/>
      <c r="IDE128" s="545"/>
      <c r="IDF128" s="545"/>
      <c r="IDG128" s="545"/>
      <c r="IDH128" s="545"/>
      <c r="IDI128" s="545"/>
      <c r="IDJ128" s="545"/>
      <c r="IDK128" s="545"/>
      <c r="IDL128" s="545"/>
      <c r="IDM128" s="545"/>
      <c r="IDN128" s="545"/>
      <c r="IDO128" s="545"/>
      <c r="IDP128" s="545"/>
      <c r="IDQ128" s="545"/>
      <c r="IDR128" s="545"/>
      <c r="IDS128" s="545"/>
      <c r="IDT128" s="545"/>
      <c r="IDU128" s="545"/>
      <c r="IDV128" s="545"/>
      <c r="IDW128" s="545"/>
      <c r="IDX128" s="545"/>
      <c r="IDY128" s="545"/>
      <c r="IDZ128" s="545"/>
      <c r="IEA128" s="545"/>
      <c r="IEB128" s="545"/>
      <c r="IEC128" s="545"/>
      <c r="IED128" s="545"/>
      <c r="IEE128" s="545"/>
      <c r="IEF128" s="545"/>
      <c r="IEG128" s="545"/>
      <c r="IEH128" s="545"/>
      <c r="IEI128" s="545"/>
      <c r="IEJ128" s="545"/>
      <c r="IEK128" s="545"/>
      <c r="IEL128" s="545"/>
      <c r="IEM128" s="545"/>
      <c r="IEN128" s="545"/>
      <c r="IEO128" s="545"/>
      <c r="IEP128" s="545"/>
      <c r="IEQ128" s="545"/>
      <c r="IER128" s="545"/>
      <c r="IES128" s="545"/>
      <c r="IET128" s="545"/>
      <c r="IEU128" s="545"/>
      <c r="IEV128" s="545"/>
      <c r="IEW128" s="545"/>
      <c r="IEX128" s="545"/>
      <c r="IEY128" s="545"/>
      <c r="IEZ128" s="545"/>
      <c r="IFA128" s="545"/>
      <c r="IFB128" s="545"/>
      <c r="IFC128" s="545"/>
      <c r="IFD128" s="545"/>
      <c r="IFE128" s="545"/>
      <c r="IFF128" s="545"/>
      <c r="IFG128" s="545"/>
      <c r="IFH128" s="545"/>
      <c r="IFI128" s="545"/>
      <c r="IFJ128" s="545"/>
      <c r="IFK128" s="545"/>
      <c r="IFL128" s="545"/>
      <c r="IFM128" s="545"/>
      <c r="IFN128" s="545"/>
      <c r="IFO128" s="545"/>
      <c r="IFP128" s="545"/>
      <c r="IFQ128" s="545"/>
      <c r="IFR128" s="545"/>
      <c r="IFS128" s="545"/>
      <c r="IFT128" s="545"/>
      <c r="IFU128" s="545"/>
      <c r="IFV128" s="545"/>
      <c r="IFW128" s="545"/>
      <c r="IFX128" s="545"/>
      <c r="IFY128" s="545"/>
      <c r="IFZ128" s="545"/>
      <c r="IGA128" s="545"/>
      <c r="IGB128" s="545"/>
      <c r="IGC128" s="545"/>
      <c r="IGD128" s="545"/>
      <c r="IGE128" s="545"/>
      <c r="IGF128" s="545"/>
      <c r="IGG128" s="545"/>
      <c r="IGH128" s="545"/>
      <c r="IGI128" s="545"/>
      <c r="IGJ128" s="545"/>
      <c r="IGK128" s="545"/>
      <c r="IGL128" s="545"/>
      <c r="IGM128" s="545"/>
      <c r="IGN128" s="545"/>
      <c r="IGO128" s="545"/>
      <c r="IGP128" s="545"/>
      <c r="IGQ128" s="545"/>
      <c r="IGR128" s="545"/>
      <c r="IGS128" s="545"/>
      <c r="IGT128" s="545"/>
      <c r="IGU128" s="545"/>
      <c r="IGV128" s="545"/>
      <c r="IGW128" s="545"/>
      <c r="IGX128" s="545"/>
      <c r="IGY128" s="545"/>
      <c r="IGZ128" s="545"/>
      <c r="IHA128" s="545"/>
      <c r="IHB128" s="545"/>
      <c r="IHC128" s="545"/>
      <c r="IHD128" s="545"/>
      <c r="IHE128" s="545"/>
      <c r="IHF128" s="545"/>
      <c r="IHG128" s="545"/>
      <c r="IHH128" s="545"/>
      <c r="IHI128" s="545"/>
      <c r="IHJ128" s="545"/>
      <c r="IHK128" s="545"/>
      <c r="IHL128" s="545"/>
      <c r="IHM128" s="545"/>
      <c r="IHN128" s="545"/>
      <c r="IHO128" s="545"/>
      <c r="IHP128" s="545"/>
      <c r="IHQ128" s="545"/>
      <c r="IHR128" s="545"/>
      <c r="IHS128" s="545"/>
      <c r="IHT128" s="545"/>
      <c r="IHU128" s="545"/>
      <c r="IHV128" s="545"/>
      <c r="IHW128" s="545"/>
      <c r="IHX128" s="545"/>
      <c r="IHY128" s="545"/>
      <c r="IHZ128" s="545"/>
      <c r="IIA128" s="545"/>
      <c r="IIB128" s="545"/>
      <c r="IIC128" s="545"/>
      <c r="IID128" s="545"/>
      <c r="IIE128" s="545"/>
      <c r="IIF128" s="545"/>
      <c r="IIG128" s="545"/>
      <c r="IIH128" s="545"/>
      <c r="III128" s="545"/>
      <c r="IIJ128" s="545"/>
      <c r="IIK128" s="545"/>
      <c r="IIL128" s="545"/>
      <c r="IIM128" s="545"/>
      <c r="IIN128" s="545"/>
      <c r="IIO128" s="545"/>
      <c r="IIP128" s="545"/>
      <c r="IIQ128" s="545"/>
      <c r="IIR128" s="545"/>
      <c r="IIS128" s="545"/>
      <c r="IIT128" s="545"/>
      <c r="IIU128" s="545"/>
      <c r="IIV128" s="545"/>
      <c r="IIW128" s="545"/>
      <c r="IIX128" s="545"/>
      <c r="IIY128" s="545"/>
      <c r="IIZ128" s="545"/>
      <c r="IJA128" s="545"/>
      <c r="IJB128" s="545"/>
      <c r="IJC128" s="545"/>
      <c r="IJD128" s="545"/>
      <c r="IJE128" s="545"/>
      <c r="IJF128" s="545"/>
      <c r="IJG128" s="545"/>
      <c r="IJH128" s="545"/>
      <c r="IJI128" s="545"/>
      <c r="IJJ128" s="545"/>
      <c r="IJK128" s="545"/>
      <c r="IJL128" s="545"/>
      <c r="IJM128" s="545"/>
      <c r="IJN128" s="545"/>
      <c r="IJO128" s="545"/>
      <c r="IJP128" s="545"/>
      <c r="IJQ128" s="545"/>
      <c r="IJR128" s="545"/>
      <c r="IJS128" s="545"/>
      <c r="IJT128" s="545"/>
      <c r="IJU128" s="545"/>
      <c r="IJV128" s="545"/>
      <c r="IJW128" s="545"/>
      <c r="IJX128" s="545"/>
      <c r="IJY128" s="545"/>
      <c r="IJZ128" s="545"/>
      <c r="IKA128" s="545"/>
      <c r="IKB128" s="545"/>
      <c r="IKC128" s="545"/>
      <c r="IKD128" s="545"/>
      <c r="IKE128" s="545"/>
      <c r="IKF128" s="545"/>
      <c r="IKG128" s="545"/>
      <c r="IKH128" s="545"/>
      <c r="IKI128" s="545"/>
      <c r="IKJ128" s="545"/>
      <c r="IKK128" s="545"/>
      <c r="IKL128" s="545"/>
      <c r="IKM128" s="545"/>
      <c r="IKN128" s="545"/>
      <c r="IKO128" s="545"/>
      <c r="IKP128" s="545"/>
      <c r="IKQ128" s="545"/>
      <c r="IKR128" s="545"/>
      <c r="IKS128" s="545"/>
      <c r="IKT128" s="545"/>
      <c r="IKU128" s="545"/>
      <c r="IKV128" s="545"/>
      <c r="IKW128" s="545"/>
      <c r="IKX128" s="545"/>
      <c r="IKY128" s="545"/>
      <c r="IKZ128" s="545"/>
      <c r="ILA128" s="545"/>
      <c r="ILB128" s="545"/>
      <c r="ILC128" s="545"/>
      <c r="ILD128" s="545"/>
      <c r="ILE128" s="545"/>
      <c r="ILF128" s="545"/>
      <c r="ILG128" s="545"/>
      <c r="ILH128" s="545"/>
      <c r="ILI128" s="545"/>
      <c r="ILJ128" s="545"/>
      <c r="ILK128" s="545"/>
      <c r="ILL128" s="545"/>
      <c r="ILM128" s="545"/>
      <c r="ILN128" s="545"/>
      <c r="ILO128" s="545"/>
      <c r="ILP128" s="545"/>
      <c r="ILQ128" s="545"/>
      <c r="ILR128" s="545"/>
      <c r="ILS128" s="545"/>
      <c r="ILT128" s="545"/>
      <c r="ILU128" s="545"/>
      <c r="ILV128" s="545"/>
      <c r="ILW128" s="545"/>
      <c r="ILX128" s="545"/>
      <c r="ILY128" s="545"/>
      <c r="ILZ128" s="545"/>
      <c r="IMA128" s="545"/>
      <c r="IMB128" s="545"/>
      <c r="IMC128" s="545"/>
      <c r="IMD128" s="545"/>
      <c r="IME128" s="545"/>
      <c r="IMF128" s="545"/>
      <c r="IMG128" s="545"/>
      <c r="IMH128" s="545"/>
      <c r="IMI128" s="545"/>
      <c r="IMJ128" s="545"/>
      <c r="IMK128" s="545"/>
      <c r="IML128" s="545"/>
      <c r="IMM128" s="545"/>
      <c r="IMN128" s="545"/>
      <c r="IMO128" s="545"/>
      <c r="IMP128" s="545"/>
      <c r="IMQ128" s="545"/>
      <c r="IMR128" s="545"/>
      <c r="IMS128" s="545"/>
      <c r="IMT128" s="545"/>
      <c r="IMU128" s="545"/>
      <c r="IMV128" s="545"/>
      <c r="IMW128" s="545"/>
      <c r="IMX128" s="545"/>
      <c r="IMY128" s="545"/>
      <c r="IMZ128" s="545"/>
      <c r="INA128" s="545"/>
      <c r="INB128" s="545"/>
      <c r="INC128" s="545"/>
      <c r="IND128" s="545"/>
      <c r="INE128" s="545"/>
      <c r="INF128" s="545"/>
      <c r="ING128" s="545"/>
      <c r="INH128" s="545"/>
      <c r="INI128" s="545"/>
      <c r="INJ128" s="545"/>
      <c r="INK128" s="545"/>
      <c r="INL128" s="545"/>
      <c r="INM128" s="545"/>
      <c r="INN128" s="545"/>
      <c r="INO128" s="545"/>
      <c r="INP128" s="545"/>
      <c r="INQ128" s="545"/>
      <c r="INR128" s="545"/>
      <c r="INS128" s="545"/>
      <c r="INT128" s="545"/>
      <c r="INU128" s="545"/>
      <c r="INV128" s="545"/>
      <c r="INW128" s="545"/>
      <c r="INX128" s="545"/>
      <c r="INY128" s="545"/>
      <c r="INZ128" s="545"/>
      <c r="IOA128" s="545"/>
      <c r="IOB128" s="545"/>
      <c r="IOC128" s="545"/>
      <c r="IOD128" s="545"/>
      <c r="IOE128" s="545"/>
      <c r="IOF128" s="545"/>
      <c r="IOG128" s="545"/>
      <c r="IOH128" s="545"/>
      <c r="IOI128" s="545"/>
      <c r="IOJ128" s="545"/>
      <c r="IOK128" s="545"/>
      <c r="IOL128" s="545"/>
      <c r="IOM128" s="545"/>
      <c r="ION128" s="545"/>
      <c r="IOO128" s="545"/>
      <c r="IOP128" s="545"/>
      <c r="IOQ128" s="545"/>
      <c r="IOR128" s="545"/>
      <c r="IOS128" s="545"/>
      <c r="IOT128" s="545"/>
      <c r="IOU128" s="545"/>
      <c r="IOV128" s="545"/>
      <c r="IOW128" s="545"/>
      <c r="IOX128" s="545"/>
      <c r="IOY128" s="545"/>
      <c r="IOZ128" s="545"/>
      <c r="IPA128" s="545"/>
      <c r="IPB128" s="545"/>
      <c r="IPC128" s="545"/>
      <c r="IPD128" s="545"/>
      <c r="IPE128" s="545"/>
      <c r="IPF128" s="545"/>
      <c r="IPG128" s="545"/>
      <c r="IPH128" s="545"/>
      <c r="IPI128" s="545"/>
      <c r="IPJ128" s="545"/>
      <c r="IPK128" s="545"/>
      <c r="IPL128" s="545"/>
      <c r="IPM128" s="545"/>
      <c r="IPN128" s="545"/>
      <c r="IPO128" s="545"/>
      <c r="IPP128" s="545"/>
      <c r="IPQ128" s="545"/>
      <c r="IPR128" s="545"/>
      <c r="IPS128" s="545"/>
      <c r="IPT128" s="545"/>
      <c r="IPU128" s="545"/>
      <c r="IPV128" s="545"/>
      <c r="IPW128" s="545"/>
      <c r="IPX128" s="545"/>
      <c r="IPY128" s="545"/>
      <c r="IPZ128" s="545"/>
      <c r="IQA128" s="545"/>
      <c r="IQB128" s="545"/>
      <c r="IQC128" s="545"/>
      <c r="IQD128" s="545"/>
      <c r="IQE128" s="545"/>
      <c r="IQF128" s="545"/>
      <c r="IQG128" s="545"/>
      <c r="IQH128" s="545"/>
      <c r="IQI128" s="545"/>
      <c r="IQJ128" s="545"/>
      <c r="IQK128" s="545"/>
      <c r="IQL128" s="545"/>
      <c r="IQM128" s="545"/>
      <c r="IQN128" s="545"/>
      <c r="IQO128" s="545"/>
      <c r="IQP128" s="545"/>
      <c r="IQQ128" s="545"/>
      <c r="IQR128" s="545"/>
      <c r="IQS128" s="545"/>
      <c r="IQT128" s="545"/>
      <c r="IQU128" s="545"/>
      <c r="IQV128" s="545"/>
      <c r="IQW128" s="545"/>
      <c r="IQX128" s="545"/>
      <c r="IQY128" s="545"/>
      <c r="IQZ128" s="545"/>
      <c r="IRA128" s="545"/>
      <c r="IRB128" s="545"/>
      <c r="IRC128" s="545"/>
      <c r="IRD128" s="545"/>
      <c r="IRE128" s="545"/>
      <c r="IRF128" s="545"/>
      <c r="IRG128" s="545"/>
      <c r="IRH128" s="545"/>
      <c r="IRI128" s="545"/>
      <c r="IRJ128" s="545"/>
      <c r="IRK128" s="545"/>
      <c r="IRL128" s="545"/>
      <c r="IRM128" s="545"/>
      <c r="IRN128" s="545"/>
      <c r="IRO128" s="545"/>
      <c r="IRP128" s="545"/>
      <c r="IRQ128" s="545"/>
      <c r="IRR128" s="545"/>
      <c r="IRS128" s="545"/>
      <c r="IRT128" s="545"/>
      <c r="IRU128" s="545"/>
      <c r="IRV128" s="545"/>
      <c r="IRW128" s="545"/>
      <c r="IRX128" s="545"/>
      <c r="IRY128" s="545"/>
      <c r="IRZ128" s="545"/>
      <c r="ISA128" s="545"/>
      <c r="ISB128" s="545"/>
      <c r="ISC128" s="545"/>
      <c r="ISD128" s="545"/>
      <c r="ISE128" s="545"/>
      <c r="ISF128" s="545"/>
      <c r="ISG128" s="545"/>
      <c r="ISH128" s="545"/>
      <c r="ISI128" s="545"/>
      <c r="ISJ128" s="545"/>
      <c r="ISK128" s="545"/>
      <c r="ISL128" s="545"/>
      <c r="ISM128" s="545"/>
      <c r="ISN128" s="545"/>
      <c r="ISO128" s="545"/>
      <c r="ISP128" s="545"/>
      <c r="ISQ128" s="545"/>
      <c r="ISR128" s="545"/>
      <c r="ISS128" s="545"/>
      <c r="IST128" s="545"/>
      <c r="ISU128" s="545"/>
      <c r="ISV128" s="545"/>
      <c r="ISW128" s="545"/>
      <c r="ISX128" s="545"/>
      <c r="ISY128" s="545"/>
      <c r="ISZ128" s="545"/>
      <c r="ITA128" s="545"/>
      <c r="ITB128" s="545"/>
      <c r="ITC128" s="545"/>
      <c r="ITD128" s="545"/>
      <c r="ITE128" s="545"/>
      <c r="ITF128" s="545"/>
      <c r="ITG128" s="545"/>
      <c r="ITH128" s="545"/>
      <c r="ITI128" s="545"/>
      <c r="ITJ128" s="545"/>
      <c r="ITK128" s="545"/>
      <c r="ITL128" s="545"/>
      <c r="ITM128" s="545"/>
      <c r="ITN128" s="545"/>
      <c r="ITO128" s="545"/>
      <c r="ITP128" s="545"/>
      <c r="ITQ128" s="545"/>
      <c r="ITR128" s="545"/>
      <c r="ITS128" s="545"/>
      <c r="ITT128" s="545"/>
      <c r="ITU128" s="545"/>
      <c r="ITV128" s="545"/>
      <c r="ITW128" s="545"/>
      <c r="ITX128" s="545"/>
      <c r="ITY128" s="545"/>
      <c r="ITZ128" s="545"/>
      <c r="IUA128" s="545"/>
      <c r="IUB128" s="545"/>
      <c r="IUC128" s="545"/>
      <c r="IUD128" s="545"/>
      <c r="IUE128" s="545"/>
      <c r="IUF128" s="545"/>
      <c r="IUG128" s="545"/>
      <c r="IUH128" s="545"/>
      <c r="IUI128" s="545"/>
      <c r="IUJ128" s="545"/>
      <c r="IUK128" s="545"/>
      <c r="IUL128" s="545"/>
      <c r="IUM128" s="545"/>
      <c r="IUN128" s="545"/>
      <c r="IUO128" s="545"/>
      <c r="IUP128" s="545"/>
      <c r="IUQ128" s="545"/>
      <c r="IUR128" s="545"/>
      <c r="IUS128" s="545"/>
      <c r="IUT128" s="545"/>
      <c r="IUU128" s="545"/>
      <c r="IUV128" s="545"/>
      <c r="IUW128" s="545"/>
      <c r="IUX128" s="545"/>
      <c r="IUY128" s="545"/>
      <c r="IUZ128" s="545"/>
      <c r="IVA128" s="545"/>
      <c r="IVB128" s="545"/>
      <c r="IVC128" s="545"/>
      <c r="IVD128" s="545"/>
      <c r="IVE128" s="545"/>
      <c r="IVF128" s="545"/>
      <c r="IVG128" s="545"/>
      <c r="IVH128" s="545"/>
      <c r="IVI128" s="545"/>
      <c r="IVJ128" s="545"/>
      <c r="IVK128" s="545"/>
      <c r="IVL128" s="545"/>
      <c r="IVM128" s="545"/>
      <c r="IVN128" s="545"/>
      <c r="IVO128" s="545"/>
      <c r="IVP128" s="545"/>
      <c r="IVQ128" s="545"/>
      <c r="IVR128" s="545"/>
      <c r="IVS128" s="545"/>
      <c r="IVT128" s="545"/>
      <c r="IVU128" s="545"/>
      <c r="IVV128" s="545"/>
      <c r="IVW128" s="545"/>
      <c r="IVX128" s="545"/>
      <c r="IVY128" s="545"/>
      <c r="IVZ128" s="545"/>
      <c r="IWA128" s="545"/>
      <c r="IWB128" s="545"/>
      <c r="IWC128" s="545"/>
      <c r="IWD128" s="545"/>
      <c r="IWE128" s="545"/>
      <c r="IWF128" s="545"/>
      <c r="IWG128" s="545"/>
      <c r="IWH128" s="545"/>
      <c r="IWI128" s="545"/>
      <c r="IWJ128" s="545"/>
      <c r="IWK128" s="545"/>
      <c r="IWL128" s="545"/>
      <c r="IWM128" s="545"/>
      <c r="IWN128" s="545"/>
      <c r="IWO128" s="545"/>
      <c r="IWP128" s="545"/>
      <c r="IWQ128" s="545"/>
      <c r="IWR128" s="545"/>
      <c r="IWS128" s="545"/>
      <c r="IWT128" s="545"/>
      <c r="IWU128" s="545"/>
      <c r="IWV128" s="545"/>
      <c r="IWW128" s="545"/>
      <c r="IWX128" s="545"/>
      <c r="IWY128" s="545"/>
      <c r="IWZ128" s="545"/>
      <c r="IXA128" s="545"/>
      <c r="IXB128" s="545"/>
      <c r="IXC128" s="545"/>
      <c r="IXD128" s="545"/>
      <c r="IXE128" s="545"/>
      <c r="IXF128" s="545"/>
      <c r="IXG128" s="545"/>
      <c r="IXH128" s="545"/>
      <c r="IXI128" s="545"/>
      <c r="IXJ128" s="545"/>
      <c r="IXK128" s="545"/>
      <c r="IXL128" s="545"/>
      <c r="IXM128" s="545"/>
      <c r="IXN128" s="545"/>
      <c r="IXO128" s="545"/>
      <c r="IXP128" s="545"/>
      <c r="IXQ128" s="545"/>
      <c r="IXR128" s="545"/>
      <c r="IXS128" s="545"/>
      <c r="IXT128" s="545"/>
      <c r="IXU128" s="545"/>
      <c r="IXV128" s="545"/>
      <c r="IXW128" s="545"/>
      <c r="IXX128" s="545"/>
      <c r="IXY128" s="545"/>
      <c r="IXZ128" s="545"/>
      <c r="IYA128" s="545"/>
      <c r="IYB128" s="545"/>
      <c r="IYC128" s="545"/>
      <c r="IYD128" s="545"/>
      <c r="IYE128" s="545"/>
      <c r="IYF128" s="545"/>
      <c r="IYG128" s="545"/>
      <c r="IYH128" s="545"/>
      <c r="IYI128" s="545"/>
      <c r="IYJ128" s="545"/>
      <c r="IYK128" s="545"/>
      <c r="IYL128" s="545"/>
      <c r="IYM128" s="545"/>
      <c r="IYN128" s="545"/>
      <c r="IYO128" s="545"/>
      <c r="IYP128" s="545"/>
      <c r="IYQ128" s="545"/>
      <c r="IYR128" s="545"/>
      <c r="IYS128" s="545"/>
      <c r="IYT128" s="545"/>
      <c r="IYU128" s="545"/>
      <c r="IYV128" s="545"/>
      <c r="IYW128" s="545"/>
      <c r="IYX128" s="545"/>
      <c r="IYY128" s="545"/>
      <c r="IYZ128" s="545"/>
      <c r="IZA128" s="545"/>
      <c r="IZB128" s="545"/>
      <c r="IZC128" s="545"/>
      <c r="IZD128" s="545"/>
      <c r="IZE128" s="545"/>
      <c r="IZF128" s="545"/>
      <c r="IZG128" s="545"/>
      <c r="IZH128" s="545"/>
      <c r="IZI128" s="545"/>
      <c r="IZJ128" s="545"/>
      <c r="IZK128" s="545"/>
      <c r="IZL128" s="545"/>
      <c r="IZM128" s="545"/>
      <c r="IZN128" s="545"/>
      <c r="IZO128" s="545"/>
      <c r="IZP128" s="545"/>
      <c r="IZQ128" s="545"/>
      <c r="IZR128" s="545"/>
      <c r="IZS128" s="545"/>
      <c r="IZT128" s="545"/>
      <c r="IZU128" s="545"/>
      <c r="IZV128" s="545"/>
      <c r="IZW128" s="545"/>
      <c r="IZX128" s="545"/>
      <c r="IZY128" s="545"/>
      <c r="IZZ128" s="545"/>
      <c r="JAA128" s="545"/>
      <c r="JAB128" s="545"/>
      <c r="JAC128" s="545"/>
      <c r="JAD128" s="545"/>
      <c r="JAE128" s="545"/>
      <c r="JAF128" s="545"/>
      <c r="JAG128" s="545"/>
      <c r="JAH128" s="545"/>
      <c r="JAI128" s="545"/>
      <c r="JAJ128" s="545"/>
      <c r="JAK128" s="545"/>
      <c r="JAL128" s="545"/>
      <c r="JAM128" s="545"/>
      <c r="JAN128" s="545"/>
      <c r="JAO128" s="545"/>
      <c r="JAP128" s="545"/>
      <c r="JAQ128" s="545"/>
      <c r="JAR128" s="545"/>
      <c r="JAS128" s="545"/>
      <c r="JAT128" s="545"/>
      <c r="JAU128" s="545"/>
      <c r="JAV128" s="545"/>
      <c r="JAW128" s="545"/>
      <c r="JAX128" s="545"/>
      <c r="JAY128" s="545"/>
      <c r="JAZ128" s="545"/>
      <c r="JBA128" s="545"/>
      <c r="JBB128" s="545"/>
      <c r="JBC128" s="545"/>
      <c r="JBD128" s="545"/>
      <c r="JBE128" s="545"/>
      <c r="JBF128" s="545"/>
      <c r="JBG128" s="545"/>
      <c r="JBH128" s="545"/>
      <c r="JBI128" s="545"/>
      <c r="JBJ128" s="545"/>
      <c r="JBK128" s="545"/>
      <c r="JBL128" s="545"/>
      <c r="JBM128" s="545"/>
      <c r="JBN128" s="545"/>
      <c r="JBO128" s="545"/>
      <c r="JBP128" s="545"/>
      <c r="JBQ128" s="545"/>
      <c r="JBR128" s="545"/>
      <c r="JBS128" s="545"/>
      <c r="JBT128" s="545"/>
      <c r="JBU128" s="545"/>
      <c r="JBV128" s="545"/>
      <c r="JBW128" s="545"/>
      <c r="JBX128" s="545"/>
      <c r="JBY128" s="545"/>
      <c r="JBZ128" s="545"/>
      <c r="JCA128" s="545"/>
      <c r="JCB128" s="545"/>
      <c r="JCC128" s="545"/>
      <c r="JCD128" s="545"/>
      <c r="JCE128" s="545"/>
      <c r="JCF128" s="545"/>
      <c r="JCG128" s="545"/>
      <c r="JCH128" s="545"/>
      <c r="JCI128" s="545"/>
      <c r="JCJ128" s="545"/>
      <c r="JCK128" s="545"/>
      <c r="JCL128" s="545"/>
      <c r="JCM128" s="545"/>
      <c r="JCN128" s="545"/>
      <c r="JCO128" s="545"/>
      <c r="JCP128" s="545"/>
      <c r="JCQ128" s="545"/>
      <c r="JCR128" s="545"/>
      <c r="JCS128" s="545"/>
      <c r="JCT128" s="545"/>
      <c r="JCU128" s="545"/>
      <c r="JCV128" s="545"/>
      <c r="JCW128" s="545"/>
      <c r="JCX128" s="545"/>
      <c r="JCY128" s="545"/>
      <c r="JCZ128" s="545"/>
      <c r="JDA128" s="545"/>
      <c r="JDB128" s="545"/>
      <c r="JDC128" s="545"/>
      <c r="JDD128" s="545"/>
      <c r="JDE128" s="545"/>
      <c r="JDF128" s="545"/>
      <c r="JDG128" s="545"/>
      <c r="JDH128" s="545"/>
      <c r="JDI128" s="545"/>
      <c r="JDJ128" s="545"/>
      <c r="JDK128" s="545"/>
      <c r="JDL128" s="545"/>
      <c r="JDM128" s="545"/>
      <c r="JDN128" s="545"/>
      <c r="JDO128" s="545"/>
      <c r="JDP128" s="545"/>
      <c r="JDQ128" s="545"/>
      <c r="JDR128" s="545"/>
      <c r="JDS128" s="545"/>
      <c r="JDT128" s="545"/>
      <c r="JDU128" s="545"/>
      <c r="JDV128" s="545"/>
      <c r="JDW128" s="545"/>
      <c r="JDX128" s="545"/>
      <c r="JDY128" s="545"/>
      <c r="JDZ128" s="545"/>
      <c r="JEA128" s="545"/>
      <c r="JEB128" s="545"/>
      <c r="JEC128" s="545"/>
      <c r="JED128" s="545"/>
      <c r="JEE128" s="545"/>
      <c r="JEF128" s="545"/>
      <c r="JEG128" s="545"/>
      <c r="JEH128" s="545"/>
      <c r="JEI128" s="545"/>
      <c r="JEJ128" s="545"/>
      <c r="JEK128" s="545"/>
      <c r="JEL128" s="545"/>
      <c r="JEM128" s="545"/>
      <c r="JEN128" s="545"/>
      <c r="JEO128" s="545"/>
      <c r="JEP128" s="545"/>
      <c r="JEQ128" s="545"/>
      <c r="JER128" s="545"/>
      <c r="JES128" s="545"/>
      <c r="JET128" s="545"/>
      <c r="JEU128" s="545"/>
      <c r="JEV128" s="545"/>
      <c r="JEW128" s="545"/>
      <c r="JEX128" s="545"/>
      <c r="JEY128" s="545"/>
      <c r="JEZ128" s="545"/>
      <c r="JFA128" s="545"/>
      <c r="JFB128" s="545"/>
      <c r="JFC128" s="545"/>
      <c r="JFD128" s="545"/>
      <c r="JFE128" s="545"/>
      <c r="JFF128" s="545"/>
      <c r="JFG128" s="545"/>
      <c r="JFH128" s="545"/>
      <c r="JFI128" s="545"/>
      <c r="JFJ128" s="545"/>
      <c r="JFK128" s="545"/>
      <c r="JFL128" s="545"/>
      <c r="JFM128" s="545"/>
      <c r="JFN128" s="545"/>
      <c r="JFO128" s="545"/>
      <c r="JFP128" s="545"/>
      <c r="JFQ128" s="545"/>
      <c r="JFR128" s="545"/>
      <c r="JFS128" s="545"/>
      <c r="JFT128" s="545"/>
      <c r="JFU128" s="545"/>
      <c r="JFV128" s="545"/>
      <c r="JFW128" s="545"/>
      <c r="JFX128" s="545"/>
      <c r="JFY128" s="545"/>
      <c r="JFZ128" s="545"/>
      <c r="JGA128" s="545"/>
      <c r="JGB128" s="545"/>
      <c r="JGC128" s="545"/>
      <c r="JGD128" s="545"/>
      <c r="JGE128" s="545"/>
      <c r="JGF128" s="545"/>
      <c r="JGG128" s="545"/>
      <c r="JGH128" s="545"/>
      <c r="JGI128" s="545"/>
      <c r="JGJ128" s="545"/>
      <c r="JGK128" s="545"/>
      <c r="JGL128" s="545"/>
      <c r="JGM128" s="545"/>
      <c r="JGN128" s="545"/>
      <c r="JGO128" s="545"/>
      <c r="JGP128" s="545"/>
      <c r="JGQ128" s="545"/>
      <c r="JGR128" s="545"/>
      <c r="JGS128" s="545"/>
      <c r="JGT128" s="545"/>
      <c r="JGU128" s="545"/>
      <c r="JGV128" s="545"/>
      <c r="JGW128" s="545"/>
      <c r="JGX128" s="545"/>
      <c r="JGY128" s="545"/>
      <c r="JGZ128" s="545"/>
      <c r="JHA128" s="545"/>
      <c r="JHB128" s="545"/>
      <c r="JHC128" s="545"/>
      <c r="JHD128" s="545"/>
      <c r="JHE128" s="545"/>
      <c r="JHF128" s="545"/>
      <c r="JHG128" s="545"/>
      <c r="JHH128" s="545"/>
      <c r="JHI128" s="545"/>
      <c r="JHJ128" s="545"/>
      <c r="JHK128" s="545"/>
      <c r="JHL128" s="545"/>
      <c r="JHM128" s="545"/>
      <c r="JHN128" s="545"/>
      <c r="JHO128" s="545"/>
      <c r="JHP128" s="545"/>
      <c r="JHQ128" s="545"/>
      <c r="JHR128" s="545"/>
      <c r="JHS128" s="545"/>
      <c r="JHT128" s="545"/>
      <c r="JHU128" s="545"/>
      <c r="JHV128" s="545"/>
      <c r="JHW128" s="545"/>
      <c r="JHX128" s="545"/>
      <c r="JHY128" s="545"/>
      <c r="JHZ128" s="545"/>
      <c r="JIA128" s="545"/>
      <c r="JIB128" s="545"/>
      <c r="JIC128" s="545"/>
      <c r="JID128" s="545"/>
      <c r="JIE128" s="545"/>
      <c r="JIF128" s="545"/>
      <c r="JIG128" s="545"/>
      <c r="JIH128" s="545"/>
      <c r="JII128" s="545"/>
      <c r="JIJ128" s="545"/>
      <c r="JIK128" s="545"/>
      <c r="JIL128" s="545"/>
      <c r="JIM128" s="545"/>
      <c r="JIN128" s="545"/>
      <c r="JIO128" s="545"/>
      <c r="JIP128" s="545"/>
      <c r="JIQ128" s="545"/>
      <c r="JIR128" s="545"/>
      <c r="JIS128" s="545"/>
      <c r="JIT128" s="545"/>
      <c r="JIU128" s="545"/>
      <c r="JIV128" s="545"/>
      <c r="JIW128" s="545"/>
      <c r="JIX128" s="545"/>
      <c r="JIY128" s="545"/>
      <c r="JIZ128" s="545"/>
      <c r="JJA128" s="545"/>
      <c r="JJB128" s="545"/>
      <c r="JJC128" s="545"/>
      <c r="JJD128" s="545"/>
      <c r="JJE128" s="545"/>
      <c r="JJF128" s="545"/>
      <c r="JJG128" s="545"/>
      <c r="JJH128" s="545"/>
      <c r="JJI128" s="545"/>
      <c r="JJJ128" s="545"/>
      <c r="JJK128" s="545"/>
      <c r="JJL128" s="545"/>
      <c r="JJM128" s="545"/>
      <c r="JJN128" s="545"/>
      <c r="JJO128" s="545"/>
      <c r="JJP128" s="545"/>
      <c r="JJQ128" s="545"/>
      <c r="JJR128" s="545"/>
      <c r="JJS128" s="545"/>
      <c r="JJT128" s="545"/>
      <c r="JJU128" s="545"/>
      <c r="JJV128" s="545"/>
      <c r="JJW128" s="545"/>
      <c r="JJX128" s="545"/>
      <c r="JJY128" s="545"/>
      <c r="JJZ128" s="545"/>
      <c r="JKA128" s="545"/>
      <c r="JKB128" s="545"/>
      <c r="JKC128" s="545"/>
      <c r="JKD128" s="545"/>
      <c r="JKE128" s="545"/>
      <c r="JKF128" s="545"/>
      <c r="JKG128" s="545"/>
      <c r="JKH128" s="545"/>
      <c r="JKI128" s="545"/>
      <c r="JKJ128" s="545"/>
      <c r="JKK128" s="545"/>
      <c r="JKL128" s="545"/>
      <c r="JKM128" s="545"/>
      <c r="JKN128" s="545"/>
      <c r="JKO128" s="545"/>
      <c r="JKP128" s="545"/>
      <c r="JKQ128" s="545"/>
      <c r="JKR128" s="545"/>
      <c r="JKS128" s="545"/>
      <c r="JKT128" s="545"/>
      <c r="JKU128" s="545"/>
      <c r="JKV128" s="545"/>
      <c r="JKW128" s="545"/>
      <c r="JKX128" s="545"/>
      <c r="JKY128" s="545"/>
      <c r="JKZ128" s="545"/>
      <c r="JLA128" s="545"/>
      <c r="JLB128" s="545"/>
      <c r="JLC128" s="545"/>
      <c r="JLD128" s="545"/>
      <c r="JLE128" s="545"/>
      <c r="JLF128" s="545"/>
      <c r="JLG128" s="545"/>
      <c r="JLH128" s="545"/>
      <c r="JLI128" s="545"/>
      <c r="JLJ128" s="545"/>
      <c r="JLK128" s="545"/>
      <c r="JLL128" s="545"/>
      <c r="JLM128" s="545"/>
      <c r="JLN128" s="545"/>
      <c r="JLO128" s="545"/>
      <c r="JLP128" s="545"/>
      <c r="JLQ128" s="545"/>
      <c r="JLR128" s="545"/>
      <c r="JLS128" s="545"/>
      <c r="JLT128" s="545"/>
      <c r="JLU128" s="545"/>
      <c r="JLV128" s="545"/>
      <c r="JLW128" s="545"/>
      <c r="JLX128" s="545"/>
      <c r="JLY128" s="545"/>
      <c r="JLZ128" s="545"/>
      <c r="JMA128" s="545"/>
      <c r="JMB128" s="545"/>
      <c r="JMC128" s="545"/>
      <c r="JMD128" s="545"/>
      <c r="JME128" s="545"/>
      <c r="JMF128" s="545"/>
      <c r="JMG128" s="545"/>
      <c r="JMH128" s="545"/>
      <c r="JMI128" s="545"/>
      <c r="JMJ128" s="545"/>
      <c r="JMK128" s="545"/>
      <c r="JML128" s="545"/>
      <c r="JMM128" s="545"/>
      <c r="JMN128" s="545"/>
      <c r="JMO128" s="545"/>
      <c r="JMP128" s="545"/>
      <c r="JMQ128" s="545"/>
      <c r="JMR128" s="545"/>
      <c r="JMS128" s="545"/>
      <c r="JMT128" s="545"/>
      <c r="JMU128" s="545"/>
      <c r="JMV128" s="545"/>
      <c r="JMW128" s="545"/>
      <c r="JMX128" s="545"/>
      <c r="JMY128" s="545"/>
      <c r="JMZ128" s="545"/>
      <c r="JNA128" s="545"/>
      <c r="JNB128" s="545"/>
      <c r="JNC128" s="545"/>
      <c r="JND128" s="545"/>
      <c r="JNE128" s="545"/>
      <c r="JNF128" s="545"/>
      <c r="JNG128" s="545"/>
      <c r="JNH128" s="545"/>
      <c r="JNI128" s="545"/>
      <c r="JNJ128" s="545"/>
      <c r="JNK128" s="545"/>
      <c r="JNL128" s="545"/>
      <c r="JNM128" s="545"/>
      <c r="JNN128" s="545"/>
      <c r="JNO128" s="545"/>
      <c r="JNP128" s="545"/>
      <c r="JNQ128" s="545"/>
      <c r="JNR128" s="545"/>
      <c r="JNS128" s="545"/>
      <c r="JNT128" s="545"/>
      <c r="JNU128" s="545"/>
      <c r="JNV128" s="545"/>
      <c r="JNW128" s="545"/>
      <c r="JNX128" s="545"/>
      <c r="JNY128" s="545"/>
      <c r="JNZ128" s="545"/>
      <c r="JOA128" s="545"/>
      <c r="JOB128" s="545"/>
      <c r="JOC128" s="545"/>
      <c r="JOD128" s="545"/>
      <c r="JOE128" s="545"/>
      <c r="JOF128" s="545"/>
      <c r="JOG128" s="545"/>
      <c r="JOH128" s="545"/>
      <c r="JOI128" s="545"/>
      <c r="JOJ128" s="545"/>
      <c r="JOK128" s="545"/>
      <c r="JOL128" s="545"/>
      <c r="JOM128" s="545"/>
      <c r="JON128" s="545"/>
      <c r="JOO128" s="545"/>
      <c r="JOP128" s="545"/>
      <c r="JOQ128" s="545"/>
      <c r="JOR128" s="545"/>
      <c r="JOS128" s="545"/>
      <c r="JOT128" s="545"/>
      <c r="JOU128" s="545"/>
      <c r="JOV128" s="545"/>
      <c r="JOW128" s="545"/>
      <c r="JOX128" s="545"/>
      <c r="JOY128" s="545"/>
      <c r="JOZ128" s="545"/>
      <c r="JPA128" s="545"/>
      <c r="JPB128" s="545"/>
      <c r="JPC128" s="545"/>
      <c r="JPD128" s="545"/>
      <c r="JPE128" s="545"/>
      <c r="JPF128" s="545"/>
      <c r="JPG128" s="545"/>
      <c r="JPH128" s="545"/>
      <c r="JPI128" s="545"/>
      <c r="JPJ128" s="545"/>
      <c r="JPK128" s="545"/>
      <c r="JPL128" s="545"/>
      <c r="JPM128" s="545"/>
      <c r="JPN128" s="545"/>
      <c r="JPO128" s="545"/>
      <c r="JPP128" s="545"/>
      <c r="JPQ128" s="545"/>
      <c r="JPR128" s="545"/>
      <c r="JPS128" s="545"/>
      <c r="JPT128" s="545"/>
      <c r="JPU128" s="545"/>
      <c r="JPV128" s="545"/>
      <c r="JPW128" s="545"/>
      <c r="JPX128" s="545"/>
      <c r="JPY128" s="545"/>
      <c r="JPZ128" s="545"/>
      <c r="JQA128" s="545"/>
      <c r="JQB128" s="545"/>
      <c r="JQC128" s="545"/>
      <c r="JQD128" s="545"/>
      <c r="JQE128" s="545"/>
      <c r="JQF128" s="545"/>
      <c r="JQG128" s="545"/>
      <c r="JQH128" s="545"/>
      <c r="JQI128" s="545"/>
      <c r="JQJ128" s="545"/>
      <c r="JQK128" s="545"/>
      <c r="JQL128" s="545"/>
      <c r="JQM128" s="545"/>
      <c r="JQN128" s="545"/>
      <c r="JQO128" s="545"/>
      <c r="JQP128" s="545"/>
      <c r="JQQ128" s="545"/>
      <c r="JQR128" s="545"/>
      <c r="JQS128" s="545"/>
      <c r="JQT128" s="545"/>
      <c r="JQU128" s="545"/>
      <c r="JQV128" s="545"/>
      <c r="JQW128" s="545"/>
      <c r="JQX128" s="545"/>
      <c r="JQY128" s="545"/>
      <c r="JQZ128" s="545"/>
      <c r="JRA128" s="545"/>
      <c r="JRB128" s="545"/>
      <c r="JRC128" s="545"/>
      <c r="JRD128" s="545"/>
      <c r="JRE128" s="545"/>
      <c r="JRF128" s="545"/>
      <c r="JRG128" s="545"/>
      <c r="JRH128" s="545"/>
      <c r="JRI128" s="545"/>
      <c r="JRJ128" s="545"/>
      <c r="JRK128" s="545"/>
      <c r="JRL128" s="545"/>
      <c r="JRM128" s="545"/>
      <c r="JRN128" s="545"/>
      <c r="JRO128" s="545"/>
      <c r="JRP128" s="545"/>
      <c r="JRQ128" s="545"/>
      <c r="JRR128" s="545"/>
      <c r="JRS128" s="545"/>
      <c r="JRT128" s="545"/>
      <c r="JRU128" s="545"/>
      <c r="JRV128" s="545"/>
      <c r="JRW128" s="545"/>
      <c r="JRX128" s="545"/>
      <c r="JRY128" s="545"/>
      <c r="JRZ128" s="545"/>
      <c r="JSA128" s="545"/>
      <c r="JSB128" s="545"/>
      <c r="JSC128" s="545"/>
      <c r="JSD128" s="545"/>
      <c r="JSE128" s="545"/>
      <c r="JSF128" s="545"/>
      <c r="JSG128" s="545"/>
      <c r="JSH128" s="545"/>
      <c r="JSI128" s="545"/>
      <c r="JSJ128" s="545"/>
      <c r="JSK128" s="545"/>
      <c r="JSL128" s="545"/>
      <c r="JSM128" s="545"/>
      <c r="JSN128" s="545"/>
      <c r="JSO128" s="545"/>
      <c r="JSP128" s="545"/>
      <c r="JSQ128" s="545"/>
      <c r="JSR128" s="545"/>
      <c r="JSS128" s="545"/>
      <c r="JST128" s="545"/>
      <c r="JSU128" s="545"/>
      <c r="JSV128" s="545"/>
      <c r="JSW128" s="545"/>
      <c r="JSX128" s="545"/>
      <c r="JSY128" s="545"/>
      <c r="JSZ128" s="545"/>
      <c r="JTA128" s="545"/>
      <c r="JTB128" s="545"/>
      <c r="JTC128" s="545"/>
      <c r="JTD128" s="545"/>
      <c r="JTE128" s="545"/>
      <c r="JTF128" s="545"/>
      <c r="JTG128" s="545"/>
      <c r="JTH128" s="545"/>
      <c r="JTI128" s="545"/>
      <c r="JTJ128" s="545"/>
      <c r="JTK128" s="545"/>
      <c r="JTL128" s="545"/>
      <c r="JTM128" s="545"/>
      <c r="JTN128" s="545"/>
      <c r="JTO128" s="545"/>
      <c r="JTP128" s="545"/>
      <c r="JTQ128" s="545"/>
      <c r="JTR128" s="545"/>
      <c r="JTS128" s="545"/>
      <c r="JTT128" s="545"/>
      <c r="JTU128" s="545"/>
      <c r="JTV128" s="545"/>
      <c r="JTW128" s="545"/>
      <c r="JTX128" s="545"/>
      <c r="JTY128" s="545"/>
      <c r="JTZ128" s="545"/>
      <c r="JUA128" s="545"/>
      <c r="JUB128" s="545"/>
      <c r="JUC128" s="545"/>
      <c r="JUD128" s="545"/>
      <c r="JUE128" s="545"/>
      <c r="JUF128" s="545"/>
      <c r="JUG128" s="545"/>
      <c r="JUH128" s="545"/>
      <c r="JUI128" s="545"/>
      <c r="JUJ128" s="545"/>
      <c r="JUK128" s="545"/>
      <c r="JUL128" s="545"/>
      <c r="JUM128" s="545"/>
      <c r="JUN128" s="545"/>
      <c r="JUO128" s="545"/>
      <c r="JUP128" s="545"/>
      <c r="JUQ128" s="545"/>
      <c r="JUR128" s="545"/>
      <c r="JUS128" s="545"/>
      <c r="JUT128" s="545"/>
      <c r="JUU128" s="545"/>
      <c r="JUV128" s="545"/>
      <c r="JUW128" s="545"/>
      <c r="JUX128" s="545"/>
      <c r="JUY128" s="545"/>
      <c r="JUZ128" s="545"/>
      <c r="JVA128" s="545"/>
      <c r="JVB128" s="545"/>
      <c r="JVC128" s="545"/>
      <c r="JVD128" s="545"/>
      <c r="JVE128" s="545"/>
      <c r="JVF128" s="545"/>
      <c r="JVG128" s="545"/>
      <c r="JVH128" s="545"/>
      <c r="JVI128" s="545"/>
      <c r="JVJ128" s="545"/>
      <c r="JVK128" s="545"/>
      <c r="JVL128" s="545"/>
      <c r="JVM128" s="545"/>
      <c r="JVN128" s="545"/>
      <c r="JVO128" s="545"/>
      <c r="JVP128" s="545"/>
      <c r="JVQ128" s="545"/>
      <c r="JVR128" s="545"/>
      <c r="JVS128" s="545"/>
      <c r="JVT128" s="545"/>
      <c r="JVU128" s="545"/>
      <c r="JVV128" s="545"/>
      <c r="JVW128" s="545"/>
      <c r="JVX128" s="545"/>
      <c r="JVY128" s="545"/>
      <c r="JVZ128" s="545"/>
      <c r="JWA128" s="545"/>
      <c r="JWB128" s="545"/>
      <c r="JWC128" s="545"/>
      <c r="JWD128" s="545"/>
      <c r="JWE128" s="545"/>
      <c r="JWF128" s="545"/>
      <c r="JWG128" s="545"/>
      <c r="JWH128" s="545"/>
      <c r="JWI128" s="545"/>
      <c r="JWJ128" s="545"/>
      <c r="JWK128" s="545"/>
      <c r="JWL128" s="545"/>
      <c r="JWM128" s="545"/>
      <c r="JWN128" s="545"/>
      <c r="JWO128" s="545"/>
      <c r="JWP128" s="545"/>
      <c r="JWQ128" s="545"/>
      <c r="JWR128" s="545"/>
      <c r="JWS128" s="545"/>
      <c r="JWT128" s="545"/>
      <c r="JWU128" s="545"/>
      <c r="JWV128" s="545"/>
      <c r="JWW128" s="545"/>
      <c r="JWX128" s="545"/>
      <c r="JWY128" s="545"/>
      <c r="JWZ128" s="545"/>
      <c r="JXA128" s="545"/>
      <c r="JXB128" s="545"/>
      <c r="JXC128" s="545"/>
      <c r="JXD128" s="545"/>
      <c r="JXE128" s="545"/>
      <c r="JXF128" s="545"/>
      <c r="JXG128" s="545"/>
      <c r="JXH128" s="545"/>
      <c r="JXI128" s="545"/>
      <c r="JXJ128" s="545"/>
      <c r="JXK128" s="545"/>
      <c r="JXL128" s="545"/>
      <c r="JXM128" s="545"/>
      <c r="JXN128" s="545"/>
      <c r="JXO128" s="545"/>
      <c r="JXP128" s="545"/>
      <c r="JXQ128" s="545"/>
      <c r="JXR128" s="545"/>
      <c r="JXS128" s="545"/>
      <c r="JXT128" s="545"/>
      <c r="JXU128" s="545"/>
      <c r="JXV128" s="545"/>
      <c r="JXW128" s="545"/>
      <c r="JXX128" s="545"/>
      <c r="JXY128" s="545"/>
      <c r="JXZ128" s="545"/>
      <c r="JYA128" s="545"/>
      <c r="JYB128" s="545"/>
      <c r="JYC128" s="545"/>
      <c r="JYD128" s="545"/>
      <c r="JYE128" s="545"/>
      <c r="JYF128" s="545"/>
      <c r="JYG128" s="545"/>
      <c r="JYH128" s="545"/>
      <c r="JYI128" s="545"/>
      <c r="JYJ128" s="545"/>
      <c r="JYK128" s="545"/>
      <c r="JYL128" s="545"/>
      <c r="JYM128" s="545"/>
      <c r="JYN128" s="545"/>
      <c r="JYO128" s="545"/>
      <c r="JYP128" s="545"/>
      <c r="JYQ128" s="545"/>
      <c r="JYR128" s="545"/>
      <c r="JYS128" s="545"/>
      <c r="JYT128" s="545"/>
      <c r="JYU128" s="545"/>
      <c r="JYV128" s="545"/>
      <c r="JYW128" s="545"/>
      <c r="JYX128" s="545"/>
      <c r="JYY128" s="545"/>
      <c r="JYZ128" s="545"/>
      <c r="JZA128" s="545"/>
      <c r="JZB128" s="545"/>
      <c r="JZC128" s="545"/>
      <c r="JZD128" s="545"/>
      <c r="JZE128" s="545"/>
      <c r="JZF128" s="545"/>
      <c r="JZG128" s="545"/>
      <c r="JZH128" s="545"/>
      <c r="JZI128" s="545"/>
      <c r="JZJ128" s="545"/>
      <c r="JZK128" s="545"/>
      <c r="JZL128" s="545"/>
      <c r="JZM128" s="545"/>
      <c r="JZN128" s="545"/>
      <c r="JZO128" s="545"/>
      <c r="JZP128" s="545"/>
      <c r="JZQ128" s="545"/>
      <c r="JZR128" s="545"/>
      <c r="JZS128" s="545"/>
      <c r="JZT128" s="545"/>
      <c r="JZU128" s="545"/>
      <c r="JZV128" s="545"/>
      <c r="JZW128" s="545"/>
      <c r="JZX128" s="545"/>
      <c r="JZY128" s="545"/>
      <c r="JZZ128" s="545"/>
      <c r="KAA128" s="545"/>
      <c r="KAB128" s="545"/>
      <c r="KAC128" s="545"/>
      <c r="KAD128" s="545"/>
      <c r="KAE128" s="545"/>
      <c r="KAF128" s="545"/>
      <c r="KAG128" s="545"/>
      <c r="KAH128" s="545"/>
      <c r="KAI128" s="545"/>
      <c r="KAJ128" s="545"/>
      <c r="KAK128" s="545"/>
      <c r="KAL128" s="545"/>
      <c r="KAM128" s="545"/>
      <c r="KAN128" s="545"/>
      <c r="KAO128" s="545"/>
      <c r="KAP128" s="545"/>
      <c r="KAQ128" s="545"/>
      <c r="KAR128" s="545"/>
      <c r="KAS128" s="545"/>
      <c r="KAT128" s="545"/>
      <c r="KAU128" s="545"/>
      <c r="KAV128" s="545"/>
      <c r="KAW128" s="545"/>
      <c r="KAX128" s="545"/>
      <c r="KAY128" s="545"/>
      <c r="KAZ128" s="545"/>
      <c r="KBA128" s="545"/>
      <c r="KBB128" s="545"/>
      <c r="KBC128" s="545"/>
      <c r="KBD128" s="545"/>
      <c r="KBE128" s="545"/>
      <c r="KBF128" s="545"/>
      <c r="KBG128" s="545"/>
      <c r="KBH128" s="545"/>
      <c r="KBI128" s="545"/>
      <c r="KBJ128" s="545"/>
      <c r="KBK128" s="545"/>
      <c r="KBL128" s="545"/>
      <c r="KBM128" s="545"/>
      <c r="KBN128" s="545"/>
      <c r="KBO128" s="545"/>
      <c r="KBP128" s="545"/>
      <c r="KBQ128" s="545"/>
      <c r="KBR128" s="545"/>
      <c r="KBS128" s="545"/>
      <c r="KBT128" s="545"/>
      <c r="KBU128" s="545"/>
      <c r="KBV128" s="545"/>
      <c r="KBW128" s="545"/>
      <c r="KBX128" s="545"/>
      <c r="KBY128" s="545"/>
      <c r="KBZ128" s="545"/>
      <c r="KCA128" s="545"/>
      <c r="KCB128" s="545"/>
      <c r="KCC128" s="545"/>
      <c r="KCD128" s="545"/>
      <c r="KCE128" s="545"/>
      <c r="KCF128" s="545"/>
      <c r="KCG128" s="545"/>
      <c r="KCH128" s="545"/>
      <c r="KCI128" s="545"/>
      <c r="KCJ128" s="545"/>
      <c r="KCK128" s="545"/>
      <c r="KCL128" s="545"/>
      <c r="KCM128" s="545"/>
      <c r="KCN128" s="545"/>
      <c r="KCO128" s="545"/>
      <c r="KCP128" s="545"/>
      <c r="KCQ128" s="545"/>
      <c r="KCR128" s="545"/>
      <c r="KCS128" s="545"/>
      <c r="KCT128" s="545"/>
      <c r="KCU128" s="545"/>
      <c r="KCV128" s="545"/>
      <c r="KCW128" s="545"/>
      <c r="KCX128" s="545"/>
      <c r="KCY128" s="545"/>
      <c r="KCZ128" s="545"/>
      <c r="KDA128" s="545"/>
      <c r="KDB128" s="545"/>
      <c r="KDC128" s="545"/>
      <c r="KDD128" s="545"/>
      <c r="KDE128" s="545"/>
      <c r="KDF128" s="545"/>
      <c r="KDG128" s="545"/>
      <c r="KDH128" s="545"/>
      <c r="KDI128" s="545"/>
      <c r="KDJ128" s="545"/>
      <c r="KDK128" s="545"/>
      <c r="KDL128" s="545"/>
      <c r="KDM128" s="545"/>
      <c r="KDN128" s="545"/>
      <c r="KDO128" s="545"/>
      <c r="KDP128" s="545"/>
      <c r="KDQ128" s="545"/>
      <c r="KDR128" s="545"/>
      <c r="KDS128" s="545"/>
      <c r="KDT128" s="545"/>
      <c r="KDU128" s="545"/>
      <c r="KDV128" s="545"/>
      <c r="KDW128" s="545"/>
      <c r="KDX128" s="545"/>
      <c r="KDY128" s="545"/>
      <c r="KDZ128" s="545"/>
      <c r="KEA128" s="545"/>
      <c r="KEB128" s="545"/>
      <c r="KEC128" s="545"/>
      <c r="KED128" s="545"/>
      <c r="KEE128" s="545"/>
      <c r="KEF128" s="545"/>
      <c r="KEG128" s="545"/>
      <c r="KEH128" s="545"/>
      <c r="KEI128" s="545"/>
      <c r="KEJ128" s="545"/>
      <c r="KEK128" s="545"/>
      <c r="KEL128" s="545"/>
      <c r="KEM128" s="545"/>
      <c r="KEN128" s="545"/>
      <c r="KEO128" s="545"/>
      <c r="KEP128" s="545"/>
      <c r="KEQ128" s="545"/>
      <c r="KER128" s="545"/>
      <c r="KES128" s="545"/>
      <c r="KET128" s="545"/>
      <c r="KEU128" s="545"/>
      <c r="KEV128" s="545"/>
      <c r="KEW128" s="545"/>
      <c r="KEX128" s="545"/>
      <c r="KEY128" s="545"/>
      <c r="KEZ128" s="545"/>
      <c r="KFA128" s="545"/>
      <c r="KFB128" s="545"/>
      <c r="KFC128" s="545"/>
      <c r="KFD128" s="545"/>
      <c r="KFE128" s="545"/>
      <c r="KFF128" s="545"/>
      <c r="KFG128" s="545"/>
      <c r="KFH128" s="545"/>
      <c r="KFI128" s="545"/>
      <c r="KFJ128" s="545"/>
      <c r="KFK128" s="545"/>
      <c r="KFL128" s="545"/>
      <c r="KFM128" s="545"/>
      <c r="KFN128" s="545"/>
      <c r="KFO128" s="545"/>
      <c r="KFP128" s="545"/>
      <c r="KFQ128" s="545"/>
      <c r="KFR128" s="545"/>
      <c r="KFS128" s="545"/>
      <c r="KFT128" s="545"/>
      <c r="KFU128" s="545"/>
      <c r="KFV128" s="545"/>
      <c r="KFW128" s="545"/>
      <c r="KFX128" s="545"/>
      <c r="KFY128" s="545"/>
      <c r="KFZ128" s="545"/>
      <c r="KGA128" s="545"/>
      <c r="KGB128" s="545"/>
      <c r="KGC128" s="545"/>
      <c r="KGD128" s="545"/>
      <c r="KGE128" s="545"/>
      <c r="KGF128" s="545"/>
      <c r="KGG128" s="545"/>
      <c r="KGH128" s="545"/>
      <c r="KGI128" s="545"/>
      <c r="KGJ128" s="545"/>
      <c r="KGK128" s="545"/>
      <c r="KGL128" s="545"/>
      <c r="KGM128" s="545"/>
      <c r="KGN128" s="545"/>
      <c r="KGO128" s="545"/>
      <c r="KGP128" s="545"/>
      <c r="KGQ128" s="545"/>
      <c r="KGR128" s="545"/>
      <c r="KGS128" s="545"/>
      <c r="KGT128" s="545"/>
      <c r="KGU128" s="545"/>
      <c r="KGV128" s="545"/>
      <c r="KGW128" s="545"/>
      <c r="KGX128" s="545"/>
      <c r="KGY128" s="545"/>
      <c r="KGZ128" s="545"/>
      <c r="KHA128" s="545"/>
      <c r="KHB128" s="545"/>
      <c r="KHC128" s="545"/>
      <c r="KHD128" s="545"/>
      <c r="KHE128" s="545"/>
      <c r="KHF128" s="545"/>
      <c r="KHG128" s="545"/>
      <c r="KHH128" s="545"/>
      <c r="KHI128" s="545"/>
      <c r="KHJ128" s="545"/>
      <c r="KHK128" s="545"/>
      <c r="KHL128" s="545"/>
      <c r="KHM128" s="545"/>
      <c r="KHN128" s="545"/>
      <c r="KHO128" s="545"/>
      <c r="KHP128" s="545"/>
      <c r="KHQ128" s="545"/>
      <c r="KHR128" s="545"/>
      <c r="KHS128" s="545"/>
      <c r="KHT128" s="545"/>
      <c r="KHU128" s="545"/>
      <c r="KHV128" s="545"/>
      <c r="KHW128" s="545"/>
      <c r="KHX128" s="545"/>
      <c r="KHY128" s="545"/>
      <c r="KHZ128" s="545"/>
      <c r="KIA128" s="545"/>
      <c r="KIB128" s="545"/>
      <c r="KIC128" s="545"/>
      <c r="KID128" s="545"/>
      <c r="KIE128" s="545"/>
      <c r="KIF128" s="545"/>
      <c r="KIG128" s="545"/>
      <c r="KIH128" s="545"/>
      <c r="KII128" s="545"/>
      <c r="KIJ128" s="545"/>
      <c r="KIK128" s="545"/>
      <c r="KIL128" s="545"/>
      <c r="KIM128" s="545"/>
      <c r="KIN128" s="545"/>
      <c r="KIO128" s="545"/>
      <c r="KIP128" s="545"/>
      <c r="KIQ128" s="545"/>
      <c r="KIR128" s="545"/>
      <c r="KIS128" s="545"/>
      <c r="KIT128" s="545"/>
      <c r="KIU128" s="545"/>
      <c r="KIV128" s="545"/>
      <c r="KIW128" s="545"/>
      <c r="KIX128" s="545"/>
      <c r="KIY128" s="545"/>
      <c r="KIZ128" s="545"/>
      <c r="KJA128" s="545"/>
      <c r="KJB128" s="545"/>
      <c r="KJC128" s="545"/>
      <c r="KJD128" s="545"/>
      <c r="KJE128" s="545"/>
      <c r="KJF128" s="545"/>
      <c r="KJG128" s="545"/>
      <c r="KJH128" s="545"/>
      <c r="KJI128" s="545"/>
      <c r="KJJ128" s="545"/>
      <c r="KJK128" s="545"/>
      <c r="KJL128" s="545"/>
      <c r="KJM128" s="545"/>
      <c r="KJN128" s="545"/>
      <c r="KJO128" s="545"/>
      <c r="KJP128" s="545"/>
      <c r="KJQ128" s="545"/>
      <c r="KJR128" s="545"/>
      <c r="KJS128" s="545"/>
      <c r="KJT128" s="545"/>
      <c r="KJU128" s="545"/>
      <c r="KJV128" s="545"/>
      <c r="KJW128" s="545"/>
      <c r="KJX128" s="545"/>
      <c r="KJY128" s="545"/>
      <c r="KJZ128" s="545"/>
      <c r="KKA128" s="545"/>
      <c r="KKB128" s="545"/>
      <c r="KKC128" s="545"/>
      <c r="KKD128" s="545"/>
      <c r="KKE128" s="545"/>
      <c r="KKF128" s="545"/>
      <c r="KKG128" s="545"/>
      <c r="KKH128" s="545"/>
      <c r="KKI128" s="545"/>
      <c r="KKJ128" s="545"/>
      <c r="KKK128" s="545"/>
      <c r="KKL128" s="545"/>
      <c r="KKM128" s="545"/>
      <c r="KKN128" s="545"/>
      <c r="KKO128" s="545"/>
      <c r="KKP128" s="545"/>
      <c r="KKQ128" s="545"/>
      <c r="KKR128" s="545"/>
      <c r="KKS128" s="545"/>
      <c r="KKT128" s="545"/>
      <c r="KKU128" s="545"/>
      <c r="KKV128" s="545"/>
      <c r="KKW128" s="545"/>
      <c r="KKX128" s="545"/>
      <c r="KKY128" s="545"/>
      <c r="KKZ128" s="545"/>
      <c r="KLA128" s="545"/>
      <c r="KLB128" s="545"/>
      <c r="KLC128" s="545"/>
      <c r="KLD128" s="545"/>
      <c r="KLE128" s="545"/>
      <c r="KLF128" s="545"/>
      <c r="KLG128" s="545"/>
      <c r="KLH128" s="545"/>
      <c r="KLI128" s="545"/>
      <c r="KLJ128" s="545"/>
      <c r="KLK128" s="545"/>
      <c r="KLL128" s="545"/>
      <c r="KLM128" s="545"/>
      <c r="KLN128" s="545"/>
      <c r="KLO128" s="545"/>
      <c r="KLP128" s="545"/>
      <c r="KLQ128" s="545"/>
      <c r="KLR128" s="545"/>
      <c r="KLS128" s="545"/>
      <c r="KLT128" s="545"/>
      <c r="KLU128" s="545"/>
      <c r="KLV128" s="545"/>
      <c r="KLW128" s="545"/>
      <c r="KLX128" s="545"/>
      <c r="KLY128" s="545"/>
      <c r="KLZ128" s="545"/>
      <c r="KMA128" s="545"/>
      <c r="KMB128" s="545"/>
      <c r="KMC128" s="545"/>
      <c r="KMD128" s="545"/>
      <c r="KME128" s="545"/>
      <c r="KMF128" s="545"/>
      <c r="KMG128" s="545"/>
      <c r="KMH128" s="545"/>
      <c r="KMI128" s="545"/>
      <c r="KMJ128" s="545"/>
      <c r="KMK128" s="545"/>
      <c r="KML128" s="545"/>
      <c r="KMM128" s="545"/>
      <c r="KMN128" s="545"/>
      <c r="KMO128" s="545"/>
      <c r="KMP128" s="545"/>
      <c r="KMQ128" s="545"/>
      <c r="KMR128" s="545"/>
      <c r="KMS128" s="545"/>
      <c r="KMT128" s="545"/>
      <c r="KMU128" s="545"/>
      <c r="KMV128" s="545"/>
      <c r="KMW128" s="545"/>
      <c r="KMX128" s="545"/>
      <c r="KMY128" s="545"/>
      <c r="KMZ128" s="545"/>
      <c r="KNA128" s="545"/>
      <c r="KNB128" s="545"/>
      <c r="KNC128" s="545"/>
      <c r="KND128" s="545"/>
      <c r="KNE128" s="545"/>
      <c r="KNF128" s="545"/>
      <c r="KNG128" s="545"/>
      <c r="KNH128" s="545"/>
      <c r="KNI128" s="545"/>
      <c r="KNJ128" s="545"/>
      <c r="KNK128" s="545"/>
      <c r="KNL128" s="545"/>
      <c r="KNM128" s="545"/>
      <c r="KNN128" s="545"/>
      <c r="KNO128" s="545"/>
      <c r="KNP128" s="545"/>
      <c r="KNQ128" s="545"/>
      <c r="KNR128" s="545"/>
      <c r="KNS128" s="545"/>
      <c r="KNT128" s="545"/>
      <c r="KNU128" s="545"/>
      <c r="KNV128" s="545"/>
      <c r="KNW128" s="545"/>
      <c r="KNX128" s="545"/>
      <c r="KNY128" s="545"/>
      <c r="KNZ128" s="545"/>
      <c r="KOA128" s="545"/>
      <c r="KOB128" s="545"/>
      <c r="KOC128" s="545"/>
      <c r="KOD128" s="545"/>
      <c r="KOE128" s="545"/>
      <c r="KOF128" s="545"/>
      <c r="KOG128" s="545"/>
      <c r="KOH128" s="545"/>
      <c r="KOI128" s="545"/>
      <c r="KOJ128" s="545"/>
      <c r="KOK128" s="545"/>
      <c r="KOL128" s="545"/>
      <c r="KOM128" s="545"/>
      <c r="KON128" s="545"/>
      <c r="KOO128" s="545"/>
      <c r="KOP128" s="545"/>
      <c r="KOQ128" s="545"/>
      <c r="KOR128" s="545"/>
      <c r="KOS128" s="545"/>
      <c r="KOT128" s="545"/>
      <c r="KOU128" s="545"/>
      <c r="KOV128" s="545"/>
      <c r="KOW128" s="545"/>
      <c r="KOX128" s="545"/>
      <c r="KOY128" s="545"/>
      <c r="KOZ128" s="545"/>
      <c r="KPA128" s="545"/>
      <c r="KPB128" s="545"/>
      <c r="KPC128" s="545"/>
      <c r="KPD128" s="545"/>
      <c r="KPE128" s="545"/>
      <c r="KPF128" s="545"/>
      <c r="KPG128" s="545"/>
      <c r="KPH128" s="545"/>
      <c r="KPI128" s="545"/>
      <c r="KPJ128" s="545"/>
      <c r="KPK128" s="545"/>
      <c r="KPL128" s="545"/>
      <c r="KPM128" s="545"/>
      <c r="KPN128" s="545"/>
      <c r="KPO128" s="545"/>
      <c r="KPP128" s="545"/>
      <c r="KPQ128" s="545"/>
      <c r="KPR128" s="545"/>
      <c r="KPS128" s="545"/>
      <c r="KPT128" s="545"/>
      <c r="KPU128" s="545"/>
      <c r="KPV128" s="545"/>
      <c r="KPW128" s="545"/>
      <c r="KPX128" s="545"/>
      <c r="KPY128" s="545"/>
      <c r="KPZ128" s="545"/>
      <c r="KQA128" s="545"/>
      <c r="KQB128" s="545"/>
      <c r="KQC128" s="545"/>
      <c r="KQD128" s="545"/>
      <c r="KQE128" s="545"/>
      <c r="KQF128" s="545"/>
      <c r="KQG128" s="545"/>
      <c r="KQH128" s="545"/>
      <c r="KQI128" s="545"/>
      <c r="KQJ128" s="545"/>
      <c r="KQK128" s="545"/>
      <c r="KQL128" s="545"/>
      <c r="KQM128" s="545"/>
      <c r="KQN128" s="545"/>
      <c r="KQO128" s="545"/>
      <c r="KQP128" s="545"/>
      <c r="KQQ128" s="545"/>
      <c r="KQR128" s="545"/>
      <c r="KQS128" s="545"/>
      <c r="KQT128" s="545"/>
      <c r="KQU128" s="545"/>
      <c r="KQV128" s="545"/>
      <c r="KQW128" s="545"/>
      <c r="KQX128" s="545"/>
      <c r="KQY128" s="545"/>
      <c r="KQZ128" s="545"/>
      <c r="KRA128" s="545"/>
      <c r="KRB128" s="545"/>
      <c r="KRC128" s="545"/>
      <c r="KRD128" s="545"/>
      <c r="KRE128" s="545"/>
      <c r="KRF128" s="545"/>
      <c r="KRG128" s="545"/>
      <c r="KRH128" s="545"/>
      <c r="KRI128" s="545"/>
      <c r="KRJ128" s="545"/>
      <c r="KRK128" s="545"/>
      <c r="KRL128" s="545"/>
      <c r="KRM128" s="545"/>
      <c r="KRN128" s="545"/>
      <c r="KRO128" s="545"/>
      <c r="KRP128" s="545"/>
      <c r="KRQ128" s="545"/>
      <c r="KRR128" s="545"/>
      <c r="KRS128" s="545"/>
      <c r="KRT128" s="545"/>
      <c r="KRU128" s="545"/>
      <c r="KRV128" s="545"/>
      <c r="KRW128" s="545"/>
      <c r="KRX128" s="545"/>
      <c r="KRY128" s="545"/>
      <c r="KRZ128" s="545"/>
      <c r="KSA128" s="545"/>
      <c r="KSB128" s="545"/>
      <c r="KSC128" s="545"/>
      <c r="KSD128" s="545"/>
      <c r="KSE128" s="545"/>
      <c r="KSF128" s="545"/>
      <c r="KSG128" s="545"/>
      <c r="KSH128" s="545"/>
      <c r="KSI128" s="545"/>
      <c r="KSJ128" s="545"/>
      <c r="KSK128" s="545"/>
      <c r="KSL128" s="545"/>
      <c r="KSM128" s="545"/>
      <c r="KSN128" s="545"/>
      <c r="KSO128" s="545"/>
      <c r="KSP128" s="545"/>
      <c r="KSQ128" s="545"/>
      <c r="KSR128" s="545"/>
      <c r="KSS128" s="545"/>
      <c r="KST128" s="545"/>
      <c r="KSU128" s="545"/>
      <c r="KSV128" s="545"/>
      <c r="KSW128" s="545"/>
      <c r="KSX128" s="545"/>
      <c r="KSY128" s="545"/>
      <c r="KSZ128" s="545"/>
      <c r="KTA128" s="545"/>
      <c r="KTB128" s="545"/>
      <c r="KTC128" s="545"/>
      <c r="KTD128" s="545"/>
      <c r="KTE128" s="545"/>
      <c r="KTF128" s="545"/>
      <c r="KTG128" s="545"/>
      <c r="KTH128" s="545"/>
      <c r="KTI128" s="545"/>
      <c r="KTJ128" s="545"/>
      <c r="KTK128" s="545"/>
      <c r="KTL128" s="545"/>
      <c r="KTM128" s="545"/>
      <c r="KTN128" s="545"/>
      <c r="KTO128" s="545"/>
      <c r="KTP128" s="545"/>
      <c r="KTQ128" s="545"/>
      <c r="KTR128" s="545"/>
      <c r="KTS128" s="545"/>
      <c r="KTT128" s="545"/>
      <c r="KTU128" s="545"/>
      <c r="KTV128" s="545"/>
      <c r="KTW128" s="545"/>
      <c r="KTX128" s="545"/>
      <c r="KTY128" s="545"/>
      <c r="KTZ128" s="545"/>
      <c r="KUA128" s="545"/>
      <c r="KUB128" s="545"/>
      <c r="KUC128" s="545"/>
      <c r="KUD128" s="545"/>
      <c r="KUE128" s="545"/>
      <c r="KUF128" s="545"/>
      <c r="KUG128" s="545"/>
      <c r="KUH128" s="545"/>
      <c r="KUI128" s="545"/>
      <c r="KUJ128" s="545"/>
      <c r="KUK128" s="545"/>
      <c r="KUL128" s="545"/>
      <c r="KUM128" s="545"/>
      <c r="KUN128" s="545"/>
      <c r="KUO128" s="545"/>
      <c r="KUP128" s="545"/>
      <c r="KUQ128" s="545"/>
      <c r="KUR128" s="545"/>
      <c r="KUS128" s="545"/>
      <c r="KUT128" s="545"/>
      <c r="KUU128" s="545"/>
      <c r="KUV128" s="545"/>
      <c r="KUW128" s="545"/>
      <c r="KUX128" s="545"/>
      <c r="KUY128" s="545"/>
      <c r="KUZ128" s="545"/>
      <c r="KVA128" s="545"/>
      <c r="KVB128" s="545"/>
      <c r="KVC128" s="545"/>
      <c r="KVD128" s="545"/>
      <c r="KVE128" s="545"/>
      <c r="KVF128" s="545"/>
      <c r="KVG128" s="545"/>
      <c r="KVH128" s="545"/>
      <c r="KVI128" s="545"/>
      <c r="KVJ128" s="545"/>
      <c r="KVK128" s="545"/>
      <c r="KVL128" s="545"/>
      <c r="KVM128" s="545"/>
      <c r="KVN128" s="545"/>
      <c r="KVO128" s="545"/>
      <c r="KVP128" s="545"/>
      <c r="KVQ128" s="545"/>
      <c r="KVR128" s="545"/>
      <c r="KVS128" s="545"/>
      <c r="KVT128" s="545"/>
      <c r="KVU128" s="545"/>
      <c r="KVV128" s="545"/>
      <c r="KVW128" s="545"/>
      <c r="KVX128" s="545"/>
      <c r="KVY128" s="545"/>
      <c r="KVZ128" s="545"/>
      <c r="KWA128" s="545"/>
      <c r="KWB128" s="545"/>
      <c r="KWC128" s="545"/>
      <c r="KWD128" s="545"/>
      <c r="KWE128" s="545"/>
      <c r="KWF128" s="545"/>
      <c r="KWG128" s="545"/>
      <c r="KWH128" s="545"/>
      <c r="KWI128" s="545"/>
      <c r="KWJ128" s="545"/>
      <c r="KWK128" s="545"/>
      <c r="KWL128" s="545"/>
      <c r="KWM128" s="545"/>
      <c r="KWN128" s="545"/>
      <c r="KWO128" s="545"/>
      <c r="KWP128" s="545"/>
      <c r="KWQ128" s="545"/>
      <c r="KWR128" s="545"/>
      <c r="KWS128" s="545"/>
      <c r="KWT128" s="545"/>
      <c r="KWU128" s="545"/>
      <c r="KWV128" s="545"/>
      <c r="KWW128" s="545"/>
      <c r="KWX128" s="545"/>
      <c r="KWY128" s="545"/>
      <c r="KWZ128" s="545"/>
      <c r="KXA128" s="545"/>
      <c r="KXB128" s="545"/>
      <c r="KXC128" s="545"/>
      <c r="KXD128" s="545"/>
      <c r="KXE128" s="545"/>
      <c r="KXF128" s="545"/>
      <c r="KXG128" s="545"/>
      <c r="KXH128" s="545"/>
      <c r="KXI128" s="545"/>
      <c r="KXJ128" s="545"/>
      <c r="KXK128" s="545"/>
      <c r="KXL128" s="545"/>
      <c r="KXM128" s="545"/>
      <c r="KXN128" s="545"/>
      <c r="KXO128" s="545"/>
      <c r="KXP128" s="545"/>
      <c r="KXQ128" s="545"/>
      <c r="KXR128" s="545"/>
      <c r="KXS128" s="545"/>
      <c r="KXT128" s="545"/>
      <c r="KXU128" s="545"/>
      <c r="KXV128" s="545"/>
      <c r="KXW128" s="545"/>
      <c r="KXX128" s="545"/>
      <c r="KXY128" s="545"/>
      <c r="KXZ128" s="545"/>
      <c r="KYA128" s="545"/>
      <c r="KYB128" s="545"/>
      <c r="KYC128" s="545"/>
      <c r="KYD128" s="545"/>
      <c r="KYE128" s="545"/>
      <c r="KYF128" s="545"/>
      <c r="KYG128" s="545"/>
      <c r="KYH128" s="545"/>
      <c r="KYI128" s="545"/>
      <c r="KYJ128" s="545"/>
      <c r="KYK128" s="545"/>
      <c r="KYL128" s="545"/>
      <c r="KYM128" s="545"/>
      <c r="KYN128" s="545"/>
      <c r="KYO128" s="545"/>
      <c r="KYP128" s="545"/>
      <c r="KYQ128" s="545"/>
      <c r="KYR128" s="545"/>
      <c r="KYS128" s="545"/>
      <c r="KYT128" s="545"/>
      <c r="KYU128" s="545"/>
      <c r="KYV128" s="545"/>
      <c r="KYW128" s="545"/>
      <c r="KYX128" s="545"/>
      <c r="KYY128" s="545"/>
      <c r="KYZ128" s="545"/>
      <c r="KZA128" s="545"/>
      <c r="KZB128" s="545"/>
      <c r="KZC128" s="545"/>
      <c r="KZD128" s="545"/>
      <c r="KZE128" s="545"/>
      <c r="KZF128" s="545"/>
      <c r="KZG128" s="545"/>
      <c r="KZH128" s="545"/>
      <c r="KZI128" s="545"/>
      <c r="KZJ128" s="545"/>
      <c r="KZK128" s="545"/>
      <c r="KZL128" s="545"/>
      <c r="KZM128" s="545"/>
      <c r="KZN128" s="545"/>
      <c r="KZO128" s="545"/>
      <c r="KZP128" s="545"/>
      <c r="KZQ128" s="545"/>
      <c r="KZR128" s="545"/>
      <c r="KZS128" s="545"/>
      <c r="KZT128" s="545"/>
      <c r="KZU128" s="545"/>
      <c r="KZV128" s="545"/>
      <c r="KZW128" s="545"/>
      <c r="KZX128" s="545"/>
      <c r="KZY128" s="545"/>
      <c r="KZZ128" s="545"/>
      <c r="LAA128" s="545"/>
      <c r="LAB128" s="545"/>
      <c r="LAC128" s="545"/>
      <c r="LAD128" s="545"/>
      <c r="LAE128" s="545"/>
      <c r="LAF128" s="545"/>
      <c r="LAG128" s="545"/>
      <c r="LAH128" s="545"/>
      <c r="LAI128" s="545"/>
      <c r="LAJ128" s="545"/>
      <c r="LAK128" s="545"/>
      <c r="LAL128" s="545"/>
      <c r="LAM128" s="545"/>
      <c r="LAN128" s="545"/>
      <c r="LAO128" s="545"/>
      <c r="LAP128" s="545"/>
      <c r="LAQ128" s="545"/>
      <c r="LAR128" s="545"/>
      <c r="LAS128" s="545"/>
      <c r="LAT128" s="545"/>
      <c r="LAU128" s="545"/>
      <c r="LAV128" s="545"/>
      <c r="LAW128" s="545"/>
      <c r="LAX128" s="545"/>
      <c r="LAY128" s="545"/>
      <c r="LAZ128" s="545"/>
      <c r="LBA128" s="545"/>
      <c r="LBB128" s="545"/>
      <c r="LBC128" s="545"/>
      <c r="LBD128" s="545"/>
      <c r="LBE128" s="545"/>
      <c r="LBF128" s="545"/>
      <c r="LBG128" s="545"/>
      <c r="LBH128" s="545"/>
      <c r="LBI128" s="545"/>
      <c r="LBJ128" s="545"/>
      <c r="LBK128" s="545"/>
      <c r="LBL128" s="545"/>
      <c r="LBM128" s="545"/>
      <c r="LBN128" s="545"/>
      <c r="LBO128" s="545"/>
      <c r="LBP128" s="545"/>
      <c r="LBQ128" s="545"/>
      <c r="LBR128" s="545"/>
      <c r="LBS128" s="545"/>
      <c r="LBT128" s="545"/>
      <c r="LBU128" s="545"/>
      <c r="LBV128" s="545"/>
      <c r="LBW128" s="545"/>
      <c r="LBX128" s="545"/>
      <c r="LBY128" s="545"/>
      <c r="LBZ128" s="545"/>
      <c r="LCA128" s="545"/>
      <c r="LCB128" s="545"/>
      <c r="LCC128" s="545"/>
      <c r="LCD128" s="545"/>
      <c r="LCE128" s="545"/>
      <c r="LCF128" s="545"/>
      <c r="LCG128" s="545"/>
      <c r="LCH128" s="545"/>
      <c r="LCI128" s="545"/>
      <c r="LCJ128" s="545"/>
      <c r="LCK128" s="545"/>
      <c r="LCL128" s="545"/>
      <c r="LCM128" s="545"/>
      <c r="LCN128" s="545"/>
      <c r="LCO128" s="545"/>
      <c r="LCP128" s="545"/>
      <c r="LCQ128" s="545"/>
      <c r="LCR128" s="545"/>
      <c r="LCS128" s="545"/>
      <c r="LCT128" s="545"/>
      <c r="LCU128" s="545"/>
      <c r="LCV128" s="545"/>
      <c r="LCW128" s="545"/>
      <c r="LCX128" s="545"/>
      <c r="LCY128" s="545"/>
      <c r="LCZ128" s="545"/>
      <c r="LDA128" s="545"/>
      <c r="LDB128" s="545"/>
      <c r="LDC128" s="545"/>
      <c r="LDD128" s="545"/>
      <c r="LDE128" s="545"/>
      <c r="LDF128" s="545"/>
      <c r="LDG128" s="545"/>
      <c r="LDH128" s="545"/>
      <c r="LDI128" s="545"/>
      <c r="LDJ128" s="545"/>
      <c r="LDK128" s="545"/>
      <c r="LDL128" s="545"/>
      <c r="LDM128" s="545"/>
      <c r="LDN128" s="545"/>
      <c r="LDO128" s="545"/>
      <c r="LDP128" s="545"/>
      <c r="LDQ128" s="545"/>
      <c r="LDR128" s="545"/>
      <c r="LDS128" s="545"/>
      <c r="LDT128" s="545"/>
      <c r="LDU128" s="545"/>
      <c r="LDV128" s="545"/>
      <c r="LDW128" s="545"/>
      <c r="LDX128" s="545"/>
      <c r="LDY128" s="545"/>
      <c r="LDZ128" s="545"/>
      <c r="LEA128" s="545"/>
      <c r="LEB128" s="545"/>
      <c r="LEC128" s="545"/>
      <c r="LED128" s="545"/>
      <c r="LEE128" s="545"/>
      <c r="LEF128" s="545"/>
      <c r="LEG128" s="545"/>
      <c r="LEH128" s="545"/>
      <c r="LEI128" s="545"/>
      <c r="LEJ128" s="545"/>
      <c r="LEK128" s="545"/>
      <c r="LEL128" s="545"/>
      <c r="LEM128" s="545"/>
      <c r="LEN128" s="545"/>
      <c r="LEO128" s="545"/>
      <c r="LEP128" s="545"/>
      <c r="LEQ128" s="545"/>
      <c r="LER128" s="545"/>
      <c r="LES128" s="545"/>
      <c r="LET128" s="545"/>
      <c r="LEU128" s="545"/>
      <c r="LEV128" s="545"/>
      <c r="LEW128" s="545"/>
      <c r="LEX128" s="545"/>
      <c r="LEY128" s="545"/>
      <c r="LEZ128" s="545"/>
      <c r="LFA128" s="545"/>
      <c r="LFB128" s="545"/>
      <c r="LFC128" s="545"/>
      <c r="LFD128" s="545"/>
      <c r="LFE128" s="545"/>
      <c r="LFF128" s="545"/>
      <c r="LFG128" s="545"/>
      <c r="LFH128" s="545"/>
      <c r="LFI128" s="545"/>
      <c r="LFJ128" s="545"/>
      <c r="LFK128" s="545"/>
      <c r="LFL128" s="545"/>
      <c r="LFM128" s="545"/>
      <c r="LFN128" s="545"/>
      <c r="LFO128" s="545"/>
      <c r="LFP128" s="545"/>
      <c r="LFQ128" s="545"/>
      <c r="LFR128" s="545"/>
      <c r="LFS128" s="545"/>
      <c r="LFT128" s="545"/>
      <c r="LFU128" s="545"/>
      <c r="LFV128" s="545"/>
      <c r="LFW128" s="545"/>
      <c r="LFX128" s="545"/>
      <c r="LFY128" s="545"/>
      <c r="LFZ128" s="545"/>
      <c r="LGA128" s="545"/>
      <c r="LGB128" s="545"/>
      <c r="LGC128" s="545"/>
      <c r="LGD128" s="545"/>
      <c r="LGE128" s="545"/>
      <c r="LGF128" s="545"/>
      <c r="LGG128" s="545"/>
      <c r="LGH128" s="545"/>
      <c r="LGI128" s="545"/>
      <c r="LGJ128" s="545"/>
      <c r="LGK128" s="545"/>
      <c r="LGL128" s="545"/>
      <c r="LGM128" s="545"/>
      <c r="LGN128" s="545"/>
      <c r="LGO128" s="545"/>
      <c r="LGP128" s="545"/>
      <c r="LGQ128" s="545"/>
      <c r="LGR128" s="545"/>
      <c r="LGS128" s="545"/>
      <c r="LGT128" s="545"/>
      <c r="LGU128" s="545"/>
      <c r="LGV128" s="545"/>
      <c r="LGW128" s="545"/>
      <c r="LGX128" s="545"/>
      <c r="LGY128" s="545"/>
      <c r="LGZ128" s="545"/>
      <c r="LHA128" s="545"/>
      <c r="LHB128" s="545"/>
      <c r="LHC128" s="545"/>
      <c r="LHD128" s="545"/>
      <c r="LHE128" s="545"/>
      <c r="LHF128" s="545"/>
      <c r="LHG128" s="545"/>
      <c r="LHH128" s="545"/>
      <c r="LHI128" s="545"/>
      <c r="LHJ128" s="545"/>
      <c r="LHK128" s="545"/>
      <c r="LHL128" s="545"/>
      <c r="LHM128" s="545"/>
      <c r="LHN128" s="545"/>
      <c r="LHO128" s="545"/>
      <c r="LHP128" s="545"/>
      <c r="LHQ128" s="545"/>
      <c r="LHR128" s="545"/>
      <c r="LHS128" s="545"/>
      <c r="LHT128" s="545"/>
      <c r="LHU128" s="545"/>
      <c r="LHV128" s="545"/>
      <c r="LHW128" s="545"/>
      <c r="LHX128" s="545"/>
      <c r="LHY128" s="545"/>
      <c r="LHZ128" s="545"/>
      <c r="LIA128" s="545"/>
      <c r="LIB128" s="545"/>
      <c r="LIC128" s="545"/>
      <c r="LID128" s="545"/>
      <c r="LIE128" s="545"/>
      <c r="LIF128" s="545"/>
      <c r="LIG128" s="545"/>
      <c r="LIH128" s="545"/>
      <c r="LII128" s="545"/>
      <c r="LIJ128" s="545"/>
      <c r="LIK128" s="545"/>
      <c r="LIL128" s="545"/>
      <c r="LIM128" s="545"/>
      <c r="LIN128" s="545"/>
      <c r="LIO128" s="545"/>
      <c r="LIP128" s="545"/>
      <c r="LIQ128" s="545"/>
      <c r="LIR128" s="545"/>
      <c r="LIS128" s="545"/>
      <c r="LIT128" s="545"/>
      <c r="LIU128" s="545"/>
      <c r="LIV128" s="545"/>
      <c r="LIW128" s="545"/>
      <c r="LIX128" s="545"/>
      <c r="LIY128" s="545"/>
      <c r="LIZ128" s="545"/>
      <c r="LJA128" s="545"/>
      <c r="LJB128" s="545"/>
      <c r="LJC128" s="545"/>
      <c r="LJD128" s="545"/>
      <c r="LJE128" s="545"/>
      <c r="LJF128" s="545"/>
      <c r="LJG128" s="545"/>
      <c r="LJH128" s="545"/>
      <c r="LJI128" s="545"/>
      <c r="LJJ128" s="545"/>
      <c r="LJK128" s="545"/>
      <c r="LJL128" s="545"/>
      <c r="LJM128" s="545"/>
      <c r="LJN128" s="545"/>
      <c r="LJO128" s="545"/>
      <c r="LJP128" s="545"/>
      <c r="LJQ128" s="545"/>
      <c r="LJR128" s="545"/>
      <c r="LJS128" s="545"/>
      <c r="LJT128" s="545"/>
      <c r="LJU128" s="545"/>
      <c r="LJV128" s="545"/>
      <c r="LJW128" s="545"/>
      <c r="LJX128" s="545"/>
      <c r="LJY128" s="545"/>
      <c r="LJZ128" s="545"/>
      <c r="LKA128" s="545"/>
      <c r="LKB128" s="545"/>
      <c r="LKC128" s="545"/>
      <c r="LKD128" s="545"/>
      <c r="LKE128" s="545"/>
      <c r="LKF128" s="545"/>
      <c r="LKG128" s="545"/>
      <c r="LKH128" s="545"/>
      <c r="LKI128" s="545"/>
      <c r="LKJ128" s="545"/>
      <c r="LKK128" s="545"/>
      <c r="LKL128" s="545"/>
      <c r="LKM128" s="545"/>
      <c r="LKN128" s="545"/>
      <c r="LKO128" s="545"/>
      <c r="LKP128" s="545"/>
      <c r="LKQ128" s="545"/>
      <c r="LKR128" s="545"/>
      <c r="LKS128" s="545"/>
      <c r="LKT128" s="545"/>
      <c r="LKU128" s="545"/>
      <c r="LKV128" s="545"/>
      <c r="LKW128" s="545"/>
      <c r="LKX128" s="545"/>
      <c r="LKY128" s="545"/>
      <c r="LKZ128" s="545"/>
      <c r="LLA128" s="545"/>
      <c r="LLB128" s="545"/>
      <c r="LLC128" s="545"/>
      <c r="LLD128" s="545"/>
      <c r="LLE128" s="545"/>
      <c r="LLF128" s="545"/>
      <c r="LLG128" s="545"/>
      <c r="LLH128" s="545"/>
      <c r="LLI128" s="545"/>
      <c r="LLJ128" s="545"/>
      <c r="LLK128" s="545"/>
      <c r="LLL128" s="545"/>
      <c r="LLM128" s="545"/>
      <c r="LLN128" s="545"/>
      <c r="LLO128" s="545"/>
      <c r="LLP128" s="545"/>
      <c r="LLQ128" s="545"/>
      <c r="LLR128" s="545"/>
      <c r="LLS128" s="545"/>
      <c r="LLT128" s="545"/>
      <c r="LLU128" s="545"/>
      <c r="LLV128" s="545"/>
      <c r="LLW128" s="545"/>
      <c r="LLX128" s="545"/>
      <c r="LLY128" s="545"/>
      <c r="LLZ128" s="545"/>
      <c r="LMA128" s="545"/>
      <c r="LMB128" s="545"/>
      <c r="LMC128" s="545"/>
      <c r="LMD128" s="545"/>
      <c r="LME128" s="545"/>
      <c r="LMF128" s="545"/>
      <c r="LMG128" s="545"/>
      <c r="LMH128" s="545"/>
      <c r="LMI128" s="545"/>
      <c r="LMJ128" s="545"/>
      <c r="LMK128" s="545"/>
      <c r="LML128" s="545"/>
      <c r="LMM128" s="545"/>
      <c r="LMN128" s="545"/>
      <c r="LMO128" s="545"/>
      <c r="LMP128" s="545"/>
      <c r="LMQ128" s="545"/>
      <c r="LMR128" s="545"/>
      <c r="LMS128" s="545"/>
      <c r="LMT128" s="545"/>
      <c r="LMU128" s="545"/>
      <c r="LMV128" s="545"/>
      <c r="LMW128" s="545"/>
      <c r="LMX128" s="545"/>
      <c r="LMY128" s="545"/>
      <c r="LMZ128" s="545"/>
      <c r="LNA128" s="545"/>
      <c r="LNB128" s="545"/>
      <c r="LNC128" s="545"/>
      <c r="LND128" s="545"/>
      <c r="LNE128" s="545"/>
      <c r="LNF128" s="545"/>
      <c r="LNG128" s="545"/>
      <c r="LNH128" s="545"/>
      <c r="LNI128" s="545"/>
      <c r="LNJ128" s="545"/>
      <c r="LNK128" s="545"/>
      <c r="LNL128" s="545"/>
      <c r="LNM128" s="545"/>
      <c r="LNN128" s="545"/>
      <c r="LNO128" s="545"/>
      <c r="LNP128" s="545"/>
      <c r="LNQ128" s="545"/>
      <c r="LNR128" s="545"/>
      <c r="LNS128" s="545"/>
      <c r="LNT128" s="545"/>
      <c r="LNU128" s="545"/>
      <c r="LNV128" s="545"/>
      <c r="LNW128" s="545"/>
      <c r="LNX128" s="545"/>
      <c r="LNY128" s="545"/>
      <c r="LNZ128" s="545"/>
      <c r="LOA128" s="545"/>
      <c r="LOB128" s="545"/>
      <c r="LOC128" s="545"/>
      <c r="LOD128" s="545"/>
      <c r="LOE128" s="545"/>
      <c r="LOF128" s="545"/>
      <c r="LOG128" s="545"/>
      <c r="LOH128" s="545"/>
      <c r="LOI128" s="545"/>
      <c r="LOJ128" s="545"/>
      <c r="LOK128" s="545"/>
      <c r="LOL128" s="545"/>
      <c r="LOM128" s="545"/>
      <c r="LON128" s="545"/>
      <c r="LOO128" s="545"/>
      <c r="LOP128" s="545"/>
      <c r="LOQ128" s="545"/>
      <c r="LOR128" s="545"/>
      <c r="LOS128" s="545"/>
      <c r="LOT128" s="545"/>
      <c r="LOU128" s="545"/>
      <c r="LOV128" s="545"/>
      <c r="LOW128" s="545"/>
      <c r="LOX128" s="545"/>
      <c r="LOY128" s="545"/>
      <c r="LOZ128" s="545"/>
      <c r="LPA128" s="545"/>
      <c r="LPB128" s="545"/>
      <c r="LPC128" s="545"/>
      <c r="LPD128" s="545"/>
      <c r="LPE128" s="545"/>
      <c r="LPF128" s="545"/>
      <c r="LPG128" s="545"/>
      <c r="LPH128" s="545"/>
      <c r="LPI128" s="545"/>
      <c r="LPJ128" s="545"/>
      <c r="LPK128" s="545"/>
      <c r="LPL128" s="545"/>
      <c r="LPM128" s="545"/>
      <c r="LPN128" s="545"/>
      <c r="LPO128" s="545"/>
      <c r="LPP128" s="545"/>
      <c r="LPQ128" s="545"/>
      <c r="LPR128" s="545"/>
      <c r="LPS128" s="545"/>
      <c r="LPT128" s="545"/>
      <c r="LPU128" s="545"/>
      <c r="LPV128" s="545"/>
      <c r="LPW128" s="545"/>
      <c r="LPX128" s="545"/>
      <c r="LPY128" s="545"/>
      <c r="LPZ128" s="545"/>
      <c r="LQA128" s="545"/>
      <c r="LQB128" s="545"/>
      <c r="LQC128" s="545"/>
      <c r="LQD128" s="545"/>
      <c r="LQE128" s="545"/>
      <c r="LQF128" s="545"/>
      <c r="LQG128" s="545"/>
      <c r="LQH128" s="545"/>
      <c r="LQI128" s="545"/>
      <c r="LQJ128" s="545"/>
      <c r="LQK128" s="545"/>
      <c r="LQL128" s="545"/>
      <c r="LQM128" s="545"/>
      <c r="LQN128" s="545"/>
      <c r="LQO128" s="545"/>
      <c r="LQP128" s="545"/>
      <c r="LQQ128" s="545"/>
      <c r="LQR128" s="545"/>
      <c r="LQS128" s="545"/>
      <c r="LQT128" s="545"/>
      <c r="LQU128" s="545"/>
      <c r="LQV128" s="545"/>
      <c r="LQW128" s="545"/>
      <c r="LQX128" s="545"/>
      <c r="LQY128" s="545"/>
      <c r="LQZ128" s="545"/>
      <c r="LRA128" s="545"/>
      <c r="LRB128" s="545"/>
      <c r="LRC128" s="545"/>
      <c r="LRD128" s="545"/>
      <c r="LRE128" s="545"/>
      <c r="LRF128" s="545"/>
      <c r="LRG128" s="545"/>
      <c r="LRH128" s="545"/>
      <c r="LRI128" s="545"/>
      <c r="LRJ128" s="545"/>
      <c r="LRK128" s="545"/>
      <c r="LRL128" s="545"/>
      <c r="LRM128" s="545"/>
      <c r="LRN128" s="545"/>
      <c r="LRO128" s="545"/>
      <c r="LRP128" s="545"/>
      <c r="LRQ128" s="545"/>
      <c r="LRR128" s="545"/>
      <c r="LRS128" s="545"/>
      <c r="LRT128" s="545"/>
      <c r="LRU128" s="545"/>
      <c r="LRV128" s="545"/>
      <c r="LRW128" s="545"/>
      <c r="LRX128" s="545"/>
      <c r="LRY128" s="545"/>
      <c r="LRZ128" s="545"/>
      <c r="LSA128" s="545"/>
      <c r="LSB128" s="545"/>
      <c r="LSC128" s="545"/>
      <c r="LSD128" s="545"/>
      <c r="LSE128" s="545"/>
      <c r="LSF128" s="545"/>
      <c r="LSG128" s="545"/>
      <c r="LSH128" s="545"/>
      <c r="LSI128" s="545"/>
      <c r="LSJ128" s="545"/>
      <c r="LSK128" s="545"/>
      <c r="LSL128" s="545"/>
      <c r="LSM128" s="545"/>
      <c r="LSN128" s="545"/>
      <c r="LSO128" s="545"/>
      <c r="LSP128" s="545"/>
      <c r="LSQ128" s="545"/>
      <c r="LSR128" s="545"/>
      <c r="LSS128" s="545"/>
      <c r="LST128" s="545"/>
      <c r="LSU128" s="545"/>
      <c r="LSV128" s="545"/>
      <c r="LSW128" s="545"/>
      <c r="LSX128" s="545"/>
      <c r="LSY128" s="545"/>
      <c r="LSZ128" s="545"/>
      <c r="LTA128" s="545"/>
      <c r="LTB128" s="545"/>
      <c r="LTC128" s="545"/>
      <c r="LTD128" s="545"/>
      <c r="LTE128" s="545"/>
      <c r="LTF128" s="545"/>
      <c r="LTG128" s="545"/>
      <c r="LTH128" s="545"/>
      <c r="LTI128" s="545"/>
      <c r="LTJ128" s="545"/>
      <c r="LTK128" s="545"/>
      <c r="LTL128" s="545"/>
      <c r="LTM128" s="545"/>
      <c r="LTN128" s="545"/>
      <c r="LTO128" s="545"/>
      <c r="LTP128" s="545"/>
      <c r="LTQ128" s="545"/>
      <c r="LTR128" s="545"/>
      <c r="LTS128" s="545"/>
      <c r="LTT128" s="545"/>
      <c r="LTU128" s="545"/>
      <c r="LTV128" s="545"/>
      <c r="LTW128" s="545"/>
      <c r="LTX128" s="545"/>
      <c r="LTY128" s="545"/>
      <c r="LTZ128" s="545"/>
      <c r="LUA128" s="545"/>
      <c r="LUB128" s="545"/>
      <c r="LUC128" s="545"/>
      <c r="LUD128" s="545"/>
      <c r="LUE128" s="545"/>
      <c r="LUF128" s="545"/>
      <c r="LUG128" s="545"/>
      <c r="LUH128" s="545"/>
      <c r="LUI128" s="545"/>
      <c r="LUJ128" s="545"/>
      <c r="LUK128" s="545"/>
      <c r="LUL128" s="545"/>
      <c r="LUM128" s="545"/>
      <c r="LUN128" s="545"/>
      <c r="LUO128" s="545"/>
      <c r="LUP128" s="545"/>
      <c r="LUQ128" s="545"/>
      <c r="LUR128" s="545"/>
      <c r="LUS128" s="545"/>
      <c r="LUT128" s="545"/>
      <c r="LUU128" s="545"/>
      <c r="LUV128" s="545"/>
      <c r="LUW128" s="545"/>
      <c r="LUX128" s="545"/>
      <c r="LUY128" s="545"/>
      <c r="LUZ128" s="545"/>
      <c r="LVA128" s="545"/>
      <c r="LVB128" s="545"/>
      <c r="LVC128" s="545"/>
      <c r="LVD128" s="545"/>
      <c r="LVE128" s="545"/>
      <c r="LVF128" s="545"/>
      <c r="LVG128" s="545"/>
      <c r="LVH128" s="545"/>
      <c r="LVI128" s="545"/>
      <c r="LVJ128" s="545"/>
      <c r="LVK128" s="545"/>
      <c r="LVL128" s="545"/>
      <c r="LVM128" s="545"/>
      <c r="LVN128" s="545"/>
      <c r="LVO128" s="545"/>
      <c r="LVP128" s="545"/>
      <c r="LVQ128" s="545"/>
      <c r="LVR128" s="545"/>
      <c r="LVS128" s="545"/>
      <c r="LVT128" s="545"/>
      <c r="LVU128" s="545"/>
      <c r="LVV128" s="545"/>
      <c r="LVW128" s="545"/>
      <c r="LVX128" s="545"/>
      <c r="LVY128" s="545"/>
      <c r="LVZ128" s="545"/>
      <c r="LWA128" s="545"/>
      <c r="LWB128" s="545"/>
      <c r="LWC128" s="545"/>
      <c r="LWD128" s="545"/>
      <c r="LWE128" s="545"/>
      <c r="LWF128" s="545"/>
      <c r="LWG128" s="545"/>
      <c r="LWH128" s="545"/>
      <c r="LWI128" s="545"/>
      <c r="LWJ128" s="545"/>
      <c r="LWK128" s="545"/>
      <c r="LWL128" s="545"/>
      <c r="LWM128" s="545"/>
      <c r="LWN128" s="545"/>
      <c r="LWO128" s="545"/>
      <c r="LWP128" s="545"/>
      <c r="LWQ128" s="545"/>
      <c r="LWR128" s="545"/>
      <c r="LWS128" s="545"/>
      <c r="LWT128" s="545"/>
      <c r="LWU128" s="545"/>
      <c r="LWV128" s="545"/>
      <c r="LWW128" s="545"/>
      <c r="LWX128" s="545"/>
      <c r="LWY128" s="545"/>
      <c r="LWZ128" s="545"/>
      <c r="LXA128" s="545"/>
      <c r="LXB128" s="545"/>
      <c r="LXC128" s="545"/>
      <c r="LXD128" s="545"/>
      <c r="LXE128" s="545"/>
      <c r="LXF128" s="545"/>
      <c r="LXG128" s="545"/>
      <c r="LXH128" s="545"/>
      <c r="LXI128" s="545"/>
      <c r="LXJ128" s="545"/>
      <c r="LXK128" s="545"/>
      <c r="LXL128" s="545"/>
      <c r="LXM128" s="545"/>
      <c r="LXN128" s="545"/>
      <c r="LXO128" s="545"/>
      <c r="LXP128" s="545"/>
      <c r="LXQ128" s="545"/>
      <c r="LXR128" s="545"/>
      <c r="LXS128" s="545"/>
      <c r="LXT128" s="545"/>
      <c r="LXU128" s="545"/>
      <c r="LXV128" s="545"/>
      <c r="LXW128" s="545"/>
      <c r="LXX128" s="545"/>
      <c r="LXY128" s="545"/>
      <c r="LXZ128" s="545"/>
      <c r="LYA128" s="545"/>
      <c r="LYB128" s="545"/>
      <c r="LYC128" s="545"/>
      <c r="LYD128" s="545"/>
      <c r="LYE128" s="545"/>
      <c r="LYF128" s="545"/>
      <c r="LYG128" s="545"/>
      <c r="LYH128" s="545"/>
      <c r="LYI128" s="545"/>
      <c r="LYJ128" s="545"/>
      <c r="LYK128" s="545"/>
      <c r="LYL128" s="545"/>
      <c r="LYM128" s="545"/>
      <c r="LYN128" s="545"/>
      <c r="LYO128" s="545"/>
      <c r="LYP128" s="545"/>
      <c r="LYQ128" s="545"/>
      <c r="LYR128" s="545"/>
      <c r="LYS128" s="545"/>
      <c r="LYT128" s="545"/>
      <c r="LYU128" s="545"/>
      <c r="LYV128" s="545"/>
      <c r="LYW128" s="545"/>
      <c r="LYX128" s="545"/>
      <c r="LYY128" s="545"/>
      <c r="LYZ128" s="545"/>
      <c r="LZA128" s="545"/>
      <c r="LZB128" s="545"/>
      <c r="LZC128" s="545"/>
      <c r="LZD128" s="545"/>
      <c r="LZE128" s="545"/>
      <c r="LZF128" s="545"/>
      <c r="LZG128" s="545"/>
      <c r="LZH128" s="545"/>
      <c r="LZI128" s="545"/>
      <c r="LZJ128" s="545"/>
      <c r="LZK128" s="545"/>
      <c r="LZL128" s="545"/>
      <c r="LZM128" s="545"/>
      <c r="LZN128" s="545"/>
      <c r="LZO128" s="545"/>
      <c r="LZP128" s="545"/>
      <c r="LZQ128" s="545"/>
      <c r="LZR128" s="545"/>
      <c r="LZS128" s="545"/>
      <c r="LZT128" s="545"/>
      <c r="LZU128" s="545"/>
      <c r="LZV128" s="545"/>
      <c r="LZW128" s="545"/>
      <c r="LZX128" s="545"/>
      <c r="LZY128" s="545"/>
      <c r="LZZ128" s="545"/>
      <c r="MAA128" s="545"/>
      <c r="MAB128" s="545"/>
      <c r="MAC128" s="545"/>
      <c r="MAD128" s="545"/>
      <c r="MAE128" s="545"/>
      <c r="MAF128" s="545"/>
      <c r="MAG128" s="545"/>
      <c r="MAH128" s="545"/>
      <c r="MAI128" s="545"/>
      <c r="MAJ128" s="545"/>
      <c r="MAK128" s="545"/>
      <c r="MAL128" s="545"/>
      <c r="MAM128" s="545"/>
      <c r="MAN128" s="545"/>
      <c r="MAO128" s="545"/>
      <c r="MAP128" s="545"/>
      <c r="MAQ128" s="545"/>
      <c r="MAR128" s="545"/>
      <c r="MAS128" s="545"/>
      <c r="MAT128" s="545"/>
      <c r="MAU128" s="545"/>
      <c r="MAV128" s="545"/>
      <c r="MAW128" s="545"/>
      <c r="MAX128" s="545"/>
      <c r="MAY128" s="545"/>
      <c r="MAZ128" s="545"/>
      <c r="MBA128" s="545"/>
      <c r="MBB128" s="545"/>
      <c r="MBC128" s="545"/>
      <c r="MBD128" s="545"/>
      <c r="MBE128" s="545"/>
      <c r="MBF128" s="545"/>
      <c r="MBG128" s="545"/>
      <c r="MBH128" s="545"/>
      <c r="MBI128" s="545"/>
      <c r="MBJ128" s="545"/>
      <c r="MBK128" s="545"/>
      <c r="MBL128" s="545"/>
      <c r="MBM128" s="545"/>
      <c r="MBN128" s="545"/>
      <c r="MBO128" s="545"/>
      <c r="MBP128" s="545"/>
      <c r="MBQ128" s="545"/>
      <c r="MBR128" s="545"/>
      <c r="MBS128" s="545"/>
      <c r="MBT128" s="545"/>
      <c r="MBU128" s="545"/>
      <c r="MBV128" s="545"/>
      <c r="MBW128" s="545"/>
      <c r="MBX128" s="545"/>
      <c r="MBY128" s="545"/>
      <c r="MBZ128" s="545"/>
      <c r="MCA128" s="545"/>
      <c r="MCB128" s="545"/>
      <c r="MCC128" s="545"/>
      <c r="MCD128" s="545"/>
      <c r="MCE128" s="545"/>
      <c r="MCF128" s="545"/>
      <c r="MCG128" s="545"/>
      <c r="MCH128" s="545"/>
      <c r="MCI128" s="545"/>
      <c r="MCJ128" s="545"/>
      <c r="MCK128" s="545"/>
      <c r="MCL128" s="545"/>
      <c r="MCM128" s="545"/>
      <c r="MCN128" s="545"/>
      <c r="MCO128" s="545"/>
      <c r="MCP128" s="545"/>
      <c r="MCQ128" s="545"/>
      <c r="MCR128" s="545"/>
      <c r="MCS128" s="545"/>
      <c r="MCT128" s="545"/>
      <c r="MCU128" s="545"/>
      <c r="MCV128" s="545"/>
      <c r="MCW128" s="545"/>
      <c r="MCX128" s="545"/>
      <c r="MCY128" s="545"/>
      <c r="MCZ128" s="545"/>
      <c r="MDA128" s="545"/>
      <c r="MDB128" s="545"/>
      <c r="MDC128" s="545"/>
      <c r="MDD128" s="545"/>
      <c r="MDE128" s="545"/>
      <c r="MDF128" s="545"/>
      <c r="MDG128" s="545"/>
      <c r="MDH128" s="545"/>
      <c r="MDI128" s="545"/>
      <c r="MDJ128" s="545"/>
      <c r="MDK128" s="545"/>
      <c r="MDL128" s="545"/>
      <c r="MDM128" s="545"/>
      <c r="MDN128" s="545"/>
      <c r="MDO128" s="545"/>
      <c r="MDP128" s="545"/>
      <c r="MDQ128" s="545"/>
      <c r="MDR128" s="545"/>
      <c r="MDS128" s="545"/>
      <c r="MDT128" s="545"/>
      <c r="MDU128" s="545"/>
      <c r="MDV128" s="545"/>
      <c r="MDW128" s="545"/>
      <c r="MDX128" s="545"/>
      <c r="MDY128" s="545"/>
      <c r="MDZ128" s="545"/>
      <c r="MEA128" s="545"/>
      <c r="MEB128" s="545"/>
      <c r="MEC128" s="545"/>
      <c r="MED128" s="545"/>
      <c r="MEE128" s="545"/>
      <c r="MEF128" s="545"/>
      <c r="MEG128" s="545"/>
      <c r="MEH128" s="545"/>
      <c r="MEI128" s="545"/>
      <c r="MEJ128" s="545"/>
      <c r="MEK128" s="545"/>
      <c r="MEL128" s="545"/>
      <c r="MEM128" s="545"/>
      <c r="MEN128" s="545"/>
      <c r="MEO128" s="545"/>
      <c r="MEP128" s="545"/>
      <c r="MEQ128" s="545"/>
      <c r="MER128" s="545"/>
      <c r="MES128" s="545"/>
      <c r="MET128" s="545"/>
      <c r="MEU128" s="545"/>
      <c r="MEV128" s="545"/>
      <c r="MEW128" s="545"/>
      <c r="MEX128" s="545"/>
      <c r="MEY128" s="545"/>
      <c r="MEZ128" s="545"/>
      <c r="MFA128" s="545"/>
      <c r="MFB128" s="545"/>
      <c r="MFC128" s="545"/>
      <c r="MFD128" s="545"/>
      <c r="MFE128" s="545"/>
      <c r="MFF128" s="545"/>
      <c r="MFG128" s="545"/>
      <c r="MFH128" s="545"/>
      <c r="MFI128" s="545"/>
      <c r="MFJ128" s="545"/>
      <c r="MFK128" s="545"/>
      <c r="MFL128" s="545"/>
      <c r="MFM128" s="545"/>
      <c r="MFN128" s="545"/>
      <c r="MFO128" s="545"/>
      <c r="MFP128" s="545"/>
      <c r="MFQ128" s="545"/>
      <c r="MFR128" s="545"/>
      <c r="MFS128" s="545"/>
      <c r="MFT128" s="545"/>
      <c r="MFU128" s="545"/>
      <c r="MFV128" s="545"/>
      <c r="MFW128" s="545"/>
      <c r="MFX128" s="545"/>
      <c r="MFY128" s="545"/>
      <c r="MFZ128" s="545"/>
      <c r="MGA128" s="545"/>
      <c r="MGB128" s="545"/>
      <c r="MGC128" s="545"/>
      <c r="MGD128" s="545"/>
      <c r="MGE128" s="545"/>
      <c r="MGF128" s="545"/>
      <c r="MGG128" s="545"/>
      <c r="MGH128" s="545"/>
      <c r="MGI128" s="545"/>
      <c r="MGJ128" s="545"/>
      <c r="MGK128" s="545"/>
      <c r="MGL128" s="545"/>
      <c r="MGM128" s="545"/>
      <c r="MGN128" s="545"/>
      <c r="MGO128" s="545"/>
      <c r="MGP128" s="545"/>
      <c r="MGQ128" s="545"/>
      <c r="MGR128" s="545"/>
      <c r="MGS128" s="545"/>
      <c r="MGT128" s="545"/>
      <c r="MGU128" s="545"/>
      <c r="MGV128" s="545"/>
      <c r="MGW128" s="545"/>
      <c r="MGX128" s="545"/>
      <c r="MGY128" s="545"/>
      <c r="MGZ128" s="545"/>
      <c r="MHA128" s="545"/>
      <c r="MHB128" s="545"/>
      <c r="MHC128" s="545"/>
      <c r="MHD128" s="545"/>
      <c r="MHE128" s="545"/>
      <c r="MHF128" s="545"/>
      <c r="MHG128" s="545"/>
      <c r="MHH128" s="545"/>
      <c r="MHI128" s="545"/>
      <c r="MHJ128" s="545"/>
      <c r="MHK128" s="545"/>
      <c r="MHL128" s="545"/>
      <c r="MHM128" s="545"/>
      <c r="MHN128" s="545"/>
      <c r="MHO128" s="545"/>
      <c r="MHP128" s="545"/>
      <c r="MHQ128" s="545"/>
      <c r="MHR128" s="545"/>
      <c r="MHS128" s="545"/>
      <c r="MHT128" s="545"/>
      <c r="MHU128" s="545"/>
      <c r="MHV128" s="545"/>
      <c r="MHW128" s="545"/>
      <c r="MHX128" s="545"/>
      <c r="MHY128" s="545"/>
      <c r="MHZ128" s="545"/>
      <c r="MIA128" s="545"/>
      <c r="MIB128" s="545"/>
      <c r="MIC128" s="545"/>
      <c r="MID128" s="545"/>
      <c r="MIE128" s="545"/>
      <c r="MIF128" s="545"/>
      <c r="MIG128" s="545"/>
      <c r="MIH128" s="545"/>
      <c r="MII128" s="545"/>
      <c r="MIJ128" s="545"/>
      <c r="MIK128" s="545"/>
      <c r="MIL128" s="545"/>
      <c r="MIM128" s="545"/>
      <c r="MIN128" s="545"/>
      <c r="MIO128" s="545"/>
      <c r="MIP128" s="545"/>
      <c r="MIQ128" s="545"/>
      <c r="MIR128" s="545"/>
      <c r="MIS128" s="545"/>
      <c r="MIT128" s="545"/>
      <c r="MIU128" s="545"/>
      <c r="MIV128" s="545"/>
      <c r="MIW128" s="545"/>
      <c r="MIX128" s="545"/>
      <c r="MIY128" s="545"/>
      <c r="MIZ128" s="545"/>
      <c r="MJA128" s="545"/>
      <c r="MJB128" s="545"/>
      <c r="MJC128" s="545"/>
      <c r="MJD128" s="545"/>
      <c r="MJE128" s="545"/>
      <c r="MJF128" s="545"/>
      <c r="MJG128" s="545"/>
      <c r="MJH128" s="545"/>
      <c r="MJI128" s="545"/>
      <c r="MJJ128" s="545"/>
      <c r="MJK128" s="545"/>
      <c r="MJL128" s="545"/>
      <c r="MJM128" s="545"/>
      <c r="MJN128" s="545"/>
      <c r="MJO128" s="545"/>
      <c r="MJP128" s="545"/>
      <c r="MJQ128" s="545"/>
      <c r="MJR128" s="545"/>
      <c r="MJS128" s="545"/>
      <c r="MJT128" s="545"/>
      <c r="MJU128" s="545"/>
      <c r="MJV128" s="545"/>
      <c r="MJW128" s="545"/>
      <c r="MJX128" s="545"/>
      <c r="MJY128" s="545"/>
      <c r="MJZ128" s="545"/>
      <c r="MKA128" s="545"/>
      <c r="MKB128" s="545"/>
      <c r="MKC128" s="545"/>
      <c r="MKD128" s="545"/>
      <c r="MKE128" s="545"/>
      <c r="MKF128" s="545"/>
      <c r="MKG128" s="545"/>
      <c r="MKH128" s="545"/>
      <c r="MKI128" s="545"/>
      <c r="MKJ128" s="545"/>
      <c r="MKK128" s="545"/>
      <c r="MKL128" s="545"/>
      <c r="MKM128" s="545"/>
      <c r="MKN128" s="545"/>
      <c r="MKO128" s="545"/>
      <c r="MKP128" s="545"/>
      <c r="MKQ128" s="545"/>
      <c r="MKR128" s="545"/>
      <c r="MKS128" s="545"/>
      <c r="MKT128" s="545"/>
      <c r="MKU128" s="545"/>
      <c r="MKV128" s="545"/>
      <c r="MKW128" s="545"/>
      <c r="MKX128" s="545"/>
      <c r="MKY128" s="545"/>
      <c r="MKZ128" s="545"/>
      <c r="MLA128" s="545"/>
      <c r="MLB128" s="545"/>
      <c r="MLC128" s="545"/>
      <c r="MLD128" s="545"/>
      <c r="MLE128" s="545"/>
      <c r="MLF128" s="545"/>
      <c r="MLG128" s="545"/>
      <c r="MLH128" s="545"/>
      <c r="MLI128" s="545"/>
      <c r="MLJ128" s="545"/>
      <c r="MLK128" s="545"/>
      <c r="MLL128" s="545"/>
      <c r="MLM128" s="545"/>
      <c r="MLN128" s="545"/>
      <c r="MLO128" s="545"/>
      <c r="MLP128" s="545"/>
      <c r="MLQ128" s="545"/>
      <c r="MLR128" s="545"/>
      <c r="MLS128" s="545"/>
      <c r="MLT128" s="545"/>
      <c r="MLU128" s="545"/>
      <c r="MLV128" s="545"/>
      <c r="MLW128" s="545"/>
      <c r="MLX128" s="545"/>
      <c r="MLY128" s="545"/>
      <c r="MLZ128" s="545"/>
      <c r="MMA128" s="545"/>
      <c r="MMB128" s="545"/>
      <c r="MMC128" s="545"/>
      <c r="MMD128" s="545"/>
      <c r="MME128" s="545"/>
      <c r="MMF128" s="545"/>
      <c r="MMG128" s="545"/>
      <c r="MMH128" s="545"/>
      <c r="MMI128" s="545"/>
      <c r="MMJ128" s="545"/>
      <c r="MMK128" s="545"/>
      <c r="MML128" s="545"/>
      <c r="MMM128" s="545"/>
      <c r="MMN128" s="545"/>
      <c r="MMO128" s="545"/>
      <c r="MMP128" s="545"/>
      <c r="MMQ128" s="545"/>
      <c r="MMR128" s="545"/>
      <c r="MMS128" s="545"/>
      <c r="MMT128" s="545"/>
      <c r="MMU128" s="545"/>
      <c r="MMV128" s="545"/>
      <c r="MMW128" s="545"/>
      <c r="MMX128" s="545"/>
      <c r="MMY128" s="545"/>
      <c r="MMZ128" s="545"/>
      <c r="MNA128" s="545"/>
      <c r="MNB128" s="545"/>
      <c r="MNC128" s="545"/>
      <c r="MND128" s="545"/>
      <c r="MNE128" s="545"/>
      <c r="MNF128" s="545"/>
      <c r="MNG128" s="545"/>
      <c r="MNH128" s="545"/>
      <c r="MNI128" s="545"/>
      <c r="MNJ128" s="545"/>
      <c r="MNK128" s="545"/>
      <c r="MNL128" s="545"/>
      <c r="MNM128" s="545"/>
      <c r="MNN128" s="545"/>
      <c r="MNO128" s="545"/>
      <c r="MNP128" s="545"/>
      <c r="MNQ128" s="545"/>
      <c r="MNR128" s="545"/>
      <c r="MNS128" s="545"/>
      <c r="MNT128" s="545"/>
      <c r="MNU128" s="545"/>
      <c r="MNV128" s="545"/>
      <c r="MNW128" s="545"/>
      <c r="MNX128" s="545"/>
      <c r="MNY128" s="545"/>
      <c r="MNZ128" s="545"/>
      <c r="MOA128" s="545"/>
      <c r="MOB128" s="545"/>
      <c r="MOC128" s="545"/>
      <c r="MOD128" s="545"/>
      <c r="MOE128" s="545"/>
      <c r="MOF128" s="545"/>
      <c r="MOG128" s="545"/>
      <c r="MOH128" s="545"/>
      <c r="MOI128" s="545"/>
      <c r="MOJ128" s="545"/>
      <c r="MOK128" s="545"/>
      <c r="MOL128" s="545"/>
      <c r="MOM128" s="545"/>
      <c r="MON128" s="545"/>
      <c r="MOO128" s="545"/>
      <c r="MOP128" s="545"/>
      <c r="MOQ128" s="545"/>
      <c r="MOR128" s="545"/>
      <c r="MOS128" s="545"/>
      <c r="MOT128" s="545"/>
      <c r="MOU128" s="545"/>
      <c r="MOV128" s="545"/>
      <c r="MOW128" s="545"/>
      <c r="MOX128" s="545"/>
      <c r="MOY128" s="545"/>
      <c r="MOZ128" s="545"/>
      <c r="MPA128" s="545"/>
      <c r="MPB128" s="545"/>
      <c r="MPC128" s="545"/>
      <c r="MPD128" s="545"/>
      <c r="MPE128" s="545"/>
      <c r="MPF128" s="545"/>
      <c r="MPG128" s="545"/>
      <c r="MPH128" s="545"/>
      <c r="MPI128" s="545"/>
      <c r="MPJ128" s="545"/>
      <c r="MPK128" s="545"/>
      <c r="MPL128" s="545"/>
      <c r="MPM128" s="545"/>
      <c r="MPN128" s="545"/>
      <c r="MPO128" s="545"/>
      <c r="MPP128" s="545"/>
      <c r="MPQ128" s="545"/>
      <c r="MPR128" s="545"/>
      <c r="MPS128" s="545"/>
      <c r="MPT128" s="545"/>
      <c r="MPU128" s="545"/>
      <c r="MPV128" s="545"/>
      <c r="MPW128" s="545"/>
      <c r="MPX128" s="545"/>
      <c r="MPY128" s="545"/>
      <c r="MPZ128" s="545"/>
      <c r="MQA128" s="545"/>
      <c r="MQB128" s="545"/>
      <c r="MQC128" s="545"/>
      <c r="MQD128" s="545"/>
      <c r="MQE128" s="545"/>
      <c r="MQF128" s="545"/>
      <c r="MQG128" s="545"/>
      <c r="MQH128" s="545"/>
      <c r="MQI128" s="545"/>
      <c r="MQJ128" s="545"/>
      <c r="MQK128" s="545"/>
      <c r="MQL128" s="545"/>
      <c r="MQM128" s="545"/>
      <c r="MQN128" s="545"/>
      <c r="MQO128" s="545"/>
      <c r="MQP128" s="545"/>
      <c r="MQQ128" s="545"/>
      <c r="MQR128" s="545"/>
      <c r="MQS128" s="545"/>
      <c r="MQT128" s="545"/>
      <c r="MQU128" s="545"/>
      <c r="MQV128" s="545"/>
      <c r="MQW128" s="545"/>
      <c r="MQX128" s="545"/>
      <c r="MQY128" s="545"/>
      <c r="MQZ128" s="545"/>
      <c r="MRA128" s="545"/>
      <c r="MRB128" s="545"/>
      <c r="MRC128" s="545"/>
      <c r="MRD128" s="545"/>
      <c r="MRE128" s="545"/>
      <c r="MRF128" s="545"/>
      <c r="MRG128" s="545"/>
      <c r="MRH128" s="545"/>
      <c r="MRI128" s="545"/>
      <c r="MRJ128" s="545"/>
      <c r="MRK128" s="545"/>
      <c r="MRL128" s="545"/>
      <c r="MRM128" s="545"/>
      <c r="MRN128" s="545"/>
      <c r="MRO128" s="545"/>
      <c r="MRP128" s="545"/>
      <c r="MRQ128" s="545"/>
      <c r="MRR128" s="545"/>
      <c r="MRS128" s="545"/>
      <c r="MRT128" s="545"/>
      <c r="MRU128" s="545"/>
      <c r="MRV128" s="545"/>
      <c r="MRW128" s="545"/>
      <c r="MRX128" s="545"/>
      <c r="MRY128" s="545"/>
      <c r="MRZ128" s="545"/>
      <c r="MSA128" s="545"/>
      <c r="MSB128" s="545"/>
      <c r="MSC128" s="545"/>
      <c r="MSD128" s="545"/>
      <c r="MSE128" s="545"/>
      <c r="MSF128" s="545"/>
      <c r="MSG128" s="545"/>
      <c r="MSH128" s="545"/>
      <c r="MSI128" s="545"/>
      <c r="MSJ128" s="545"/>
      <c r="MSK128" s="545"/>
      <c r="MSL128" s="545"/>
      <c r="MSM128" s="545"/>
      <c r="MSN128" s="545"/>
      <c r="MSO128" s="545"/>
      <c r="MSP128" s="545"/>
      <c r="MSQ128" s="545"/>
      <c r="MSR128" s="545"/>
      <c r="MSS128" s="545"/>
      <c r="MST128" s="545"/>
      <c r="MSU128" s="545"/>
      <c r="MSV128" s="545"/>
      <c r="MSW128" s="545"/>
      <c r="MSX128" s="545"/>
      <c r="MSY128" s="545"/>
      <c r="MSZ128" s="545"/>
      <c r="MTA128" s="545"/>
      <c r="MTB128" s="545"/>
      <c r="MTC128" s="545"/>
      <c r="MTD128" s="545"/>
      <c r="MTE128" s="545"/>
      <c r="MTF128" s="545"/>
      <c r="MTG128" s="545"/>
      <c r="MTH128" s="545"/>
      <c r="MTI128" s="545"/>
      <c r="MTJ128" s="545"/>
      <c r="MTK128" s="545"/>
      <c r="MTL128" s="545"/>
      <c r="MTM128" s="545"/>
      <c r="MTN128" s="545"/>
      <c r="MTO128" s="545"/>
      <c r="MTP128" s="545"/>
      <c r="MTQ128" s="545"/>
      <c r="MTR128" s="545"/>
      <c r="MTS128" s="545"/>
      <c r="MTT128" s="545"/>
      <c r="MTU128" s="545"/>
      <c r="MTV128" s="545"/>
      <c r="MTW128" s="545"/>
      <c r="MTX128" s="545"/>
      <c r="MTY128" s="545"/>
      <c r="MTZ128" s="545"/>
      <c r="MUA128" s="545"/>
      <c r="MUB128" s="545"/>
      <c r="MUC128" s="545"/>
      <c r="MUD128" s="545"/>
      <c r="MUE128" s="545"/>
      <c r="MUF128" s="545"/>
      <c r="MUG128" s="545"/>
      <c r="MUH128" s="545"/>
      <c r="MUI128" s="545"/>
      <c r="MUJ128" s="545"/>
      <c r="MUK128" s="545"/>
      <c r="MUL128" s="545"/>
      <c r="MUM128" s="545"/>
      <c r="MUN128" s="545"/>
      <c r="MUO128" s="545"/>
      <c r="MUP128" s="545"/>
      <c r="MUQ128" s="545"/>
      <c r="MUR128" s="545"/>
      <c r="MUS128" s="545"/>
      <c r="MUT128" s="545"/>
      <c r="MUU128" s="545"/>
      <c r="MUV128" s="545"/>
      <c r="MUW128" s="545"/>
      <c r="MUX128" s="545"/>
      <c r="MUY128" s="545"/>
      <c r="MUZ128" s="545"/>
      <c r="MVA128" s="545"/>
      <c r="MVB128" s="545"/>
      <c r="MVC128" s="545"/>
      <c r="MVD128" s="545"/>
      <c r="MVE128" s="545"/>
      <c r="MVF128" s="545"/>
      <c r="MVG128" s="545"/>
      <c r="MVH128" s="545"/>
      <c r="MVI128" s="545"/>
      <c r="MVJ128" s="545"/>
      <c r="MVK128" s="545"/>
      <c r="MVL128" s="545"/>
      <c r="MVM128" s="545"/>
      <c r="MVN128" s="545"/>
      <c r="MVO128" s="545"/>
      <c r="MVP128" s="545"/>
      <c r="MVQ128" s="545"/>
      <c r="MVR128" s="545"/>
      <c r="MVS128" s="545"/>
      <c r="MVT128" s="545"/>
      <c r="MVU128" s="545"/>
      <c r="MVV128" s="545"/>
      <c r="MVW128" s="545"/>
      <c r="MVX128" s="545"/>
      <c r="MVY128" s="545"/>
      <c r="MVZ128" s="545"/>
      <c r="MWA128" s="545"/>
      <c r="MWB128" s="545"/>
      <c r="MWC128" s="545"/>
      <c r="MWD128" s="545"/>
      <c r="MWE128" s="545"/>
      <c r="MWF128" s="545"/>
      <c r="MWG128" s="545"/>
      <c r="MWH128" s="545"/>
      <c r="MWI128" s="545"/>
      <c r="MWJ128" s="545"/>
      <c r="MWK128" s="545"/>
      <c r="MWL128" s="545"/>
      <c r="MWM128" s="545"/>
      <c r="MWN128" s="545"/>
      <c r="MWO128" s="545"/>
      <c r="MWP128" s="545"/>
      <c r="MWQ128" s="545"/>
      <c r="MWR128" s="545"/>
      <c r="MWS128" s="545"/>
      <c r="MWT128" s="545"/>
      <c r="MWU128" s="545"/>
      <c r="MWV128" s="545"/>
      <c r="MWW128" s="545"/>
      <c r="MWX128" s="545"/>
      <c r="MWY128" s="545"/>
      <c r="MWZ128" s="545"/>
      <c r="MXA128" s="545"/>
      <c r="MXB128" s="545"/>
      <c r="MXC128" s="545"/>
      <c r="MXD128" s="545"/>
      <c r="MXE128" s="545"/>
      <c r="MXF128" s="545"/>
      <c r="MXG128" s="545"/>
      <c r="MXH128" s="545"/>
      <c r="MXI128" s="545"/>
      <c r="MXJ128" s="545"/>
      <c r="MXK128" s="545"/>
      <c r="MXL128" s="545"/>
      <c r="MXM128" s="545"/>
      <c r="MXN128" s="545"/>
      <c r="MXO128" s="545"/>
      <c r="MXP128" s="545"/>
      <c r="MXQ128" s="545"/>
      <c r="MXR128" s="545"/>
      <c r="MXS128" s="545"/>
      <c r="MXT128" s="545"/>
      <c r="MXU128" s="545"/>
      <c r="MXV128" s="545"/>
      <c r="MXW128" s="545"/>
      <c r="MXX128" s="545"/>
      <c r="MXY128" s="545"/>
      <c r="MXZ128" s="545"/>
      <c r="MYA128" s="545"/>
      <c r="MYB128" s="545"/>
      <c r="MYC128" s="545"/>
      <c r="MYD128" s="545"/>
      <c r="MYE128" s="545"/>
      <c r="MYF128" s="545"/>
      <c r="MYG128" s="545"/>
      <c r="MYH128" s="545"/>
      <c r="MYI128" s="545"/>
      <c r="MYJ128" s="545"/>
      <c r="MYK128" s="545"/>
      <c r="MYL128" s="545"/>
      <c r="MYM128" s="545"/>
      <c r="MYN128" s="545"/>
      <c r="MYO128" s="545"/>
      <c r="MYP128" s="545"/>
      <c r="MYQ128" s="545"/>
      <c r="MYR128" s="545"/>
      <c r="MYS128" s="545"/>
      <c r="MYT128" s="545"/>
      <c r="MYU128" s="545"/>
      <c r="MYV128" s="545"/>
      <c r="MYW128" s="545"/>
      <c r="MYX128" s="545"/>
      <c r="MYY128" s="545"/>
      <c r="MYZ128" s="545"/>
      <c r="MZA128" s="545"/>
      <c r="MZB128" s="545"/>
      <c r="MZC128" s="545"/>
      <c r="MZD128" s="545"/>
      <c r="MZE128" s="545"/>
      <c r="MZF128" s="545"/>
      <c r="MZG128" s="545"/>
      <c r="MZH128" s="545"/>
      <c r="MZI128" s="545"/>
      <c r="MZJ128" s="545"/>
      <c r="MZK128" s="545"/>
      <c r="MZL128" s="545"/>
      <c r="MZM128" s="545"/>
      <c r="MZN128" s="545"/>
      <c r="MZO128" s="545"/>
      <c r="MZP128" s="545"/>
      <c r="MZQ128" s="545"/>
      <c r="MZR128" s="545"/>
      <c r="MZS128" s="545"/>
      <c r="MZT128" s="545"/>
      <c r="MZU128" s="545"/>
      <c r="MZV128" s="545"/>
      <c r="MZW128" s="545"/>
      <c r="MZX128" s="545"/>
      <c r="MZY128" s="545"/>
      <c r="MZZ128" s="545"/>
      <c r="NAA128" s="545"/>
      <c r="NAB128" s="545"/>
      <c r="NAC128" s="545"/>
      <c r="NAD128" s="545"/>
      <c r="NAE128" s="545"/>
      <c r="NAF128" s="545"/>
      <c r="NAG128" s="545"/>
      <c r="NAH128" s="545"/>
      <c r="NAI128" s="545"/>
      <c r="NAJ128" s="545"/>
      <c r="NAK128" s="545"/>
      <c r="NAL128" s="545"/>
      <c r="NAM128" s="545"/>
      <c r="NAN128" s="545"/>
      <c r="NAO128" s="545"/>
      <c r="NAP128" s="545"/>
      <c r="NAQ128" s="545"/>
      <c r="NAR128" s="545"/>
      <c r="NAS128" s="545"/>
      <c r="NAT128" s="545"/>
      <c r="NAU128" s="545"/>
      <c r="NAV128" s="545"/>
      <c r="NAW128" s="545"/>
      <c r="NAX128" s="545"/>
      <c r="NAY128" s="545"/>
      <c r="NAZ128" s="545"/>
      <c r="NBA128" s="545"/>
      <c r="NBB128" s="545"/>
      <c r="NBC128" s="545"/>
      <c r="NBD128" s="545"/>
      <c r="NBE128" s="545"/>
      <c r="NBF128" s="545"/>
      <c r="NBG128" s="545"/>
      <c r="NBH128" s="545"/>
      <c r="NBI128" s="545"/>
      <c r="NBJ128" s="545"/>
      <c r="NBK128" s="545"/>
      <c r="NBL128" s="545"/>
      <c r="NBM128" s="545"/>
      <c r="NBN128" s="545"/>
      <c r="NBO128" s="545"/>
      <c r="NBP128" s="545"/>
      <c r="NBQ128" s="545"/>
      <c r="NBR128" s="545"/>
      <c r="NBS128" s="545"/>
      <c r="NBT128" s="545"/>
      <c r="NBU128" s="545"/>
      <c r="NBV128" s="545"/>
      <c r="NBW128" s="545"/>
      <c r="NBX128" s="545"/>
      <c r="NBY128" s="545"/>
      <c r="NBZ128" s="545"/>
      <c r="NCA128" s="545"/>
      <c r="NCB128" s="545"/>
      <c r="NCC128" s="545"/>
      <c r="NCD128" s="545"/>
      <c r="NCE128" s="545"/>
      <c r="NCF128" s="545"/>
      <c r="NCG128" s="545"/>
      <c r="NCH128" s="545"/>
      <c r="NCI128" s="545"/>
      <c r="NCJ128" s="545"/>
      <c r="NCK128" s="545"/>
      <c r="NCL128" s="545"/>
      <c r="NCM128" s="545"/>
      <c r="NCN128" s="545"/>
      <c r="NCO128" s="545"/>
      <c r="NCP128" s="545"/>
      <c r="NCQ128" s="545"/>
      <c r="NCR128" s="545"/>
      <c r="NCS128" s="545"/>
      <c r="NCT128" s="545"/>
      <c r="NCU128" s="545"/>
      <c r="NCV128" s="545"/>
      <c r="NCW128" s="545"/>
      <c r="NCX128" s="545"/>
      <c r="NCY128" s="545"/>
      <c r="NCZ128" s="545"/>
      <c r="NDA128" s="545"/>
      <c r="NDB128" s="545"/>
      <c r="NDC128" s="545"/>
      <c r="NDD128" s="545"/>
      <c r="NDE128" s="545"/>
      <c r="NDF128" s="545"/>
      <c r="NDG128" s="545"/>
      <c r="NDH128" s="545"/>
      <c r="NDI128" s="545"/>
      <c r="NDJ128" s="545"/>
      <c r="NDK128" s="545"/>
      <c r="NDL128" s="545"/>
      <c r="NDM128" s="545"/>
      <c r="NDN128" s="545"/>
      <c r="NDO128" s="545"/>
      <c r="NDP128" s="545"/>
      <c r="NDQ128" s="545"/>
      <c r="NDR128" s="545"/>
      <c r="NDS128" s="545"/>
      <c r="NDT128" s="545"/>
      <c r="NDU128" s="545"/>
      <c r="NDV128" s="545"/>
      <c r="NDW128" s="545"/>
      <c r="NDX128" s="545"/>
      <c r="NDY128" s="545"/>
      <c r="NDZ128" s="545"/>
      <c r="NEA128" s="545"/>
      <c r="NEB128" s="545"/>
      <c r="NEC128" s="545"/>
      <c r="NED128" s="545"/>
      <c r="NEE128" s="545"/>
      <c r="NEF128" s="545"/>
      <c r="NEG128" s="545"/>
      <c r="NEH128" s="545"/>
      <c r="NEI128" s="545"/>
      <c r="NEJ128" s="545"/>
      <c r="NEK128" s="545"/>
      <c r="NEL128" s="545"/>
      <c r="NEM128" s="545"/>
      <c r="NEN128" s="545"/>
      <c r="NEO128" s="545"/>
      <c r="NEP128" s="545"/>
      <c r="NEQ128" s="545"/>
      <c r="NER128" s="545"/>
      <c r="NES128" s="545"/>
      <c r="NET128" s="545"/>
      <c r="NEU128" s="545"/>
      <c r="NEV128" s="545"/>
      <c r="NEW128" s="545"/>
      <c r="NEX128" s="545"/>
      <c r="NEY128" s="545"/>
      <c r="NEZ128" s="545"/>
      <c r="NFA128" s="545"/>
      <c r="NFB128" s="545"/>
      <c r="NFC128" s="545"/>
      <c r="NFD128" s="545"/>
      <c r="NFE128" s="545"/>
      <c r="NFF128" s="545"/>
      <c r="NFG128" s="545"/>
      <c r="NFH128" s="545"/>
      <c r="NFI128" s="545"/>
      <c r="NFJ128" s="545"/>
      <c r="NFK128" s="545"/>
      <c r="NFL128" s="545"/>
      <c r="NFM128" s="545"/>
      <c r="NFN128" s="545"/>
      <c r="NFO128" s="545"/>
      <c r="NFP128" s="545"/>
      <c r="NFQ128" s="545"/>
      <c r="NFR128" s="545"/>
      <c r="NFS128" s="545"/>
      <c r="NFT128" s="545"/>
      <c r="NFU128" s="545"/>
      <c r="NFV128" s="545"/>
      <c r="NFW128" s="545"/>
      <c r="NFX128" s="545"/>
      <c r="NFY128" s="545"/>
      <c r="NFZ128" s="545"/>
      <c r="NGA128" s="545"/>
      <c r="NGB128" s="545"/>
      <c r="NGC128" s="545"/>
      <c r="NGD128" s="545"/>
      <c r="NGE128" s="545"/>
      <c r="NGF128" s="545"/>
      <c r="NGG128" s="545"/>
      <c r="NGH128" s="545"/>
      <c r="NGI128" s="545"/>
      <c r="NGJ128" s="545"/>
      <c r="NGK128" s="545"/>
      <c r="NGL128" s="545"/>
      <c r="NGM128" s="545"/>
      <c r="NGN128" s="545"/>
      <c r="NGO128" s="545"/>
      <c r="NGP128" s="545"/>
      <c r="NGQ128" s="545"/>
      <c r="NGR128" s="545"/>
      <c r="NGS128" s="545"/>
      <c r="NGT128" s="545"/>
      <c r="NGU128" s="545"/>
      <c r="NGV128" s="545"/>
      <c r="NGW128" s="545"/>
      <c r="NGX128" s="545"/>
      <c r="NGY128" s="545"/>
      <c r="NGZ128" s="545"/>
      <c r="NHA128" s="545"/>
      <c r="NHB128" s="545"/>
      <c r="NHC128" s="545"/>
      <c r="NHD128" s="545"/>
      <c r="NHE128" s="545"/>
      <c r="NHF128" s="545"/>
      <c r="NHG128" s="545"/>
      <c r="NHH128" s="545"/>
      <c r="NHI128" s="545"/>
      <c r="NHJ128" s="545"/>
      <c r="NHK128" s="545"/>
      <c r="NHL128" s="545"/>
      <c r="NHM128" s="545"/>
      <c r="NHN128" s="545"/>
      <c r="NHO128" s="545"/>
      <c r="NHP128" s="545"/>
      <c r="NHQ128" s="545"/>
      <c r="NHR128" s="545"/>
      <c r="NHS128" s="545"/>
      <c r="NHT128" s="545"/>
      <c r="NHU128" s="545"/>
      <c r="NHV128" s="545"/>
      <c r="NHW128" s="545"/>
      <c r="NHX128" s="545"/>
      <c r="NHY128" s="545"/>
      <c r="NHZ128" s="545"/>
      <c r="NIA128" s="545"/>
      <c r="NIB128" s="545"/>
      <c r="NIC128" s="545"/>
      <c r="NID128" s="545"/>
      <c r="NIE128" s="545"/>
      <c r="NIF128" s="545"/>
      <c r="NIG128" s="545"/>
      <c r="NIH128" s="545"/>
      <c r="NII128" s="545"/>
      <c r="NIJ128" s="545"/>
      <c r="NIK128" s="545"/>
      <c r="NIL128" s="545"/>
      <c r="NIM128" s="545"/>
      <c r="NIN128" s="545"/>
      <c r="NIO128" s="545"/>
      <c r="NIP128" s="545"/>
      <c r="NIQ128" s="545"/>
      <c r="NIR128" s="545"/>
      <c r="NIS128" s="545"/>
      <c r="NIT128" s="545"/>
      <c r="NIU128" s="545"/>
      <c r="NIV128" s="545"/>
      <c r="NIW128" s="545"/>
      <c r="NIX128" s="545"/>
      <c r="NIY128" s="545"/>
      <c r="NIZ128" s="545"/>
      <c r="NJA128" s="545"/>
      <c r="NJB128" s="545"/>
      <c r="NJC128" s="545"/>
      <c r="NJD128" s="545"/>
      <c r="NJE128" s="545"/>
      <c r="NJF128" s="545"/>
      <c r="NJG128" s="545"/>
      <c r="NJH128" s="545"/>
      <c r="NJI128" s="545"/>
      <c r="NJJ128" s="545"/>
      <c r="NJK128" s="545"/>
      <c r="NJL128" s="545"/>
      <c r="NJM128" s="545"/>
      <c r="NJN128" s="545"/>
      <c r="NJO128" s="545"/>
      <c r="NJP128" s="545"/>
      <c r="NJQ128" s="545"/>
      <c r="NJR128" s="545"/>
      <c r="NJS128" s="545"/>
      <c r="NJT128" s="545"/>
      <c r="NJU128" s="545"/>
      <c r="NJV128" s="545"/>
      <c r="NJW128" s="545"/>
      <c r="NJX128" s="545"/>
      <c r="NJY128" s="545"/>
      <c r="NJZ128" s="545"/>
      <c r="NKA128" s="545"/>
      <c r="NKB128" s="545"/>
      <c r="NKC128" s="545"/>
      <c r="NKD128" s="545"/>
      <c r="NKE128" s="545"/>
      <c r="NKF128" s="545"/>
      <c r="NKG128" s="545"/>
      <c r="NKH128" s="545"/>
      <c r="NKI128" s="545"/>
      <c r="NKJ128" s="545"/>
      <c r="NKK128" s="545"/>
      <c r="NKL128" s="545"/>
      <c r="NKM128" s="545"/>
      <c r="NKN128" s="545"/>
      <c r="NKO128" s="545"/>
      <c r="NKP128" s="545"/>
      <c r="NKQ128" s="545"/>
      <c r="NKR128" s="545"/>
      <c r="NKS128" s="545"/>
      <c r="NKT128" s="545"/>
      <c r="NKU128" s="545"/>
      <c r="NKV128" s="545"/>
      <c r="NKW128" s="545"/>
      <c r="NKX128" s="545"/>
      <c r="NKY128" s="545"/>
      <c r="NKZ128" s="545"/>
      <c r="NLA128" s="545"/>
      <c r="NLB128" s="545"/>
      <c r="NLC128" s="545"/>
      <c r="NLD128" s="545"/>
      <c r="NLE128" s="545"/>
      <c r="NLF128" s="545"/>
      <c r="NLG128" s="545"/>
      <c r="NLH128" s="545"/>
      <c r="NLI128" s="545"/>
      <c r="NLJ128" s="545"/>
      <c r="NLK128" s="545"/>
      <c r="NLL128" s="545"/>
      <c r="NLM128" s="545"/>
      <c r="NLN128" s="545"/>
      <c r="NLO128" s="545"/>
      <c r="NLP128" s="545"/>
      <c r="NLQ128" s="545"/>
      <c r="NLR128" s="545"/>
      <c r="NLS128" s="545"/>
      <c r="NLT128" s="545"/>
      <c r="NLU128" s="545"/>
      <c r="NLV128" s="545"/>
      <c r="NLW128" s="545"/>
      <c r="NLX128" s="545"/>
      <c r="NLY128" s="545"/>
      <c r="NLZ128" s="545"/>
      <c r="NMA128" s="545"/>
      <c r="NMB128" s="545"/>
      <c r="NMC128" s="545"/>
      <c r="NMD128" s="545"/>
      <c r="NME128" s="545"/>
      <c r="NMF128" s="545"/>
      <c r="NMG128" s="545"/>
      <c r="NMH128" s="545"/>
      <c r="NMI128" s="545"/>
      <c r="NMJ128" s="545"/>
      <c r="NMK128" s="545"/>
      <c r="NML128" s="545"/>
      <c r="NMM128" s="545"/>
      <c r="NMN128" s="545"/>
      <c r="NMO128" s="545"/>
      <c r="NMP128" s="545"/>
      <c r="NMQ128" s="545"/>
      <c r="NMR128" s="545"/>
      <c r="NMS128" s="545"/>
      <c r="NMT128" s="545"/>
      <c r="NMU128" s="545"/>
      <c r="NMV128" s="545"/>
      <c r="NMW128" s="545"/>
      <c r="NMX128" s="545"/>
      <c r="NMY128" s="545"/>
      <c r="NMZ128" s="545"/>
      <c r="NNA128" s="545"/>
      <c r="NNB128" s="545"/>
      <c r="NNC128" s="545"/>
      <c r="NND128" s="545"/>
      <c r="NNE128" s="545"/>
      <c r="NNF128" s="545"/>
      <c r="NNG128" s="545"/>
      <c r="NNH128" s="545"/>
      <c r="NNI128" s="545"/>
      <c r="NNJ128" s="545"/>
      <c r="NNK128" s="545"/>
      <c r="NNL128" s="545"/>
      <c r="NNM128" s="545"/>
      <c r="NNN128" s="545"/>
      <c r="NNO128" s="545"/>
      <c r="NNP128" s="545"/>
      <c r="NNQ128" s="545"/>
      <c r="NNR128" s="545"/>
      <c r="NNS128" s="545"/>
      <c r="NNT128" s="545"/>
      <c r="NNU128" s="545"/>
      <c r="NNV128" s="545"/>
      <c r="NNW128" s="545"/>
      <c r="NNX128" s="545"/>
      <c r="NNY128" s="545"/>
      <c r="NNZ128" s="545"/>
      <c r="NOA128" s="545"/>
      <c r="NOB128" s="545"/>
      <c r="NOC128" s="545"/>
      <c r="NOD128" s="545"/>
      <c r="NOE128" s="545"/>
      <c r="NOF128" s="545"/>
      <c r="NOG128" s="545"/>
      <c r="NOH128" s="545"/>
      <c r="NOI128" s="545"/>
      <c r="NOJ128" s="545"/>
      <c r="NOK128" s="545"/>
      <c r="NOL128" s="545"/>
      <c r="NOM128" s="545"/>
      <c r="NON128" s="545"/>
      <c r="NOO128" s="545"/>
      <c r="NOP128" s="545"/>
      <c r="NOQ128" s="545"/>
      <c r="NOR128" s="545"/>
      <c r="NOS128" s="545"/>
      <c r="NOT128" s="545"/>
      <c r="NOU128" s="545"/>
      <c r="NOV128" s="545"/>
      <c r="NOW128" s="545"/>
      <c r="NOX128" s="545"/>
      <c r="NOY128" s="545"/>
      <c r="NOZ128" s="545"/>
      <c r="NPA128" s="545"/>
      <c r="NPB128" s="545"/>
      <c r="NPC128" s="545"/>
      <c r="NPD128" s="545"/>
      <c r="NPE128" s="545"/>
      <c r="NPF128" s="545"/>
      <c r="NPG128" s="545"/>
      <c r="NPH128" s="545"/>
      <c r="NPI128" s="545"/>
      <c r="NPJ128" s="545"/>
      <c r="NPK128" s="545"/>
      <c r="NPL128" s="545"/>
      <c r="NPM128" s="545"/>
      <c r="NPN128" s="545"/>
      <c r="NPO128" s="545"/>
      <c r="NPP128" s="545"/>
      <c r="NPQ128" s="545"/>
      <c r="NPR128" s="545"/>
      <c r="NPS128" s="545"/>
      <c r="NPT128" s="545"/>
      <c r="NPU128" s="545"/>
      <c r="NPV128" s="545"/>
      <c r="NPW128" s="545"/>
      <c r="NPX128" s="545"/>
      <c r="NPY128" s="545"/>
      <c r="NPZ128" s="545"/>
      <c r="NQA128" s="545"/>
      <c r="NQB128" s="545"/>
      <c r="NQC128" s="545"/>
      <c r="NQD128" s="545"/>
      <c r="NQE128" s="545"/>
      <c r="NQF128" s="545"/>
      <c r="NQG128" s="545"/>
      <c r="NQH128" s="545"/>
      <c r="NQI128" s="545"/>
      <c r="NQJ128" s="545"/>
      <c r="NQK128" s="545"/>
      <c r="NQL128" s="545"/>
      <c r="NQM128" s="545"/>
      <c r="NQN128" s="545"/>
      <c r="NQO128" s="545"/>
      <c r="NQP128" s="545"/>
      <c r="NQQ128" s="545"/>
      <c r="NQR128" s="545"/>
      <c r="NQS128" s="545"/>
      <c r="NQT128" s="545"/>
      <c r="NQU128" s="545"/>
      <c r="NQV128" s="545"/>
      <c r="NQW128" s="545"/>
      <c r="NQX128" s="545"/>
      <c r="NQY128" s="545"/>
      <c r="NQZ128" s="545"/>
      <c r="NRA128" s="545"/>
      <c r="NRB128" s="545"/>
      <c r="NRC128" s="545"/>
      <c r="NRD128" s="545"/>
      <c r="NRE128" s="545"/>
      <c r="NRF128" s="545"/>
      <c r="NRG128" s="545"/>
      <c r="NRH128" s="545"/>
      <c r="NRI128" s="545"/>
      <c r="NRJ128" s="545"/>
      <c r="NRK128" s="545"/>
      <c r="NRL128" s="545"/>
      <c r="NRM128" s="545"/>
      <c r="NRN128" s="545"/>
      <c r="NRO128" s="545"/>
      <c r="NRP128" s="545"/>
      <c r="NRQ128" s="545"/>
      <c r="NRR128" s="545"/>
      <c r="NRS128" s="545"/>
      <c r="NRT128" s="545"/>
      <c r="NRU128" s="545"/>
      <c r="NRV128" s="545"/>
      <c r="NRW128" s="545"/>
      <c r="NRX128" s="545"/>
      <c r="NRY128" s="545"/>
      <c r="NRZ128" s="545"/>
      <c r="NSA128" s="545"/>
      <c r="NSB128" s="545"/>
      <c r="NSC128" s="545"/>
      <c r="NSD128" s="545"/>
      <c r="NSE128" s="545"/>
      <c r="NSF128" s="545"/>
      <c r="NSG128" s="545"/>
      <c r="NSH128" s="545"/>
      <c r="NSI128" s="545"/>
      <c r="NSJ128" s="545"/>
      <c r="NSK128" s="545"/>
      <c r="NSL128" s="545"/>
      <c r="NSM128" s="545"/>
      <c r="NSN128" s="545"/>
      <c r="NSO128" s="545"/>
      <c r="NSP128" s="545"/>
      <c r="NSQ128" s="545"/>
      <c r="NSR128" s="545"/>
      <c r="NSS128" s="545"/>
      <c r="NST128" s="545"/>
      <c r="NSU128" s="545"/>
      <c r="NSV128" s="545"/>
      <c r="NSW128" s="545"/>
      <c r="NSX128" s="545"/>
      <c r="NSY128" s="545"/>
      <c r="NSZ128" s="545"/>
      <c r="NTA128" s="545"/>
      <c r="NTB128" s="545"/>
      <c r="NTC128" s="545"/>
      <c r="NTD128" s="545"/>
      <c r="NTE128" s="545"/>
      <c r="NTF128" s="545"/>
      <c r="NTG128" s="545"/>
      <c r="NTH128" s="545"/>
      <c r="NTI128" s="545"/>
      <c r="NTJ128" s="545"/>
      <c r="NTK128" s="545"/>
      <c r="NTL128" s="545"/>
      <c r="NTM128" s="545"/>
      <c r="NTN128" s="545"/>
      <c r="NTO128" s="545"/>
      <c r="NTP128" s="545"/>
      <c r="NTQ128" s="545"/>
      <c r="NTR128" s="545"/>
      <c r="NTS128" s="545"/>
      <c r="NTT128" s="545"/>
      <c r="NTU128" s="545"/>
      <c r="NTV128" s="545"/>
      <c r="NTW128" s="545"/>
      <c r="NTX128" s="545"/>
      <c r="NTY128" s="545"/>
      <c r="NTZ128" s="545"/>
      <c r="NUA128" s="545"/>
      <c r="NUB128" s="545"/>
      <c r="NUC128" s="545"/>
      <c r="NUD128" s="545"/>
      <c r="NUE128" s="545"/>
      <c r="NUF128" s="545"/>
      <c r="NUG128" s="545"/>
      <c r="NUH128" s="545"/>
      <c r="NUI128" s="545"/>
      <c r="NUJ128" s="545"/>
      <c r="NUK128" s="545"/>
      <c r="NUL128" s="545"/>
      <c r="NUM128" s="545"/>
      <c r="NUN128" s="545"/>
      <c r="NUO128" s="545"/>
      <c r="NUP128" s="545"/>
      <c r="NUQ128" s="545"/>
      <c r="NUR128" s="545"/>
      <c r="NUS128" s="545"/>
      <c r="NUT128" s="545"/>
      <c r="NUU128" s="545"/>
      <c r="NUV128" s="545"/>
      <c r="NUW128" s="545"/>
      <c r="NUX128" s="545"/>
      <c r="NUY128" s="545"/>
      <c r="NUZ128" s="545"/>
      <c r="NVA128" s="545"/>
      <c r="NVB128" s="545"/>
      <c r="NVC128" s="545"/>
      <c r="NVD128" s="545"/>
      <c r="NVE128" s="545"/>
      <c r="NVF128" s="545"/>
      <c r="NVG128" s="545"/>
      <c r="NVH128" s="545"/>
      <c r="NVI128" s="545"/>
      <c r="NVJ128" s="545"/>
      <c r="NVK128" s="545"/>
      <c r="NVL128" s="545"/>
      <c r="NVM128" s="545"/>
      <c r="NVN128" s="545"/>
      <c r="NVO128" s="545"/>
      <c r="NVP128" s="545"/>
      <c r="NVQ128" s="545"/>
      <c r="NVR128" s="545"/>
      <c r="NVS128" s="545"/>
      <c r="NVT128" s="545"/>
      <c r="NVU128" s="545"/>
      <c r="NVV128" s="545"/>
      <c r="NVW128" s="545"/>
      <c r="NVX128" s="545"/>
      <c r="NVY128" s="545"/>
      <c r="NVZ128" s="545"/>
      <c r="NWA128" s="545"/>
      <c r="NWB128" s="545"/>
      <c r="NWC128" s="545"/>
      <c r="NWD128" s="545"/>
      <c r="NWE128" s="545"/>
      <c r="NWF128" s="545"/>
      <c r="NWG128" s="545"/>
      <c r="NWH128" s="545"/>
      <c r="NWI128" s="545"/>
      <c r="NWJ128" s="545"/>
      <c r="NWK128" s="545"/>
      <c r="NWL128" s="545"/>
      <c r="NWM128" s="545"/>
      <c r="NWN128" s="545"/>
      <c r="NWO128" s="545"/>
      <c r="NWP128" s="545"/>
      <c r="NWQ128" s="545"/>
      <c r="NWR128" s="545"/>
      <c r="NWS128" s="545"/>
      <c r="NWT128" s="545"/>
      <c r="NWU128" s="545"/>
      <c r="NWV128" s="545"/>
      <c r="NWW128" s="545"/>
      <c r="NWX128" s="545"/>
      <c r="NWY128" s="545"/>
      <c r="NWZ128" s="545"/>
      <c r="NXA128" s="545"/>
      <c r="NXB128" s="545"/>
      <c r="NXC128" s="545"/>
      <c r="NXD128" s="545"/>
      <c r="NXE128" s="545"/>
      <c r="NXF128" s="545"/>
      <c r="NXG128" s="545"/>
      <c r="NXH128" s="545"/>
      <c r="NXI128" s="545"/>
      <c r="NXJ128" s="545"/>
      <c r="NXK128" s="545"/>
      <c r="NXL128" s="545"/>
      <c r="NXM128" s="545"/>
      <c r="NXN128" s="545"/>
      <c r="NXO128" s="545"/>
      <c r="NXP128" s="545"/>
      <c r="NXQ128" s="545"/>
      <c r="NXR128" s="545"/>
      <c r="NXS128" s="545"/>
      <c r="NXT128" s="545"/>
      <c r="NXU128" s="545"/>
      <c r="NXV128" s="545"/>
      <c r="NXW128" s="545"/>
      <c r="NXX128" s="545"/>
      <c r="NXY128" s="545"/>
      <c r="NXZ128" s="545"/>
      <c r="NYA128" s="545"/>
      <c r="NYB128" s="545"/>
      <c r="NYC128" s="545"/>
      <c r="NYD128" s="545"/>
      <c r="NYE128" s="545"/>
      <c r="NYF128" s="545"/>
      <c r="NYG128" s="545"/>
      <c r="NYH128" s="545"/>
      <c r="NYI128" s="545"/>
      <c r="NYJ128" s="545"/>
      <c r="NYK128" s="545"/>
      <c r="NYL128" s="545"/>
      <c r="NYM128" s="545"/>
      <c r="NYN128" s="545"/>
      <c r="NYO128" s="545"/>
      <c r="NYP128" s="545"/>
      <c r="NYQ128" s="545"/>
      <c r="NYR128" s="545"/>
      <c r="NYS128" s="545"/>
      <c r="NYT128" s="545"/>
      <c r="NYU128" s="545"/>
      <c r="NYV128" s="545"/>
      <c r="NYW128" s="545"/>
      <c r="NYX128" s="545"/>
      <c r="NYY128" s="545"/>
      <c r="NYZ128" s="545"/>
      <c r="NZA128" s="545"/>
      <c r="NZB128" s="545"/>
      <c r="NZC128" s="545"/>
      <c r="NZD128" s="545"/>
      <c r="NZE128" s="545"/>
      <c r="NZF128" s="545"/>
      <c r="NZG128" s="545"/>
      <c r="NZH128" s="545"/>
      <c r="NZI128" s="545"/>
      <c r="NZJ128" s="545"/>
      <c r="NZK128" s="545"/>
      <c r="NZL128" s="545"/>
      <c r="NZM128" s="545"/>
      <c r="NZN128" s="545"/>
      <c r="NZO128" s="545"/>
      <c r="NZP128" s="545"/>
      <c r="NZQ128" s="545"/>
      <c r="NZR128" s="545"/>
      <c r="NZS128" s="545"/>
      <c r="NZT128" s="545"/>
      <c r="NZU128" s="545"/>
      <c r="NZV128" s="545"/>
      <c r="NZW128" s="545"/>
      <c r="NZX128" s="545"/>
      <c r="NZY128" s="545"/>
      <c r="NZZ128" s="545"/>
      <c r="OAA128" s="545"/>
      <c r="OAB128" s="545"/>
      <c r="OAC128" s="545"/>
      <c r="OAD128" s="545"/>
      <c r="OAE128" s="545"/>
      <c r="OAF128" s="545"/>
      <c r="OAG128" s="545"/>
      <c r="OAH128" s="545"/>
      <c r="OAI128" s="545"/>
      <c r="OAJ128" s="545"/>
      <c r="OAK128" s="545"/>
      <c r="OAL128" s="545"/>
      <c r="OAM128" s="545"/>
      <c r="OAN128" s="545"/>
      <c r="OAO128" s="545"/>
      <c r="OAP128" s="545"/>
      <c r="OAQ128" s="545"/>
      <c r="OAR128" s="545"/>
      <c r="OAS128" s="545"/>
      <c r="OAT128" s="545"/>
      <c r="OAU128" s="545"/>
      <c r="OAV128" s="545"/>
      <c r="OAW128" s="545"/>
      <c r="OAX128" s="545"/>
      <c r="OAY128" s="545"/>
      <c r="OAZ128" s="545"/>
      <c r="OBA128" s="545"/>
      <c r="OBB128" s="545"/>
      <c r="OBC128" s="545"/>
      <c r="OBD128" s="545"/>
      <c r="OBE128" s="545"/>
      <c r="OBF128" s="545"/>
      <c r="OBG128" s="545"/>
      <c r="OBH128" s="545"/>
      <c r="OBI128" s="545"/>
      <c r="OBJ128" s="545"/>
      <c r="OBK128" s="545"/>
      <c r="OBL128" s="545"/>
      <c r="OBM128" s="545"/>
      <c r="OBN128" s="545"/>
      <c r="OBO128" s="545"/>
      <c r="OBP128" s="545"/>
      <c r="OBQ128" s="545"/>
      <c r="OBR128" s="545"/>
      <c r="OBS128" s="545"/>
      <c r="OBT128" s="545"/>
      <c r="OBU128" s="545"/>
      <c r="OBV128" s="545"/>
      <c r="OBW128" s="545"/>
      <c r="OBX128" s="545"/>
      <c r="OBY128" s="545"/>
      <c r="OBZ128" s="545"/>
      <c r="OCA128" s="545"/>
      <c r="OCB128" s="545"/>
      <c r="OCC128" s="545"/>
      <c r="OCD128" s="545"/>
      <c r="OCE128" s="545"/>
      <c r="OCF128" s="545"/>
      <c r="OCG128" s="545"/>
      <c r="OCH128" s="545"/>
      <c r="OCI128" s="545"/>
      <c r="OCJ128" s="545"/>
      <c r="OCK128" s="545"/>
      <c r="OCL128" s="545"/>
      <c r="OCM128" s="545"/>
      <c r="OCN128" s="545"/>
      <c r="OCO128" s="545"/>
      <c r="OCP128" s="545"/>
      <c r="OCQ128" s="545"/>
      <c r="OCR128" s="545"/>
      <c r="OCS128" s="545"/>
      <c r="OCT128" s="545"/>
      <c r="OCU128" s="545"/>
      <c r="OCV128" s="545"/>
      <c r="OCW128" s="545"/>
      <c r="OCX128" s="545"/>
      <c r="OCY128" s="545"/>
      <c r="OCZ128" s="545"/>
      <c r="ODA128" s="545"/>
      <c r="ODB128" s="545"/>
      <c r="ODC128" s="545"/>
      <c r="ODD128" s="545"/>
      <c r="ODE128" s="545"/>
      <c r="ODF128" s="545"/>
      <c r="ODG128" s="545"/>
      <c r="ODH128" s="545"/>
      <c r="ODI128" s="545"/>
      <c r="ODJ128" s="545"/>
      <c r="ODK128" s="545"/>
      <c r="ODL128" s="545"/>
      <c r="ODM128" s="545"/>
      <c r="ODN128" s="545"/>
      <c r="ODO128" s="545"/>
      <c r="ODP128" s="545"/>
      <c r="ODQ128" s="545"/>
      <c r="ODR128" s="545"/>
      <c r="ODS128" s="545"/>
      <c r="ODT128" s="545"/>
      <c r="ODU128" s="545"/>
      <c r="ODV128" s="545"/>
      <c r="ODW128" s="545"/>
      <c r="ODX128" s="545"/>
      <c r="ODY128" s="545"/>
      <c r="ODZ128" s="545"/>
      <c r="OEA128" s="545"/>
      <c r="OEB128" s="545"/>
      <c r="OEC128" s="545"/>
      <c r="OED128" s="545"/>
      <c r="OEE128" s="545"/>
      <c r="OEF128" s="545"/>
      <c r="OEG128" s="545"/>
      <c r="OEH128" s="545"/>
      <c r="OEI128" s="545"/>
      <c r="OEJ128" s="545"/>
      <c r="OEK128" s="545"/>
      <c r="OEL128" s="545"/>
      <c r="OEM128" s="545"/>
      <c r="OEN128" s="545"/>
      <c r="OEO128" s="545"/>
      <c r="OEP128" s="545"/>
      <c r="OEQ128" s="545"/>
      <c r="OER128" s="545"/>
      <c r="OES128" s="545"/>
      <c r="OET128" s="545"/>
      <c r="OEU128" s="545"/>
      <c r="OEV128" s="545"/>
      <c r="OEW128" s="545"/>
      <c r="OEX128" s="545"/>
      <c r="OEY128" s="545"/>
      <c r="OEZ128" s="545"/>
      <c r="OFA128" s="545"/>
      <c r="OFB128" s="545"/>
      <c r="OFC128" s="545"/>
      <c r="OFD128" s="545"/>
      <c r="OFE128" s="545"/>
      <c r="OFF128" s="545"/>
      <c r="OFG128" s="545"/>
      <c r="OFH128" s="545"/>
      <c r="OFI128" s="545"/>
      <c r="OFJ128" s="545"/>
      <c r="OFK128" s="545"/>
      <c r="OFL128" s="545"/>
      <c r="OFM128" s="545"/>
      <c r="OFN128" s="545"/>
      <c r="OFO128" s="545"/>
      <c r="OFP128" s="545"/>
      <c r="OFQ128" s="545"/>
      <c r="OFR128" s="545"/>
      <c r="OFS128" s="545"/>
      <c r="OFT128" s="545"/>
      <c r="OFU128" s="545"/>
      <c r="OFV128" s="545"/>
      <c r="OFW128" s="545"/>
      <c r="OFX128" s="545"/>
      <c r="OFY128" s="545"/>
      <c r="OFZ128" s="545"/>
      <c r="OGA128" s="545"/>
      <c r="OGB128" s="545"/>
      <c r="OGC128" s="545"/>
      <c r="OGD128" s="545"/>
      <c r="OGE128" s="545"/>
      <c r="OGF128" s="545"/>
      <c r="OGG128" s="545"/>
      <c r="OGH128" s="545"/>
      <c r="OGI128" s="545"/>
      <c r="OGJ128" s="545"/>
      <c r="OGK128" s="545"/>
      <c r="OGL128" s="545"/>
      <c r="OGM128" s="545"/>
      <c r="OGN128" s="545"/>
      <c r="OGO128" s="545"/>
      <c r="OGP128" s="545"/>
      <c r="OGQ128" s="545"/>
      <c r="OGR128" s="545"/>
      <c r="OGS128" s="545"/>
      <c r="OGT128" s="545"/>
      <c r="OGU128" s="545"/>
      <c r="OGV128" s="545"/>
      <c r="OGW128" s="545"/>
      <c r="OGX128" s="545"/>
      <c r="OGY128" s="545"/>
      <c r="OGZ128" s="545"/>
      <c r="OHA128" s="545"/>
      <c r="OHB128" s="545"/>
      <c r="OHC128" s="545"/>
      <c r="OHD128" s="545"/>
      <c r="OHE128" s="545"/>
      <c r="OHF128" s="545"/>
      <c r="OHG128" s="545"/>
      <c r="OHH128" s="545"/>
      <c r="OHI128" s="545"/>
      <c r="OHJ128" s="545"/>
      <c r="OHK128" s="545"/>
      <c r="OHL128" s="545"/>
      <c r="OHM128" s="545"/>
      <c r="OHN128" s="545"/>
      <c r="OHO128" s="545"/>
      <c r="OHP128" s="545"/>
      <c r="OHQ128" s="545"/>
      <c r="OHR128" s="545"/>
      <c r="OHS128" s="545"/>
      <c r="OHT128" s="545"/>
      <c r="OHU128" s="545"/>
      <c r="OHV128" s="545"/>
      <c r="OHW128" s="545"/>
      <c r="OHX128" s="545"/>
      <c r="OHY128" s="545"/>
      <c r="OHZ128" s="545"/>
      <c r="OIA128" s="545"/>
      <c r="OIB128" s="545"/>
      <c r="OIC128" s="545"/>
      <c r="OID128" s="545"/>
      <c r="OIE128" s="545"/>
      <c r="OIF128" s="545"/>
      <c r="OIG128" s="545"/>
      <c r="OIH128" s="545"/>
      <c r="OII128" s="545"/>
      <c r="OIJ128" s="545"/>
      <c r="OIK128" s="545"/>
      <c r="OIL128" s="545"/>
      <c r="OIM128" s="545"/>
      <c r="OIN128" s="545"/>
      <c r="OIO128" s="545"/>
      <c r="OIP128" s="545"/>
      <c r="OIQ128" s="545"/>
      <c r="OIR128" s="545"/>
      <c r="OIS128" s="545"/>
      <c r="OIT128" s="545"/>
      <c r="OIU128" s="545"/>
      <c r="OIV128" s="545"/>
      <c r="OIW128" s="545"/>
      <c r="OIX128" s="545"/>
      <c r="OIY128" s="545"/>
      <c r="OIZ128" s="545"/>
      <c r="OJA128" s="545"/>
      <c r="OJB128" s="545"/>
      <c r="OJC128" s="545"/>
      <c r="OJD128" s="545"/>
      <c r="OJE128" s="545"/>
      <c r="OJF128" s="545"/>
      <c r="OJG128" s="545"/>
      <c r="OJH128" s="545"/>
      <c r="OJI128" s="545"/>
      <c r="OJJ128" s="545"/>
      <c r="OJK128" s="545"/>
      <c r="OJL128" s="545"/>
      <c r="OJM128" s="545"/>
      <c r="OJN128" s="545"/>
      <c r="OJO128" s="545"/>
      <c r="OJP128" s="545"/>
      <c r="OJQ128" s="545"/>
      <c r="OJR128" s="545"/>
      <c r="OJS128" s="545"/>
      <c r="OJT128" s="545"/>
      <c r="OJU128" s="545"/>
      <c r="OJV128" s="545"/>
      <c r="OJW128" s="545"/>
      <c r="OJX128" s="545"/>
      <c r="OJY128" s="545"/>
      <c r="OJZ128" s="545"/>
      <c r="OKA128" s="545"/>
      <c r="OKB128" s="545"/>
      <c r="OKC128" s="545"/>
      <c r="OKD128" s="545"/>
      <c r="OKE128" s="545"/>
      <c r="OKF128" s="545"/>
      <c r="OKG128" s="545"/>
      <c r="OKH128" s="545"/>
      <c r="OKI128" s="545"/>
      <c r="OKJ128" s="545"/>
      <c r="OKK128" s="545"/>
      <c r="OKL128" s="545"/>
      <c r="OKM128" s="545"/>
      <c r="OKN128" s="545"/>
      <c r="OKO128" s="545"/>
      <c r="OKP128" s="545"/>
      <c r="OKQ128" s="545"/>
      <c r="OKR128" s="545"/>
      <c r="OKS128" s="545"/>
      <c r="OKT128" s="545"/>
      <c r="OKU128" s="545"/>
      <c r="OKV128" s="545"/>
      <c r="OKW128" s="545"/>
      <c r="OKX128" s="545"/>
      <c r="OKY128" s="545"/>
      <c r="OKZ128" s="545"/>
      <c r="OLA128" s="545"/>
      <c r="OLB128" s="545"/>
      <c r="OLC128" s="545"/>
      <c r="OLD128" s="545"/>
      <c r="OLE128" s="545"/>
      <c r="OLF128" s="545"/>
      <c r="OLG128" s="545"/>
      <c r="OLH128" s="545"/>
      <c r="OLI128" s="545"/>
      <c r="OLJ128" s="545"/>
      <c r="OLK128" s="545"/>
      <c r="OLL128" s="545"/>
      <c r="OLM128" s="545"/>
      <c r="OLN128" s="545"/>
      <c r="OLO128" s="545"/>
      <c r="OLP128" s="545"/>
      <c r="OLQ128" s="545"/>
      <c r="OLR128" s="545"/>
      <c r="OLS128" s="545"/>
      <c r="OLT128" s="545"/>
      <c r="OLU128" s="545"/>
      <c r="OLV128" s="545"/>
      <c r="OLW128" s="545"/>
      <c r="OLX128" s="545"/>
      <c r="OLY128" s="545"/>
      <c r="OLZ128" s="545"/>
      <c r="OMA128" s="545"/>
      <c r="OMB128" s="545"/>
      <c r="OMC128" s="545"/>
      <c r="OMD128" s="545"/>
      <c r="OME128" s="545"/>
      <c r="OMF128" s="545"/>
      <c r="OMG128" s="545"/>
      <c r="OMH128" s="545"/>
      <c r="OMI128" s="545"/>
      <c r="OMJ128" s="545"/>
      <c r="OMK128" s="545"/>
      <c r="OML128" s="545"/>
      <c r="OMM128" s="545"/>
      <c r="OMN128" s="545"/>
      <c r="OMO128" s="545"/>
      <c r="OMP128" s="545"/>
      <c r="OMQ128" s="545"/>
      <c r="OMR128" s="545"/>
      <c r="OMS128" s="545"/>
      <c r="OMT128" s="545"/>
      <c r="OMU128" s="545"/>
      <c r="OMV128" s="545"/>
      <c r="OMW128" s="545"/>
      <c r="OMX128" s="545"/>
      <c r="OMY128" s="545"/>
      <c r="OMZ128" s="545"/>
      <c r="ONA128" s="545"/>
      <c r="ONB128" s="545"/>
      <c r="ONC128" s="545"/>
      <c r="OND128" s="545"/>
      <c r="ONE128" s="545"/>
      <c r="ONF128" s="545"/>
      <c r="ONG128" s="545"/>
      <c r="ONH128" s="545"/>
      <c r="ONI128" s="545"/>
      <c r="ONJ128" s="545"/>
      <c r="ONK128" s="545"/>
      <c r="ONL128" s="545"/>
      <c r="ONM128" s="545"/>
      <c r="ONN128" s="545"/>
      <c r="ONO128" s="545"/>
      <c r="ONP128" s="545"/>
      <c r="ONQ128" s="545"/>
      <c r="ONR128" s="545"/>
      <c r="ONS128" s="545"/>
      <c r="ONT128" s="545"/>
      <c r="ONU128" s="545"/>
      <c r="ONV128" s="545"/>
      <c r="ONW128" s="545"/>
      <c r="ONX128" s="545"/>
      <c r="ONY128" s="545"/>
      <c r="ONZ128" s="545"/>
      <c r="OOA128" s="545"/>
      <c r="OOB128" s="545"/>
      <c r="OOC128" s="545"/>
      <c r="OOD128" s="545"/>
      <c r="OOE128" s="545"/>
      <c r="OOF128" s="545"/>
      <c r="OOG128" s="545"/>
      <c r="OOH128" s="545"/>
      <c r="OOI128" s="545"/>
      <c r="OOJ128" s="545"/>
      <c r="OOK128" s="545"/>
      <c r="OOL128" s="545"/>
      <c r="OOM128" s="545"/>
      <c r="OON128" s="545"/>
      <c r="OOO128" s="545"/>
      <c r="OOP128" s="545"/>
      <c r="OOQ128" s="545"/>
      <c r="OOR128" s="545"/>
      <c r="OOS128" s="545"/>
      <c r="OOT128" s="545"/>
      <c r="OOU128" s="545"/>
      <c r="OOV128" s="545"/>
      <c r="OOW128" s="545"/>
      <c r="OOX128" s="545"/>
      <c r="OOY128" s="545"/>
      <c r="OOZ128" s="545"/>
      <c r="OPA128" s="545"/>
      <c r="OPB128" s="545"/>
      <c r="OPC128" s="545"/>
      <c r="OPD128" s="545"/>
      <c r="OPE128" s="545"/>
      <c r="OPF128" s="545"/>
      <c r="OPG128" s="545"/>
      <c r="OPH128" s="545"/>
      <c r="OPI128" s="545"/>
      <c r="OPJ128" s="545"/>
      <c r="OPK128" s="545"/>
      <c r="OPL128" s="545"/>
      <c r="OPM128" s="545"/>
      <c r="OPN128" s="545"/>
      <c r="OPO128" s="545"/>
      <c r="OPP128" s="545"/>
      <c r="OPQ128" s="545"/>
      <c r="OPR128" s="545"/>
      <c r="OPS128" s="545"/>
      <c r="OPT128" s="545"/>
      <c r="OPU128" s="545"/>
      <c r="OPV128" s="545"/>
      <c r="OPW128" s="545"/>
      <c r="OPX128" s="545"/>
      <c r="OPY128" s="545"/>
      <c r="OPZ128" s="545"/>
      <c r="OQA128" s="545"/>
      <c r="OQB128" s="545"/>
      <c r="OQC128" s="545"/>
      <c r="OQD128" s="545"/>
      <c r="OQE128" s="545"/>
      <c r="OQF128" s="545"/>
      <c r="OQG128" s="545"/>
      <c r="OQH128" s="545"/>
      <c r="OQI128" s="545"/>
      <c r="OQJ128" s="545"/>
      <c r="OQK128" s="545"/>
      <c r="OQL128" s="545"/>
      <c r="OQM128" s="545"/>
      <c r="OQN128" s="545"/>
      <c r="OQO128" s="545"/>
      <c r="OQP128" s="545"/>
      <c r="OQQ128" s="545"/>
      <c r="OQR128" s="545"/>
      <c r="OQS128" s="545"/>
      <c r="OQT128" s="545"/>
      <c r="OQU128" s="545"/>
      <c r="OQV128" s="545"/>
      <c r="OQW128" s="545"/>
      <c r="OQX128" s="545"/>
      <c r="OQY128" s="545"/>
      <c r="OQZ128" s="545"/>
      <c r="ORA128" s="545"/>
      <c r="ORB128" s="545"/>
      <c r="ORC128" s="545"/>
      <c r="ORD128" s="545"/>
      <c r="ORE128" s="545"/>
      <c r="ORF128" s="545"/>
      <c r="ORG128" s="545"/>
      <c r="ORH128" s="545"/>
      <c r="ORI128" s="545"/>
      <c r="ORJ128" s="545"/>
      <c r="ORK128" s="545"/>
      <c r="ORL128" s="545"/>
      <c r="ORM128" s="545"/>
      <c r="ORN128" s="545"/>
      <c r="ORO128" s="545"/>
      <c r="ORP128" s="545"/>
      <c r="ORQ128" s="545"/>
      <c r="ORR128" s="545"/>
      <c r="ORS128" s="545"/>
      <c r="ORT128" s="545"/>
      <c r="ORU128" s="545"/>
      <c r="ORV128" s="545"/>
      <c r="ORW128" s="545"/>
      <c r="ORX128" s="545"/>
      <c r="ORY128" s="545"/>
      <c r="ORZ128" s="545"/>
      <c r="OSA128" s="545"/>
      <c r="OSB128" s="545"/>
      <c r="OSC128" s="545"/>
      <c r="OSD128" s="545"/>
      <c r="OSE128" s="545"/>
      <c r="OSF128" s="545"/>
      <c r="OSG128" s="545"/>
      <c r="OSH128" s="545"/>
      <c r="OSI128" s="545"/>
      <c r="OSJ128" s="545"/>
      <c r="OSK128" s="545"/>
      <c r="OSL128" s="545"/>
      <c r="OSM128" s="545"/>
      <c r="OSN128" s="545"/>
      <c r="OSO128" s="545"/>
      <c r="OSP128" s="545"/>
      <c r="OSQ128" s="545"/>
      <c r="OSR128" s="545"/>
      <c r="OSS128" s="545"/>
      <c r="OST128" s="545"/>
      <c r="OSU128" s="545"/>
      <c r="OSV128" s="545"/>
      <c r="OSW128" s="545"/>
      <c r="OSX128" s="545"/>
      <c r="OSY128" s="545"/>
      <c r="OSZ128" s="545"/>
      <c r="OTA128" s="545"/>
      <c r="OTB128" s="545"/>
      <c r="OTC128" s="545"/>
      <c r="OTD128" s="545"/>
      <c r="OTE128" s="545"/>
      <c r="OTF128" s="545"/>
      <c r="OTG128" s="545"/>
      <c r="OTH128" s="545"/>
      <c r="OTI128" s="545"/>
      <c r="OTJ128" s="545"/>
      <c r="OTK128" s="545"/>
      <c r="OTL128" s="545"/>
      <c r="OTM128" s="545"/>
      <c r="OTN128" s="545"/>
      <c r="OTO128" s="545"/>
      <c r="OTP128" s="545"/>
      <c r="OTQ128" s="545"/>
      <c r="OTR128" s="545"/>
      <c r="OTS128" s="545"/>
      <c r="OTT128" s="545"/>
      <c r="OTU128" s="545"/>
      <c r="OTV128" s="545"/>
      <c r="OTW128" s="545"/>
      <c r="OTX128" s="545"/>
      <c r="OTY128" s="545"/>
      <c r="OTZ128" s="545"/>
      <c r="OUA128" s="545"/>
      <c r="OUB128" s="545"/>
      <c r="OUC128" s="545"/>
      <c r="OUD128" s="545"/>
      <c r="OUE128" s="545"/>
      <c r="OUF128" s="545"/>
      <c r="OUG128" s="545"/>
      <c r="OUH128" s="545"/>
      <c r="OUI128" s="545"/>
      <c r="OUJ128" s="545"/>
      <c r="OUK128" s="545"/>
      <c r="OUL128" s="545"/>
      <c r="OUM128" s="545"/>
      <c r="OUN128" s="545"/>
      <c r="OUO128" s="545"/>
      <c r="OUP128" s="545"/>
      <c r="OUQ128" s="545"/>
      <c r="OUR128" s="545"/>
      <c r="OUS128" s="545"/>
      <c r="OUT128" s="545"/>
      <c r="OUU128" s="545"/>
      <c r="OUV128" s="545"/>
      <c r="OUW128" s="545"/>
      <c r="OUX128" s="545"/>
      <c r="OUY128" s="545"/>
      <c r="OUZ128" s="545"/>
      <c r="OVA128" s="545"/>
      <c r="OVB128" s="545"/>
      <c r="OVC128" s="545"/>
      <c r="OVD128" s="545"/>
      <c r="OVE128" s="545"/>
      <c r="OVF128" s="545"/>
      <c r="OVG128" s="545"/>
      <c r="OVH128" s="545"/>
      <c r="OVI128" s="545"/>
      <c r="OVJ128" s="545"/>
      <c r="OVK128" s="545"/>
      <c r="OVL128" s="545"/>
      <c r="OVM128" s="545"/>
      <c r="OVN128" s="545"/>
      <c r="OVO128" s="545"/>
      <c r="OVP128" s="545"/>
      <c r="OVQ128" s="545"/>
      <c r="OVR128" s="545"/>
      <c r="OVS128" s="545"/>
      <c r="OVT128" s="545"/>
      <c r="OVU128" s="545"/>
      <c r="OVV128" s="545"/>
      <c r="OVW128" s="545"/>
      <c r="OVX128" s="545"/>
      <c r="OVY128" s="545"/>
      <c r="OVZ128" s="545"/>
      <c r="OWA128" s="545"/>
      <c r="OWB128" s="545"/>
      <c r="OWC128" s="545"/>
      <c r="OWD128" s="545"/>
      <c r="OWE128" s="545"/>
      <c r="OWF128" s="545"/>
      <c r="OWG128" s="545"/>
      <c r="OWH128" s="545"/>
      <c r="OWI128" s="545"/>
      <c r="OWJ128" s="545"/>
      <c r="OWK128" s="545"/>
      <c r="OWL128" s="545"/>
      <c r="OWM128" s="545"/>
      <c r="OWN128" s="545"/>
      <c r="OWO128" s="545"/>
      <c r="OWP128" s="545"/>
      <c r="OWQ128" s="545"/>
      <c r="OWR128" s="545"/>
      <c r="OWS128" s="545"/>
      <c r="OWT128" s="545"/>
      <c r="OWU128" s="545"/>
      <c r="OWV128" s="545"/>
      <c r="OWW128" s="545"/>
      <c r="OWX128" s="545"/>
      <c r="OWY128" s="545"/>
      <c r="OWZ128" s="545"/>
      <c r="OXA128" s="545"/>
      <c r="OXB128" s="545"/>
      <c r="OXC128" s="545"/>
      <c r="OXD128" s="545"/>
      <c r="OXE128" s="545"/>
      <c r="OXF128" s="545"/>
      <c r="OXG128" s="545"/>
      <c r="OXH128" s="545"/>
      <c r="OXI128" s="545"/>
      <c r="OXJ128" s="545"/>
      <c r="OXK128" s="545"/>
      <c r="OXL128" s="545"/>
      <c r="OXM128" s="545"/>
      <c r="OXN128" s="545"/>
      <c r="OXO128" s="545"/>
      <c r="OXP128" s="545"/>
      <c r="OXQ128" s="545"/>
      <c r="OXR128" s="545"/>
      <c r="OXS128" s="545"/>
      <c r="OXT128" s="545"/>
      <c r="OXU128" s="545"/>
      <c r="OXV128" s="545"/>
      <c r="OXW128" s="545"/>
      <c r="OXX128" s="545"/>
      <c r="OXY128" s="545"/>
      <c r="OXZ128" s="545"/>
      <c r="OYA128" s="545"/>
      <c r="OYB128" s="545"/>
      <c r="OYC128" s="545"/>
      <c r="OYD128" s="545"/>
      <c r="OYE128" s="545"/>
      <c r="OYF128" s="545"/>
      <c r="OYG128" s="545"/>
      <c r="OYH128" s="545"/>
      <c r="OYI128" s="545"/>
      <c r="OYJ128" s="545"/>
      <c r="OYK128" s="545"/>
      <c r="OYL128" s="545"/>
      <c r="OYM128" s="545"/>
      <c r="OYN128" s="545"/>
      <c r="OYO128" s="545"/>
      <c r="OYP128" s="545"/>
      <c r="OYQ128" s="545"/>
      <c r="OYR128" s="545"/>
      <c r="OYS128" s="545"/>
      <c r="OYT128" s="545"/>
      <c r="OYU128" s="545"/>
      <c r="OYV128" s="545"/>
      <c r="OYW128" s="545"/>
      <c r="OYX128" s="545"/>
      <c r="OYY128" s="545"/>
      <c r="OYZ128" s="545"/>
      <c r="OZA128" s="545"/>
      <c r="OZB128" s="545"/>
      <c r="OZC128" s="545"/>
      <c r="OZD128" s="545"/>
      <c r="OZE128" s="545"/>
      <c r="OZF128" s="545"/>
      <c r="OZG128" s="545"/>
      <c r="OZH128" s="545"/>
      <c r="OZI128" s="545"/>
      <c r="OZJ128" s="545"/>
      <c r="OZK128" s="545"/>
      <c r="OZL128" s="545"/>
      <c r="OZM128" s="545"/>
      <c r="OZN128" s="545"/>
      <c r="OZO128" s="545"/>
      <c r="OZP128" s="545"/>
      <c r="OZQ128" s="545"/>
      <c r="OZR128" s="545"/>
      <c r="OZS128" s="545"/>
      <c r="OZT128" s="545"/>
      <c r="OZU128" s="545"/>
      <c r="OZV128" s="545"/>
      <c r="OZW128" s="545"/>
      <c r="OZX128" s="545"/>
      <c r="OZY128" s="545"/>
      <c r="OZZ128" s="545"/>
      <c r="PAA128" s="545"/>
      <c r="PAB128" s="545"/>
      <c r="PAC128" s="545"/>
      <c r="PAD128" s="545"/>
      <c r="PAE128" s="545"/>
      <c r="PAF128" s="545"/>
      <c r="PAG128" s="545"/>
      <c r="PAH128" s="545"/>
      <c r="PAI128" s="545"/>
      <c r="PAJ128" s="545"/>
      <c r="PAK128" s="545"/>
      <c r="PAL128" s="545"/>
      <c r="PAM128" s="545"/>
      <c r="PAN128" s="545"/>
      <c r="PAO128" s="545"/>
      <c r="PAP128" s="545"/>
      <c r="PAQ128" s="545"/>
      <c r="PAR128" s="545"/>
      <c r="PAS128" s="545"/>
      <c r="PAT128" s="545"/>
      <c r="PAU128" s="545"/>
      <c r="PAV128" s="545"/>
      <c r="PAW128" s="545"/>
      <c r="PAX128" s="545"/>
      <c r="PAY128" s="545"/>
      <c r="PAZ128" s="545"/>
      <c r="PBA128" s="545"/>
      <c r="PBB128" s="545"/>
      <c r="PBC128" s="545"/>
      <c r="PBD128" s="545"/>
      <c r="PBE128" s="545"/>
      <c r="PBF128" s="545"/>
      <c r="PBG128" s="545"/>
      <c r="PBH128" s="545"/>
      <c r="PBI128" s="545"/>
      <c r="PBJ128" s="545"/>
      <c r="PBK128" s="545"/>
      <c r="PBL128" s="545"/>
      <c r="PBM128" s="545"/>
      <c r="PBN128" s="545"/>
      <c r="PBO128" s="545"/>
      <c r="PBP128" s="545"/>
      <c r="PBQ128" s="545"/>
      <c r="PBR128" s="545"/>
      <c r="PBS128" s="545"/>
      <c r="PBT128" s="545"/>
      <c r="PBU128" s="545"/>
      <c r="PBV128" s="545"/>
      <c r="PBW128" s="545"/>
      <c r="PBX128" s="545"/>
      <c r="PBY128" s="545"/>
      <c r="PBZ128" s="545"/>
      <c r="PCA128" s="545"/>
      <c r="PCB128" s="545"/>
      <c r="PCC128" s="545"/>
      <c r="PCD128" s="545"/>
      <c r="PCE128" s="545"/>
      <c r="PCF128" s="545"/>
      <c r="PCG128" s="545"/>
      <c r="PCH128" s="545"/>
      <c r="PCI128" s="545"/>
      <c r="PCJ128" s="545"/>
      <c r="PCK128" s="545"/>
      <c r="PCL128" s="545"/>
      <c r="PCM128" s="545"/>
      <c r="PCN128" s="545"/>
      <c r="PCO128" s="545"/>
      <c r="PCP128" s="545"/>
      <c r="PCQ128" s="545"/>
      <c r="PCR128" s="545"/>
      <c r="PCS128" s="545"/>
      <c r="PCT128" s="545"/>
      <c r="PCU128" s="545"/>
      <c r="PCV128" s="545"/>
      <c r="PCW128" s="545"/>
      <c r="PCX128" s="545"/>
      <c r="PCY128" s="545"/>
      <c r="PCZ128" s="545"/>
      <c r="PDA128" s="545"/>
      <c r="PDB128" s="545"/>
      <c r="PDC128" s="545"/>
      <c r="PDD128" s="545"/>
      <c r="PDE128" s="545"/>
      <c r="PDF128" s="545"/>
      <c r="PDG128" s="545"/>
      <c r="PDH128" s="545"/>
      <c r="PDI128" s="545"/>
      <c r="PDJ128" s="545"/>
      <c r="PDK128" s="545"/>
      <c r="PDL128" s="545"/>
      <c r="PDM128" s="545"/>
      <c r="PDN128" s="545"/>
      <c r="PDO128" s="545"/>
      <c r="PDP128" s="545"/>
      <c r="PDQ128" s="545"/>
      <c r="PDR128" s="545"/>
      <c r="PDS128" s="545"/>
      <c r="PDT128" s="545"/>
      <c r="PDU128" s="545"/>
      <c r="PDV128" s="545"/>
      <c r="PDW128" s="545"/>
      <c r="PDX128" s="545"/>
      <c r="PDY128" s="545"/>
      <c r="PDZ128" s="545"/>
      <c r="PEA128" s="545"/>
      <c r="PEB128" s="545"/>
      <c r="PEC128" s="545"/>
      <c r="PED128" s="545"/>
      <c r="PEE128" s="545"/>
      <c r="PEF128" s="545"/>
      <c r="PEG128" s="545"/>
      <c r="PEH128" s="545"/>
      <c r="PEI128" s="545"/>
      <c r="PEJ128" s="545"/>
      <c r="PEK128" s="545"/>
      <c r="PEL128" s="545"/>
      <c r="PEM128" s="545"/>
      <c r="PEN128" s="545"/>
      <c r="PEO128" s="545"/>
      <c r="PEP128" s="545"/>
      <c r="PEQ128" s="545"/>
      <c r="PER128" s="545"/>
      <c r="PES128" s="545"/>
      <c r="PET128" s="545"/>
      <c r="PEU128" s="545"/>
      <c r="PEV128" s="545"/>
      <c r="PEW128" s="545"/>
      <c r="PEX128" s="545"/>
      <c r="PEY128" s="545"/>
      <c r="PEZ128" s="545"/>
      <c r="PFA128" s="545"/>
      <c r="PFB128" s="545"/>
      <c r="PFC128" s="545"/>
      <c r="PFD128" s="545"/>
      <c r="PFE128" s="545"/>
      <c r="PFF128" s="545"/>
      <c r="PFG128" s="545"/>
      <c r="PFH128" s="545"/>
      <c r="PFI128" s="545"/>
      <c r="PFJ128" s="545"/>
      <c r="PFK128" s="545"/>
      <c r="PFL128" s="545"/>
      <c r="PFM128" s="545"/>
      <c r="PFN128" s="545"/>
      <c r="PFO128" s="545"/>
      <c r="PFP128" s="545"/>
      <c r="PFQ128" s="545"/>
      <c r="PFR128" s="545"/>
      <c r="PFS128" s="545"/>
      <c r="PFT128" s="545"/>
      <c r="PFU128" s="545"/>
      <c r="PFV128" s="545"/>
      <c r="PFW128" s="545"/>
      <c r="PFX128" s="545"/>
      <c r="PFY128" s="545"/>
      <c r="PFZ128" s="545"/>
      <c r="PGA128" s="545"/>
      <c r="PGB128" s="545"/>
      <c r="PGC128" s="545"/>
      <c r="PGD128" s="545"/>
      <c r="PGE128" s="545"/>
      <c r="PGF128" s="545"/>
      <c r="PGG128" s="545"/>
      <c r="PGH128" s="545"/>
      <c r="PGI128" s="545"/>
      <c r="PGJ128" s="545"/>
      <c r="PGK128" s="545"/>
      <c r="PGL128" s="545"/>
      <c r="PGM128" s="545"/>
      <c r="PGN128" s="545"/>
      <c r="PGO128" s="545"/>
      <c r="PGP128" s="545"/>
      <c r="PGQ128" s="545"/>
      <c r="PGR128" s="545"/>
      <c r="PGS128" s="545"/>
      <c r="PGT128" s="545"/>
      <c r="PGU128" s="545"/>
      <c r="PGV128" s="545"/>
      <c r="PGW128" s="545"/>
      <c r="PGX128" s="545"/>
      <c r="PGY128" s="545"/>
      <c r="PGZ128" s="545"/>
      <c r="PHA128" s="545"/>
      <c r="PHB128" s="545"/>
      <c r="PHC128" s="545"/>
      <c r="PHD128" s="545"/>
      <c r="PHE128" s="545"/>
      <c r="PHF128" s="545"/>
      <c r="PHG128" s="545"/>
      <c r="PHH128" s="545"/>
      <c r="PHI128" s="545"/>
      <c r="PHJ128" s="545"/>
      <c r="PHK128" s="545"/>
      <c r="PHL128" s="545"/>
      <c r="PHM128" s="545"/>
      <c r="PHN128" s="545"/>
      <c r="PHO128" s="545"/>
      <c r="PHP128" s="545"/>
      <c r="PHQ128" s="545"/>
      <c r="PHR128" s="545"/>
      <c r="PHS128" s="545"/>
      <c r="PHT128" s="545"/>
      <c r="PHU128" s="545"/>
      <c r="PHV128" s="545"/>
      <c r="PHW128" s="545"/>
      <c r="PHX128" s="545"/>
      <c r="PHY128" s="545"/>
      <c r="PHZ128" s="545"/>
      <c r="PIA128" s="545"/>
      <c r="PIB128" s="545"/>
      <c r="PIC128" s="545"/>
      <c r="PID128" s="545"/>
      <c r="PIE128" s="545"/>
      <c r="PIF128" s="545"/>
      <c r="PIG128" s="545"/>
      <c r="PIH128" s="545"/>
      <c r="PII128" s="545"/>
      <c r="PIJ128" s="545"/>
      <c r="PIK128" s="545"/>
      <c r="PIL128" s="545"/>
      <c r="PIM128" s="545"/>
      <c r="PIN128" s="545"/>
      <c r="PIO128" s="545"/>
      <c r="PIP128" s="545"/>
      <c r="PIQ128" s="545"/>
      <c r="PIR128" s="545"/>
      <c r="PIS128" s="545"/>
      <c r="PIT128" s="545"/>
      <c r="PIU128" s="545"/>
      <c r="PIV128" s="545"/>
      <c r="PIW128" s="545"/>
      <c r="PIX128" s="545"/>
      <c r="PIY128" s="545"/>
      <c r="PIZ128" s="545"/>
      <c r="PJA128" s="545"/>
      <c r="PJB128" s="545"/>
      <c r="PJC128" s="545"/>
      <c r="PJD128" s="545"/>
      <c r="PJE128" s="545"/>
      <c r="PJF128" s="545"/>
      <c r="PJG128" s="545"/>
      <c r="PJH128" s="545"/>
      <c r="PJI128" s="545"/>
      <c r="PJJ128" s="545"/>
      <c r="PJK128" s="545"/>
      <c r="PJL128" s="545"/>
      <c r="PJM128" s="545"/>
      <c r="PJN128" s="545"/>
      <c r="PJO128" s="545"/>
      <c r="PJP128" s="545"/>
      <c r="PJQ128" s="545"/>
      <c r="PJR128" s="545"/>
      <c r="PJS128" s="545"/>
      <c r="PJT128" s="545"/>
      <c r="PJU128" s="545"/>
      <c r="PJV128" s="545"/>
      <c r="PJW128" s="545"/>
      <c r="PJX128" s="545"/>
      <c r="PJY128" s="545"/>
      <c r="PJZ128" s="545"/>
      <c r="PKA128" s="545"/>
      <c r="PKB128" s="545"/>
      <c r="PKC128" s="545"/>
      <c r="PKD128" s="545"/>
      <c r="PKE128" s="545"/>
      <c r="PKF128" s="545"/>
      <c r="PKG128" s="545"/>
      <c r="PKH128" s="545"/>
      <c r="PKI128" s="545"/>
      <c r="PKJ128" s="545"/>
      <c r="PKK128" s="545"/>
      <c r="PKL128" s="545"/>
      <c r="PKM128" s="545"/>
      <c r="PKN128" s="545"/>
      <c r="PKO128" s="545"/>
      <c r="PKP128" s="545"/>
      <c r="PKQ128" s="545"/>
      <c r="PKR128" s="545"/>
      <c r="PKS128" s="545"/>
      <c r="PKT128" s="545"/>
      <c r="PKU128" s="545"/>
      <c r="PKV128" s="545"/>
      <c r="PKW128" s="545"/>
      <c r="PKX128" s="545"/>
      <c r="PKY128" s="545"/>
      <c r="PKZ128" s="545"/>
      <c r="PLA128" s="545"/>
      <c r="PLB128" s="545"/>
      <c r="PLC128" s="545"/>
      <c r="PLD128" s="545"/>
      <c r="PLE128" s="545"/>
      <c r="PLF128" s="545"/>
      <c r="PLG128" s="545"/>
      <c r="PLH128" s="545"/>
      <c r="PLI128" s="545"/>
      <c r="PLJ128" s="545"/>
      <c r="PLK128" s="545"/>
      <c r="PLL128" s="545"/>
      <c r="PLM128" s="545"/>
      <c r="PLN128" s="545"/>
      <c r="PLO128" s="545"/>
      <c r="PLP128" s="545"/>
      <c r="PLQ128" s="545"/>
      <c r="PLR128" s="545"/>
      <c r="PLS128" s="545"/>
      <c r="PLT128" s="545"/>
      <c r="PLU128" s="545"/>
      <c r="PLV128" s="545"/>
      <c r="PLW128" s="545"/>
      <c r="PLX128" s="545"/>
      <c r="PLY128" s="545"/>
      <c r="PLZ128" s="545"/>
      <c r="PMA128" s="545"/>
      <c r="PMB128" s="545"/>
      <c r="PMC128" s="545"/>
      <c r="PMD128" s="545"/>
      <c r="PME128" s="545"/>
      <c r="PMF128" s="545"/>
      <c r="PMG128" s="545"/>
      <c r="PMH128" s="545"/>
      <c r="PMI128" s="545"/>
      <c r="PMJ128" s="545"/>
      <c r="PMK128" s="545"/>
      <c r="PML128" s="545"/>
      <c r="PMM128" s="545"/>
      <c r="PMN128" s="545"/>
      <c r="PMO128" s="545"/>
      <c r="PMP128" s="545"/>
      <c r="PMQ128" s="545"/>
      <c r="PMR128" s="545"/>
      <c r="PMS128" s="545"/>
      <c r="PMT128" s="545"/>
      <c r="PMU128" s="545"/>
      <c r="PMV128" s="545"/>
      <c r="PMW128" s="545"/>
      <c r="PMX128" s="545"/>
      <c r="PMY128" s="545"/>
      <c r="PMZ128" s="545"/>
      <c r="PNA128" s="545"/>
      <c r="PNB128" s="545"/>
      <c r="PNC128" s="545"/>
      <c r="PND128" s="545"/>
      <c r="PNE128" s="545"/>
      <c r="PNF128" s="545"/>
      <c r="PNG128" s="545"/>
      <c r="PNH128" s="545"/>
      <c r="PNI128" s="545"/>
      <c r="PNJ128" s="545"/>
      <c r="PNK128" s="545"/>
      <c r="PNL128" s="545"/>
      <c r="PNM128" s="545"/>
      <c r="PNN128" s="545"/>
      <c r="PNO128" s="545"/>
      <c r="PNP128" s="545"/>
      <c r="PNQ128" s="545"/>
      <c r="PNR128" s="545"/>
      <c r="PNS128" s="545"/>
      <c r="PNT128" s="545"/>
      <c r="PNU128" s="545"/>
      <c r="PNV128" s="545"/>
      <c r="PNW128" s="545"/>
      <c r="PNX128" s="545"/>
      <c r="PNY128" s="545"/>
      <c r="PNZ128" s="545"/>
      <c r="POA128" s="545"/>
      <c r="POB128" s="545"/>
      <c r="POC128" s="545"/>
      <c r="POD128" s="545"/>
      <c r="POE128" s="545"/>
      <c r="POF128" s="545"/>
      <c r="POG128" s="545"/>
      <c r="POH128" s="545"/>
      <c r="POI128" s="545"/>
      <c r="POJ128" s="545"/>
      <c r="POK128" s="545"/>
      <c r="POL128" s="545"/>
      <c r="POM128" s="545"/>
      <c r="PON128" s="545"/>
      <c r="POO128" s="545"/>
      <c r="POP128" s="545"/>
      <c r="POQ128" s="545"/>
      <c r="POR128" s="545"/>
      <c r="POS128" s="545"/>
      <c r="POT128" s="545"/>
      <c r="POU128" s="545"/>
      <c r="POV128" s="545"/>
      <c r="POW128" s="545"/>
      <c r="POX128" s="545"/>
      <c r="POY128" s="545"/>
      <c r="POZ128" s="545"/>
      <c r="PPA128" s="545"/>
      <c r="PPB128" s="545"/>
      <c r="PPC128" s="545"/>
      <c r="PPD128" s="545"/>
      <c r="PPE128" s="545"/>
      <c r="PPF128" s="545"/>
      <c r="PPG128" s="545"/>
      <c r="PPH128" s="545"/>
      <c r="PPI128" s="545"/>
      <c r="PPJ128" s="545"/>
      <c r="PPK128" s="545"/>
      <c r="PPL128" s="545"/>
      <c r="PPM128" s="545"/>
      <c r="PPN128" s="545"/>
      <c r="PPO128" s="545"/>
      <c r="PPP128" s="545"/>
      <c r="PPQ128" s="545"/>
      <c r="PPR128" s="545"/>
      <c r="PPS128" s="545"/>
      <c r="PPT128" s="545"/>
      <c r="PPU128" s="545"/>
      <c r="PPV128" s="545"/>
      <c r="PPW128" s="545"/>
      <c r="PPX128" s="545"/>
      <c r="PPY128" s="545"/>
      <c r="PPZ128" s="545"/>
      <c r="PQA128" s="545"/>
      <c r="PQB128" s="545"/>
      <c r="PQC128" s="545"/>
      <c r="PQD128" s="545"/>
      <c r="PQE128" s="545"/>
      <c r="PQF128" s="545"/>
      <c r="PQG128" s="545"/>
      <c r="PQH128" s="545"/>
      <c r="PQI128" s="545"/>
      <c r="PQJ128" s="545"/>
      <c r="PQK128" s="545"/>
      <c r="PQL128" s="545"/>
      <c r="PQM128" s="545"/>
      <c r="PQN128" s="545"/>
      <c r="PQO128" s="545"/>
      <c r="PQP128" s="545"/>
      <c r="PQQ128" s="545"/>
      <c r="PQR128" s="545"/>
      <c r="PQS128" s="545"/>
      <c r="PQT128" s="545"/>
      <c r="PQU128" s="545"/>
      <c r="PQV128" s="545"/>
      <c r="PQW128" s="545"/>
      <c r="PQX128" s="545"/>
      <c r="PQY128" s="545"/>
      <c r="PQZ128" s="545"/>
      <c r="PRA128" s="545"/>
      <c r="PRB128" s="545"/>
      <c r="PRC128" s="545"/>
      <c r="PRD128" s="545"/>
      <c r="PRE128" s="545"/>
      <c r="PRF128" s="545"/>
      <c r="PRG128" s="545"/>
      <c r="PRH128" s="545"/>
      <c r="PRI128" s="545"/>
      <c r="PRJ128" s="545"/>
      <c r="PRK128" s="545"/>
      <c r="PRL128" s="545"/>
      <c r="PRM128" s="545"/>
      <c r="PRN128" s="545"/>
      <c r="PRO128" s="545"/>
      <c r="PRP128" s="545"/>
      <c r="PRQ128" s="545"/>
      <c r="PRR128" s="545"/>
      <c r="PRS128" s="545"/>
      <c r="PRT128" s="545"/>
      <c r="PRU128" s="545"/>
      <c r="PRV128" s="545"/>
      <c r="PRW128" s="545"/>
      <c r="PRX128" s="545"/>
      <c r="PRY128" s="545"/>
      <c r="PRZ128" s="545"/>
      <c r="PSA128" s="545"/>
      <c r="PSB128" s="545"/>
      <c r="PSC128" s="545"/>
      <c r="PSD128" s="545"/>
      <c r="PSE128" s="545"/>
      <c r="PSF128" s="545"/>
      <c r="PSG128" s="545"/>
      <c r="PSH128" s="545"/>
      <c r="PSI128" s="545"/>
      <c r="PSJ128" s="545"/>
      <c r="PSK128" s="545"/>
      <c r="PSL128" s="545"/>
      <c r="PSM128" s="545"/>
      <c r="PSN128" s="545"/>
      <c r="PSO128" s="545"/>
      <c r="PSP128" s="545"/>
      <c r="PSQ128" s="545"/>
      <c r="PSR128" s="545"/>
      <c r="PSS128" s="545"/>
      <c r="PST128" s="545"/>
      <c r="PSU128" s="545"/>
      <c r="PSV128" s="545"/>
      <c r="PSW128" s="545"/>
      <c r="PSX128" s="545"/>
      <c r="PSY128" s="545"/>
      <c r="PSZ128" s="545"/>
      <c r="PTA128" s="545"/>
      <c r="PTB128" s="545"/>
      <c r="PTC128" s="545"/>
      <c r="PTD128" s="545"/>
      <c r="PTE128" s="545"/>
      <c r="PTF128" s="545"/>
      <c r="PTG128" s="545"/>
      <c r="PTH128" s="545"/>
      <c r="PTI128" s="545"/>
      <c r="PTJ128" s="545"/>
      <c r="PTK128" s="545"/>
      <c r="PTL128" s="545"/>
      <c r="PTM128" s="545"/>
      <c r="PTN128" s="545"/>
      <c r="PTO128" s="545"/>
      <c r="PTP128" s="545"/>
      <c r="PTQ128" s="545"/>
      <c r="PTR128" s="545"/>
      <c r="PTS128" s="545"/>
      <c r="PTT128" s="545"/>
      <c r="PTU128" s="545"/>
      <c r="PTV128" s="545"/>
      <c r="PTW128" s="545"/>
      <c r="PTX128" s="545"/>
      <c r="PTY128" s="545"/>
      <c r="PTZ128" s="545"/>
      <c r="PUA128" s="545"/>
      <c r="PUB128" s="545"/>
      <c r="PUC128" s="545"/>
      <c r="PUD128" s="545"/>
      <c r="PUE128" s="545"/>
      <c r="PUF128" s="545"/>
      <c r="PUG128" s="545"/>
      <c r="PUH128" s="545"/>
      <c r="PUI128" s="545"/>
      <c r="PUJ128" s="545"/>
      <c r="PUK128" s="545"/>
      <c r="PUL128" s="545"/>
      <c r="PUM128" s="545"/>
      <c r="PUN128" s="545"/>
      <c r="PUO128" s="545"/>
      <c r="PUP128" s="545"/>
      <c r="PUQ128" s="545"/>
      <c r="PUR128" s="545"/>
      <c r="PUS128" s="545"/>
      <c r="PUT128" s="545"/>
      <c r="PUU128" s="545"/>
      <c r="PUV128" s="545"/>
      <c r="PUW128" s="545"/>
      <c r="PUX128" s="545"/>
      <c r="PUY128" s="545"/>
      <c r="PUZ128" s="545"/>
      <c r="PVA128" s="545"/>
      <c r="PVB128" s="545"/>
      <c r="PVC128" s="545"/>
      <c r="PVD128" s="545"/>
      <c r="PVE128" s="545"/>
      <c r="PVF128" s="545"/>
      <c r="PVG128" s="545"/>
      <c r="PVH128" s="545"/>
      <c r="PVI128" s="545"/>
      <c r="PVJ128" s="545"/>
      <c r="PVK128" s="545"/>
      <c r="PVL128" s="545"/>
      <c r="PVM128" s="545"/>
      <c r="PVN128" s="545"/>
      <c r="PVO128" s="545"/>
      <c r="PVP128" s="545"/>
      <c r="PVQ128" s="545"/>
      <c r="PVR128" s="545"/>
      <c r="PVS128" s="545"/>
      <c r="PVT128" s="545"/>
      <c r="PVU128" s="545"/>
      <c r="PVV128" s="545"/>
      <c r="PVW128" s="545"/>
      <c r="PVX128" s="545"/>
      <c r="PVY128" s="545"/>
      <c r="PVZ128" s="545"/>
      <c r="PWA128" s="545"/>
      <c r="PWB128" s="545"/>
      <c r="PWC128" s="545"/>
      <c r="PWD128" s="545"/>
      <c r="PWE128" s="545"/>
      <c r="PWF128" s="545"/>
      <c r="PWG128" s="545"/>
      <c r="PWH128" s="545"/>
      <c r="PWI128" s="545"/>
      <c r="PWJ128" s="545"/>
      <c r="PWK128" s="545"/>
      <c r="PWL128" s="545"/>
      <c r="PWM128" s="545"/>
      <c r="PWN128" s="545"/>
      <c r="PWO128" s="545"/>
      <c r="PWP128" s="545"/>
      <c r="PWQ128" s="545"/>
      <c r="PWR128" s="545"/>
      <c r="PWS128" s="545"/>
      <c r="PWT128" s="545"/>
      <c r="PWU128" s="545"/>
      <c r="PWV128" s="545"/>
      <c r="PWW128" s="545"/>
      <c r="PWX128" s="545"/>
      <c r="PWY128" s="545"/>
      <c r="PWZ128" s="545"/>
      <c r="PXA128" s="545"/>
      <c r="PXB128" s="545"/>
      <c r="PXC128" s="545"/>
      <c r="PXD128" s="545"/>
      <c r="PXE128" s="545"/>
      <c r="PXF128" s="545"/>
      <c r="PXG128" s="545"/>
      <c r="PXH128" s="545"/>
      <c r="PXI128" s="545"/>
      <c r="PXJ128" s="545"/>
      <c r="PXK128" s="545"/>
      <c r="PXL128" s="545"/>
      <c r="PXM128" s="545"/>
      <c r="PXN128" s="545"/>
      <c r="PXO128" s="545"/>
      <c r="PXP128" s="545"/>
      <c r="PXQ128" s="545"/>
      <c r="PXR128" s="545"/>
      <c r="PXS128" s="545"/>
      <c r="PXT128" s="545"/>
      <c r="PXU128" s="545"/>
      <c r="PXV128" s="545"/>
      <c r="PXW128" s="545"/>
      <c r="PXX128" s="545"/>
      <c r="PXY128" s="545"/>
      <c r="PXZ128" s="545"/>
      <c r="PYA128" s="545"/>
      <c r="PYB128" s="545"/>
      <c r="PYC128" s="545"/>
      <c r="PYD128" s="545"/>
      <c r="PYE128" s="545"/>
      <c r="PYF128" s="545"/>
      <c r="PYG128" s="545"/>
      <c r="PYH128" s="545"/>
      <c r="PYI128" s="545"/>
      <c r="PYJ128" s="545"/>
      <c r="PYK128" s="545"/>
      <c r="PYL128" s="545"/>
      <c r="PYM128" s="545"/>
      <c r="PYN128" s="545"/>
      <c r="PYO128" s="545"/>
      <c r="PYP128" s="545"/>
      <c r="PYQ128" s="545"/>
      <c r="PYR128" s="545"/>
      <c r="PYS128" s="545"/>
      <c r="PYT128" s="545"/>
      <c r="PYU128" s="545"/>
      <c r="PYV128" s="545"/>
      <c r="PYW128" s="545"/>
      <c r="PYX128" s="545"/>
      <c r="PYY128" s="545"/>
      <c r="PYZ128" s="545"/>
      <c r="PZA128" s="545"/>
      <c r="PZB128" s="545"/>
      <c r="PZC128" s="545"/>
      <c r="PZD128" s="545"/>
      <c r="PZE128" s="545"/>
      <c r="PZF128" s="545"/>
      <c r="PZG128" s="545"/>
      <c r="PZH128" s="545"/>
      <c r="PZI128" s="545"/>
      <c r="PZJ128" s="545"/>
      <c r="PZK128" s="545"/>
      <c r="PZL128" s="545"/>
      <c r="PZM128" s="545"/>
      <c r="PZN128" s="545"/>
      <c r="PZO128" s="545"/>
      <c r="PZP128" s="545"/>
      <c r="PZQ128" s="545"/>
      <c r="PZR128" s="545"/>
      <c r="PZS128" s="545"/>
      <c r="PZT128" s="545"/>
      <c r="PZU128" s="545"/>
      <c r="PZV128" s="545"/>
      <c r="PZW128" s="545"/>
      <c r="PZX128" s="545"/>
      <c r="PZY128" s="545"/>
      <c r="PZZ128" s="545"/>
      <c r="QAA128" s="545"/>
      <c r="QAB128" s="545"/>
      <c r="QAC128" s="545"/>
      <c r="QAD128" s="545"/>
      <c r="QAE128" s="545"/>
      <c r="QAF128" s="545"/>
      <c r="QAG128" s="545"/>
      <c r="QAH128" s="545"/>
      <c r="QAI128" s="545"/>
      <c r="QAJ128" s="545"/>
      <c r="QAK128" s="545"/>
      <c r="QAL128" s="545"/>
      <c r="QAM128" s="545"/>
      <c r="QAN128" s="545"/>
      <c r="QAO128" s="545"/>
      <c r="QAP128" s="545"/>
      <c r="QAQ128" s="545"/>
      <c r="QAR128" s="545"/>
      <c r="QAS128" s="545"/>
      <c r="QAT128" s="545"/>
      <c r="QAU128" s="545"/>
      <c r="QAV128" s="545"/>
      <c r="QAW128" s="545"/>
      <c r="QAX128" s="545"/>
      <c r="QAY128" s="545"/>
      <c r="QAZ128" s="545"/>
      <c r="QBA128" s="545"/>
      <c r="QBB128" s="545"/>
      <c r="QBC128" s="545"/>
      <c r="QBD128" s="545"/>
      <c r="QBE128" s="545"/>
      <c r="QBF128" s="545"/>
      <c r="QBG128" s="545"/>
      <c r="QBH128" s="545"/>
      <c r="QBI128" s="545"/>
      <c r="QBJ128" s="545"/>
      <c r="QBK128" s="545"/>
      <c r="QBL128" s="545"/>
      <c r="QBM128" s="545"/>
      <c r="QBN128" s="545"/>
      <c r="QBO128" s="545"/>
      <c r="QBP128" s="545"/>
      <c r="QBQ128" s="545"/>
      <c r="QBR128" s="545"/>
      <c r="QBS128" s="545"/>
      <c r="QBT128" s="545"/>
      <c r="QBU128" s="545"/>
      <c r="QBV128" s="545"/>
      <c r="QBW128" s="545"/>
      <c r="QBX128" s="545"/>
      <c r="QBY128" s="545"/>
      <c r="QBZ128" s="545"/>
      <c r="QCA128" s="545"/>
      <c r="QCB128" s="545"/>
      <c r="QCC128" s="545"/>
      <c r="QCD128" s="545"/>
      <c r="QCE128" s="545"/>
      <c r="QCF128" s="545"/>
      <c r="QCG128" s="545"/>
      <c r="QCH128" s="545"/>
      <c r="QCI128" s="545"/>
      <c r="QCJ128" s="545"/>
      <c r="QCK128" s="545"/>
      <c r="QCL128" s="545"/>
      <c r="QCM128" s="545"/>
      <c r="QCN128" s="545"/>
      <c r="QCO128" s="545"/>
      <c r="QCP128" s="545"/>
      <c r="QCQ128" s="545"/>
      <c r="QCR128" s="545"/>
      <c r="QCS128" s="545"/>
      <c r="QCT128" s="545"/>
      <c r="QCU128" s="545"/>
      <c r="QCV128" s="545"/>
      <c r="QCW128" s="545"/>
      <c r="QCX128" s="545"/>
      <c r="QCY128" s="545"/>
      <c r="QCZ128" s="545"/>
      <c r="QDA128" s="545"/>
      <c r="QDB128" s="545"/>
      <c r="QDC128" s="545"/>
      <c r="QDD128" s="545"/>
      <c r="QDE128" s="545"/>
      <c r="QDF128" s="545"/>
      <c r="QDG128" s="545"/>
      <c r="QDH128" s="545"/>
      <c r="QDI128" s="545"/>
      <c r="QDJ128" s="545"/>
      <c r="QDK128" s="545"/>
      <c r="QDL128" s="545"/>
      <c r="QDM128" s="545"/>
      <c r="QDN128" s="545"/>
      <c r="QDO128" s="545"/>
      <c r="QDP128" s="545"/>
      <c r="QDQ128" s="545"/>
      <c r="QDR128" s="545"/>
      <c r="QDS128" s="545"/>
      <c r="QDT128" s="545"/>
      <c r="QDU128" s="545"/>
      <c r="QDV128" s="545"/>
      <c r="QDW128" s="545"/>
      <c r="QDX128" s="545"/>
      <c r="QDY128" s="545"/>
      <c r="QDZ128" s="545"/>
      <c r="QEA128" s="545"/>
      <c r="QEB128" s="545"/>
      <c r="QEC128" s="545"/>
      <c r="QED128" s="545"/>
      <c r="QEE128" s="545"/>
      <c r="QEF128" s="545"/>
      <c r="QEG128" s="545"/>
      <c r="QEH128" s="545"/>
      <c r="QEI128" s="545"/>
      <c r="QEJ128" s="545"/>
      <c r="QEK128" s="545"/>
      <c r="QEL128" s="545"/>
      <c r="QEM128" s="545"/>
      <c r="QEN128" s="545"/>
      <c r="QEO128" s="545"/>
      <c r="QEP128" s="545"/>
      <c r="QEQ128" s="545"/>
      <c r="QER128" s="545"/>
      <c r="QES128" s="545"/>
      <c r="QET128" s="545"/>
      <c r="QEU128" s="545"/>
      <c r="QEV128" s="545"/>
      <c r="QEW128" s="545"/>
      <c r="QEX128" s="545"/>
      <c r="QEY128" s="545"/>
      <c r="QEZ128" s="545"/>
      <c r="QFA128" s="545"/>
      <c r="QFB128" s="545"/>
      <c r="QFC128" s="545"/>
      <c r="QFD128" s="545"/>
      <c r="QFE128" s="545"/>
      <c r="QFF128" s="545"/>
      <c r="QFG128" s="545"/>
      <c r="QFH128" s="545"/>
      <c r="QFI128" s="545"/>
      <c r="QFJ128" s="545"/>
      <c r="QFK128" s="545"/>
      <c r="QFL128" s="545"/>
      <c r="QFM128" s="545"/>
      <c r="QFN128" s="545"/>
      <c r="QFO128" s="545"/>
      <c r="QFP128" s="545"/>
      <c r="QFQ128" s="545"/>
      <c r="QFR128" s="545"/>
      <c r="QFS128" s="545"/>
      <c r="QFT128" s="545"/>
      <c r="QFU128" s="545"/>
      <c r="QFV128" s="545"/>
      <c r="QFW128" s="545"/>
      <c r="QFX128" s="545"/>
      <c r="QFY128" s="545"/>
      <c r="QFZ128" s="545"/>
      <c r="QGA128" s="545"/>
      <c r="QGB128" s="545"/>
      <c r="QGC128" s="545"/>
      <c r="QGD128" s="545"/>
      <c r="QGE128" s="545"/>
      <c r="QGF128" s="545"/>
      <c r="QGG128" s="545"/>
      <c r="QGH128" s="545"/>
      <c r="QGI128" s="545"/>
      <c r="QGJ128" s="545"/>
      <c r="QGK128" s="545"/>
      <c r="QGL128" s="545"/>
      <c r="QGM128" s="545"/>
      <c r="QGN128" s="545"/>
      <c r="QGO128" s="545"/>
      <c r="QGP128" s="545"/>
      <c r="QGQ128" s="545"/>
      <c r="QGR128" s="545"/>
      <c r="QGS128" s="545"/>
      <c r="QGT128" s="545"/>
      <c r="QGU128" s="545"/>
      <c r="QGV128" s="545"/>
      <c r="QGW128" s="545"/>
      <c r="QGX128" s="545"/>
      <c r="QGY128" s="545"/>
      <c r="QGZ128" s="545"/>
      <c r="QHA128" s="545"/>
      <c r="QHB128" s="545"/>
      <c r="QHC128" s="545"/>
      <c r="QHD128" s="545"/>
      <c r="QHE128" s="545"/>
      <c r="QHF128" s="545"/>
      <c r="QHG128" s="545"/>
      <c r="QHH128" s="545"/>
      <c r="QHI128" s="545"/>
      <c r="QHJ128" s="545"/>
      <c r="QHK128" s="545"/>
      <c r="QHL128" s="545"/>
      <c r="QHM128" s="545"/>
      <c r="QHN128" s="545"/>
      <c r="QHO128" s="545"/>
      <c r="QHP128" s="545"/>
      <c r="QHQ128" s="545"/>
      <c r="QHR128" s="545"/>
      <c r="QHS128" s="545"/>
      <c r="QHT128" s="545"/>
      <c r="QHU128" s="545"/>
      <c r="QHV128" s="545"/>
      <c r="QHW128" s="545"/>
      <c r="QHX128" s="545"/>
      <c r="QHY128" s="545"/>
      <c r="QHZ128" s="545"/>
      <c r="QIA128" s="545"/>
      <c r="QIB128" s="545"/>
      <c r="QIC128" s="545"/>
      <c r="QID128" s="545"/>
      <c r="QIE128" s="545"/>
      <c r="QIF128" s="545"/>
      <c r="QIG128" s="545"/>
      <c r="QIH128" s="545"/>
      <c r="QII128" s="545"/>
      <c r="QIJ128" s="545"/>
      <c r="QIK128" s="545"/>
      <c r="QIL128" s="545"/>
      <c r="QIM128" s="545"/>
      <c r="QIN128" s="545"/>
      <c r="QIO128" s="545"/>
      <c r="QIP128" s="545"/>
      <c r="QIQ128" s="545"/>
      <c r="QIR128" s="545"/>
      <c r="QIS128" s="545"/>
      <c r="QIT128" s="545"/>
      <c r="QIU128" s="545"/>
      <c r="QIV128" s="545"/>
      <c r="QIW128" s="545"/>
      <c r="QIX128" s="545"/>
      <c r="QIY128" s="545"/>
      <c r="QIZ128" s="545"/>
      <c r="QJA128" s="545"/>
      <c r="QJB128" s="545"/>
      <c r="QJC128" s="545"/>
      <c r="QJD128" s="545"/>
      <c r="QJE128" s="545"/>
      <c r="QJF128" s="545"/>
      <c r="QJG128" s="545"/>
      <c r="QJH128" s="545"/>
      <c r="QJI128" s="545"/>
      <c r="QJJ128" s="545"/>
      <c r="QJK128" s="545"/>
      <c r="QJL128" s="545"/>
      <c r="QJM128" s="545"/>
      <c r="QJN128" s="545"/>
      <c r="QJO128" s="545"/>
      <c r="QJP128" s="545"/>
      <c r="QJQ128" s="545"/>
      <c r="QJR128" s="545"/>
      <c r="QJS128" s="545"/>
      <c r="QJT128" s="545"/>
      <c r="QJU128" s="545"/>
      <c r="QJV128" s="545"/>
      <c r="QJW128" s="545"/>
      <c r="QJX128" s="545"/>
      <c r="QJY128" s="545"/>
      <c r="QJZ128" s="545"/>
      <c r="QKA128" s="545"/>
      <c r="QKB128" s="545"/>
      <c r="QKC128" s="545"/>
      <c r="QKD128" s="545"/>
      <c r="QKE128" s="545"/>
      <c r="QKF128" s="545"/>
      <c r="QKG128" s="545"/>
      <c r="QKH128" s="545"/>
      <c r="QKI128" s="545"/>
      <c r="QKJ128" s="545"/>
      <c r="QKK128" s="545"/>
      <c r="QKL128" s="545"/>
      <c r="QKM128" s="545"/>
      <c r="QKN128" s="545"/>
      <c r="QKO128" s="545"/>
      <c r="QKP128" s="545"/>
      <c r="QKQ128" s="545"/>
      <c r="QKR128" s="545"/>
      <c r="QKS128" s="545"/>
      <c r="QKT128" s="545"/>
      <c r="QKU128" s="545"/>
      <c r="QKV128" s="545"/>
      <c r="QKW128" s="545"/>
      <c r="QKX128" s="545"/>
      <c r="QKY128" s="545"/>
      <c r="QKZ128" s="545"/>
      <c r="QLA128" s="545"/>
      <c r="QLB128" s="545"/>
      <c r="QLC128" s="545"/>
      <c r="QLD128" s="545"/>
      <c r="QLE128" s="545"/>
      <c r="QLF128" s="545"/>
      <c r="QLG128" s="545"/>
      <c r="QLH128" s="545"/>
      <c r="QLI128" s="545"/>
      <c r="QLJ128" s="545"/>
      <c r="QLK128" s="545"/>
      <c r="QLL128" s="545"/>
      <c r="QLM128" s="545"/>
      <c r="QLN128" s="545"/>
      <c r="QLO128" s="545"/>
      <c r="QLP128" s="545"/>
      <c r="QLQ128" s="545"/>
      <c r="QLR128" s="545"/>
      <c r="QLS128" s="545"/>
      <c r="QLT128" s="545"/>
      <c r="QLU128" s="545"/>
      <c r="QLV128" s="545"/>
      <c r="QLW128" s="545"/>
      <c r="QLX128" s="545"/>
      <c r="QLY128" s="545"/>
      <c r="QLZ128" s="545"/>
      <c r="QMA128" s="545"/>
      <c r="QMB128" s="545"/>
      <c r="QMC128" s="545"/>
      <c r="QMD128" s="545"/>
      <c r="QME128" s="545"/>
      <c r="QMF128" s="545"/>
      <c r="QMG128" s="545"/>
      <c r="QMH128" s="545"/>
      <c r="QMI128" s="545"/>
      <c r="QMJ128" s="545"/>
      <c r="QMK128" s="545"/>
      <c r="QML128" s="545"/>
      <c r="QMM128" s="545"/>
      <c r="QMN128" s="545"/>
      <c r="QMO128" s="545"/>
      <c r="QMP128" s="545"/>
      <c r="QMQ128" s="545"/>
      <c r="QMR128" s="545"/>
      <c r="QMS128" s="545"/>
      <c r="QMT128" s="545"/>
      <c r="QMU128" s="545"/>
      <c r="QMV128" s="545"/>
      <c r="QMW128" s="545"/>
      <c r="QMX128" s="545"/>
      <c r="QMY128" s="545"/>
      <c r="QMZ128" s="545"/>
      <c r="QNA128" s="545"/>
      <c r="QNB128" s="545"/>
      <c r="QNC128" s="545"/>
      <c r="QND128" s="545"/>
      <c r="QNE128" s="545"/>
      <c r="QNF128" s="545"/>
      <c r="QNG128" s="545"/>
      <c r="QNH128" s="545"/>
      <c r="QNI128" s="545"/>
      <c r="QNJ128" s="545"/>
      <c r="QNK128" s="545"/>
      <c r="QNL128" s="545"/>
      <c r="QNM128" s="545"/>
      <c r="QNN128" s="545"/>
      <c r="QNO128" s="545"/>
      <c r="QNP128" s="545"/>
      <c r="QNQ128" s="545"/>
      <c r="QNR128" s="545"/>
      <c r="QNS128" s="545"/>
      <c r="QNT128" s="545"/>
      <c r="QNU128" s="545"/>
      <c r="QNV128" s="545"/>
      <c r="QNW128" s="545"/>
      <c r="QNX128" s="545"/>
      <c r="QNY128" s="545"/>
      <c r="QNZ128" s="545"/>
      <c r="QOA128" s="545"/>
      <c r="QOB128" s="545"/>
      <c r="QOC128" s="545"/>
      <c r="QOD128" s="545"/>
      <c r="QOE128" s="545"/>
      <c r="QOF128" s="545"/>
      <c r="QOG128" s="545"/>
      <c r="QOH128" s="545"/>
      <c r="QOI128" s="545"/>
      <c r="QOJ128" s="545"/>
      <c r="QOK128" s="545"/>
      <c r="QOL128" s="545"/>
      <c r="QOM128" s="545"/>
      <c r="QON128" s="545"/>
      <c r="QOO128" s="545"/>
      <c r="QOP128" s="545"/>
      <c r="QOQ128" s="545"/>
      <c r="QOR128" s="545"/>
      <c r="QOS128" s="545"/>
      <c r="QOT128" s="545"/>
      <c r="QOU128" s="545"/>
      <c r="QOV128" s="545"/>
      <c r="QOW128" s="545"/>
      <c r="QOX128" s="545"/>
      <c r="QOY128" s="545"/>
      <c r="QOZ128" s="545"/>
      <c r="QPA128" s="545"/>
      <c r="QPB128" s="545"/>
      <c r="QPC128" s="545"/>
      <c r="QPD128" s="545"/>
      <c r="QPE128" s="545"/>
      <c r="QPF128" s="545"/>
      <c r="QPG128" s="545"/>
      <c r="QPH128" s="545"/>
      <c r="QPI128" s="545"/>
      <c r="QPJ128" s="545"/>
      <c r="QPK128" s="545"/>
      <c r="QPL128" s="545"/>
      <c r="QPM128" s="545"/>
      <c r="QPN128" s="545"/>
      <c r="QPO128" s="545"/>
      <c r="QPP128" s="545"/>
      <c r="QPQ128" s="545"/>
      <c r="QPR128" s="545"/>
      <c r="QPS128" s="545"/>
      <c r="QPT128" s="545"/>
      <c r="QPU128" s="545"/>
      <c r="QPV128" s="545"/>
      <c r="QPW128" s="545"/>
      <c r="QPX128" s="545"/>
      <c r="QPY128" s="545"/>
      <c r="QPZ128" s="545"/>
      <c r="QQA128" s="545"/>
      <c r="QQB128" s="545"/>
      <c r="QQC128" s="545"/>
      <c r="QQD128" s="545"/>
      <c r="QQE128" s="545"/>
      <c r="QQF128" s="545"/>
      <c r="QQG128" s="545"/>
      <c r="QQH128" s="545"/>
      <c r="QQI128" s="545"/>
      <c r="QQJ128" s="545"/>
      <c r="QQK128" s="545"/>
      <c r="QQL128" s="545"/>
      <c r="QQM128" s="545"/>
      <c r="QQN128" s="545"/>
      <c r="QQO128" s="545"/>
      <c r="QQP128" s="545"/>
      <c r="QQQ128" s="545"/>
      <c r="QQR128" s="545"/>
      <c r="QQS128" s="545"/>
      <c r="QQT128" s="545"/>
      <c r="QQU128" s="545"/>
      <c r="QQV128" s="545"/>
      <c r="QQW128" s="545"/>
      <c r="QQX128" s="545"/>
      <c r="QQY128" s="545"/>
      <c r="QQZ128" s="545"/>
      <c r="QRA128" s="545"/>
      <c r="QRB128" s="545"/>
      <c r="QRC128" s="545"/>
      <c r="QRD128" s="545"/>
      <c r="QRE128" s="545"/>
      <c r="QRF128" s="545"/>
      <c r="QRG128" s="545"/>
      <c r="QRH128" s="545"/>
      <c r="QRI128" s="545"/>
      <c r="QRJ128" s="545"/>
      <c r="QRK128" s="545"/>
      <c r="QRL128" s="545"/>
      <c r="QRM128" s="545"/>
      <c r="QRN128" s="545"/>
      <c r="QRO128" s="545"/>
      <c r="QRP128" s="545"/>
      <c r="QRQ128" s="545"/>
      <c r="QRR128" s="545"/>
      <c r="QRS128" s="545"/>
      <c r="QRT128" s="545"/>
      <c r="QRU128" s="545"/>
      <c r="QRV128" s="545"/>
      <c r="QRW128" s="545"/>
      <c r="QRX128" s="545"/>
      <c r="QRY128" s="545"/>
      <c r="QRZ128" s="545"/>
      <c r="QSA128" s="545"/>
      <c r="QSB128" s="545"/>
      <c r="QSC128" s="545"/>
      <c r="QSD128" s="545"/>
      <c r="QSE128" s="545"/>
      <c r="QSF128" s="545"/>
      <c r="QSG128" s="545"/>
      <c r="QSH128" s="545"/>
      <c r="QSI128" s="545"/>
      <c r="QSJ128" s="545"/>
      <c r="QSK128" s="545"/>
      <c r="QSL128" s="545"/>
      <c r="QSM128" s="545"/>
      <c r="QSN128" s="545"/>
      <c r="QSO128" s="545"/>
      <c r="QSP128" s="545"/>
      <c r="QSQ128" s="545"/>
      <c r="QSR128" s="545"/>
      <c r="QSS128" s="545"/>
      <c r="QST128" s="545"/>
      <c r="QSU128" s="545"/>
      <c r="QSV128" s="545"/>
      <c r="QSW128" s="545"/>
      <c r="QSX128" s="545"/>
      <c r="QSY128" s="545"/>
      <c r="QSZ128" s="545"/>
      <c r="QTA128" s="545"/>
      <c r="QTB128" s="545"/>
      <c r="QTC128" s="545"/>
      <c r="QTD128" s="545"/>
      <c r="QTE128" s="545"/>
      <c r="QTF128" s="545"/>
      <c r="QTG128" s="545"/>
      <c r="QTH128" s="545"/>
      <c r="QTI128" s="545"/>
      <c r="QTJ128" s="545"/>
      <c r="QTK128" s="545"/>
      <c r="QTL128" s="545"/>
      <c r="QTM128" s="545"/>
      <c r="QTN128" s="545"/>
      <c r="QTO128" s="545"/>
      <c r="QTP128" s="545"/>
      <c r="QTQ128" s="545"/>
      <c r="QTR128" s="545"/>
      <c r="QTS128" s="545"/>
      <c r="QTT128" s="545"/>
      <c r="QTU128" s="545"/>
      <c r="QTV128" s="545"/>
      <c r="QTW128" s="545"/>
      <c r="QTX128" s="545"/>
      <c r="QTY128" s="545"/>
      <c r="QTZ128" s="545"/>
      <c r="QUA128" s="545"/>
      <c r="QUB128" s="545"/>
      <c r="QUC128" s="545"/>
      <c r="QUD128" s="545"/>
      <c r="QUE128" s="545"/>
      <c r="QUF128" s="545"/>
      <c r="QUG128" s="545"/>
      <c r="QUH128" s="545"/>
      <c r="QUI128" s="545"/>
      <c r="QUJ128" s="545"/>
      <c r="QUK128" s="545"/>
      <c r="QUL128" s="545"/>
      <c r="QUM128" s="545"/>
      <c r="QUN128" s="545"/>
      <c r="QUO128" s="545"/>
      <c r="QUP128" s="545"/>
      <c r="QUQ128" s="545"/>
      <c r="QUR128" s="545"/>
      <c r="QUS128" s="545"/>
      <c r="QUT128" s="545"/>
      <c r="QUU128" s="545"/>
      <c r="QUV128" s="545"/>
      <c r="QUW128" s="545"/>
      <c r="QUX128" s="545"/>
      <c r="QUY128" s="545"/>
      <c r="QUZ128" s="545"/>
      <c r="QVA128" s="545"/>
      <c r="QVB128" s="545"/>
      <c r="QVC128" s="545"/>
      <c r="QVD128" s="545"/>
      <c r="QVE128" s="545"/>
      <c r="QVF128" s="545"/>
      <c r="QVG128" s="545"/>
      <c r="QVH128" s="545"/>
      <c r="QVI128" s="545"/>
      <c r="QVJ128" s="545"/>
      <c r="QVK128" s="545"/>
      <c r="QVL128" s="545"/>
      <c r="QVM128" s="545"/>
      <c r="QVN128" s="545"/>
      <c r="QVO128" s="545"/>
      <c r="QVP128" s="545"/>
      <c r="QVQ128" s="545"/>
      <c r="QVR128" s="545"/>
      <c r="QVS128" s="545"/>
      <c r="QVT128" s="545"/>
      <c r="QVU128" s="545"/>
      <c r="QVV128" s="545"/>
      <c r="QVW128" s="545"/>
      <c r="QVX128" s="545"/>
      <c r="QVY128" s="545"/>
      <c r="QVZ128" s="545"/>
      <c r="QWA128" s="545"/>
      <c r="QWB128" s="545"/>
      <c r="QWC128" s="545"/>
      <c r="QWD128" s="545"/>
      <c r="QWE128" s="545"/>
      <c r="QWF128" s="545"/>
      <c r="QWG128" s="545"/>
      <c r="QWH128" s="545"/>
      <c r="QWI128" s="545"/>
      <c r="QWJ128" s="545"/>
      <c r="QWK128" s="545"/>
      <c r="QWL128" s="545"/>
      <c r="QWM128" s="545"/>
      <c r="QWN128" s="545"/>
      <c r="QWO128" s="545"/>
      <c r="QWP128" s="545"/>
      <c r="QWQ128" s="545"/>
      <c r="QWR128" s="545"/>
      <c r="QWS128" s="545"/>
      <c r="QWT128" s="545"/>
      <c r="QWU128" s="545"/>
      <c r="QWV128" s="545"/>
      <c r="QWW128" s="545"/>
      <c r="QWX128" s="545"/>
      <c r="QWY128" s="545"/>
      <c r="QWZ128" s="545"/>
      <c r="QXA128" s="545"/>
      <c r="QXB128" s="545"/>
      <c r="QXC128" s="545"/>
      <c r="QXD128" s="545"/>
      <c r="QXE128" s="545"/>
      <c r="QXF128" s="545"/>
      <c r="QXG128" s="545"/>
      <c r="QXH128" s="545"/>
      <c r="QXI128" s="545"/>
      <c r="QXJ128" s="545"/>
      <c r="QXK128" s="545"/>
      <c r="QXL128" s="545"/>
      <c r="QXM128" s="545"/>
      <c r="QXN128" s="545"/>
      <c r="QXO128" s="545"/>
      <c r="QXP128" s="545"/>
      <c r="QXQ128" s="545"/>
      <c r="QXR128" s="545"/>
      <c r="QXS128" s="545"/>
      <c r="QXT128" s="545"/>
      <c r="QXU128" s="545"/>
      <c r="QXV128" s="545"/>
      <c r="QXW128" s="545"/>
      <c r="QXX128" s="545"/>
      <c r="QXY128" s="545"/>
      <c r="QXZ128" s="545"/>
      <c r="QYA128" s="545"/>
      <c r="QYB128" s="545"/>
      <c r="QYC128" s="545"/>
      <c r="QYD128" s="545"/>
      <c r="QYE128" s="545"/>
      <c r="QYF128" s="545"/>
      <c r="QYG128" s="545"/>
      <c r="QYH128" s="545"/>
      <c r="QYI128" s="545"/>
      <c r="QYJ128" s="545"/>
      <c r="QYK128" s="545"/>
      <c r="QYL128" s="545"/>
      <c r="QYM128" s="545"/>
      <c r="QYN128" s="545"/>
      <c r="QYO128" s="545"/>
      <c r="QYP128" s="545"/>
      <c r="QYQ128" s="545"/>
      <c r="QYR128" s="545"/>
      <c r="QYS128" s="545"/>
      <c r="QYT128" s="545"/>
      <c r="QYU128" s="545"/>
      <c r="QYV128" s="545"/>
      <c r="QYW128" s="545"/>
      <c r="QYX128" s="545"/>
      <c r="QYY128" s="545"/>
      <c r="QYZ128" s="545"/>
      <c r="QZA128" s="545"/>
      <c r="QZB128" s="545"/>
      <c r="QZC128" s="545"/>
      <c r="QZD128" s="545"/>
      <c r="QZE128" s="545"/>
      <c r="QZF128" s="545"/>
      <c r="QZG128" s="545"/>
      <c r="QZH128" s="545"/>
      <c r="QZI128" s="545"/>
      <c r="QZJ128" s="545"/>
      <c r="QZK128" s="545"/>
      <c r="QZL128" s="545"/>
      <c r="QZM128" s="545"/>
      <c r="QZN128" s="545"/>
      <c r="QZO128" s="545"/>
      <c r="QZP128" s="545"/>
      <c r="QZQ128" s="545"/>
      <c r="QZR128" s="545"/>
      <c r="QZS128" s="545"/>
      <c r="QZT128" s="545"/>
      <c r="QZU128" s="545"/>
      <c r="QZV128" s="545"/>
      <c r="QZW128" s="545"/>
      <c r="QZX128" s="545"/>
      <c r="QZY128" s="545"/>
      <c r="QZZ128" s="545"/>
      <c r="RAA128" s="545"/>
      <c r="RAB128" s="545"/>
      <c r="RAC128" s="545"/>
      <c r="RAD128" s="545"/>
      <c r="RAE128" s="545"/>
      <c r="RAF128" s="545"/>
      <c r="RAG128" s="545"/>
      <c r="RAH128" s="545"/>
      <c r="RAI128" s="545"/>
      <c r="RAJ128" s="545"/>
      <c r="RAK128" s="545"/>
      <c r="RAL128" s="545"/>
      <c r="RAM128" s="545"/>
      <c r="RAN128" s="545"/>
      <c r="RAO128" s="545"/>
      <c r="RAP128" s="545"/>
      <c r="RAQ128" s="545"/>
      <c r="RAR128" s="545"/>
      <c r="RAS128" s="545"/>
      <c r="RAT128" s="545"/>
      <c r="RAU128" s="545"/>
      <c r="RAV128" s="545"/>
      <c r="RAW128" s="545"/>
      <c r="RAX128" s="545"/>
      <c r="RAY128" s="545"/>
      <c r="RAZ128" s="545"/>
      <c r="RBA128" s="545"/>
      <c r="RBB128" s="545"/>
      <c r="RBC128" s="545"/>
      <c r="RBD128" s="545"/>
      <c r="RBE128" s="545"/>
      <c r="RBF128" s="545"/>
      <c r="RBG128" s="545"/>
      <c r="RBH128" s="545"/>
      <c r="RBI128" s="545"/>
      <c r="RBJ128" s="545"/>
      <c r="RBK128" s="545"/>
      <c r="RBL128" s="545"/>
      <c r="RBM128" s="545"/>
      <c r="RBN128" s="545"/>
      <c r="RBO128" s="545"/>
      <c r="RBP128" s="545"/>
      <c r="RBQ128" s="545"/>
      <c r="RBR128" s="545"/>
      <c r="RBS128" s="545"/>
      <c r="RBT128" s="545"/>
      <c r="RBU128" s="545"/>
      <c r="RBV128" s="545"/>
      <c r="RBW128" s="545"/>
      <c r="RBX128" s="545"/>
      <c r="RBY128" s="545"/>
      <c r="RBZ128" s="545"/>
      <c r="RCA128" s="545"/>
      <c r="RCB128" s="545"/>
      <c r="RCC128" s="545"/>
      <c r="RCD128" s="545"/>
      <c r="RCE128" s="545"/>
      <c r="RCF128" s="545"/>
      <c r="RCG128" s="545"/>
      <c r="RCH128" s="545"/>
      <c r="RCI128" s="545"/>
      <c r="RCJ128" s="545"/>
      <c r="RCK128" s="545"/>
      <c r="RCL128" s="545"/>
      <c r="RCM128" s="545"/>
      <c r="RCN128" s="545"/>
      <c r="RCO128" s="545"/>
      <c r="RCP128" s="545"/>
      <c r="RCQ128" s="545"/>
      <c r="RCR128" s="545"/>
      <c r="RCS128" s="545"/>
      <c r="RCT128" s="545"/>
      <c r="RCU128" s="545"/>
      <c r="RCV128" s="545"/>
      <c r="RCW128" s="545"/>
      <c r="RCX128" s="545"/>
      <c r="RCY128" s="545"/>
      <c r="RCZ128" s="545"/>
      <c r="RDA128" s="545"/>
      <c r="RDB128" s="545"/>
      <c r="RDC128" s="545"/>
      <c r="RDD128" s="545"/>
      <c r="RDE128" s="545"/>
      <c r="RDF128" s="545"/>
      <c r="RDG128" s="545"/>
      <c r="RDH128" s="545"/>
      <c r="RDI128" s="545"/>
      <c r="RDJ128" s="545"/>
      <c r="RDK128" s="545"/>
      <c r="RDL128" s="545"/>
      <c r="RDM128" s="545"/>
      <c r="RDN128" s="545"/>
      <c r="RDO128" s="545"/>
      <c r="RDP128" s="545"/>
      <c r="RDQ128" s="545"/>
      <c r="RDR128" s="545"/>
      <c r="RDS128" s="545"/>
      <c r="RDT128" s="545"/>
      <c r="RDU128" s="545"/>
      <c r="RDV128" s="545"/>
      <c r="RDW128" s="545"/>
      <c r="RDX128" s="545"/>
      <c r="RDY128" s="545"/>
      <c r="RDZ128" s="545"/>
      <c r="REA128" s="545"/>
      <c r="REB128" s="545"/>
      <c r="REC128" s="545"/>
      <c r="RED128" s="545"/>
      <c r="REE128" s="545"/>
      <c r="REF128" s="545"/>
      <c r="REG128" s="545"/>
      <c r="REH128" s="545"/>
      <c r="REI128" s="545"/>
      <c r="REJ128" s="545"/>
      <c r="REK128" s="545"/>
      <c r="REL128" s="545"/>
      <c r="REM128" s="545"/>
      <c r="REN128" s="545"/>
      <c r="REO128" s="545"/>
      <c r="REP128" s="545"/>
      <c r="REQ128" s="545"/>
      <c r="RER128" s="545"/>
      <c r="RES128" s="545"/>
      <c r="RET128" s="545"/>
      <c r="REU128" s="545"/>
      <c r="REV128" s="545"/>
      <c r="REW128" s="545"/>
      <c r="REX128" s="545"/>
      <c r="REY128" s="545"/>
      <c r="REZ128" s="545"/>
      <c r="RFA128" s="545"/>
      <c r="RFB128" s="545"/>
      <c r="RFC128" s="545"/>
      <c r="RFD128" s="545"/>
      <c r="RFE128" s="545"/>
      <c r="RFF128" s="545"/>
      <c r="RFG128" s="545"/>
      <c r="RFH128" s="545"/>
      <c r="RFI128" s="545"/>
      <c r="RFJ128" s="545"/>
      <c r="RFK128" s="545"/>
      <c r="RFL128" s="545"/>
      <c r="RFM128" s="545"/>
      <c r="RFN128" s="545"/>
      <c r="RFO128" s="545"/>
      <c r="RFP128" s="545"/>
      <c r="RFQ128" s="545"/>
      <c r="RFR128" s="545"/>
      <c r="RFS128" s="545"/>
      <c r="RFT128" s="545"/>
      <c r="RFU128" s="545"/>
      <c r="RFV128" s="545"/>
      <c r="RFW128" s="545"/>
      <c r="RFX128" s="545"/>
      <c r="RFY128" s="545"/>
      <c r="RFZ128" s="545"/>
      <c r="RGA128" s="545"/>
      <c r="RGB128" s="545"/>
      <c r="RGC128" s="545"/>
      <c r="RGD128" s="545"/>
      <c r="RGE128" s="545"/>
      <c r="RGF128" s="545"/>
      <c r="RGG128" s="545"/>
      <c r="RGH128" s="545"/>
      <c r="RGI128" s="545"/>
      <c r="RGJ128" s="545"/>
      <c r="RGK128" s="545"/>
      <c r="RGL128" s="545"/>
      <c r="RGM128" s="545"/>
      <c r="RGN128" s="545"/>
      <c r="RGO128" s="545"/>
      <c r="RGP128" s="545"/>
      <c r="RGQ128" s="545"/>
      <c r="RGR128" s="545"/>
      <c r="RGS128" s="545"/>
      <c r="RGT128" s="545"/>
      <c r="RGU128" s="545"/>
      <c r="RGV128" s="545"/>
      <c r="RGW128" s="545"/>
      <c r="RGX128" s="545"/>
      <c r="RGY128" s="545"/>
      <c r="RGZ128" s="545"/>
      <c r="RHA128" s="545"/>
      <c r="RHB128" s="545"/>
      <c r="RHC128" s="545"/>
      <c r="RHD128" s="545"/>
      <c r="RHE128" s="545"/>
      <c r="RHF128" s="545"/>
      <c r="RHG128" s="545"/>
      <c r="RHH128" s="545"/>
      <c r="RHI128" s="545"/>
      <c r="RHJ128" s="545"/>
      <c r="RHK128" s="545"/>
      <c r="RHL128" s="545"/>
      <c r="RHM128" s="545"/>
      <c r="RHN128" s="545"/>
      <c r="RHO128" s="545"/>
      <c r="RHP128" s="545"/>
      <c r="RHQ128" s="545"/>
      <c r="RHR128" s="545"/>
      <c r="RHS128" s="545"/>
      <c r="RHT128" s="545"/>
      <c r="RHU128" s="545"/>
      <c r="RHV128" s="545"/>
      <c r="RHW128" s="545"/>
      <c r="RHX128" s="545"/>
      <c r="RHY128" s="545"/>
      <c r="RHZ128" s="545"/>
      <c r="RIA128" s="545"/>
      <c r="RIB128" s="545"/>
      <c r="RIC128" s="545"/>
      <c r="RID128" s="545"/>
      <c r="RIE128" s="545"/>
      <c r="RIF128" s="545"/>
      <c r="RIG128" s="545"/>
      <c r="RIH128" s="545"/>
      <c r="RII128" s="545"/>
      <c r="RIJ128" s="545"/>
      <c r="RIK128" s="545"/>
      <c r="RIL128" s="545"/>
      <c r="RIM128" s="545"/>
      <c r="RIN128" s="545"/>
      <c r="RIO128" s="545"/>
      <c r="RIP128" s="545"/>
      <c r="RIQ128" s="545"/>
      <c r="RIR128" s="545"/>
      <c r="RIS128" s="545"/>
      <c r="RIT128" s="545"/>
      <c r="RIU128" s="545"/>
      <c r="RIV128" s="545"/>
      <c r="RIW128" s="545"/>
      <c r="RIX128" s="545"/>
      <c r="RIY128" s="545"/>
      <c r="RIZ128" s="545"/>
      <c r="RJA128" s="545"/>
      <c r="RJB128" s="545"/>
      <c r="RJC128" s="545"/>
      <c r="RJD128" s="545"/>
      <c r="RJE128" s="545"/>
      <c r="RJF128" s="545"/>
      <c r="RJG128" s="545"/>
      <c r="RJH128" s="545"/>
      <c r="RJI128" s="545"/>
      <c r="RJJ128" s="545"/>
      <c r="RJK128" s="545"/>
      <c r="RJL128" s="545"/>
      <c r="RJM128" s="545"/>
      <c r="RJN128" s="545"/>
      <c r="RJO128" s="545"/>
      <c r="RJP128" s="545"/>
      <c r="RJQ128" s="545"/>
      <c r="RJR128" s="545"/>
      <c r="RJS128" s="545"/>
      <c r="RJT128" s="545"/>
      <c r="RJU128" s="545"/>
      <c r="RJV128" s="545"/>
      <c r="RJW128" s="545"/>
      <c r="RJX128" s="545"/>
      <c r="RJY128" s="545"/>
      <c r="RJZ128" s="545"/>
      <c r="RKA128" s="545"/>
      <c r="RKB128" s="545"/>
      <c r="RKC128" s="545"/>
      <c r="RKD128" s="545"/>
      <c r="RKE128" s="545"/>
      <c r="RKF128" s="545"/>
      <c r="RKG128" s="545"/>
      <c r="RKH128" s="545"/>
      <c r="RKI128" s="545"/>
      <c r="RKJ128" s="545"/>
      <c r="RKK128" s="545"/>
      <c r="RKL128" s="545"/>
      <c r="RKM128" s="545"/>
      <c r="RKN128" s="545"/>
      <c r="RKO128" s="545"/>
      <c r="RKP128" s="545"/>
      <c r="RKQ128" s="545"/>
      <c r="RKR128" s="545"/>
      <c r="RKS128" s="545"/>
      <c r="RKT128" s="545"/>
      <c r="RKU128" s="545"/>
      <c r="RKV128" s="545"/>
      <c r="RKW128" s="545"/>
      <c r="RKX128" s="545"/>
      <c r="RKY128" s="545"/>
      <c r="RKZ128" s="545"/>
      <c r="RLA128" s="545"/>
      <c r="RLB128" s="545"/>
      <c r="RLC128" s="545"/>
      <c r="RLD128" s="545"/>
      <c r="RLE128" s="545"/>
      <c r="RLF128" s="545"/>
      <c r="RLG128" s="545"/>
      <c r="RLH128" s="545"/>
      <c r="RLI128" s="545"/>
      <c r="RLJ128" s="545"/>
      <c r="RLK128" s="545"/>
      <c r="RLL128" s="545"/>
      <c r="RLM128" s="545"/>
      <c r="RLN128" s="545"/>
      <c r="RLO128" s="545"/>
      <c r="RLP128" s="545"/>
      <c r="RLQ128" s="545"/>
      <c r="RLR128" s="545"/>
      <c r="RLS128" s="545"/>
      <c r="RLT128" s="545"/>
      <c r="RLU128" s="545"/>
      <c r="RLV128" s="545"/>
      <c r="RLW128" s="545"/>
      <c r="RLX128" s="545"/>
      <c r="RLY128" s="545"/>
      <c r="RLZ128" s="545"/>
      <c r="RMA128" s="545"/>
      <c r="RMB128" s="545"/>
      <c r="RMC128" s="545"/>
      <c r="RMD128" s="545"/>
      <c r="RME128" s="545"/>
      <c r="RMF128" s="545"/>
      <c r="RMG128" s="545"/>
      <c r="RMH128" s="545"/>
      <c r="RMI128" s="545"/>
      <c r="RMJ128" s="545"/>
      <c r="RMK128" s="545"/>
      <c r="RML128" s="545"/>
      <c r="RMM128" s="545"/>
      <c r="RMN128" s="545"/>
      <c r="RMO128" s="545"/>
      <c r="RMP128" s="545"/>
      <c r="RMQ128" s="545"/>
      <c r="RMR128" s="545"/>
      <c r="RMS128" s="545"/>
      <c r="RMT128" s="545"/>
      <c r="RMU128" s="545"/>
      <c r="RMV128" s="545"/>
      <c r="RMW128" s="545"/>
      <c r="RMX128" s="545"/>
      <c r="RMY128" s="545"/>
      <c r="RMZ128" s="545"/>
      <c r="RNA128" s="545"/>
      <c r="RNB128" s="545"/>
      <c r="RNC128" s="545"/>
      <c r="RND128" s="545"/>
      <c r="RNE128" s="545"/>
      <c r="RNF128" s="545"/>
      <c r="RNG128" s="545"/>
      <c r="RNH128" s="545"/>
      <c r="RNI128" s="545"/>
      <c r="RNJ128" s="545"/>
      <c r="RNK128" s="545"/>
      <c r="RNL128" s="545"/>
      <c r="RNM128" s="545"/>
      <c r="RNN128" s="545"/>
      <c r="RNO128" s="545"/>
      <c r="RNP128" s="545"/>
      <c r="RNQ128" s="545"/>
      <c r="RNR128" s="545"/>
      <c r="RNS128" s="545"/>
      <c r="RNT128" s="545"/>
      <c r="RNU128" s="545"/>
      <c r="RNV128" s="545"/>
      <c r="RNW128" s="545"/>
      <c r="RNX128" s="545"/>
      <c r="RNY128" s="545"/>
      <c r="RNZ128" s="545"/>
      <c r="ROA128" s="545"/>
      <c r="ROB128" s="545"/>
      <c r="ROC128" s="545"/>
      <c r="ROD128" s="545"/>
      <c r="ROE128" s="545"/>
      <c r="ROF128" s="545"/>
      <c r="ROG128" s="545"/>
      <c r="ROH128" s="545"/>
      <c r="ROI128" s="545"/>
      <c r="ROJ128" s="545"/>
      <c r="ROK128" s="545"/>
      <c r="ROL128" s="545"/>
      <c r="ROM128" s="545"/>
      <c r="RON128" s="545"/>
      <c r="ROO128" s="545"/>
      <c r="ROP128" s="545"/>
      <c r="ROQ128" s="545"/>
      <c r="ROR128" s="545"/>
      <c r="ROS128" s="545"/>
      <c r="ROT128" s="545"/>
      <c r="ROU128" s="545"/>
      <c r="ROV128" s="545"/>
      <c r="ROW128" s="545"/>
      <c r="ROX128" s="545"/>
      <c r="ROY128" s="545"/>
      <c r="ROZ128" s="545"/>
      <c r="RPA128" s="545"/>
      <c r="RPB128" s="545"/>
      <c r="RPC128" s="545"/>
      <c r="RPD128" s="545"/>
      <c r="RPE128" s="545"/>
      <c r="RPF128" s="545"/>
      <c r="RPG128" s="545"/>
      <c r="RPH128" s="545"/>
      <c r="RPI128" s="545"/>
      <c r="RPJ128" s="545"/>
      <c r="RPK128" s="545"/>
      <c r="RPL128" s="545"/>
      <c r="RPM128" s="545"/>
      <c r="RPN128" s="545"/>
      <c r="RPO128" s="545"/>
      <c r="RPP128" s="545"/>
      <c r="RPQ128" s="545"/>
      <c r="RPR128" s="545"/>
      <c r="RPS128" s="545"/>
      <c r="RPT128" s="545"/>
      <c r="RPU128" s="545"/>
      <c r="RPV128" s="545"/>
      <c r="RPW128" s="545"/>
      <c r="RPX128" s="545"/>
      <c r="RPY128" s="545"/>
      <c r="RPZ128" s="545"/>
      <c r="RQA128" s="545"/>
      <c r="RQB128" s="545"/>
      <c r="RQC128" s="545"/>
      <c r="RQD128" s="545"/>
      <c r="RQE128" s="545"/>
      <c r="RQF128" s="545"/>
      <c r="RQG128" s="545"/>
      <c r="RQH128" s="545"/>
      <c r="RQI128" s="545"/>
      <c r="RQJ128" s="545"/>
      <c r="RQK128" s="545"/>
      <c r="RQL128" s="545"/>
      <c r="RQM128" s="545"/>
      <c r="RQN128" s="545"/>
      <c r="RQO128" s="545"/>
      <c r="RQP128" s="545"/>
      <c r="RQQ128" s="545"/>
      <c r="RQR128" s="545"/>
      <c r="RQS128" s="545"/>
      <c r="RQT128" s="545"/>
      <c r="RQU128" s="545"/>
      <c r="RQV128" s="545"/>
      <c r="RQW128" s="545"/>
      <c r="RQX128" s="545"/>
      <c r="RQY128" s="545"/>
      <c r="RQZ128" s="545"/>
      <c r="RRA128" s="545"/>
      <c r="RRB128" s="545"/>
      <c r="RRC128" s="545"/>
      <c r="RRD128" s="545"/>
      <c r="RRE128" s="545"/>
      <c r="RRF128" s="545"/>
      <c r="RRG128" s="545"/>
      <c r="RRH128" s="545"/>
      <c r="RRI128" s="545"/>
      <c r="RRJ128" s="545"/>
      <c r="RRK128" s="545"/>
      <c r="RRL128" s="545"/>
      <c r="RRM128" s="545"/>
      <c r="RRN128" s="545"/>
      <c r="RRO128" s="545"/>
      <c r="RRP128" s="545"/>
      <c r="RRQ128" s="545"/>
      <c r="RRR128" s="545"/>
      <c r="RRS128" s="545"/>
      <c r="RRT128" s="545"/>
      <c r="RRU128" s="545"/>
      <c r="RRV128" s="545"/>
      <c r="RRW128" s="545"/>
      <c r="RRX128" s="545"/>
      <c r="RRY128" s="545"/>
      <c r="RRZ128" s="545"/>
      <c r="RSA128" s="545"/>
      <c r="RSB128" s="545"/>
      <c r="RSC128" s="545"/>
      <c r="RSD128" s="545"/>
      <c r="RSE128" s="545"/>
      <c r="RSF128" s="545"/>
      <c r="RSG128" s="545"/>
      <c r="RSH128" s="545"/>
      <c r="RSI128" s="545"/>
      <c r="RSJ128" s="545"/>
      <c r="RSK128" s="545"/>
      <c r="RSL128" s="545"/>
      <c r="RSM128" s="545"/>
      <c r="RSN128" s="545"/>
      <c r="RSO128" s="545"/>
      <c r="RSP128" s="545"/>
      <c r="RSQ128" s="545"/>
      <c r="RSR128" s="545"/>
      <c r="RSS128" s="545"/>
      <c r="RST128" s="545"/>
      <c r="RSU128" s="545"/>
      <c r="RSV128" s="545"/>
      <c r="RSW128" s="545"/>
      <c r="RSX128" s="545"/>
      <c r="RSY128" s="545"/>
      <c r="RSZ128" s="545"/>
      <c r="RTA128" s="545"/>
      <c r="RTB128" s="545"/>
      <c r="RTC128" s="545"/>
      <c r="RTD128" s="545"/>
      <c r="RTE128" s="545"/>
      <c r="RTF128" s="545"/>
      <c r="RTG128" s="545"/>
      <c r="RTH128" s="545"/>
      <c r="RTI128" s="545"/>
      <c r="RTJ128" s="545"/>
      <c r="RTK128" s="545"/>
      <c r="RTL128" s="545"/>
      <c r="RTM128" s="545"/>
      <c r="RTN128" s="545"/>
      <c r="RTO128" s="545"/>
      <c r="RTP128" s="545"/>
      <c r="RTQ128" s="545"/>
      <c r="RTR128" s="545"/>
      <c r="RTS128" s="545"/>
      <c r="RTT128" s="545"/>
      <c r="RTU128" s="545"/>
      <c r="RTV128" s="545"/>
      <c r="RTW128" s="545"/>
      <c r="RTX128" s="545"/>
      <c r="RTY128" s="545"/>
      <c r="RTZ128" s="545"/>
      <c r="RUA128" s="545"/>
      <c r="RUB128" s="545"/>
      <c r="RUC128" s="545"/>
      <c r="RUD128" s="545"/>
      <c r="RUE128" s="545"/>
      <c r="RUF128" s="545"/>
      <c r="RUG128" s="545"/>
      <c r="RUH128" s="545"/>
      <c r="RUI128" s="545"/>
      <c r="RUJ128" s="545"/>
      <c r="RUK128" s="545"/>
      <c r="RUL128" s="545"/>
      <c r="RUM128" s="545"/>
      <c r="RUN128" s="545"/>
      <c r="RUO128" s="545"/>
      <c r="RUP128" s="545"/>
      <c r="RUQ128" s="545"/>
      <c r="RUR128" s="545"/>
      <c r="RUS128" s="545"/>
      <c r="RUT128" s="545"/>
      <c r="RUU128" s="545"/>
      <c r="RUV128" s="545"/>
      <c r="RUW128" s="545"/>
      <c r="RUX128" s="545"/>
      <c r="RUY128" s="545"/>
      <c r="RUZ128" s="545"/>
      <c r="RVA128" s="545"/>
      <c r="RVB128" s="545"/>
      <c r="RVC128" s="545"/>
      <c r="RVD128" s="545"/>
      <c r="RVE128" s="545"/>
      <c r="RVF128" s="545"/>
      <c r="RVG128" s="545"/>
      <c r="RVH128" s="545"/>
      <c r="RVI128" s="545"/>
      <c r="RVJ128" s="545"/>
      <c r="RVK128" s="545"/>
      <c r="RVL128" s="545"/>
      <c r="RVM128" s="545"/>
      <c r="RVN128" s="545"/>
      <c r="RVO128" s="545"/>
      <c r="RVP128" s="545"/>
      <c r="RVQ128" s="545"/>
      <c r="RVR128" s="545"/>
      <c r="RVS128" s="545"/>
      <c r="RVT128" s="545"/>
      <c r="RVU128" s="545"/>
      <c r="RVV128" s="545"/>
      <c r="RVW128" s="545"/>
      <c r="RVX128" s="545"/>
      <c r="RVY128" s="545"/>
      <c r="RVZ128" s="545"/>
      <c r="RWA128" s="545"/>
      <c r="RWB128" s="545"/>
      <c r="RWC128" s="545"/>
      <c r="RWD128" s="545"/>
      <c r="RWE128" s="545"/>
      <c r="RWF128" s="545"/>
      <c r="RWG128" s="545"/>
      <c r="RWH128" s="545"/>
      <c r="RWI128" s="545"/>
      <c r="RWJ128" s="545"/>
      <c r="RWK128" s="545"/>
      <c r="RWL128" s="545"/>
      <c r="RWM128" s="545"/>
      <c r="RWN128" s="545"/>
      <c r="RWO128" s="545"/>
      <c r="RWP128" s="545"/>
      <c r="RWQ128" s="545"/>
      <c r="RWR128" s="545"/>
      <c r="RWS128" s="545"/>
      <c r="RWT128" s="545"/>
      <c r="RWU128" s="545"/>
      <c r="RWV128" s="545"/>
      <c r="RWW128" s="545"/>
      <c r="RWX128" s="545"/>
      <c r="RWY128" s="545"/>
      <c r="RWZ128" s="545"/>
      <c r="RXA128" s="545"/>
      <c r="RXB128" s="545"/>
      <c r="RXC128" s="545"/>
      <c r="RXD128" s="545"/>
      <c r="RXE128" s="545"/>
      <c r="RXF128" s="545"/>
      <c r="RXG128" s="545"/>
      <c r="RXH128" s="545"/>
      <c r="RXI128" s="545"/>
      <c r="RXJ128" s="545"/>
      <c r="RXK128" s="545"/>
      <c r="RXL128" s="545"/>
      <c r="RXM128" s="545"/>
      <c r="RXN128" s="545"/>
      <c r="RXO128" s="545"/>
      <c r="RXP128" s="545"/>
      <c r="RXQ128" s="545"/>
      <c r="RXR128" s="545"/>
      <c r="RXS128" s="545"/>
      <c r="RXT128" s="545"/>
      <c r="RXU128" s="545"/>
      <c r="RXV128" s="545"/>
      <c r="RXW128" s="545"/>
      <c r="RXX128" s="545"/>
      <c r="RXY128" s="545"/>
      <c r="RXZ128" s="545"/>
      <c r="RYA128" s="545"/>
      <c r="RYB128" s="545"/>
      <c r="RYC128" s="545"/>
      <c r="RYD128" s="545"/>
      <c r="RYE128" s="545"/>
      <c r="RYF128" s="545"/>
      <c r="RYG128" s="545"/>
      <c r="RYH128" s="545"/>
      <c r="RYI128" s="545"/>
      <c r="RYJ128" s="545"/>
      <c r="RYK128" s="545"/>
      <c r="RYL128" s="545"/>
      <c r="RYM128" s="545"/>
      <c r="RYN128" s="545"/>
      <c r="RYO128" s="545"/>
      <c r="RYP128" s="545"/>
      <c r="RYQ128" s="545"/>
      <c r="RYR128" s="545"/>
      <c r="RYS128" s="545"/>
      <c r="RYT128" s="545"/>
      <c r="RYU128" s="545"/>
      <c r="RYV128" s="545"/>
      <c r="RYW128" s="545"/>
      <c r="RYX128" s="545"/>
      <c r="RYY128" s="545"/>
      <c r="RYZ128" s="545"/>
      <c r="RZA128" s="545"/>
      <c r="RZB128" s="545"/>
      <c r="RZC128" s="545"/>
      <c r="RZD128" s="545"/>
      <c r="RZE128" s="545"/>
      <c r="RZF128" s="545"/>
      <c r="RZG128" s="545"/>
      <c r="RZH128" s="545"/>
      <c r="RZI128" s="545"/>
      <c r="RZJ128" s="545"/>
      <c r="RZK128" s="545"/>
      <c r="RZL128" s="545"/>
      <c r="RZM128" s="545"/>
      <c r="RZN128" s="545"/>
      <c r="RZO128" s="545"/>
      <c r="RZP128" s="545"/>
      <c r="RZQ128" s="545"/>
      <c r="RZR128" s="545"/>
      <c r="RZS128" s="545"/>
      <c r="RZT128" s="545"/>
      <c r="RZU128" s="545"/>
      <c r="RZV128" s="545"/>
      <c r="RZW128" s="545"/>
      <c r="RZX128" s="545"/>
      <c r="RZY128" s="545"/>
      <c r="RZZ128" s="545"/>
      <c r="SAA128" s="545"/>
      <c r="SAB128" s="545"/>
      <c r="SAC128" s="545"/>
      <c r="SAD128" s="545"/>
      <c r="SAE128" s="545"/>
      <c r="SAF128" s="545"/>
      <c r="SAG128" s="545"/>
      <c r="SAH128" s="545"/>
      <c r="SAI128" s="545"/>
      <c r="SAJ128" s="545"/>
      <c r="SAK128" s="545"/>
      <c r="SAL128" s="545"/>
      <c r="SAM128" s="545"/>
      <c r="SAN128" s="545"/>
      <c r="SAO128" s="545"/>
      <c r="SAP128" s="545"/>
      <c r="SAQ128" s="545"/>
      <c r="SAR128" s="545"/>
      <c r="SAS128" s="545"/>
      <c r="SAT128" s="545"/>
      <c r="SAU128" s="545"/>
      <c r="SAV128" s="545"/>
      <c r="SAW128" s="545"/>
      <c r="SAX128" s="545"/>
      <c r="SAY128" s="545"/>
      <c r="SAZ128" s="545"/>
      <c r="SBA128" s="545"/>
      <c r="SBB128" s="545"/>
      <c r="SBC128" s="545"/>
      <c r="SBD128" s="545"/>
      <c r="SBE128" s="545"/>
      <c r="SBF128" s="545"/>
      <c r="SBG128" s="545"/>
      <c r="SBH128" s="545"/>
      <c r="SBI128" s="545"/>
      <c r="SBJ128" s="545"/>
      <c r="SBK128" s="545"/>
      <c r="SBL128" s="545"/>
      <c r="SBM128" s="545"/>
      <c r="SBN128" s="545"/>
      <c r="SBO128" s="545"/>
      <c r="SBP128" s="545"/>
      <c r="SBQ128" s="545"/>
      <c r="SBR128" s="545"/>
      <c r="SBS128" s="545"/>
      <c r="SBT128" s="545"/>
      <c r="SBU128" s="545"/>
      <c r="SBV128" s="545"/>
      <c r="SBW128" s="545"/>
      <c r="SBX128" s="545"/>
      <c r="SBY128" s="545"/>
      <c r="SBZ128" s="545"/>
      <c r="SCA128" s="545"/>
      <c r="SCB128" s="545"/>
      <c r="SCC128" s="545"/>
      <c r="SCD128" s="545"/>
      <c r="SCE128" s="545"/>
      <c r="SCF128" s="545"/>
      <c r="SCG128" s="545"/>
      <c r="SCH128" s="545"/>
      <c r="SCI128" s="545"/>
      <c r="SCJ128" s="545"/>
      <c r="SCK128" s="545"/>
      <c r="SCL128" s="545"/>
      <c r="SCM128" s="545"/>
      <c r="SCN128" s="545"/>
      <c r="SCO128" s="545"/>
      <c r="SCP128" s="545"/>
      <c r="SCQ128" s="545"/>
      <c r="SCR128" s="545"/>
      <c r="SCS128" s="545"/>
      <c r="SCT128" s="545"/>
      <c r="SCU128" s="545"/>
      <c r="SCV128" s="545"/>
      <c r="SCW128" s="545"/>
      <c r="SCX128" s="545"/>
      <c r="SCY128" s="545"/>
      <c r="SCZ128" s="545"/>
      <c r="SDA128" s="545"/>
      <c r="SDB128" s="545"/>
      <c r="SDC128" s="545"/>
      <c r="SDD128" s="545"/>
      <c r="SDE128" s="545"/>
      <c r="SDF128" s="545"/>
      <c r="SDG128" s="545"/>
      <c r="SDH128" s="545"/>
      <c r="SDI128" s="545"/>
      <c r="SDJ128" s="545"/>
      <c r="SDK128" s="545"/>
      <c r="SDL128" s="545"/>
      <c r="SDM128" s="545"/>
      <c r="SDN128" s="545"/>
      <c r="SDO128" s="545"/>
      <c r="SDP128" s="545"/>
      <c r="SDQ128" s="545"/>
      <c r="SDR128" s="545"/>
      <c r="SDS128" s="545"/>
      <c r="SDT128" s="545"/>
      <c r="SDU128" s="545"/>
      <c r="SDV128" s="545"/>
      <c r="SDW128" s="545"/>
      <c r="SDX128" s="545"/>
      <c r="SDY128" s="545"/>
      <c r="SDZ128" s="545"/>
      <c r="SEA128" s="545"/>
      <c r="SEB128" s="545"/>
      <c r="SEC128" s="545"/>
      <c r="SED128" s="545"/>
      <c r="SEE128" s="545"/>
      <c r="SEF128" s="545"/>
      <c r="SEG128" s="545"/>
      <c r="SEH128" s="545"/>
      <c r="SEI128" s="545"/>
      <c r="SEJ128" s="545"/>
      <c r="SEK128" s="545"/>
      <c r="SEL128" s="545"/>
      <c r="SEM128" s="545"/>
      <c r="SEN128" s="545"/>
      <c r="SEO128" s="545"/>
      <c r="SEP128" s="545"/>
      <c r="SEQ128" s="545"/>
      <c r="SER128" s="545"/>
      <c r="SES128" s="545"/>
      <c r="SET128" s="545"/>
      <c r="SEU128" s="545"/>
      <c r="SEV128" s="545"/>
      <c r="SEW128" s="545"/>
      <c r="SEX128" s="545"/>
      <c r="SEY128" s="545"/>
      <c r="SEZ128" s="545"/>
      <c r="SFA128" s="545"/>
      <c r="SFB128" s="545"/>
      <c r="SFC128" s="545"/>
      <c r="SFD128" s="545"/>
      <c r="SFE128" s="545"/>
      <c r="SFF128" s="545"/>
      <c r="SFG128" s="545"/>
      <c r="SFH128" s="545"/>
      <c r="SFI128" s="545"/>
      <c r="SFJ128" s="545"/>
      <c r="SFK128" s="545"/>
      <c r="SFL128" s="545"/>
      <c r="SFM128" s="545"/>
      <c r="SFN128" s="545"/>
      <c r="SFO128" s="545"/>
      <c r="SFP128" s="545"/>
      <c r="SFQ128" s="545"/>
      <c r="SFR128" s="545"/>
      <c r="SFS128" s="545"/>
      <c r="SFT128" s="545"/>
      <c r="SFU128" s="545"/>
      <c r="SFV128" s="545"/>
      <c r="SFW128" s="545"/>
      <c r="SFX128" s="545"/>
      <c r="SFY128" s="545"/>
      <c r="SFZ128" s="545"/>
      <c r="SGA128" s="545"/>
      <c r="SGB128" s="545"/>
      <c r="SGC128" s="545"/>
      <c r="SGD128" s="545"/>
      <c r="SGE128" s="545"/>
      <c r="SGF128" s="545"/>
      <c r="SGG128" s="545"/>
      <c r="SGH128" s="545"/>
      <c r="SGI128" s="545"/>
      <c r="SGJ128" s="545"/>
      <c r="SGK128" s="545"/>
      <c r="SGL128" s="545"/>
      <c r="SGM128" s="545"/>
      <c r="SGN128" s="545"/>
      <c r="SGO128" s="545"/>
      <c r="SGP128" s="545"/>
      <c r="SGQ128" s="545"/>
      <c r="SGR128" s="545"/>
      <c r="SGS128" s="545"/>
      <c r="SGT128" s="545"/>
      <c r="SGU128" s="545"/>
      <c r="SGV128" s="545"/>
      <c r="SGW128" s="545"/>
      <c r="SGX128" s="545"/>
      <c r="SGY128" s="545"/>
      <c r="SGZ128" s="545"/>
      <c r="SHA128" s="545"/>
      <c r="SHB128" s="545"/>
      <c r="SHC128" s="545"/>
      <c r="SHD128" s="545"/>
      <c r="SHE128" s="545"/>
      <c r="SHF128" s="545"/>
      <c r="SHG128" s="545"/>
      <c r="SHH128" s="545"/>
      <c r="SHI128" s="545"/>
      <c r="SHJ128" s="545"/>
      <c r="SHK128" s="545"/>
      <c r="SHL128" s="545"/>
      <c r="SHM128" s="545"/>
      <c r="SHN128" s="545"/>
      <c r="SHO128" s="545"/>
      <c r="SHP128" s="545"/>
      <c r="SHQ128" s="545"/>
      <c r="SHR128" s="545"/>
      <c r="SHS128" s="545"/>
      <c r="SHT128" s="545"/>
      <c r="SHU128" s="545"/>
      <c r="SHV128" s="545"/>
      <c r="SHW128" s="545"/>
      <c r="SHX128" s="545"/>
      <c r="SHY128" s="545"/>
      <c r="SHZ128" s="545"/>
      <c r="SIA128" s="545"/>
      <c r="SIB128" s="545"/>
      <c r="SIC128" s="545"/>
      <c r="SID128" s="545"/>
      <c r="SIE128" s="545"/>
      <c r="SIF128" s="545"/>
      <c r="SIG128" s="545"/>
      <c r="SIH128" s="545"/>
      <c r="SII128" s="545"/>
      <c r="SIJ128" s="545"/>
      <c r="SIK128" s="545"/>
      <c r="SIL128" s="545"/>
      <c r="SIM128" s="545"/>
      <c r="SIN128" s="545"/>
      <c r="SIO128" s="545"/>
      <c r="SIP128" s="545"/>
      <c r="SIQ128" s="545"/>
      <c r="SIR128" s="545"/>
      <c r="SIS128" s="545"/>
      <c r="SIT128" s="545"/>
      <c r="SIU128" s="545"/>
      <c r="SIV128" s="545"/>
      <c r="SIW128" s="545"/>
      <c r="SIX128" s="545"/>
      <c r="SIY128" s="545"/>
      <c r="SIZ128" s="545"/>
      <c r="SJA128" s="545"/>
      <c r="SJB128" s="545"/>
      <c r="SJC128" s="545"/>
      <c r="SJD128" s="545"/>
      <c r="SJE128" s="545"/>
      <c r="SJF128" s="545"/>
      <c r="SJG128" s="545"/>
      <c r="SJH128" s="545"/>
      <c r="SJI128" s="545"/>
      <c r="SJJ128" s="545"/>
      <c r="SJK128" s="545"/>
      <c r="SJL128" s="545"/>
      <c r="SJM128" s="545"/>
      <c r="SJN128" s="545"/>
      <c r="SJO128" s="545"/>
      <c r="SJP128" s="545"/>
      <c r="SJQ128" s="545"/>
      <c r="SJR128" s="545"/>
      <c r="SJS128" s="545"/>
      <c r="SJT128" s="545"/>
      <c r="SJU128" s="545"/>
      <c r="SJV128" s="545"/>
      <c r="SJW128" s="545"/>
      <c r="SJX128" s="545"/>
      <c r="SJY128" s="545"/>
      <c r="SJZ128" s="545"/>
      <c r="SKA128" s="545"/>
      <c r="SKB128" s="545"/>
      <c r="SKC128" s="545"/>
      <c r="SKD128" s="545"/>
      <c r="SKE128" s="545"/>
      <c r="SKF128" s="545"/>
      <c r="SKG128" s="545"/>
      <c r="SKH128" s="545"/>
      <c r="SKI128" s="545"/>
      <c r="SKJ128" s="545"/>
      <c r="SKK128" s="545"/>
      <c r="SKL128" s="545"/>
      <c r="SKM128" s="545"/>
      <c r="SKN128" s="545"/>
      <c r="SKO128" s="545"/>
      <c r="SKP128" s="545"/>
      <c r="SKQ128" s="545"/>
      <c r="SKR128" s="545"/>
      <c r="SKS128" s="545"/>
      <c r="SKT128" s="545"/>
      <c r="SKU128" s="545"/>
      <c r="SKV128" s="545"/>
      <c r="SKW128" s="545"/>
      <c r="SKX128" s="545"/>
      <c r="SKY128" s="545"/>
      <c r="SKZ128" s="545"/>
      <c r="SLA128" s="545"/>
      <c r="SLB128" s="545"/>
      <c r="SLC128" s="545"/>
      <c r="SLD128" s="545"/>
      <c r="SLE128" s="545"/>
      <c r="SLF128" s="545"/>
      <c r="SLG128" s="545"/>
      <c r="SLH128" s="545"/>
      <c r="SLI128" s="545"/>
      <c r="SLJ128" s="545"/>
      <c r="SLK128" s="545"/>
      <c r="SLL128" s="545"/>
      <c r="SLM128" s="545"/>
      <c r="SLN128" s="545"/>
      <c r="SLO128" s="545"/>
      <c r="SLP128" s="545"/>
      <c r="SLQ128" s="545"/>
      <c r="SLR128" s="545"/>
      <c r="SLS128" s="545"/>
      <c r="SLT128" s="545"/>
      <c r="SLU128" s="545"/>
      <c r="SLV128" s="545"/>
      <c r="SLW128" s="545"/>
      <c r="SLX128" s="545"/>
      <c r="SLY128" s="545"/>
      <c r="SLZ128" s="545"/>
      <c r="SMA128" s="545"/>
      <c r="SMB128" s="545"/>
      <c r="SMC128" s="545"/>
      <c r="SMD128" s="545"/>
      <c r="SME128" s="545"/>
      <c r="SMF128" s="545"/>
      <c r="SMG128" s="545"/>
      <c r="SMH128" s="545"/>
      <c r="SMI128" s="545"/>
      <c r="SMJ128" s="545"/>
      <c r="SMK128" s="545"/>
      <c r="SML128" s="545"/>
      <c r="SMM128" s="545"/>
      <c r="SMN128" s="545"/>
      <c r="SMO128" s="545"/>
      <c r="SMP128" s="545"/>
      <c r="SMQ128" s="545"/>
      <c r="SMR128" s="545"/>
      <c r="SMS128" s="545"/>
      <c r="SMT128" s="545"/>
      <c r="SMU128" s="545"/>
      <c r="SMV128" s="545"/>
      <c r="SMW128" s="545"/>
      <c r="SMX128" s="545"/>
      <c r="SMY128" s="545"/>
      <c r="SMZ128" s="545"/>
      <c r="SNA128" s="545"/>
      <c r="SNB128" s="545"/>
      <c r="SNC128" s="545"/>
      <c r="SND128" s="545"/>
      <c r="SNE128" s="545"/>
      <c r="SNF128" s="545"/>
      <c r="SNG128" s="545"/>
      <c r="SNH128" s="545"/>
      <c r="SNI128" s="545"/>
      <c r="SNJ128" s="545"/>
      <c r="SNK128" s="545"/>
      <c r="SNL128" s="545"/>
      <c r="SNM128" s="545"/>
      <c r="SNN128" s="545"/>
      <c r="SNO128" s="545"/>
      <c r="SNP128" s="545"/>
      <c r="SNQ128" s="545"/>
      <c r="SNR128" s="545"/>
      <c r="SNS128" s="545"/>
      <c r="SNT128" s="545"/>
      <c r="SNU128" s="545"/>
      <c r="SNV128" s="545"/>
      <c r="SNW128" s="545"/>
      <c r="SNX128" s="545"/>
      <c r="SNY128" s="545"/>
      <c r="SNZ128" s="545"/>
      <c r="SOA128" s="545"/>
      <c r="SOB128" s="545"/>
      <c r="SOC128" s="545"/>
      <c r="SOD128" s="545"/>
      <c r="SOE128" s="545"/>
      <c r="SOF128" s="545"/>
      <c r="SOG128" s="545"/>
      <c r="SOH128" s="545"/>
      <c r="SOI128" s="545"/>
      <c r="SOJ128" s="545"/>
      <c r="SOK128" s="545"/>
      <c r="SOL128" s="545"/>
      <c r="SOM128" s="545"/>
      <c r="SON128" s="545"/>
      <c r="SOO128" s="545"/>
      <c r="SOP128" s="545"/>
      <c r="SOQ128" s="545"/>
      <c r="SOR128" s="545"/>
      <c r="SOS128" s="545"/>
      <c r="SOT128" s="545"/>
      <c r="SOU128" s="545"/>
      <c r="SOV128" s="545"/>
      <c r="SOW128" s="545"/>
      <c r="SOX128" s="545"/>
      <c r="SOY128" s="545"/>
      <c r="SOZ128" s="545"/>
      <c r="SPA128" s="545"/>
      <c r="SPB128" s="545"/>
      <c r="SPC128" s="545"/>
      <c r="SPD128" s="545"/>
      <c r="SPE128" s="545"/>
      <c r="SPF128" s="545"/>
      <c r="SPG128" s="545"/>
      <c r="SPH128" s="545"/>
      <c r="SPI128" s="545"/>
      <c r="SPJ128" s="545"/>
      <c r="SPK128" s="545"/>
      <c r="SPL128" s="545"/>
      <c r="SPM128" s="545"/>
      <c r="SPN128" s="545"/>
      <c r="SPO128" s="545"/>
      <c r="SPP128" s="545"/>
      <c r="SPQ128" s="545"/>
      <c r="SPR128" s="545"/>
      <c r="SPS128" s="545"/>
      <c r="SPT128" s="545"/>
      <c r="SPU128" s="545"/>
      <c r="SPV128" s="545"/>
      <c r="SPW128" s="545"/>
      <c r="SPX128" s="545"/>
      <c r="SPY128" s="545"/>
      <c r="SPZ128" s="545"/>
      <c r="SQA128" s="545"/>
      <c r="SQB128" s="545"/>
      <c r="SQC128" s="545"/>
      <c r="SQD128" s="545"/>
      <c r="SQE128" s="545"/>
      <c r="SQF128" s="545"/>
      <c r="SQG128" s="545"/>
      <c r="SQH128" s="545"/>
      <c r="SQI128" s="545"/>
      <c r="SQJ128" s="545"/>
      <c r="SQK128" s="545"/>
      <c r="SQL128" s="545"/>
      <c r="SQM128" s="545"/>
      <c r="SQN128" s="545"/>
      <c r="SQO128" s="545"/>
      <c r="SQP128" s="545"/>
      <c r="SQQ128" s="545"/>
      <c r="SQR128" s="545"/>
      <c r="SQS128" s="545"/>
      <c r="SQT128" s="545"/>
      <c r="SQU128" s="545"/>
      <c r="SQV128" s="545"/>
      <c r="SQW128" s="545"/>
      <c r="SQX128" s="545"/>
      <c r="SQY128" s="545"/>
      <c r="SQZ128" s="545"/>
      <c r="SRA128" s="545"/>
      <c r="SRB128" s="545"/>
      <c r="SRC128" s="545"/>
      <c r="SRD128" s="545"/>
      <c r="SRE128" s="545"/>
      <c r="SRF128" s="545"/>
      <c r="SRG128" s="545"/>
      <c r="SRH128" s="545"/>
      <c r="SRI128" s="545"/>
      <c r="SRJ128" s="545"/>
      <c r="SRK128" s="545"/>
      <c r="SRL128" s="545"/>
      <c r="SRM128" s="545"/>
      <c r="SRN128" s="545"/>
      <c r="SRO128" s="545"/>
      <c r="SRP128" s="545"/>
      <c r="SRQ128" s="545"/>
      <c r="SRR128" s="545"/>
      <c r="SRS128" s="545"/>
      <c r="SRT128" s="545"/>
      <c r="SRU128" s="545"/>
      <c r="SRV128" s="545"/>
      <c r="SRW128" s="545"/>
      <c r="SRX128" s="545"/>
      <c r="SRY128" s="545"/>
      <c r="SRZ128" s="545"/>
      <c r="SSA128" s="545"/>
      <c r="SSB128" s="545"/>
      <c r="SSC128" s="545"/>
      <c r="SSD128" s="545"/>
      <c r="SSE128" s="545"/>
      <c r="SSF128" s="545"/>
      <c r="SSG128" s="545"/>
      <c r="SSH128" s="545"/>
      <c r="SSI128" s="545"/>
      <c r="SSJ128" s="545"/>
      <c r="SSK128" s="545"/>
      <c r="SSL128" s="545"/>
      <c r="SSM128" s="545"/>
      <c r="SSN128" s="545"/>
      <c r="SSO128" s="545"/>
      <c r="SSP128" s="545"/>
      <c r="SSQ128" s="545"/>
      <c r="SSR128" s="545"/>
      <c r="SSS128" s="545"/>
      <c r="SST128" s="545"/>
      <c r="SSU128" s="545"/>
      <c r="SSV128" s="545"/>
      <c r="SSW128" s="545"/>
      <c r="SSX128" s="545"/>
      <c r="SSY128" s="545"/>
      <c r="SSZ128" s="545"/>
      <c r="STA128" s="545"/>
      <c r="STB128" s="545"/>
      <c r="STC128" s="545"/>
      <c r="STD128" s="545"/>
      <c r="STE128" s="545"/>
      <c r="STF128" s="545"/>
      <c r="STG128" s="545"/>
      <c r="STH128" s="545"/>
      <c r="STI128" s="545"/>
      <c r="STJ128" s="545"/>
      <c r="STK128" s="545"/>
      <c r="STL128" s="545"/>
      <c r="STM128" s="545"/>
      <c r="STN128" s="545"/>
      <c r="STO128" s="545"/>
      <c r="STP128" s="545"/>
      <c r="STQ128" s="545"/>
      <c r="STR128" s="545"/>
      <c r="STS128" s="545"/>
      <c r="STT128" s="545"/>
      <c r="STU128" s="545"/>
      <c r="STV128" s="545"/>
      <c r="STW128" s="545"/>
      <c r="STX128" s="545"/>
      <c r="STY128" s="545"/>
      <c r="STZ128" s="545"/>
      <c r="SUA128" s="545"/>
      <c r="SUB128" s="545"/>
      <c r="SUC128" s="545"/>
      <c r="SUD128" s="545"/>
      <c r="SUE128" s="545"/>
      <c r="SUF128" s="545"/>
      <c r="SUG128" s="545"/>
      <c r="SUH128" s="545"/>
      <c r="SUI128" s="545"/>
      <c r="SUJ128" s="545"/>
      <c r="SUK128" s="545"/>
      <c r="SUL128" s="545"/>
      <c r="SUM128" s="545"/>
      <c r="SUN128" s="545"/>
      <c r="SUO128" s="545"/>
      <c r="SUP128" s="545"/>
      <c r="SUQ128" s="545"/>
      <c r="SUR128" s="545"/>
      <c r="SUS128" s="545"/>
      <c r="SUT128" s="545"/>
      <c r="SUU128" s="545"/>
      <c r="SUV128" s="545"/>
      <c r="SUW128" s="545"/>
      <c r="SUX128" s="545"/>
      <c r="SUY128" s="545"/>
      <c r="SUZ128" s="545"/>
      <c r="SVA128" s="545"/>
      <c r="SVB128" s="545"/>
      <c r="SVC128" s="545"/>
      <c r="SVD128" s="545"/>
      <c r="SVE128" s="545"/>
      <c r="SVF128" s="545"/>
      <c r="SVG128" s="545"/>
      <c r="SVH128" s="545"/>
      <c r="SVI128" s="545"/>
      <c r="SVJ128" s="545"/>
      <c r="SVK128" s="545"/>
      <c r="SVL128" s="545"/>
      <c r="SVM128" s="545"/>
      <c r="SVN128" s="545"/>
      <c r="SVO128" s="545"/>
      <c r="SVP128" s="545"/>
      <c r="SVQ128" s="545"/>
      <c r="SVR128" s="545"/>
      <c r="SVS128" s="545"/>
      <c r="SVT128" s="545"/>
      <c r="SVU128" s="545"/>
      <c r="SVV128" s="545"/>
      <c r="SVW128" s="545"/>
      <c r="SVX128" s="545"/>
      <c r="SVY128" s="545"/>
      <c r="SVZ128" s="545"/>
      <c r="SWA128" s="545"/>
      <c r="SWB128" s="545"/>
      <c r="SWC128" s="545"/>
      <c r="SWD128" s="545"/>
      <c r="SWE128" s="545"/>
      <c r="SWF128" s="545"/>
      <c r="SWG128" s="545"/>
      <c r="SWH128" s="545"/>
      <c r="SWI128" s="545"/>
      <c r="SWJ128" s="545"/>
      <c r="SWK128" s="545"/>
      <c r="SWL128" s="545"/>
      <c r="SWM128" s="545"/>
      <c r="SWN128" s="545"/>
      <c r="SWO128" s="545"/>
      <c r="SWP128" s="545"/>
      <c r="SWQ128" s="545"/>
      <c r="SWR128" s="545"/>
      <c r="SWS128" s="545"/>
      <c r="SWT128" s="545"/>
      <c r="SWU128" s="545"/>
      <c r="SWV128" s="545"/>
      <c r="SWW128" s="545"/>
      <c r="SWX128" s="545"/>
      <c r="SWY128" s="545"/>
      <c r="SWZ128" s="545"/>
      <c r="SXA128" s="545"/>
      <c r="SXB128" s="545"/>
      <c r="SXC128" s="545"/>
      <c r="SXD128" s="545"/>
      <c r="SXE128" s="545"/>
      <c r="SXF128" s="545"/>
      <c r="SXG128" s="545"/>
      <c r="SXH128" s="545"/>
      <c r="SXI128" s="545"/>
      <c r="SXJ128" s="545"/>
      <c r="SXK128" s="545"/>
      <c r="SXL128" s="545"/>
      <c r="SXM128" s="545"/>
      <c r="SXN128" s="545"/>
      <c r="SXO128" s="545"/>
      <c r="SXP128" s="545"/>
      <c r="SXQ128" s="545"/>
      <c r="SXR128" s="545"/>
      <c r="SXS128" s="545"/>
      <c r="SXT128" s="545"/>
      <c r="SXU128" s="545"/>
      <c r="SXV128" s="545"/>
      <c r="SXW128" s="545"/>
      <c r="SXX128" s="545"/>
      <c r="SXY128" s="545"/>
      <c r="SXZ128" s="545"/>
      <c r="SYA128" s="545"/>
      <c r="SYB128" s="545"/>
      <c r="SYC128" s="545"/>
      <c r="SYD128" s="545"/>
      <c r="SYE128" s="545"/>
      <c r="SYF128" s="545"/>
      <c r="SYG128" s="545"/>
      <c r="SYH128" s="545"/>
      <c r="SYI128" s="545"/>
      <c r="SYJ128" s="545"/>
      <c r="SYK128" s="545"/>
      <c r="SYL128" s="545"/>
      <c r="SYM128" s="545"/>
      <c r="SYN128" s="545"/>
      <c r="SYO128" s="545"/>
      <c r="SYP128" s="545"/>
      <c r="SYQ128" s="545"/>
      <c r="SYR128" s="545"/>
      <c r="SYS128" s="545"/>
      <c r="SYT128" s="545"/>
      <c r="SYU128" s="545"/>
      <c r="SYV128" s="545"/>
      <c r="SYW128" s="545"/>
      <c r="SYX128" s="545"/>
      <c r="SYY128" s="545"/>
      <c r="SYZ128" s="545"/>
      <c r="SZA128" s="545"/>
      <c r="SZB128" s="545"/>
      <c r="SZC128" s="545"/>
      <c r="SZD128" s="545"/>
      <c r="SZE128" s="545"/>
      <c r="SZF128" s="545"/>
      <c r="SZG128" s="545"/>
      <c r="SZH128" s="545"/>
      <c r="SZI128" s="545"/>
      <c r="SZJ128" s="545"/>
      <c r="SZK128" s="545"/>
      <c r="SZL128" s="545"/>
      <c r="SZM128" s="545"/>
      <c r="SZN128" s="545"/>
      <c r="SZO128" s="545"/>
      <c r="SZP128" s="545"/>
      <c r="SZQ128" s="545"/>
      <c r="SZR128" s="545"/>
      <c r="SZS128" s="545"/>
      <c r="SZT128" s="545"/>
      <c r="SZU128" s="545"/>
      <c r="SZV128" s="545"/>
      <c r="SZW128" s="545"/>
      <c r="SZX128" s="545"/>
      <c r="SZY128" s="545"/>
      <c r="SZZ128" s="545"/>
      <c r="TAA128" s="545"/>
      <c r="TAB128" s="545"/>
      <c r="TAC128" s="545"/>
      <c r="TAD128" s="545"/>
      <c r="TAE128" s="545"/>
      <c r="TAF128" s="545"/>
      <c r="TAG128" s="545"/>
      <c r="TAH128" s="545"/>
      <c r="TAI128" s="545"/>
      <c r="TAJ128" s="545"/>
      <c r="TAK128" s="545"/>
      <c r="TAL128" s="545"/>
      <c r="TAM128" s="545"/>
      <c r="TAN128" s="545"/>
      <c r="TAO128" s="545"/>
      <c r="TAP128" s="545"/>
      <c r="TAQ128" s="545"/>
      <c r="TAR128" s="545"/>
      <c r="TAS128" s="545"/>
      <c r="TAT128" s="545"/>
      <c r="TAU128" s="545"/>
      <c r="TAV128" s="545"/>
      <c r="TAW128" s="545"/>
      <c r="TAX128" s="545"/>
      <c r="TAY128" s="545"/>
      <c r="TAZ128" s="545"/>
      <c r="TBA128" s="545"/>
      <c r="TBB128" s="545"/>
      <c r="TBC128" s="545"/>
      <c r="TBD128" s="545"/>
      <c r="TBE128" s="545"/>
      <c r="TBF128" s="545"/>
      <c r="TBG128" s="545"/>
      <c r="TBH128" s="545"/>
      <c r="TBI128" s="545"/>
      <c r="TBJ128" s="545"/>
      <c r="TBK128" s="545"/>
      <c r="TBL128" s="545"/>
      <c r="TBM128" s="545"/>
      <c r="TBN128" s="545"/>
      <c r="TBO128" s="545"/>
      <c r="TBP128" s="545"/>
      <c r="TBQ128" s="545"/>
      <c r="TBR128" s="545"/>
      <c r="TBS128" s="545"/>
      <c r="TBT128" s="545"/>
      <c r="TBU128" s="545"/>
      <c r="TBV128" s="545"/>
      <c r="TBW128" s="545"/>
      <c r="TBX128" s="545"/>
      <c r="TBY128" s="545"/>
      <c r="TBZ128" s="545"/>
      <c r="TCA128" s="545"/>
      <c r="TCB128" s="545"/>
      <c r="TCC128" s="545"/>
      <c r="TCD128" s="545"/>
      <c r="TCE128" s="545"/>
      <c r="TCF128" s="545"/>
      <c r="TCG128" s="545"/>
      <c r="TCH128" s="545"/>
      <c r="TCI128" s="545"/>
      <c r="TCJ128" s="545"/>
      <c r="TCK128" s="545"/>
      <c r="TCL128" s="545"/>
      <c r="TCM128" s="545"/>
      <c r="TCN128" s="545"/>
      <c r="TCO128" s="545"/>
      <c r="TCP128" s="545"/>
      <c r="TCQ128" s="545"/>
      <c r="TCR128" s="545"/>
      <c r="TCS128" s="545"/>
      <c r="TCT128" s="545"/>
      <c r="TCU128" s="545"/>
      <c r="TCV128" s="545"/>
      <c r="TCW128" s="545"/>
      <c r="TCX128" s="545"/>
      <c r="TCY128" s="545"/>
      <c r="TCZ128" s="545"/>
      <c r="TDA128" s="545"/>
      <c r="TDB128" s="545"/>
      <c r="TDC128" s="545"/>
      <c r="TDD128" s="545"/>
      <c r="TDE128" s="545"/>
      <c r="TDF128" s="545"/>
      <c r="TDG128" s="545"/>
      <c r="TDH128" s="545"/>
      <c r="TDI128" s="545"/>
      <c r="TDJ128" s="545"/>
      <c r="TDK128" s="545"/>
      <c r="TDL128" s="545"/>
      <c r="TDM128" s="545"/>
      <c r="TDN128" s="545"/>
      <c r="TDO128" s="545"/>
      <c r="TDP128" s="545"/>
      <c r="TDQ128" s="545"/>
      <c r="TDR128" s="545"/>
      <c r="TDS128" s="545"/>
      <c r="TDT128" s="545"/>
      <c r="TDU128" s="545"/>
      <c r="TDV128" s="545"/>
      <c r="TDW128" s="545"/>
      <c r="TDX128" s="545"/>
      <c r="TDY128" s="545"/>
      <c r="TDZ128" s="545"/>
      <c r="TEA128" s="545"/>
      <c r="TEB128" s="545"/>
      <c r="TEC128" s="545"/>
      <c r="TED128" s="545"/>
      <c r="TEE128" s="545"/>
      <c r="TEF128" s="545"/>
      <c r="TEG128" s="545"/>
      <c r="TEH128" s="545"/>
      <c r="TEI128" s="545"/>
      <c r="TEJ128" s="545"/>
      <c r="TEK128" s="545"/>
      <c r="TEL128" s="545"/>
      <c r="TEM128" s="545"/>
      <c r="TEN128" s="545"/>
      <c r="TEO128" s="545"/>
      <c r="TEP128" s="545"/>
      <c r="TEQ128" s="545"/>
      <c r="TER128" s="545"/>
      <c r="TES128" s="545"/>
      <c r="TET128" s="545"/>
      <c r="TEU128" s="545"/>
      <c r="TEV128" s="545"/>
      <c r="TEW128" s="545"/>
      <c r="TEX128" s="545"/>
      <c r="TEY128" s="545"/>
      <c r="TEZ128" s="545"/>
      <c r="TFA128" s="545"/>
      <c r="TFB128" s="545"/>
      <c r="TFC128" s="545"/>
      <c r="TFD128" s="545"/>
      <c r="TFE128" s="545"/>
      <c r="TFF128" s="545"/>
      <c r="TFG128" s="545"/>
      <c r="TFH128" s="545"/>
      <c r="TFI128" s="545"/>
      <c r="TFJ128" s="545"/>
      <c r="TFK128" s="545"/>
      <c r="TFL128" s="545"/>
      <c r="TFM128" s="545"/>
      <c r="TFN128" s="545"/>
      <c r="TFO128" s="545"/>
      <c r="TFP128" s="545"/>
      <c r="TFQ128" s="545"/>
      <c r="TFR128" s="545"/>
      <c r="TFS128" s="545"/>
      <c r="TFT128" s="545"/>
      <c r="TFU128" s="545"/>
      <c r="TFV128" s="545"/>
      <c r="TFW128" s="545"/>
      <c r="TFX128" s="545"/>
      <c r="TFY128" s="545"/>
      <c r="TFZ128" s="545"/>
      <c r="TGA128" s="545"/>
      <c r="TGB128" s="545"/>
      <c r="TGC128" s="545"/>
      <c r="TGD128" s="545"/>
      <c r="TGE128" s="545"/>
      <c r="TGF128" s="545"/>
      <c r="TGG128" s="545"/>
      <c r="TGH128" s="545"/>
      <c r="TGI128" s="545"/>
      <c r="TGJ128" s="545"/>
      <c r="TGK128" s="545"/>
      <c r="TGL128" s="545"/>
      <c r="TGM128" s="545"/>
      <c r="TGN128" s="545"/>
      <c r="TGO128" s="545"/>
      <c r="TGP128" s="545"/>
      <c r="TGQ128" s="545"/>
      <c r="TGR128" s="545"/>
      <c r="TGS128" s="545"/>
      <c r="TGT128" s="545"/>
      <c r="TGU128" s="545"/>
      <c r="TGV128" s="545"/>
      <c r="TGW128" s="545"/>
      <c r="TGX128" s="545"/>
      <c r="TGY128" s="545"/>
      <c r="TGZ128" s="545"/>
      <c r="THA128" s="545"/>
      <c r="THB128" s="545"/>
      <c r="THC128" s="545"/>
      <c r="THD128" s="545"/>
      <c r="THE128" s="545"/>
      <c r="THF128" s="545"/>
      <c r="THG128" s="545"/>
      <c r="THH128" s="545"/>
      <c r="THI128" s="545"/>
      <c r="THJ128" s="545"/>
      <c r="THK128" s="545"/>
      <c r="THL128" s="545"/>
      <c r="THM128" s="545"/>
      <c r="THN128" s="545"/>
      <c r="THO128" s="545"/>
      <c r="THP128" s="545"/>
      <c r="THQ128" s="545"/>
      <c r="THR128" s="545"/>
      <c r="THS128" s="545"/>
      <c r="THT128" s="545"/>
      <c r="THU128" s="545"/>
      <c r="THV128" s="545"/>
      <c r="THW128" s="545"/>
      <c r="THX128" s="545"/>
      <c r="THY128" s="545"/>
      <c r="THZ128" s="545"/>
      <c r="TIA128" s="545"/>
      <c r="TIB128" s="545"/>
      <c r="TIC128" s="545"/>
      <c r="TID128" s="545"/>
      <c r="TIE128" s="545"/>
      <c r="TIF128" s="545"/>
      <c r="TIG128" s="545"/>
      <c r="TIH128" s="545"/>
      <c r="TII128" s="545"/>
      <c r="TIJ128" s="545"/>
      <c r="TIK128" s="545"/>
      <c r="TIL128" s="545"/>
      <c r="TIM128" s="545"/>
      <c r="TIN128" s="545"/>
      <c r="TIO128" s="545"/>
      <c r="TIP128" s="545"/>
      <c r="TIQ128" s="545"/>
      <c r="TIR128" s="545"/>
      <c r="TIS128" s="545"/>
      <c r="TIT128" s="545"/>
      <c r="TIU128" s="545"/>
      <c r="TIV128" s="545"/>
      <c r="TIW128" s="545"/>
      <c r="TIX128" s="545"/>
      <c r="TIY128" s="545"/>
      <c r="TIZ128" s="545"/>
      <c r="TJA128" s="545"/>
      <c r="TJB128" s="545"/>
      <c r="TJC128" s="545"/>
      <c r="TJD128" s="545"/>
      <c r="TJE128" s="545"/>
      <c r="TJF128" s="545"/>
      <c r="TJG128" s="545"/>
      <c r="TJH128" s="545"/>
      <c r="TJI128" s="545"/>
      <c r="TJJ128" s="545"/>
      <c r="TJK128" s="545"/>
      <c r="TJL128" s="545"/>
      <c r="TJM128" s="545"/>
      <c r="TJN128" s="545"/>
      <c r="TJO128" s="545"/>
      <c r="TJP128" s="545"/>
      <c r="TJQ128" s="545"/>
      <c r="TJR128" s="545"/>
      <c r="TJS128" s="545"/>
      <c r="TJT128" s="545"/>
      <c r="TJU128" s="545"/>
      <c r="TJV128" s="545"/>
      <c r="TJW128" s="545"/>
      <c r="TJX128" s="545"/>
      <c r="TJY128" s="545"/>
      <c r="TJZ128" s="545"/>
      <c r="TKA128" s="545"/>
      <c r="TKB128" s="545"/>
      <c r="TKC128" s="545"/>
      <c r="TKD128" s="545"/>
      <c r="TKE128" s="545"/>
      <c r="TKF128" s="545"/>
      <c r="TKG128" s="545"/>
      <c r="TKH128" s="545"/>
      <c r="TKI128" s="545"/>
      <c r="TKJ128" s="545"/>
      <c r="TKK128" s="545"/>
      <c r="TKL128" s="545"/>
      <c r="TKM128" s="545"/>
      <c r="TKN128" s="545"/>
      <c r="TKO128" s="545"/>
      <c r="TKP128" s="545"/>
      <c r="TKQ128" s="545"/>
      <c r="TKR128" s="545"/>
      <c r="TKS128" s="545"/>
      <c r="TKT128" s="545"/>
      <c r="TKU128" s="545"/>
      <c r="TKV128" s="545"/>
      <c r="TKW128" s="545"/>
      <c r="TKX128" s="545"/>
      <c r="TKY128" s="545"/>
      <c r="TKZ128" s="545"/>
      <c r="TLA128" s="545"/>
      <c r="TLB128" s="545"/>
      <c r="TLC128" s="545"/>
      <c r="TLD128" s="545"/>
      <c r="TLE128" s="545"/>
      <c r="TLF128" s="545"/>
      <c r="TLG128" s="545"/>
      <c r="TLH128" s="545"/>
      <c r="TLI128" s="545"/>
      <c r="TLJ128" s="545"/>
      <c r="TLK128" s="545"/>
      <c r="TLL128" s="545"/>
      <c r="TLM128" s="545"/>
      <c r="TLN128" s="545"/>
      <c r="TLO128" s="545"/>
      <c r="TLP128" s="545"/>
      <c r="TLQ128" s="545"/>
      <c r="TLR128" s="545"/>
      <c r="TLS128" s="545"/>
      <c r="TLT128" s="545"/>
      <c r="TLU128" s="545"/>
      <c r="TLV128" s="545"/>
      <c r="TLW128" s="545"/>
      <c r="TLX128" s="545"/>
      <c r="TLY128" s="545"/>
      <c r="TLZ128" s="545"/>
      <c r="TMA128" s="545"/>
      <c r="TMB128" s="545"/>
      <c r="TMC128" s="545"/>
      <c r="TMD128" s="545"/>
      <c r="TME128" s="545"/>
      <c r="TMF128" s="545"/>
      <c r="TMG128" s="545"/>
      <c r="TMH128" s="545"/>
      <c r="TMI128" s="545"/>
      <c r="TMJ128" s="545"/>
      <c r="TMK128" s="545"/>
      <c r="TML128" s="545"/>
      <c r="TMM128" s="545"/>
      <c r="TMN128" s="545"/>
      <c r="TMO128" s="545"/>
      <c r="TMP128" s="545"/>
      <c r="TMQ128" s="545"/>
      <c r="TMR128" s="545"/>
      <c r="TMS128" s="545"/>
      <c r="TMT128" s="545"/>
      <c r="TMU128" s="545"/>
      <c r="TMV128" s="545"/>
      <c r="TMW128" s="545"/>
      <c r="TMX128" s="545"/>
      <c r="TMY128" s="545"/>
      <c r="TMZ128" s="545"/>
      <c r="TNA128" s="545"/>
      <c r="TNB128" s="545"/>
      <c r="TNC128" s="545"/>
      <c r="TND128" s="545"/>
      <c r="TNE128" s="545"/>
      <c r="TNF128" s="545"/>
      <c r="TNG128" s="545"/>
      <c r="TNH128" s="545"/>
      <c r="TNI128" s="545"/>
      <c r="TNJ128" s="545"/>
      <c r="TNK128" s="545"/>
      <c r="TNL128" s="545"/>
      <c r="TNM128" s="545"/>
      <c r="TNN128" s="545"/>
      <c r="TNO128" s="545"/>
      <c r="TNP128" s="545"/>
      <c r="TNQ128" s="545"/>
      <c r="TNR128" s="545"/>
      <c r="TNS128" s="545"/>
      <c r="TNT128" s="545"/>
      <c r="TNU128" s="545"/>
      <c r="TNV128" s="545"/>
      <c r="TNW128" s="545"/>
      <c r="TNX128" s="545"/>
      <c r="TNY128" s="545"/>
      <c r="TNZ128" s="545"/>
      <c r="TOA128" s="545"/>
      <c r="TOB128" s="545"/>
      <c r="TOC128" s="545"/>
      <c r="TOD128" s="545"/>
      <c r="TOE128" s="545"/>
      <c r="TOF128" s="545"/>
      <c r="TOG128" s="545"/>
      <c r="TOH128" s="545"/>
      <c r="TOI128" s="545"/>
      <c r="TOJ128" s="545"/>
      <c r="TOK128" s="545"/>
      <c r="TOL128" s="545"/>
      <c r="TOM128" s="545"/>
      <c r="TON128" s="545"/>
      <c r="TOO128" s="545"/>
      <c r="TOP128" s="545"/>
      <c r="TOQ128" s="545"/>
      <c r="TOR128" s="545"/>
      <c r="TOS128" s="545"/>
      <c r="TOT128" s="545"/>
      <c r="TOU128" s="545"/>
      <c r="TOV128" s="545"/>
      <c r="TOW128" s="545"/>
      <c r="TOX128" s="545"/>
      <c r="TOY128" s="545"/>
      <c r="TOZ128" s="545"/>
      <c r="TPA128" s="545"/>
      <c r="TPB128" s="545"/>
      <c r="TPC128" s="545"/>
      <c r="TPD128" s="545"/>
      <c r="TPE128" s="545"/>
      <c r="TPF128" s="545"/>
      <c r="TPG128" s="545"/>
      <c r="TPH128" s="545"/>
      <c r="TPI128" s="545"/>
      <c r="TPJ128" s="545"/>
      <c r="TPK128" s="545"/>
      <c r="TPL128" s="545"/>
      <c r="TPM128" s="545"/>
      <c r="TPN128" s="545"/>
      <c r="TPO128" s="545"/>
      <c r="TPP128" s="545"/>
      <c r="TPQ128" s="545"/>
      <c r="TPR128" s="545"/>
      <c r="TPS128" s="545"/>
      <c r="TPT128" s="545"/>
      <c r="TPU128" s="545"/>
      <c r="TPV128" s="545"/>
      <c r="TPW128" s="545"/>
      <c r="TPX128" s="545"/>
      <c r="TPY128" s="545"/>
      <c r="TPZ128" s="545"/>
      <c r="TQA128" s="545"/>
      <c r="TQB128" s="545"/>
      <c r="TQC128" s="545"/>
      <c r="TQD128" s="545"/>
      <c r="TQE128" s="545"/>
      <c r="TQF128" s="545"/>
      <c r="TQG128" s="545"/>
      <c r="TQH128" s="545"/>
      <c r="TQI128" s="545"/>
      <c r="TQJ128" s="545"/>
      <c r="TQK128" s="545"/>
      <c r="TQL128" s="545"/>
      <c r="TQM128" s="545"/>
      <c r="TQN128" s="545"/>
      <c r="TQO128" s="545"/>
      <c r="TQP128" s="545"/>
      <c r="TQQ128" s="545"/>
      <c r="TQR128" s="545"/>
      <c r="TQS128" s="545"/>
      <c r="TQT128" s="545"/>
      <c r="TQU128" s="545"/>
      <c r="TQV128" s="545"/>
      <c r="TQW128" s="545"/>
      <c r="TQX128" s="545"/>
      <c r="TQY128" s="545"/>
      <c r="TQZ128" s="545"/>
      <c r="TRA128" s="545"/>
      <c r="TRB128" s="545"/>
      <c r="TRC128" s="545"/>
      <c r="TRD128" s="545"/>
      <c r="TRE128" s="545"/>
      <c r="TRF128" s="545"/>
      <c r="TRG128" s="545"/>
      <c r="TRH128" s="545"/>
      <c r="TRI128" s="545"/>
      <c r="TRJ128" s="545"/>
      <c r="TRK128" s="545"/>
      <c r="TRL128" s="545"/>
      <c r="TRM128" s="545"/>
      <c r="TRN128" s="545"/>
      <c r="TRO128" s="545"/>
      <c r="TRP128" s="545"/>
      <c r="TRQ128" s="545"/>
      <c r="TRR128" s="545"/>
      <c r="TRS128" s="545"/>
      <c r="TRT128" s="545"/>
      <c r="TRU128" s="545"/>
      <c r="TRV128" s="545"/>
      <c r="TRW128" s="545"/>
      <c r="TRX128" s="545"/>
      <c r="TRY128" s="545"/>
      <c r="TRZ128" s="545"/>
      <c r="TSA128" s="545"/>
      <c r="TSB128" s="545"/>
      <c r="TSC128" s="545"/>
      <c r="TSD128" s="545"/>
      <c r="TSE128" s="545"/>
      <c r="TSF128" s="545"/>
      <c r="TSG128" s="545"/>
      <c r="TSH128" s="545"/>
      <c r="TSI128" s="545"/>
      <c r="TSJ128" s="545"/>
      <c r="TSK128" s="545"/>
      <c r="TSL128" s="545"/>
      <c r="TSM128" s="545"/>
      <c r="TSN128" s="545"/>
      <c r="TSO128" s="545"/>
      <c r="TSP128" s="545"/>
      <c r="TSQ128" s="545"/>
      <c r="TSR128" s="545"/>
      <c r="TSS128" s="545"/>
      <c r="TST128" s="545"/>
      <c r="TSU128" s="545"/>
      <c r="TSV128" s="545"/>
      <c r="TSW128" s="545"/>
      <c r="TSX128" s="545"/>
      <c r="TSY128" s="545"/>
      <c r="TSZ128" s="545"/>
      <c r="TTA128" s="545"/>
      <c r="TTB128" s="545"/>
      <c r="TTC128" s="545"/>
      <c r="TTD128" s="545"/>
      <c r="TTE128" s="545"/>
      <c r="TTF128" s="545"/>
      <c r="TTG128" s="545"/>
      <c r="TTH128" s="545"/>
      <c r="TTI128" s="545"/>
      <c r="TTJ128" s="545"/>
      <c r="TTK128" s="545"/>
      <c r="TTL128" s="545"/>
      <c r="TTM128" s="545"/>
      <c r="TTN128" s="545"/>
      <c r="TTO128" s="545"/>
      <c r="TTP128" s="545"/>
      <c r="TTQ128" s="545"/>
      <c r="TTR128" s="545"/>
      <c r="TTS128" s="545"/>
      <c r="TTT128" s="545"/>
      <c r="TTU128" s="545"/>
      <c r="TTV128" s="545"/>
      <c r="TTW128" s="545"/>
      <c r="TTX128" s="545"/>
      <c r="TTY128" s="545"/>
      <c r="TTZ128" s="545"/>
      <c r="TUA128" s="545"/>
      <c r="TUB128" s="545"/>
      <c r="TUC128" s="545"/>
      <c r="TUD128" s="545"/>
      <c r="TUE128" s="545"/>
      <c r="TUF128" s="545"/>
      <c r="TUG128" s="545"/>
      <c r="TUH128" s="545"/>
      <c r="TUI128" s="545"/>
      <c r="TUJ128" s="545"/>
      <c r="TUK128" s="545"/>
      <c r="TUL128" s="545"/>
      <c r="TUM128" s="545"/>
      <c r="TUN128" s="545"/>
      <c r="TUO128" s="545"/>
      <c r="TUP128" s="545"/>
      <c r="TUQ128" s="545"/>
      <c r="TUR128" s="545"/>
      <c r="TUS128" s="545"/>
      <c r="TUT128" s="545"/>
      <c r="TUU128" s="545"/>
      <c r="TUV128" s="545"/>
      <c r="TUW128" s="545"/>
      <c r="TUX128" s="545"/>
      <c r="TUY128" s="545"/>
      <c r="TUZ128" s="545"/>
      <c r="TVA128" s="545"/>
      <c r="TVB128" s="545"/>
      <c r="TVC128" s="545"/>
      <c r="TVD128" s="545"/>
      <c r="TVE128" s="545"/>
      <c r="TVF128" s="545"/>
      <c r="TVG128" s="545"/>
      <c r="TVH128" s="545"/>
      <c r="TVI128" s="545"/>
      <c r="TVJ128" s="545"/>
      <c r="TVK128" s="545"/>
      <c r="TVL128" s="545"/>
      <c r="TVM128" s="545"/>
      <c r="TVN128" s="545"/>
      <c r="TVO128" s="545"/>
      <c r="TVP128" s="545"/>
      <c r="TVQ128" s="545"/>
      <c r="TVR128" s="545"/>
      <c r="TVS128" s="545"/>
      <c r="TVT128" s="545"/>
      <c r="TVU128" s="545"/>
      <c r="TVV128" s="545"/>
      <c r="TVW128" s="545"/>
      <c r="TVX128" s="545"/>
      <c r="TVY128" s="545"/>
      <c r="TVZ128" s="545"/>
      <c r="TWA128" s="545"/>
      <c r="TWB128" s="545"/>
      <c r="TWC128" s="545"/>
      <c r="TWD128" s="545"/>
      <c r="TWE128" s="545"/>
      <c r="TWF128" s="545"/>
      <c r="TWG128" s="545"/>
      <c r="TWH128" s="545"/>
      <c r="TWI128" s="545"/>
      <c r="TWJ128" s="545"/>
      <c r="TWK128" s="545"/>
      <c r="TWL128" s="545"/>
      <c r="TWM128" s="545"/>
      <c r="TWN128" s="545"/>
      <c r="TWO128" s="545"/>
      <c r="TWP128" s="545"/>
      <c r="TWQ128" s="545"/>
      <c r="TWR128" s="545"/>
      <c r="TWS128" s="545"/>
      <c r="TWT128" s="545"/>
      <c r="TWU128" s="545"/>
      <c r="TWV128" s="545"/>
      <c r="TWW128" s="545"/>
      <c r="TWX128" s="545"/>
      <c r="TWY128" s="545"/>
      <c r="TWZ128" s="545"/>
      <c r="TXA128" s="545"/>
      <c r="TXB128" s="545"/>
      <c r="TXC128" s="545"/>
      <c r="TXD128" s="545"/>
      <c r="TXE128" s="545"/>
      <c r="TXF128" s="545"/>
      <c r="TXG128" s="545"/>
      <c r="TXH128" s="545"/>
      <c r="TXI128" s="545"/>
      <c r="TXJ128" s="545"/>
      <c r="TXK128" s="545"/>
      <c r="TXL128" s="545"/>
      <c r="TXM128" s="545"/>
      <c r="TXN128" s="545"/>
      <c r="TXO128" s="545"/>
      <c r="TXP128" s="545"/>
      <c r="TXQ128" s="545"/>
      <c r="TXR128" s="545"/>
      <c r="TXS128" s="545"/>
      <c r="TXT128" s="545"/>
      <c r="TXU128" s="545"/>
      <c r="TXV128" s="545"/>
      <c r="TXW128" s="545"/>
      <c r="TXX128" s="545"/>
      <c r="TXY128" s="545"/>
      <c r="TXZ128" s="545"/>
      <c r="TYA128" s="545"/>
      <c r="TYB128" s="545"/>
      <c r="TYC128" s="545"/>
      <c r="TYD128" s="545"/>
      <c r="TYE128" s="545"/>
      <c r="TYF128" s="545"/>
      <c r="TYG128" s="545"/>
      <c r="TYH128" s="545"/>
      <c r="TYI128" s="545"/>
      <c r="TYJ128" s="545"/>
      <c r="TYK128" s="545"/>
      <c r="TYL128" s="545"/>
      <c r="TYM128" s="545"/>
      <c r="TYN128" s="545"/>
      <c r="TYO128" s="545"/>
      <c r="TYP128" s="545"/>
      <c r="TYQ128" s="545"/>
      <c r="TYR128" s="545"/>
      <c r="TYS128" s="545"/>
      <c r="TYT128" s="545"/>
      <c r="TYU128" s="545"/>
      <c r="TYV128" s="545"/>
      <c r="TYW128" s="545"/>
      <c r="TYX128" s="545"/>
      <c r="TYY128" s="545"/>
      <c r="TYZ128" s="545"/>
      <c r="TZA128" s="545"/>
      <c r="TZB128" s="545"/>
      <c r="TZC128" s="545"/>
      <c r="TZD128" s="545"/>
      <c r="TZE128" s="545"/>
      <c r="TZF128" s="545"/>
      <c r="TZG128" s="545"/>
      <c r="TZH128" s="545"/>
      <c r="TZI128" s="545"/>
      <c r="TZJ128" s="545"/>
      <c r="TZK128" s="545"/>
      <c r="TZL128" s="545"/>
      <c r="TZM128" s="545"/>
      <c r="TZN128" s="545"/>
      <c r="TZO128" s="545"/>
      <c r="TZP128" s="545"/>
      <c r="TZQ128" s="545"/>
      <c r="TZR128" s="545"/>
      <c r="TZS128" s="545"/>
      <c r="TZT128" s="545"/>
      <c r="TZU128" s="545"/>
      <c r="TZV128" s="545"/>
      <c r="TZW128" s="545"/>
      <c r="TZX128" s="545"/>
      <c r="TZY128" s="545"/>
      <c r="TZZ128" s="545"/>
      <c r="UAA128" s="545"/>
      <c r="UAB128" s="545"/>
      <c r="UAC128" s="545"/>
      <c r="UAD128" s="545"/>
      <c r="UAE128" s="545"/>
      <c r="UAF128" s="545"/>
      <c r="UAG128" s="545"/>
      <c r="UAH128" s="545"/>
      <c r="UAI128" s="545"/>
      <c r="UAJ128" s="545"/>
      <c r="UAK128" s="545"/>
      <c r="UAL128" s="545"/>
      <c r="UAM128" s="545"/>
      <c r="UAN128" s="545"/>
      <c r="UAO128" s="545"/>
      <c r="UAP128" s="545"/>
      <c r="UAQ128" s="545"/>
      <c r="UAR128" s="545"/>
      <c r="UAS128" s="545"/>
      <c r="UAT128" s="545"/>
      <c r="UAU128" s="545"/>
      <c r="UAV128" s="545"/>
      <c r="UAW128" s="545"/>
      <c r="UAX128" s="545"/>
      <c r="UAY128" s="545"/>
      <c r="UAZ128" s="545"/>
      <c r="UBA128" s="545"/>
      <c r="UBB128" s="545"/>
      <c r="UBC128" s="545"/>
      <c r="UBD128" s="545"/>
      <c r="UBE128" s="545"/>
      <c r="UBF128" s="545"/>
      <c r="UBG128" s="545"/>
      <c r="UBH128" s="545"/>
      <c r="UBI128" s="545"/>
      <c r="UBJ128" s="545"/>
      <c r="UBK128" s="545"/>
      <c r="UBL128" s="545"/>
      <c r="UBM128" s="545"/>
      <c r="UBN128" s="545"/>
      <c r="UBO128" s="545"/>
      <c r="UBP128" s="545"/>
      <c r="UBQ128" s="545"/>
      <c r="UBR128" s="545"/>
      <c r="UBS128" s="545"/>
      <c r="UBT128" s="545"/>
      <c r="UBU128" s="545"/>
      <c r="UBV128" s="545"/>
      <c r="UBW128" s="545"/>
      <c r="UBX128" s="545"/>
      <c r="UBY128" s="545"/>
      <c r="UBZ128" s="545"/>
      <c r="UCA128" s="545"/>
      <c r="UCB128" s="545"/>
      <c r="UCC128" s="545"/>
      <c r="UCD128" s="545"/>
      <c r="UCE128" s="545"/>
      <c r="UCF128" s="545"/>
      <c r="UCG128" s="545"/>
      <c r="UCH128" s="545"/>
      <c r="UCI128" s="545"/>
      <c r="UCJ128" s="545"/>
      <c r="UCK128" s="545"/>
      <c r="UCL128" s="545"/>
      <c r="UCM128" s="545"/>
      <c r="UCN128" s="545"/>
      <c r="UCO128" s="545"/>
      <c r="UCP128" s="545"/>
      <c r="UCQ128" s="545"/>
      <c r="UCR128" s="545"/>
      <c r="UCS128" s="545"/>
      <c r="UCT128" s="545"/>
      <c r="UCU128" s="545"/>
      <c r="UCV128" s="545"/>
      <c r="UCW128" s="545"/>
      <c r="UCX128" s="545"/>
      <c r="UCY128" s="545"/>
      <c r="UCZ128" s="545"/>
      <c r="UDA128" s="545"/>
      <c r="UDB128" s="545"/>
      <c r="UDC128" s="545"/>
      <c r="UDD128" s="545"/>
      <c r="UDE128" s="545"/>
      <c r="UDF128" s="545"/>
      <c r="UDG128" s="545"/>
      <c r="UDH128" s="545"/>
      <c r="UDI128" s="545"/>
      <c r="UDJ128" s="545"/>
      <c r="UDK128" s="545"/>
      <c r="UDL128" s="545"/>
      <c r="UDM128" s="545"/>
      <c r="UDN128" s="545"/>
      <c r="UDO128" s="545"/>
      <c r="UDP128" s="545"/>
      <c r="UDQ128" s="545"/>
      <c r="UDR128" s="545"/>
      <c r="UDS128" s="545"/>
      <c r="UDT128" s="545"/>
      <c r="UDU128" s="545"/>
      <c r="UDV128" s="545"/>
      <c r="UDW128" s="545"/>
      <c r="UDX128" s="545"/>
      <c r="UDY128" s="545"/>
      <c r="UDZ128" s="545"/>
      <c r="UEA128" s="545"/>
      <c r="UEB128" s="545"/>
      <c r="UEC128" s="545"/>
      <c r="UED128" s="545"/>
      <c r="UEE128" s="545"/>
      <c r="UEF128" s="545"/>
      <c r="UEG128" s="545"/>
      <c r="UEH128" s="545"/>
      <c r="UEI128" s="545"/>
      <c r="UEJ128" s="545"/>
      <c r="UEK128" s="545"/>
      <c r="UEL128" s="545"/>
      <c r="UEM128" s="545"/>
      <c r="UEN128" s="545"/>
      <c r="UEO128" s="545"/>
      <c r="UEP128" s="545"/>
      <c r="UEQ128" s="545"/>
      <c r="UER128" s="545"/>
      <c r="UES128" s="545"/>
      <c r="UET128" s="545"/>
      <c r="UEU128" s="545"/>
      <c r="UEV128" s="545"/>
      <c r="UEW128" s="545"/>
      <c r="UEX128" s="545"/>
      <c r="UEY128" s="545"/>
      <c r="UEZ128" s="545"/>
      <c r="UFA128" s="545"/>
      <c r="UFB128" s="545"/>
      <c r="UFC128" s="545"/>
      <c r="UFD128" s="545"/>
      <c r="UFE128" s="545"/>
      <c r="UFF128" s="545"/>
      <c r="UFG128" s="545"/>
      <c r="UFH128" s="545"/>
      <c r="UFI128" s="545"/>
      <c r="UFJ128" s="545"/>
      <c r="UFK128" s="545"/>
      <c r="UFL128" s="545"/>
      <c r="UFM128" s="545"/>
      <c r="UFN128" s="545"/>
      <c r="UFO128" s="545"/>
      <c r="UFP128" s="545"/>
      <c r="UFQ128" s="545"/>
      <c r="UFR128" s="545"/>
      <c r="UFS128" s="545"/>
      <c r="UFT128" s="545"/>
      <c r="UFU128" s="545"/>
      <c r="UFV128" s="545"/>
      <c r="UFW128" s="545"/>
      <c r="UFX128" s="545"/>
      <c r="UFY128" s="545"/>
      <c r="UFZ128" s="545"/>
      <c r="UGA128" s="545"/>
      <c r="UGB128" s="545"/>
      <c r="UGC128" s="545"/>
      <c r="UGD128" s="545"/>
      <c r="UGE128" s="545"/>
      <c r="UGF128" s="545"/>
      <c r="UGG128" s="545"/>
      <c r="UGH128" s="545"/>
      <c r="UGI128" s="545"/>
      <c r="UGJ128" s="545"/>
      <c r="UGK128" s="545"/>
      <c r="UGL128" s="545"/>
      <c r="UGM128" s="545"/>
      <c r="UGN128" s="545"/>
      <c r="UGO128" s="545"/>
      <c r="UGP128" s="545"/>
      <c r="UGQ128" s="545"/>
      <c r="UGR128" s="545"/>
      <c r="UGS128" s="545"/>
      <c r="UGT128" s="545"/>
      <c r="UGU128" s="545"/>
      <c r="UGV128" s="545"/>
      <c r="UGW128" s="545"/>
      <c r="UGX128" s="545"/>
      <c r="UGY128" s="545"/>
      <c r="UGZ128" s="545"/>
      <c r="UHA128" s="545"/>
      <c r="UHB128" s="545"/>
      <c r="UHC128" s="545"/>
      <c r="UHD128" s="545"/>
      <c r="UHE128" s="545"/>
      <c r="UHF128" s="545"/>
      <c r="UHG128" s="545"/>
      <c r="UHH128" s="545"/>
      <c r="UHI128" s="545"/>
      <c r="UHJ128" s="545"/>
      <c r="UHK128" s="545"/>
      <c r="UHL128" s="545"/>
      <c r="UHM128" s="545"/>
      <c r="UHN128" s="545"/>
      <c r="UHO128" s="545"/>
      <c r="UHP128" s="545"/>
      <c r="UHQ128" s="545"/>
      <c r="UHR128" s="545"/>
      <c r="UHS128" s="545"/>
      <c r="UHT128" s="545"/>
      <c r="UHU128" s="545"/>
      <c r="UHV128" s="545"/>
      <c r="UHW128" s="545"/>
      <c r="UHX128" s="545"/>
      <c r="UHY128" s="545"/>
      <c r="UHZ128" s="545"/>
      <c r="UIA128" s="545"/>
      <c r="UIB128" s="545"/>
      <c r="UIC128" s="545"/>
      <c r="UID128" s="545"/>
      <c r="UIE128" s="545"/>
      <c r="UIF128" s="545"/>
      <c r="UIG128" s="545"/>
      <c r="UIH128" s="545"/>
      <c r="UII128" s="545"/>
      <c r="UIJ128" s="545"/>
      <c r="UIK128" s="545"/>
      <c r="UIL128" s="545"/>
      <c r="UIM128" s="545"/>
      <c r="UIN128" s="545"/>
      <c r="UIO128" s="545"/>
      <c r="UIP128" s="545"/>
      <c r="UIQ128" s="545"/>
      <c r="UIR128" s="545"/>
      <c r="UIS128" s="545"/>
      <c r="UIT128" s="545"/>
      <c r="UIU128" s="545"/>
      <c r="UIV128" s="545"/>
      <c r="UIW128" s="545"/>
      <c r="UIX128" s="545"/>
      <c r="UIY128" s="545"/>
      <c r="UIZ128" s="545"/>
      <c r="UJA128" s="545"/>
      <c r="UJB128" s="545"/>
      <c r="UJC128" s="545"/>
      <c r="UJD128" s="545"/>
      <c r="UJE128" s="545"/>
      <c r="UJF128" s="545"/>
      <c r="UJG128" s="545"/>
      <c r="UJH128" s="545"/>
      <c r="UJI128" s="545"/>
      <c r="UJJ128" s="545"/>
      <c r="UJK128" s="545"/>
      <c r="UJL128" s="545"/>
      <c r="UJM128" s="545"/>
      <c r="UJN128" s="545"/>
      <c r="UJO128" s="545"/>
      <c r="UJP128" s="545"/>
      <c r="UJQ128" s="545"/>
      <c r="UJR128" s="545"/>
      <c r="UJS128" s="545"/>
      <c r="UJT128" s="545"/>
      <c r="UJU128" s="545"/>
      <c r="UJV128" s="545"/>
      <c r="UJW128" s="545"/>
      <c r="UJX128" s="545"/>
      <c r="UJY128" s="545"/>
      <c r="UJZ128" s="545"/>
      <c r="UKA128" s="545"/>
      <c r="UKB128" s="545"/>
      <c r="UKC128" s="545"/>
      <c r="UKD128" s="545"/>
      <c r="UKE128" s="545"/>
      <c r="UKF128" s="545"/>
      <c r="UKG128" s="545"/>
      <c r="UKH128" s="545"/>
      <c r="UKI128" s="545"/>
      <c r="UKJ128" s="545"/>
      <c r="UKK128" s="545"/>
      <c r="UKL128" s="545"/>
      <c r="UKM128" s="545"/>
      <c r="UKN128" s="545"/>
      <c r="UKO128" s="545"/>
      <c r="UKP128" s="545"/>
      <c r="UKQ128" s="545"/>
      <c r="UKR128" s="545"/>
      <c r="UKS128" s="545"/>
      <c r="UKT128" s="545"/>
      <c r="UKU128" s="545"/>
      <c r="UKV128" s="545"/>
      <c r="UKW128" s="545"/>
      <c r="UKX128" s="545"/>
      <c r="UKY128" s="545"/>
      <c r="UKZ128" s="545"/>
      <c r="ULA128" s="545"/>
      <c r="ULB128" s="545"/>
      <c r="ULC128" s="545"/>
      <c r="ULD128" s="545"/>
      <c r="ULE128" s="545"/>
      <c r="ULF128" s="545"/>
      <c r="ULG128" s="545"/>
      <c r="ULH128" s="545"/>
      <c r="ULI128" s="545"/>
      <c r="ULJ128" s="545"/>
      <c r="ULK128" s="545"/>
      <c r="ULL128" s="545"/>
      <c r="ULM128" s="545"/>
      <c r="ULN128" s="545"/>
      <c r="ULO128" s="545"/>
      <c r="ULP128" s="545"/>
      <c r="ULQ128" s="545"/>
      <c r="ULR128" s="545"/>
      <c r="ULS128" s="545"/>
      <c r="ULT128" s="545"/>
      <c r="ULU128" s="545"/>
      <c r="ULV128" s="545"/>
      <c r="ULW128" s="545"/>
      <c r="ULX128" s="545"/>
      <c r="ULY128" s="545"/>
      <c r="ULZ128" s="545"/>
      <c r="UMA128" s="545"/>
      <c r="UMB128" s="545"/>
      <c r="UMC128" s="545"/>
      <c r="UMD128" s="545"/>
      <c r="UME128" s="545"/>
      <c r="UMF128" s="545"/>
      <c r="UMG128" s="545"/>
      <c r="UMH128" s="545"/>
      <c r="UMI128" s="545"/>
      <c r="UMJ128" s="545"/>
      <c r="UMK128" s="545"/>
      <c r="UML128" s="545"/>
      <c r="UMM128" s="545"/>
      <c r="UMN128" s="545"/>
      <c r="UMO128" s="545"/>
      <c r="UMP128" s="545"/>
      <c r="UMQ128" s="545"/>
      <c r="UMR128" s="545"/>
      <c r="UMS128" s="545"/>
      <c r="UMT128" s="545"/>
      <c r="UMU128" s="545"/>
      <c r="UMV128" s="545"/>
      <c r="UMW128" s="545"/>
      <c r="UMX128" s="545"/>
      <c r="UMY128" s="545"/>
      <c r="UMZ128" s="545"/>
      <c r="UNA128" s="545"/>
      <c r="UNB128" s="545"/>
      <c r="UNC128" s="545"/>
      <c r="UND128" s="545"/>
      <c r="UNE128" s="545"/>
      <c r="UNF128" s="545"/>
      <c r="UNG128" s="545"/>
      <c r="UNH128" s="545"/>
      <c r="UNI128" s="545"/>
      <c r="UNJ128" s="545"/>
      <c r="UNK128" s="545"/>
      <c r="UNL128" s="545"/>
      <c r="UNM128" s="545"/>
      <c r="UNN128" s="545"/>
      <c r="UNO128" s="545"/>
      <c r="UNP128" s="545"/>
      <c r="UNQ128" s="545"/>
      <c r="UNR128" s="545"/>
      <c r="UNS128" s="545"/>
      <c r="UNT128" s="545"/>
      <c r="UNU128" s="545"/>
      <c r="UNV128" s="545"/>
      <c r="UNW128" s="545"/>
      <c r="UNX128" s="545"/>
      <c r="UNY128" s="545"/>
      <c r="UNZ128" s="545"/>
      <c r="UOA128" s="545"/>
      <c r="UOB128" s="545"/>
      <c r="UOC128" s="545"/>
      <c r="UOD128" s="545"/>
      <c r="UOE128" s="545"/>
      <c r="UOF128" s="545"/>
      <c r="UOG128" s="545"/>
      <c r="UOH128" s="545"/>
      <c r="UOI128" s="545"/>
      <c r="UOJ128" s="545"/>
      <c r="UOK128" s="545"/>
      <c r="UOL128" s="545"/>
      <c r="UOM128" s="545"/>
      <c r="UON128" s="545"/>
      <c r="UOO128" s="545"/>
      <c r="UOP128" s="545"/>
      <c r="UOQ128" s="545"/>
      <c r="UOR128" s="545"/>
      <c r="UOS128" s="545"/>
      <c r="UOT128" s="545"/>
      <c r="UOU128" s="545"/>
      <c r="UOV128" s="545"/>
      <c r="UOW128" s="545"/>
      <c r="UOX128" s="545"/>
      <c r="UOY128" s="545"/>
      <c r="UOZ128" s="545"/>
      <c r="UPA128" s="545"/>
      <c r="UPB128" s="545"/>
      <c r="UPC128" s="545"/>
      <c r="UPD128" s="545"/>
      <c r="UPE128" s="545"/>
      <c r="UPF128" s="545"/>
      <c r="UPG128" s="545"/>
      <c r="UPH128" s="545"/>
      <c r="UPI128" s="545"/>
      <c r="UPJ128" s="545"/>
      <c r="UPK128" s="545"/>
      <c r="UPL128" s="545"/>
      <c r="UPM128" s="545"/>
      <c r="UPN128" s="545"/>
      <c r="UPO128" s="545"/>
      <c r="UPP128" s="545"/>
      <c r="UPQ128" s="545"/>
      <c r="UPR128" s="545"/>
      <c r="UPS128" s="545"/>
      <c r="UPT128" s="545"/>
      <c r="UPU128" s="545"/>
      <c r="UPV128" s="545"/>
      <c r="UPW128" s="545"/>
      <c r="UPX128" s="545"/>
      <c r="UPY128" s="545"/>
      <c r="UPZ128" s="545"/>
      <c r="UQA128" s="545"/>
      <c r="UQB128" s="545"/>
      <c r="UQC128" s="545"/>
      <c r="UQD128" s="545"/>
      <c r="UQE128" s="545"/>
      <c r="UQF128" s="545"/>
      <c r="UQG128" s="545"/>
      <c r="UQH128" s="545"/>
      <c r="UQI128" s="545"/>
      <c r="UQJ128" s="545"/>
      <c r="UQK128" s="545"/>
      <c r="UQL128" s="545"/>
      <c r="UQM128" s="545"/>
      <c r="UQN128" s="545"/>
      <c r="UQO128" s="545"/>
      <c r="UQP128" s="545"/>
      <c r="UQQ128" s="545"/>
      <c r="UQR128" s="545"/>
      <c r="UQS128" s="545"/>
      <c r="UQT128" s="545"/>
      <c r="UQU128" s="545"/>
      <c r="UQV128" s="545"/>
      <c r="UQW128" s="545"/>
      <c r="UQX128" s="545"/>
      <c r="UQY128" s="545"/>
      <c r="UQZ128" s="545"/>
      <c r="URA128" s="545"/>
      <c r="URB128" s="545"/>
      <c r="URC128" s="545"/>
      <c r="URD128" s="545"/>
      <c r="URE128" s="545"/>
      <c r="URF128" s="545"/>
      <c r="URG128" s="545"/>
      <c r="URH128" s="545"/>
      <c r="URI128" s="545"/>
      <c r="URJ128" s="545"/>
      <c r="URK128" s="545"/>
      <c r="URL128" s="545"/>
      <c r="URM128" s="545"/>
      <c r="URN128" s="545"/>
      <c r="URO128" s="545"/>
      <c r="URP128" s="545"/>
      <c r="URQ128" s="545"/>
      <c r="URR128" s="545"/>
      <c r="URS128" s="545"/>
      <c r="URT128" s="545"/>
      <c r="URU128" s="545"/>
      <c r="URV128" s="545"/>
      <c r="URW128" s="545"/>
      <c r="URX128" s="545"/>
      <c r="URY128" s="545"/>
      <c r="URZ128" s="545"/>
      <c r="USA128" s="545"/>
      <c r="USB128" s="545"/>
      <c r="USC128" s="545"/>
      <c r="USD128" s="545"/>
      <c r="USE128" s="545"/>
      <c r="USF128" s="545"/>
      <c r="USG128" s="545"/>
      <c r="USH128" s="545"/>
      <c r="USI128" s="545"/>
      <c r="USJ128" s="545"/>
      <c r="USK128" s="545"/>
      <c r="USL128" s="545"/>
      <c r="USM128" s="545"/>
      <c r="USN128" s="545"/>
      <c r="USO128" s="545"/>
      <c r="USP128" s="545"/>
      <c r="USQ128" s="545"/>
      <c r="USR128" s="545"/>
      <c r="USS128" s="545"/>
      <c r="UST128" s="545"/>
      <c r="USU128" s="545"/>
      <c r="USV128" s="545"/>
      <c r="USW128" s="545"/>
      <c r="USX128" s="545"/>
      <c r="USY128" s="545"/>
      <c r="USZ128" s="545"/>
      <c r="UTA128" s="545"/>
      <c r="UTB128" s="545"/>
      <c r="UTC128" s="545"/>
      <c r="UTD128" s="545"/>
      <c r="UTE128" s="545"/>
      <c r="UTF128" s="545"/>
      <c r="UTG128" s="545"/>
      <c r="UTH128" s="545"/>
      <c r="UTI128" s="545"/>
      <c r="UTJ128" s="545"/>
      <c r="UTK128" s="545"/>
      <c r="UTL128" s="545"/>
      <c r="UTM128" s="545"/>
      <c r="UTN128" s="545"/>
      <c r="UTO128" s="545"/>
      <c r="UTP128" s="545"/>
      <c r="UTQ128" s="545"/>
      <c r="UTR128" s="545"/>
      <c r="UTS128" s="545"/>
      <c r="UTT128" s="545"/>
      <c r="UTU128" s="545"/>
      <c r="UTV128" s="545"/>
      <c r="UTW128" s="545"/>
      <c r="UTX128" s="545"/>
      <c r="UTY128" s="545"/>
      <c r="UTZ128" s="545"/>
      <c r="UUA128" s="545"/>
      <c r="UUB128" s="545"/>
      <c r="UUC128" s="545"/>
      <c r="UUD128" s="545"/>
      <c r="UUE128" s="545"/>
      <c r="UUF128" s="545"/>
      <c r="UUG128" s="545"/>
      <c r="UUH128" s="545"/>
      <c r="UUI128" s="545"/>
      <c r="UUJ128" s="545"/>
      <c r="UUK128" s="545"/>
      <c r="UUL128" s="545"/>
      <c r="UUM128" s="545"/>
      <c r="UUN128" s="545"/>
      <c r="UUO128" s="545"/>
      <c r="UUP128" s="545"/>
      <c r="UUQ128" s="545"/>
      <c r="UUR128" s="545"/>
      <c r="UUS128" s="545"/>
      <c r="UUT128" s="545"/>
      <c r="UUU128" s="545"/>
      <c r="UUV128" s="545"/>
      <c r="UUW128" s="545"/>
      <c r="UUX128" s="545"/>
      <c r="UUY128" s="545"/>
      <c r="UUZ128" s="545"/>
      <c r="UVA128" s="545"/>
      <c r="UVB128" s="545"/>
      <c r="UVC128" s="545"/>
      <c r="UVD128" s="545"/>
      <c r="UVE128" s="545"/>
      <c r="UVF128" s="545"/>
      <c r="UVG128" s="545"/>
      <c r="UVH128" s="545"/>
      <c r="UVI128" s="545"/>
      <c r="UVJ128" s="545"/>
      <c r="UVK128" s="545"/>
      <c r="UVL128" s="545"/>
      <c r="UVM128" s="545"/>
      <c r="UVN128" s="545"/>
      <c r="UVO128" s="545"/>
      <c r="UVP128" s="545"/>
      <c r="UVQ128" s="545"/>
      <c r="UVR128" s="545"/>
      <c r="UVS128" s="545"/>
      <c r="UVT128" s="545"/>
      <c r="UVU128" s="545"/>
      <c r="UVV128" s="545"/>
      <c r="UVW128" s="545"/>
      <c r="UVX128" s="545"/>
      <c r="UVY128" s="545"/>
      <c r="UVZ128" s="545"/>
      <c r="UWA128" s="545"/>
      <c r="UWB128" s="545"/>
      <c r="UWC128" s="545"/>
      <c r="UWD128" s="545"/>
      <c r="UWE128" s="545"/>
      <c r="UWF128" s="545"/>
      <c r="UWG128" s="545"/>
      <c r="UWH128" s="545"/>
      <c r="UWI128" s="545"/>
      <c r="UWJ128" s="545"/>
      <c r="UWK128" s="545"/>
      <c r="UWL128" s="545"/>
      <c r="UWM128" s="545"/>
      <c r="UWN128" s="545"/>
      <c r="UWO128" s="545"/>
      <c r="UWP128" s="545"/>
      <c r="UWQ128" s="545"/>
      <c r="UWR128" s="545"/>
      <c r="UWS128" s="545"/>
      <c r="UWT128" s="545"/>
      <c r="UWU128" s="545"/>
      <c r="UWV128" s="545"/>
      <c r="UWW128" s="545"/>
      <c r="UWX128" s="545"/>
      <c r="UWY128" s="545"/>
      <c r="UWZ128" s="545"/>
      <c r="UXA128" s="545"/>
      <c r="UXB128" s="545"/>
      <c r="UXC128" s="545"/>
      <c r="UXD128" s="545"/>
      <c r="UXE128" s="545"/>
      <c r="UXF128" s="545"/>
      <c r="UXG128" s="545"/>
      <c r="UXH128" s="545"/>
      <c r="UXI128" s="545"/>
      <c r="UXJ128" s="545"/>
      <c r="UXK128" s="545"/>
      <c r="UXL128" s="545"/>
      <c r="UXM128" s="545"/>
      <c r="UXN128" s="545"/>
      <c r="UXO128" s="545"/>
      <c r="UXP128" s="545"/>
      <c r="UXQ128" s="545"/>
      <c r="UXR128" s="545"/>
      <c r="UXS128" s="545"/>
      <c r="UXT128" s="545"/>
      <c r="UXU128" s="545"/>
      <c r="UXV128" s="545"/>
      <c r="UXW128" s="545"/>
      <c r="UXX128" s="545"/>
      <c r="UXY128" s="545"/>
      <c r="UXZ128" s="545"/>
      <c r="UYA128" s="545"/>
      <c r="UYB128" s="545"/>
      <c r="UYC128" s="545"/>
      <c r="UYD128" s="545"/>
      <c r="UYE128" s="545"/>
      <c r="UYF128" s="545"/>
      <c r="UYG128" s="545"/>
      <c r="UYH128" s="545"/>
      <c r="UYI128" s="545"/>
      <c r="UYJ128" s="545"/>
      <c r="UYK128" s="545"/>
      <c r="UYL128" s="545"/>
      <c r="UYM128" s="545"/>
      <c r="UYN128" s="545"/>
      <c r="UYO128" s="545"/>
      <c r="UYP128" s="545"/>
      <c r="UYQ128" s="545"/>
      <c r="UYR128" s="545"/>
      <c r="UYS128" s="545"/>
      <c r="UYT128" s="545"/>
      <c r="UYU128" s="545"/>
      <c r="UYV128" s="545"/>
      <c r="UYW128" s="545"/>
      <c r="UYX128" s="545"/>
      <c r="UYY128" s="545"/>
      <c r="UYZ128" s="545"/>
      <c r="UZA128" s="545"/>
      <c r="UZB128" s="545"/>
      <c r="UZC128" s="545"/>
      <c r="UZD128" s="545"/>
      <c r="UZE128" s="545"/>
      <c r="UZF128" s="545"/>
      <c r="UZG128" s="545"/>
      <c r="UZH128" s="545"/>
      <c r="UZI128" s="545"/>
      <c r="UZJ128" s="545"/>
      <c r="UZK128" s="545"/>
      <c r="UZL128" s="545"/>
      <c r="UZM128" s="545"/>
      <c r="UZN128" s="545"/>
      <c r="UZO128" s="545"/>
      <c r="UZP128" s="545"/>
      <c r="UZQ128" s="545"/>
      <c r="UZR128" s="545"/>
      <c r="UZS128" s="545"/>
      <c r="UZT128" s="545"/>
      <c r="UZU128" s="545"/>
      <c r="UZV128" s="545"/>
      <c r="UZW128" s="545"/>
      <c r="UZX128" s="545"/>
      <c r="UZY128" s="545"/>
      <c r="UZZ128" s="545"/>
      <c r="VAA128" s="545"/>
      <c r="VAB128" s="545"/>
      <c r="VAC128" s="545"/>
      <c r="VAD128" s="545"/>
      <c r="VAE128" s="545"/>
      <c r="VAF128" s="545"/>
      <c r="VAG128" s="545"/>
      <c r="VAH128" s="545"/>
      <c r="VAI128" s="545"/>
      <c r="VAJ128" s="545"/>
      <c r="VAK128" s="545"/>
      <c r="VAL128" s="545"/>
      <c r="VAM128" s="545"/>
      <c r="VAN128" s="545"/>
      <c r="VAO128" s="545"/>
      <c r="VAP128" s="545"/>
      <c r="VAQ128" s="545"/>
      <c r="VAR128" s="545"/>
      <c r="VAS128" s="545"/>
      <c r="VAT128" s="545"/>
      <c r="VAU128" s="545"/>
      <c r="VAV128" s="545"/>
      <c r="VAW128" s="545"/>
      <c r="VAX128" s="545"/>
      <c r="VAY128" s="545"/>
      <c r="VAZ128" s="545"/>
      <c r="VBA128" s="545"/>
      <c r="VBB128" s="545"/>
      <c r="VBC128" s="545"/>
      <c r="VBD128" s="545"/>
      <c r="VBE128" s="545"/>
      <c r="VBF128" s="545"/>
      <c r="VBG128" s="545"/>
      <c r="VBH128" s="545"/>
      <c r="VBI128" s="545"/>
      <c r="VBJ128" s="545"/>
      <c r="VBK128" s="545"/>
      <c r="VBL128" s="545"/>
      <c r="VBM128" s="545"/>
      <c r="VBN128" s="545"/>
      <c r="VBO128" s="545"/>
      <c r="VBP128" s="545"/>
      <c r="VBQ128" s="545"/>
      <c r="VBR128" s="545"/>
      <c r="VBS128" s="545"/>
      <c r="VBT128" s="545"/>
      <c r="VBU128" s="545"/>
      <c r="VBV128" s="545"/>
      <c r="VBW128" s="545"/>
      <c r="VBX128" s="545"/>
      <c r="VBY128" s="545"/>
      <c r="VBZ128" s="545"/>
      <c r="VCA128" s="545"/>
      <c r="VCB128" s="545"/>
      <c r="VCC128" s="545"/>
      <c r="VCD128" s="545"/>
      <c r="VCE128" s="545"/>
      <c r="VCF128" s="545"/>
      <c r="VCG128" s="545"/>
      <c r="VCH128" s="545"/>
      <c r="VCI128" s="545"/>
      <c r="VCJ128" s="545"/>
      <c r="VCK128" s="545"/>
      <c r="VCL128" s="545"/>
      <c r="VCM128" s="545"/>
      <c r="VCN128" s="545"/>
      <c r="VCO128" s="545"/>
      <c r="VCP128" s="545"/>
      <c r="VCQ128" s="545"/>
      <c r="VCR128" s="545"/>
      <c r="VCS128" s="545"/>
      <c r="VCT128" s="545"/>
      <c r="VCU128" s="545"/>
      <c r="VCV128" s="545"/>
      <c r="VCW128" s="545"/>
      <c r="VCX128" s="545"/>
      <c r="VCY128" s="545"/>
      <c r="VCZ128" s="545"/>
      <c r="VDA128" s="545"/>
      <c r="VDB128" s="545"/>
      <c r="VDC128" s="545"/>
      <c r="VDD128" s="545"/>
      <c r="VDE128" s="545"/>
      <c r="VDF128" s="545"/>
      <c r="VDG128" s="545"/>
      <c r="VDH128" s="545"/>
      <c r="VDI128" s="545"/>
      <c r="VDJ128" s="545"/>
      <c r="VDK128" s="545"/>
      <c r="VDL128" s="545"/>
      <c r="VDM128" s="545"/>
      <c r="VDN128" s="545"/>
      <c r="VDO128" s="545"/>
      <c r="VDP128" s="545"/>
      <c r="VDQ128" s="545"/>
      <c r="VDR128" s="545"/>
      <c r="VDS128" s="545"/>
      <c r="VDT128" s="545"/>
      <c r="VDU128" s="545"/>
      <c r="VDV128" s="545"/>
      <c r="VDW128" s="545"/>
      <c r="VDX128" s="545"/>
      <c r="VDY128" s="545"/>
      <c r="VDZ128" s="545"/>
      <c r="VEA128" s="545"/>
      <c r="VEB128" s="545"/>
      <c r="VEC128" s="545"/>
      <c r="VED128" s="545"/>
      <c r="VEE128" s="545"/>
      <c r="VEF128" s="545"/>
      <c r="VEG128" s="545"/>
      <c r="VEH128" s="545"/>
      <c r="VEI128" s="545"/>
      <c r="VEJ128" s="545"/>
      <c r="VEK128" s="545"/>
      <c r="VEL128" s="545"/>
      <c r="VEM128" s="545"/>
      <c r="VEN128" s="545"/>
      <c r="VEO128" s="545"/>
      <c r="VEP128" s="545"/>
      <c r="VEQ128" s="545"/>
      <c r="VER128" s="545"/>
      <c r="VES128" s="545"/>
      <c r="VET128" s="545"/>
      <c r="VEU128" s="545"/>
      <c r="VEV128" s="545"/>
      <c r="VEW128" s="545"/>
      <c r="VEX128" s="545"/>
      <c r="VEY128" s="545"/>
      <c r="VEZ128" s="545"/>
      <c r="VFA128" s="545"/>
      <c r="VFB128" s="545"/>
      <c r="VFC128" s="545"/>
      <c r="VFD128" s="545"/>
      <c r="VFE128" s="545"/>
      <c r="VFF128" s="545"/>
      <c r="VFG128" s="545"/>
      <c r="VFH128" s="545"/>
      <c r="VFI128" s="545"/>
      <c r="VFJ128" s="545"/>
      <c r="VFK128" s="545"/>
      <c r="VFL128" s="545"/>
      <c r="VFM128" s="545"/>
      <c r="VFN128" s="545"/>
      <c r="VFO128" s="545"/>
      <c r="VFP128" s="545"/>
      <c r="VFQ128" s="545"/>
      <c r="VFR128" s="545"/>
      <c r="VFS128" s="545"/>
      <c r="VFT128" s="545"/>
      <c r="VFU128" s="545"/>
      <c r="VFV128" s="545"/>
      <c r="VFW128" s="545"/>
      <c r="VFX128" s="545"/>
      <c r="VFY128" s="545"/>
      <c r="VFZ128" s="545"/>
      <c r="VGA128" s="545"/>
      <c r="VGB128" s="545"/>
      <c r="VGC128" s="545"/>
      <c r="VGD128" s="545"/>
      <c r="VGE128" s="545"/>
      <c r="VGF128" s="545"/>
      <c r="VGG128" s="545"/>
      <c r="VGH128" s="545"/>
      <c r="VGI128" s="545"/>
      <c r="VGJ128" s="545"/>
      <c r="VGK128" s="545"/>
      <c r="VGL128" s="545"/>
      <c r="VGM128" s="545"/>
      <c r="VGN128" s="545"/>
      <c r="VGO128" s="545"/>
      <c r="VGP128" s="545"/>
      <c r="VGQ128" s="545"/>
      <c r="VGR128" s="545"/>
      <c r="VGS128" s="545"/>
      <c r="VGT128" s="545"/>
      <c r="VGU128" s="545"/>
      <c r="VGV128" s="545"/>
      <c r="VGW128" s="545"/>
      <c r="VGX128" s="545"/>
      <c r="VGY128" s="545"/>
      <c r="VGZ128" s="545"/>
      <c r="VHA128" s="545"/>
      <c r="VHB128" s="545"/>
      <c r="VHC128" s="545"/>
      <c r="VHD128" s="545"/>
      <c r="VHE128" s="545"/>
      <c r="VHF128" s="545"/>
      <c r="VHG128" s="545"/>
      <c r="VHH128" s="545"/>
      <c r="VHI128" s="545"/>
      <c r="VHJ128" s="545"/>
      <c r="VHK128" s="545"/>
      <c r="VHL128" s="545"/>
      <c r="VHM128" s="545"/>
      <c r="VHN128" s="545"/>
      <c r="VHO128" s="545"/>
      <c r="VHP128" s="545"/>
      <c r="VHQ128" s="545"/>
      <c r="VHR128" s="545"/>
      <c r="VHS128" s="545"/>
      <c r="VHT128" s="545"/>
      <c r="VHU128" s="545"/>
      <c r="VHV128" s="545"/>
      <c r="VHW128" s="545"/>
      <c r="VHX128" s="545"/>
      <c r="VHY128" s="545"/>
      <c r="VHZ128" s="545"/>
      <c r="VIA128" s="545"/>
      <c r="VIB128" s="545"/>
      <c r="VIC128" s="545"/>
      <c r="VID128" s="545"/>
      <c r="VIE128" s="545"/>
      <c r="VIF128" s="545"/>
      <c r="VIG128" s="545"/>
      <c r="VIH128" s="545"/>
      <c r="VII128" s="545"/>
      <c r="VIJ128" s="545"/>
      <c r="VIK128" s="545"/>
      <c r="VIL128" s="545"/>
      <c r="VIM128" s="545"/>
      <c r="VIN128" s="545"/>
      <c r="VIO128" s="545"/>
      <c r="VIP128" s="545"/>
      <c r="VIQ128" s="545"/>
      <c r="VIR128" s="545"/>
      <c r="VIS128" s="545"/>
      <c r="VIT128" s="545"/>
      <c r="VIU128" s="545"/>
      <c r="VIV128" s="545"/>
      <c r="VIW128" s="545"/>
      <c r="VIX128" s="545"/>
      <c r="VIY128" s="545"/>
      <c r="VIZ128" s="545"/>
      <c r="VJA128" s="545"/>
      <c r="VJB128" s="545"/>
      <c r="VJC128" s="545"/>
      <c r="VJD128" s="545"/>
      <c r="VJE128" s="545"/>
      <c r="VJF128" s="545"/>
      <c r="VJG128" s="545"/>
      <c r="VJH128" s="545"/>
      <c r="VJI128" s="545"/>
      <c r="VJJ128" s="545"/>
      <c r="VJK128" s="545"/>
      <c r="VJL128" s="545"/>
      <c r="VJM128" s="545"/>
      <c r="VJN128" s="545"/>
      <c r="VJO128" s="545"/>
      <c r="VJP128" s="545"/>
      <c r="VJQ128" s="545"/>
      <c r="VJR128" s="545"/>
      <c r="VJS128" s="545"/>
      <c r="VJT128" s="545"/>
      <c r="VJU128" s="545"/>
      <c r="VJV128" s="545"/>
      <c r="VJW128" s="545"/>
      <c r="VJX128" s="545"/>
      <c r="VJY128" s="545"/>
      <c r="VJZ128" s="545"/>
      <c r="VKA128" s="545"/>
      <c r="VKB128" s="545"/>
      <c r="VKC128" s="545"/>
      <c r="VKD128" s="545"/>
      <c r="VKE128" s="545"/>
      <c r="VKF128" s="545"/>
      <c r="VKG128" s="545"/>
      <c r="VKH128" s="545"/>
      <c r="VKI128" s="545"/>
      <c r="VKJ128" s="545"/>
      <c r="VKK128" s="545"/>
      <c r="VKL128" s="545"/>
      <c r="VKM128" s="545"/>
      <c r="VKN128" s="545"/>
      <c r="VKO128" s="545"/>
      <c r="VKP128" s="545"/>
      <c r="VKQ128" s="545"/>
      <c r="VKR128" s="545"/>
      <c r="VKS128" s="545"/>
      <c r="VKT128" s="545"/>
      <c r="VKU128" s="545"/>
      <c r="VKV128" s="545"/>
      <c r="VKW128" s="545"/>
      <c r="VKX128" s="545"/>
      <c r="VKY128" s="545"/>
      <c r="VKZ128" s="545"/>
      <c r="VLA128" s="545"/>
      <c r="VLB128" s="545"/>
      <c r="VLC128" s="545"/>
      <c r="VLD128" s="545"/>
      <c r="VLE128" s="545"/>
      <c r="VLF128" s="545"/>
      <c r="VLG128" s="545"/>
      <c r="VLH128" s="545"/>
      <c r="VLI128" s="545"/>
      <c r="VLJ128" s="545"/>
      <c r="VLK128" s="545"/>
      <c r="VLL128" s="545"/>
      <c r="VLM128" s="545"/>
      <c r="VLN128" s="545"/>
      <c r="VLO128" s="545"/>
      <c r="VLP128" s="545"/>
      <c r="VLQ128" s="545"/>
      <c r="VLR128" s="545"/>
      <c r="VLS128" s="545"/>
      <c r="VLT128" s="545"/>
      <c r="VLU128" s="545"/>
      <c r="VLV128" s="545"/>
      <c r="VLW128" s="545"/>
      <c r="VLX128" s="545"/>
      <c r="VLY128" s="545"/>
      <c r="VLZ128" s="545"/>
      <c r="VMA128" s="545"/>
      <c r="VMB128" s="545"/>
      <c r="VMC128" s="545"/>
      <c r="VMD128" s="545"/>
      <c r="VME128" s="545"/>
      <c r="VMF128" s="545"/>
      <c r="VMG128" s="545"/>
      <c r="VMH128" s="545"/>
      <c r="VMI128" s="545"/>
      <c r="VMJ128" s="545"/>
      <c r="VMK128" s="545"/>
      <c r="VML128" s="545"/>
      <c r="VMM128" s="545"/>
      <c r="VMN128" s="545"/>
      <c r="VMO128" s="545"/>
      <c r="VMP128" s="545"/>
      <c r="VMQ128" s="545"/>
      <c r="VMR128" s="545"/>
      <c r="VMS128" s="545"/>
      <c r="VMT128" s="545"/>
      <c r="VMU128" s="545"/>
      <c r="VMV128" s="545"/>
      <c r="VMW128" s="545"/>
      <c r="VMX128" s="545"/>
      <c r="VMY128" s="545"/>
      <c r="VMZ128" s="545"/>
      <c r="VNA128" s="545"/>
      <c r="VNB128" s="545"/>
      <c r="VNC128" s="545"/>
      <c r="VND128" s="545"/>
      <c r="VNE128" s="545"/>
      <c r="VNF128" s="545"/>
      <c r="VNG128" s="545"/>
      <c r="VNH128" s="545"/>
      <c r="VNI128" s="545"/>
      <c r="VNJ128" s="545"/>
      <c r="VNK128" s="545"/>
      <c r="VNL128" s="545"/>
      <c r="VNM128" s="545"/>
      <c r="VNN128" s="545"/>
      <c r="VNO128" s="545"/>
      <c r="VNP128" s="545"/>
      <c r="VNQ128" s="545"/>
      <c r="VNR128" s="545"/>
      <c r="VNS128" s="545"/>
      <c r="VNT128" s="545"/>
      <c r="VNU128" s="545"/>
      <c r="VNV128" s="545"/>
      <c r="VNW128" s="545"/>
      <c r="VNX128" s="545"/>
      <c r="VNY128" s="545"/>
      <c r="VNZ128" s="545"/>
      <c r="VOA128" s="545"/>
      <c r="VOB128" s="545"/>
      <c r="VOC128" s="545"/>
      <c r="VOD128" s="545"/>
      <c r="VOE128" s="545"/>
      <c r="VOF128" s="545"/>
      <c r="VOG128" s="545"/>
      <c r="VOH128" s="545"/>
      <c r="VOI128" s="545"/>
      <c r="VOJ128" s="545"/>
      <c r="VOK128" s="545"/>
      <c r="VOL128" s="545"/>
      <c r="VOM128" s="545"/>
      <c r="VON128" s="545"/>
      <c r="VOO128" s="545"/>
      <c r="VOP128" s="545"/>
      <c r="VOQ128" s="545"/>
      <c r="VOR128" s="545"/>
      <c r="VOS128" s="545"/>
      <c r="VOT128" s="545"/>
      <c r="VOU128" s="545"/>
      <c r="VOV128" s="545"/>
      <c r="VOW128" s="545"/>
      <c r="VOX128" s="545"/>
      <c r="VOY128" s="545"/>
      <c r="VOZ128" s="545"/>
      <c r="VPA128" s="545"/>
      <c r="VPB128" s="545"/>
      <c r="VPC128" s="545"/>
      <c r="VPD128" s="545"/>
      <c r="VPE128" s="545"/>
      <c r="VPF128" s="545"/>
      <c r="VPG128" s="545"/>
      <c r="VPH128" s="545"/>
      <c r="VPI128" s="545"/>
      <c r="VPJ128" s="545"/>
      <c r="VPK128" s="545"/>
      <c r="VPL128" s="545"/>
      <c r="VPM128" s="545"/>
      <c r="VPN128" s="545"/>
      <c r="VPO128" s="545"/>
      <c r="VPP128" s="545"/>
      <c r="VPQ128" s="545"/>
      <c r="VPR128" s="545"/>
      <c r="VPS128" s="545"/>
      <c r="VPT128" s="545"/>
      <c r="VPU128" s="545"/>
      <c r="VPV128" s="545"/>
      <c r="VPW128" s="545"/>
      <c r="VPX128" s="545"/>
      <c r="VPY128" s="545"/>
      <c r="VPZ128" s="545"/>
      <c r="VQA128" s="545"/>
      <c r="VQB128" s="545"/>
      <c r="VQC128" s="545"/>
      <c r="VQD128" s="545"/>
      <c r="VQE128" s="545"/>
      <c r="VQF128" s="545"/>
      <c r="VQG128" s="545"/>
      <c r="VQH128" s="545"/>
      <c r="VQI128" s="545"/>
      <c r="VQJ128" s="545"/>
      <c r="VQK128" s="545"/>
      <c r="VQL128" s="545"/>
      <c r="VQM128" s="545"/>
      <c r="VQN128" s="545"/>
      <c r="VQO128" s="545"/>
      <c r="VQP128" s="545"/>
      <c r="VQQ128" s="545"/>
      <c r="VQR128" s="545"/>
      <c r="VQS128" s="545"/>
      <c r="VQT128" s="545"/>
      <c r="VQU128" s="545"/>
      <c r="VQV128" s="545"/>
      <c r="VQW128" s="545"/>
      <c r="VQX128" s="545"/>
      <c r="VQY128" s="545"/>
      <c r="VQZ128" s="545"/>
      <c r="VRA128" s="545"/>
      <c r="VRB128" s="545"/>
      <c r="VRC128" s="545"/>
      <c r="VRD128" s="545"/>
      <c r="VRE128" s="545"/>
      <c r="VRF128" s="545"/>
      <c r="VRG128" s="545"/>
      <c r="VRH128" s="545"/>
      <c r="VRI128" s="545"/>
      <c r="VRJ128" s="545"/>
      <c r="VRK128" s="545"/>
      <c r="VRL128" s="545"/>
      <c r="VRM128" s="545"/>
      <c r="VRN128" s="545"/>
      <c r="VRO128" s="545"/>
      <c r="VRP128" s="545"/>
      <c r="VRQ128" s="545"/>
      <c r="VRR128" s="545"/>
      <c r="VRS128" s="545"/>
      <c r="VRT128" s="545"/>
      <c r="VRU128" s="545"/>
      <c r="VRV128" s="545"/>
      <c r="VRW128" s="545"/>
      <c r="VRX128" s="545"/>
      <c r="VRY128" s="545"/>
      <c r="VRZ128" s="545"/>
      <c r="VSA128" s="545"/>
      <c r="VSB128" s="545"/>
      <c r="VSC128" s="545"/>
      <c r="VSD128" s="545"/>
      <c r="VSE128" s="545"/>
      <c r="VSF128" s="545"/>
      <c r="VSG128" s="545"/>
      <c r="VSH128" s="545"/>
      <c r="VSI128" s="545"/>
      <c r="VSJ128" s="545"/>
      <c r="VSK128" s="545"/>
      <c r="VSL128" s="545"/>
      <c r="VSM128" s="545"/>
      <c r="VSN128" s="545"/>
      <c r="VSO128" s="545"/>
      <c r="VSP128" s="545"/>
      <c r="VSQ128" s="545"/>
      <c r="VSR128" s="545"/>
      <c r="VSS128" s="545"/>
      <c r="VST128" s="545"/>
      <c r="VSU128" s="545"/>
      <c r="VSV128" s="545"/>
      <c r="VSW128" s="545"/>
      <c r="VSX128" s="545"/>
      <c r="VSY128" s="545"/>
      <c r="VSZ128" s="545"/>
      <c r="VTA128" s="545"/>
      <c r="VTB128" s="545"/>
      <c r="VTC128" s="545"/>
      <c r="VTD128" s="545"/>
      <c r="VTE128" s="545"/>
      <c r="VTF128" s="545"/>
      <c r="VTG128" s="545"/>
      <c r="VTH128" s="545"/>
      <c r="VTI128" s="545"/>
      <c r="VTJ128" s="545"/>
      <c r="VTK128" s="545"/>
      <c r="VTL128" s="545"/>
      <c r="VTM128" s="545"/>
      <c r="VTN128" s="545"/>
      <c r="VTO128" s="545"/>
      <c r="VTP128" s="545"/>
      <c r="VTQ128" s="545"/>
      <c r="VTR128" s="545"/>
      <c r="VTS128" s="545"/>
      <c r="VTT128" s="545"/>
      <c r="VTU128" s="545"/>
      <c r="VTV128" s="545"/>
      <c r="VTW128" s="545"/>
      <c r="VTX128" s="545"/>
      <c r="VTY128" s="545"/>
      <c r="VTZ128" s="545"/>
      <c r="VUA128" s="545"/>
      <c r="VUB128" s="545"/>
      <c r="VUC128" s="545"/>
      <c r="VUD128" s="545"/>
      <c r="VUE128" s="545"/>
      <c r="VUF128" s="545"/>
      <c r="VUG128" s="545"/>
      <c r="VUH128" s="545"/>
      <c r="VUI128" s="545"/>
      <c r="VUJ128" s="545"/>
      <c r="VUK128" s="545"/>
      <c r="VUL128" s="545"/>
      <c r="VUM128" s="545"/>
      <c r="VUN128" s="545"/>
      <c r="VUO128" s="545"/>
      <c r="VUP128" s="545"/>
      <c r="VUQ128" s="545"/>
      <c r="VUR128" s="545"/>
      <c r="VUS128" s="545"/>
      <c r="VUT128" s="545"/>
      <c r="VUU128" s="545"/>
      <c r="VUV128" s="545"/>
      <c r="VUW128" s="545"/>
      <c r="VUX128" s="545"/>
      <c r="VUY128" s="545"/>
      <c r="VUZ128" s="545"/>
      <c r="VVA128" s="545"/>
      <c r="VVB128" s="545"/>
      <c r="VVC128" s="545"/>
      <c r="VVD128" s="545"/>
      <c r="VVE128" s="545"/>
      <c r="VVF128" s="545"/>
      <c r="VVG128" s="545"/>
      <c r="VVH128" s="545"/>
      <c r="VVI128" s="545"/>
      <c r="VVJ128" s="545"/>
      <c r="VVK128" s="545"/>
      <c r="VVL128" s="545"/>
      <c r="VVM128" s="545"/>
      <c r="VVN128" s="545"/>
      <c r="VVO128" s="545"/>
      <c r="VVP128" s="545"/>
      <c r="VVQ128" s="545"/>
      <c r="VVR128" s="545"/>
      <c r="VVS128" s="545"/>
      <c r="VVT128" s="545"/>
      <c r="VVU128" s="545"/>
      <c r="VVV128" s="545"/>
      <c r="VVW128" s="545"/>
      <c r="VVX128" s="545"/>
      <c r="VVY128" s="545"/>
      <c r="VVZ128" s="545"/>
      <c r="VWA128" s="545"/>
      <c r="VWB128" s="545"/>
      <c r="VWC128" s="545"/>
      <c r="VWD128" s="545"/>
      <c r="VWE128" s="545"/>
      <c r="VWF128" s="545"/>
      <c r="VWG128" s="545"/>
      <c r="VWH128" s="545"/>
      <c r="VWI128" s="545"/>
      <c r="VWJ128" s="545"/>
      <c r="VWK128" s="545"/>
      <c r="VWL128" s="545"/>
      <c r="VWM128" s="545"/>
      <c r="VWN128" s="545"/>
      <c r="VWO128" s="545"/>
      <c r="VWP128" s="545"/>
      <c r="VWQ128" s="545"/>
      <c r="VWR128" s="545"/>
      <c r="VWS128" s="545"/>
      <c r="VWT128" s="545"/>
      <c r="VWU128" s="545"/>
      <c r="VWV128" s="545"/>
      <c r="VWW128" s="545"/>
      <c r="VWX128" s="545"/>
      <c r="VWY128" s="545"/>
      <c r="VWZ128" s="545"/>
      <c r="VXA128" s="545"/>
      <c r="VXB128" s="545"/>
      <c r="VXC128" s="545"/>
      <c r="VXD128" s="545"/>
      <c r="VXE128" s="545"/>
      <c r="VXF128" s="545"/>
      <c r="VXG128" s="545"/>
      <c r="VXH128" s="545"/>
      <c r="VXI128" s="545"/>
      <c r="VXJ128" s="545"/>
      <c r="VXK128" s="545"/>
      <c r="VXL128" s="545"/>
      <c r="VXM128" s="545"/>
      <c r="VXN128" s="545"/>
      <c r="VXO128" s="545"/>
      <c r="VXP128" s="545"/>
      <c r="VXQ128" s="545"/>
      <c r="VXR128" s="545"/>
      <c r="VXS128" s="545"/>
      <c r="VXT128" s="545"/>
      <c r="VXU128" s="545"/>
      <c r="VXV128" s="545"/>
      <c r="VXW128" s="545"/>
      <c r="VXX128" s="545"/>
      <c r="VXY128" s="545"/>
      <c r="VXZ128" s="545"/>
      <c r="VYA128" s="545"/>
      <c r="VYB128" s="545"/>
      <c r="VYC128" s="545"/>
      <c r="VYD128" s="545"/>
      <c r="VYE128" s="545"/>
      <c r="VYF128" s="545"/>
      <c r="VYG128" s="545"/>
      <c r="VYH128" s="545"/>
      <c r="VYI128" s="545"/>
      <c r="VYJ128" s="545"/>
      <c r="VYK128" s="545"/>
      <c r="VYL128" s="545"/>
      <c r="VYM128" s="545"/>
      <c r="VYN128" s="545"/>
      <c r="VYO128" s="545"/>
      <c r="VYP128" s="545"/>
      <c r="VYQ128" s="545"/>
      <c r="VYR128" s="545"/>
      <c r="VYS128" s="545"/>
      <c r="VYT128" s="545"/>
      <c r="VYU128" s="545"/>
      <c r="VYV128" s="545"/>
      <c r="VYW128" s="545"/>
      <c r="VYX128" s="545"/>
      <c r="VYY128" s="545"/>
      <c r="VYZ128" s="545"/>
      <c r="VZA128" s="545"/>
      <c r="VZB128" s="545"/>
      <c r="VZC128" s="545"/>
      <c r="VZD128" s="545"/>
      <c r="VZE128" s="545"/>
      <c r="VZF128" s="545"/>
      <c r="VZG128" s="545"/>
      <c r="VZH128" s="545"/>
      <c r="VZI128" s="545"/>
      <c r="VZJ128" s="545"/>
      <c r="VZK128" s="545"/>
      <c r="VZL128" s="545"/>
      <c r="VZM128" s="545"/>
      <c r="VZN128" s="545"/>
      <c r="VZO128" s="545"/>
      <c r="VZP128" s="545"/>
      <c r="VZQ128" s="545"/>
      <c r="VZR128" s="545"/>
      <c r="VZS128" s="545"/>
      <c r="VZT128" s="545"/>
      <c r="VZU128" s="545"/>
      <c r="VZV128" s="545"/>
      <c r="VZW128" s="545"/>
      <c r="VZX128" s="545"/>
      <c r="VZY128" s="545"/>
      <c r="VZZ128" s="545"/>
      <c r="WAA128" s="545"/>
      <c r="WAB128" s="545"/>
      <c r="WAC128" s="545"/>
      <c r="WAD128" s="545"/>
      <c r="WAE128" s="545"/>
      <c r="WAF128" s="545"/>
      <c r="WAG128" s="545"/>
      <c r="WAH128" s="545"/>
      <c r="WAI128" s="545"/>
      <c r="WAJ128" s="545"/>
      <c r="WAK128" s="545"/>
      <c r="WAL128" s="545"/>
      <c r="WAM128" s="545"/>
      <c r="WAN128" s="545"/>
      <c r="WAO128" s="545"/>
      <c r="WAP128" s="545"/>
      <c r="WAQ128" s="545"/>
      <c r="WAR128" s="545"/>
      <c r="WAS128" s="545"/>
      <c r="WAT128" s="545"/>
      <c r="WAU128" s="545"/>
      <c r="WAV128" s="545"/>
      <c r="WAW128" s="545"/>
      <c r="WAX128" s="545"/>
      <c r="WAY128" s="545"/>
      <c r="WAZ128" s="545"/>
      <c r="WBA128" s="545"/>
      <c r="WBB128" s="545"/>
      <c r="WBC128" s="545"/>
      <c r="WBD128" s="545"/>
      <c r="WBE128" s="545"/>
      <c r="WBF128" s="545"/>
      <c r="WBG128" s="545"/>
      <c r="WBH128" s="545"/>
      <c r="WBI128" s="545"/>
      <c r="WBJ128" s="545"/>
      <c r="WBK128" s="545"/>
      <c r="WBL128" s="545"/>
      <c r="WBM128" s="545"/>
      <c r="WBN128" s="545"/>
      <c r="WBO128" s="545"/>
      <c r="WBP128" s="545"/>
      <c r="WBQ128" s="545"/>
      <c r="WBR128" s="545"/>
      <c r="WBS128" s="545"/>
      <c r="WBT128" s="545"/>
      <c r="WBU128" s="545"/>
      <c r="WBV128" s="545"/>
      <c r="WBW128" s="545"/>
      <c r="WBX128" s="545"/>
      <c r="WBY128" s="545"/>
      <c r="WBZ128" s="545"/>
      <c r="WCA128" s="545"/>
      <c r="WCB128" s="545"/>
      <c r="WCC128" s="545"/>
      <c r="WCD128" s="545"/>
      <c r="WCE128" s="545"/>
      <c r="WCF128" s="545"/>
      <c r="WCG128" s="545"/>
      <c r="WCH128" s="545"/>
      <c r="WCI128" s="545"/>
      <c r="WCJ128" s="545"/>
      <c r="WCK128" s="545"/>
      <c r="WCL128" s="545"/>
      <c r="WCM128" s="545"/>
      <c r="WCN128" s="545"/>
      <c r="WCO128" s="545"/>
      <c r="WCP128" s="545"/>
      <c r="WCQ128" s="545"/>
      <c r="WCR128" s="545"/>
      <c r="WCS128" s="545"/>
      <c r="WCT128" s="545"/>
      <c r="WCU128" s="545"/>
      <c r="WCV128" s="545"/>
      <c r="WCW128" s="545"/>
      <c r="WCX128" s="545"/>
      <c r="WCY128" s="545"/>
      <c r="WCZ128" s="545"/>
      <c r="WDA128" s="545"/>
      <c r="WDB128" s="545"/>
      <c r="WDC128" s="545"/>
      <c r="WDD128" s="545"/>
      <c r="WDE128" s="545"/>
      <c r="WDF128" s="545"/>
      <c r="WDG128" s="545"/>
      <c r="WDH128" s="545"/>
      <c r="WDI128" s="545"/>
      <c r="WDJ128" s="545"/>
      <c r="WDK128" s="545"/>
      <c r="WDL128" s="545"/>
      <c r="WDM128" s="545"/>
      <c r="WDN128" s="545"/>
      <c r="WDO128" s="545"/>
      <c r="WDP128" s="545"/>
      <c r="WDQ128" s="545"/>
      <c r="WDR128" s="545"/>
      <c r="WDS128" s="545"/>
      <c r="WDT128" s="545"/>
      <c r="WDU128" s="545"/>
      <c r="WDV128" s="545"/>
      <c r="WDW128" s="545"/>
      <c r="WDX128" s="545"/>
      <c r="WDY128" s="545"/>
      <c r="WDZ128" s="545"/>
      <c r="WEA128" s="545"/>
      <c r="WEB128" s="545"/>
      <c r="WEC128" s="545"/>
      <c r="WED128" s="545"/>
      <c r="WEE128" s="545"/>
      <c r="WEF128" s="545"/>
      <c r="WEG128" s="545"/>
      <c r="WEH128" s="545"/>
      <c r="WEI128" s="545"/>
      <c r="WEJ128" s="545"/>
      <c r="WEK128" s="545"/>
      <c r="WEL128" s="545"/>
      <c r="WEM128" s="545"/>
      <c r="WEN128" s="545"/>
      <c r="WEO128" s="545"/>
      <c r="WEP128" s="545"/>
      <c r="WEQ128" s="545"/>
      <c r="WER128" s="545"/>
      <c r="WES128" s="545"/>
      <c r="WET128" s="545"/>
      <c r="WEU128" s="545"/>
      <c r="WEV128" s="545"/>
      <c r="WEW128" s="545"/>
      <c r="WEX128" s="545"/>
      <c r="WEY128" s="545"/>
      <c r="WEZ128" s="545"/>
      <c r="WFA128" s="545"/>
      <c r="WFB128" s="545"/>
      <c r="WFC128" s="545"/>
      <c r="WFD128" s="545"/>
      <c r="WFE128" s="545"/>
      <c r="WFF128" s="545"/>
      <c r="WFG128" s="545"/>
      <c r="WFH128" s="545"/>
      <c r="WFI128" s="545"/>
      <c r="WFJ128" s="545"/>
      <c r="WFK128" s="545"/>
      <c r="WFL128" s="545"/>
      <c r="WFM128" s="545"/>
      <c r="WFN128" s="545"/>
      <c r="WFO128" s="545"/>
      <c r="WFP128" s="545"/>
      <c r="WFQ128" s="545"/>
      <c r="WFR128" s="545"/>
      <c r="WFS128" s="545"/>
      <c r="WFT128" s="545"/>
      <c r="WFU128" s="545"/>
      <c r="WFV128" s="545"/>
      <c r="WFW128" s="545"/>
      <c r="WFX128" s="545"/>
      <c r="WFY128" s="545"/>
      <c r="WFZ128" s="545"/>
      <c r="WGA128" s="545"/>
      <c r="WGB128" s="545"/>
      <c r="WGC128" s="545"/>
      <c r="WGD128" s="545"/>
      <c r="WGE128" s="545"/>
      <c r="WGF128" s="545"/>
      <c r="WGG128" s="545"/>
      <c r="WGH128" s="545"/>
      <c r="WGI128" s="545"/>
      <c r="WGJ128" s="545"/>
      <c r="WGK128" s="545"/>
      <c r="WGL128" s="545"/>
      <c r="WGM128" s="545"/>
      <c r="WGN128" s="545"/>
      <c r="WGO128" s="545"/>
      <c r="WGP128" s="545"/>
      <c r="WGQ128" s="545"/>
      <c r="WGR128" s="545"/>
      <c r="WGS128" s="545"/>
      <c r="WGT128" s="545"/>
      <c r="WGU128" s="545"/>
      <c r="WGV128" s="545"/>
      <c r="WGW128" s="545"/>
      <c r="WGX128" s="545"/>
      <c r="WGY128" s="545"/>
      <c r="WGZ128" s="545"/>
      <c r="WHA128" s="545"/>
      <c r="WHB128" s="545"/>
      <c r="WHC128" s="545"/>
      <c r="WHD128" s="545"/>
      <c r="WHE128" s="545"/>
      <c r="WHF128" s="545"/>
      <c r="WHG128" s="545"/>
      <c r="WHH128" s="545"/>
      <c r="WHI128" s="545"/>
      <c r="WHJ128" s="545"/>
      <c r="WHK128" s="545"/>
      <c r="WHL128" s="545"/>
      <c r="WHM128" s="545"/>
      <c r="WHN128" s="545"/>
      <c r="WHO128" s="545"/>
      <c r="WHP128" s="545"/>
      <c r="WHQ128" s="545"/>
      <c r="WHR128" s="545"/>
      <c r="WHS128" s="545"/>
      <c r="WHT128" s="545"/>
      <c r="WHU128" s="545"/>
      <c r="WHV128" s="545"/>
      <c r="WHW128" s="545"/>
      <c r="WHX128" s="545"/>
      <c r="WHY128" s="545"/>
      <c r="WHZ128" s="545"/>
      <c r="WIA128" s="545"/>
      <c r="WIB128" s="545"/>
      <c r="WIC128" s="545"/>
      <c r="WID128" s="545"/>
      <c r="WIE128" s="545"/>
      <c r="WIF128" s="545"/>
      <c r="WIG128" s="545"/>
      <c r="WIH128" s="545"/>
      <c r="WII128" s="545"/>
      <c r="WIJ128" s="545"/>
      <c r="WIK128" s="545"/>
      <c r="WIL128" s="545"/>
      <c r="WIM128" s="545"/>
      <c r="WIN128" s="545"/>
      <c r="WIO128" s="545"/>
      <c r="WIP128" s="545"/>
      <c r="WIQ128" s="545"/>
      <c r="WIR128" s="545"/>
      <c r="WIS128" s="545"/>
      <c r="WIT128" s="545"/>
      <c r="WIU128" s="545"/>
      <c r="WIV128" s="545"/>
      <c r="WIW128" s="545"/>
      <c r="WIX128" s="545"/>
      <c r="WIY128" s="545"/>
      <c r="WIZ128" s="545"/>
      <c r="WJA128" s="545"/>
      <c r="WJB128" s="545"/>
      <c r="WJC128" s="545"/>
      <c r="WJD128" s="545"/>
      <c r="WJE128" s="545"/>
      <c r="WJF128" s="545"/>
      <c r="WJG128" s="545"/>
      <c r="WJH128" s="545"/>
      <c r="WJI128" s="545"/>
      <c r="WJJ128" s="545"/>
      <c r="WJK128" s="545"/>
      <c r="WJL128" s="545"/>
      <c r="WJM128" s="545"/>
      <c r="WJN128" s="545"/>
      <c r="WJO128" s="545"/>
      <c r="WJP128" s="545"/>
      <c r="WJQ128" s="545"/>
      <c r="WJR128" s="545"/>
      <c r="WJS128" s="545"/>
      <c r="WJT128" s="545"/>
      <c r="WJU128" s="545"/>
      <c r="WJV128" s="545"/>
      <c r="WJW128" s="545"/>
      <c r="WJX128" s="545"/>
      <c r="WJY128" s="545"/>
      <c r="WJZ128" s="545"/>
      <c r="WKA128" s="545"/>
      <c r="WKB128" s="545"/>
      <c r="WKC128" s="545"/>
      <c r="WKD128" s="545"/>
      <c r="WKE128" s="545"/>
      <c r="WKF128" s="545"/>
      <c r="WKG128" s="545"/>
      <c r="WKH128" s="545"/>
      <c r="WKI128" s="545"/>
      <c r="WKJ128" s="545"/>
      <c r="WKK128" s="545"/>
      <c r="WKL128" s="545"/>
      <c r="WKM128" s="545"/>
      <c r="WKN128" s="545"/>
      <c r="WKO128" s="545"/>
      <c r="WKP128" s="545"/>
      <c r="WKQ128" s="545"/>
      <c r="WKR128" s="545"/>
      <c r="WKS128" s="545"/>
      <c r="WKT128" s="545"/>
      <c r="WKU128" s="545"/>
      <c r="WKV128" s="545"/>
      <c r="WKW128" s="545"/>
      <c r="WKX128" s="545"/>
      <c r="WKY128" s="545"/>
      <c r="WKZ128" s="545"/>
      <c r="WLA128" s="545"/>
      <c r="WLB128" s="545"/>
      <c r="WLC128" s="545"/>
      <c r="WLD128" s="545"/>
      <c r="WLE128" s="545"/>
      <c r="WLF128" s="545"/>
      <c r="WLG128" s="545"/>
      <c r="WLH128" s="545"/>
      <c r="WLI128" s="545"/>
      <c r="WLJ128" s="545"/>
      <c r="WLK128" s="545"/>
      <c r="WLL128" s="545"/>
      <c r="WLM128" s="545"/>
      <c r="WLN128" s="545"/>
      <c r="WLO128" s="545"/>
      <c r="WLP128" s="545"/>
      <c r="WLQ128" s="545"/>
      <c r="WLR128" s="545"/>
      <c r="WLS128" s="545"/>
      <c r="WLT128" s="545"/>
      <c r="WLU128" s="545"/>
      <c r="WLV128" s="545"/>
      <c r="WLW128" s="545"/>
      <c r="WLX128" s="545"/>
      <c r="WLY128" s="545"/>
      <c r="WLZ128" s="545"/>
      <c r="WMA128" s="545"/>
      <c r="WMB128" s="545"/>
      <c r="WMC128" s="545"/>
      <c r="WMD128" s="545"/>
      <c r="WME128" s="545"/>
      <c r="WMF128" s="545"/>
      <c r="WMG128" s="545"/>
      <c r="WMH128" s="545"/>
      <c r="WMI128" s="545"/>
      <c r="WMJ128" s="545"/>
      <c r="WMK128" s="545"/>
      <c r="WML128" s="545"/>
      <c r="WMM128" s="545"/>
      <c r="WMN128" s="545"/>
      <c r="WMO128" s="545"/>
      <c r="WMP128" s="545"/>
      <c r="WMQ128" s="545"/>
      <c r="WMR128" s="545"/>
      <c r="WMS128" s="545"/>
      <c r="WMT128" s="545"/>
      <c r="WMU128" s="545"/>
      <c r="WMV128" s="545"/>
      <c r="WMW128" s="545"/>
      <c r="WMX128" s="545"/>
      <c r="WMY128" s="545"/>
      <c r="WMZ128" s="545"/>
      <c r="WNA128" s="545"/>
      <c r="WNB128" s="545"/>
      <c r="WNC128" s="545"/>
      <c r="WND128" s="545"/>
      <c r="WNE128" s="545"/>
      <c r="WNF128" s="545"/>
      <c r="WNG128" s="545"/>
      <c r="WNH128" s="545"/>
      <c r="WNI128" s="545"/>
      <c r="WNJ128" s="545"/>
      <c r="WNK128" s="545"/>
      <c r="WNL128" s="545"/>
      <c r="WNM128" s="545"/>
      <c r="WNN128" s="545"/>
      <c r="WNO128" s="545"/>
      <c r="WNP128" s="545"/>
      <c r="WNQ128" s="545"/>
      <c r="WNR128" s="545"/>
      <c r="WNS128" s="545"/>
      <c r="WNT128" s="545"/>
      <c r="WNU128" s="545"/>
      <c r="WNV128" s="545"/>
      <c r="WNW128" s="545"/>
      <c r="WNX128" s="545"/>
      <c r="WNY128" s="545"/>
      <c r="WNZ128" s="545"/>
      <c r="WOA128" s="545"/>
      <c r="WOB128" s="545"/>
      <c r="WOC128" s="545"/>
      <c r="WOD128" s="545"/>
      <c r="WOE128" s="545"/>
      <c r="WOF128" s="545"/>
      <c r="WOG128" s="545"/>
      <c r="WOH128" s="545"/>
      <c r="WOI128" s="545"/>
      <c r="WOJ128" s="545"/>
      <c r="WOK128" s="545"/>
      <c r="WOL128" s="545"/>
      <c r="WOM128" s="545"/>
      <c r="WON128" s="545"/>
      <c r="WOO128" s="545"/>
      <c r="WOP128" s="545"/>
      <c r="WOQ128" s="545"/>
      <c r="WOR128" s="545"/>
      <c r="WOS128" s="545"/>
      <c r="WOT128" s="545"/>
      <c r="WOU128" s="545"/>
      <c r="WOV128" s="545"/>
      <c r="WOW128" s="545"/>
      <c r="WOX128" s="545"/>
      <c r="WOY128" s="545"/>
      <c r="WOZ128" s="545"/>
      <c r="WPA128" s="545"/>
      <c r="WPB128" s="545"/>
      <c r="WPC128" s="545"/>
      <c r="WPD128" s="545"/>
      <c r="WPE128" s="545"/>
      <c r="WPF128" s="545"/>
      <c r="WPG128" s="545"/>
      <c r="WPH128" s="545"/>
      <c r="WPI128" s="545"/>
      <c r="WPJ128" s="545"/>
      <c r="WPK128" s="545"/>
      <c r="WPL128" s="545"/>
      <c r="WPM128" s="545"/>
      <c r="WPN128" s="545"/>
      <c r="WPO128" s="545"/>
      <c r="WPP128" s="545"/>
      <c r="WPQ128" s="545"/>
      <c r="WPR128" s="545"/>
      <c r="WPS128" s="545"/>
      <c r="WPT128" s="545"/>
      <c r="WPU128" s="545"/>
      <c r="WPV128" s="545"/>
      <c r="WPW128" s="545"/>
      <c r="WPX128" s="545"/>
      <c r="WPY128" s="545"/>
      <c r="WPZ128" s="545"/>
      <c r="WQA128" s="545"/>
      <c r="WQB128" s="545"/>
      <c r="WQC128" s="545"/>
      <c r="WQD128" s="545"/>
      <c r="WQE128" s="545"/>
      <c r="WQF128" s="545"/>
      <c r="WQG128" s="545"/>
      <c r="WQH128" s="545"/>
      <c r="WQI128" s="545"/>
      <c r="WQJ128" s="545"/>
      <c r="WQK128" s="545"/>
      <c r="WQL128" s="545"/>
      <c r="WQM128" s="545"/>
      <c r="WQN128" s="545"/>
      <c r="WQO128" s="545"/>
      <c r="WQP128" s="545"/>
      <c r="WQQ128" s="545"/>
      <c r="WQR128" s="545"/>
      <c r="WQS128" s="545"/>
      <c r="WQT128" s="545"/>
      <c r="WQU128" s="545"/>
      <c r="WQV128" s="545"/>
      <c r="WQW128" s="545"/>
      <c r="WQX128" s="545"/>
      <c r="WQY128" s="545"/>
      <c r="WQZ128" s="545"/>
      <c r="WRA128" s="545"/>
      <c r="WRB128" s="545"/>
      <c r="WRC128" s="545"/>
      <c r="WRD128" s="545"/>
      <c r="WRE128" s="545"/>
      <c r="WRF128" s="545"/>
      <c r="WRG128" s="545"/>
      <c r="WRH128" s="545"/>
      <c r="WRI128" s="545"/>
      <c r="WRJ128" s="545"/>
      <c r="WRK128" s="545"/>
      <c r="WRL128" s="545"/>
      <c r="WRM128" s="545"/>
      <c r="WRN128" s="545"/>
      <c r="WRO128" s="545"/>
      <c r="WRP128" s="545"/>
      <c r="WRQ128" s="545"/>
      <c r="WRR128" s="545"/>
      <c r="WRS128" s="545"/>
      <c r="WRT128" s="545"/>
      <c r="WRU128" s="545"/>
      <c r="WRV128" s="545"/>
      <c r="WRW128" s="545"/>
      <c r="WRX128" s="545"/>
      <c r="WRY128" s="545"/>
      <c r="WRZ128" s="545"/>
      <c r="WSA128" s="545"/>
      <c r="WSB128" s="545"/>
      <c r="WSC128" s="545"/>
      <c r="WSD128" s="545"/>
      <c r="WSE128" s="545"/>
      <c r="WSF128" s="545"/>
      <c r="WSG128" s="545"/>
      <c r="WSH128" s="545"/>
      <c r="WSI128" s="545"/>
      <c r="WSJ128" s="545"/>
      <c r="WSK128" s="545"/>
      <c r="WSL128" s="545"/>
      <c r="WSM128" s="545"/>
      <c r="WSN128" s="545"/>
      <c r="WSO128" s="545"/>
      <c r="WSP128" s="545"/>
      <c r="WSQ128" s="545"/>
      <c r="WSR128" s="545"/>
      <c r="WSS128" s="545"/>
      <c r="WST128" s="545"/>
      <c r="WSU128" s="545"/>
      <c r="WSV128" s="545"/>
      <c r="WSW128" s="545"/>
      <c r="WSX128" s="545"/>
      <c r="WSY128" s="545"/>
      <c r="WSZ128" s="545"/>
      <c r="WTA128" s="545"/>
      <c r="WTB128" s="545"/>
      <c r="WTC128" s="545"/>
      <c r="WTD128" s="545"/>
      <c r="WTE128" s="545"/>
      <c r="WTF128" s="545"/>
      <c r="WTG128" s="545"/>
      <c r="WTH128" s="545"/>
      <c r="WTI128" s="545"/>
      <c r="WTJ128" s="545"/>
      <c r="WTK128" s="545"/>
      <c r="WTL128" s="545"/>
      <c r="WTM128" s="545"/>
      <c r="WTN128" s="545"/>
      <c r="WTO128" s="545"/>
      <c r="WTP128" s="545"/>
      <c r="WTQ128" s="545"/>
      <c r="WTR128" s="545"/>
      <c r="WTS128" s="545"/>
      <c r="WTT128" s="545"/>
      <c r="WTU128" s="545"/>
      <c r="WTV128" s="545"/>
      <c r="WTW128" s="545"/>
      <c r="WTX128" s="545"/>
      <c r="WTY128" s="545"/>
      <c r="WTZ128" s="545"/>
      <c r="WUA128" s="545"/>
      <c r="WUB128" s="545"/>
      <c r="WUC128" s="545"/>
      <c r="WUD128" s="545"/>
      <c r="WUE128" s="545"/>
      <c r="WUF128" s="545"/>
      <c r="WUG128" s="545"/>
      <c r="WUH128" s="545"/>
      <c r="WUI128" s="545"/>
      <c r="WUJ128" s="545"/>
      <c r="WUK128" s="545"/>
      <c r="WUL128" s="545"/>
      <c r="WUM128" s="545"/>
      <c r="WUN128" s="545"/>
      <c r="WUO128" s="545"/>
      <c r="WUP128" s="545"/>
      <c r="WUQ128" s="545"/>
      <c r="WUR128" s="545"/>
      <c r="WUS128" s="545"/>
      <c r="WUT128" s="545"/>
      <c r="WUU128" s="545"/>
      <c r="WUV128" s="545"/>
      <c r="WUW128" s="545"/>
      <c r="WUX128" s="545"/>
      <c r="WUY128" s="545"/>
      <c r="WUZ128" s="545"/>
      <c r="WVA128" s="545"/>
      <c r="WVB128" s="545"/>
      <c r="WVC128" s="545"/>
      <c r="WVD128" s="545"/>
      <c r="WVE128" s="545"/>
      <c r="WVF128" s="545"/>
      <c r="WVG128" s="545"/>
      <c r="WVH128" s="545"/>
      <c r="WVI128" s="545"/>
      <c r="WVJ128" s="545"/>
      <c r="WVK128" s="545"/>
      <c r="WVL128" s="545"/>
      <c r="WVM128" s="545"/>
      <c r="WVN128" s="545"/>
      <c r="WVO128" s="545"/>
      <c r="WVP128" s="545"/>
      <c r="WVQ128" s="545"/>
      <c r="WVR128" s="545"/>
      <c r="WVS128" s="545"/>
      <c r="WVT128" s="545"/>
      <c r="WVU128" s="545"/>
      <c r="WVV128" s="545"/>
    </row>
    <row r="129" spans="1:16142" s="546" customFormat="1" ht="12.75" x14ac:dyDescent="0.2">
      <c r="A129" s="507"/>
      <c r="B129" s="507"/>
      <c r="C129" s="606" t="s">
        <v>375</v>
      </c>
      <c r="D129" s="507"/>
      <c r="E129" s="605"/>
      <c r="F129" s="605"/>
      <c r="G129" s="605"/>
      <c r="H129" s="605"/>
      <c r="I129" s="609"/>
      <c r="J129" s="605"/>
      <c r="K129" s="609"/>
      <c r="L129" s="605"/>
      <c r="M129" s="531"/>
      <c r="O129" s="545"/>
      <c r="P129" s="545"/>
      <c r="Q129" s="545"/>
      <c r="R129" s="545"/>
      <c r="S129" s="545"/>
      <c r="T129" s="545"/>
      <c r="U129" s="545"/>
      <c r="V129" s="545"/>
      <c r="W129" s="545"/>
      <c r="X129" s="545"/>
      <c r="Y129" s="545"/>
      <c r="Z129" s="545"/>
      <c r="AA129" s="545"/>
      <c r="AB129" s="545"/>
      <c r="AC129" s="545"/>
      <c r="AD129" s="545"/>
      <c r="AE129" s="545"/>
      <c r="AF129" s="545"/>
      <c r="AG129" s="545"/>
      <c r="AH129" s="545"/>
      <c r="AI129" s="545"/>
      <c r="AJ129" s="545"/>
      <c r="AK129" s="545"/>
      <c r="AL129" s="545"/>
      <c r="AM129" s="545"/>
      <c r="AN129" s="545"/>
      <c r="AO129" s="545"/>
      <c r="AP129" s="545"/>
      <c r="AQ129" s="545"/>
      <c r="AR129" s="545"/>
      <c r="AS129" s="545"/>
      <c r="AT129" s="545"/>
      <c r="AU129" s="545"/>
      <c r="AV129" s="545"/>
      <c r="AW129" s="545"/>
      <c r="AX129" s="545"/>
      <c r="AY129" s="545"/>
      <c r="AZ129" s="545"/>
      <c r="BA129" s="545"/>
      <c r="BB129" s="545"/>
      <c r="BC129" s="545"/>
      <c r="BD129" s="545"/>
      <c r="BE129" s="545"/>
      <c r="BF129" s="545"/>
      <c r="BG129" s="545"/>
      <c r="BH129" s="545"/>
      <c r="BI129" s="545"/>
      <c r="BJ129" s="545"/>
      <c r="BK129" s="545"/>
      <c r="BL129" s="545"/>
      <c r="BM129" s="545"/>
      <c r="BN129" s="545"/>
      <c r="BO129" s="545"/>
      <c r="BP129" s="545"/>
      <c r="BQ129" s="545"/>
      <c r="BR129" s="545"/>
      <c r="BS129" s="545"/>
      <c r="BT129" s="545"/>
      <c r="BU129" s="545"/>
      <c r="BV129" s="545"/>
      <c r="BW129" s="545"/>
      <c r="BX129" s="545"/>
      <c r="BY129" s="545"/>
      <c r="BZ129" s="545"/>
      <c r="CA129" s="545"/>
      <c r="CB129" s="545"/>
      <c r="CC129" s="545"/>
      <c r="CD129" s="545"/>
      <c r="CE129" s="545"/>
      <c r="CF129" s="545"/>
      <c r="CG129" s="545"/>
      <c r="CH129" s="545"/>
      <c r="CI129" s="545"/>
      <c r="CJ129" s="545"/>
      <c r="CK129" s="545"/>
      <c r="CL129" s="545"/>
      <c r="CM129" s="545"/>
      <c r="CN129" s="545"/>
      <c r="CO129" s="545"/>
      <c r="CP129" s="545"/>
      <c r="CQ129" s="545"/>
      <c r="CR129" s="545"/>
      <c r="CS129" s="545"/>
      <c r="CT129" s="545"/>
      <c r="CU129" s="545"/>
      <c r="CV129" s="545"/>
      <c r="CW129" s="545"/>
      <c r="CX129" s="545"/>
      <c r="CY129" s="545"/>
      <c r="CZ129" s="545"/>
      <c r="DA129" s="545"/>
      <c r="DB129" s="545"/>
      <c r="DC129" s="545"/>
      <c r="DD129" s="545"/>
      <c r="DE129" s="545"/>
      <c r="DF129" s="545"/>
      <c r="DG129" s="545"/>
      <c r="DH129" s="545"/>
      <c r="DI129" s="545"/>
      <c r="DJ129" s="545"/>
      <c r="DK129" s="545"/>
      <c r="DL129" s="545"/>
      <c r="DM129" s="545"/>
      <c r="DN129" s="545"/>
      <c r="DO129" s="545"/>
      <c r="DP129" s="545"/>
      <c r="DQ129" s="545"/>
      <c r="DR129" s="545"/>
      <c r="DS129" s="545"/>
      <c r="DT129" s="545"/>
      <c r="DU129" s="545"/>
      <c r="DV129" s="545"/>
      <c r="DW129" s="545"/>
      <c r="DX129" s="545"/>
      <c r="DY129" s="545"/>
      <c r="DZ129" s="545"/>
      <c r="EA129" s="545"/>
      <c r="EB129" s="545"/>
      <c r="EC129" s="545"/>
      <c r="ED129" s="545"/>
      <c r="EE129" s="545"/>
      <c r="EF129" s="545"/>
      <c r="EG129" s="545"/>
      <c r="EH129" s="545"/>
      <c r="EI129" s="545"/>
      <c r="EJ129" s="545"/>
      <c r="EK129" s="545"/>
      <c r="EL129" s="545"/>
      <c r="EM129" s="545"/>
      <c r="EN129" s="545"/>
      <c r="EO129" s="545"/>
      <c r="EP129" s="545"/>
      <c r="EQ129" s="545"/>
      <c r="ER129" s="545"/>
      <c r="ES129" s="545"/>
      <c r="ET129" s="545"/>
      <c r="EU129" s="545"/>
      <c r="EV129" s="545"/>
      <c r="EW129" s="545"/>
      <c r="EX129" s="545"/>
      <c r="EY129" s="545"/>
      <c r="EZ129" s="545"/>
      <c r="FA129" s="545"/>
      <c r="FB129" s="545"/>
      <c r="FC129" s="545"/>
      <c r="FD129" s="545"/>
      <c r="FE129" s="545"/>
      <c r="FF129" s="545"/>
      <c r="FG129" s="545"/>
      <c r="FH129" s="545"/>
      <c r="FI129" s="545"/>
      <c r="FJ129" s="545"/>
      <c r="FK129" s="545"/>
      <c r="FL129" s="545"/>
      <c r="FM129" s="545"/>
      <c r="FN129" s="545"/>
      <c r="FO129" s="545"/>
      <c r="FP129" s="545"/>
      <c r="FQ129" s="545"/>
      <c r="FR129" s="545"/>
      <c r="FS129" s="545"/>
      <c r="FT129" s="545"/>
      <c r="FU129" s="545"/>
      <c r="FV129" s="545"/>
      <c r="FW129" s="545"/>
      <c r="FX129" s="545"/>
      <c r="FY129" s="545"/>
      <c r="FZ129" s="545"/>
      <c r="GA129" s="545"/>
      <c r="GB129" s="545"/>
      <c r="GC129" s="545"/>
      <c r="GD129" s="545"/>
      <c r="GE129" s="545"/>
      <c r="GF129" s="545"/>
      <c r="GG129" s="545"/>
      <c r="GH129" s="545"/>
      <c r="GI129" s="545"/>
      <c r="GJ129" s="545"/>
      <c r="GK129" s="545"/>
      <c r="GL129" s="545"/>
      <c r="GM129" s="545"/>
      <c r="GN129" s="545"/>
      <c r="GO129" s="545"/>
      <c r="GP129" s="545"/>
      <c r="GQ129" s="545"/>
      <c r="GR129" s="545"/>
      <c r="GS129" s="545"/>
      <c r="GT129" s="545"/>
      <c r="GU129" s="545"/>
      <c r="GV129" s="545"/>
      <c r="GW129" s="545"/>
      <c r="GX129" s="545"/>
      <c r="GY129" s="545"/>
      <c r="GZ129" s="545"/>
      <c r="HA129" s="545"/>
      <c r="HB129" s="545"/>
      <c r="HC129" s="545"/>
      <c r="HD129" s="545"/>
      <c r="HE129" s="545"/>
      <c r="HF129" s="545"/>
      <c r="HG129" s="545"/>
      <c r="HH129" s="545"/>
      <c r="HI129" s="545"/>
      <c r="HJ129" s="545"/>
      <c r="HK129" s="545"/>
      <c r="HL129" s="545"/>
      <c r="HM129" s="545"/>
      <c r="HN129" s="545"/>
      <c r="HO129" s="545"/>
      <c r="HP129" s="545"/>
      <c r="HQ129" s="545"/>
      <c r="HR129" s="545"/>
      <c r="HS129" s="545"/>
      <c r="HT129" s="545"/>
      <c r="HU129" s="545"/>
      <c r="HV129" s="545"/>
      <c r="HW129" s="545"/>
      <c r="HX129" s="545"/>
      <c r="HY129" s="545"/>
      <c r="HZ129" s="545"/>
      <c r="IA129" s="545"/>
      <c r="IB129" s="545"/>
      <c r="IC129" s="545"/>
      <c r="ID129" s="545"/>
      <c r="IE129" s="545"/>
      <c r="IF129" s="545"/>
      <c r="IG129" s="545"/>
      <c r="IH129" s="545"/>
      <c r="II129" s="545"/>
      <c r="IJ129" s="545"/>
      <c r="IK129" s="545"/>
      <c r="IL129" s="545"/>
      <c r="IM129" s="545"/>
      <c r="IN129" s="545"/>
      <c r="IO129" s="545"/>
      <c r="IP129" s="545"/>
      <c r="IQ129" s="545"/>
      <c r="IR129" s="545"/>
      <c r="IS129" s="545"/>
      <c r="IT129" s="545"/>
      <c r="IU129" s="545"/>
      <c r="IV129" s="545"/>
      <c r="IW129" s="545"/>
      <c r="IX129" s="545"/>
      <c r="IY129" s="545"/>
      <c r="IZ129" s="545"/>
      <c r="JA129" s="545"/>
      <c r="JB129" s="545"/>
      <c r="JC129" s="545"/>
      <c r="JD129" s="545"/>
      <c r="JE129" s="545"/>
      <c r="JF129" s="545"/>
      <c r="JG129" s="545"/>
      <c r="JH129" s="545"/>
      <c r="JI129" s="545"/>
      <c r="JJ129" s="545"/>
      <c r="JK129" s="545"/>
      <c r="JL129" s="545"/>
      <c r="JM129" s="545"/>
      <c r="JN129" s="545"/>
      <c r="JO129" s="545"/>
      <c r="JP129" s="545"/>
      <c r="JQ129" s="545"/>
      <c r="JR129" s="545"/>
      <c r="JS129" s="545"/>
      <c r="JT129" s="545"/>
      <c r="JU129" s="545"/>
      <c r="JV129" s="545"/>
      <c r="JW129" s="545"/>
      <c r="JX129" s="545"/>
      <c r="JY129" s="545"/>
      <c r="JZ129" s="545"/>
      <c r="KA129" s="545"/>
      <c r="KB129" s="545"/>
      <c r="KC129" s="545"/>
      <c r="KD129" s="545"/>
      <c r="KE129" s="545"/>
      <c r="KF129" s="545"/>
      <c r="KG129" s="545"/>
      <c r="KH129" s="545"/>
      <c r="KI129" s="545"/>
      <c r="KJ129" s="545"/>
      <c r="KK129" s="545"/>
      <c r="KL129" s="545"/>
      <c r="KM129" s="545"/>
      <c r="KN129" s="545"/>
      <c r="KO129" s="545"/>
      <c r="KP129" s="545"/>
      <c r="KQ129" s="545"/>
      <c r="KR129" s="545"/>
      <c r="KS129" s="545"/>
      <c r="KT129" s="545"/>
      <c r="KU129" s="545"/>
      <c r="KV129" s="545"/>
      <c r="KW129" s="545"/>
      <c r="KX129" s="545"/>
      <c r="KY129" s="545"/>
      <c r="KZ129" s="545"/>
      <c r="LA129" s="545"/>
      <c r="LB129" s="545"/>
      <c r="LC129" s="545"/>
      <c r="LD129" s="545"/>
      <c r="LE129" s="545"/>
      <c r="LF129" s="545"/>
      <c r="LG129" s="545"/>
      <c r="LH129" s="545"/>
      <c r="LI129" s="545"/>
      <c r="LJ129" s="545"/>
      <c r="LK129" s="545"/>
      <c r="LL129" s="545"/>
      <c r="LM129" s="545"/>
      <c r="LN129" s="545"/>
      <c r="LO129" s="545"/>
      <c r="LP129" s="545"/>
      <c r="LQ129" s="545"/>
      <c r="LR129" s="545"/>
      <c r="LS129" s="545"/>
      <c r="LT129" s="545"/>
      <c r="LU129" s="545"/>
      <c r="LV129" s="545"/>
      <c r="LW129" s="545"/>
      <c r="LX129" s="545"/>
      <c r="LY129" s="545"/>
      <c r="LZ129" s="545"/>
      <c r="MA129" s="545"/>
      <c r="MB129" s="545"/>
      <c r="MC129" s="545"/>
      <c r="MD129" s="545"/>
      <c r="ME129" s="545"/>
      <c r="MF129" s="545"/>
      <c r="MG129" s="545"/>
      <c r="MH129" s="545"/>
      <c r="MI129" s="545"/>
      <c r="MJ129" s="545"/>
      <c r="MK129" s="545"/>
      <c r="ML129" s="545"/>
      <c r="MM129" s="545"/>
      <c r="MN129" s="545"/>
      <c r="MO129" s="545"/>
      <c r="MP129" s="545"/>
      <c r="MQ129" s="545"/>
      <c r="MR129" s="545"/>
      <c r="MS129" s="545"/>
      <c r="MT129" s="545"/>
      <c r="MU129" s="545"/>
      <c r="MV129" s="545"/>
      <c r="MW129" s="545"/>
      <c r="MX129" s="545"/>
      <c r="MY129" s="545"/>
      <c r="MZ129" s="545"/>
      <c r="NA129" s="545"/>
      <c r="NB129" s="545"/>
      <c r="NC129" s="545"/>
      <c r="ND129" s="545"/>
      <c r="NE129" s="545"/>
      <c r="NF129" s="545"/>
      <c r="NG129" s="545"/>
      <c r="NH129" s="545"/>
      <c r="NI129" s="545"/>
      <c r="NJ129" s="545"/>
      <c r="NK129" s="545"/>
      <c r="NL129" s="545"/>
      <c r="NM129" s="545"/>
      <c r="NN129" s="545"/>
      <c r="NO129" s="545"/>
      <c r="NP129" s="545"/>
      <c r="NQ129" s="545"/>
      <c r="NR129" s="545"/>
      <c r="NS129" s="545"/>
      <c r="NT129" s="545"/>
      <c r="NU129" s="545"/>
      <c r="NV129" s="545"/>
      <c r="NW129" s="545"/>
      <c r="NX129" s="545"/>
      <c r="NY129" s="545"/>
      <c r="NZ129" s="545"/>
      <c r="OA129" s="545"/>
      <c r="OB129" s="545"/>
      <c r="OC129" s="545"/>
      <c r="OD129" s="545"/>
      <c r="OE129" s="545"/>
      <c r="OF129" s="545"/>
      <c r="OG129" s="545"/>
      <c r="OH129" s="545"/>
      <c r="OI129" s="545"/>
      <c r="OJ129" s="545"/>
      <c r="OK129" s="545"/>
      <c r="OL129" s="545"/>
      <c r="OM129" s="545"/>
      <c r="ON129" s="545"/>
      <c r="OO129" s="545"/>
      <c r="OP129" s="545"/>
      <c r="OQ129" s="545"/>
      <c r="OR129" s="545"/>
      <c r="OS129" s="545"/>
      <c r="OT129" s="545"/>
      <c r="OU129" s="545"/>
      <c r="OV129" s="545"/>
      <c r="OW129" s="545"/>
      <c r="OX129" s="545"/>
      <c r="OY129" s="545"/>
      <c r="OZ129" s="545"/>
      <c r="PA129" s="545"/>
      <c r="PB129" s="545"/>
      <c r="PC129" s="545"/>
      <c r="PD129" s="545"/>
      <c r="PE129" s="545"/>
      <c r="PF129" s="545"/>
      <c r="PG129" s="545"/>
      <c r="PH129" s="545"/>
      <c r="PI129" s="545"/>
      <c r="PJ129" s="545"/>
      <c r="PK129" s="545"/>
      <c r="PL129" s="545"/>
      <c r="PM129" s="545"/>
      <c r="PN129" s="545"/>
      <c r="PO129" s="545"/>
      <c r="PP129" s="545"/>
      <c r="PQ129" s="545"/>
      <c r="PR129" s="545"/>
      <c r="PS129" s="545"/>
      <c r="PT129" s="545"/>
      <c r="PU129" s="545"/>
      <c r="PV129" s="545"/>
      <c r="PW129" s="545"/>
      <c r="PX129" s="545"/>
      <c r="PY129" s="545"/>
      <c r="PZ129" s="545"/>
      <c r="QA129" s="545"/>
      <c r="QB129" s="545"/>
      <c r="QC129" s="545"/>
      <c r="QD129" s="545"/>
      <c r="QE129" s="545"/>
      <c r="QF129" s="545"/>
      <c r="QG129" s="545"/>
      <c r="QH129" s="545"/>
      <c r="QI129" s="545"/>
      <c r="QJ129" s="545"/>
      <c r="QK129" s="545"/>
      <c r="QL129" s="545"/>
      <c r="QM129" s="545"/>
      <c r="QN129" s="545"/>
      <c r="QO129" s="545"/>
      <c r="QP129" s="545"/>
      <c r="QQ129" s="545"/>
      <c r="QR129" s="545"/>
      <c r="QS129" s="545"/>
      <c r="QT129" s="545"/>
      <c r="QU129" s="545"/>
      <c r="QV129" s="545"/>
      <c r="QW129" s="545"/>
      <c r="QX129" s="545"/>
      <c r="QY129" s="545"/>
      <c r="QZ129" s="545"/>
      <c r="RA129" s="545"/>
      <c r="RB129" s="545"/>
      <c r="RC129" s="545"/>
      <c r="RD129" s="545"/>
      <c r="RE129" s="545"/>
      <c r="RF129" s="545"/>
      <c r="RG129" s="545"/>
      <c r="RH129" s="545"/>
      <c r="RI129" s="545"/>
      <c r="RJ129" s="545"/>
      <c r="RK129" s="545"/>
      <c r="RL129" s="545"/>
      <c r="RM129" s="545"/>
      <c r="RN129" s="545"/>
      <c r="RO129" s="545"/>
      <c r="RP129" s="545"/>
      <c r="RQ129" s="545"/>
      <c r="RR129" s="545"/>
      <c r="RS129" s="545"/>
      <c r="RT129" s="545"/>
      <c r="RU129" s="545"/>
      <c r="RV129" s="545"/>
      <c r="RW129" s="545"/>
      <c r="RX129" s="545"/>
      <c r="RY129" s="545"/>
      <c r="RZ129" s="545"/>
      <c r="SA129" s="545"/>
      <c r="SB129" s="545"/>
      <c r="SC129" s="545"/>
      <c r="SD129" s="545"/>
      <c r="SE129" s="545"/>
      <c r="SF129" s="545"/>
      <c r="SG129" s="545"/>
      <c r="SH129" s="545"/>
      <c r="SI129" s="545"/>
      <c r="SJ129" s="545"/>
      <c r="SK129" s="545"/>
      <c r="SL129" s="545"/>
      <c r="SM129" s="545"/>
      <c r="SN129" s="545"/>
      <c r="SO129" s="545"/>
      <c r="SP129" s="545"/>
      <c r="SQ129" s="545"/>
      <c r="SR129" s="545"/>
      <c r="SS129" s="545"/>
      <c r="ST129" s="545"/>
      <c r="SU129" s="545"/>
      <c r="SV129" s="545"/>
      <c r="SW129" s="545"/>
      <c r="SX129" s="545"/>
      <c r="SY129" s="545"/>
      <c r="SZ129" s="545"/>
      <c r="TA129" s="545"/>
      <c r="TB129" s="545"/>
      <c r="TC129" s="545"/>
      <c r="TD129" s="545"/>
      <c r="TE129" s="545"/>
      <c r="TF129" s="545"/>
      <c r="TG129" s="545"/>
      <c r="TH129" s="545"/>
      <c r="TI129" s="545"/>
      <c r="TJ129" s="545"/>
      <c r="TK129" s="545"/>
      <c r="TL129" s="545"/>
      <c r="TM129" s="545"/>
      <c r="TN129" s="545"/>
      <c r="TO129" s="545"/>
      <c r="TP129" s="545"/>
      <c r="TQ129" s="545"/>
      <c r="TR129" s="545"/>
      <c r="TS129" s="545"/>
      <c r="TT129" s="545"/>
      <c r="TU129" s="545"/>
      <c r="TV129" s="545"/>
      <c r="TW129" s="545"/>
      <c r="TX129" s="545"/>
      <c r="TY129" s="545"/>
      <c r="TZ129" s="545"/>
      <c r="UA129" s="545"/>
      <c r="UB129" s="545"/>
      <c r="UC129" s="545"/>
      <c r="UD129" s="545"/>
      <c r="UE129" s="545"/>
      <c r="UF129" s="545"/>
      <c r="UG129" s="545"/>
      <c r="UH129" s="545"/>
      <c r="UI129" s="545"/>
      <c r="UJ129" s="545"/>
      <c r="UK129" s="545"/>
      <c r="UL129" s="545"/>
      <c r="UM129" s="545"/>
      <c r="UN129" s="545"/>
      <c r="UO129" s="545"/>
      <c r="UP129" s="545"/>
      <c r="UQ129" s="545"/>
      <c r="UR129" s="545"/>
      <c r="US129" s="545"/>
      <c r="UT129" s="545"/>
      <c r="UU129" s="545"/>
      <c r="UV129" s="545"/>
      <c r="UW129" s="545"/>
      <c r="UX129" s="545"/>
      <c r="UY129" s="545"/>
      <c r="UZ129" s="545"/>
      <c r="VA129" s="545"/>
      <c r="VB129" s="545"/>
      <c r="VC129" s="545"/>
      <c r="VD129" s="545"/>
      <c r="VE129" s="545"/>
      <c r="VF129" s="545"/>
      <c r="VG129" s="545"/>
      <c r="VH129" s="545"/>
      <c r="VI129" s="545"/>
      <c r="VJ129" s="545"/>
      <c r="VK129" s="545"/>
      <c r="VL129" s="545"/>
      <c r="VM129" s="545"/>
      <c r="VN129" s="545"/>
      <c r="VO129" s="545"/>
      <c r="VP129" s="545"/>
      <c r="VQ129" s="545"/>
      <c r="VR129" s="545"/>
      <c r="VS129" s="545"/>
      <c r="VT129" s="545"/>
      <c r="VU129" s="545"/>
      <c r="VV129" s="545"/>
      <c r="VW129" s="545"/>
      <c r="VX129" s="545"/>
      <c r="VY129" s="545"/>
      <c r="VZ129" s="545"/>
      <c r="WA129" s="545"/>
      <c r="WB129" s="545"/>
      <c r="WC129" s="545"/>
      <c r="WD129" s="545"/>
      <c r="WE129" s="545"/>
      <c r="WF129" s="545"/>
      <c r="WG129" s="545"/>
      <c r="WH129" s="545"/>
      <c r="WI129" s="545"/>
      <c r="WJ129" s="545"/>
      <c r="WK129" s="545"/>
      <c r="WL129" s="545"/>
      <c r="WM129" s="545"/>
      <c r="WN129" s="545"/>
      <c r="WO129" s="545"/>
      <c r="WP129" s="545"/>
      <c r="WQ129" s="545"/>
      <c r="WR129" s="545"/>
      <c r="WS129" s="545"/>
      <c r="WT129" s="545"/>
      <c r="WU129" s="545"/>
      <c r="WV129" s="545"/>
      <c r="WW129" s="545"/>
      <c r="WX129" s="545"/>
      <c r="WY129" s="545"/>
      <c r="WZ129" s="545"/>
      <c r="XA129" s="545"/>
      <c r="XB129" s="545"/>
      <c r="XC129" s="545"/>
      <c r="XD129" s="545"/>
      <c r="XE129" s="545"/>
      <c r="XF129" s="545"/>
      <c r="XG129" s="545"/>
      <c r="XH129" s="545"/>
      <c r="XI129" s="545"/>
      <c r="XJ129" s="545"/>
      <c r="XK129" s="545"/>
      <c r="XL129" s="545"/>
      <c r="XM129" s="545"/>
      <c r="XN129" s="545"/>
      <c r="XO129" s="545"/>
      <c r="XP129" s="545"/>
      <c r="XQ129" s="545"/>
      <c r="XR129" s="545"/>
      <c r="XS129" s="545"/>
      <c r="XT129" s="545"/>
      <c r="XU129" s="545"/>
      <c r="XV129" s="545"/>
      <c r="XW129" s="545"/>
      <c r="XX129" s="545"/>
      <c r="XY129" s="545"/>
      <c r="XZ129" s="545"/>
      <c r="YA129" s="545"/>
      <c r="YB129" s="545"/>
      <c r="YC129" s="545"/>
      <c r="YD129" s="545"/>
      <c r="YE129" s="545"/>
      <c r="YF129" s="545"/>
      <c r="YG129" s="545"/>
      <c r="YH129" s="545"/>
      <c r="YI129" s="545"/>
      <c r="YJ129" s="545"/>
      <c r="YK129" s="545"/>
      <c r="YL129" s="545"/>
      <c r="YM129" s="545"/>
      <c r="YN129" s="545"/>
      <c r="YO129" s="545"/>
      <c r="YP129" s="545"/>
      <c r="YQ129" s="545"/>
      <c r="YR129" s="545"/>
      <c r="YS129" s="545"/>
      <c r="YT129" s="545"/>
      <c r="YU129" s="545"/>
      <c r="YV129" s="545"/>
      <c r="YW129" s="545"/>
      <c r="YX129" s="545"/>
      <c r="YY129" s="545"/>
      <c r="YZ129" s="545"/>
      <c r="ZA129" s="545"/>
      <c r="ZB129" s="545"/>
      <c r="ZC129" s="545"/>
      <c r="ZD129" s="545"/>
      <c r="ZE129" s="545"/>
      <c r="ZF129" s="545"/>
      <c r="ZG129" s="545"/>
      <c r="ZH129" s="545"/>
      <c r="ZI129" s="545"/>
      <c r="ZJ129" s="545"/>
      <c r="ZK129" s="545"/>
      <c r="ZL129" s="545"/>
      <c r="ZM129" s="545"/>
      <c r="ZN129" s="545"/>
      <c r="ZO129" s="545"/>
      <c r="ZP129" s="545"/>
      <c r="ZQ129" s="545"/>
      <c r="ZR129" s="545"/>
      <c r="ZS129" s="545"/>
      <c r="ZT129" s="545"/>
      <c r="ZU129" s="545"/>
      <c r="ZV129" s="545"/>
      <c r="ZW129" s="545"/>
      <c r="ZX129" s="545"/>
      <c r="ZY129" s="545"/>
      <c r="ZZ129" s="545"/>
      <c r="AAA129" s="545"/>
      <c r="AAB129" s="545"/>
      <c r="AAC129" s="545"/>
      <c r="AAD129" s="545"/>
      <c r="AAE129" s="545"/>
      <c r="AAF129" s="545"/>
      <c r="AAG129" s="545"/>
      <c r="AAH129" s="545"/>
      <c r="AAI129" s="545"/>
      <c r="AAJ129" s="545"/>
      <c r="AAK129" s="545"/>
      <c r="AAL129" s="545"/>
      <c r="AAM129" s="545"/>
      <c r="AAN129" s="545"/>
      <c r="AAO129" s="545"/>
      <c r="AAP129" s="545"/>
      <c r="AAQ129" s="545"/>
      <c r="AAR129" s="545"/>
      <c r="AAS129" s="545"/>
      <c r="AAT129" s="545"/>
      <c r="AAU129" s="545"/>
      <c r="AAV129" s="545"/>
      <c r="AAW129" s="545"/>
      <c r="AAX129" s="545"/>
      <c r="AAY129" s="545"/>
      <c r="AAZ129" s="545"/>
      <c r="ABA129" s="545"/>
      <c r="ABB129" s="545"/>
      <c r="ABC129" s="545"/>
      <c r="ABD129" s="545"/>
      <c r="ABE129" s="545"/>
      <c r="ABF129" s="545"/>
      <c r="ABG129" s="545"/>
      <c r="ABH129" s="545"/>
      <c r="ABI129" s="545"/>
      <c r="ABJ129" s="545"/>
      <c r="ABK129" s="545"/>
      <c r="ABL129" s="545"/>
      <c r="ABM129" s="545"/>
      <c r="ABN129" s="545"/>
      <c r="ABO129" s="545"/>
      <c r="ABP129" s="545"/>
      <c r="ABQ129" s="545"/>
      <c r="ABR129" s="545"/>
      <c r="ABS129" s="545"/>
      <c r="ABT129" s="545"/>
      <c r="ABU129" s="545"/>
      <c r="ABV129" s="545"/>
      <c r="ABW129" s="545"/>
      <c r="ABX129" s="545"/>
      <c r="ABY129" s="545"/>
      <c r="ABZ129" s="545"/>
      <c r="ACA129" s="545"/>
      <c r="ACB129" s="545"/>
      <c r="ACC129" s="545"/>
      <c r="ACD129" s="545"/>
      <c r="ACE129" s="545"/>
      <c r="ACF129" s="545"/>
      <c r="ACG129" s="545"/>
      <c r="ACH129" s="545"/>
      <c r="ACI129" s="545"/>
      <c r="ACJ129" s="545"/>
      <c r="ACK129" s="545"/>
      <c r="ACL129" s="545"/>
      <c r="ACM129" s="545"/>
      <c r="ACN129" s="545"/>
      <c r="ACO129" s="545"/>
      <c r="ACP129" s="545"/>
      <c r="ACQ129" s="545"/>
      <c r="ACR129" s="545"/>
      <c r="ACS129" s="545"/>
      <c r="ACT129" s="545"/>
      <c r="ACU129" s="545"/>
      <c r="ACV129" s="545"/>
      <c r="ACW129" s="545"/>
      <c r="ACX129" s="545"/>
      <c r="ACY129" s="545"/>
      <c r="ACZ129" s="545"/>
      <c r="ADA129" s="545"/>
      <c r="ADB129" s="545"/>
      <c r="ADC129" s="545"/>
      <c r="ADD129" s="545"/>
      <c r="ADE129" s="545"/>
      <c r="ADF129" s="545"/>
      <c r="ADG129" s="545"/>
      <c r="ADH129" s="545"/>
      <c r="ADI129" s="545"/>
      <c r="ADJ129" s="545"/>
      <c r="ADK129" s="545"/>
      <c r="ADL129" s="545"/>
      <c r="ADM129" s="545"/>
      <c r="ADN129" s="545"/>
      <c r="ADO129" s="545"/>
      <c r="ADP129" s="545"/>
      <c r="ADQ129" s="545"/>
      <c r="ADR129" s="545"/>
      <c r="ADS129" s="545"/>
      <c r="ADT129" s="545"/>
      <c r="ADU129" s="545"/>
      <c r="ADV129" s="545"/>
      <c r="ADW129" s="545"/>
      <c r="ADX129" s="545"/>
      <c r="ADY129" s="545"/>
      <c r="ADZ129" s="545"/>
      <c r="AEA129" s="545"/>
      <c r="AEB129" s="545"/>
      <c r="AEC129" s="545"/>
      <c r="AED129" s="545"/>
      <c r="AEE129" s="545"/>
      <c r="AEF129" s="545"/>
      <c r="AEG129" s="545"/>
      <c r="AEH129" s="545"/>
      <c r="AEI129" s="545"/>
      <c r="AEJ129" s="545"/>
      <c r="AEK129" s="545"/>
      <c r="AEL129" s="545"/>
      <c r="AEM129" s="545"/>
      <c r="AEN129" s="545"/>
      <c r="AEO129" s="545"/>
      <c r="AEP129" s="545"/>
      <c r="AEQ129" s="545"/>
      <c r="AER129" s="545"/>
      <c r="AES129" s="545"/>
      <c r="AET129" s="545"/>
      <c r="AEU129" s="545"/>
      <c r="AEV129" s="545"/>
      <c r="AEW129" s="545"/>
      <c r="AEX129" s="545"/>
      <c r="AEY129" s="545"/>
      <c r="AEZ129" s="545"/>
      <c r="AFA129" s="545"/>
      <c r="AFB129" s="545"/>
      <c r="AFC129" s="545"/>
      <c r="AFD129" s="545"/>
      <c r="AFE129" s="545"/>
      <c r="AFF129" s="545"/>
      <c r="AFG129" s="545"/>
      <c r="AFH129" s="545"/>
      <c r="AFI129" s="545"/>
      <c r="AFJ129" s="545"/>
      <c r="AFK129" s="545"/>
      <c r="AFL129" s="545"/>
      <c r="AFM129" s="545"/>
      <c r="AFN129" s="545"/>
      <c r="AFO129" s="545"/>
      <c r="AFP129" s="545"/>
      <c r="AFQ129" s="545"/>
      <c r="AFR129" s="545"/>
      <c r="AFS129" s="545"/>
      <c r="AFT129" s="545"/>
      <c r="AFU129" s="545"/>
      <c r="AFV129" s="545"/>
      <c r="AFW129" s="545"/>
      <c r="AFX129" s="545"/>
      <c r="AFY129" s="545"/>
      <c r="AFZ129" s="545"/>
      <c r="AGA129" s="545"/>
      <c r="AGB129" s="545"/>
      <c r="AGC129" s="545"/>
      <c r="AGD129" s="545"/>
      <c r="AGE129" s="545"/>
      <c r="AGF129" s="545"/>
      <c r="AGG129" s="545"/>
      <c r="AGH129" s="545"/>
      <c r="AGI129" s="545"/>
      <c r="AGJ129" s="545"/>
      <c r="AGK129" s="545"/>
      <c r="AGL129" s="545"/>
      <c r="AGM129" s="545"/>
      <c r="AGN129" s="545"/>
      <c r="AGO129" s="545"/>
      <c r="AGP129" s="545"/>
      <c r="AGQ129" s="545"/>
      <c r="AGR129" s="545"/>
      <c r="AGS129" s="545"/>
      <c r="AGT129" s="545"/>
      <c r="AGU129" s="545"/>
      <c r="AGV129" s="545"/>
      <c r="AGW129" s="545"/>
      <c r="AGX129" s="545"/>
      <c r="AGY129" s="545"/>
      <c r="AGZ129" s="545"/>
      <c r="AHA129" s="545"/>
      <c r="AHB129" s="545"/>
      <c r="AHC129" s="545"/>
      <c r="AHD129" s="545"/>
      <c r="AHE129" s="545"/>
      <c r="AHF129" s="545"/>
      <c r="AHG129" s="545"/>
      <c r="AHH129" s="545"/>
      <c r="AHI129" s="545"/>
      <c r="AHJ129" s="545"/>
      <c r="AHK129" s="545"/>
      <c r="AHL129" s="545"/>
      <c r="AHM129" s="545"/>
      <c r="AHN129" s="545"/>
      <c r="AHO129" s="545"/>
      <c r="AHP129" s="545"/>
      <c r="AHQ129" s="545"/>
      <c r="AHR129" s="545"/>
      <c r="AHS129" s="545"/>
      <c r="AHT129" s="545"/>
      <c r="AHU129" s="545"/>
      <c r="AHV129" s="545"/>
      <c r="AHW129" s="545"/>
      <c r="AHX129" s="545"/>
      <c r="AHY129" s="545"/>
      <c r="AHZ129" s="545"/>
      <c r="AIA129" s="545"/>
      <c r="AIB129" s="545"/>
      <c r="AIC129" s="545"/>
      <c r="AID129" s="545"/>
      <c r="AIE129" s="545"/>
      <c r="AIF129" s="545"/>
      <c r="AIG129" s="545"/>
      <c r="AIH129" s="545"/>
      <c r="AII129" s="545"/>
      <c r="AIJ129" s="545"/>
      <c r="AIK129" s="545"/>
      <c r="AIL129" s="545"/>
      <c r="AIM129" s="545"/>
      <c r="AIN129" s="545"/>
      <c r="AIO129" s="545"/>
      <c r="AIP129" s="545"/>
      <c r="AIQ129" s="545"/>
      <c r="AIR129" s="545"/>
      <c r="AIS129" s="545"/>
      <c r="AIT129" s="545"/>
      <c r="AIU129" s="545"/>
      <c r="AIV129" s="545"/>
      <c r="AIW129" s="545"/>
      <c r="AIX129" s="545"/>
      <c r="AIY129" s="545"/>
      <c r="AIZ129" s="545"/>
      <c r="AJA129" s="545"/>
      <c r="AJB129" s="545"/>
      <c r="AJC129" s="545"/>
      <c r="AJD129" s="545"/>
      <c r="AJE129" s="545"/>
      <c r="AJF129" s="545"/>
      <c r="AJG129" s="545"/>
      <c r="AJH129" s="545"/>
      <c r="AJI129" s="545"/>
      <c r="AJJ129" s="545"/>
      <c r="AJK129" s="545"/>
      <c r="AJL129" s="545"/>
      <c r="AJM129" s="545"/>
      <c r="AJN129" s="545"/>
      <c r="AJO129" s="545"/>
      <c r="AJP129" s="545"/>
      <c r="AJQ129" s="545"/>
      <c r="AJR129" s="545"/>
      <c r="AJS129" s="545"/>
      <c r="AJT129" s="545"/>
      <c r="AJU129" s="545"/>
      <c r="AJV129" s="545"/>
      <c r="AJW129" s="545"/>
      <c r="AJX129" s="545"/>
      <c r="AJY129" s="545"/>
      <c r="AJZ129" s="545"/>
      <c r="AKA129" s="545"/>
      <c r="AKB129" s="545"/>
      <c r="AKC129" s="545"/>
      <c r="AKD129" s="545"/>
      <c r="AKE129" s="545"/>
      <c r="AKF129" s="545"/>
      <c r="AKG129" s="545"/>
      <c r="AKH129" s="545"/>
      <c r="AKI129" s="545"/>
      <c r="AKJ129" s="545"/>
      <c r="AKK129" s="545"/>
      <c r="AKL129" s="545"/>
      <c r="AKM129" s="545"/>
      <c r="AKN129" s="545"/>
      <c r="AKO129" s="545"/>
      <c r="AKP129" s="545"/>
      <c r="AKQ129" s="545"/>
      <c r="AKR129" s="545"/>
      <c r="AKS129" s="545"/>
      <c r="AKT129" s="545"/>
      <c r="AKU129" s="545"/>
      <c r="AKV129" s="545"/>
      <c r="AKW129" s="545"/>
      <c r="AKX129" s="545"/>
      <c r="AKY129" s="545"/>
      <c r="AKZ129" s="545"/>
      <c r="ALA129" s="545"/>
      <c r="ALB129" s="545"/>
      <c r="ALC129" s="545"/>
      <c r="ALD129" s="545"/>
      <c r="ALE129" s="545"/>
      <c r="ALF129" s="545"/>
      <c r="ALG129" s="545"/>
      <c r="ALH129" s="545"/>
      <c r="ALI129" s="545"/>
      <c r="ALJ129" s="545"/>
      <c r="ALK129" s="545"/>
      <c r="ALL129" s="545"/>
      <c r="ALM129" s="545"/>
      <c r="ALN129" s="545"/>
      <c r="ALO129" s="545"/>
      <c r="ALP129" s="545"/>
      <c r="ALQ129" s="545"/>
      <c r="ALR129" s="545"/>
      <c r="ALS129" s="545"/>
      <c r="ALT129" s="545"/>
      <c r="ALU129" s="545"/>
      <c r="ALV129" s="545"/>
      <c r="ALW129" s="545"/>
      <c r="ALX129" s="545"/>
      <c r="ALY129" s="545"/>
      <c r="ALZ129" s="545"/>
      <c r="AMA129" s="545"/>
      <c r="AMB129" s="545"/>
      <c r="AMC129" s="545"/>
      <c r="AMD129" s="545"/>
      <c r="AME129" s="545"/>
      <c r="AMF129" s="545"/>
      <c r="AMG129" s="545"/>
      <c r="AMH129" s="545"/>
      <c r="AMI129" s="545"/>
      <c r="AMJ129" s="545"/>
      <c r="AMK129" s="545"/>
      <c r="AML129" s="545"/>
      <c r="AMM129" s="545"/>
      <c r="AMN129" s="545"/>
      <c r="AMO129" s="545"/>
      <c r="AMP129" s="545"/>
      <c r="AMQ129" s="545"/>
      <c r="AMR129" s="545"/>
      <c r="AMS129" s="545"/>
      <c r="AMT129" s="545"/>
      <c r="AMU129" s="545"/>
      <c r="AMV129" s="545"/>
      <c r="AMW129" s="545"/>
      <c r="AMX129" s="545"/>
      <c r="AMY129" s="545"/>
      <c r="AMZ129" s="545"/>
      <c r="ANA129" s="545"/>
      <c r="ANB129" s="545"/>
      <c r="ANC129" s="545"/>
      <c r="AND129" s="545"/>
      <c r="ANE129" s="545"/>
      <c r="ANF129" s="545"/>
      <c r="ANG129" s="545"/>
      <c r="ANH129" s="545"/>
      <c r="ANI129" s="545"/>
      <c r="ANJ129" s="545"/>
      <c r="ANK129" s="545"/>
      <c r="ANL129" s="545"/>
      <c r="ANM129" s="545"/>
      <c r="ANN129" s="545"/>
      <c r="ANO129" s="545"/>
      <c r="ANP129" s="545"/>
      <c r="ANQ129" s="545"/>
      <c r="ANR129" s="545"/>
      <c r="ANS129" s="545"/>
      <c r="ANT129" s="545"/>
      <c r="ANU129" s="545"/>
      <c r="ANV129" s="545"/>
      <c r="ANW129" s="545"/>
      <c r="ANX129" s="545"/>
      <c r="ANY129" s="545"/>
      <c r="ANZ129" s="545"/>
      <c r="AOA129" s="545"/>
      <c r="AOB129" s="545"/>
      <c r="AOC129" s="545"/>
      <c r="AOD129" s="545"/>
      <c r="AOE129" s="545"/>
      <c r="AOF129" s="545"/>
      <c r="AOG129" s="545"/>
      <c r="AOH129" s="545"/>
      <c r="AOI129" s="545"/>
      <c r="AOJ129" s="545"/>
      <c r="AOK129" s="545"/>
      <c r="AOL129" s="545"/>
      <c r="AOM129" s="545"/>
      <c r="AON129" s="545"/>
      <c r="AOO129" s="545"/>
      <c r="AOP129" s="545"/>
      <c r="AOQ129" s="545"/>
      <c r="AOR129" s="545"/>
      <c r="AOS129" s="545"/>
      <c r="AOT129" s="545"/>
      <c r="AOU129" s="545"/>
      <c r="AOV129" s="545"/>
      <c r="AOW129" s="545"/>
      <c r="AOX129" s="545"/>
      <c r="AOY129" s="545"/>
      <c r="AOZ129" s="545"/>
      <c r="APA129" s="545"/>
      <c r="APB129" s="545"/>
      <c r="APC129" s="545"/>
      <c r="APD129" s="545"/>
      <c r="APE129" s="545"/>
      <c r="APF129" s="545"/>
      <c r="APG129" s="545"/>
      <c r="APH129" s="545"/>
      <c r="API129" s="545"/>
      <c r="APJ129" s="545"/>
      <c r="APK129" s="545"/>
      <c r="APL129" s="545"/>
      <c r="APM129" s="545"/>
      <c r="APN129" s="545"/>
      <c r="APO129" s="545"/>
      <c r="APP129" s="545"/>
      <c r="APQ129" s="545"/>
      <c r="APR129" s="545"/>
      <c r="APS129" s="545"/>
      <c r="APT129" s="545"/>
      <c r="APU129" s="545"/>
      <c r="APV129" s="545"/>
      <c r="APW129" s="545"/>
      <c r="APX129" s="545"/>
      <c r="APY129" s="545"/>
      <c r="APZ129" s="545"/>
      <c r="AQA129" s="545"/>
      <c r="AQB129" s="545"/>
      <c r="AQC129" s="545"/>
      <c r="AQD129" s="545"/>
      <c r="AQE129" s="545"/>
      <c r="AQF129" s="545"/>
      <c r="AQG129" s="545"/>
      <c r="AQH129" s="545"/>
      <c r="AQI129" s="545"/>
      <c r="AQJ129" s="545"/>
      <c r="AQK129" s="545"/>
      <c r="AQL129" s="545"/>
      <c r="AQM129" s="545"/>
      <c r="AQN129" s="545"/>
      <c r="AQO129" s="545"/>
      <c r="AQP129" s="545"/>
      <c r="AQQ129" s="545"/>
      <c r="AQR129" s="545"/>
      <c r="AQS129" s="545"/>
      <c r="AQT129" s="545"/>
      <c r="AQU129" s="545"/>
      <c r="AQV129" s="545"/>
      <c r="AQW129" s="545"/>
      <c r="AQX129" s="545"/>
      <c r="AQY129" s="545"/>
      <c r="AQZ129" s="545"/>
      <c r="ARA129" s="545"/>
      <c r="ARB129" s="545"/>
      <c r="ARC129" s="545"/>
      <c r="ARD129" s="545"/>
      <c r="ARE129" s="545"/>
      <c r="ARF129" s="545"/>
      <c r="ARG129" s="545"/>
      <c r="ARH129" s="545"/>
      <c r="ARI129" s="545"/>
      <c r="ARJ129" s="545"/>
      <c r="ARK129" s="545"/>
      <c r="ARL129" s="545"/>
      <c r="ARM129" s="545"/>
      <c r="ARN129" s="545"/>
      <c r="ARO129" s="545"/>
      <c r="ARP129" s="545"/>
      <c r="ARQ129" s="545"/>
      <c r="ARR129" s="545"/>
      <c r="ARS129" s="545"/>
      <c r="ART129" s="545"/>
      <c r="ARU129" s="545"/>
      <c r="ARV129" s="545"/>
      <c r="ARW129" s="545"/>
      <c r="ARX129" s="545"/>
      <c r="ARY129" s="545"/>
      <c r="ARZ129" s="545"/>
      <c r="ASA129" s="545"/>
      <c r="ASB129" s="545"/>
      <c r="ASC129" s="545"/>
      <c r="ASD129" s="545"/>
      <c r="ASE129" s="545"/>
      <c r="ASF129" s="545"/>
      <c r="ASG129" s="545"/>
      <c r="ASH129" s="545"/>
      <c r="ASI129" s="545"/>
      <c r="ASJ129" s="545"/>
      <c r="ASK129" s="545"/>
      <c r="ASL129" s="545"/>
      <c r="ASM129" s="545"/>
      <c r="ASN129" s="545"/>
      <c r="ASO129" s="545"/>
      <c r="ASP129" s="545"/>
      <c r="ASQ129" s="545"/>
      <c r="ASR129" s="545"/>
      <c r="ASS129" s="545"/>
      <c r="AST129" s="545"/>
      <c r="ASU129" s="545"/>
      <c r="ASV129" s="545"/>
      <c r="ASW129" s="545"/>
      <c r="ASX129" s="545"/>
      <c r="ASY129" s="545"/>
      <c r="ASZ129" s="545"/>
      <c r="ATA129" s="545"/>
      <c r="ATB129" s="545"/>
      <c r="ATC129" s="545"/>
      <c r="ATD129" s="545"/>
      <c r="ATE129" s="545"/>
      <c r="ATF129" s="545"/>
      <c r="ATG129" s="545"/>
      <c r="ATH129" s="545"/>
      <c r="ATI129" s="545"/>
      <c r="ATJ129" s="545"/>
      <c r="ATK129" s="545"/>
      <c r="ATL129" s="545"/>
      <c r="ATM129" s="545"/>
      <c r="ATN129" s="545"/>
      <c r="ATO129" s="545"/>
      <c r="ATP129" s="545"/>
      <c r="ATQ129" s="545"/>
      <c r="ATR129" s="545"/>
      <c r="ATS129" s="545"/>
      <c r="ATT129" s="545"/>
      <c r="ATU129" s="545"/>
      <c r="ATV129" s="545"/>
      <c r="ATW129" s="545"/>
      <c r="ATX129" s="545"/>
      <c r="ATY129" s="545"/>
      <c r="ATZ129" s="545"/>
      <c r="AUA129" s="545"/>
      <c r="AUB129" s="545"/>
      <c r="AUC129" s="545"/>
      <c r="AUD129" s="545"/>
      <c r="AUE129" s="545"/>
      <c r="AUF129" s="545"/>
      <c r="AUG129" s="545"/>
      <c r="AUH129" s="545"/>
      <c r="AUI129" s="545"/>
      <c r="AUJ129" s="545"/>
      <c r="AUK129" s="545"/>
      <c r="AUL129" s="545"/>
      <c r="AUM129" s="545"/>
      <c r="AUN129" s="545"/>
      <c r="AUO129" s="545"/>
      <c r="AUP129" s="545"/>
      <c r="AUQ129" s="545"/>
      <c r="AUR129" s="545"/>
      <c r="AUS129" s="545"/>
      <c r="AUT129" s="545"/>
      <c r="AUU129" s="545"/>
      <c r="AUV129" s="545"/>
      <c r="AUW129" s="545"/>
      <c r="AUX129" s="545"/>
      <c r="AUY129" s="545"/>
      <c r="AUZ129" s="545"/>
      <c r="AVA129" s="545"/>
      <c r="AVB129" s="545"/>
      <c r="AVC129" s="545"/>
      <c r="AVD129" s="545"/>
      <c r="AVE129" s="545"/>
      <c r="AVF129" s="545"/>
      <c r="AVG129" s="545"/>
      <c r="AVH129" s="545"/>
      <c r="AVI129" s="545"/>
      <c r="AVJ129" s="545"/>
      <c r="AVK129" s="545"/>
      <c r="AVL129" s="545"/>
      <c r="AVM129" s="545"/>
      <c r="AVN129" s="545"/>
      <c r="AVO129" s="545"/>
      <c r="AVP129" s="545"/>
      <c r="AVQ129" s="545"/>
      <c r="AVR129" s="545"/>
      <c r="AVS129" s="545"/>
      <c r="AVT129" s="545"/>
      <c r="AVU129" s="545"/>
      <c r="AVV129" s="545"/>
      <c r="AVW129" s="545"/>
      <c r="AVX129" s="545"/>
      <c r="AVY129" s="545"/>
      <c r="AVZ129" s="545"/>
      <c r="AWA129" s="545"/>
      <c r="AWB129" s="545"/>
      <c r="AWC129" s="545"/>
      <c r="AWD129" s="545"/>
      <c r="AWE129" s="545"/>
      <c r="AWF129" s="545"/>
      <c r="AWG129" s="545"/>
      <c r="AWH129" s="545"/>
      <c r="AWI129" s="545"/>
      <c r="AWJ129" s="545"/>
      <c r="AWK129" s="545"/>
      <c r="AWL129" s="545"/>
      <c r="AWM129" s="545"/>
      <c r="AWN129" s="545"/>
      <c r="AWO129" s="545"/>
      <c r="AWP129" s="545"/>
      <c r="AWQ129" s="545"/>
      <c r="AWR129" s="545"/>
      <c r="AWS129" s="545"/>
      <c r="AWT129" s="545"/>
      <c r="AWU129" s="545"/>
      <c r="AWV129" s="545"/>
      <c r="AWW129" s="545"/>
      <c r="AWX129" s="545"/>
      <c r="AWY129" s="545"/>
      <c r="AWZ129" s="545"/>
      <c r="AXA129" s="545"/>
      <c r="AXB129" s="545"/>
      <c r="AXC129" s="545"/>
      <c r="AXD129" s="545"/>
      <c r="AXE129" s="545"/>
      <c r="AXF129" s="545"/>
      <c r="AXG129" s="545"/>
      <c r="AXH129" s="545"/>
      <c r="AXI129" s="545"/>
      <c r="AXJ129" s="545"/>
      <c r="AXK129" s="545"/>
      <c r="AXL129" s="545"/>
      <c r="AXM129" s="545"/>
      <c r="AXN129" s="545"/>
      <c r="AXO129" s="545"/>
      <c r="AXP129" s="545"/>
      <c r="AXQ129" s="545"/>
      <c r="AXR129" s="545"/>
      <c r="AXS129" s="545"/>
      <c r="AXT129" s="545"/>
      <c r="AXU129" s="545"/>
      <c r="AXV129" s="545"/>
      <c r="AXW129" s="545"/>
      <c r="AXX129" s="545"/>
      <c r="AXY129" s="545"/>
      <c r="AXZ129" s="545"/>
      <c r="AYA129" s="545"/>
      <c r="AYB129" s="545"/>
      <c r="AYC129" s="545"/>
      <c r="AYD129" s="545"/>
      <c r="AYE129" s="545"/>
      <c r="AYF129" s="545"/>
      <c r="AYG129" s="545"/>
      <c r="AYH129" s="545"/>
      <c r="AYI129" s="545"/>
      <c r="AYJ129" s="545"/>
      <c r="AYK129" s="545"/>
      <c r="AYL129" s="545"/>
      <c r="AYM129" s="545"/>
      <c r="AYN129" s="545"/>
      <c r="AYO129" s="545"/>
      <c r="AYP129" s="545"/>
      <c r="AYQ129" s="545"/>
      <c r="AYR129" s="545"/>
      <c r="AYS129" s="545"/>
      <c r="AYT129" s="545"/>
      <c r="AYU129" s="545"/>
      <c r="AYV129" s="545"/>
      <c r="AYW129" s="545"/>
      <c r="AYX129" s="545"/>
      <c r="AYY129" s="545"/>
      <c r="AYZ129" s="545"/>
      <c r="AZA129" s="545"/>
      <c r="AZB129" s="545"/>
      <c r="AZC129" s="545"/>
      <c r="AZD129" s="545"/>
      <c r="AZE129" s="545"/>
      <c r="AZF129" s="545"/>
      <c r="AZG129" s="545"/>
      <c r="AZH129" s="545"/>
      <c r="AZI129" s="545"/>
      <c r="AZJ129" s="545"/>
      <c r="AZK129" s="545"/>
      <c r="AZL129" s="545"/>
      <c r="AZM129" s="545"/>
      <c r="AZN129" s="545"/>
      <c r="AZO129" s="545"/>
      <c r="AZP129" s="545"/>
      <c r="AZQ129" s="545"/>
      <c r="AZR129" s="545"/>
      <c r="AZS129" s="545"/>
      <c r="AZT129" s="545"/>
      <c r="AZU129" s="545"/>
      <c r="AZV129" s="545"/>
      <c r="AZW129" s="545"/>
      <c r="AZX129" s="545"/>
      <c r="AZY129" s="545"/>
      <c r="AZZ129" s="545"/>
      <c r="BAA129" s="545"/>
      <c r="BAB129" s="545"/>
      <c r="BAC129" s="545"/>
      <c r="BAD129" s="545"/>
      <c r="BAE129" s="545"/>
      <c r="BAF129" s="545"/>
      <c r="BAG129" s="545"/>
      <c r="BAH129" s="545"/>
      <c r="BAI129" s="545"/>
      <c r="BAJ129" s="545"/>
      <c r="BAK129" s="545"/>
      <c r="BAL129" s="545"/>
      <c r="BAM129" s="545"/>
      <c r="BAN129" s="545"/>
      <c r="BAO129" s="545"/>
      <c r="BAP129" s="545"/>
      <c r="BAQ129" s="545"/>
      <c r="BAR129" s="545"/>
      <c r="BAS129" s="545"/>
      <c r="BAT129" s="545"/>
      <c r="BAU129" s="545"/>
      <c r="BAV129" s="545"/>
      <c r="BAW129" s="545"/>
      <c r="BAX129" s="545"/>
      <c r="BAY129" s="545"/>
      <c r="BAZ129" s="545"/>
      <c r="BBA129" s="545"/>
      <c r="BBB129" s="545"/>
      <c r="BBC129" s="545"/>
      <c r="BBD129" s="545"/>
      <c r="BBE129" s="545"/>
      <c r="BBF129" s="545"/>
      <c r="BBG129" s="545"/>
      <c r="BBH129" s="545"/>
      <c r="BBI129" s="545"/>
      <c r="BBJ129" s="545"/>
      <c r="BBK129" s="545"/>
      <c r="BBL129" s="545"/>
      <c r="BBM129" s="545"/>
      <c r="BBN129" s="545"/>
      <c r="BBO129" s="545"/>
      <c r="BBP129" s="545"/>
      <c r="BBQ129" s="545"/>
      <c r="BBR129" s="545"/>
      <c r="BBS129" s="545"/>
      <c r="BBT129" s="545"/>
      <c r="BBU129" s="545"/>
      <c r="BBV129" s="545"/>
      <c r="BBW129" s="545"/>
      <c r="BBX129" s="545"/>
      <c r="BBY129" s="545"/>
      <c r="BBZ129" s="545"/>
      <c r="BCA129" s="545"/>
      <c r="BCB129" s="545"/>
      <c r="BCC129" s="545"/>
      <c r="BCD129" s="545"/>
      <c r="BCE129" s="545"/>
      <c r="BCF129" s="545"/>
      <c r="BCG129" s="545"/>
      <c r="BCH129" s="545"/>
      <c r="BCI129" s="545"/>
      <c r="BCJ129" s="545"/>
      <c r="BCK129" s="545"/>
      <c r="BCL129" s="545"/>
      <c r="BCM129" s="545"/>
      <c r="BCN129" s="545"/>
      <c r="BCO129" s="545"/>
      <c r="BCP129" s="545"/>
      <c r="BCQ129" s="545"/>
      <c r="BCR129" s="545"/>
      <c r="BCS129" s="545"/>
      <c r="BCT129" s="545"/>
      <c r="BCU129" s="545"/>
      <c r="BCV129" s="545"/>
      <c r="BCW129" s="545"/>
      <c r="BCX129" s="545"/>
      <c r="BCY129" s="545"/>
      <c r="BCZ129" s="545"/>
      <c r="BDA129" s="545"/>
      <c r="BDB129" s="545"/>
      <c r="BDC129" s="545"/>
      <c r="BDD129" s="545"/>
      <c r="BDE129" s="545"/>
      <c r="BDF129" s="545"/>
      <c r="BDG129" s="545"/>
      <c r="BDH129" s="545"/>
      <c r="BDI129" s="545"/>
      <c r="BDJ129" s="545"/>
      <c r="BDK129" s="545"/>
      <c r="BDL129" s="545"/>
      <c r="BDM129" s="545"/>
      <c r="BDN129" s="545"/>
      <c r="BDO129" s="545"/>
      <c r="BDP129" s="545"/>
      <c r="BDQ129" s="545"/>
      <c r="BDR129" s="545"/>
      <c r="BDS129" s="545"/>
      <c r="BDT129" s="545"/>
      <c r="BDU129" s="545"/>
      <c r="BDV129" s="545"/>
      <c r="BDW129" s="545"/>
      <c r="BDX129" s="545"/>
      <c r="BDY129" s="545"/>
      <c r="BDZ129" s="545"/>
      <c r="BEA129" s="545"/>
      <c r="BEB129" s="545"/>
      <c r="BEC129" s="545"/>
      <c r="BED129" s="545"/>
      <c r="BEE129" s="545"/>
      <c r="BEF129" s="545"/>
      <c r="BEG129" s="545"/>
      <c r="BEH129" s="545"/>
      <c r="BEI129" s="545"/>
      <c r="BEJ129" s="545"/>
      <c r="BEK129" s="545"/>
      <c r="BEL129" s="545"/>
      <c r="BEM129" s="545"/>
      <c r="BEN129" s="545"/>
      <c r="BEO129" s="545"/>
      <c r="BEP129" s="545"/>
      <c r="BEQ129" s="545"/>
      <c r="BER129" s="545"/>
      <c r="BES129" s="545"/>
      <c r="BET129" s="545"/>
      <c r="BEU129" s="545"/>
      <c r="BEV129" s="545"/>
      <c r="BEW129" s="545"/>
      <c r="BEX129" s="545"/>
      <c r="BEY129" s="545"/>
      <c r="BEZ129" s="545"/>
      <c r="BFA129" s="545"/>
      <c r="BFB129" s="545"/>
      <c r="BFC129" s="545"/>
      <c r="BFD129" s="545"/>
      <c r="BFE129" s="545"/>
      <c r="BFF129" s="545"/>
      <c r="BFG129" s="545"/>
      <c r="BFH129" s="545"/>
      <c r="BFI129" s="545"/>
      <c r="BFJ129" s="545"/>
      <c r="BFK129" s="545"/>
      <c r="BFL129" s="545"/>
      <c r="BFM129" s="545"/>
      <c r="BFN129" s="545"/>
      <c r="BFO129" s="545"/>
      <c r="BFP129" s="545"/>
      <c r="BFQ129" s="545"/>
      <c r="BFR129" s="545"/>
      <c r="BFS129" s="545"/>
      <c r="BFT129" s="545"/>
      <c r="BFU129" s="545"/>
      <c r="BFV129" s="545"/>
      <c r="BFW129" s="545"/>
      <c r="BFX129" s="545"/>
      <c r="BFY129" s="545"/>
      <c r="BFZ129" s="545"/>
      <c r="BGA129" s="545"/>
      <c r="BGB129" s="545"/>
      <c r="BGC129" s="545"/>
      <c r="BGD129" s="545"/>
      <c r="BGE129" s="545"/>
      <c r="BGF129" s="545"/>
      <c r="BGG129" s="545"/>
      <c r="BGH129" s="545"/>
      <c r="BGI129" s="545"/>
      <c r="BGJ129" s="545"/>
      <c r="BGK129" s="545"/>
      <c r="BGL129" s="545"/>
      <c r="BGM129" s="545"/>
      <c r="BGN129" s="545"/>
      <c r="BGO129" s="545"/>
      <c r="BGP129" s="545"/>
      <c r="BGQ129" s="545"/>
      <c r="BGR129" s="545"/>
      <c r="BGS129" s="545"/>
      <c r="BGT129" s="545"/>
      <c r="BGU129" s="545"/>
      <c r="BGV129" s="545"/>
      <c r="BGW129" s="545"/>
      <c r="BGX129" s="545"/>
      <c r="BGY129" s="545"/>
      <c r="BGZ129" s="545"/>
      <c r="BHA129" s="545"/>
      <c r="BHB129" s="545"/>
      <c r="BHC129" s="545"/>
      <c r="BHD129" s="545"/>
      <c r="BHE129" s="545"/>
      <c r="BHF129" s="545"/>
      <c r="BHG129" s="545"/>
      <c r="BHH129" s="545"/>
      <c r="BHI129" s="545"/>
      <c r="BHJ129" s="545"/>
      <c r="BHK129" s="545"/>
      <c r="BHL129" s="545"/>
      <c r="BHM129" s="545"/>
      <c r="BHN129" s="545"/>
      <c r="BHO129" s="545"/>
      <c r="BHP129" s="545"/>
      <c r="BHQ129" s="545"/>
      <c r="BHR129" s="545"/>
      <c r="BHS129" s="545"/>
      <c r="BHT129" s="545"/>
      <c r="BHU129" s="545"/>
      <c r="BHV129" s="545"/>
      <c r="BHW129" s="545"/>
      <c r="BHX129" s="545"/>
      <c r="BHY129" s="545"/>
      <c r="BHZ129" s="545"/>
      <c r="BIA129" s="545"/>
      <c r="BIB129" s="545"/>
      <c r="BIC129" s="545"/>
      <c r="BID129" s="545"/>
      <c r="BIE129" s="545"/>
      <c r="BIF129" s="545"/>
      <c r="BIG129" s="545"/>
      <c r="BIH129" s="545"/>
      <c r="BII129" s="545"/>
      <c r="BIJ129" s="545"/>
      <c r="BIK129" s="545"/>
      <c r="BIL129" s="545"/>
      <c r="BIM129" s="545"/>
      <c r="BIN129" s="545"/>
      <c r="BIO129" s="545"/>
      <c r="BIP129" s="545"/>
      <c r="BIQ129" s="545"/>
      <c r="BIR129" s="545"/>
      <c r="BIS129" s="545"/>
      <c r="BIT129" s="545"/>
      <c r="BIU129" s="545"/>
      <c r="BIV129" s="545"/>
      <c r="BIW129" s="545"/>
      <c r="BIX129" s="545"/>
      <c r="BIY129" s="545"/>
      <c r="BIZ129" s="545"/>
      <c r="BJA129" s="545"/>
      <c r="BJB129" s="545"/>
      <c r="BJC129" s="545"/>
      <c r="BJD129" s="545"/>
      <c r="BJE129" s="545"/>
      <c r="BJF129" s="545"/>
      <c r="BJG129" s="545"/>
      <c r="BJH129" s="545"/>
      <c r="BJI129" s="545"/>
      <c r="BJJ129" s="545"/>
      <c r="BJK129" s="545"/>
      <c r="BJL129" s="545"/>
      <c r="BJM129" s="545"/>
      <c r="BJN129" s="545"/>
      <c r="BJO129" s="545"/>
      <c r="BJP129" s="545"/>
      <c r="BJQ129" s="545"/>
      <c r="BJR129" s="545"/>
      <c r="BJS129" s="545"/>
      <c r="BJT129" s="545"/>
      <c r="BJU129" s="545"/>
      <c r="BJV129" s="545"/>
      <c r="BJW129" s="545"/>
      <c r="BJX129" s="545"/>
      <c r="BJY129" s="545"/>
      <c r="BJZ129" s="545"/>
      <c r="BKA129" s="545"/>
      <c r="BKB129" s="545"/>
      <c r="BKC129" s="545"/>
      <c r="BKD129" s="545"/>
      <c r="BKE129" s="545"/>
      <c r="BKF129" s="545"/>
      <c r="BKG129" s="545"/>
      <c r="BKH129" s="545"/>
      <c r="BKI129" s="545"/>
      <c r="BKJ129" s="545"/>
      <c r="BKK129" s="545"/>
      <c r="BKL129" s="545"/>
      <c r="BKM129" s="545"/>
      <c r="BKN129" s="545"/>
      <c r="BKO129" s="545"/>
      <c r="BKP129" s="545"/>
      <c r="BKQ129" s="545"/>
      <c r="BKR129" s="545"/>
      <c r="BKS129" s="545"/>
      <c r="BKT129" s="545"/>
      <c r="BKU129" s="545"/>
      <c r="BKV129" s="545"/>
      <c r="BKW129" s="545"/>
      <c r="BKX129" s="545"/>
      <c r="BKY129" s="545"/>
      <c r="BKZ129" s="545"/>
      <c r="BLA129" s="545"/>
      <c r="BLB129" s="545"/>
      <c r="BLC129" s="545"/>
      <c r="BLD129" s="545"/>
      <c r="BLE129" s="545"/>
      <c r="BLF129" s="545"/>
      <c r="BLG129" s="545"/>
      <c r="BLH129" s="545"/>
      <c r="BLI129" s="545"/>
      <c r="BLJ129" s="545"/>
      <c r="BLK129" s="545"/>
      <c r="BLL129" s="545"/>
      <c r="BLM129" s="545"/>
      <c r="BLN129" s="545"/>
      <c r="BLO129" s="545"/>
      <c r="BLP129" s="545"/>
      <c r="BLQ129" s="545"/>
      <c r="BLR129" s="545"/>
      <c r="BLS129" s="545"/>
      <c r="BLT129" s="545"/>
      <c r="BLU129" s="545"/>
      <c r="BLV129" s="545"/>
      <c r="BLW129" s="545"/>
      <c r="BLX129" s="545"/>
      <c r="BLY129" s="545"/>
      <c r="BLZ129" s="545"/>
      <c r="BMA129" s="545"/>
      <c r="BMB129" s="545"/>
      <c r="BMC129" s="545"/>
      <c r="BMD129" s="545"/>
      <c r="BME129" s="545"/>
      <c r="BMF129" s="545"/>
      <c r="BMG129" s="545"/>
      <c r="BMH129" s="545"/>
      <c r="BMI129" s="545"/>
      <c r="BMJ129" s="545"/>
      <c r="BMK129" s="545"/>
      <c r="BML129" s="545"/>
      <c r="BMM129" s="545"/>
      <c r="BMN129" s="545"/>
      <c r="BMO129" s="545"/>
      <c r="BMP129" s="545"/>
      <c r="BMQ129" s="545"/>
      <c r="BMR129" s="545"/>
      <c r="BMS129" s="545"/>
      <c r="BMT129" s="545"/>
      <c r="BMU129" s="545"/>
      <c r="BMV129" s="545"/>
      <c r="BMW129" s="545"/>
      <c r="BMX129" s="545"/>
      <c r="BMY129" s="545"/>
      <c r="BMZ129" s="545"/>
      <c r="BNA129" s="545"/>
      <c r="BNB129" s="545"/>
      <c r="BNC129" s="545"/>
      <c r="BND129" s="545"/>
      <c r="BNE129" s="545"/>
      <c r="BNF129" s="545"/>
      <c r="BNG129" s="545"/>
      <c r="BNH129" s="545"/>
      <c r="BNI129" s="545"/>
      <c r="BNJ129" s="545"/>
      <c r="BNK129" s="545"/>
      <c r="BNL129" s="545"/>
      <c r="BNM129" s="545"/>
      <c r="BNN129" s="545"/>
      <c r="BNO129" s="545"/>
      <c r="BNP129" s="545"/>
      <c r="BNQ129" s="545"/>
      <c r="BNR129" s="545"/>
      <c r="BNS129" s="545"/>
      <c r="BNT129" s="545"/>
      <c r="BNU129" s="545"/>
      <c r="BNV129" s="545"/>
      <c r="BNW129" s="545"/>
      <c r="BNX129" s="545"/>
      <c r="BNY129" s="545"/>
      <c r="BNZ129" s="545"/>
      <c r="BOA129" s="545"/>
      <c r="BOB129" s="545"/>
      <c r="BOC129" s="545"/>
      <c r="BOD129" s="545"/>
      <c r="BOE129" s="545"/>
      <c r="BOF129" s="545"/>
      <c r="BOG129" s="545"/>
      <c r="BOH129" s="545"/>
      <c r="BOI129" s="545"/>
      <c r="BOJ129" s="545"/>
      <c r="BOK129" s="545"/>
      <c r="BOL129" s="545"/>
      <c r="BOM129" s="545"/>
      <c r="BON129" s="545"/>
      <c r="BOO129" s="545"/>
      <c r="BOP129" s="545"/>
      <c r="BOQ129" s="545"/>
      <c r="BOR129" s="545"/>
      <c r="BOS129" s="545"/>
      <c r="BOT129" s="545"/>
      <c r="BOU129" s="545"/>
      <c r="BOV129" s="545"/>
      <c r="BOW129" s="545"/>
      <c r="BOX129" s="545"/>
      <c r="BOY129" s="545"/>
      <c r="BOZ129" s="545"/>
      <c r="BPA129" s="545"/>
      <c r="BPB129" s="545"/>
      <c r="BPC129" s="545"/>
      <c r="BPD129" s="545"/>
      <c r="BPE129" s="545"/>
      <c r="BPF129" s="545"/>
      <c r="BPG129" s="545"/>
      <c r="BPH129" s="545"/>
      <c r="BPI129" s="545"/>
      <c r="BPJ129" s="545"/>
      <c r="BPK129" s="545"/>
      <c r="BPL129" s="545"/>
      <c r="BPM129" s="545"/>
      <c r="BPN129" s="545"/>
      <c r="BPO129" s="545"/>
      <c r="BPP129" s="545"/>
      <c r="BPQ129" s="545"/>
      <c r="BPR129" s="545"/>
      <c r="BPS129" s="545"/>
      <c r="BPT129" s="545"/>
      <c r="BPU129" s="545"/>
      <c r="BPV129" s="545"/>
      <c r="BPW129" s="545"/>
      <c r="BPX129" s="545"/>
      <c r="BPY129" s="545"/>
      <c r="BPZ129" s="545"/>
      <c r="BQA129" s="545"/>
      <c r="BQB129" s="545"/>
      <c r="BQC129" s="545"/>
      <c r="BQD129" s="545"/>
      <c r="BQE129" s="545"/>
      <c r="BQF129" s="545"/>
      <c r="BQG129" s="545"/>
      <c r="BQH129" s="545"/>
      <c r="BQI129" s="545"/>
      <c r="BQJ129" s="545"/>
      <c r="BQK129" s="545"/>
      <c r="BQL129" s="545"/>
      <c r="BQM129" s="545"/>
      <c r="BQN129" s="545"/>
      <c r="BQO129" s="545"/>
      <c r="BQP129" s="545"/>
      <c r="BQQ129" s="545"/>
      <c r="BQR129" s="545"/>
      <c r="BQS129" s="545"/>
      <c r="BQT129" s="545"/>
      <c r="BQU129" s="545"/>
      <c r="BQV129" s="545"/>
      <c r="BQW129" s="545"/>
      <c r="BQX129" s="545"/>
      <c r="BQY129" s="545"/>
      <c r="BQZ129" s="545"/>
      <c r="BRA129" s="545"/>
      <c r="BRB129" s="545"/>
      <c r="BRC129" s="545"/>
      <c r="BRD129" s="545"/>
      <c r="BRE129" s="545"/>
      <c r="BRF129" s="545"/>
      <c r="BRG129" s="545"/>
      <c r="BRH129" s="545"/>
      <c r="BRI129" s="545"/>
      <c r="BRJ129" s="545"/>
      <c r="BRK129" s="545"/>
      <c r="BRL129" s="545"/>
      <c r="BRM129" s="545"/>
      <c r="BRN129" s="545"/>
      <c r="BRO129" s="545"/>
      <c r="BRP129" s="545"/>
      <c r="BRQ129" s="545"/>
      <c r="BRR129" s="545"/>
      <c r="BRS129" s="545"/>
      <c r="BRT129" s="545"/>
      <c r="BRU129" s="545"/>
      <c r="BRV129" s="545"/>
      <c r="BRW129" s="545"/>
      <c r="BRX129" s="545"/>
      <c r="BRY129" s="545"/>
      <c r="BRZ129" s="545"/>
      <c r="BSA129" s="545"/>
      <c r="BSB129" s="545"/>
      <c r="BSC129" s="545"/>
      <c r="BSD129" s="545"/>
      <c r="BSE129" s="545"/>
      <c r="BSF129" s="545"/>
      <c r="BSG129" s="545"/>
      <c r="BSH129" s="545"/>
      <c r="BSI129" s="545"/>
      <c r="BSJ129" s="545"/>
      <c r="BSK129" s="545"/>
      <c r="BSL129" s="545"/>
      <c r="BSM129" s="545"/>
      <c r="BSN129" s="545"/>
      <c r="BSO129" s="545"/>
      <c r="BSP129" s="545"/>
      <c r="BSQ129" s="545"/>
      <c r="BSR129" s="545"/>
      <c r="BSS129" s="545"/>
      <c r="BST129" s="545"/>
      <c r="BSU129" s="545"/>
      <c r="BSV129" s="545"/>
      <c r="BSW129" s="545"/>
      <c r="BSX129" s="545"/>
      <c r="BSY129" s="545"/>
      <c r="BSZ129" s="545"/>
      <c r="BTA129" s="545"/>
      <c r="BTB129" s="545"/>
      <c r="BTC129" s="545"/>
      <c r="BTD129" s="545"/>
      <c r="BTE129" s="545"/>
      <c r="BTF129" s="545"/>
      <c r="BTG129" s="545"/>
      <c r="BTH129" s="545"/>
      <c r="BTI129" s="545"/>
      <c r="BTJ129" s="545"/>
      <c r="BTK129" s="545"/>
      <c r="BTL129" s="545"/>
      <c r="BTM129" s="545"/>
      <c r="BTN129" s="545"/>
      <c r="BTO129" s="545"/>
      <c r="BTP129" s="545"/>
      <c r="BTQ129" s="545"/>
      <c r="BTR129" s="545"/>
      <c r="BTS129" s="545"/>
      <c r="BTT129" s="545"/>
      <c r="BTU129" s="545"/>
      <c r="BTV129" s="545"/>
      <c r="BTW129" s="545"/>
      <c r="BTX129" s="545"/>
      <c r="BTY129" s="545"/>
      <c r="BTZ129" s="545"/>
      <c r="BUA129" s="545"/>
      <c r="BUB129" s="545"/>
      <c r="BUC129" s="545"/>
      <c r="BUD129" s="545"/>
      <c r="BUE129" s="545"/>
      <c r="BUF129" s="545"/>
      <c r="BUG129" s="545"/>
      <c r="BUH129" s="545"/>
      <c r="BUI129" s="545"/>
      <c r="BUJ129" s="545"/>
      <c r="BUK129" s="545"/>
      <c r="BUL129" s="545"/>
      <c r="BUM129" s="545"/>
      <c r="BUN129" s="545"/>
      <c r="BUO129" s="545"/>
      <c r="BUP129" s="545"/>
      <c r="BUQ129" s="545"/>
      <c r="BUR129" s="545"/>
      <c r="BUS129" s="545"/>
      <c r="BUT129" s="545"/>
      <c r="BUU129" s="545"/>
      <c r="BUV129" s="545"/>
      <c r="BUW129" s="545"/>
      <c r="BUX129" s="545"/>
      <c r="BUY129" s="545"/>
      <c r="BUZ129" s="545"/>
      <c r="BVA129" s="545"/>
      <c r="BVB129" s="545"/>
      <c r="BVC129" s="545"/>
      <c r="BVD129" s="545"/>
      <c r="BVE129" s="545"/>
      <c r="BVF129" s="545"/>
      <c r="BVG129" s="545"/>
      <c r="BVH129" s="545"/>
      <c r="BVI129" s="545"/>
      <c r="BVJ129" s="545"/>
      <c r="BVK129" s="545"/>
      <c r="BVL129" s="545"/>
      <c r="BVM129" s="545"/>
      <c r="BVN129" s="545"/>
      <c r="BVO129" s="545"/>
      <c r="BVP129" s="545"/>
      <c r="BVQ129" s="545"/>
      <c r="BVR129" s="545"/>
      <c r="BVS129" s="545"/>
      <c r="BVT129" s="545"/>
      <c r="BVU129" s="545"/>
      <c r="BVV129" s="545"/>
      <c r="BVW129" s="545"/>
      <c r="BVX129" s="545"/>
      <c r="BVY129" s="545"/>
      <c r="BVZ129" s="545"/>
      <c r="BWA129" s="545"/>
      <c r="BWB129" s="545"/>
      <c r="BWC129" s="545"/>
      <c r="BWD129" s="545"/>
      <c r="BWE129" s="545"/>
      <c r="BWF129" s="545"/>
      <c r="BWG129" s="545"/>
      <c r="BWH129" s="545"/>
      <c r="BWI129" s="545"/>
      <c r="BWJ129" s="545"/>
      <c r="BWK129" s="545"/>
      <c r="BWL129" s="545"/>
      <c r="BWM129" s="545"/>
      <c r="BWN129" s="545"/>
      <c r="BWO129" s="545"/>
      <c r="BWP129" s="545"/>
      <c r="BWQ129" s="545"/>
      <c r="BWR129" s="545"/>
      <c r="BWS129" s="545"/>
      <c r="BWT129" s="545"/>
      <c r="BWU129" s="545"/>
      <c r="BWV129" s="545"/>
      <c r="BWW129" s="545"/>
      <c r="BWX129" s="545"/>
      <c r="BWY129" s="545"/>
      <c r="BWZ129" s="545"/>
      <c r="BXA129" s="545"/>
      <c r="BXB129" s="545"/>
      <c r="BXC129" s="545"/>
      <c r="BXD129" s="545"/>
      <c r="BXE129" s="545"/>
      <c r="BXF129" s="545"/>
      <c r="BXG129" s="545"/>
      <c r="BXH129" s="545"/>
      <c r="BXI129" s="545"/>
      <c r="BXJ129" s="545"/>
      <c r="BXK129" s="545"/>
      <c r="BXL129" s="545"/>
      <c r="BXM129" s="545"/>
      <c r="BXN129" s="545"/>
      <c r="BXO129" s="545"/>
      <c r="BXP129" s="545"/>
      <c r="BXQ129" s="545"/>
      <c r="BXR129" s="545"/>
      <c r="BXS129" s="545"/>
      <c r="BXT129" s="545"/>
      <c r="BXU129" s="545"/>
      <c r="BXV129" s="545"/>
      <c r="BXW129" s="545"/>
      <c r="BXX129" s="545"/>
      <c r="BXY129" s="545"/>
      <c r="BXZ129" s="545"/>
      <c r="BYA129" s="545"/>
      <c r="BYB129" s="545"/>
      <c r="BYC129" s="545"/>
      <c r="BYD129" s="545"/>
      <c r="BYE129" s="545"/>
      <c r="BYF129" s="545"/>
      <c r="BYG129" s="545"/>
      <c r="BYH129" s="545"/>
      <c r="BYI129" s="545"/>
      <c r="BYJ129" s="545"/>
      <c r="BYK129" s="545"/>
      <c r="BYL129" s="545"/>
      <c r="BYM129" s="545"/>
      <c r="BYN129" s="545"/>
      <c r="BYO129" s="545"/>
      <c r="BYP129" s="545"/>
      <c r="BYQ129" s="545"/>
      <c r="BYR129" s="545"/>
      <c r="BYS129" s="545"/>
      <c r="BYT129" s="545"/>
      <c r="BYU129" s="545"/>
      <c r="BYV129" s="545"/>
      <c r="BYW129" s="545"/>
      <c r="BYX129" s="545"/>
      <c r="BYY129" s="545"/>
      <c r="BYZ129" s="545"/>
      <c r="BZA129" s="545"/>
      <c r="BZB129" s="545"/>
      <c r="BZC129" s="545"/>
      <c r="BZD129" s="545"/>
      <c r="BZE129" s="545"/>
      <c r="BZF129" s="545"/>
      <c r="BZG129" s="545"/>
      <c r="BZH129" s="545"/>
      <c r="BZI129" s="545"/>
      <c r="BZJ129" s="545"/>
      <c r="BZK129" s="545"/>
      <c r="BZL129" s="545"/>
      <c r="BZM129" s="545"/>
      <c r="BZN129" s="545"/>
      <c r="BZO129" s="545"/>
      <c r="BZP129" s="545"/>
      <c r="BZQ129" s="545"/>
      <c r="BZR129" s="545"/>
      <c r="BZS129" s="545"/>
      <c r="BZT129" s="545"/>
      <c r="BZU129" s="545"/>
      <c r="BZV129" s="545"/>
      <c r="BZW129" s="545"/>
      <c r="BZX129" s="545"/>
      <c r="BZY129" s="545"/>
      <c r="BZZ129" s="545"/>
      <c r="CAA129" s="545"/>
      <c r="CAB129" s="545"/>
      <c r="CAC129" s="545"/>
      <c r="CAD129" s="545"/>
      <c r="CAE129" s="545"/>
      <c r="CAF129" s="545"/>
      <c r="CAG129" s="545"/>
      <c r="CAH129" s="545"/>
      <c r="CAI129" s="545"/>
      <c r="CAJ129" s="545"/>
      <c r="CAK129" s="545"/>
      <c r="CAL129" s="545"/>
      <c r="CAM129" s="545"/>
      <c r="CAN129" s="545"/>
      <c r="CAO129" s="545"/>
      <c r="CAP129" s="545"/>
      <c r="CAQ129" s="545"/>
      <c r="CAR129" s="545"/>
      <c r="CAS129" s="545"/>
      <c r="CAT129" s="545"/>
      <c r="CAU129" s="545"/>
      <c r="CAV129" s="545"/>
      <c r="CAW129" s="545"/>
      <c r="CAX129" s="545"/>
      <c r="CAY129" s="545"/>
      <c r="CAZ129" s="545"/>
      <c r="CBA129" s="545"/>
      <c r="CBB129" s="545"/>
      <c r="CBC129" s="545"/>
      <c r="CBD129" s="545"/>
      <c r="CBE129" s="545"/>
      <c r="CBF129" s="545"/>
      <c r="CBG129" s="545"/>
      <c r="CBH129" s="545"/>
      <c r="CBI129" s="545"/>
      <c r="CBJ129" s="545"/>
      <c r="CBK129" s="545"/>
      <c r="CBL129" s="545"/>
      <c r="CBM129" s="545"/>
      <c r="CBN129" s="545"/>
      <c r="CBO129" s="545"/>
      <c r="CBP129" s="545"/>
      <c r="CBQ129" s="545"/>
      <c r="CBR129" s="545"/>
      <c r="CBS129" s="545"/>
      <c r="CBT129" s="545"/>
      <c r="CBU129" s="545"/>
      <c r="CBV129" s="545"/>
      <c r="CBW129" s="545"/>
      <c r="CBX129" s="545"/>
      <c r="CBY129" s="545"/>
      <c r="CBZ129" s="545"/>
      <c r="CCA129" s="545"/>
      <c r="CCB129" s="545"/>
      <c r="CCC129" s="545"/>
      <c r="CCD129" s="545"/>
      <c r="CCE129" s="545"/>
      <c r="CCF129" s="545"/>
      <c r="CCG129" s="545"/>
      <c r="CCH129" s="545"/>
      <c r="CCI129" s="545"/>
      <c r="CCJ129" s="545"/>
      <c r="CCK129" s="545"/>
      <c r="CCL129" s="545"/>
      <c r="CCM129" s="545"/>
      <c r="CCN129" s="545"/>
      <c r="CCO129" s="545"/>
      <c r="CCP129" s="545"/>
      <c r="CCQ129" s="545"/>
      <c r="CCR129" s="545"/>
      <c r="CCS129" s="545"/>
      <c r="CCT129" s="545"/>
      <c r="CCU129" s="545"/>
      <c r="CCV129" s="545"/>
      <c r="CCW129" s="545"/>
      <c r="CCX129" s="545"/>
      <c r="CCY129" s="545"/>
      <c r="CCZ129" s="545"/>
      <c r="CDA129" s="545"/>
      <c r="CDB129" s="545"/>
      <c r="CDC129" s="545"/>
      <c r="CDD129" s="545"/>
      <c r="CDE129" s="545"/>
      <c r="CDF129" s="545"/>
      <c r="CDG129" s="545"/>
      <c r="CDH129" s="545"/>
      <c r="CDI129" s="545"/>
      <c r="CDJ129" s="545"/>
      <c r="CDK129" s="545"/>
      <c r="CDL129" s="545"/>
      <c r="CDM129" s="545"/>
      <c r="CDN129" s="545"/>
      <c r="CDO129" s="545"/>
      <c r="CDP129" s="545"/>
      <c r="CDQ129" s="545"/>
      <c r="CDR129" s="545"/>
      <c r="CDS129" s="545"/>
      <c r="CDT129" s="545"/>
      <c r="CDU129" s="545"/>
      <c r="CDV129" s="545"/>
      <c r="CDW129" s="545"/>
      <c r="CDX129" s="545"/>
      <c r="CDY129" s="545"/>
      <c r="CDZ129" s="545"/>
      <c r="CEA129" s="545"/>
      <c r="CEB129" s="545"/>
      <c r="CEC129" s="545"/>
      <c r="CED129" s="545"/>
      <c r="CEE129" s="545"/>
      <c r="CEF129" s="545"/>
      <c r="CEG129" s="545"/>
      <c r="CEH129" s="545"/>
      <c r="CEI129" s="545"/>
      <c r="CEJ129" s="545"/>
      <c r="CEK129" s="545"/>
      <c r="CEL129" s="545"/>
      <c r="CEM129" s="545"/>
      <c r="CEN129" s="545"/>
      <c r="CEO129" s="545"/>
      <c r="CEP129" s="545"/>
      <c r="CEQ129" s="545"/>
      <c r="CER129" s="545"/>
      <c r="CES129" s="545"/>
      <c r="CET129" s="545"/>
      <c r="CEU129" s="545"/>
      <c r="CEV129" s="545"/>
      <c r="CEW129" s="545"/>
      <c r="CEX129" s="545"/>
      <c r="CEY129" s="545"/>
      <c r="CEZ129" s="545"/>
      <c r="CFA129" s="545"/>
      <c r="CFB129" s="545"/>
      <c r="CFC129" s="545"/>
      <c r="CFD129" s="545"/>
      <c r="CFE129" s="545"/>
      <c r="CFF129" s="545"/>
      <c r="CFG129" s="545"/>
      <c r="CFH129" s="545"/>
      <c r="CFI129" s="545"/>
      <c r="CFJ129" s="545"/>
      <c r="CFK129" s="545"/>
      <c r="CFL129" s="545"/>
      <c r="CFM129" s="545"/>
      <c r="CFN129" s="545"/>
      <c r="CFO129" s="545"/>
      <c r="CFP129" s="545"/>
      <c r="CFQ129" s="545"/>
      <c r="CFR129" s="545"/>
      <c r="CFS129" s="545"/>
      <c r="CFT129" s="545"/>
      <c r="CFU129" s="545"/>
      <c r="CFV129" s="545"/>
      <c r="CFW129" s="545"/>
      <c r="CFX129" s="545"/>
      <c r="CFY129" s="545"/>
      <c r="CFZ129" s="545"/>
      <c r="CGA129" s="545"/>
      <c r="CGB129" s="545"/>
      <c r="CGC129" s="545"/>
      <c r="CGD129" s="545"/>
      <c r="CGE129" s="545"/>
      <c r="CGF129" s="545"/>
      <c r="CGG129" s="545"/>
      <c r="CGH129" s="545"/>
      <c r="CGI129" s="545"/>
      <c r="CGJ129" s="545"/>
      <c r="CGK129" s="545"/>
      <c r="CGL129" s="545"/>
      <c r="CGM129" s="545"/>
      <c r="CGN129" s="545"/>
      <c r="CGO129" s="545"/>
      <c r="CGP129" s="545"/>
      <c r="CGQ129" s="545"/>
      <c r="CGR129" s="545"/>
      <c r="CGS129" s="545"/>
      <c r="CGT129" s="545"/>
      <c r="CGU129" s="545"/>
      <c r="CGV129" s="545"/>
      <c r="CGW129" s="545"/>
      <c r="CGX129" s="545"/>
      <c r="CGY129" s="545"/>
      <c r="CGZ129" s="545"/>
      <c r="CHA129" s="545"/>
      <c r="CHB129" s="545"/>
      <c r="CHC129" s="545"/>
      <c r="CHD129" s="545"/>
      <c r="CHE129" s="545"/>
      <c r="CHF129" s="545"/>
      <c r="CHG129" s="545"/>
      <c r="CHH129" s="545"/>
      <c r="CHI129" s="545"/>
      <c r="CHJ129" s="545"/>
      <c r="CHK129" s="545"/>
      <c r="CHL129" s="545"/>
      <c r="CHM129" s="545"/>
      <c r="CHN129" s="545"/>
      <c r="CHO129" s="545"/>
      <c r="CHP129" s="545"/>
      <c r="CHQ129" s="545"/>
      <c r="CHR129" s="545"/>
      <c r="CHS129" s="545"/>
      <c r="CHT129" s="545"/>
      <c r="CHU129" s="545"/>
      <c r="CHV129" s="545"/>
      <c r="CHW129" s="545"/>
      <c r="CHX129" s="545"/>
      <c r="CHY129" s="545"/>
      <c r="CHZ129" s="545"/>
      <c r="CIA129" s="545"/>
      <c r="CIB129" s="545"/>
      <c r="CIC129" s="545"/>
      <c r="CID129" s="545"/>
      <c r="CIE129" s="545"/>
      <c r="CIF129" s="545"/>
      <c r="CIG129" s="545"/>
      <c r="CIH129" s="545"/>
      <c r="CII129" s="545"/>
      <c r="CIJ129" s="545"/>
      <c r="CIK129" s="545"/>
      <c r="CIL129" s="545"/>
      <c r="CIM129" s="545"/>
      <c r="CIN129" s="545"/>
      <c r="CIO129" s="545"/>
      <c r="CIP129" s="545"/>
      <c r="CIQ129" s="545"/>
      <c r="CIR129" s="545"/>
      <c r="CIS129" s="545"/>
      <c r="CIT129" s="545"/>
      <c r="CIU129" s="545"/>
      <c r="CIV129" s="545"/>
      <c r="CIW129" s="545"/>
      <c r="CIX129" s="545"/>
      <c r="CIY129" s="545"/>
      <c r="CIZ129" s="545"/>
      <c r="CJA129" s="545"/>
      <c r="CJB129" s="545"/>
      <c r="CJC129" s="545"/>
      <c r="CJD129" s="545"/>
      <c r="CJE129" s="545"/>
      <c r="CJF129" s="545"/>
      <c r="CJG129" s="545"/>
      <c r="CJH129" s="545"/>
      <c r="CJI129" s="545"/>
      <c r="CJJ129" s="545"/>
      <c r="CJK129" s="545"/>
      <c r="CJL129" s="545"/>
      <c r="CJM129" s="545"/>
      <c r="CJN129" s="545"/>
      <c r="CJO129" s="545"/>
      <c r="CJP129" s="545"/>
      <c r="CJQ129" s="545"/>
      <c r="CJR129" s="545"/>
      <c r="CJS129" s="545"/>
      <c r="CJT129" s="545"/>
      <c r="CJU129" s="545"/>
      <c r="CJV129" s="545"/>
      <c r="CJW129" s="545"/>
      <c r="CJX129" s="545"/>
      <c r="CJY129" s="545"/>
      <c r="CJZ129" s="545"/>
      <c r="CKA129" s="545"/>
      <c r="CKB129" s="545"/>
      <c r="CKC129" s="545"/>
      <c r="CKD129" s="545"/>
      <c r="CKE129" s="545"/>
      <c r="CKF129" s="545"/>
      <c r="CKG129" s="545"/>
      <c r="CKH129" s="545"/>
      <c r="CKI129" s="545"/>
      <c r="CKJ129" s="545"/>
      <c r="CKK129" s="545"/>
      <c r="CKL129" s="545"/>
      <c r="CKM129" s="545"/>
      <c r="CKN129" s="545"/>
      <c r="CKO129" s="545"/>
      <c r="CKP129" s="545"/>
      <c r="CKQ129" s="545"/>
      <c r="CKR129" s="545"/>
      <c r="CKS129" s="545"/>
      <c r="CKT129" s="545"/>
      <c r="CKU129" s="545"/>
      <c r="CKV129" s="545"/>
      <c r="CKW129" s="545"/>
      <c r="CKX129" s="545"/>
      <c r="CKY129" s="545"/>
      <c r="CKZ129" s="545"/>
      <c r="CLA129" s="545"/>
      <c r="CLB129" s="545"/>
      <c r="CLC129" s="545"/>
      <c r="CLD129" s="545"/>
      <c r="CLE129" s="545"/>
      <c r="CLF129" s="545"/>
      <c r="CLG129" s="545"/>
      <c r="CLH129" s="545"/>
      <c r="CLI129" s="545"/>
      <c r="CLJ129" s="545"/>
      <c r="CLK129" s="545"/>
      <c r="CLL129" s="545"/>
      <c r="CLM129" s="545"/>
      <c r="CLN129" s="545"/>
      <c r="CLO129" s="545"/>
      <c r="CLP129" s="545"/>
      <c r="CLQ129" s="545"/>
      <c r="CLR129" s="545"/>
      <c r="CLS129" s="545"/>
      <c r="CLT129" s="545"/>
      <c r="CLU129" s="545"/>
      <c r="CLV129" s="545"/>
      <c r="CLW129" s="545"/>
      <c r="CLX129" s="545"/>
      <c r="CLY129" s="545"/>
      <c r="CLZ129" s="545"/>
      <c r="CMA129" s="545"/>
      <c r="CMB129" s="545"/>
      <c r="CMC129" s="545"/>
      <c r="CMD129" s="545"/>
      <c r="CME129" s="545"/>
      <c r="CMF129" s="545"/>
      <c r="CMG129" s="545"/>
      <c r="CMH129" s="545"/>
      <c r="CMI129" s="545"/>
      <c r="CMJ129" s="545"/>
      <c r="CMK129" s="545"/>
      <c r="CML129" s="545"/>
      <c r="CMM129" s="545"/>
      <c r="CMN129" s="545"/>
      <c r="CMO129" s="545"/>
      <c r="CMP129" s="545"/>
      <c r="CMQ129" s="545"/>
      <c r="CMR129" s="545"/>
      <c r="CMS129" s="545"/>
      <c r="CMT129" s="545"/>
      <c r="CMU129" s="545"/>
      <c r="CMV129" s="545"/>
      <c r="CMW129" s="545"/>
      <c r="CMX129" s="545"/>
      <c r="CMY129" s="545"/>
      <c r="CMZ129" s="545"/>
      <c r="CNA129" s="545"/>
      <c r="CNB129" s="545"/>
      <c r="CNC129" s="545"/>
      <c r="CND129" s="545"/>
      <c r="CNE129" s="545"/>
      <c r="CNF129" s="545"/>
      <c r="CNG129" s="545"/>
      <c r="CNH129" s="545"/>
      <c r="CNI129" s="545"/>
      <c r="CNJ129" s="545"/>
      <c r="CNK129" s="545"/>
      <c r="CNL129" s="545"/>
      <c r="CNM129" s="545"/>
      <c r="CNN129" s="545"/>
      <c r="CNO129" s="545"/>
      <c r="CNP129" s="545"/>
      <c r="CNQ129" s="545"/>
      <c r="CNR129" s="545"/>
      <c r="CNS129" s="545"/>
      <c r="CNT129" s="545"/>
      <c r="CNU129" s="545"/>
      <c r="CNV129" s="545"/>
      <c r="CNW129" s="545"/>
      <c r="CNX129" s="545"/>
      <c r="CNY129" s="545"/>
      <c r="CNZ129" s="545"/>
      <c r="COA129" s="545"/>
      <c r="COB129" s="545"/>
      <c r="COC129" s="545"/>
      <c r="COD129" s="545"/>
      <c r="COE129" s="545"/>
      <c r="COF129" s="545"/>
      <c r="COG129" s="545"/>
      <c r="COH129" s="545"/>
      <c r="COI129" s="545"/>
      <c r="COJ129" s="545"/>
      <c r="COK129" s="545"/>
      <c r="COL129" s="545"/>
      <c r="COM129" s="545"/>
      <c r="CON129" s="545"/>
      <c r="COO129" s="545"/>
      <c r="COP129" s="545"/>
      <c r="COQ129" s="545"/>
      <c r="COR129" s="545"/>
      <c r="COS129" s="545"/>
      <c r="COT129" s="545"/>
      <c r="COU129" s="545"/>
      <c r="COV129" s="545"/>
      <c r="COW129" s="545"/>
      <c r="COX129" s="545"/>
      <c r="COY129" s="545"/>
      <c r="COZ129" s="545"/>
      <c r="CPA129" s="545"/>
      <c r="CPB129" s="545"/>
      <c r="CPC129" s="545"/>
      <c r="CPD129" s="545"/>
      <c r="CPE129" s="545"/>
      <c r="CPF129" s="545"/>
      <c r="CPG129" s="545"/>
      <c r="CPH129" s="545"/>
      <c r="CPI129" s="545"/>
      <c r="CPJ129" s="545"/>
      <c r="CPK129" s="545"/>
      <c r="CPL129" s="545"/>
      <c r="CPM129" s="545"/>
      <c r="CPN129" s="545"/>
      <c r="CPO129" s="545"/>
      <c r="CPP129" s="545"/>
      <c r="CPQ129" s="545"/>
      <c r="CPR129" s="545"/>
      <c r="CPS129" s="545"/>
      <c r="CPT129" s="545"/>
      <c r="CPU129" s="545"/>
      <c r="CPV129" s="545"/>
      <c r="CPW129" s="545"/>
      <c r="CPX129" s="545"/>
      <c r="CPY129" s="545"/>
      <c r="CPZ129" s="545"/>
      <c r="CQA129" s="545"/>
      <c r="CQB129" s="545"/>
      <c r="CQC129" s="545"/>
      <c r="CQD129" s="545"/>
      <c r="CQE129" s="545"/>
      <c r="CQF129" s="545"/>
      <c r="CQG129" s="545"/>
      <c r="CQH129" s="545"/>
      <c r="CQI129" s="545"/>
      <c r="CQJ129" s="545"/>
      <c r="CQK129" s="545"/>
      <c r="CQL129" s="545"/>
      <c r="CQM129" s="545"/>
      <c r="CQN129" s="545"/>
      <c r="CQO129" s="545"/>
      <c r="CQP129" s="545"/>
      <c r="CQQ129" s="545"/>
      <c r="CQR129" s="545"/>
      <c r="CQS129" s="545"/>
      <c r="CQT129" s="545"/>
      <c r="CQU129" s="545"/>
      <c r="CQV129" s="545"/>
      <c r="CQW129" s="545"/>
      <c r="CQX129" s="545"/>
      <c r="CQY129" s="545"/>
      <c r="CQZ129" s="545"/>
      <c r="CRA129" s="545"/>
      <c r="CRB129" s="545"/>
      <c r="CRC129" s="545"/>
      <c r="CRD129" s="545"/>
      <c r="CRE129" s="545"/>
      <c r="CRF129" s="545"/>
      <c r="CRG129" s="545"/>
      <c r="CRH129" s="545"/>
      <c r="CRI129" s="545"/>
      <c r="CRJ129" s="545"/>
      <c r="CRK129" s="545"/>
      <c r="CRL129" s="545"/>
      <c r="CRM129" s="545"/>
      <c r="CRN129" s="545"/>
      <c r="CRO129" s="545"/>
      <c r="CRP129" s="545"/>
      <c r="CRQ129" s="545"/>
      <c r="CRR129" s="545"/>
      <c r="CRS129" s="545"/>
      <c r="CRT129" s="545"/>
      <c r="CRU129" s="545"/>
      <c r="CRV129" s="545"/>
      <c r="CRW129" s="545"/>
      <c r="CRX129" s="545"/>
      <c r="CRY129" s="545"/>
      <c r="CRZ129" s="545"/>
      <c r="CSA129" s="545"/>
      <c r="CSB129" s="545"/>
      <c r="CSC129" s="545"/>
      <c r="CSD129" s="545"/>
      <c r="CSE129" s="545"/>
      <c r="CSF129" s="545"/>
      <c r="CSG129" s="545"/>
      <c r="CSH129" s="545"/>
      <c r="CSI129" s="545"/>
      <c r="CSJ129" s="545"/>
      <c r="CSK129" s="545"/>
      <c r="CSL129" s="545"/>
      <c r="CSM129" s="545"/>
      <c r="CSN129" s="545"/>
      <c r="CSO129" s="545"/>
      <c r="CSP129" s="545"/>
      <c r="CSQ129" s="545"/>
      <c r="CSR129" s="545"/>
      <c r="CSS129" s="545"/>
      <c r="CST129" s="545"/>
      <c r="CSU129" s="545"/>
      <c r="CSV129" s="545"/>
      <c r="CSW129" s="545"/>
      <c r="CSX129" s="545"/>
      <c r="CSY129" s="545"/>
      <c r="CSZ129" s="545"/>
      <c r="CTA129" s="545"/>
      <c r="CTB129" s="545"/>
      <c r="CTC129" s="545"/>
      <c r="CTD129" s="545"/>
      <c r="CTE129" s="545"/>
      <c r="CTF129" s="545"/>
      <c r="CTG129" s="545"/>
      <c r="CTH129" s="545"/>
      <c r="CTI129" s="545"/>
      <c r="CTJ129" s="545"/>
      <c r="CTK129" s="545"/>
      <c r="CTL129" s="545"/>
      <c r="CTM129" s="545"/>
      <c r="CTN129" s="545"/>
      <c r="CTO129" s="545"/>
      <c r="CTP129" s="545"/>
      <c r="CTQ129" s="545"/>
      <c r="CTR129" s="545"/>
      <c r="CTS129" s="545"/>
      <c r="CTT129" s="545"/>
      <c r="CTU129" s="545"/>
      <c r="CTV129" s="545"/>
      <c r="CTW129" s="545"/>
      <c r="CTX129" s="545"/>
      <c r="CTY129" s="545"/>
      <c r="CTZ129" s="545"/>
      <c r="CUA129" s="545"/>
      <c r="CUB129" s="545"/>
      <c r="CUC129" s="545"/>
      <c r="CUD129" s="545"/>
      <c r="CUE129" s="545"/>
      <c r="CUF129" s="545"/>
      <c r="CUG129" s="545"/>
      <c r="CUH129" s="545"/>
      <c r="CUI129" s="545"/>
      <c r="CUJ129" s="545"/>
      <c r="CUK129" s="545"/>
      <c r="CUL129" s="545"/>
      <c r="CUM129" s="545"/>
      <c r="CUN129" s="545"/>
      <c r="CUO129" s="545"/>
      <c r="CUP129" s="545"/>
      <c r="CUQ129" s="545"/>
      <c r="CUR129" s="545"/>
      <c r="CUS129" s="545"/>
      <c r="CUT129" s="545"/>
      <c r="CUU129" s="545"/>
      <c r="CUV129" s="545"/>
      <c r="CUW129" s="545"/>
      <c r="CUX129" s="545"/>
      <c r="CUY129" s="545"/>
      <c r="CUZ129" s="545"/>
      <c r="CVA129" s="545"/>
      <c r="CVB129" s="545"/>
      <c r="CVC129" s="545"/>
      <c r="CVD129" s="545"/>
      <c r="CVE129" s="545"/>
      <c r="CVF129" s="545"/>
      <c r="CVG129" s="545"/>
      <c r="CVH129" s="545"/>
      <c r="CVI129" s="545"/>
      <c r="CVJ129" s="545"/>
      <c r="CVK129" s="545"/>
      <c r="CVL129" s="545"/>
      <c r="CVM129" s="545"/>
      <c r="CVN129" s="545"/>
      <c r="CVO129" s="545"/>
      <c r="CVP129" s="545"/>
      <c r="CVQ129" s="545"/>
      <c r="CVR129" s="545"/>
      <c r="CVS129" s="545"/>
      <c r="CVT129" s="545"/>
      <c r="CVU129" s="545"/>
      <c r="CVV129" s="545"/>
      <c r="CVW129" s="545"/>
      <c r="CVX129" s="545"/>
      <c r="CVY129" s="545"/>
      <c r="CVZ129" s="545"/>
      <c r="CWA129" s="545"/>
      <c r="CWB129" s="545"/>
      <c r="CWC129" s="545"/>
      <c r="CWD129" s="545"/>
      <c r="CWE129" s="545"/>
      <c r="CWF129" s="545"/>
      <c r="CWG129" s="545"/>
      <c r="CWH129" s="545"/>
      <c r="CWI129" s="545"/>
      <c r="CWJ129" s="545"/>
      <c r="CWK129" s="545"/>
      <c r="CWL129" s="545"/>
      <c r="CWM129" s="545"/>
      <c r="CWN129" s="545"/>
      <c r="CWO129" s="545"/>
      <c r="CWP129" s="545"/>
      <c r="CWQ129" s="545"/>
      <c r="CWR129" s="545"/>
      <c r="CWS129" s="545"/>
      <c r="CWT129" s="545"/>
      <c r="CWU129" s="545"/>
      <c r="CWV129" s="545"/>
      <c r="CWW129" s="545"/>
      <c r="CWX129" s="545"/>
      <c r="CWY129" s="545"/>
      <c r="CWZ129" s="545"/>
      <c r="CXA129" s="545"/>
      <c r="CXB129" s="545"/>
      <c r="CXC129" s="545"/>
      <c r="CXD129" s="545"/>
      <c r="CXE129" s="545"/>
      <c r="CXF129" s="545"/>
      <c r="CXG129" s="545"/>
      <c r="CXH129" s="545"/>
      <c r="CXI129" s="545"/>
      <c r="CXJ129" s="545"/>
      <c r="CXK129" s="545"/>
      <c r="CXL129" s="545"/>
      <c r="CXM129" s="545"/>
      <c r="CXN129" s="545"/>
      <c r="CXO129" s="545"/>
      <c r="CXP129" s="545"/>
      <c r="CXQ129" s="545"/>
      <c r="CXR129" s="545"/>
      <c r="CXS129" s="545"/>
      <c r="CXT129" s="545"/>
      <c r="CXU129" s="545"/>
      <c r="CXV129" s="545"/>
      <c r="CXW129" s="545"/>
      <c r="CXX129" s="545"/>
      <c r="CXY129" s="545"/>
      <c r="CXZ129" s="545"/>
      <c r="CYA129" s="545"/>
      <c r="CYB129" s="545"/>
      <c r="CYC129" s="545"/>
      <c r="CYD129" s="545"/>
      <c r="CYE129" s="545"/>
      <c r="CYF129" s="545"/>
      <c r="CYG129" s="545"/>
      <c r="CYH129" s="545"/>
      <c r="CYI129" s="545"/>
      <c r="CYJ129" s="545"/>
      <c r="CYK129" s="545"/>
      <c r="CYL129" s="545"/>
      <c r="CYM129" s="545"/>
      <c r="CYN129" s="545"/>
      <c r="CYO129" s="545"/>
      <c r="CYP129" s="545"/>
      <c r="CYQ129" s="545"/>
      <c r="CYR129" s="545"/>
      <c r="CYS129" s="545"/>
      <c r="CYT129" s="545"/>
      <c r="CYU129" s="545"/>
      <c r="CYV129" s="545"/>
      <c r="CYW129" s="545"/>
      <c r="CYX129" s="545"/>
      <c r="CYY129" s="545"/>
      <c r="CYZ129" s="545"/>
      <c r="CZA129" s="545"/>
      <c r="CZB129" s="545"/>
      <c r="CZC129" s="545"/>
      <c r="CZD129" s="545"/>
      <c r="CZE129" s="545"/>
      <c r="CZF129" s="545"/>
      <c r="CZG129" s="545"/>
      <c r="CZH129" s="545"/>
      <c r="CZI129" s="545"/>
      <c r="CZJ129" s="545"/>
      <c r="CZK129" s="545"/>
      <c r="CZL129" s="545"/>
      <c r="CZM129" s="545"/>
      <c r="CZN129" s="545"/>
      <c r="CZO129" s="545"/>
      <c r="CZP129" s="545"/>
      <c r="CZQ129" s="545"/>
      <c r="CZR129" s="545"/>
      <c r="CZS129" s="545"/>
      <c r="CZT129" s="545"/>
      <c r="CZU129" s="545"/>
      <c r="CZV129" s="545"/>
      <c r="CZW129" s="545"/>
      <c r="CZX129" s="545"/>
      <c r="CZY129" s="545"/>
      <c r="CZZ129" s="545"/>
      <c r="DAA129" s="545"/>
      <c r="DAB129" s="545"/>
      <c r="DAC129" s="545"/>
      <c r="DAD129" s="545"/>
      <c r="DAE129" s="545"/>
      <c r="DAF129" s="545"/>
      <c r="DAG129" s="545"/>
      <c r="DAH129" s="545"/>
      <c r="DAI129" s="545"/>
      <c r="DAJ129" s="545"/>
      <c r="DAK129" s="545"/>
      <c r="DAL129" s="545"/>
      <c r="DAM129" s="545"/>
      <c r="DAN129" s="545"/>
      <c r="DAO129" s="545"/>
      <c r="DAP129" s="545"/>
      <c r="DAQ129" s="545"/>
      <c r="DAR129" s="545"/>
      <c r="DAS129" s="545"/>
      <c r="DAT129" s="545"/>
      <c r="DAU129" s="545"/>
      <c r="DAV129" s="545"/>
      <c r="DAW129" s="545"/>
      <c r="DAX129" s="545"/>
      <c r="DAY129" s="545"/>
      <c r="DAZ129" s="545"/>
      <c r="DBA129" s="545"/>
      <c r="DBB129" s="545"/>
      <c r="DBC129" s="545"/>
      <c r="DBD129" s="545"/>
      <c r="DBE129" s="545"/>
      <c r="DBF129" s="545"/>
      <c r="DBG129" s="545"/>
      <c r="DBH129" s="545"/>
      <c r="DBI129" s="545"/>
      <c r="DBJ129" s="545"/>
      <c r="DBK129" s="545"/>
      <c r="DBL129" s="545"/>
      <c r="DBM129" s="545"/>
      <c r="DBN129" s="545"/>
      <c r="DBO129" s="545"/>
      <c r="DBP129" s="545"/>
      <c r="DBQ129" s="545"/>
      <c r="DBR129" s="545"/>
      <c r="DBS129" s="545"/>
      <c r="DBT129" s="545"/>
      <c r="DBU129" s="545"/>
      <c r="DBV129" s="545"/>
      <c r="DBW129" s="545"/>
      <c r="DBX129" s="545"/>
      <c r="DBY129" s="545"/>
      <c r="DBZ129" s="545"/>
      <c r="DCA129" s="545"/>
      <c r="DCB129" s="545"/>
      <c r="DCC129" s="545"/>
      <c r="DCD129" s="545"/>
      <c r="DCE129" s="545"/>
      <c r="DCF129" s="545"/>
      <c r="DCG129" s="545"/>
      <c r="DCH129" s="545"/>
      <c r="DCI129" s="545"/>
      <c r="DCJ129" s="545"/>
      <c r="DCK129" s="545"/>
      <c r="DCL129" s="545"/>
      <c r="DCM129" s="545"/>
      <c r="DCN129" s="545"/>
      <c r="DCO129" s="545"/>
      <c r="DCP129" s="545"/>
      <c r="DCQ129" s="545"/>
      <c r="DCR129" s="545"/>
      <c r="DCS129" s="545"/>
      <c r="DCT129" s="545"/>
      <c r="DCU129" s="545"/>
      <c r="DCV129" s="545"/>
      <c r="DCW129" s="545"/>
      <c r="DCX129" s="545"/>
      <c r="DCY129" s="545"/>
      <c r="DCZ129" s="545"/>
      <c r="DDA129" s="545"/>
      <c r="DDB129" s="545"/>
      <c r="DDC129" s="545"/>
      <c r="DDD129" s="545"/>
      <c r="DDE129" s="545"/>
      <c r="DDF129" s="545"/>
      <c r="DDG129" s="545"/>
      <c r="DDH129" s="545"/>
      <c r="DDI129" s="545"/>
      <c r="DDJ129" s="545"/>
      <c r="DDK129" s="545"/>
      <c r="DDL129" s="545"/>
      <c r="DDM129" s="545"/>
      <c r="DDN129" s="545"/>
      <c r="DDO129" s="545"/>
      <c r="DDP129" s="545"/>
      <c r="DDQ129" s="545"/>
      <c r="DDR129" s="545"/>
      <c r="DDS129" s="545"/>
      <c r="DDT129" s="545"/>
      <c r="DDU129" s="545"/>
      <c r="DDV129" s="545"/>
      <c r="DDW129" s="545"/>
      <c r="DDX129" s="545"/>
      <c r="DDY129" s="545"/>
      <c r="DDZ129" s="545"/>
      <c r="DEA129" s="545"/>
      <c r="DEB129" s="545"/>
      <c r="DEC129" s="545"/>
      <c r="DED129" s="545"/>
      <c r="DEE129" s="545"/>
      <c r="DEF129" s="545"/>
      <c r="DEG129" s="545"/>
      <c r="DEH129" s="545"/>
      <c r="DEI129" s="545"/>
      <c r="DEJ129" s="545"/>
      <c r="DEK129" s="545"/>
      <c r="DEL129" s="545"/>
      <c r="DEM129" s="545"/>
      <c r="DEN129" s="545"/>
      <c r="DEO129" s="545"/>
      <c r="DEP129" s="545"/>
      <c r="DEQ129" s="545"/>
      <c r="DER129" s="545"/>
      <c r="DES129" s="545"/>
      <c r="DET129" s="545"/>
      <c r="DEU129" s="545"/>
      <c r="DEV129" s="545"/>
      <c r="DEW129" s="545"/>
      <c r="DEX129" s="545"/>
      <c r="DEY129" s="545"/>
      <c r="DEZ129" s="545"/>
      <c r="DFA129" s="545"/>
      <c r="DFB129" s="545"/>
      <c r="DFC129" s="545"/>
      <c r="DFD129" s="545"/>
      <c r="DFE129" s="545"/>
      <c r="DFF129" s="545"/>
      <c r="DFG129" s="545"/>
      <c r="DFH129" s="545"/>
      <c r="DFI129" s="545"/>
      <c r="DFJ129" s="545"/>
      <c r="DFK129" s="545"/>
      <c r="DFL129" s="545"/>
      <c r="DFM129" s="545"/>
      <c r="DFN129" s="545"/>
      <c r="DFO129" s="545"/>
      <c r="DFP129" s="545"/>
      <c r="DFQ129" s="545"/>
      <c r="DFR129" s="545"/>
      <c r="DFS129" s="545"/>
      <c r="DFT129" s="545"/>
      <c r="DFU129" s="545"/>
      <c r="DFV129" s="545"/>
      <c r="DFW129" s="545"/>
      <c r="DFX129" s="545"/>
      <c r="DFY129" s="545"/>
      <c r="DFZ129" s="545"/>
      <c r="DGA129" s="545"/>
      <c r="DGB129" s="545"/>
      <c r="DGC129" s="545"/>
      <c r="DGD129" s="545"/>
      <c r="DGE129" s="545"/>
      <c r="DGF129" s="545"/>
      <c r="DGG129" s="545"/>
      <c r="DGH129" s="545"/>
      <c r="DGI129" s="545"/>
      <c r="DGJ129" s="545"/>
      <c r="DGK129" s="545"/>
      <c r="DGL129" s="545"/>
      <c r="DGM129" s="545"/>
      <c r="DGN129" s="545"/>
      <c r="DGO129" s="545"/>
      <c r="DGP129" s="545"/>
      <c r="DGQ129" s="545"/>
      <c r="DGR129" s="545"/>
      <c r="DGS129" s="545"/>
      <c r="DGT129" s="545"/>
      <c r="DGU129" s="545"/>
      <c r="DGV129" s="545"/>
      <c r="DGW129" s="545"/>
      <c r="DGX129" s="545"/>
      <c r="DGY129" s="545"/>
      <c r="DGZ129" s="545"/>
      <c r="DHA129" s="545"/>
      <c r="DHB129" s="545"/>
      <c r="DHC129" s="545"/>
      <c r="DHD129" s="545"/>
      <c r="DHE129" s="545"/>
      <c r="DHF129" s="545"/>
      <c r="DHG129" s="545"/>
      <c r="DHH129" s="545"/>
      <c r="DHI129" s="545"/>
      <c r="DHJ129" s="545"/>
      <c r="DHK129" s="545"/>
      <c r="DHL129" s="545"/>
      <c r="DHM129" s="545"/>
      <c r="DHN129" s="545"/>
      <c r="DHO129" s="545"/>
      <c r="DHP129" s="545"/>
      <c r="DHQ129" s="545"/>
      <c r="DHR129" s="545"/>
      <c r="DHS129" s="545"/>
      <c r="DHT129" s="545"/>
      <c r="DHU129" s="545"/>
      <c r="DHV129" s="545"/>
      <c r="DHW129" s="545"/>
      <c r="DHX129" s="545"/>
      <c r="DHY129" s="545"/>
      <c r="DHZ129" s="545"/>
      <c r="DIA129" s="545"/>
      <c r="DIB129" s="545"/>
      <c r="DIC129" s="545"/>
      <c r="DID129" s="545"/>
      <c r="DIE129" s="545"/>
      <c r="DIF129" s="545"/>
      <c r="DIG129" s="545"/>
      <c r="DIH129" s="545"/>
      <c r="DII129" s="545"/>
      <c r="DIJ129" s="545"/>
      <c r="DIK129" s="545"/>
      <c r="DIL129" s="545"/>
      <c r="DIM129" s="545"/>
      <c r="DIN129" s="545"/>
      <c r="DIO129" s="545"/>
      <c r="DIP129" s="545"/>
      <c r="DIQ129" s="545"/>
      <c r="DIR129" s="545"/>
      <c r="DIS129" s="545"/>
      <c r="DIT129" s="545"/>
      <c r="DIU129" s="545"/>
      <c r="DIV129" s="545"/>
      <c r="DIW129" s="545"/>
      <c r="DIX129" s="545"/>
      <c r="DIY129" s="545"/>
      <c r="DIZ129" s="545"/>
      <c r="DJA129" s="545"/>
      <c r="DJB129" s="545"/>
      <c r="DJC129" s="545"/>
      <c r="DJD129" s="545"/>
      <c r="DJE129" s="545"/>
      <c r="DJF129" s="545"/>
      <c r="DJG129" s="545"/>
      <c r="DJH129" s="545"/>
      <c r="DJI129" s="545"/>
      <c r="DJJ129" s="545"/>
      <c r="DJK129" s="545"/>
      <c r="DJL129" s="545"/>
      <c r="DJM129" s="545"/>
      <c r="DJN129" s="545"/>
      <c r="DJO129" s="545"/>
      <c r="DJP129" s="545"/>
      <c r="DJQ129" s="545"/>
      <c r="DJR129" s="545"/>
      <c r="DJS129" s="545"/>
      <c r="DJT129" s="545"/>
      <c r="DJU129" s="545"/>
      <c r="DJV129" s="545"/>
      <c r="DJW129" s="545"/>
      <c r="DJX129" s="545"/>
      <c r="DJY129" s="545"/>
      <c r="DJZ129" s="545"/>
      <c r="DKA129" s="545"/>
      <c r="DKB129" s="545"/>
      <c r="DKC129" s="545"/>
      <c r="DKD129" s="545"/>
      <c r="DKE129" s="545"/>
      <c r="DKF129" s="545"/>
      <c r="DKG129" s="545"/>
      <c r="DKH129" s="545"/>
      <c r="DKI129" s="545"/>
      <c r="DKJ129" s="545"/>
      <c r="DKK129" s="545"/>
      <c r="DKL129" s="545"/>
      <c r="DKM129" s="545"/>
      <c r="DKN129" s="545"/>
      <c r="DKO129" s="545"/>
      <c r="DKP129" s="545"/>
      <c r="DKQ129" s="545"/>
      <c r="DKR129" s="545"/>
      <c r="DKS129" s="545"/>
      <c r="DKT129" s="545"/>
      <c r="DKU129" s="545"/>
      <c r="DKV129" s="545"/>
      <c r="DKW129" s="545"/>
      <c r="DKX129" s="545"/>
      <c r="DKY129" s="545"/>
      <c r="DKZ129" s="545"/>
      <c r="DLA129" s="545"/>
      <c r="DLB129" s="545"/>
      <c r="DLC129" s="545"/>
      <c r="DLD129" s="545"/>
      <c r="DLE129" s="545"/>
      <c r="DLF129" s="545"/>
      <c r="DLG129" s="545"/>
      <c r="DLH129" s="545"/>
      <c r="DLI129" s="545"/>
      <c r="DLJ129" s="545"/>
      <c r="DLK129" s="545"/>
      <c r="DLL129" s="545"/>
      <c r="DLM129" s="545"/>
      <c r="DLN129" s="545"/>
      <c r="DLO129" s="545"/>
      <c r="DLP129" s="545"/>
      <c r="DLQ129" s="545"/>
      <c r="DLR129" s="545"/>
      <c r="DLS129" s="545"/>
      <c r="DLT129" s="545"/>
      <c r="DLU129" s="545"/>
      <c r="DLV129" s="545"/>
      <c r="DLW129" s="545"/>
      <c r="DLX129" s="545"/>
      <c r="DLY129" s="545"/>
      <c r="DLZ129" s="545"/>
      <c r="DMA129" s="545"/>
      <c r="DMB129" s="545"/>
      <c r="DMC129" s="545"/>
      <c r="DMD129" s="545"/>
      <c r="DME129" s="545"/>
      <c r="DMF129" s="545"/>
      <c r="DMG129" s="545"/>
      <c r="DMH129" s="545"/>
      <c r="DMI129" s="545"/>
      <c r="DMJ129" s="545"/>
      <c r="DMK129" s="545"/>
      <c r="DML129" s="545"/>
      <c r="DMM129" s="545"/>
      <c r="DMN129" s="545"/>
      <c r="DMO129" s="545"/>
      <c r="DMP129" s="545"/>
      <c r="DMQ129" s="545"/>
      <c r="DMR129" s="545"/>
      <c r="DMS129" s="545"/>
      <c r="DMT129" s="545"/>
      <c r="DMU129" s="545"/>
      <c r="DMV129" s="545"/>
      <c r="DMW129" s="545"/>
      <c r="DMX129" s="545"/>
      <c r="DMY129" s="545"/>
      <c r="DMZ129" s="545"/>
      <c r="DNA129" s="545"/>
      <c r="DNB129" s="545"/>
      <c r="DNC129" s="545"/>
      <c r="DND129" s="545"/>
      <c r="DNE129" s="545"/>
      <c r="DNF129" s="545"/>
      <c r="DNG129" s="545"/>
      <c r="DNH129" s="545"/>
      <c r="DNI129" s="545"/>
      <c r="DNJ129" s="545"/>
      <c r="DNK129" s="545"/>
      <c r="DNL129" s="545"/>
      <c r="DNM129" s="545"/>
      <c r="DNN129" s="545"/>
      <c r="DNO129" s="545"/>
      <c r="DNP129" s="545"/>
      <c r="DNQ129" s="545"/>
      <c r="DNR129" s="545"/>
      <c r="DNS129" s="545"/>
      <c r="DNT129" s="545"/>
      <c r="DNU129" s="545"/>
      <c r="DNV129" s="545"/>
      <c r="DNW129" s="545"/>
      <c r="DNX129" s="545"/>
      <c r="DNY129" s="545"/>
      <c r="DNZ129" s="545"/>
      <c r="DOA129" s="545"/>
      <c r="DOB129" s="545"/>
      <c r="DOC129" s="545"/>
      <c r="DOD129" s="545"/>
      <c r="DOE129" s="545"/>
      <c r="DOF129" s="545"/>
      <c r="DOG129" s="545"/>
      <c r="DOH129" s="545"/>
      <c r="DOI129" s="545"/>
      <c r="DOJ129" s="545"/>
      <c r="DOK129" s="545"/>
      <c r="DOL129" s="545"/>
      <c r="DOM129" s="545"/>
      <c r="DON129" s="545"/>
      <c r="DOO129" s="545"/>
      <c r="DOP129" s="545"/>
      <c r="DOQ129" s="545"/>
      <c r="DOR129" s="545"/>
      <c r="DOS129" s="545"/>
      <c r="DOT129" s="545"/>
      <c r="DOU129" s="545"/>
      <c r="DOV129" s="545"/>
      <c r="DOW129" s="545"/>
      <c r="DOX129" s="545"/>
      <c r="DOY129" s="545"/>
      <c r="DOZ129" s="545"/>
      <c r="DPA129" s="545"/>
      <c r="DPB129" s="545"/>
      <c r="DPC129" s="545"/>
      <c r="DPD129" s="545"/>
      <c r="DPE129" s="545"/>
      <c r="DPF129" s="545"/>
      <c r="DPG129" s="545"/>
      <c r="DPH129" s="545"/>
      <c r="DPI129" s="545"/>
      <c r="DPJ129" s="545"/>
      <c r="DPK129" s="545"/>
      <c r="DPL129" s="545"/>
      <c r="DPM129" s="545"/>
      <c r="DPN129" s="545"/>
      <c r="DPO129" s="545"/>
      <c r="DPP129" s="545"/>
      <c r="DPQ129" s="545"/>
      <c r="DPR129" s="545"/>
      <c r="DPS129" s="545"/>
      <c r="DPT129" s="545"/>
      <c r="DPU129" s="545"/>
      <c r="DPV129" s="545"/>
      <c r="DPW129" s="545"/>
      <c r="DPX129" s="545"/>
      <c r="DPY129" s="545"/>
      <c r="DPZ129" s="545"/>
      <c r="DQA129" s="545"/>
      <c r="DQB129" s="545"/>
      <c r="DQC129" s="545"/>
      <c r="DQD129" s="545"/>
      <c r="DQE129" s="545"/>
      <c r="DQF129" s="545"/>
      <c r="DQG129" s="545"/>
      <c r="DQH129" s="545"/>
      <c r="DQI129" s="545"/>
      <c r="DQJ129" s="545"/>
      <c r="DQK129" s="545"/>
      <c r="DQL129" s="545"/>
      <c r="DQM129" s="545"/>
      <c r="DQN129" s="545"/>
      <c r="DQO129" s="545"/>
      <c r="DQP129" s="545"/>
      <c r="DQQ129" s="545"/>
      <c r="DQR129" s="545"/>
      <c r="DQS129" s="545"/>
      <c r="DQT129" s="545"/>
      <c r="DQU129" s="545"/>
      <c r="DQV129" s="545"/>
      <c r="DQW129" s="545"/>
      <c r="DQX129" s="545"/>
      <c r="DQY129" s="545"/>
      <c r="DQZ129" s="545"/>
      <c r="DRA129" s="545"/>
      <c r="DRB129" s="545"/>
      <c r="DRC129" s="545"/>
      <c r="DRD129" s="545"/>
      <c r="DRE129" s="545"/>
      <c r="DRF129" s="545"/>
      <c r="DRG129" s="545"/>
      <c r="DRH129" s="545"/>
      <c r="DRI129" s="545"/>
      <c r="DRJ129" s="545"/>
      <c r="DRK129" s="545"/>
      <c r="DRL129" s="545"/>
      <c r="DRM129" s="545"/>
      <c r="DRN129" s="545"/>
      <c r="DRO129" s="545"/>
      <c r="DRP129" s="545"/>
      <c r="DRQ129" s="545"/>
      <c r="DRR129" s="545"/>
      <c r="DRS129" s="545"/>
      <c r="DRT129" s="545"/>
      <c r="DRU129" s="545"/>
      <c r="DRV129" s="545"/>
      <c r="DRW129" s="545"/>
      <c r="DRX129" s="545"/>
      <c r="DRY129" s="545"/>
      <c r="DRZ129" s="545"/>
      <c r="DSA129" s="545"/>
      <c r="DSB129" s="545"/>
      <c r="DSC129" s="545"/>
      <c r="DSD129" s="545"/>
      <c r="DSE129" s="545"/>
      <c r="DSF129" s="545"/>
      <c r="DSG129" s="545"/>
      <c r="DSH129" s="545"/>
      <c r="DSI129" s="545"/>
      <c r="DSJ129" s="545"/>
      <c r="DSK129" s="545"/>
      <c r="DSL129" s="545"/>
      <c r="DSM129" s="545"/>
      <c r="DSN129" s="545"/>
      <c r="DSO129" s="545"/>
      <c r="DSP129" s="545"/>
      <c r="DSQ129" s="545"/>
      <c r="DSR129" s="545"/>
      <c r="DSS129" s="545"/>
      <c r="DST129" s="545"/>
      <c r="DSU129" s="545"/>
      <c r="DSV129" s="545"/>
      <c r="DSW129" s="545"/>
      <c r="DSX129" s="545"/>
      <c r="DSY129" s="545"/>
      <c r="DSZ129" s="545"/>
      <c r="DTA129" s="545"/>
      <c r="DTB129" s="545"/>
      <c r="DTC129" s="545"/>
      <c r="DTD129" s="545"/>
      <c r="DTE129" s="545"/>
      <c r="DTF129" s="545"/>
      <c r="DTG129" s="545"/>
      <c r="DTH129" s="545"/>
      <c r="DTI129" s="545"/>
      <c r="DTJ129" s="545"/>
      <c r="DTK129" s="545"/>
      <c r="DTL129" s="545"/>
      <c r="DTM129" s="545"/>
      <c r="DTN129" s="545"/>
      <c r="DTO129" s="545"/>
      <c r="DTP129" s="545"/>
      <c r="DTQ129" s="545"/>
      <c r="DTR129" s="545"/>
      <c r="DTS129" s="545"/>
      <c r="DTT129" s="545"/>
      <c r="DTU129" s="545"/>
      <c r="DTV129" s="545"/>
      <c r="DTW129" s="545"/>
      <c r="DTX129" s="545"/>
      <c r="DTY129" s="545"/>
      <c r="DTZ129" s="545"/>
      <c r="DUA129" s="545"/>
      <c r="DUB129" s="545"/>
      <c r="DUC129" s="545"/>
      <c r="DUD129" s="545"/>
      <c r="DUE129" s="545"/>
      <c r="DUF129" s="545"/>
      <c r="DUG129" s="545"/>
      <c r="DUH129" s="545"/>
      <c r="DUI129" s="545"/>
      <c r="DUJ129" s="545"/>
      <c r="DUK129" s="545"/>
      <c r="DUL129" s="545"/>
      <c r="DUM129" s="545"/>
      <c r="DUN129" s="545"/>
      <c r="DUO129" s="545"/>
      <c r="DUP129" s="545"/>
      <c r="DUQ129" s="545"/>
      <c r="DUR129" s="545"/>
      <c r="DUS129" s="545"/>
      <c r="DUT129" s="545"/>
      <c r="DUU129" s="545"/>
      <c r="DUV129" s="545"/>
      <c r="DUW129" s="545"/>
      <c r="DUX129" s="545"/>
      <c r="DUY129" s="545"/>
      <c r="DUZ129" s="545"/>
      <c r="DVA129" s="545"/>
      <c r="DVB129" s="545"/>
      <c r="DVC129" s="545"/>
      <c r="DVD129" s="545"/>
      <c r="DVE129" s="545"/>
      <c r="DVF129" s="545"/>
      <c r="DVG129" s="545"/>
      <c r="DVH129" s="545"/>
      <c r="DVI129" s="545"/>
      <c r="DVJ129" s="545"/>
      <c r="DVK129" s="545"/>
      <c r="DVL129" s="545"/>
      <c r="DVM129" s="545"/>
      <c r="DVN129" s="545"/>
      <c r="DVO129" s="545"/>
      <c r="DVP129" s="545"/>
      <c r="DVQ129" s="545"/>
      <c r="DVR129" s="545"/>
      <c r="DVS129" s="545"/>
      <c r="DVT129" s="545"/>
      <c r="DVU129" s="545"/>
      <c r="DVV129" s="545"/>
      <c r="DVW129" s="545"/>
      <c r="DVX129" s="545"/>
      <c r="DVY129" s="545"/>
      <c r="DVZ129" s="545"/>
      <c r="DWA129" s="545"/>
      <c r="DWB129" s="545"/>
      <c r="DWC129" s="545"/>
      <c r="DWD129" s="545"/>
      <c r="DWE129" s="545"/>
      <c r="DWF129" s="545"/>
      <c r="DWG129" s="545"/>
      <c r="DWH129" s="545"/>
      <c r="DWI129" s="545"/>
      <c r="DWJ129" s="545"/>
      <c r="DWK129" s="545"/>
      <c r="DWL129" s="545"/>
      <c r="DWM129" s="545"/>
      <c r="DWN129" s="545"/>
      <c r="DWO129" s="545"/>
      <c r="DWP129" s="545"/>
      <c r="DWQ129" s="545"/>
      <c r="DWR129" s="545"/>
      <c r="DWS129" s="545"/>
      <c r="DWT129" s="545"/>
      <c r="DWU129" s="545"/>
      <c r="DWV129" s="545"/>
      <c r="DWW129" s="545"/>
      <c r="DWX129" s="545"/>
      <c r="DWY129" s="545"/>
      <c r="DWZ129" s="545"/>
      <c r="DXA129" s="545"/>
      <c r="DXB129" s="545"/>
      <c r="DXC129" s="545"/>
      <c r="DXD129" s="545"/>
      <c r="DXE129" s="545"/>
      <c r="DXF129" s="545"/>
      <c r="DXG129" s="545"/>
      <c r="DXH129" s="545"/>
      <c r="DXI129" s="545"/>
      <c r="DXJ129" s="545"/>
      <c r="DXK129" s="545"/>
      <c r="DXL129" s="545"/>
      <c r="DXM129" s="545"/>
      <c r="DXN129" s="545"/>
      <c r="DXO129" s="545"/>
      <c r="DXP129" s="545"/>
      <c r="DXQ129" s="545"/>
      <c r="DXR129" s="545"/>
      <c r="DXS129" s="545"/>
      <c r="DXT129" s="545"/>
      <c r="DXU129" s="545"/>
      <c r="DXV129" s="545"/>
      <c r="DXW129" s="545"/>
      <c r="DXX129" s="545"/>
      <c r="DXY129" s="545"/>
      <c r="DXZ129" s="545"/>
      <c r="DYA129" s="545"/>
      <c r="DYB129" s="545"/>
      <c r="DYC129" s="545"/>
      <c r="DYD129" s="545"/>
      <c r="DYE129" s="545"/>
      <c r="DYF129" s="545"/>
      <c r="DYG129" s="545"/>
      <c r="DYH129" s="545"/>
      <c r="DYI129" s="545"/>
      <c r="DYJ129" s="545"/>
      <c r="DYK129" s="545"/>
      <c r="DYL129" s="545"/>
      <c r="DYM129" s="545"/>
      <c r="DYN129" s="545"/>
      <c r="DYO129" s="545"/>
      <c r="DYP129" s="545"/>
      <c r="DYQ129" s="545"/>
      <c r="DYR129" s="545"/>
      <c r="DYS129" s="545"/>
      <c r="DYT129" s="545"/>
      <c r="DYU129" s="545"/>
      <c r="DYV129" s="545"/>
      <c r="DYW129" s="545"/>
      <c r="DYX129" s="545"/>
      <c r="DYY129" s="545"/>
      <c r="DYZ129" s="545"/>
      <c r="DZA129" s="545"/>
      <c r="DZB129" s="545"/>
      <c r="DZC129" s="545"/>
      <c r="DZD129" s="545"/>
      <c r="DZE129" s="545"/>
      <c r="DZF129" s="545"/>
      <c r="DZG129" s="545"/>
      <c r="DZH129" s="545"/>
      <c r="DZI129" s="545"/>
      <c r="DZJ129" s="545"/>
      <c r="DZK129" s="545"/>
      <c r="DZL129" s="545"/>
      <c r="DZM129" s="545"/>
      <c r="DZN129" s="545"/>
      <c r="DZO129" s="545"/>
      <c r="DZP129" s="545"/>
      <c r="DZQ129" s="545"/>
      <c r="DZR129" s="545"/>
      <c r="DZS129" s="545"/>
      <c r="DZT129" s="545"/>
      <c r="DZU129" s="545"/>
      <c r="DZV129" s="545"/>
      <c r="DZW129" s="545"/>
      <c r="DZX129" s="545"/>
      <c r="DZY129" s="545"/>
      <c r="DZZ129" s="545"/>
      <c r="EAA129" s="545"/>
      <c r="EAB129" s="545"/>
      <c r="EAC129" s="545"/>
      <c r="EAD129" s="545"/>
      <c r="EAE129" s="545"/>
      <c r="EAF129" s="545"/>
      <c r="EAG129" s="545"/>
      <c r="EAH129" s="545"/>
      <c r="EAI129" s="545"/>
      <c r="EAJ129" s="545"/>
      <c r="EAK129" s="545"/>
      <c r="EAL129" s="545"/>
      <c r="EAM129" s="545"/>
      <c r="EAN129" s="545"/>
      <c r="EAO129" s="545"/>
      <c r="EAP129" s="545"/>
      <c r="EAQ129" s="545"/>
      <c r="EAR129" s="545"/>
      <c r="EAS129" s="545"/>
      <c r="EAT129" s="545"/>
      <c r="EAU129" s="545"/>
      <c r="EAV129" s="545"/>
      <c r="EAW129" s="545"/>
      <c r="EAX129" s="545"/>
      <c r="EAY129" s="545"/>
      <c r="EAZ129" s="545"/>
      <c r="EBA129" s="545"/>
      <c r="EBB129" s="545"/>
      <c r="EBC129" s="545"/>
      <c r="EBD129" s="545"/>
      <c r="EBE129" s="545"/>
      <c r="EBF129" s="545"/>
      <c r="EBG129" s="545"/>
      <c r="EBH129" s="545"/>
      <c r="EBI129" s="545"/>
      <c r="EBJ129" s="545"/>
      <c r="EBK129" s="545"/>
      <c r="EBL129" s="545"/>
      <c r="EBM129" s="545"/>
      <c r="EBN129" s="545"/>
      <c r="EBO129" s="545"/>
      <c r="EBP129" s="545"/>
      <c r="EBQ129" s="545"/>
      <c r="EBR129" s="545"/>
      <c r="EBS129" s="545"/>
      <c r="EBT129" s="545"/>
      <c r="EBU129" s="545"/>
      <c r="EBV129" s="545"/>
      <c r="EBW129" s="545"/>
      <c r="EBX129" s="545"/>
      <c r="EBY129" s="545"/>
      <c r="EBZ129" s="545"/>
      <c r="ECA129" s="545"/>
      <c r="ECB129" s="545"/>
      <c r="ECC129" s="545"/>
      <c r="ECD129" s="545"/>
      <c r="ECE129" s="545"/>
      <c r="ECF129" s="545"/>
      <c r="ECG129" s="545"/>
      <c r="ECH129" s="545"/>
      <c r="ECI129" s="545"/>
      <c r="ECJ129" s="545"/>
      <c r="ECK129" s="545"/>
      <c r="ECL129" s="545"/>
      <c r="ECM129" s="545"/>
      <c r="ECN129" s="545"/>
      <c r="ECO129" s="545"/>
      <c r="ECP129" s="545"/>
      <c r="ECQ129" s="545"/>
      <c r="ECR129" s="545"/>
      <c r="ECS129" s="545"/>
      <c r="ECT129" s="545"/>
      <c r="ECU129" s="545"/>
      <c r="ECV129" s="545"/>
      <c r="ECW129" s="545"/>
      <c r="ECX129" s="545"/>
      <c r="ECY129" s="545"/>
      <c r="ECZ129" s="545"/>
      <c r="EDA129" s="545"/>
      <c r="EDB129" s="545"/>
      <c r="EDC129" s="545"/>
      <c r="EDD129" s="545"/>
      <c r="EDE129" s="545"/>
      <c r="EDF129" s="545"/>
      <c r="EDG129" s="545"/>
      <c r="EDH129" s="545"/>
      <c r="EDI129" s="545"/>
      <c r="EDJ129" s="545"/>
      <c r="EDK129" s="545"/>
      <c r="EDL129" s="545"/>
      <c r="EDM129" s="545"/>
      <c r="EDN129" s="545"/>
      <c r="EDO129" s="545"/>
      <c r="EDP129" s="545"/>
      <c r="EDQ129" s="545"/>
      <c r="EDR129" s="545"/>
      <c r="EDS129" s="545"/>
      <c r="EDT129" s="545"/>
      <c r="EDU129" s="545"/>
      <c r="EDV129" s="545"/>
      <c r="EDW129" s="545"/>
      <c r="EDX129" s="545"/>
      <c r="EDY129" s="545"/>
      <c r="EDZ129" s="545"/>
      <c r="EEA129" s="545"/>
      <c r="EEB129" s="545"/>
      <c r="EEC129" s="545"/>
      <c r="EED129" s="545"/>
      <c r="EEE129" s="545"/>
      <c r="EEF129" s="545"/>
      <c r="EEG129" s="545"/>
      <c r="EEH129" s="545"/>
      <c r="EEI129" s="545"/>
      <c r="EEJ129" s="545"/>
      <c r="EEK129" s="545"/>
      <c r="EEL129" s="545"/>
      <c r="EEM129" s="545"/>
      <c r="EEN129" s="545"/>
      <c r="EEO129" s="545"/>
      <c r="EEP129" s="545"/>
      <c r="EEQ129" s="545"/>
      <c r="EER129" s="545"/>
      <c r="EES129" s="545"/>
      <c r="EET129" s="545"/>
      <c r="EEU129" s="545"/>
      <c r="EEV129" s="545"/>
      <c r="EEW129" s="545"/>
      <c r="EEX129" s="545"/>
      <c r="EEY129" s="545"/>
      <c r="EEZ129" s="545"/>
      <c r="EFA129" s="545"/>
      <c r="EFB129" s="545"/>
      <c r="EFC129" s="545"/>
      <c r="EFD129" s="545"/>
      <c r="EFE129" s="545"/>
      <c r="EFF129" s="545"/>
      <c r="EFG129" s="545"/>
      <c r="EFH129" s="545"/>
      <c r="EFI129" s="545"/>
      <c r="EFJ129" s="545"/>
      <c r="EFK129" s="545"/>
      <c r="EFL129" s="545"/>
      <c r="EFM129" s="545"/>
      <c r="EFN129" s="545"/>
      <c r="EFO129" s="545"/>
      <c r="EFP129" s="545"/>
      <c r="EFQ129" s="545"/>
      <c r="EFR129" s="545"/>
      <c r="EFS129" s="545"/>
      <c r="EFT129" s="545"/>
      <c r="EFU129" s="545"/>
      <c r="EFV129" s="545"/>
      <c r="EFW129" s="545"/>
      <c r="EFX129" s="545"/>
      <c r="EFY129" s="545"/>
      <c r="EFZ129" s="545"/>
      <c r="EGA129" s="545"/>
      <c r="EGB129" s="545"/>
      <c r="EGC129" s="545"/>
      <c r="EGD129" s="545"/>
      <c r="EGE129" s="545"/>
      <c r="EGF129" s="545"/>
      <c r="EGG129" s="545"/>
      <c r="EGH129" s="545"/>
      <c r="EGI129" s="545"/>
      <c r="EGJ129" s="545"/>
      <c r="EGK129" s="545"/>
      <c r="EGL129" s="545"/>
      <c r="EGM129" s="545"/>
      <c r="EGN129" s="545"/>
      <c r="EGO129" s="545"/>
      <c r="EGP129" s="545"/>
      <c r="EGQ129" s="545"/>
      <c r="EGR129" s="545"/>
      <c r="EGS129" s="545"/>
      <c r="EGT129" s="545"/>
      <c r="EGU129" s="545"/>
      <c r="EGV129" s="545"/>
      <c r="EGW129" s="545"/>
      <c r="EGX129" s="545"/>
      <c r="EGY129" s="545"/>
      <c r="EGZ129" s="545"/>
      <c r="EHA129" s="545"/>
      <c r="EHB129" s="545"/>
      <c r="EHC129" s="545"/>
      <c r="EHD129" s="545"/>
      <c r="EHE129" s="545"/>
      <c r="EHF129" s="545"/>
      <c r="EHG129" s="545"/>
      <c r="EHH129" s="545"/>
      <c r="EHI129" s="545"/>
      <c r="EHJ129" s="545"/>
      <c r="EHK129" s="545"/>
      <c r="EHL129" s="545"/>
      <c r="EHM129" s="545"/>
      <c r="EHN129" s="545"/>
      <c r="EHO129" s="545"/>
      <c r="EHP129" s="545"/>
      <c r="EHQ129" s="545"/>
      <c r="EHR129" s="545"/>
      <c r="EHS129" s="545"/>
      <c r="EHT129" s="545"/>
      <c r="EHU129" s="545"/>
      <c r="EHV129" s="545"/>
      <c r="EHW129" s="545"/>
      <c r="EHX129" s="545"/>
      <c r="EHY129" s="545"/>
      <c r="EHZ129" s="545"/>
      <c r="EIA129" s="545"/>
      <c r="EIB129" s="545"/>
      <c r="EIC129" s="545"/>
      <c r="EID129" s="545"/>
      <c r="EIE129" s="545"/>
      <c r="EIF129" s="545"/>
      <c r="EIG129" s="545"/>
      <c r="EIH129" s="545"/>
      <c r="EII129" s="545"/>
      <c r="EIJ129" s="545"/>
      <c r="EIK129" s="545"/>
      <c r="EIL129" s="545"/>
      <c r="EIM129" s="545"/>
      <c r="EIN129" s="545"/>
      <c r="EIO129" s="545"/>
      <c r="EIP129" s="545"/>
      <c r="EIQ129" s="545"/>
      <c r="EIR129" s="545"/>
      <c r="EIS129" s="545"/>
      <c r="EIT129" s="545"/>
      <c r="EIU129" s="545"/>
      <c r="EIV129" s="545"/>
      <c r="EIW129" s="545"/>
      <c r="EIX129" s="545"/>
      <c r="EIY129" s="545"/>
      <c r="EIZ129" s="545"/>
      <c r="EJA129" s="545"/>
      <c r="EJB129" s="545"/>
      <c r="EJC129" s="545"/>
      <c r="EJD129" s="545"/>
      <c r="EJE129" s="545"/>
      <c r="EJF129" s="545"/>
      <c r="EJG129" s="545"/>
      <c r="EJH129" s="545"/>
      <c r="EJI129" s="545"/>
      <c r="EJJ129" s="545"/>
      <c r="EJK129" s="545"/>
      <c r="EJL129" s="545"/>
      <c r="EJM129" s="545"/>
      <c r="EJN129" s="545"/>
      <c r="EJO129" s="545"/>
      <c r="EJP129" s="545"/>
      <c r="EJQ129" s="545"/>
      <c r="EJR129" s="545"/>
      <c r="EJS129" s="545"/>
      <c r="EJT129" s="545"/>
      <c r="EJU129" s="545"/>
      <c r="EJV129" s="545"/>
      <c r="EJW129" s="545"/>
      <c r="EJX129" s="545"/>
      <c r="EJY129" s="545"/>
      <c r="EJZ129" s="545"/>
      <c r="EKA129" s="545"/>
      <c r="EKB129" s="545"/>
      <c r="EKC129" s="545"/>
      <c r="EKD129" s="545"/>
      <c r="EKE129" s="545"/>
      <c r="EKF129" s="545"/>
      <c r="EKG129" s="545"/>
      <c r="EKH129" s="545"/>
      <c r="EKI129" s="545"/>
      <c r="EKJ129" s="545"/>
      <c r="EKK129" s="545"/>
      <c r="EKL129" s="545"/>
      <c r="EKM129" s="545"/>
      <c r="EKN129" s="545"/>
      <c r="EKO129" s="545"/>
      <c r="EKP129" s="545"/>
      <c r="EKQ129" s="545"/>
      <c r="EKR129" s="545"/>
      <c r="EKS129" s="545"/>
      <c r="EKT129" s="545"/>
      <c r="EKU129" s="545"/>
      <c r="EKV129" s="545"/>
      <c r="EKW129" s="545"/>
      <c r="EKX129" s="545"/>
      <c r="EKY129" s="545"/>
      <c r="EKZ129" s="545"/>
      <c r="ELA129" s="545"/>
      <c r="ELB129" s="545"/>
      <c r="ELC129" s="545"/>
      <c r="ELD129" s="545"/>
      <c r="ELE129" s="545"/>
      <c r="ELF129" s="545"/>
      <c r="ELG129" s="545"/>
      <c r="ELH129" s="545"/>
      <c r="ELI129" s="545"/>
      <c r="ELJ129" s="545"/>
      <c r="ELK129" s="545"/>
      <c r="ELL129" s="545"/>
      <c r="ELM129" s="545"/>
      <c r="ELN129" s="545"/>
      <c r="ELO129" s="545"/>
      <c r="ELP129" s="545"/>
      <c r="ELQ129" s="545"/>
      <c r="ELR129" s="545"/>
      <c r="ELS129" s="545"/>
      <c r="ELT129" s="545"/>
      <c r="ELU129" s="545"/>
      <c r="ELV129" s="545"/>
      <c r="ELW129" s="545"/>
      <c r="ELX129" s="545"/>
      <c r="ELY129" s="545"/>
      <c r="ELZ129" s="545"/>
      <c r="EMA129" s="545"/>
      <c r="EMB129" s="545"/>
      <c r="EMC129" s="545"/>
      <c r="EMD129" s="545"/>
      <c r="EME129" s="545"/>
      <c r="EMF129" s="545"/>
      <c r="EMG129" s="545"/>
      <c r="EMH129" s="545"/>
      <c r="EMI129" s="545"/>
      <c r="EMJ129" s="545"/>
      <c r="EMK129" s="545"/>
      <c r="EML129" s="545"/>
      <c r="EMM129" s="545"/>
      <c r="EMN129" s="545"/>
      <c r="EMO129" s="545"/>
      <c r="EMP129" s="545"/>
      <c r="EMQ129" s="545"/>
      <c r="EMR129" s="545"/>
      <c r="EMS129" s="545"/>
      <c r="EMT129" s="545"/>
      <c r="EMU129" s="545"/>
      <c r="EMV129" s="545"/>
      <c r="EMW129" s="545"/>
      <c r="EMX129" s="545"/>
      <c r="EMY129" s="545"/>
      <c r="EMZ129" s="545"/>
      <c r="ENA129" s="545"/>
      <c r="ENB129" s="545"/>
      <c r="ENC129" s="545"/>
      <c r="END129" s="545"/>
      <c r="ENE129" s="545"/>
      <c r="ENF129" s="545"/>
      <c r="ENG129" s="545"/>
      <c r="ENH129" s="545"/>
      <c r="ENI129" s="545"/>
      <c r="ENJ129" s="545"/>
      <c r="ENK129" s="545"/>
      <c r="ENL129" s="545"/>
      <c r="ENM129" s="545"/>
      <c r="ENN129" s="545"/>
      <c r="ENO129" s="545"/>
      <c r="ENP129" s="545"/>
      <c r="ENQ129" s="545"/>
      <c r="ENR129" s="545"/>
      <c r="ENS129" s="545"/>
      <c r="ENT129" s="545"/>
      <c r="ENU129" s="545"/>
      <c r="ENV129" s="545"/>
      <c r="ENW129" s="545"/>
      <c r="ENX129" s="545"/>
      <c r="ENY129" s="545"/>
      <c r="ENZ129" s="545"/>
      <c r="EOA129" s="545"/>
      <c r="EOB129" s="545"/>
      <c r="EOC129" s="545"/>
      <c r="EOD129" s="545"/>
      <c r="EOE129" s="545"/>
      <c r="EOF129" s="545"/>
      <c r="EOG129" s="545"/>
      <c r="EOH129" s="545"/>
      <c r="EOI129" s="545"/>
      <c r="EOJ129" s="545"/>
      <c r="EOK129" s="545"/>
      <c r="EOL129" s="545"/>
      <c r="EOM129" s="545"/>
      <c r="EON129" s="545"/>
      <c r="EOO129" s="545"/>
      <c r="EOP129" s="545"/>
      <c r="EOQ129" s="545"/>
      <c r="EOR129" s="545"/>
      <c r="EOS129" s="545"/>
      <c r="EOT129" s="545"/>
      <c r="EOU129" s="545"/>
      <c r="EOV129" s="545"/>
      <c r="EOW129" s="545"/>
      <c r="EOX129" s="545"/>
      <c r="EOY129" s="545"/>
      <c r="EOZ129" s="545"/>
      <c r="EPA129" s="545"/>
      <c r="EPB129" s="545"/>
      <c r="EPC129" s="545"/>
      <c r="EPD129" s="545"/>
      <c r="EPE129" s="545"/>
      <c r="EPF129" s="545"/>
      <c r="EPG129" s="545"/>
      <c r="EPH129" s="545"/>
      <c r="EPI129" s="545"/>
      <c r="EPJ129" s="545"/>
      <c r="EPK129" s="545"/>
      <c r="EPL129" s="545"/>
      <c r="EPM129" s="545"/>
      <c r="EPN129" s="545"/>
      <c r="EPO129" s="545"/>
      <c r="EPP129" s="545"/>
      <c r="EPQ129" s="545"/>
      <c r="EPR129" s="545"/>
      <c r="EPS129" s="545"/>
      <c r="EPT129" s="545"/>
      <c r="EPU129" s="545"/>
      <c r="EPV129" s="545"/>
      <c r="EPW129" s="545"/>
      <c r="EPX129" s="545"/>
      <c r="EPY129" s="545"/>
      <c r="EPZ129" s="545"/>
      <c r="EQA129" s="545"/>
      <c r="EQB129" s="545"/>
      <c r="EQC129" s="545"/>
      <c r="EQD129" s="545"/>
      <c r="EQE129" s="545"/>
      <c r="EQF129" s="545"/>
      <c r="EQG129" s="545"/>
      <c r="EQH129" s="545"/>
      <c r="EQI129" s="545"/>
      <c r="EQJ129" s="545"/>
      <c r="EQK129" s="545"/>
      <c r="EQL129" s="545"/>
      <c r="EQM129" s="545"/>
      <c r="EQN129" s="545"/>
      <c r="EQO129" s="545"/>
      <c r="EQP129" s="545"/>
      <c r="EQQ129" s="545"/>
      <c r="EQR129" s="545"/>
      <c r="EQS129" s="545"/>
      <c r="EQT129" s="545"/>
      <c r="EQU129" s="545"/>
      <c r="EQV129" s="545"/>
      <c r="EQW129" s="545"/>
      <c r="EQX129" s="545"/>
      <c r="EQY129" s="545"/>
      <c r="EQZ129" s="545"/>
      <c r="ERA129" s="545"/>
      <c r="ERB129" s="545"/>
      <c r="ERC129" s="545"/>
      <c r="ERD129" s="545"/>
      <c r="ERE129" s="545"/>
      <c r="ERF129" s="545"/>
      <c r="ERG129" s="545"/>
      <c r="ERH129" s="545"/>
      <c r="ERI129" s="545"/>
      <c r="ERJ129" s="545"/>
      <c r="ERK129" s="545"/>
      <c r="ERL129" s="545"/>
      <c r="ERM129" s="545"/>
      <c r="ERN129" s="545"/>
      <c r="ERO129" s="545"/>
      <c r="ERP129" s="545"/>
      <c r="ERQ129" s="545"/>
      <c r="ERR129" s="545"/>
      <c r="ERS129" s="545"/>
      <c r="ERT129" s="545"/>
      <c r="ERU129" s="545"/>
      <c r="ERV129" s="545"/>
      <c r="ERW129" s="545"/>
      <c r="ERX129" s="545"/>
      <c r="ERY129" s="545"/>
      <c r="ERZ129" s="545"/>
      <c r="ESA129" s="545"/>
      <c r="ESB129" s="545"/>
      <c r="ESC129" s="545"/>
      <c r="ESD129" s="545"/>
      <c r="ESE129" s="545"/>
      <c r="ESF129" s="545"/>
      <c r="ESG129" s="545"/>
      <c r="ESH129" s="545"/>
      <c r="ESI129" s="545"/>
      <c r="ESJ129" s="545"/>
      <c r="ESK129" s="545"/>
      <c r="ESL129" s="545"/>
      <c r="ESM129" s="545"/>
      <c r="ESN129" s="545"/>
      <c r="ESO129" s="545"/>
      <c r="ESP129" s="545"/>
      <c r="ESQ129" s="545"/>
      <c r="ESR129" s="545"/>
      <c r="ESS129" s="545"/>
      <c r="EST129" s="545"/>
      <c r="ESU129" s="545"/>
      <c r="ESV129" s="545"/>
      <c r="ESW129" s="545"/>
      <c r="ESX129" s="545"/>
      <c r="ESY129" s="545"/>
      <c r="ESZ129" s="545"/>
      <c r="ETA129" s="545"/>
      <c r="ETB129" s="545"/>
      <c r="ETC129" s="545"/>
      <c r="ETD129" s="545"/>
      <c r="ETE129" s="545"/>
      <c r="ETF129" s="545"/>
      <c r="ETG129" s="545"/>
      <c r="ETH129" s="545"/>
      <c r="ETI129" s="545"/>
      <c r="ETJ129" s="545"/>
      <c r="ETK129" s="545"/>
      <c r="ETL129" s="545"/>
      <c r="ETM129" s="545"/>
      <c r="ETN129" s="545"/>
      <c r="ETO129" s="545"/>
      <c r="ETP129" s="545"/>
      <c r="ETQ129" s="545"/>
      <c r="ETR129" s="545"/>
      <c r="ETS129" s="545"/>
      <c r="ETT129" s="545"/>
      <c r="ETU129" s="545"/>
      <c r="ETV129" s="545"/>
      <c r="ETW129" s="545"/>
      <c r="ETX129" s="545"/>
      <c r="ETY129" s="545"/>
      <c r="ETZ129" s="545"/>
      <c r="EUA129" s="545"/>
      <c r="EUB129" s="545"/>
      <c r="EUC129" s="545"/>
      <c r="EUD129" s="545"/>
      <c r="EUE129" s="545"/>
      <c r="EUF129" s="545"/>
      <c r="EUG129" s="545"/>
      <c r="EUH129" s="545"/>
      <c r="EUI129" s="545"/>
      <c r="EUJ129" s="545"/>
      <c r="EUK129" s="545"/>
      <c r="EUL129" s="545"/>
      <c r="EUM129" s="545"/>
      <c r="EUN129" s="545"/>
      <c r="EUO129" s="545"/>
      <c r="EUP129" s="545"/>
      <c r="EUQ129" s="545"/>
      <c r="EUR129" s="545"/>
      <c r="EUS129" s="545"/>
      <c r="EUT129" s="545"/>
      <c r="EUU129" s="545"/>
      <c r="EUV129" s="545"/>
      <c r="EUW129" s="545"/>
      <c r="EUX129" s="545"/>
      <c r="EUY129" s="545"/>
      <c r="EUZ129" s="545"/>
      <c r="EVA129" s="545"/>
      <c r="EVB129" s="545"/>
      <c r="EVC129" s="545"/>
      <c r="EVD129" s="545"/>
      <c r="EVE129" s="545"/>
      <c r="EVF129" s="545"/>
      <c r="EVG129" s="545"/>
      <c r="EVH129" s="545"/>
      <c r="EVI129" s="545"/>
      <c r="EVJ129" s="545"/>
      <c r="EVK129" s="545"/>
      <c r="EVL129" s="545"/>
      <c r="EVM129" s="545"/>
      <c r="EVN129" s="545"/>
      <c r="EVO129" s="545"/>
      <c r="EVP129" s="545"/>
      <c r="EVQ129" s="545"/>
      <c r="EVR129" s="545"/>
      <c r="EVS129" s="545"/>
      <c r="EVT129" s="545"/>
      <c r="EVU129" s="545"/>
      <c r="EVV129" s="545"/>
      <c r="EVW129" s="545"/>
      <c r="EVX129" s="545"/>
      <c r="EVY129" s="545"/>
      <c r="EVZ129" s="545"/>
      <c r="EWA129" s="545"/>
      <c r="EWB129" s="545"/>
      <c r="EWC129" s="545"/>
      <c r="EWD129" s="545"/>
      <c r="EWE129" s="545"/>
      <c r="EWF129" s="545"/>
      <c r="EWG129" s="545"/>
      <c r="EWH129" s="545"/>
      <c r="EWI129" s="545"/>
      <c r="EWJ129" s="545"/>
      <c r="EWK129" s="545"/>
      <c r="EWL129" s="545"/>
      <c r="EWM129" s="545"/>
      <c r="EWN129" s="545"/>
      <c r="EWO129" s="545"/>
      <c r="EWP129" s="545"/>
      <c r="EWQ129" s="545"/>
      <c r="EWR129" s="545"/>
      <c r="EWS129" s="545"/>
      <c r="EWT129" s="545"/>
      <c r="EWU129" s="545"/>
      <c r="EWV129" s="545"/>
      <c r="EWW129" s="545"/>
      <c r="EWX129" s="545"/>
      <c r="EWY129" s="545"/>
      <c r="EWZ129" s="545"/>
      <c r="EXA129" s="545"/>
      <c r="EXB129" s="545"/>
      <c r="EXC129" s="545"/>
      <c r="EXD129" s="545"/>
      <c r="EXE129" s="545"/>
      <c r="EXF129" s="545"/>
      <c r="EXG129" s="545"/>
      <c r="EXH129" s="545"/>
      <c r="EXI129" s="545"/>
      <c r="EXJ129" s="545"/>
      <c r="EXK129" s="545"/>
      <c r="EXL129" s="545"/>
      <c r="EXM129" s="545"/>
      <c r="EXN129" s="545"/>
      <c r="EXO129" s="545"/>
      <c r="EXP129" s="545"/>
      <c r="EXQ129" s="545"/>
      <c r="EXR129" s="545"/>
      <c r="EXS129" s="545"/>
      <c r="EXT129" s="545"/>
      <c r="EXU129" s="545"/>
      <c r="EXV129" s="545"/>
      <c r="EXW129" s="545"/>
      <c r="EXX129" s="545"/>
      <c r="EXY129" s="545"/>
      <c r="EXZ129" s="545"/>
      <c r="EYA129" s="545"/>
      <c r="EYB129" s="545"/>
      <c r="EYC129" s="545"/>
      <c r="EYD129" s="545"/>
      <c r="EYE129" s="545"/>
      <c r="EYF129" s="545"/>
      <c r="EYG129" s="545"/>
      <c r="EYH129" s="545"/>
      <c r="EYI129" s="545"/>
      <c r="EYJ129" s="545"/>
      <c r="EYK129" s="545"/>
      <c r="EYL129" s="545"/>
      <c r="EYM129" s="545"/>
      <c r="EYN129" s="545"/>
      <c r="EYO129" s="545"/>
      <c r="EYP129" s="545"/>
      <c r="EYQ129" s="545"/>
      <c r="EYR129" s="545"/>
      <c r="EYS129" s="545"/>
      <c r="EYT129" s="545"/>
      <c r="EYU129" s="545"/>
      <c r="EYV129" s="545"/>
      <c r="EYW129" s="545"/>
      <c r="EYX129" s="545"/>
      <c r="EYY129" s="545"/>
      <c r="EYZ129" s="545"/>
      <c r="EZA129" s="545"/>
      <c r="EZB129" s="545"/>
      <c r="EZC129" s="545"/>
      <c r="EZD129" s="545"/>
      <c r="EZE129" s="545"/>
      <c r="EZF129" s="545"/>
      <c r="EZG129" s="545"/>
      <c r="EZH129" s="545"/>
      <c r="EZI129" s="545"/>
      <c r="EZJ129" s="545"/>
      <c r="EZK129" s="545"/>
      <c r="EZL129" s="545"/>
      <c r="EZM129" s="545"/>
      <c r="EZN129" s="545"/>
      <c r="EZO129" s="545"/>
      <c r="EZP129" s="545"/>
      <c r="EZQ129" s="545"/>
      <c r="EZR129" s="545"/>
      <c r="EZS129" s="545"/>
      <c r="EZT129" s="545"/>
      <c r="EZU129" s="545"/>
      <c r="EZV129" s="545"/>
      <c r="EZW129" s="545"/>
      <c r="EZX129" s="545"/>
      <c r="EZY129" s="545"/>
      <c r="EZZ129" s="545"/>
      <c r="FAA129" s="545"/>
      <c r="FAB129" s="545"/>
      <c r="FAC129" s="545"/>
      <c r="FAD129" s="545"/>
      <c r="FAE129" s="545"/>
      <c r="FAF129" s="545"/>
      <c r="FAG129" s="545"/>
      <c r="FAH129" s="545"/>
      <c r="FAI129" s="545"/>
      <c r="FAJ129" s="545"/>
      <c r="FAK129" s="545"/>
      <c r="FAL129" s="545"/>
      <c r="FAM129" s="545"/>
      <c r="FAN129" s="545"/>
      <c r="FAO129" s="545"/>
      <c r="FAP129" s="545"/>
      <c r="FAQ129" s="545"/>
      <c r="FAR129" s="545"/>
      <c r="FAS129" s="545"/>
      <c r="FAT129" s="545"/>
      <c r="FAU129" s="545"/>
      <c r="FAV129" s="545"/>
      <c r="FAW129" s="545"/>
      <c r="FAX129" s="545"/>
      <c r="FAY129" s="545"/>
      <c r="FAZ129" s="545"/>
      <c r="FBA129" s="545"/>
      <c r="FBB129" s="545"/>
      <c r="FBC129" s="545"/>
      <c r="FBD129" s="545"/>
      <c r="FBE129" s="545"/>
      <c r="FBF129" s="545"/>
      <c r="FBG129" s="545"/>
      <c r="FBH129" s="545"/>
      <c r="FBI129" s="545"/>
      <c r="FBJ129" s="545"/>
      <c r="FBK129" s="545"/>
      <c r="FBL129" s="545"/>
      <c r="FBM129" s="545"/>
      <c r="FBN129" s="545"/>
      <c r="FBO129" s="545"/>
      <c r="FBP129" s="545"/>
      <c r="FBQ129" s="545"/>
      <c r="FBR129" s="545"/>
      <c r="FBS129" s="545"/>
      <c r="FBT129" s="545"/>
      <c r="FBU129" s="545"/>
      <c r="FBV129" s="545"/>
      <c r="FBW129" s="545"/>
      <c r="FBX129" s="545"/>
      <c r="FBY129" s="545"/>
      <c r="FBZ129" s="545"/>
      <c r="FCA129" s="545"/>
      <c r="FCB129" s="545"/>
      <c r="FCC129" s="545"/>
      <c r="FCD129" s="545"/>
      <c r="FCE129" s="545"/>
      <c r="FCF129" s="545"/>
      <c r="FCG129" s="545"/>
      <c r="FCH129" s="545"/>
      <c r="FCI129" s="545"/>
      <c r="FCJ129" s="545"/>
      <c r="FCK129" s="545"/>
      <c r="FCL129" s="545"/>
      <c r="FCM129" s="545"/>
      <c r="FCN129" s="545"/>
      <c r="FCO129" s="545"/>
      <c r="FCP129" s="545"/>
      <c r="FCQ129" s="545"/>
      <c r="FCR129" s="545"/>
      <c r="FCS129" s="545"/>
      <c r="FCT129" s="545"/>
      <c r="FCU129" s="545"/>
      <c r="FCV129" s="545"/>
      <c r="FCW129" s="545"/>
      <c r="FCX129" s="545"/>
      <c r="FCY129" s="545"/>
      <c r="FCZ129" s="545"/>
      <c r="FDA129" s="545"/>
      <c r="FDB129" s="545"/>
      <c r="FDC129" s="545"/>
      <c r="FDD129" s="545"/>
      <c r="FDE129" s="545"/>
      <c r="FDF129" s="545"/>
      <c r="FDG129" s="545"/>
      <c r="FDH129" s="545"/>
      <c r="FDI129" s="545"/>
      <c r="FDJ129" s="545"/>
      <c r="FDK129" s="545"/>
      <c r="FDL129" s="545"/>
      <c r="FDM129" s="545"/>
      <c r="FDN129" s="545"/>
      <c r="FDO129" s="545"/>
      <c r="FDP129" s="545"/>
      <c r="FDQ129" s="545"/>
      <c r="FDR129" s="545"/>
      <c r="FDS129" s="545"/>
      <c r="FDT129" s="545"/>
      <c r="FDU129" s="545"/>
      <c r="FDV129" s="545"/>
      <c r="FDW129" s="545"/>
      <c r="FDX129" s="545"/>
      <c r="FDY129" s="545"/>
      <c r="FDZ129" s="545"/>
      <c r="FEA129" s="545"/>
      <c r="FEB129" s="545"/>
      <c r="FEC129" s="545"/>
      <c r="FED129" s="545"/>
      <c r="FEE129" s="545"/>
      <c r="FEF129" s="545"/>
      <c r="FEG129" s="545"/>
      <c r="FEH129" s="545"/>
      <c r="FEI129" s="545"/>
      <c r="FEJ129" s="545"/>
      <c r="FEK129" s="545"/>
      <c r="FEL129" s="545"/>
      <c r="FEM129" s="545"/>
      <c r="FEN129" s="545"/>
      <c r="FEO129" s="545"/>
      <c r="FEP129" s="545"/>
      <c r="FEQ129" s="545"/>
      <c r="FER129" s="545"/>
      <c r="FES129" s="545"/>
      <c r="FET129" s="545"/>
      <c r="FEU129" s="545"/>
      <c r="FEV129" s="545"/>
      <c r="FEW129" s="545"/>
      <c r="FEX129" s="545"/>
      <c r="FEY129" s="545"/>
      <c r="FEZ129" s="545"/>
      <c r="FFA129" s="545"/>
      <c r="FFB129" s="545"/>
      <c r="FFC129" s="545"/>
      <c r="FFD129" s="545"/>
      <c r="FFE129" s="545"/>
      <c r="FFF129" s="545"/>
      <c r="FFG129" s="545"/>
      <c r="FFH129" s="545"/>
      <c r="FFI129" s="545"/>
      <c r="FFJ129" s="545"/>
      <c r="FFK129" s="545"/>
      <c r="FFL129" s="545"/>
      <c r="FFM129" s="545"/>
      <c r="FFN129" s="545"/>
      <c r="FFO129" s="545"/>
      <c r="FFP129" s="545"/>
      <c r="FFQ129" s="545"/>
      <c r="FFR129" s="545"/>
      <c r="FFS129" s="545"/>
      <c r="FFT129" s="545"/>
      <c r="FFU129" s="545"/>
      <c r="FFV129" s="545"/>
      <c r="FFW129" s="545"/>
      <c r="FFX129" s="545"/>
      <c r="FFY129" s="545"/>
      <c r="FFZ129" s="545"/>
      <c r="FGA129" s="545"/>
      <c r="FGB129" s="545"/>
      <c r="FGC129" s="545"/>
      <c r="FGD129" s="545"/>
      <c r="FGE129" s="545"/>
      <c r="FGF129" s="545"/>
      <c r="FGG129" s="545"/>
      <c r="FGH129" s="545"/>
      <c r="FGI129" s="545"/>
      <c r="FGJ129" s="545"/>
      <c r="FGK129" s="545"/>
      <c r="FGL129" s="545"/>
      <c r="FGM129" s="545"/>
      <c r="FGN129" s="545"/>
      <c r="FGO129" s="545"/>
      <c r="FGP129" s="545"/>
      <c r="FGQ129" s="545"/>
      <c r="FGR129" s="545"/>
      <c r="FGS129" s="545"/>
      <c r="FGT129" s="545"/>
      <c r="FGU129" s="545"/>
      <c r="FGV129" s="545"/>
      <c r="FGW129" s="545"/>
      <c r="FGX129" s="545"/>
      <c r="FGY129" s="545"/>
      <c r="FGZ129" s="545"/>
      <c r="FHA129" s="545"/>
      <c r="FHB129" s="545"/>
      <c r="FHC129" s="545"/>
      <c r="FHD129" s="545"/>
      <c r="FHE129" s="545"/>
      <c r="FHF129" s="545"/>
      <c r="FHG129" s="545"/>
      <c r="FHH129" s="545"/>
      <c r="FHI129" s="545"/>
      <c r="FHJ129" s="545"/>
      <c r="FHK129" s="545"/>
      <c r="FHL129" s="545"/>
      <c r="FHM129" s="545"/>
      <c r="FHN129" s="545"/>
      <c r="FHO129" s="545"/>
      <c r="FHP129" s="545"/>
      <c r="FHQ129" s="545"/>
      <c r="FHR129" s="545"/>
      <c r="FHS129" s="545"/>
      <c r="FHT129" s="545"/>
      <c r="FHU129" s="545"/>
      <c r="FHV129" s="545"/>
      <c r="FHW129" s="545"/>
      <c r="FHX129" s="545"/>
      <c r="FHY129" s="545"/>
      <c r="FHZ129" s="545"/>
      <c r="FIA129" s="545"/>
      <c r="FIB129" s="545"/>
      <c r="FIC129" s="545"/>
      <c r="FID129" s="545"/>
      <c r="FIE129" s="545"/>
      <c r="FIF129" s="545"/>
      <c r="FIG129" s="545"/>
      <c r="FIH129" s="545"/>
      <c r="FII129" s="545"/>
      <c r="FIJ129" s="545"/>
      <c r="FIK129" s="545"/>
      <c r="FIL129" s="545"/>
      <c r="FIM129" s="545"/>
      <c r="FIN129" s="545"/>
      <c r="FIO129" s="545"/>
      <c r="FIP129" s="545"/>
      <c r="FIQ129" s="545"/>
      <c r="FIR129" s="545"/>
      <c r="FIS129" s="545"/>
      <c r="FIT129" s="545"/>
      <c r="FIU129" s="545"/>
      <c r="FIV129" s="545"/>
      <c r="FIW129" s="545"/>
      <c r="FIX129" s="545"/>
      <c r="FIY129" s="545"/>
      <c r="FIZ129" s="545"/>
      <c r="FJA129" s="545"/>
      <c r="FJB129" s="545"/>
      <c r="FJC129" s="545"/>
      <c r="FJD129" s="545"/>
      <c r="FJE129" s="545"/>
      <c r="FJF129" s="545"/>
      <c r="FJG129" s="545"/>
      <c r="FJH129" s="545"/>
      <c r="FJI129" s="545"/>
      <c r="FJJ129" s="545"/>
      <c r="FJK129" s="545"/>
      <c r="FJL129" s="545"/>
      <c r="FJM129" s="545"/>
      <c r="FJN129" s="545"/>
      <c r="FJO129" s="545"/>
      <c r="FJP129" s="545"/>
      <c r="FJQ129" s="545"/>
      <c r="FJR129" s="545"/>
      <c r="FJS129" s="545"/>
      <c r="FJT129" s="545"/>
      <c r="FJU129" s="545"/>
      <c r="FJV129" s="545"/>
      <c r="FJW129" s="545"/>
      <c r="FJX129" s="545"/>
      <c r="FJY129" s="545"/>
      <c r="FJZ129" s="545"/>
      <c r="FKA129" s="545"/>
      <c r="FKB129" s="545"/>
      <c r="FKC129" s="545"/>
      <c r="FKD129" s="545"/>
      <c r="FKE129" s="545"/>
      <c r="FKF129" s="545"/>
      <c r="FKG129" s="545"/>
      <c r="FKH129" s="545"/>
      <c r="FKI129" s="545"/>
      <c r="FKJ129" s="545"/>
      <c r="FKK129" s="545"/>
      <c r="FKL129" s="545"/>
      <c r="FKM129" s="545"/>
      <c r="FKN129" s="545"/>
      <c r="FKO129" s="545"/>
      <c r="FKP129" s="545"/>
      <c r="FKQ129" s="545"/>
      <c r="FKR129" s="545"/>
      <c r="FKS129" s="545"/>
      <c r="FKT129" s="545"/>
      <c r="FKU129" s="545"/>
      <c r="FKV129" s="545"/>
      <c r="FKW129" s="545"/>
      <c r="FKX129" s="545"/>
      <c r="FKY129" s="545"/>
      <c r="FKZ129" s="545"/>
      <c r="FLA129" s="545"/>
      <c r="FLB129" s="545"/>
      <c r="FLC129" s="545"/>
      <c r="FLD129" s="545"/>
      <c r="FLE129" s="545"/>
      <c r="FLF129" s="545"/>
      <c r="FLG129" s="545"/>
      <c r="FLH129" s="545"/>
      <c r="FLI129" s="545"/>
      <c r="FLJ129" s="545"/>
      <c r="FLK129" s="545"/>
      <c r="FLL129" s="545"/>
      <c r="FLM129" s="545"/>
      <c r="FLN129" s="545"/>
      <c r="FLO129" s="545"/>
      <c r="FLP129" s="545"/>
      <c r="FLQ129" s="545"/>
      <c r="FLR129" s="545"/>
      <c r="FLS129" s="545"/>
      <c r="FLT129" s="545"/>
      <c r="FLU129" s="545"/>
      <c r="FLV129" s="545"/>
      <c r="FLW129" s="545"/>
      <c r="FLX129" s="545"/>
      <c r="FLY129" s="545"/>
      <c r="FLZ129" s="545"/>
      <c r="FMA129" s="545"/>
      <c r="FMB129" s="545"/>
      <c r="FMC129" s="545"/>
      <c r="FMD129" s="545"/>
      <c r="FME129" s="545"/>
      <c r="FMF129" s="545"/>
      <c r="FMG129" s="545"/>
      <c r="FMH129" s="545"/>
      <c r="FMI129" s="545"/>
      <c r="FMJ129" s="545"/>
      <c r="FMK129" s="545"/>
      <c r="FML129" s="545"/>
      <c r="FMM129" s="545"/>
      <c r="FMN129" s="545"/>
      <c r="FMO129" s="545"/>
      <c r="FMP129" s="545"/>
      <c r="FMQ129" s="545"/>
      <c r="FMR129" s="545"/>
      <c r="FMS129" s="545"/>
      <c r="FMT129" s="545"/>
      <c r="FMU129" s="545"/>
      <c r="FMV129" s="545"/>
      <c r="FMW129" s="545"/>
      <c r="FMX129" s="545"/>
      <c r="FMY129" s="545"/>
      <c r="FMZ129" s="545"/>
      <c r="FNA129" s="545"/>
      <c r="FNB129" s="545"/>
      <c r="FNC129" s="545"/>
      <c r="FND129" s="545"/>
      <c r="FNE129" s="545"/>
      <c r="FNF129" s="545"/>
      <c r="FNG129" s="545"/>
      <c r="FNH129" s="545"/>
      <c r="FNI129" s="545"/>
      <c r="FNJ129" s="545"/>
      <c r="FNK129" s="545"/>
      <c r="FNL129" s="545"/>
      <c r="FNM129" s="545"/>
      <c r="FNN129" s="545"/>
      <c r="FNO129" s="545"/>
      <c r="FNP129" s="545"/>
      <c r="FNQ129" s="545"/>
      <c r="FNR129" s="545"/>
      <c r="FNS129" s="545"/>
      <c r="FNT129" s="545"/>
      <c r="FNU129" s="545"/>
      <c r="FNV129" s="545"/>
      <c r="FNW129" s="545"/>
      <c r="FNX129" s="545"/>
      <c r="FNY129" s="545"/>
      <c r="FNZ129" s="545"/>
      <c r="FOA129" s="545"/>
      <c r="FOB129" s="545"/>
      <c r="FOC129" s="545"/>
      <c r="FOD129" s="545"/>
      <c r="FOE129" s="545"/>
      <c r="FOF129" s="545"/>
      <c r="FOG129" s="545"/>
      <c r="FOH129" s="545"/>
      <c r="FOI129" s="545"/>
      <c r="FOJ129" s="545"/>
      <c r="FOK129" s="545"/>
      <c r="FOL129" s="545"/>
      <c r="FOM129" s="545"/>
      <c r="FON129" s="545"/>
      <c r="FOO129" s="545"/>
      <c r="FOP129" s="545"/>
      <c r="FOQ129" s="545"/>
      <c r="FOR129" s="545"/>
      <c r="FOS129" s="545"/>
      <c r="FOT129" s="545"/>
      <c r="FOU129" s="545"/>
      <c r="FOV129" s="545"/>
      <c r="FOW129" s="545"/>
      <c r="FOX129" s="545"/>
      <c r="FOY129" s="545"/>
      <c r="FOZ129" s="545"/>
      <c r="FPA129" s="545"/>
      <c r="FPB129" s="545"/>
      <c r="FPC129" s="545"/>
      <c r="FPD129" s="545"/>
      <c r="FPE129" s="545"/>
      <c r="FPF129" s="545"/>
      <c r="FPG129" s="545"/>
      <c r="FPH129" s="545"/>
      <c r="FPI129" s="545"/>
      <c r="FPJ129" s="545"/>
      <c r="FPK129" s="545"/>
      <c r="FPL129" s="545"/>
      <c r="FPM129" s="545"/>
      <c r="FPN129" s="545"/>
      <c r="FPO129" s="545"/>
      <c r="FPP129" s="545"/>
      <c r="FPQ129" s="545"/>
      <c r="FPR129" s="545"/>
      <c r="FPS129" s="545"/>
      <c r="FPT129" s="545"/>
      <c r="FPU129" s="545"/>
      <c r="FPV129" s="545"/>
      <c r="FPW129" s="545"/>
      <c r="FPX129" s="545"/>
      <c r="FPY129" s="545"/>
      <c r="FPZ129" s="545"/>
      <c r="FQA129" s="545"/>
      <c r="FQB129" s="545"/>
      <c r="FQC129" s="545"/>
      <c r="FQD129" s="545"/>
      <c r="FQE129" s="545"/>
      <c r="FQF129" s="545"/>
      <c r="FQG129" s="545"/>
      <c r="FQH129" s="545"/>
      <c r="FQI129" s="545"/>
      <c r="FQJ129" s="545"/>
      <c r="FQK129" s="545"/>
      <c r="FQL129" s="545"/>
      <c r="FQM129" s="545"/>
      <c r="FQN129" s="545"/>
      <c r="FQO129" s="545"/>
      <c r="FQP129" s="545"/>
      <c r="FQQ129" s="545"/>
      <c r="FQR129" s="545"/>
      <c r="FQS129" s="545"/>
      <c r="FQT129" s="545"/>
      <c r="FQU129" s="545"/>
      <c r="FQV129" s="545"/>
      <c r="FQW129" s="545"/>
      <c r="FQX129" s="545"/>
      <c r="FQY129" s="545"/>
      <c r="FQZ129" s="545"/>
      <c r="FRA129" s="545"/>
      <c r="FRB129" s="545"/>
      <c r="FRC129" s="545"/>
      <c r="FRD129" s="545"/>
      <c r="FRE129" s="545"/>
      <c r="FRF129" s="545"/>
      <c r="FRG129" s="545"/>
      <c r="FRH129" s="545"/>
      <c r="FRI129" s="545"/>
      <c r="FRJ129" s="545"/>
      <c r="FRK129" s="545"/>
      <c r="FRL129" s="545"/>
      <c r="FRM129" s="545"/>
      <c r="FRN129" s="545"/>
      <c r="FRO129" s="545"/>
      <c r="FRP129" s="545"/>
      <c r="FRQ129" s="545"/>
      <c r="FRR129" s="545"/>
      <c r="FRS129" s="545"/>
      <c r="FRT129" s="545"/>
      <c r="FRU129" s="545"/>
      <c r="FRV129" s="545"/>
      <c r="FRW129" s="545"/>
      <c r="FRX129" s="545"/>
      <c r="FRY129" s="545"/>
      <c r="FRZ129" s="545"/>
      <c r="FSA129" s="545"/>
      <c r="FSB129" s="545"/>
      <c r="FSC129" s="545"/>
      <c r="FSD129" s="545"/>
      <c r="FSE129" s="545"/>
      <c r="FSF129" s="545"/>
      <c r="FSG129" s="545"/>
      <c r="FSH129" s="545"/>
      <c r="FSI129" s="545"/>
      <c r="FSJ129" s="545"/>
      <c r="FSK129" s="545"/>
      <c r="FSL129" s="545"/>
      <c r="FSM129" s="545"/>
      <c r="FSN129" s="545"/>
      <c r="FSO129" s="545"/>
      <c r="FSP129" s="545"/>
      <c r="FSQ129" s="545"/>
      <c r="FSR129" s="545"/>
      <c r="FSS129" s="545"/>
      <c r="FST129" s="545"/>
      <c r="FSU129" s="545"/>
      <c r="FSV129" s="545"/>
      <c r="FSW129" s="545"/>
      <c r="FSX129" s="545"/>
      <c r="FSY129" s="545"/>
      <c r="FSZ129" s="545"/>
      <c r="FTA129" s="545"/>
      <c r="FTB129" s="545"/>
      <c r="FTC129" s="545"/>
      <c r="FTD129" s="545"/>
      <c r="FTE129" s="545"/>
      <c r="FTF129" s="545"/>
      <c r="FTG129" s="545"/>
      <c r="FTH129" s="545"/>
      <c r="FTI129" s="545"/>
      <c r="FTJ129" s="545"/>
      <c r="FTK129" s="545"/>
      <c r="FTL129" s="545"/>
      <c r="FTM129" s="545"/>
      <c r="FTN129" s="545"/>
      <c r="FTO129" s="545"/>
      <c r="FTP129" s="545"/>
      <c r="FTQ129" s="545"/>
      <c r="FTR129" s="545"/>
      <c r="FTS129" s="545"/>
      <c r="FTT129" s="545"/>
      <c r="FTU129" s="545"/>
      <c r="FTV129" s="545"/>
      <c r="FTW129" s="545"/>
      <c r="FTX129" s="545"/>
      <c r="FTY129" s="545"/>
      <c r="FTZ129" s="545"/>
      <c r="FUA129" s="545"/>
      <c r="FUB129" s="545"/>
      <c r="FUC129" s="545"/>
      <c r="FUD129" s="545"/>
      <c r="FUE129" s="545"/>
      <c r="FUF129" s="545"/>
      <c r="FUG129" s="545"/>
      <c r="FUH129" s="545"/>
      <c r="FUI129" s="545"/>
      <c r="FUJ129" s="545"/>
      <c r="FUK129" s="545"/>
      <c r="FUL129" s="545"/>
      <c r="FUM129" s="545"/>
      <c r="FUN129" s="545"/>
      <c r="FUO129" s="545"/>
      <c r="FUP129" s="545"/>
      <c r="FUQ129" s="545"/>
      <c r="FUR129" s="545"/>
      <c r="FUS129" s="545"/>
      <c r="FUT129" s="545"/>
      <c r="FUU129" s="545"/>
      <c r="FUV129" s="545"/>
      <c r="FUW129" s="545"/>
      <c r="FUX129" s="545"/>
      <c r="FUY129" s="545"/>
      <c r="FUZ129" s="545"/>
      <c r="FVA129" s="545"/>
      <c r="FVB129" s="545"/>
      <c r="FVC129" s="545"/>
      <c r="FVD129" s="545"/>
      <c r="FVE129" s="545"/>
      <c r="FVF129" s="545"/>
      <c r="FVG129" s="545"/>
      <c r="FVH129" s="545"/>
      <c r="FVI129" s="545"/>
      <c r="FVJ129" s="545"/>
      <c r="FVK129" s="545"/>
      <c r="FVL129" s="545"/>
      <c r="FVM129" s="545"/>
      <c r="FVN129" s="545"/>
      <c r="FVO129" s="545"/>
      <c r="FVP129" s="545"/>
      <c r="FVQ129" s="545"/>
      <c r="FVR129" s="545"/>
      <c r="FVS129" s="545"/>
      <c r="FVT129" s="545"/>
      <c r="FVU129" s="545"/>
      <c r="FVV129" s="545"/>
      <c r="FVW129" s="545"/>
      <c r="FVX129" s="545"/>
      <c r="FVY129" s="545"/>
      <c r="FVZ129" s="545"/>
      <c r="FWA129" s="545"/>
      <c r="FWB129" s="545"/>
      <c r="FWC129" s="545"/>
      <c r="FWD129" s="545"/>
      <c r="FWE129" s="545"/>
      <c r="FWF129" s="545"/>
      <c r="FWG129" s="545"/>
      <c r="FWH129" s="545"/>
      <c r="FWI129" s="545"/>
      <c r="FWJ129" s="545"/>
      <c r="FWK129" s="545"/>
      <c r="FWL129" s="545"/>
      <c r="FWM129" s="545"/>
      <c r="FWN129" s="545"/>
      <c r="FWO129" s="545"/>
      <c r="FWP129" s="545"/>
      <c r="FWQ129" s="545"/>
      <c r="FWR129" s="545"/>
      <c r="FWS129" s="545"/>
      <c r="FWT129" s="545"/>
      <c r="FWU129" s="545"/>
      <c r="FWV129" s="545"/>
      <c r="FWW129" s="545"/>
      <c r="FWX129" s="545"/>
      <c r="FWY129" s="545"/>
      <c r="FWZ129" s="545"/>
      <c r="FXA129" s="545"/>
      <c r="FXB129" s="545"/>
      <c r="FXC129" s="545"/>
      <c r="FXD129" s="545"/>
      <c r="FXE129" s="545"/>
      <c r="FXF129" s="545"/>
      <c r="FXG129" s="545"/>
      <c r="FXH129" s="545"/>
      <c r="FXI129" s="545"/>
      <c r="FXJ129" s="545"/>
      <c r="FXK129" s="545"/>
      <c r="FXL129" s="545"/>
      <c r="FXM129" s="545"/>
      <c r="FXN129" s="545"/>
      <c r="FXO129" s="545"/>
      <c r="FXP129" s="545"/>
      <c r="FXQ129" s="545"/>
      <c r="FXR129" s="545"/>
      <c r="FXS129" s="545"/>
      <c r="FXT129" s="545"/>
      <c r="FXU129" s="545"/>
      <c r="FXV129" s="545"/>
      <c r="FXW129" s="545"/>
      <c r="FXX129" s="545"/>
      <c r="FXY129" s="545"/>
      <c r="FXZ129" s="545"/>
      <c r="FYA129" s="545"/>
      <c r="FYB129" s="545"/>
      <c r="FYC129" s="545"/>
      <c r="FYD129" s="545"/>
      <c r="FYE129" s="545"/>
      <c r="FYF129" s="545"/>
      <c r="FYG129" s="545"/>
      <c r="FYH129" s="545"/>
      <c r="FYI129" s="545"/>
      <c r="FYJ129" s="545"/>
      <c r="FYK129" s="545"/>
      <c r="FYL129" s="545"/>
      <c r="FYM129" s="545"/>
      <c r="FYN129" s="545"/>
      <c r="FYO129" s="545"/>
      <c r="FYP129" s="545"/>
      <c r="FYQ129" s="545"/>
      <c r="FYR129" s="545"/>
      <c r="FYS129" s="545"/>
      <c r="FYT129" s="545"/>
      <c r="FYU129" s="545"/>
      <c r="FYV129" s="545"/>
      <c r="FYW129" s="545"/>
      <c r="FYX129" s="545"/>
      <c r="FYY129" s="545"/>
      <c r="FYZ129" s="545"/>
      <c r="FZA129" s="545"/>
      <c r="FZB129" s="545"/>
      <c r="FZC129" s="545"/>
      <c r="FZD129" s="545"/>
      <c r="FZE129" s="545"/>
      <c r="FZF129" s="545"/>
      <c r="FZG129" s="545"/>
      <c r="FZH129" s="545"/>
      <c r="FZI129" s="545"/>
      <c r="FZJ129" s="545"/>
      <c r="FZK129" s="545"/>
      <c r="FZL129" s="545"/>
      <c r="FZM129" s="545"/>
      <c r="FZN129" s="545"/>
      <c r="FZO129" s="545"/>
      <c r="FZP129" s="545"/>
      <c r="FZQ129" s="545"/>
      <c r="FZR129" s="545"/>
      <c r="FZS129" s="545"/>
      <c r="FZT129" s="545"/>
      <c r="FZU129" s="545"/>
      <c r="FZV129" s="545"/>
      <c r="FZW129" s="545"/>
      <c r="FZX129" s="545"/>
      <c r="FZY129" s="545"/>
      <c r="FZZ129" s="545"/>
      <c r="GAA129" s="545"/>
      <c r="GAB129" s="545"/>
      <c r="GAC129" s="545"/>
      <c r="GAD129" s="545"/>
      <c r="GAE129" s="545"/>
      <c r="GAF129" s="545"/>
      <c r="GAG129" s="545"/>
      <c r="GAH129" s="545"/>
      <c r="GAI129" s="545"/>
      <c r="GAJ129" s="545"/>
      <c r="GAK129" s="545"/>
      <c r="GAL129" s="545"/>
      <c r="GAM129" s="545"/>
      <c r="GAN129" s="545"/>
      <c r="GAO129" s="545"/>
      <c r="GAP129" s="545"/>
      <c r="GAQ129" s="545"/>
      <c r="GAR129" s="545"/>
      <c r="GAS129" s="545"/>
      <c r="GAT129" s="545"/>
      <c r="GAU129" s="545"/>
      <c r="GAV129" s="545"/>
      <c r="GAW129" s="545"/>
      <c r="GAX129" s="545"/>
      <c r="GAY129" s="545"/>
      <c r="GAZ129" s="545"/>
      <c r="GBA129" s="545"/>
      <c r="GBB129" s="545"/>
      <c r="GBC129" s="545"/>
      <c r="GBD129" s="545"/>
      <c r="GBE129" s="545"/>
      <c r="GBF129" s="545"/>
      <c r="GBG129" s="545"/>
      <c r="GBH129" s="545"/>
      <c r="GBI129" s="545"/>
      <c r="GBJ129" s="545"/>
      <c r="GBK129" s="545"/>
      <c r="GBL129" s="545"/>
      <c r="GBM129" s="545"/>
      <c r="GBN129" s="545"/>
      <c r="GBO129" s="545"/>
      <c r="GBP129" s="545"/>
      <c r="GBQ129" s="545"/>
      <c r="GBR129" s="545"/>
      <c r="GBS129" s="545"/>
      <c r="GBT129" s="545"/>
      <c r="GBU129" s="545"/>
      <c r="GBV129" s="545"/>
      <c r="GBW129" s="545"/>
      <c r="GBX129" s="545"/>
      <c r="GBY129" s="545"/>
      <c r="GBZ129" s="545"/>
      <c r="GCA129" s="545"/>
      <c r="GCB129" s="545"/>
      <c r="GCC129" s="545"/>
      <c r="GCD129" s="545"/>
      <c r="GCE129" s="545"/>
      <c r="GCF129" s="545"/>
      <c r="GCG129" s="545"/>
      <c r="GCH129" s="545"/>
      <c r="GCI129" s="545"/>
      <c r="GCJ129" s="545"/>
      <c r="GCK129" s="545"/>
      <c r="GCL129" s="545"/>
      <c r="GCM129" s="545"/>
      <c r="GCN129" s="545"/>
      <c r="GCO129" s="545"/>
      <c r="GCP129" s="545"/>
      <c r="GCQ129" s="545"/>
      <c r="GCR129" s="545"/>
      <c r="GCS129" s="545"/>
      <c r="GCT129" s="545"/>
      <c r="GCU129" s="545"/>
      <c r="GCV129" s="545"/>
      <c r="GCW129" s="545"/>
      <c r="GCX129" s="545"/>
      <c r="GCY129" s="545"/>
      <c r="GCZ129" s="545"/>
      <c r="GDA129" s="545"/>
      <c r="GDB129" s="545"/>
      <c r="GDC129" s="545"/>
      <c r="GDD129" s="545"/>
      <c r="GDE129" s="545"/>
      <c r="GDF129" s="545"/>
      <c r="GDG129" s="545"/>
      <c r="GDH129" s="545"/>
      <c r="GDI129" s="545"/>
      <c r="GDJ129" s="545"/>
      <c r="GDK129" s="545"/>
      <c r="GDL129" s="545"/>
      <c r="GDM129" s="545"/>
      <c r="GDN129" s="545"/>
      <c r="GDO129" s="545"/>
      <c r="GDP129" s="545"/>
      <c r="GDQ129" s="545"/>
      <c r="GDR129" s="545"/>
      <c r="GDS129" s="545"/>
      <c r="GDT129" s="545"/>
      <c r="GDU129" s="545"/>
      <c r="GDV129" s="545"/>
      <c r="GDW129" s="545"/>
      <c r="GDX129" s="545"/>
      <c r="GDY129" s="545"/>
      <c r="GDZ129" s="545"/>
      <c r="GEA129" s="545"/>
      <c r="GEB129" s="545"/>
      <c r="GEC129" s="545"/>
      <c r="GED129" s="545"/>
      <c r="GEE129" s="545"/>
      <c r="GEF129" s="545"/>
      <c r="GEG129" s="545"/>
      <c r="GEH129" s="545"/>
      <c r="GEI129" s="545"/>
      <c r="GEJ129" s="545"/>
      <c r="GEK129" s="545"/>
      <c r="GEL129" s="545"/>
      <c r="GEM129" s="545"/>
      <c r="GEN129" s="545"/>
      <c r="GEO129" s="545"/>
      <c r="GEP129" s="545"/>
      <c r="GEQ129" s="545"/>
      <c r="GER129" s="545"/>
      <c r="GES129" s="545"/>
      <c r="GET129" s="545"/>
      <c r="GEU129" s="545"/>
      <c r="GEV129" s="545"/>
      <c r="GEW129" s="545"/>
      <c r="GEX129" s="545"/>
      <c r="GEY129" s="545"/>
      <c r="GEZ129" s="545"/>
      <c r="GFA129" s="545"/>
      <c r="GFB129" s="545"/>
      <c r="GFC129" s="545"/>
      <c r="GFD129" s="545"/>
      <c r="GFE129" s="545"/>
      <c r="GFF129" s="545"/>
      <c r="GFG129" s="545"/>
      <c r="GFH129" s="545"/>
      <c r="GFI129" s="545"/>
      <c r="GFJ129" s="545"/>
      <c r="GFK129" s="545"/>
      <c r="GFL129" s="545"/>
      <c r="GFM129" s="545"/>
      <c r="GFN129" s="545"/>
      <c r="GFO129" s="545"/>
      <c r="GFP129" s="545"/>
      <c r="GFQ129" s="545"/>
      <c r="GFR129" s="545"/>
      <c r="GFS129" s="545"/>
      <c r="GFT129" s="545"/>
      <c r="GFU129" s="545"/>
      <c r="GFV129" s="545"/>
      <c r="GFW129" s="545"/>
      <c r="GFX129" s="545"/>
      <c r="GFY129" s="545"/>
      <c r="GFZ129" s="545"/>
      <c r="GGA129" s="545"/>
      <c r="GGB129" s="545"/>
      <c r="GGC129" s="545"/>
      <c r="GGD129" s="545"/>
      <c r="GGE129" s="545"/>
      <c r="GGF129" s="545"/>
      <c r="GGG129" s="545"/>
      <c r="GGH129" s="545"/>
      <c r="GGI129" s="545"/>
      <c r="GGJ129" s="545"/>
      <c r="GGK129" s="545"/>
      <c r="GGL129" s="545"/>
      <c r="GGM129" s="545"/>
      <c r="GGN129" s="545"/>
      <c r="GGO129" s="545"/>
      <c r="GGP129" s="545"/>
      <c r="GGQ129" s="545"/>
      <c r="GGR129" s="545"/>
      <c r="GGS129" s="545"/>
      <c r="GGT129" s="545"/>
      <c r="GGU129" s="545"/>
      <c r="GGV129" s="545"/>
      <c r="GGW129" s="545"/>
      <c r="GGX129" s="545"/>
      <c r="GGY129" s="545"/>
      <c r="GGZ129" s="545"/>
      <c r="GHA129" s="545"/>
      <c r="GHB129" s="545"/>
      <c r="GHC129" s="545"/>
      <c r="GHD129" s="545"/>
      <c r="GHE129" s="545"/>
      <c r="GHF129" s="545"/>
      <c r="GHG129" s="545"/>
      <c r="GHH129" s="545"/>
      <c r="GHI129" s="545"/>
      <c r="GHJ129" s="545"/>
      <c r="GHK129" s="545"/>
      <c r="GHL129" s="545"/>
      <c r="GHM129" s="545"/>
      <c r="GHN129" s="545"/>
      <c r="GHO129" s="545"/>
      <c r="GHP129" s="545"/>
      <c r="GHQ129" s="545"/>
      <c r="GHR129" s="545"/>
      <c r="GHS129" s="545"/>
      <c r="GHT129" s="545"/>
      <c r="GHU129" s="545"/>
      <c r="GHV129" s="545"/>
      <c r="GHW129" s="545"/>
      <c r="GHX129" s="545"/>
      <c r="GHY129" s="545"/>
      <c r="GHZ129" s="545"/>
      <c r="GIA129" s="545"/>
      <c r="GIB129" s="545"/>
      <c r="GIC129" s="545"/>
      <c r="GID129" s="545"/>
      <c r="GIE129" s="545"/>
      <c r="GIF129" s="545"/>
      <c r="GIG129" s="545"/>
      <c r="GIH129" s="545"/>
      <c r="GII129" s="545"/>
      <c r="GIJ129" s="545"/>
      <c r="GIK129" s="545"/>
      <c r="GIL129" s="545"/>
      <c r="GIM129" s="545"/>
      <c r="GIN129" s="545"/>
      <c r="GIO129" s="545"/>
      <c r="GIP129" s="545"/>
      <c r="GIQ129" s="545"/>
      <c r="GIR129" s="545"/>
      <c r="GIS129" s="545"/>
      <c r="GIT129" s="545"/>
      <c r="GIU129" s="545"/>
      <c r="GIV129" s="545"/>
      <c r="GIW129" s="545"/>
      <c r="GIX129" s="545"/>
      <c r="GIY129" s="545"/>
      <c r="GIZ129" s="545"/>
      <c r="GJA129" s="545"/>
      <c r="GJB129" s="545"/>
      <c r="GJC129" s="545"/>
      <c r="GJD129" s="545"/>
      <c r="GJE129" s="545"/>
      <c r="GJF129" s="545"/>
      <c r="GJG129" s="545"/>
      <c r="GJH129" s="545"/>
      <c r="GJI129" s="545"/>
      <c r="GJJ129" s="545"/>
      <c r="GJK129" s="545"/>
      <c r="GJL129" s="545"/>
      <c r="GJM129" s="545"/>
      <c r="GJN129" s="545"/>
      <c r="GJO129" s="545"/>
      <c r="GJP129" s="545"/>
      <c r="GJQ129" s="545"/>
      <c r="GJR129" s="545"/>
      <c r="GJS129" s="545"/>
      <c r="GJT129" s="545"/>
      <c r="GJU129" s="545"/>
      <c r="GJV129" s="545"/>
      <c r="GJW129" s="545"/>
      <c r="GJX129" s="545"/>
      <c r="GJY129" s="545"/>
      <c r="GJZ129" s="545"/>
      <c r="GKA129" s="545"/>
      <c r="GKB129" s="545"/>
      <c r="GKC129" s="545"/>
      <c r="GKD129" s="545"/>
      <c r="GKE129" s="545"/>
      <c r="GKF129" s="545"/>
      <c r="GKG129" s="545"/>
      <c r="GKH129" s="545"/>
      <c r="GKI129" s="545"/>
      <c r="GKJ129" s="545"/>
      <c r="GKK129" s="545"/>
      <c r="GKL129" s="545"/>
      <c r="GKM129" s="545"/>
      <c r="GKN129" s="545"/>
      <c r="GKO129" s="545"/>
      <c r="GKP129" s="545"/>
      <c r="GKQ129" s="545"/>
      <c r="GKR129" s="545"/>
      <c r="GKS129" s="545"/>
      <c r="GKT129" s="545"/>
      <c r="GKU129" s="545"/>
      <c r="GKV129" s="545"/>
      <c r="GKW129" s="545"/>
      <c r="GKX129" s="545"/>
      <c r="GKY129" s="545"/>
      <c r="GKZ129" s="545"/>
      <c r="GLA129" s="545"/>
      <c r="GLB129" s="545"/>
      <c r="GLC129" s="545"/>
      <c r="GLD129" s="545"/>
      <c r="GLE129" s="545"/>
      <c r="GLF129" s="545"/>
      <c r="GLG129" s="545"/>
      <c r="GLH129" s="545"/>
      <c r="GLI129" s="545"/>
      <c r="GLJ129" s="545"/>
      <c r="GLK129" s="545"/>
      <c r="GLL129" s="545"/>
      <c r="GLM129" s="545"/>
      <c r="GLN129" s="545"/>
      <c r="GLO129" s="545"/>
      <c r="GLP129" s="545"/>
      <c r="GLQ129" s="545"/>
      <c r="GLR129" s="545"/>
      <c r="GLS129" s="545"/>
      <c r="GLT129" s="545"/>
      <c r="GLU129" s="545"/>
      <c r="GLV129" s="545"/>
      <c r="GLW129" s="545"/>
      <c r="GLX129" s="545"/>
      <c r="GLY129" s="545"/>
      <c r="GLZ129" s="545"/>
      <c r="GMA129" s="545"/>
      <c r="GMB129" s="545"/>
      <c r="GMC129" s="545"/>
      <c r="GMD129" s="545"/>
      <c r="GME129" s="545"/>
      <c r="GMF129" s="545"/>
      <c r="GMG129" s="545"/>
      <c r="GMH129" s="545"/>
      <c r="GMI129" s="545"/>
      <c r="GMJ129" s="545"/>
      <c r="GMK129" s="545"/>
      <c r="GML129" s="545"/>
      <c r="GMM129" s="545"/>
      <c r="GMN129" s="545"/>
      <c r="GMO129" s="545"/>
      <c r="GMP129" s="545"/>
      <c r="GMQ129" s="545"/>
      <c r="GMR129" s="545"/>
      <c r="GMS129" s="545"/>
      <c r="GMT129" s="545"/>
      <c r="GMU129" s="545"/>
      <c r="GMV129" s="545"/>
      <c r="GMW129" s="545"/>
      <c r="GMX129" s="545"/>
      <c r="GMY129" s="545"/>
      <c r="GMZ129" s="545"/>
      <c r="GNA129" s="545"/>
      <c r="GNB129" s="545"/>
      <c r="GNC129" s="545"/>
      <c r="GND129" s="545"/>
      <c r="GNE129" s="545"/>
      <c r="GNF129" s="545"/>
      <c r="GNG129" s="545"/>
      <c r="GNH129" s="545"/>
      <c r="GNI129" s="545"/>
      <c r="GNJ129" s="545"/>
      <c r="GNK129" s="545"/>
      <c r="GNL129" s="545"/>
      <c r="GNM129" s="545"/>
      <c r="GNN129" s="545"/>
      <c r="GNO129" s="545"/>
      <c r="GNP129" s="545"/>
      <c r="GNQ129" s="545"/>
      <c r="GNR129" s="545"/>
      <c r="GNS129" s="545"/>
      <c r="GNT129" s="545"/>
      <c r="GNU129" s="545"/>
      <c r="GNV129" s="545"/>
      <c r="GNW129" s="545"/>
      <c r="GNX129" s="545"/>
      <c r="GNY129" s="545"/>
      <c r="GNZ129" s="545"/>
      <c r="GOA129" s="545"/>
      <c r="GOB129" s="545"/>
      <c r="GOC129" s="545"/>
      <c r="GOD129" s="545"/>
      <c r="GOE129" s="545"/>
      <c r="GOF129" s="545"/>
      <c r="GOG129" s="545"/>
      <c r="GOH129" s="545"/>
      <c r="GOI129" s="545"/>
      <c r="GOJ129" s="545"/>
      <c r="GOK129" s="545"/>
      <c r="GOL129" s="545"/>
      <c r="GOM129" s="545"/>
      <c r="GON129" s="545"/>
      <c r="GOO129" s="545"/>
      <c r="GOP129" s="545"/>
      <c r="GOQ129" s="545"/>
      <c r="GOR129" s="545"/>
      <c r="GOS129" s="545"/>
      <c r="GOT129" s="545"/>
      <c r="GOU129" s="545"/>
      <c r="GOV129" s="545"/>
      <c r="GOW129" s="545"/>
      <c r="GOX129" s="545"/>
      <c r="GOY129" s="545"/>
      <c r="GOZ129" s="545"/>
      <c r="GPA129" s="545"/>
      <c r="GPB129" s="545"/>
      <c r="GPC129" s="545"/>
      <c r="GPD129" s="545"/>
      <c r="GPE129" s="545"/>
      <c r="GPF129" s="545"/>
      <c r="GPG129" s="545"/>
      <c r="GPH129" s="545"/>
      <c r="GPI129" s="545"/>
      <c r="GPJ129" s="545"/>
      <c r="GPK129" s="545"/>
      <c r="GPL129" s="545"/>
      <c r="GPM129" s="545"/>
      <c r="GPN129" s="545"/>
      <c r="GPO129" s="545"/>
      <c r="GPP129" s="545"/>
      <c r="GPQ129" s="545"/>
      <c r="GPR129" s="545"/>
      <c r="GPS129" s="545"/>
      <c r="GPT129" s="545"/>
      <c r="GPU129" s="545"/>
      <c r="GPV129" s="545"/>
      <c r="GPW129" s="545"/>
      <c r="GPX129" s="545"/>
      <c r="GPY129" s="545"/>
      <c r="GPZ129" s="545"/>
      <c r="GQA129" s="545"/>
      <c r="GQB129" s="545"/>
      <c r="GQC129" s="545"/>
      <c r="GQD129" s="545"/>
      <c r="GQE129" s="545"/>
      <c r="GQF129" s="545"/>
      <c r="GQG129" s="545"/>
      <c r="GQH129" s="545"/>
      <c r="GQI129" s="545"/>
      <c r="GQJ129" s="545"/>
      <c r="GQK129" s="545"/>
      <c r="GQL129" s="545"/>
      <c r="GQM129" s="545"/>
      <c r="GQN129" s="545"/>
      <c r="GQO129" s="545"/>
      <c r="GQP129" s="545"/>
      <c r="GQQ129" s="545"/>
      <c r="GQR129" s="545"/>
      <c r="GQS129" s="545"/>
      <c r="GQT129" s="545"/>
      <c r="GQU129" s="545"/>
      <c r="GQV129" s="545"/>
      <c r="GQW129" s="545"/>
      <c r="GQX129" s="545"/>
      <c r="GQY129" s="545"/>
      <c r="GQZ129" s="545"/>
      <c r="GRA129" s="545"/>
      <c r="GRB129" s="545"/>
      <c r="GRC129" s="545"/>
      <c r="GRD129" s="545"/>
      <c r="GRE129" s="545"/>
      <c r="GRF129" s="545"/>
      <c r="GRG129" s="545"/>
      <c r="GRH129" s="545"/>
      <c r="GRI129" s="545"/>
      <c r="GRJ129" s="545"/>
      <c r="GRK129" s="545"/>
      <c r="GRL129" s="545"/>
      <c r="GRM129" s="545"/>
      <c r="GRN129" s="545"/>
      <c r="GRO129" s="545"/>
      <c r="GRP129" s="545"/>
      <c r="GRQ129" s="545"/>
      <c r="GRR129" s="545"/>
      <c r="GRS129" s="545"/>
      <c r="GRT129" s="545"/>
      <c r="GRU129" s="545"/>
      <c r="GRV129" s="545"/>
      <c r="GRW129" s="545"/>
      <c r="GRX129" s="545"/>
      <c r="GRY129" s="545"/>
      <c r="GRZ129" s="545"/>
      <c r="GSA129" s="545"/>
      <c r="GSB129" s="545"/>
      <c r="GSC129" s="545"/>
      <c r="GSD129" s="545"/>
      <c r="GSE129" s="545"/>
      <c r="GSF129" s="545"/>
      <c r="GSG129" s="545"/>
      <c r="GSH129" s="545"/>
      <c r="GSI129" s="545"/>
      <c r="GSJ129" s="545"/>
      <c r="GSK129" s="545"/>
      <c r="GSL129" s="545"/>
      <c r="GSM129" s="545"/>
      <c r="GSN129" s="545"/>
      <c r="GSO129" s="545"/>
      <c r="GSP129" s="545"/>
      <c r="GSQ129" s="545"/>
      <c r="GSR129" s="545"/>
      <c r="GSS129" s="545"/>
      <c r="GST129" s="545"/>
      <c r="GSU129" s="545"/>
      <c r="GSV129" s="545"/>
      <c r="GSW129" s="545"/>
      <c r="GSX129" s="545"/>
      <c r="GSY129" s="545"/>
      <c r="GSZ129" s="545"/>
      <c r="GTA129" s="545"/>
      <c r="GTB129" s="545"/>
      <c r="GTC129" s="545"/>
      <c r="GTD129" s="545"/>
      <c r="GTE129" s="545"/>
      <c r="GTF129" s="545"/>
      <c r="GTG129" s="545"/>
      <c r="GTH129" s="545"/>
      <c r="GTI129" s="545"/>
      <c r="GTJ129" s="545"/>
      <c r="GTK129" s="545"/>
      <c r="GTL129" s="545"/>
      <c r="GTM129" s="545"/>
      <c r="GTN129" s="545"/>
      <c r="GTO129" s="545"/>
      <c r="GTP129" s="545"/>
      <c r="GTQ129" s="545"/>
      <c r="GTR129" s="545"/>
      <c r="GTS129" s="545"/>
      <c r="GTT129" s="545"/>
      <c r="GTU129" s="545"/>
      <c r="GTV129" s="545"/>
      <c r="GTW129" s="545"/>
      <c r="GTX129" s="545"/>
      <c r="GTY129" s="545"/>
      <c r="GTZ129" s="545"/>
      <c r="GUA129" s="545"/>
      <c r="GUB129" s="545"/>
      <c r="GUC129" s="545"/>
      <c r="GUD129" s="545"/>
      <c r="GUE129" s="545"/>
      <c r="GUF129" s="545"/>
      <c r="GUG129" s="545"/>
      <c r="GUH129" s="545"/>
      <c r="GUI129" s="545"/>
      <c r="GUJ129" s="545"/>
      <c r="GUK129" s="545"/>
      <c r="GUL129" s="545"/>
      <c r="GUM129" s="545"/>
      <c r="GUN129" s="545"/>
      <c r="GUO129" s="545"/>
      <c r="GUP129" s="545"/>
      <c r="GUQ129" s="545"/>
      <c r="GUR129" s="545"/>
      <c r="GUS129" s="545"/>
      <c r="GUT129" s="545"/>
      <c r="GUU129" s="545"/>
      <c r="GUV129" s="545"/>
      <c r="GUW129" s="545"/>
      <c r="GUX129" s="545"/>
      <c r="GUY129" s="545"/>
      <c r="GUZ129" s="545"/>
      <c r="GVA129" s="545"/>
      <c r="GVB129" s="545"/>
      <c r="GVC129" s="545"/>
      <c r="GVD129" s="545"/>
      <c r="GVE129" s="545"/>
      <c r="GVF129" s="545"/>
      <c r="GVG129" s="545"/>
      <c r="GVH129" s="545"/>
      <c r="GVI129" s="545"/>
      <c r="GVJ129" s="545"/>
      <c r="GVK129" s="545"/>
      <c r="GVL129" s="545"/>
      <c r="GVM129" s="545"/>
      <c r="GVN129" s="545"/>
      <c r="GVO129" s="545"/>
      <c r="GVP129" s="545"/>
      <c r="GVQ129" s="545"/>
      <c r="GVR129" s="545"/>
      <c r="GVS129" s="545"/>
      <c r="GVT129" s="545"/>
      <c r="GVU129" s="545"/>
      <c r="GVV129" s="545"/>
      <c r="GVW129" s="545"/>
      <c r="GVX129" s="545"/>
      <c r="GVY129" s="545"/>
      <c r="GVZ129" s="545"/>
      <c r="GWA129" s="545"/>
      <c r="GWB129" s="545"/>
      <c r="GWC129" s="545"/>
      <c r="GWD129" s="545"/>
      <c r="GWE129" s="545"/>
      <c r="GWF129" s="545"/>
      <c r="GWG129" s="545"/>
      <c r="GWH129" s="545"/>
      <c r="GWI129" s="545"/>
      <c r="GWJ129" s="545"/>
      <c r="GWK129" s="545"/>
      <c r="GWL129" s="545"/>
      <c r="GWM129" s="545"/>
      <c r="GWN129" s="545"/>
      <c r="GWO129" s="545"/>
      <c r="GWP129" s="545"/>
      <c r="GWQ129" s="545"/>
      <c r="GWR129" s="545"/>
      <c r="GWS129" s="545"/>
      <c r="GWT129" s="545"/>
      <c r="GWU129" s="545"/>
      <c r="GWV129" s="545"/>
      <c r="GWW129" s="545"/>
      <c r="GWX129" s="545"/>
      <c r="GWY129" s="545"/>
      <c r="GWZ129" s="545"/>
      <c r="GXA129" s="545"/>
      <c r="GXB129" s="545"/>
      <c r="GXC129" s="545"/>
      <c r="GXD129" s="545"/>
      <c r="GXE129" s="545"/>
      <c r="GXF129" s="545"/>
      <c r="GXG129" s="545"/>
      <c r="GXH129" s="545"/>
      <c r="GXI129" s="545"/>
      <c r="GXJ129" s="545"/>
      <c r="GXK129" s="545"/>
      <c r="GXL129" s="545"/>
      <c r="GXM129" s="545"/>
      <c r="GXN129" s="545"/>
      <c r="GXO129" s="545"/>
      <c r="GXP129" s="545"/>
      <c r="GXQ129" s="545"/>
      <c r="GXR129" s="545"/>
      <c r="GXS129" s="545"/>
      <c r="GXT129" s="545"/>
      <c r="GXU129" s="545"/>
      <c r="GXV129" s="545"/>
      <c r="GXW129" s="545"/>
      <c r="GXX129" s="545"/>
      <c r="GXY129" s="545"/>
      <c r="GXZ129" s="545"/>
      <c r="GYA129" s="545"/>
      <c r="GYB129" s="545"/>
      <c r="GYC129" s="545"/>
      <c r="GYD129" s="545"/>
      <c r="GYE129" s="545"/>
      <c r="GYF129" s="545"/>
      <c r="GYG129" s="545"/>
      <c r="GYH129" s="545"/>
      <c r="GYI129" s="545"/>
      <c r="GYJ129" s="545"/>
      <c r="GYK129" s="545"/>
      <c r="GYL129" s="545"/>
      <c r="GYM129" s="545"/>
      <c r="GYN129" s="545"/>
      <c r="GYO129" s="545"/>
      <c r="GYP129" s="545"/>
      <c r="GYQ129" s="545"/>
      <c r="GYR129" s="545"/>
      <c r="GYS129" s="545"/>
      <c r="GYT129" s="545"/>
      <c r="GYU129" s="545"/>
      <c r="GYV129" s="545"/>
      <c r="GYW129" s="545"/>
      <c r="GYX129" s="545"/>
      <c r="GYY129" s="545"/>
      <c r="GYZ129" s="545"/>
      <c r="GZA129" s="545"/>
      <c r="GZB129" s="545"/>
      <c r="GZC129" s="545"/>
      <c r="GZD129" s="545"/>
      <c r="GZE129" s="545"/>
      <c r="GZF129" s="545"/>
      <c r="GZG129" s="545"/>
      <c r="GZH129" s="545"/>
      <c r="GZI129" s="545"/>
      <c r="GZJ129" s="545"/>
      <c r="GZK129" s="545"/>
      <c r="GZL129" s="545"/>
      <c r="GZM129" s="545"/>
      <c r="GZN129" s="545"/>
      <c r="GZO129" s="545"/>
      <c r="GZP129" s="545"/>
      <c r="GZQ129" s="545"/>
      <c r="GZR129" s="545"/>
      <c r="GZS129" s="545"/>
      <c r="GZT129" s="545"/>
      <c r="GZU129" s="545"/>
      <c r="GZV129" s="545"/>
      <c r="GZW129" s="545"/>
      <c r="GZX129" s="545"/>
      <c r="GZY129" s="545"/>
      <c r="GZZ129" s="545"/>
      <c r="HAA129" s="545"/>
      <c r="HAB129" s="545"/>
      <c r="HAC129" s="545"/>
      <c r="HAD129" s="545"/>
      <c r="HAE129" s="545"/>
      <c r="HAF129" s="545"/>
      <c r="HAG129" s="545"/>
      <c r="HAH129" s="545"/>
      <c r="HAI129" s="545"/>
      <c r="HAJ129" s="545"/>
      <c r="HAK129" s="545"/>
      <c r="HAL129" s="545"/>
      <c r="HAM129" s="545"/>
      <c r="HAN129" s="545"/>
      <c r="HAO129" s="545"/>
      <c r="HAP129" s="545"/>
      <c r="HAQ129" s="545"/>
      <c r="HAR129" s="545"/>
      <c r="HAS129" s="545"/>
      <c r="HAT129" s="545"/>
      <c r="HAU129" s="545"/>
      <c r="HAV129" s="545"/>
      <c r="HAW129" s="545"/>
      <c r="HAX129" s="545"/>
      <c r="HAY129" s="545"/>
      <c r="HAZ129" s="545"/>
      <c r="HBA129" s="545"/>
      <c r="HBB129" s="545"/>
      <c r="HBC129" s="545"/>
      <c r="HBD129" s="545"/>
      <c r="HBE129" s="545"/>
      <c r="HBF129" s="545"/>
      <c r="HBG129" s="545"/>
      <c r="HBH129" s="545"/>
      <c r="HBI129" s="545"/>
      <c r="HBJ129" s="545"/>
      <c r="HBK129" s="545"/>
      <c r="HBL129" s="545"/>
      <c r="HBM129" s="545"/>
      <c r="HBN129" s="545"/>
      <c r="HBO129" s="545"/>
      <c r="HBP129" s="545"/>
      <c r="HBQ129" s="545"/>
      <c r="HBR129" s="545"/>
      <c r="HBS129" s="545"/>
      <c r="HBT129" s="545"/>
      <c r="HBU129" s="545"/>
      <c r="HBV129" s="545"/>
      <c r="HBW129" s="545"/>
      <c r="HBX129" s="545"/>
      <c r="HBY129" s="545"/>
      <c r="HBZ129" s="545"/>
      <c r="HCA129" s="545"/>
      <c r="HCB129" s="545"/>
      <c r="HCC129" s="545"/>
      <c r="HCD129" s="545"/>
      <c r="HCE129" s="545"/>
      <c r="HCF129" s="545"/>
      <c r="HCG129" s="545"/>
      <c r="HCH129" s="545"/>
      <c r="HCI129" s="545"/>
      <c r="HCJ129" s="545"/>
      <c r="HCK129" s="545"/>
      <c r="HCL129" s="545"/>
      <c r="HCM129" s="545"/>
      <c r="HCN129" s="545"/>
      <c r="HCO129" s="545"/>
      <c r="HCP129" s="545"/>
      <c r="HCQ129" s="545"/>
      <c r="HCR129" s="545"/>
      <c r="HCS129" s="545"/>
      <c r="HCT129" s="545"/>
      <c r="HCU129" s="545"/>
      <c r="HCV129" s="545"/>
      <c r="HCW129" s="545"/>
      <c r="HCX129" s="545"/>
      <c r="HCY129" s="545"/>
      <c r="HCZ129" s="545"/>
      <c r="HDA129" s="545"/>
      <c r="HDB129" s="545"/>
      <c r="HDC129" s="545"/>
      <c r="HDD129" s="545"/>
      <c r="HDE129" s="545"/>
      <c r="HDF129" s="545"/>
      <c r="HDG129" s="545"/>
      <c r="HDH129" s="545"/>
      <c r="HDI129" s="545"/>
      <c r="HDJ129" s="545"/>
      <c r="HDK129" s="545"/>
      <c r="HDL129" s="545"/>
      <c r="HDM129" s="545"/>
      <c r="HDN129" s="545"/>
      <c r="HDO129" s="545"/>
      <c r="HDP129" s="545"/>
      <c r="HDQ129" s="545"/>
      <c r="HDR129" s="545"/>
      <c r="HDS129" s="545"/>
      <c r="HDT129" s="545"/>
      <c r="HDU129" s="545"/>
      <c r="HDV129" s="545"/>
      <c r="HDW129" s="545"/>
      <c r="HDX129" s="545"/>
      <c r="HDY129" s="545"/>
      <c r="HDZ129" s="545"/>
      <c r="HEA129" s="545"/>
      <c r="HEB129" s="545"/>
      <c r="HEC129" s="545"/>
      <c r="HED129" s="545"/>
      <c r="HEE129" s="545"/>
      <c r="HEF129" s="545"/>
      <c r="HEG129" s="545"/>
      <c r="HEH129" s="545"/>
      <c r="HEI129" s="545"/>
      <c r="HEJ129" s="545"/>
      <c r="HEK129" s="545"/>
      <c r="HEL129" s="545"/>
      <c r="HEM129" s="545"/>
      <c r="HEN129" s="545"/>
      <c r="HEO129" s="545"/>
      <c r="HEP129" s="545"/>
      <c r="HEQ129" s="545"/>
      <c r="HER129" s="545"/>
      <c r="HES129" s="545"/>
      <c r="HET129" s="545"/>
      <c r="HEU129" s="545"/>
      <c r="HEV129" s="545"/>
      <c r="HEW129" s="545"/>
      <c r="HEX129" s="545"/>
      <c r="HEY129" s="545"/>
      <c r="HEZ129" s="545"/>
      <c r="HFA129" s="545"/>
      <c r="HFB129" s="545"/>
      <c r="HFC129" s="545"/>
      <c r="HFD129" s="545"/>
      <c r="HFE129" s="545"/>
      <c r="HFF129" s="545"/>
      <c r="HFG129" s="545"/>
      <c r="HFH129" s="545"/>
      <c r="HFI129" s="545"/>
      <c r="HFJ129" s="545"/>
      <c r="HFK129" s="545"/>
      <c r="HFL129" s="545"/>
      <c r="HFM129" s="545"/>
      <c r="HFN129" s="545"/>
      <c r="HFO129" s="545"/>
      <c r="HFP129" s="545"/>
      <c r="HFQ129" s="545"/>
      <c r="HFR129" s="545"/>
      <c r="HFS129" s="545"/>
      <c r="HFT129" s="545"/>
      <c r="HFU129" s="545"/>
      <c r="HFV129" s="545"/>
      <c r="HFW129" s="545"/>
      <c r="HFX129" s="545"/>
      <c r="HFY129" s="545"/>
      <c r="HFZ129" s="545"/>
      <c r="HGA129" s="545"/>
      <c r="HGB129" s="545"/>
      <c r="HGC129" s="545"/>
      <c r="HGD129" s="545"/>
      <c r="HGE129" s="545"/>
      <c r="HGF129" s="545"/>
      <c r="HGG129" s="545"/>
      <c r="HGH129" s="545"/>
      <c r="HGI129" s="545"/>
      <c r="HGJ129" s="545"/>
      <c r="HGK129" s="545"/>
      <c r="HGL129" s="545"/>
      <c r="HGM129" s="545"/>
      <c r="HGN129" s="545"/>
      <c r="HGO129" s="545"/>
      <c r="HGP129" s="545"/>
      <c r="HGQ129" s="545"/>
      <c r="HGR129" s="545"/>
      <c r="HGS129" s="545"/>
      <c r="HGT129" s="545"/>
      <c r="HGU129" s="545"/>
      <c r="HGV129" s="545"/>
      <c r="HGW129" s="545"/>
      <c r="HGX129" s="545"/>
      <c r="HGY129" s="545"/>
      <c r="HGZ129" s="545"/>
      <c r="HHA129" s="545"/>
      <c r="HHB129" s="545"/>
      <c r="HHC129" s="545"/>
      <c r="HHD129" s="545"/>
      <c r="HHE129" s="545"/>
      <c r="HHF129" s="545"/>
      <c r="HHG129" s="545"/>
      <c r="HHH129" s="545"/>
      <c r="HHI129" s="545"/>
      <c r="HHJ129" s="545"/>
      <c r="HHK129" s="545"/>
      <c r="HHL129" s="545"/>
      <c r="HHM129" s="545"/>
      <c r="HHN129" s="545"/>
      <c r="HHO129" s="545"/>
      <c r="HHP129" s="545"/>
      <c r="HHQ129" s="545"/>
      <c r="HHR129" s="545"/>
      <c r="HHS129" s="545"/>
      <c r="HHT129" s="545"/>
      <c r="HHU129" s="545"/>
      <c r="HHV129" s="545"/>
      <c r="HHW129" s="545"/>
      <c r="HHX129" s="545"/>
      <c r="HHY129" s="545"/>
      <c r="HHZ129" s="545"/>
      <c r="HIA129" s="545"/>
      <c r="HIB129" s="545"/>
      <c r="HIC129" s="545"/>
      <c r="HID129" s="545"/>
      <c r="HIE129" s="545"/>
      <c r="HIF129" s="545"/>
      <c r="HIG129" s="545"/>
      <c r="HIH129" s="545"/>
      <c r="HII129" s="545"/>
      <c r="HIJ129" s="545"/>
      <c r="HIK129" s="545"/>
      <c r="HIL129" s="545"/>
      <c r="HIM129" s="545"/>
      <c r="HIN129" s="545"/>
      <c r="HIO129" s="545"/>
      <c r="HIP129" s="545"/>
      <c r="HIQ129" s="545"/>
      <c r="HIR129" s="545"/>
      <c r="HIS129" s="545"/>
      <c r="HIT129" s="545"/>
      <c r="HIU129" s="545"/>
      <c r="HIV129" s="545"/>
      <c r="HIW129" s="545"/>
      <c r="HIX129" s="545"/>
      <c r="HIY129" s="545"/>
      <c r="HIZ129" s="545"/>
      <c r="HJA129" s="545"/>
      <c r="HJB129" s="545"/>
      <c r="HJC129" s="545"/>
      <c r="HJD129" s="545"/>
      <c r="HJE129" s="545"/>
      <c r="HJF129" s="545"/>
      <c r="HJG129" s="545"/>
      <c r="HJH129" s="545"/>
      <c r="HJI129" s="545"/>
      <c r="HJJ129" s="545"/>
      <c r="HJK129" s="545"/>
      <c r="HJL129" s="545"/>
      <c r="HJM129" s="545"/>
      <c r="HJN129" s="545"/>
      <c r="HJO129" s="545"/>
      <c r="HJP129" s="545"/>
      <c r="HJQ129" s="545"/>
      <c r="HJR129" s="545"/>
      <c r="HJS129" s="545"/>
      <c r="HJT129" s="545"/>
      <c r="HJU129" s="545"/>
      <c r="HJV129" s="545"/>
      <c r="HJW129" s="545"/>
      <c r="HJX129" s="545"/>
      <c r="HJY129" s="545"/>
      <c r="HJZ129" s="545"/>
      <c r="HKA129" s="545"/>
      <c r="HKB129" s="545"/>
      <c r="HKC129" s="545"/>
      <c r="HKD129" s="545"/>
      <c r="HKE129" s="545"/>
      <c r="HKF129" s="545"/>
      <c r="HKG129" s="545"/>
      <c r="HKH129" s="545"/>
      <c r="HKI129" s="545"/>
      <c r="HKJ129" s="545"/>
      <c r="HKK129" s="545"/>
      <c r="HKL129" s="545"/>
      <c r="HKM129" s="545"/>
      <c r="HKN129" s="545"/>
      <c r="HKO129" s="545"/>
      <c r="HKP129" s="545"/>
      <c r="HKQ129" s="545"/>
      <c r="HKR129" s="545"/>
      <c r="HKS129" s="545"/>
      <c r="HKT129" s="545"/>
      <c r="HKU129" s="545"/>
      <c r="HKV129" s="545"/>
      <c r="HKW129" s="545"/>
      <c r="HKX129" s="545"/>
      <c r="HKY129" s="545"/>
      <c r="HKZ129" s="545"/>
      <c r="HLA129" s="545"/>
      <c r="HLB129" s="545"/>
      <c r="HLC129" s="545"/>
      <c r="HLD129" s="545"/>
      <c r="HLE129" s="545"/>
      <c r="HLF129" s="545"/>
      <c r="HLG129" s="545"/>
      <c r="HLH129" s="545"/>
      <c r="HLI129" s="545"/>
      <c r="HLJ129" s="545"/>
      <c r="HLK129" s="545"/>
      <c r="HLL129" s="545"/>
      <c r="HLM129" s="545"/>
      <c r="HLN129" s="545"/>
      <c r="HLO129" s="545"/>
      <c r="HLP129" s="545"/>
      <c r="HLQ129" s="545"/>
      <c r="HLR129" s="545"/>
      <c r="HLS129" s="545"/>
      <c r="HLT129" s="545"/>
      <c r="HLU129" s="545"/>
      <c r="HLV129" s="545"/>
      <c r="HLW129" s="545"/>
      <c r="HLX129" s="545"/>
      <c r="HLY129" s="545"/>
      <c r="HLZ129" s="545"/>
      <c r="HMA129" s="545"/>
      <c r="HMB129" s="545"/>
      <c r="HMC129" s="545"/>
      <c r="HMD129" s="545"/>
      <c r="HME129" s="545"/>
      <c r="HMF129" s="545"/>
      <c r="HMG129" s="545"/>
      <c r="HMH129" s="545"/>
      <c r="HMI129" s="545"/>
      <c r="HMJ129" s="545"/>
      <c r="HMK129" s="545"/>
      <c r="HML129" s="545"/>
      <c r="HMM129" s="545"/>
      <c r="HMN129" s="545"/>
      <c r="HMO129" s="545"/>
      <c r="HMP129" s="545"/>
      <c r="HMQ129" s="545"/>
      <c r="HMR129" s="545"/>
      <c r="HMS129" s="545"/>
      <c r="HMT129" s="545"/>
      <c r="HMU129" s="545"/>
      <c r="HMV129" s="545"/>
      <c r="HMW129" s="545"/>
      <c r="HMX129" s="545"/>
      <c r="HMY129" s="545"/>
      <c r="HMZ129" s="545"/>
      <c r="HNA129" s="545"/>
      <c r="HNB129" s="545"/>
      <c r="HNC129" s="545"/>
      <c r="HND129" s="545"/>
      <c r="HNE129" s="545"/>
      <c r="HNF129" s="545"/>
      <c r="HNG129" s="545"/>
      <c r="HNH129" s="545"/>
      <c r="HNI129" s="545"/>
      <c r="HNJ129" s="545"/>
      <c r="HNK129" s="545"/>
      <c r="HNL129" s="545"/>
      <c r="HNM129" s="545"/>
      <c r="HNN129" s="545"/>
      <c r="HNO129" s="545"/>
      <c r="HNP129" s="545"/>
      <c r="HNQ129" s="545"/>
      <c r="HNR129" s="545"/>
      <c r="HNS129" s="545"/>
      <c r="HNT129" s="545"/>
      <c r="HNU129" s="545"/>
      <c r="HNV129" s="545"/>
      <c r="HNW129" s="545"/>
      <c r="HNX129" s="545"/>
      <c r="HNY129" s="545"/>
      <c r="HNZ129" s="545"/>
      <c r="HOA129" s="545"/>
      <c r="HOB129" s="545"/>
      <c r="HOC129" s="545"/>
      <c r="HOD129" s="545"/>
      <c r="HOE129" s="545"/>
      <c r="HOF129" s="545"/>
      <c r="HOG129" s="545"/>
      <c r="HOH129" s="545"/>
      <c r="HOI129" s="545"/>
      <c r="HOJ129" s="545"/>
      <c r="HOK129" s="545"/>
      <c r="HOL129" s="545"/>
      <c r="HOM129" s="545"/>
      <c r="HON129" s="545"/>
      <c r="HOO129" s="545"/>
      <c r="HOP129" s="545"/>
      <c r="HOQ129" s="545"/>
      <c r="HOR129" s="545"/>
      <c r="HOS129" s="545"/>
      <c r="HOT129" s="545"/>
      <c r="HOU129" s="545"/>
      <c r="HOV129" s="545"/>
      <c r="HOW129" s="545"/>
      <c r="HOX129" s="545"/>
      <c r="HOY129" s="545"/>
      <c r="HOZ129" s="545"/>
      <c r="HPA129" s="545"/>
      <c r="HPB129" s="545"/>
      <c r="HPC129" s="545"/>
      <c r="HPD129" s="545"/>
      <c r="HPE129" s="545"/>
      <c r="HPF129" s="545"/>
      <c r="HPG129" s="545"/>
      <c r="HPH129" s="545"/>
      <c r="HPI129" s="545"/>
      <c r="HPJ129" s="545"/>
      <c r="HPK129" s="545"/>
      <c r="HPL129" s="545"/>
      <c r="HPM129" s="545"/>
      <c r="HPN129" s="545"/>
      <c r="HPO129" s="545"/>
      <c r="HPP129" s="545"/>
      <c r="HPQ129" s="545"/>
      <c r="HPR129" s="545"/>
      <c r="HPS129" s="545"/>
      <c r="HPT129" s="545"/>
      <c r="HPU129" s="545"/>
      <c r="HPV129" s="545"/>
      <c r="HPW129" s="545"/>
      <c r="HPX129" s="545"/>
      <c r="HPY129" s="545"/>
      <c r="HPZ129" s="545"/>
      <c r="HQA129" s="545"/>
      <c r="HQB129" s="545"/>
      <c r="HQC129" s="545"/>
      <c r="HQD129" s="545"/>
      <c r="HQE129" s="545"/>
      <c r="HQF129" s="545"/>
      <c r="HQG129" s="545"/>
      <c r="HQH129" s="545"/>
      <c r="HQI129" s="545"/>
      <c r="HQJ129" s="545"/>
      <c r="HQK129" s="545"/>
      <c r="HQL129" s="545"/>
      <c r="HQM129" s="545"/>
      <c r="HQN129" s="545"/>
      <c r="HQO129" s="545"/>
      <c r="HQP129" s="545"/>
      <c r="HQQ129" s="545"/>
      <c r="HQR129" s="545"/>
      <c r="HQS129" s="545"/>
      <c r="HQT129" s="545"/>
      <c r="HQU129" s="545"/>
      <c r="HQV129" s="545"/>
      <c r="HQW129" s="545"/>
      <c r="HQX129" s="545"/>
      <c r="HQY129" s="545"/>
      <c r="HQZ129" s="545"/>
      <c r="HRA129" s="545"/>
      <c r="HRB129" s="545"/>
      <c r="HRC129" s="545"/>
      <c r="HRD129" s="545"/>
      <c r="HRE129" s="545"/>
      <c r="HRF129" s="545"/>
      <c r="HRG129" s="545"/>
      <c r="HRH129" s="545"/>
      <c r="HRI129" s="545"/>
      <c r="HRJ129" s="545"/>
      <c r="HRK129" s="545"/>
      <c r="HRL129" s="545"/>
      <c r="HRM129" s="545"/>
      <c r="HRN129" s="545"/>
      <c r="HRO129" s="545"/>
      <c r="HRP129" s="545"/>
      <c r="HRQ129" s="545"/>
      <c r="HRR129" s="545"/>
      <c r="HRS129" s="545"/>
      <c r="HRT129" s="545"/>
      <c r="HRU129" s="545"/>
      <c r="HRV129" s="545"/>
      <c r="HRW129" s="545"/>
      <c r="HRX129" s="545"/>
      <c r="HRY129" s="545"/>
      <c r="HRZ129" s="545"/>
      <c r="HSA129" s="545"/>
      <c r="HSB129" s="545"/>
      <c r="HSC129" s="545"/>
      <c r="HSD129" s="545"/>
      <c r="HSE129" s="545"/>
      <c r="HSF129" s="545"/>
      <c r="HSG129" s="545"/>
      <c r="HSH129" s="545"/>
      <c r="HSI129" s="545"/>
      <c r="HSJ129" s="545"/>
      <c r="HSK129" s="545"/>
      <c r="HSL129" s="545"/>
      <c r="HSM129" s="545"/>
      <c r="HSN129" s="545"/>
      <c r="HSO129" s="545"/>
      <c r="HSP129" s="545"/>
      <c r="HSQ129" s="545"/>
      <c r="HSR129" s="545"/>
      <c r="HSS129" s="545"/>
      <c r="HST129" s="545"/>
      <c r="HSU129" s="545"/>
      <c r="HSV129" s="545"/>
      <c r="HSW129" s="545"/>
      <c r="HSX129" s="545"/>
      <c r="HSY129" s="545"/>
      <c r="HSZ129" s="545"/>
      <c r="HTA129" s="545"/>
      <c r="HTB129" s="545"/>
      <c r="HTC129" s="545"/>
      <c r="HTD129" s="545"/>
      <c r="HTE129" s="545"/>
      <c r="HTF129" s="545"/>
      <c r="HTG129" s="545"/>
      <c r="HTH129" s="545"/>
      <c r="HTI129" s="545"/>
      <c r="HTJ129" s="545"/>
      <c r="HTK129" s="545"/>
      <c r="HTL129" s="545"/>
      <c r="HTM129" s="545"/>
      <c r="HTN129" s="545"/>
      <c r="HTO129" s="545"/>
      <c r="HTP129" s="545"/>
      <c r="HTQ129" s="545"/>
      <c r="HTR129" s="545"/>
      <c r="HTS129" s="545"/>
      <c r="HTT129" s="545"/>
      <c r="HTU129" s="545"/>
      <c r="HTV129" s="545"/>
      <c r="HTW129" s="545"/>
      <c r="HTX129" s="545"/>
      <c r="HTY129" s="545"/>
      <c r="HTZ129" s="545"/>
      <c r="HUA129" s="545"/>
      <c r="HUB129" s="545"/>
      <c r="HUC129" s="545"/>
      <c r="HUD129" s="545"/>
      <c r="HUE129" s="545"/>
      <c r="HUF129" s="545"/>
      <c r="HUG129" s="545"/>
      <c r="HUH129" s="545"/>
      <c r="HUI129" s="545"/>
      <c r="HUJ129" s="545"/>
      <c r="HUK129" s="545"/>
      <c r="HUL129" s="545"/>
      <c r="HUM129" s="545"/>
      <c r="HUN129" s="545"/>
      <c r="HUO129" s="545"/>
      <c r="HUP129" s="545"/>
      <c r="HUQ129" s="545"/>
      <c r="HUR129" s="545"/>
      <c r="HUS129" s="545"/>
      <c r="HUT129" s="545"/>
      <c r="HUU129" s="545"/>
      <c r="HUV129" s="545"/>
      <c r="HUW129" s="545"/>
      <c r="HUX129" s="545"/>
      <c r="HUY129" s="545"/>
      <c r="HUZ129" s="545"/>
      <c r="HVA129" s="545"/>
      <c r="HVB129" s="545"/>
      <c r="HVC129" s="545"/>
      <c r="HVD129" s="545"/>
      <c r="HVE129" s="545"/>
      <c r="HVF129" s="545"/>
      <c r="HVG129" s="545"/>
      <c r="HVH129" s="545"/>
      <c r="HVI129" s="545"/>
      <c r="HVJ129" s="545"/>
      <c r="HVK129" s="545"/>
      <c r="HVL129" s="545"/>
      <c r="HVM129" s="545"/>
      <c r="HVN129" s="545"/>
      <c r="HVO129" s="545"/>
      <c r="HVP129" s="545"/>
      <c r="HVQ129" s="545"/>
      <c r="HVR129" s="545"/>
      <c r="HVS129" s="545"/>
      <c r="HVT129" s="545"/>
      <c r="HVU129" s="545"/>
      <c r="HVV129" s="545"/>
      <c r="HVW129" s="545"/>
      <c r="HVX129" s="545"/>
      <c r="HVY129" s="545"/>
      <c r="HVZ129" s="545"/>
      <c r="HWA129" s="545"/>
      <c r="HWB129" s="545"/>
      <c r="HWC129" s="545"/>
      <c r="HWD129" s="545"/>
      <c r="HWE129" s="545"/>
      <c r="HWF129" s="545"/>
      <c r="HWG129" s="545"/>
      <c r="HWH129" s="545"/>
      <c r="HWI129" s="545"/>
      <c r="HWJ129" s="545"/>
      <c r="HWK129" s="545"/>
      <c r="HWL129" s="545"/>
      <c r="HWM129" s="545"/>
      <c r="HWN129" s="545"/>
      <c r="HWO129" s="545"/>
      <c r="HWP129" s="545"/>
      <c r="HWQ129" s="545"/>
      <c r="HWR129" s="545"/>
      <c r="HWS129" s="545"/>
      <c r="HWT129" s="545"/>
      <c r="HWU129" s="545"/>
      <c r="HWV129" s="545"/>
      <c r="HWW129" s="545"/>
      <c r="HWX129" s="545"/>
      <c r="HWY129" s="545"/>
      <c r="HWZ129" s="545"/>
      <c r="HXA129" s="545"/>
      <c r="HXB129" s="545"/>
      <c r="HXC129" s="545"/>
      <c r="HXD129" s="545"/>
      <c r="HXE129" s="545"/>
      <c r="HXF129" s="545"/>
      <c r="HXG129" s="545"/>
      <c r="HXH129" s="545"/>
      <c r="HXI129" s="545"/>
      <c r="HXJ129" s="545"/>
      <c r="HXK129" s="545"/>
      <c r="HXL129" s="545"/>
      <c r="HXM129" s="545"/>
      <c r="HXN129" s="545"/>
      <c r="HXO129" s="545"/>
      <c r="HXP129" s="545"/>
      <c r="HXQ129" s="545"/>
      <c r="HXR129" s="545"/>
      <c r="HXS129" s="545"/>
      <c r="HXT129" s="545"/>
      <c r="HXU129" s="545"/>
      <c r="HXV129" s="545"/>
      <c r="HXW129" s="545"/>
      <c r="HXX129" s="545"/>
      <c r="HXY129" s="545"/>
      <c r="HXZ129" s="545"/>
      <c r="HYA129" s="545"/>
      <c r="HYB129" s="545"/>
      <c r="HYC129" s="545"/>
      <c r="HYD129" s="545"/>
      <c r="HYE129" s="545"/>
      <c r="HYF129" s="545"/>
      <c r="HYG129" s="545"/>
      <c r="HYH129" s="545"/>
      <c r="HYI129" s="545"/>
      <c r="HYJ129" s="545"/>
      <c r="HYK129" s="545"/>
      <c r="HYL129" s="545"/>
      <c r="HYM129" s="545"/>
      <c r="HYN129" s="545"/>
      <c r="HYO129" s="545"/>
      <c r="HYP129" s="545"/>
      <c r="HYQ129" s="545"/>
      <c r="HYR129" s="545"/>
      <c r="HYS129" s="545"/>
      <c r="HYT129" s="545"/>
      <c r="HYU129" s="545"/>
      <c r="HYV129" s="545"/>
      <c r="HYW129" s="545"/>
      <c r="HYX129" s="545"/>
      <c r="HYY129" s="545"/>
      <c r="HYZ129" s="545"/>
      <c r="HZA129" s="545"/>
      <c r="HZB129" s="545"/>
      <c r="HZC129" s="545"/>
      <c r="HZD129" s="545"/>
      <c r="HZE129" s="545"/>
      <c r="HZF129" s="545"/>
      <c r="HZG129" s="545"/>
      <c r="HZH129" s="545"/>
      <c r="HZI129" s="545"/>
      <c r="HZJ129" s="545"/>
      <c r="HZK129" s="545"/>
      <c r="HZL129" s="545"/>
      <c r="HZM129" s="545"/>
      <c r="HZN129" s="545"/>
      <c r="HZO129" s="545"/>
      <c r="HZP129" s="545"/>
      <c r="HZQ129" s="545"/>
      <c r="HZR129" s="545"/>
      <c r="HZS129" s="545"/>
      <c r="HZT129" s="545"/>
      <c r="HZU129" s="545"/>
      <c r="HZV129" s="545"/>
      <c r="HZW129" s="545"/>
      <c r="HZX129" s="545"/>
      <c r="HZY129" s="545"/>
      <c r="HZZ129" s="545"/>
      <c r="IAA129" s="545"/>
      <c r="IAB129" s="545"/>
      <c r="IAC129" s="545"/>
      <c r="IAD129" s="545"/>
      <c r="IAE129" s="545"/>
      <c r="IAF129" s="545"/>
      <c r="IAG129" s="545"/>
      <c r="IAH129" s="545"/>
      <c r="IAI129" s="545"/>
      <c r="IAJ129" s="545"/>
      <c r="IAK129" s="545"/>
      <c r="IAL129" s="545"/>
      <c r="IAM129" s="545"/>
      <c r="IAN129" s="545"/>
      <c r="IAO129" s="545"/>
      <c r="IAP129" s="545"/>
      <c r="IAQ129" s="545"/>
      <c r="IAR129" s="545"/>
      <c r="IAS129" s="545"/>
      <c r="IAT129" s="545"/>
      <c r="IAU129" s="545"/>
      <c r="IAV129" s="545"/>
      <c r="IAW129" s="545"/>
      <c r="IAX129" s="545"/>
      <c r="IAY129" s="545"/>
      <c r="IAZ129" s="545"/>
      <c r="IBA129" s="545"/>
      <c r="IBB129" s="545"/>
      <c r="IBC129" s="545"/>
      <c r="IBD129" s="545"/>
      <c r="IBE129" s="545"/>
      <c r="IBF129" s="545"/>
      <c r="IBG129" s="545"/>
      <c r="IBH129" s="545"/>
      <c r="IBI129" s="545"/>
      <c r="IBJ129" s="545"/>
      <c r="IBK129" s="545"/>
      <c r="IBL129" s="545"/>
      <c r="IBM129" s="545"/>
      <c r="IBN129" s="545"/>
      <c r="IBO129" s="545"/>
      <c r="IBP129" s="545"/>
      <c r="IBQ129" s="545"/>
      <c r="IBR129" s="545"/>
      <c r="IBS129" s="545"/>
      <c r="IBT129" s="545"/>
      <c r="IBU129" s="545"/>
      <c r="IBV129" s="545"/>
      <c r="IBW129" s="545"/>
      <c r="IBX129" s="545"/>
      <c r="IBY129" s="545"/>
      <c r="IBZ129" s="545"/>
      <c r="ICA129" s="545"/>
      <c r="ICB129" s="545"/>
      <c r="ICC129" s="545"/>
      <c r="ICD129" s="545"/>
      <c r="ICE129" s="545"/>
      <c r="ICF129" s="545"/>
      <c r="ICG129" s="545"/>
      <c r="ICH129" s="545"/>
      <c r="ICI129" s="545"/>
      <c r="ICJ129" s="545"/>
      <c r="ICK129" s="545"/>
      <c r="ICL129" s="545"/>
      <c r="ICM129" s="545"/>
      <c r="ICN129" s="545"/>
      <c r="ICO129" s="545"/>
      <c r="ICP129" s="545"/>
      <c r="ICQ129" s="545"/>
      <c r="ICR129" s="545"/>
      <c r="ICS129" s="545"/>
      <c r="ICT129" s="545"/>
      <c r="ICU129" s="545"/>
      <c r="ICV129" s="545"/>
      <c r="ICW129" s="545"/>
      <c r="ICX129" s="545"/>
      <c r="ICY129" s="545"/>
      <c r="ICZ129" s="545"/>
      <c r="IDA129" s="545"/>
      <c r="IDB129" s="545"/>
      <c r="IDC129" s="545"/>
      <c r="IDD129" s="545"/>
      <c r="IDE129" s="545"/>
      <c r="IDF129" s="545"/>
      <c r="IDG129" s="545"/>
      <c r="IDH129" s="545"/>
      <c r="IDI129" s="545"/>
      <c r="IDJ129" s="545"/>
      <c r="IDK129" s="545"/>
      <c r="IDL129" s="545"/>
      <c r="IDM129" s="545"/>
      <c r="IDN129" s="545"/>
      <c r="IDO129" s="545"/>
      <c r="IDP129" s="545"/>
      <c r="IDQ129" s="545"/>
      <c r="IDR129" s="545"/>
      <c r="IDS129" s="545"/>
      <c r="IDT129" s="545"/>
      <c r="IDU129" s="545"/>
      <c r="IDV129" s="545"/>
      <c r="IDW129" s="545"/>
      <c r="IDX129" s="545"/>
      <c r="IDY129" s="545"/>
      <c r="IDZ129" s="545"/>
      <c r="IEA129" s="545"/>
      <c r="IEB129" s="545"/>
      <c r="IEC129" s="545"/>
      <c r="IED129" s="545"/>
      <c r="IEE129" s="545"/>
      <c r="IEF129" s="545"/>
      <c r="IEG129" s="545"/>
      <c r="IEH129" s="545"/>
      <c r="IEI129" s="545"/>
      <c r="IEJ129" s="545"/>
      <c r="IEK129" s="545"/>
      <c r="IEL129" s="545"/>
      <c r="IEM129" s="545"/>
      <c r="IEN129" s="545"/>
      <c r="IEO129" s="545"/>
      <c r="IEP129" s="545"/>
      <c r="IEQ129" s="545"/>
      <c r="IER129" s="545"/>
      <c r="IES129" s="545"/>
      <c r="IET129" s="545"/>
      <c r="IEU129" s="545"/>
      <c r="IEV129" s="545"/>
      <c r="IEW129" s="545"/>
      <c r="IEX129" s="545"/>
      <c r="IEY129" s="545"/>
      <c r="IEZ129" s="545"/>
      <c r="IFA129" s="545"/>
      <c r="IFB129" s="545"/>
      <c r="IFC129" s="545"/>
      <c r="IFD129" s="545"/>
      <c r="IFE129" s="545"/>
      <c r="IFF129" s="545"/>
      <c r="IFG129" s="545"/>
      <c r="IFH129" s="545"/>
      <c r="IFI129" s="545"/>
      <c r="IFJ129" s="545"/>
      <c r="IFK129" s="545"/>
      <c r="IFL129" s="545"/>
      <c r="IFM129" s="545"/>
      <c r="IFN129" s="545"/>
      <c r="IFO129" s="545"/>
      <c r="IFP129" s="545"/>
      <c r="IFQ129" s="545"/>
      <c r="IFR129" s="545"/>
      <c r="IFS129" s="545"/>
      <c r="IFT129" s="545"/>
      <c r="IFU129" s="545"/>
      <c r="IFV129" s="545"/>
      <c r="IFW129" s="545"/>
      <c r="IFX129" s="545"/>
      <c r="IFY129" s="545"/>
      <c r="IFZ129" s="545"/>
      <c r="IGA129" s="545"/>
      <c r="IGB129" s="545"/>
      <c r="IGC129" s="545"/>
      <c r="IGD129" s="545"/>
      <c r="IGE129" s="545"/>
      <c r="IGF129" s="545"/>
      <c r="IGG129" s="545"/>
      <c r="IGH129" s="545"/>
      <c r="IGI129" s="545"/>
      <c r="IGJ129" s="545"/>
      <c r="IGK129" s="545"/>
      <c r="IGL129" s="545"/>
      <c r="IGM129" s="545"/>
      <c r="IGN129" s="545"/>
      <c r="IGO129" s="545"/>
      <c r="IGP129" s="545"/>
      <c r="IGQ129" s="545"/>
      <c r="IGR129" s="545"/>
      <c r="IGS129" s="545"/>
      <c r="IGT129" s="545"/>
      <c r="IGU129" s="545"/>
      <c r="IGV129" s="545"/>
      <c r="IGW129" s="545"/>
      <c r="IGX129" s="545"/>
      <c r="IGY129" s="545"/>
      <c r="IGZ129" s="545"/>
      <c r="IHA129" s="545"/>
      <c r="IHB129" s="545"/>
      <c r="IHC129" s="545"/>
      <c r="IHD129" s="545"/>
      <c r="IHE129" s="545"/>
      <c r="IHF129" s="545"/>
      <c r="IHG129" s="545"/>
      <c r="IHH129" s="545"/>
      <c r="IHI129" s="545"/>
      <c r="IHJ129" s="545"/>
      <c r="IHK129" s="545"/>
      <c r="IHL129" s="545"/>
      <c r="IHM129" s="545"/>
      <c r="IHN129" s="545"/>
      <c r="IHO129" s="545"/>
      <c r="IHP129" s="545"/>
      <c r="IHQ129" s="545"/>
      <c r="IHR129" s="545"/>
      <c r="IHS129" s="545"/>
      <c r="IHT129" s="545"/>
      <c r="IHU129" s="545"/>
      <c r="IHV129" s="545"/>
      <c r="IHW129" s="545"/>
      <c r="IHX129" s="545"/>
      <c r="IHY129" s="545"/>
      <c r="IHZ129" s="545"/>
      <c r="IIA129" s="545"/>
      <c r="IIB129" s="545"/>
      <c r="IIC129" s="545"/>
      <c r="IID129" s="545"/>
      <c r="IIE129" s="545"/>
      <c r="IIF129" s="545"/>
      <c r="IIG129" s="545"/>
      <c r="IIH129" s="545"/>
      <c r="III129" s="545"/>
      <c r="IIJ129" s="545"/>
      <c r="IIK129" s="545"/>
      <c r="IIL129" s="545"/>
      <c r="IIM129" s="545"/>
      <c r="IIN129" s="545"/>
      <c r="IIO129" s="545"/>
      <c r="IIP129" s="545"/>
      <c r="IIQ129" s="545"/>
      <c r="IIR129" s="545"/>
      <c r="IIS129" s="545"/>
      <c r="IIT129" s="545"/>
      <c r="IIU129" s="545"/>
      <c r="IIV129" s="545"/>
      <c r="IIW129" s="545"/>
      <c r="IIX129" s="545"/>
      <c r="IIY129" s="545"/>
      <c r="IIZ129" s="545"/>
      <c r="IJA129" s="545"/>
      <c r="IJB129" s="545"/>
      <c r="IJC129" s="545"/>
      <c r="IJD129" s="545"/>
      <c r="IJE129" s="545"/>
      <c r="IJF129" s="545"/>
      <c r="IJG129" s="545"/>
      <c r="IJH129" s="545"/>
      <c r="IJI129" s="545"/>
      <c r="IJJ129" s="545"/>
      <c r="IJK129" s="545"/>
      <c r="IJL129" s="545"/>
      <c r="IJM129" s="545"/>
      <c r="IJN129" s="545"/>
      <c r="IJO129" s="545"/>
      <c r="IJP129" s="545"/>
      <c r="IJQ129" s="545"/>
      <c r="IJR129" s="545"/>
      <c r="IJS129" s="545"/>
      <c r="IJT129" s="545"/>
      <c r="IJU129" s="545"/>
      <c r="IJV129" s="545"/>
      <c r="IJW129" s="545"/>
      <c r="IJX129" s="545"/>
      <c r="IJY129" s="545"/>
      <c r="IJZ129" s="545"/>
      <c r="IKA129" s="545"/>
      <c r="IKB129" s="545"/>
      <c r="IKC129" s="545"/>
      <c r="IKD129" s="545"/>
      <c r="IKE129" s="545"/>
      <c r="IKF129" s="545"/>
      <c r="IKG129" s="545"/>
      <c r="IKH129" s="545"/>
      <c r="IKI129" s="545"/>
      <c r="IKJ129" s="545"/>
      <c r="IKK129" s="545"/>
      <c r="IKL129" s="545"/>
      <c r="IKM129" s="545"/>
      <c r="IKN129" s="545"/>
      <c r="IKO129" s="545"/>
      <c r="IKP129" s="545"/>
      <c r="IKQ129" s="545"/>
      <c r="IKR129" s="545"/>
      <c r="IKS129" s="545"/>
      <c r="IKT129" s="545"/>
      <c r="IKU129" s="545"/>
      <c r="IKV129" s="545"/>
      <c r="IKW129" s="545"/>
      <c r="IKX129" s="545"/>
      <c r="IKY129" s="545"/>
      <c r="IKZ129" s="545"/>
      <c r="ILA129" s="545"/>
      <c r="ILB129" s="545"/>
      <c r="ILC129" s="545"/>
      <c r="ILD129" s="545"/>
      <c r="ILE129" s="545"/>
      <c r="ILF129" s="545"/>
      <c r="ILG129" s="545"/>
      <c r="ILH129" s="545"/>
      <c r="ILI129" s="545"/>
      <c r="ILJ129" s="545"/>
      <c r="ILK129" s="545"/>
      <c r="ILL129" s="545"/>
      <c r="ILM129" s="545"/>
      <c r="ILN129" s="545"/>
      <c r="ILO129" s="545"/>
      <c r="ILP129" s="545"/>
      <c r="ILQ129" s="545"/>
      <c r="ILR129" s="545"/>
      <c r="ILS129" s="545"/>
      <c r="ILT129" s="545"/>
      <c r="ILU129" s="545"/>
      <c r="ILV129" s="545"/>
      <c r="ILW129" s="545"/>
      <c r="ILX129" s="545"/>
      <c r="ILY129" s="545"/>
      <c r="ILZ129" s="545"/>
      <c r="IMA129" s="545"/>
      <c r="IMB129" s="545"/>
      <c r="IMC129" s="545"/>
      <c r="IMD129" s="545"/>
      <c r="IME129" s="545"/>
      <c r="IMF129" s="545"/>
      <c r="IMG129" s="545"/>
      <c r="IMH129" s="545"/>
      <c r="IMI129" s="545"/>
      <c r="IMJ129" s="545"/>
      <c r="IMK129" s="545"/>
      <c r="IML129" s="545"/>
      <c r="IMM129" s="545"/>
      <c r="IMN129" s="545"/>
      <c r="IMO129" s="545"/>
      <c r="IMP129" s="545"/>
      <c r="IMQ129" s="545"/>
      <c r="IMR129" s="545"/>
      <c r="IMS129" s="545"/>
      <c r="IMT129" s="545"/>
      <c r="IMU129" s="545"/>
      <c r="IMV129" s="545"/>
      <c r="IMW129" s="545"/>
      <c r="IMX129" s="545"/>
      <c r="IMY129" s="545"/>
      <c r="IMZ129" s="545"/>
      <c r="INA129" s="545"/>
      <c r="INB129" s="545"/>
      <c r="INC129" s="545"/>
      <c r="IND129" s="545"/>
      <c r="INE129" s="545"/>
      <c r="INF129" s="545"/>
      <c r="ING129" s="545"/>
      <c r="INH129" s="545"/>
      <c r="INI129" s="545"/>
      <c r="INJ129" s="545"/>
      <c r="INK129" s="545"/>
      <c r="INL129" s="545"/>
      <c r="INM129" s="545"/>
      <c r="INN129" s="545"/>
      <c r="INO129" s="545"/>
      <c r="INP129" s="545"/>
      <c r="INQ129" s="545"/>
      <c r="INR129" s="545"/>
      <c r="INS129" s="545"/>
      <c r="INT129" s="545"/>
      <c r="INU129" s="545"/>
      <c r="INV129" s="545"/>
      <c r="INW129" s="545"/>
      <c r="INX129" s="545"/>
      <c r="INY129" s="545"/>
      <c r="INZ129" s="545"/>
      <c r="IOA129" s="545"/>
      <c r="IOB129" s="545"/>
      <c r="IOC129" s="545"/>
      <c r="IOD129" s="545"/>
      <c r="IOE129" s="545"/>
      <c r="IOF129" s="545"/>
      <c r="IOG129" s="545"/>
      <c r="IOH129" s="545"/>
      <c r="IOI129" s="545"/>
      <c r="IOJ129" s="545"/>
      <c r="IOK129" s="545"/>
      <c r="IOL129" s="545"/>
      <c r="IOM129" s="545"/>
      <c r="ION129" s="545"/>
      <c r="IOO129" s="545"/>
      <c r="IOP129" s="545"/>
      <c r="IOQ129" s="545"/>
      <c r="IOR129" s="545"/>
      <c r="IOS129" s="545"/>
      <c r="IOT129" s="545"/>
      <c r="IOU129" s="545"/>
      <c r="IOV129" s="545"/>
      <c r="IOW129" s="545"/>
      <c r="IOX129" s="545"/>
      <c r="IOY129" s="545"/>
      <c r="IOZ129" s="545"/>
      <c r="IPA129" s="545"/>
      <c r="IPB129" s="545"/>
      <c r="IPC129" s="545"/>
      <c r="IPD129" s="545"/>
      <c r="IPE129" s="545"/>
      <c r="IPF129" s="545"/>
      <c r="IPG129" s="545"/>
      <c r="IPH129" s="545"/>
      <c r="IPI129" s="545"/>
      <c r="IPJ129" s="545"/>
      <c r="IPK129" s="545"/>
      <c r="IPL129" s="545"/>
      <c r="IPM129" s="545"/>
      <c r="IPN129" s="545"/>
      <c r="IPO129" s="545"/>
      <c r="IPP129" s="545"/>
      <c r="IPQ129" s="545"/>
      <c r="IPR129" s="545"/>
      <c r="IPS129" s="545"/>
      <c r="IPT129" s="545"/>
      <c r="IPU129" s="545"/>
      <c r="IPV129" s="545"/>
      <c r="IPW129" s="545"/>
      <c r="IPX129" s="545"/>
      <c r="IPY129" s="545"/>
      <c r="IPZ129" s="545"/>
      <c r="IQA129" s="545"/>
      <c r="IQB129" s="545"/>
      <c r="IQC129" s="545"/>
      <c r="IQD129" s="545"/>
      <c r="IQE129" s="545"/>
      <c r="IQF129" s="545"/>
      <c r="IQG129" s="545"/>
      <c r="IQH129" s="545"/>
      <c r="IQI129" s="545"/>
      <c r="IQJ129" s="545"/>
      <c r="IQK129" s="545"/>
      <c r="IQL129" s="545"/>
      <c r="IQM129" s="545"/>
      <c r="IQN129" s="545"/>
      <c r="IQO129" s="545"/>
      <c r="IQP129" s="545"/>
      <c r="IQQ129" s="545"/>
      <c r="IQR129" s="545"/>
      <c r="IQS129" s="545"/>
      <c r="IQT129" s="545"/>
      <c r="IQU129" s="545"/>
      <c r="IQV129" s="545"/>
      <c r="IQW129" s="545"/>
      <c r="IQX129" s="545"/>
      <c r="IQY129" s="545"/>
      <c r="IQZ129" s="545"/>
      <c r="IRA129" s="545"/>
      <c r="IRB129" s="545"/>
      <c r="IRC129" s="545"/>
      <c r="IRD129" s="545"/>
      <c r="IRE129" s="545"/>
      <c r="IRF129" s="545"/>
      <c r="IRG129" s="545"/>
      <c r="IRH129" s="545"/>
      <c r="IRI129" s="545"/>
      <c r="IRJ129" s="545"/>
      <c r="IRK129" s="545"/>
      <c r="IRL129" s="545"/>
      <c r="IRM129" s="545"/>
      <c r="IRN129" s="545"/>
      <c r="IRO129" s="545"/>
      <c r="IRP129" s="545"/>
      <c r="IRQ129" s="545"/>
      <c r="IRR129" s="545"/>
      <c r="IRS129" s="545"/>
      <c r="IRT129" s="545"/>
      <c r="IRU129" s="545"/>
      <c r="IRV129" s="545"/>
      <c r="IRW129" s="545"/>
      <c r="IRX129" s="545"/>
      <c r="IRY129" s="545"/>
      <c r="IRZ129" s="545"/>
      <c r="ISA129" s="545"/>
      <c r="ISB129" s="545"/>
      <c r="ISC129" s="545"/>
      <c r="ISD129" s="545"/>
      <c r="ISE129" s="545"/>
      <c r="ISF129" s="545"/>
      <c r="ISG129" s="545"/>
      <c r="ISH129" s="545"/>
      <c r="ISI129" s="545"/>
      <c r="ISJ129" s="545"/>
      <c r="ISK129" s="545"/>
      <c r="ISL129" s="545"/>
      <c r="ISM129" s="545"/>
      <c r="ISN129" s="545"/>
      <c r="ISO129" s="545"/>
      <c r="ISP129" s="545"/>
      <c r="ISQ129" s="545"/>
      <c r="ISR129" s="545"/>
      <c r="ISS129" s="545"/>
      <c r="IST129" s="545"/>
      <c r="ISU129" s="545"/>
      <c r="ISV129" s="545"/>
      <c r="ISW129" s="545"/>
      <c r="ISX129" s="545"/>
      <c r="ISY129" s="545"/>
      <c r="ISZ129" s="545"/>
      <c r="ITA129" s="545"/>
      <c r="ITB129" s="545"/>
      <c r="ITC129" s="545"/>
      <c r="ITD129" s="545"/>
      <c r="ITE129" s="545"/>
      <c r="ITF129" s="545"/>
      <c r="ITG129" s="545"/>
      <c r="ITH129" s="545"/>
      <c r="ITI129" s="545"/>
      <c r="ITJ129" s="545"/>
      <c r="ITK129" s="545"/>
      <c r="ITL129" s="545"/>
      <c r="ITM129" s="545"/>
      <c r="ITN129" s="545"/>
      <c r="ITO129" s="545"/>
      <c r="ITP129" s="545"/>
      <c r="ITQ129" s="545"/>
      <c r="ITR129" s="545"/>
      <c r="ITS129" s="545"/>
      <c r="ITT129" s="545"/>
      <c r="ITU129" s="545"/>
      <c r="ITV129" s="545"/>
      <c r="ITW129" s="545"/>
      <c r="ITX129" s="545"/>
      <c r="ITY129" s="545"/>
      <c r="ITZ129" s="545"/>
      <c r="IUA129" s="545"/>
      <c r="IUB129" s="545"/>
      <c r="IUC129" s="545"/>
      <c r="IUD129" s="545"/>
      <c r="IUE129" s="545"/>
      <c r="IUF129" s="545"/>
      <c r="IUG129" s="545"/>
      <c r="IUH129" s="545"/>
      <c r="IUI129" s="545"/>
      <c r="IUJ129" s="545"/>
      <c r="IUK129" s="545"/>
      <c r="IUL129" s="545"/>
      <c r="IUM129" s="545"/>
      <c r="IUN129" s="545"/>
      <c r="IUO129" s="545"/>
      <c r="IUP129" s="545"/>
      <c r="IUQ129" s="545"/>
      <c r="IUR129" s="545"/>
      <c r="IUS129" s="545"/>
      <c r="IUT129" s="545"/>
      <c r="IUU129" s="545"/>
      <c r="IUV129" s="545"/>
      <c r="IUW129" s="545"/>
      <c r="IUX129" s="545"/>
      <c r="IUY129" s="545"/>
      <c r="IUZ129" s="545"/>
      <c r="IVA129" s="545"/>
      <c r="IVB129" s="545"/>
      <c r="IVC129" s="545"/>
      <c r="IVD129" s="545"/>
      <c r="IVE129" s="545"/>
      <c r="IVF129" s="545"/>
      <c r="IVG129" s="545"/>
      <c r="IVH129" s="545"/>
      <c r="IVI129" s="545"/>
      <c r="IVJ129" s="545"/>
      <c r="IVK129" s="545"/>
      <c r="IVL129" s="545"/>
      <c r="IVM129" s="545"/>
      <c r="IVN129" s="545"/>
      <c r="IVO129" s="545"/>
      <c r="IVP129" s="545"/>
      <c r="IVQ129" s="545"/>
      <c r="IVR129" s="545"/>
      <c r="IVS129" s="545"/>
      <c r="IVT129" s="545"/>
      <c r="IVU129" s="545"/>
      <c r="IVV129" s="545"/>
      <c r="IVW129" s="545"/>
      <c r="IVX129" s="545"/>
      <c r="IVY129" s="545"/>
      <c r="IVZ129" s="545"/>
      <c r="IWA129" s="545"/>
      <c r="IWB129" s="545"/>
      <c r="IWC129" s="545"/>
      <c r="IWD129" s="545"/>
      <c r="IWE129" s="545"/>
      <c r="IWF129" s="545"/>
      <c r="IWG129" s="545"/>
      <c r="IWH129" s="545"/>
      <c r="IWI129" s="545"/>
      <c r="IWJ129" s="545"/>
      <c r="IWK129" s="545"/>
      <c r="IWL129" s="545"/>
      <c r="IWM129" s="545"/>
      <c r="IWN129" s="545"/>
      <c r="IWO129" s="545"/>
      <c r="IWP129" s="545"/>
      <c r="IWQ129" s="545"/>
      <c r="IWR129" s="545"/>
      <c r="IWS129" s="545"/>
      <c r="IWT129" s="545"/>
      <c r="IWU129" s="545"/>
      <c r="IWV129" s="545"/>
      <c r="IWW129" s="545"/>
      <c r="IWX129" s="545"/>
      <c r="IWY129" s="545"/>
      <c r="IWZ129" s="545"/>
      <c r="IXA129" s="545"/>
      <c r="IXB129" s="545"/>
      <c r="IXC129" s="545"/>
      <c r="IXD129" s="545"/>
      <c r="IXE129" s="545"/>
      <c r="IXF129" s="545"/>
      <c r="IXG129" s="545"/>
      <c r="IXH129" s="545"/>
      <c r="IXI129" s="545"/>
      <c r="IXJ129" s="545"/>
      <c r="IXK129" s="545"/>
      <c r="IXL129" s="545"/>
      <c r="IXM129" s="545"/>
      <c r="IXN129" s="545"/>
      <c r="IXO129" s="545"/>
      <c r="IXP129" s="545"/>
      <c r="IXQ129" s="545"/>
      <c r="IXR129" s="545"/>
      <c r="IXS129" s="545"/>
      <c r="IXT129" s="545"/>
      <c r="IXU129" s="545"/>
      <c r="IXV129" s="545"/>
      <c r="IXW129" s="545"/>
      <c r="IXX129" s="545"/>
      <c r="IXY129" s="545"/>
      <c r="IXZ129" s="545"/>
      <c r="IYA129" s="545"/>
      <c r="IYB129" s="545"/>
      <c r="IYC129" s="545"/>
      <c r="IYD129" s="545"/>
      <c r="IYE129" s="545"/>
      <c r="IYF129" s="545"/>
      <c r="IYG129" s="545"/>
      <c r="IYH129" s="545"/>
      <c r="IYI129" s="545"/>
      <c r="IYJ129" s="545"/>
      <c r="IYK129" s="545"/>
      <c r="IYL129" s="545"/>
      <c r="IYM129" s="545"/>
      <c r="IYN129" s="545"/>
      <c r="IYO129" s="545"/>
      <c r="IYP129" s="545"/>
      <c r="IYQ129" s="545"/>
      <c r="IYR129" s="545"/>
      <c r="IYS129" s="545"/>
      <c r="IYT129" s="545"/>
      <c r="IYU129" s="545"/>
      <c r="IYV129" s="545"/>
      <c r="IYW129" s="545"/>
      <c r="IYX129" s="545"/>
      <c r="IYY129" s="545"/>
      <c r="IYZ129" s="545"/>
      <c r="IZA129" s="545"/>
      <c r="IZB129" s="545"/>
      <c r="IZC129" s="545"/>
      <c r="IZD129" s="545"/>
      <c r="IZE129" s="545"/>
      <c r="IZF129" s="545"/>
      <c r="IZG129" s="545"/>
      <c r="IZH129" s="545"/>
      <c r="IZI129" s="545"/>
      <c r="IZJ129" s="545"/>
      <c r="IZK129" s="545"/>
      <c r="IZL129" s="545"/>
      <c r="IZM129" s="545"/>
      <c r="IZN129" s="545"/>
      <c r="IZO129" s="545"/>
      <c r="IZP129" s="545"/>
      <c r="IZQ129" s="545"/>
      <c r="IZR129" s="545"/>
      <c r="IZS129" s="545"/>
      <c r="IZT129" s="545"/>
      <c r="IZU129" s="545"/>
      <c r="IZV129" s="545"/>
      <c r="IZW129" s="545"/>
      <c r="IZX129" s="545"/>
      <c r="IZY129" s="545"/>
      <c r="IZZ129" s="545"/>
      <c r="JAA129" s="545"/>
      <c r="JAB129" s="545"/>
      <c r="JAC129" s="545"/>
      <c r="JAD129" s="545"/>
      <c r="JAE129" s="545"/>
      <c r="JAF129" s="545"/>
      <c r="JAG129" s="545"/>
      <c r="JAH129" s="545"/>
      <c r="JAI129" s="545"/>
      <c r="JAJ129" s="545"/>
      <c r="JAK129" s="545"/>
      <c r="JAL129" s="545"/>
      <c r="JAM129" s="545"/>
      <c r="JAN129" s="545"/>
      <c r="JAO129" s="545"/>
      <c r="JAP129" s="545"/>
      <c r="JAQ129" s="545"/>
      <c r="JAR129" s="545"/>
      <c r="JAS129" s="545"/>
      <c r="JAT129" s="545"/>
      <c r="JAU129" s="545"/>
      <c r="JAV129" s="545"/>
      <c r="JAW129" s="545"/>
      <c r="JAX129" s="545"/>
      <c r="JAY129" s="545"/>
      <c r="JAZ129" s="545"/>
      <c r="JBA129" s="545"/>
      <c r="JBB129" s="545"/>
      <c r="JBC129" s="545"/>
      <c r="JBD129" s="545"/>
      <c r="JBE129" s="545"/>
      <c r="JBF129" s="545"/>
      <c r="JBG129" s="545"/>
      <c r="JBH129" s="545"/>
      <c r="JBI129" s="545"/>
      <c r="JBJ129" s="545"/>
      <c r="JBK129" s="545"/>
      <c r="JBL129" s="545"/>
      <c r="JBM129" s="545"/>
      <c r="JBN129" s="545"/>
      <c r="JBO129" s="545"/>
      <c r="JBP129" s="545"/>
      <c r="JBQ129" s="545"/>
      <c r="JBR129" s="545"/>
      <c r="JBS129" s="545"/>
      <c r="JBT129" s="545"/>
      <c r="JBU129" s="545"/>
      <c r="JBV129" s="545"/>
      <c r="JBW129" s="545"/>
      <c r="JBX129" s="545"/>
      <c r="JBY129" s="545"/>
      <c r="JBZ129" s="545"/>
      <c r="JCA129" s="545"/>
      <c r="JCB129" s="545"/>
      <c r="JCC129" s="545"/>
      <c r="JCD129" s="545"/>
      <c r="JCE129" s="545"/>
      <c r="JCF129" s="545"/>
      <c r="JCG129" s="545"/>
      <c r="JCH129" s="545"/>
      <c r="JCI129" s="545"/>
      <c r="JCJ129" s="545"/>
      <c r="JCK129" s="545"/>
      <c r="JCL129" s="545"/>
      <c r="JCM129" s="545"/>
      <c r="JCN129" s="545"/>
      <c r="JCO129" s="545"/>
      <c r="JCP129" s="545"/>
      <c r="JCQ129" s="545"/>
      <c r="JCR129" s="545"/>
      <c r="JCS129" s="545"/>
      <c r="JCT129" s="545"/>
      <c r="JCU129" s="545"/>
      <c r="JCV129" s="545"/>
      <c r="JCW129" s="545"/>
      <c r="JCX129" s="545"/>
      <c r="JCY129" s="545"/>
      <c r="JCZ129" s="545"/>
      <c r="JDA129" s="545"/>
      <c r="JDB129" s="545"/>
      <c r="JDC129" s="545"/>
      <c r="JDD129" s="545"/>
      <c r="JDE129" s="545"/>
      <c r="JDF129" s="545"/>
      <c r="JDG129" s="545"/>
      <c r="JDH129" s="545"/>
      <c r="JDI129" s="545"/>
      <c r="JDJ129" s="545"/>
      <c r="JDK129" s="545"/>
      <c r="JDL129" s="545"/>
      <c r="JDM129" s="545"/>
      <c r="JDN129" s="545"/>
      <c r="JDO129" s="545"/>
      <c r="JDP129" s="545"/>
      <c r="JDQ129" s="545"/>
      <c r="JDR129" s="545"/>
      <c r="JDS129" s="545"/>
      <c r="JDT129" s="545"/>
      <c r="JDU129" s="545"/>
      <c r="JDV129" s="545"/>
      <c r="JDW129" s="545"/>
      <c r="JDX129" s="545"/>
      <c r="JDY129" s="545"/>
      <c r="JDZ129" s="545"/>
      <c r="JEA129" s="545"/>
      <c r="JEB129" s="545"/>
      <c r="JEC129" s="545"/>
      <c r="JED129" s="545"/>
      <c r="JEE129" s="545"/>
      <c r="JEF129" s="545"/>
      <c r="JEG129" s="545"/>
      <c r="JEH129" s="545"/>
      <c r="JEI129" s="545"/>
      <c r="JEJ129" s="545"/>
      <c r="JEK129" s="545"/>
      <c r="JEL129" s="545"/>
      <c r="JEM129" s="545"/>
      <c r="JEN129" s="545"/>
      <c r="JEO129" s="545"/>
      <c r="JEP129" s="545"/>
      <c r="JEQ129" s="545"/>
      <c r="JER129" s="545"/>
      <c r="JES129" s="545"/>
      <c r="JET129" s="545"/>
      <c r="JEU129" s="545"/>
      <c r="JEV129" s="545"/>
      <c r="JEW129" s="545"/>
      <c r="JEX129" s="545"/>
      <c r="JEY129" s="545"/>
      <c r="JEZ129" s="545"/>
      <c r="JFA129" s="545"/>
      <c r="JFB129" s="545"/>
      <c r="JFC129" s="545"/>
      <c r="JFD129" s="545"/>
      <c r="JFE129" s="545"/>
      <c r="JFF129" s="545"/>
      <c r="JFG129" s="545"/>
      <c r="JFH129" s="545"/>
      <c r="JFI129" s="545"/>
      <c r="JFJ129" s="545"/>
      <c r="JFK129" s="545"/>
      <c r="JFL129" s="545"/>
      <c r="JFM129" s="545"/>
      <c r="JFN129" s="545"/>
      <c r="JFO129" s="545"/>
      <c r="JFP129" s="545"/>
      <c r="JFQ129" s="545"/>
      <c r="JFR129" s="545"/>
      <c r="JFS129" s="545"/>
      <c r="JFT129" s="545"/>
      <c r="JFU129" s="545"/>
      <c r="JFV129" s="545"/>
      <c r="JFW129" s="545"/>
      <c r="JFX129" s="545"/>
      <c r="JFY129" s="545"/>
      <c r="JFZ129" s="545"/>
      <c r="JGA129" s="545"/>
      <c r="JGB129" s="545"/>
      <c r="JGC129" s="545"/>
      <c r="JGD129" s="545"/>
      <c r="JGE129" s="545"/>
      <c r="JGF129" s="545"/>
      <c r="JGG129" s="545"/>
      <c r="JGH129" s="545"/>
      <c r="JGI129" s="545"/>
      <c r="JGJ129" s="545"/>
      <c r="JGK129" s="545"/>
      <c r="JGL129" s="545"/>
      <c r="JGM129" s="545"/>
      <c r="JGN129" s="545"/>
      <c r="JGO129" s="545"/>
      <c r="JGP129" s="545"/>
      <c r="JGQ129" s="545"/>
      <c r="JGR129" s="545"/>
      <c r="JGS129" s="545"/>
      <c r="JGT129" s="545"/>
      <c r="JGU129" s="545"/>
      <c r="JGV129" s="545"/>
      <c r="JGW129" s="545"/>
      <c r="JGX129" s="545"/>
      <c r="JGY129" s="545"/>
      <c r="JGZ129" s="545"/>
      <c r="JHA129" s="545"/>
      <c r="JHB129" s="545"/>
      <c r="JHC129" s="545"/>
      <c r="JHD129" s="545"/>
      <c r="JHE129" s="545"/>
      <c r="JHF129" s="545"/>
      <c r="JHG129" s="545"/>
      <c r="JHH129" s="545"/>
      <c r="JHI129" s="545"/>
      <c r="JHJ129" s="545"/>
      <c r="JHK129" s="545"/>
      <c r="JHL129" s="545"/>
      <c r="JHM129" s="545"/>
      <c r="JHN129" s="545"/>
      <c r="JHO129" s="545"/>
      <c r="JHP129" s="545"/>
      <c r="JHQ129" s="545"/>
      <c r="JHR129" s="545"/>
      <c r="JHS129" s="545"/>
      <c r="JHT129" s="545"/>
      <c r="JHU129" s="545"/>
      <c r="JHV129" s="545"/>
      <c r="JHW129" s="545"/>
      <c r="JHX129" s="545"/>
      <c r="JHY129" s="545"/>
      <c r="JHZ129" s="545"/>
      <c r="JIA129" s="545"/>
      <c r="JIB129" s="545"/>
      <c r="JIC129" s="545"/>
      <c r="JID129" s="545"/>
      <c r="JIE129" s="545"/>
      <c r="JIF129" s="545"/>
      <c r="JIG129" s="545"/>
      <c r="JIH129" s="545"/>
      <c r="JII129" s="545"/>
      <c r="JIJ129" s="545"/>
      <c r="JIK129" s="545"/>
      <c r="JIL129" s="545"/>
      <c r="JIM129" s="545"/>
      <c r="JIN129" s="545"/>
      <c r="JIO129" s="545"/>
      <c r="JIP129" s="545"/>
      <c r="JIQ129" s="545"/>
      <c r="JIR129" s="545"/>
      <c r="JIS129" s="545"/>
      <c r="JIT129" s="545"/>
      <c r="JIU129" s="545"/>
      <c r="JIV129" s="545"/>
      <c r="JIW129" s="545"/>
      <c r="JIX129" s="545"/>
      <c r="JIY129" s="545"/>
      <c r="JIZ129" s="545"/>
      <c r="JJA129" s="545"/>
      <c r="JJB129" s="545"/>
      <c r="JJC129" s="545"/>
      <c r="JJD129" s="545"/>
      <c r="JJE129" s="545"/>
      <c r="JJF129" s="545"/>
      <c r="JJG129" s="545"/>
      <c r="JJH129" s="545"/>
      <c r="JJI129" s="545"/>
      <c r="JJJ129" s="545"/>
      <c r="JJK129" s="545"/>
      <c r="JJL129" s="545"/>
      <c r="JJM129" s="545"/>
      <c r="JJN129" s="545"/>
      <c r="JJO129" s="545"/>
      <c r="JJP129" s="545"/>
      <c r="JJQ129" s="545"/>
      <c r="JJR129" s="545"/>
      <c r="JJS129" s="545"/>
      <c r="JJT129" s="545"/>
      <c r="JJU129" s="545"/>
      <c r="JJV129" s="545"/>
      <c r="JJW129" s="545"/>
      <c r="JJX129" s="545"/>
      <c r="JJY129" s="545"/>
      <c r="JJZ129" s="545"/>
      <c r="JKA129" s="545"/>
      <c r="JKB129" s="545"/>
      <c r="JKC129" s="545"/>
      <c r="JKD129" s="545"/>
      <c r="JKE129" s="545"/>
      <c r="JKF129" s="545"/>
      <c r="JKG129" s="545"/>
      <c r="JKH129" s="545"/>
      <c r="JKI129" s="545"/>
      <c r="JKJ129" s="545"/>
      <c r="JKK129" s="545"/>
      <c r="JKL129" s="545"/>
      <c r="JKM129" s="545"/>
      <c r="JKN129" s="545"/>
      <c r="JKO129" s="545"/>
      <c r="JKP129" s="545"/>
      <c r="JKQ129" s="545"/>
      <c r="JKR129" s="545"/>
      <c r="JKS129" s="545"/>
      <c r="JKT129" s="545"/>
      <c r="JKU129" s="545"/>
      <c r="JKV129" s="545"/>
      <c r="JKW129" s="545"/>
      <c r="JKX129" s="545"/>
      <c r="JKY129" s="545"/>
      <c r="JKZ129" s="545"/>
      <c r="JLA129" s="545"/>
      <c r="JLB129" s="545"/>
      <c r="JLC129" s="545"/>
      <c r="JLD129" s="545"/>
      <c r="JLE129" s="545"/>
      <c r="JLF129" s="545"/>
      <c r="JLG129" s="545"/>
      <c r="JLH129" s="545"/>
      <c r="JLI129" s="545"/>
      <c r="JLJ129" s="545"/>
      <c r="JLK129" s="545"/>
      <c r="JLL129" s="545"/>
      <c r="JLM129" s="545"/>
      <c r="JLN129" s="545"/>
      <c r="JLO129" s="545"/>
      <c r="JLP129" s="545"/>
      <c r="JLQ129" s="545"/>
      <c r="JLR129" s="545"/>
      <c r="JLS129" s="545"/>
      <c r="JLT129" s="545"/>
      <c r="JLU129" s="545"/>
      <c r="JLV129" s="545"/>
      <c r="JLW129" s="545"/>
      <c r="JLX129" s="545"/>
      <c r="JLY129" s="545"/>
      <c r="JLZ129" s="545"/>
      <c r="JMA129" s="545"/>
      <c r="JMB129" s="545"/>
      <c r="JMC129" s="545"/>
      <c r="JMD129" s="545"/>
      <c r="JME129" s="545"/>
      <c r="JMF129" s="545"/>
      <c r="JMG129" s="545"/>
      <c r="JMH129" s="545"/>
      <c r="JMI129" s="545"/>
      <c r="JMJ129" s="545"/>
      <c r="JMK129" s="545"/>
      <c r="JML129" s="545"/>
      <c r="JMM129" s="545"/>
      <c r="JMN129" s="545"/>
      <c r="JMO129" s="545"/>
      <c r="JMP129" s="545"/>
      <c r="JMQ129" s="545"/>
      <c r="JMR129" s="545"/>
      <c r="JMS129" s="545"/>
      <c r="JMT129" s="545"/>
      <c r="JMU129" s="545"/>
      <c r="JMV129" s="545"/>
      <c r="JMW129" s="545"/>
      <c r="JMX129" s="545"/>
      <c r="JMY129" s="545"/>
      <c r="JMZ129" s="545"/>
      <c r="JNA129" s="545"/>
      <c r="JNB129" s="545"/>
      <c r="JNC129" s="545"/>
      <c r="JND129" s="545"/>
      <c r="JNE129" s="545"/>
      <c r="JNF129" s="545"/>
      <c r="JNG129" s="545"/>
      <c r="JNH129" s="545"/>
      <c r="JNI129" s="545"/>
      <c r="JNJ129" s="545"/>
      <c r="JNK129" s="545"/>
      <c r="JNL129" s="545"/>
      <c r="JNM129" s="545"/>
      <c r="JNN129" s="545"/>
      <c r="JNO129" s="545"/>
      <c r="JNP129" s="545"/>
      <c r="JNQ129" s="545"/>
      <c r="JNR129" s="545"/>
      <c r="JNS129" s="545"/>
      <c r="JNT129" s="545"/>
      <c r="JNU129" s="545"/>
      <c r="JNV129" s="545"/>
      <c r="JNW129" s="545"/>
      <c r="JNX129" s="545"/>
      <c r="JNY129" s="545"/>
      <c r="JNZ129" s="545"/>
      <c r="JOA129" s="545"/>
      <c r="JOB129" s="545"/>
      <c r="JOC129" s="545"/>
      <c r="JOD129" s="545"/>
      <c r="JOE129" s="545"/>
      <c r="JOF129" s="545"/>
      <c r="JOG129" s="545"/>
      <c r="JOH129" s="545"/>
      <c r="JOI129" s="545"/>
      <c r="JOJ129" s="545"/>
      <c r="JOK129" s="545"/>
      <c r="JOL129" s="545"/>
      <c r="JOM129" s="545"/>
      <c r="JON129" s="545"/>
      <c r="JOO129" s="545"/>
      <c r="JOP129" s="545"/>
      <c r="JOQ129" s="545"/>
      <c r="JOR129" s="545"/>
      <c r="JOS129" s="545"/>
      <c r="JOT129" s="545"/>
      <c r="JOU129" s="545"/>
      <c r="JOV129" s="545"/>
      <c r="JOW129" s="545"/>
      <c r="JOX129" s="545"/>
      <c r="JOY129" s="545"/>
      <c r="JOZ129" s="545"/>
      <c r="JPA129" s="545"/>
      <c r="JPB129" s="545"/>
      <c r="JPC129" s="545"/>
      <c r="JPD129" s="545"/>
      <c r="JPE129" s="545"/>
      <c r="JPF129" s="545"/>
      <c r="JPG129" s="545"/>
      <c r="JPH129" s="545"/>
      <c r="JPI129" s="545"/>
      <c r="JPJ129" s="545"/>
      <c r="JPK129" s="545"/>
      <c r="JPL129" s="545"/>
      <c r="JPM129" s="545"/>
      <c r="JPN129" s="545"/>
      <c r="JPO129" s="545"/>
      <c r="JPP129" s="545"/>
      <c r="JPQ129" s="545"/>
      <c r="JPR129" s="545"/>
      <c r="JPS129" s="545"/>
      <c r="JPT129" s="545"/>
      <c r="JPU129" s="545"/>
      <c r="JPV129" s="545"/>
      <c r="JPW129" s="545"/>
      <c r="JPX129" s="545"/>
      <c r="JPY129" s="545"/>
      <c r="JPZ129" s="545"/>
      <c r="JQA129" s="545"/>
      <c r="JQB129" s="545"/>
      <c r="JQC129" s="545"/>
      <c r="JQD129" s="545"/>
      <c r="JQE129" s="545"/>
      <c r="JQF129" s="545"/>
      <c r="JQG129" s="545"/>
      <c r="JQH129" s="545"/>
      <c r="JQI129" s="545"/>
      <c r="JQJ129" s="545"/>
      <c r="JQK129" s="545"/>
      <c r="JQL129" s="545"/>
      <c r="JQM129" s="545"/>
      <c r="JQN129" s="545"/>
      <c r="JQO129" s="545"/>
      <c r="JQP129" s="545"/>
      <c r="JQQ129" s="545"/>
      <c r="JQR129" s="545"/>
      <c r="JQS129" s="545"/>
      <c r="JQT129" s="545"/>
      <c r="JQU129" s="545"/>
      <c r="JQV129" s="545"/>
      <c r="JQW129" s="545"/>
      <c r="JQX129" s="545"/>
      <c r="JQY129" s="545"/>
      <c r="JQZ129" s="545"/>
      <c r="JRA129" s="545"/>
      <c r="JRB129" s="545"/>
      <c r="JRC129" s="545"/>
      <c r="JRD129" s="545"/>
      <c r="JRE129" s="545"/>
      <c r="JRF129" s="545"/>
      <c r="JRG129" s="545"/>
      <c r="JRH129" s="545"/>
      <c r="JRI129" s="545"/>
      <c r="JRJ129" s="545"/>
      <c r="JRK129" s="545"/>
      <c r="JRL129" s="545"/>
      <c r="JRM129" s="545"/>
      <c r="JRN129" s="545"/>
      <c r="JRO129" s="545"/>
      <c r="JRP129" s="545"/>
      <c r="JRQ129" s="545"/>
      <c r="JRR129" s="545"/>
      <c r="JRS129" s="545"/>
      <c r="JRT129" s="545"/>
      <c r="JRU129" s="545"/>
      <c r="JRV129" s="545"/>
      <c r="JRW129" s="545"/>
      <c r="JRX129" s="545"/>
      <c r="JRY129" s="545"/>
      <c r="JRZ129" s="545"/>
      <c r="JSA129" s="545"/>
      <c r="JSB129" s="545"/>
      <c r="JSC129" s="545"/>
      <c r="JSD129" s="545"/>
      <c r="JSE129" s="545"/>
      <c r="JSF129" s="545"/>
      <c r="JSG129" s="545"/>
      <c r="JSH129" s="545"/>
      <c r="JSI129" s="545"/>
      <c r="JSJ129" s="545"/>
      <c r="JSK129" s="545"/>
      <c r="JSL129" s="545"/>
      <c r="JSM129" s="545"/>
      <c r="JSN129" s="545"/>
      <c r="JSO129" s="545"/>
      <c r="JSP129" s="545"/>
      <c r="JSQ129" s="545"/>
      <c r="JSR129" s="545"/>
      <c r="JSS129" s="545"/>
      <c r="JST129" s="545"/>
      <c r="JSU129" s="545"/>
      <c r="JSV129" s="545"/>
      <c r="JSW129" s="545"/>
      <c r="JSX129" s="545"/>
      <c r="JSY129" s="545"/>
      <c r="JSZ129" s="545"/>
      <c r="JTA129" s="545"/>
      <c r="JTB129" s="545"/>
      <c r="JTC129" s="545"/>
      <c r="JTD129" s="545"/>
      <c r="JTE129" s="545"/>
      <c r="JTF129" s="545"/>
      <c r="JTG129" s="545"/>
      <c r="JTH129" s="545"/>
      <c r="JTI129" s="545"/>
      <c r="JTJ129" s="545"/>
      <c r="JTK129" s="545"/>
      <c r="JTL129" s="545"/>
      <c r="JTM129" s="545"/>
      <c r="JTN129" s="545"/>
      <c r="JTO129" s="545"/>
      <c r="JTP129" s="545"/>
      <c r="JTQ129" s="545"/>
      <c r="JTR129" s="545"/>
      <c r="JTS129" s="545"/>
      <c r="JTT129" s="545"/>
      <c r="JTU129" s="545"/>
      <c r="JTV129" s="545"/>
      <c r="JTW129" s="545"/>
      <c r="JTX129" s="545"/>
      <c r="JTY129" s="545"/>
      <c r="JTZ129" s="545"/>
      <c r="JUA129" s="545"/>
      <c r="JUB129" s="545"/>
      <c r="JUC129" s="545"/>
      <c r="JUD129" s="545"/>
      <c r="JUE129" s="545"/>
      <c r="JUF129" s="545"/>
      <c r="JUG129" s="545"/>
      <c r="JUH129" s="545"/>
      <c r="JUI129" s="545"/>
      <c r="JUJ129" s="545"/>
      <c r="JUK129" s="545"/>
      <c r="JUL129" s="545"/>
      <c r="JUM129" s="545"/>
      <c r="JUN129" s="545"/>
      <c r="JUO129" s="545"/>
      <c r="JUP129" s="545"/>
      <c r="JUQ129" s="545"/>
      <c r="JUR129" s="545"/>
      <c r="JUS129" s="545"/>
      <c r="JUT129" s="545"/>
      <c r="JUU129" s="545"/>
      <c r="JUV129" s="545"/>
      <c r="JUW129" s="545"/>
      <c r="JUX129" s="545"/>
      <c r="JUY129" s="545"/>
      <c r="JUZ129" s="545"/>
      <c r="JVA129" s="545"/>
      <c r="JVB129" s="545"/>
      <c r="JVC129" s="545"/>
      <c r="JVD129" s="545"/>
      <c r="JVE129" s="545"/>
      <c r="JVF129" s="545"/>
      <c r="JVG129" s="545"/>
      <c r="JVH129" s="545"/>
      <c r="JVI129" s="545"/>
      <c r="JVJ129" s="545"/>
      <c r="JVK129" s="545"/>
      <c r="JVL129" s="545"/>
      <c r="JVM129" s="545"/>
      <c r="JVN129" s="545"/>
      <c r="JVO129" s="545"/>
      <c r="JVP129" s="545"/>
      <c r="JVQ129" s="545"/>
      <c r="JVR129" s="545"/>
      <c r="JVS129" s="545"/>
      <c r="JVT129" s="545"/>
      <c r="JVU129" s="545"/>
      <c r="JVV129" s="545"/>
      <c r="JVW129" s="545"/>
      <c r="JVX129" s="545"/>
      <c r="JVY129" s="545"/>
      <c r="JVZ129" s="545"/>
      <c r="JWA129" s="545"/>
      <c r="JWB129" s="545"/>
      <c r="JWC129" s="545"/>
      <c r="JWD129" s="545"/>
      <c r="JWE129" s="545"/>
      <c r="JWF129" s="545"/>
      <c r="JWG129" s="545"/>
      <c r="JWH129" s="545"/>
      <c r="JWI129" s="545"/>
      <c r="JWJ129" s="545"/>
      <c r="JWK129" s="545"/>
      <c r="JWL129" s="545"/>
      <c r="JWM129" s="545"/>
      <c r="JWN129" s="545"/>
      <c r="JWO129" s="545"/>
      <c r="JWP129" s="545"/>
      <c r="JWQ129" s="545"/>
      <c r="JWR129" s="545"/>
      <c r="JWS129" s="545"/>
      <c r="JWT129" s="545"/>
      <c r="JWU129" s="545"/>
      <c r="JWV129" s="545"/>
      <c r="JWW129" s="545"/>
      <c r="JWX129" s="545"/>
      <c r="JWY129" s="545"/>
      <c r="JWZ129" s="545"/>
      <c r="JXA129" s="545"/>
      <c r="JXB129" s="545"/>
      <c r="JXC129" s="545"/>
      <c r="JXD129" s="545"/>
      <c r="JXE129" s="545"/>
      <c r="JXF129" s="545"/>
      <c r="JXG129" s="545"/>
      <c r="JXH129" s="545"/>
      <c r="JXI129" s="545"/>
      <c r="JXJ129" s="545"/>
      <c r="JXK129" s="545"/>
      <c r="JXL129" s="545"/>
      <c r="JXM129" s="545"/>
      <c r="JXN129" s="545"/>
      <c r="JXO129" s="545"/>
      <c r="JXP129" s="545"/>
      <c r="JXQ129" s="545"/>
      <c r="JXR129" s="545"/>
      <c r="JXS129" s="545"/>
      <c r="JXT129" s="545"/>
      <c r="JXU129" s="545"/>
      <c r="JXV129" s="545"/>
      <c r="JXW129" s="545"/>
      <c r="JXX129" s="545"/>
      <c r="JXY129" s="545"/>
      <c r="JXZ129" s="545"/>
      <c r="JYA129" s="545"/>
      <c r="JYB129" s="545"/>
      <c r="JYC129" s="545"/>
      <c r="JYD129" s="545"/>
      <c r="JYE129" s="545"/>
      <c r="JYF129" s="545"/>
      <c r="JYG129" s="545"/>
      <c r="JYH129" s="545"/>
      <c r="JYI129" s="545"/>
      <c r="JYJ129" s="545"/>
      <c r="JYK129" s="545"/>
      <c r="JYL129" s="545"/>
      <c r="JYM129" s="545"/>
      <c r="JYN129" s="545"/>
      <c r="JYO129" s="545"/>
      <c r="JYP129" s="545"/>
      <c r="JYQ129" s="545"/>
      <c r="JYR129" s="545"/>
      <c r="JYS129" s="545"/>
      <c r="JYT129" s="545"/>
      <c r="JYU129" s="545"/>
      <c r="JYV129" s="545"/>
      <c r="JYW129" s="545"/>
      <c r="JYX129" s="545"/>
      <c r="JYY129" s="545"/>
      <c r="JYZ129" s="545"/>
      <c r="JZA129" s="545"/>
      <c r="JZB129" s="545"/>
      <c r="JZC129" s="545"/>
      <c r="JZD129" s="545"/>
      <c r="JZE129" s="545"/>
      <c r="JZF129" s="545"/>
      <c r="JZG129" s="545"/>
      <c r="JZH129" s="545"/>
      <c r="JZI129" s="545"/>
      <c r="JZJ129" s="545"/>
      <c r="JZK129" s="545"/>
      <c r="JZL129" s="545"/>
      <c r="JZM129" s="545"/>
      <c r="JZN129" s="545"/>
      <c r="JZO129" s="545"/>
      <c r="JZP129" s="545"/>
      <c r="JZQ129" s="545"/>
      <c r="JZR129" s="545"/>
      <c r="JZS129" s="545"/>
      <c r="JZT129" s="545"/>
      <c r="JZU129" s="545"/>
      <c r="JZV129" s="545"/>
      <c r="JZW129" s="545"/>
      <c r="JZX129" s="545"/>
      <c r="JZY129" s="545"/>
      <c r="JZZ129" s="545"/>
      <c r="KAA129" s="545"/>
      <c r="KAB129" s="545"/>
      <c r="KAC129" s="545"/>
      <c r="KAD129" s="545"/>
      <c r="KAE129" s="545"/>
      <c r="KAF129" s="545"/>
      <c r="KAG129" s="545"/>
      <c r="KAH129" s="545"/>
      <c r="KAI129" s="545"/>
      <c r="KAJ129" s="545"/>
      <c r="KAK129" s="545"/>
      <c r="KAL129" s="545"/>
      <c r="KAM129" s="545"/>
      <c r="KAN129" s="545"/>
      <c r="KAO129" s="545"/>
      <c r="KAP129" s="545"/>
      <c r="KAQ129" s="545"/>
      <c r="KAR129" s="545"/>
      <c r="KAS129" s="545"/>
      <c r="KAT129" s="545"/>
      <c r="KAU129" s="545"/>
      <c r="KAV129" s="545"/>
      <c r="KAW129" s="545"/>
      <c r="KAX129" s="545"/>
      <c r="KAY129" s="545"/>
      <c r="KAZ129" s="545"/>
      <c r="KBA129" s="545"/>
      <c r="KBB129" s="545"/>
      <c r="KBC129" s="545"/>
      <c r="KBD129" s="545"/>
      <c r="KBE129" s="545"/>
      <c r="KBF129" s="545"/>
      <c r="KBG129" s="545"/>
      <c r="KBH129" s="545"/>
      <c r="KBI129" s="545"/>
      <c r="KBJ129" s="545"/>
      <c r="KBK129" s="545"/>
      <c r="KBL129" s="545"/>
      <c r="KBM129" s="545"/>
      <c r="KBN129" s="545"/>
      <c r="KBO129" s="545"/>
      <c r="KBP129" s="545"/>
      <c r="KBQ129" s="545"/>
      <c r="KBR129" s="545"/>
      <c r="KBS129" s="545"/>
      <c r="KBT129" s="545"/>
      <c r="KBU129" s="545"/>
      <c r="KBV129" s="545"/>
      <c r="KBW129" s="545"/>
      <c r="KBX129" s="545"/>
      <c r="KBY129" s="545"/>
      <c r="KBZ129" s="545"/>
      <c r="KCA129" s="545"/>
      <c r="KCB129" s="545"/>
      <c r="KCC129" s="545"/>
      <c r="KCD129" s="545"/>
      <c r="KCE129" s="545"/>
      <c r="KCF129" s="545"/>
      <c r="KCG129" s="545"/>
      <c r="KCH129" s="545"/>
      <c r="KCI129" s="545"/>
      <c r="KCJ129" s="545"/>
      <c r="KCK129" s="545"/>
      <c r="KCL129" s="545"/>
      <c r="KCM129" s="545"/>
      <c r="KCN129" s="545"/>
      <c r="KCO129" s="545"/>
      <c r="KCP129" s="545"/>
      <c r="KCQ129" s="545"/>
      <c r="KCR129" s="545"/>
      <c r="KCS129" s="545"/>
      <c r="KCT129" s="545"/>
      <c r="KCU129" s="545"/>
      <c r="KCV129" s="545"/>
      <c r="KCW129" s="545"/>
      <c r="KCX129" s="545"/>
      <c r="KCY129" s="545"/>
      <c r="KCZ129" s="545"/>
      <c r="KDA129" s="545"/>
      <c r="KDB129" s="545"/>
      <c r="KDC129" s="545"/>
      <c r="KDD129" s="545"/>
      <c r="KDE129" s="545"/>
      <c r="KDF129" s="545"/>
      <c r="KDG129" s="545"/>
      <c r="KDH129" s="545"/>
      <c r="KDI129" s="545"/>
      <c r="KDJ129" s="545"/>
      <c r="KDK129" s="545"/>
      <c r="KDL129" s="545"/>
      <c r="KDM129" s="545"/>
      <c r="KDN129" s="545"/>
      <c r="KDO129" s="545"/>
      <c r="KDP129" s="545"/>
      <c r="KDQ129" s="545"/>
      <c r="KDR129" s="545"/>
      <c r="KDS129" s="545"/>
      <c r="KDT129" s="545"/>
      <c r="KDU129" s="545"/>
      <c r="KDV129" s="545"/>
      <c r="KDW129" s="545"/>
      <c r="KDX129" s="545"/>
      <c r="KDY129" s="545"/>
      <c r="KDZ129" s="545"/>
      <c r="KEA129" s="545"/>
      <c r="KEB129" s="545"/>
      <c r="KEC129" s="545"/>
      <c r="KED129" s="545"/>
      <c r="KEE129" s="545"/>
      <c r="KEF129" s="545"/>
      <c r="KEG129" s="545"/>
      <c r="KEH129" s="545"/>
      <c r="KEI129" s="545"/>
      <c r="KEJ129" s="545"/>
      <c r="KEK129" s="545"/>
      <c r="KEL129" s="545"/>
      <c r="KEM129" s="545"/>
      <c r="KEN129" s="545"/>
      <c r="KEO129" s="545"/>
      <c r="KEP129" s="545"/>
      <c r="KEQ129" s="545"/>
      <c r="KER129" s="545"/>
      <c r="KES129" s="545"/>
      <c r="KET129" s="545"/>
      <c r="KEU129" s="545"/>
      <c r="KEV129" s="545"/>
      <c r="KEW129" s="545"/>
      <c r="KEX129" s="545"/>
      <c r="KEY129" s="545"/>
      <c r="KEZ129" s="545"/>
      <c r="KFA129" s="545"/>
      <c r="KFB129" s="545"/>
      <c r="KFC129" s="545"/>
      <c r="KFD129" s="545"/>
      <c r="KFE129" s="545"/>
      <c r="KFF129" s="545"/>
      <c r="KFG129" s="545"/>
      <c r="KFH129" s="545"/>
      <c r="KFI129" s="545"/>
      <c r="KFJ129" s="545"/>
      <c r="KFK129" s="545"/>
      <c r="KFL129" s="545"/>
      <c r="KFM129" s="545"/>
      <c r="KFN129" s="545"/>
      <c r="KFO129" s="545"/>
      <c r="KFP129" s="545"/>
      <c r="KFQ129" s="545"/>
      <c r="KFR129" s="545"/>
      <c r="KFS129" s="545"/>
      <c r="KFT129" s="545"/>
      <c r="KFU129" s="545"/>
      <c r="KFV129" s="545"/>
      <c r="KFW129" s="545"/>
      <c r="KFX129" s="545"/>
      <c r="KFY129" s="545"/>
      <c r="KFZ129" s="545"/>
      <c r="KGA129" s="545"/>
      <c r="KGB129" s="545"/>
      <c r="KGC129" s="545"/>
      <c r="KGD129" s="545"/>
      <c r="KGE129" s="545"/>
      <c r="KGF129" s="545"/>
      <c r="KGG129" s="545"/>
      <c r="KGH129" s="545"/>
      <c r="KGI129" s="545"/>
      <c r="KGJ129" s="545"/>
      <c r="KGK129" s="545"/>
      <c r="KGL129" s="545"/>
      <c r="KGM129" s="545"/>
      <c r="KGN129" s="545"/>
      <c r="KGO129" s="545"/>
      <c r="KGP129" s="545"/>
      <c r="KGQ129" s="545"/>
      <c r="KGR129" s="545"/>
      <c r="KGS129" s="545"/>
      <c r="KGT129" s="545"/>
      <c r="KGU129" s="545"/>
      <c r="KGV129" s="545"/>
      <c r="KGW129" s="545"/>
      <c r="KGX129" s="545"/>
      <c r="KGY129" s="545"/>
      <c r="KGZ129" s="545"/>
      <c r="KHA129" s="545"/>
      <c r="KHB129" s="545"/>
      <c r="KHC129" s="545"/>
      <c r="KHD129" s="545"/>
      <c r="KHE129" s="545"/>
      <c r="KHF129" s="545"/>
      <c r="KHG129" s="545"/>
      <c r="KHH129" s="545"/>
      <c r="KHI129" s="545"/>
      <c r="KHJ129" s="545"/>
      <c r="KHK129" s="545"/>
      <c r="KHL129" s="545"/>
      <c r="KHM129" s="545"/>
      <c r="KHN129" s="545"/>
      <c r="KHO129" s="545"/>
      <c r="KHP129" s="545"/>
      <c r="KHQ129" s="545"/>
      <c r="KHR129" s="545"/>
      <c r="KHS129" s="545"/>
      <c r="KHT129" s="545"/>
      <c r="KHU129" s="545"/>
      <c r="KHV129" s="545"/>
      <c r="KHW129" s="545"/>
      <c r="KHX129" s="545"/>
      <c r="KHY129" s="545"/>
      <c r="KHZ129" s="545"/>
      <c r="KIA129" s="545"/>
      <c r="KIB129" s="545"/>
      <c r="KIC129" s="545"/>
      <c r="KID129" s="545"/>
      <c r="KIE129" s="545"/>
      <c r="KIF129" s="545"/>
      <c r="KIG129" s="545"/>
      <c r="KIH129" s="545"/>
      <c r="KII129" s="545"/>
      <c r="KIJ129" s="545"/>
      <c r="KIK129" s="545"/>
      <c r="KIL129" s="545"/>
      <c r="KIM129" s="545"/>
      <c r="KIN129" s="545"/>
      <c r="KIO129" s="545"/>
      <c r="KIP129" s="545"/>
      <c r="KIQ129" s="545"/>
      <c r="KIR129" s="545"/>
      <c r="KIS129" s="545"/>
      <c r="KIT129" s="545"/>
      <c r="KIU129" s="545"/>
      <c r="KIV129" s="545"/>
      <c r="KIW129" s="545"/>
      <c r="KIX129" s="545"/>
      <c r="KIY129" s="545"/>
      <c r="KIZ129" s="545"/>
      <c r="KJA129" s="545"/>
      <c r="KJB129" s="545"/>
      <c r="KJC129" s="545"/>
      <c r="KJD129" s="545"/>
      <c r="KJE129" s="545"/>
      <c r="KJF129" s="545"/>
      <c r="KJG129" s="545"/>
      <c r="KJH129" s="545"/>
      <c r="KJI129" s="545"/>
      <c r="KJJ129" s="545"/>
      <c r="KJK129" s="545"/>
      <c r="KJL129" s="545"/>
      <c r="KJM129" s="545"/>
      <c r="KJN129" s="545"/>
      <c r="KJO129" s="545"/>
      <c r="KJP129" s="545"/>
      <c r="KJQ129" s="545"/>
      <c r="KJR129" s="545"/>
      <c r="KJS129" s="545"/>
      <c r="KJT129" s="545"/>
      <c r="KJU129" s="545"/>
      <c r="KJV129" s="545"/>
      <c r="KJW129" s="545"/>
      <c r="KJX129" s="545"/>
      <c r="KJY129" s="545"/>
      <c r="KJZ129" s="545"/>
      <c r="KKA129" s="545"/>
      <c r="KKB129" s="545"/>
      <c r="KKC129" s="545"/>
      <c r="KKD129" s="545"/>
      <c r="KKE129" s="545"/>
      <c r="KKF129" s="545"/>
      <c r="KKG129" s="545"/>
      <c r="KKH129" s="545"/>
      <c r="KKI129" s="545"/>
      <c r="KKJ129" s="545"/>
      <c r="KKK129" s="545"/>
      <c r="KKL129" s="545"/>
      <c r="KKM129" s="545"/>
      <c r="KKN129" s="545"/>
      <c r="KKO129" s="545"/>
      <c r="KKP129" s="545"/>
      <c r="KKQ129" s="545"/>
      <c r="KKR129" s="545"/>
      <c r="KKS129" s="545"/>
      <c r="KKT129" s="545"/>
      <c r="KKU129" s="545"/>
      <c r="KKV129" s="545"/>
      <c r="KKW129" s="545"/>
      <c r="KKX129" s="545"/>
      <c r="KKY129" s="545"/>
      <c r="KKZ129" s="545"/>
      <c r="KLA129" s="545"/>
      <c r="KLB129" s="545"/>
      <c r="KLC129" s="545"/>
      <c r="KLD129" s="545"/>
      <c r="KLE129" s="545"/>
      <c r="KLF129" s="545"/>
      <c r="KLG129" s="545"/>
      <c r="KLH129" s="545"/>
      <c r="KLI129" s="545"/>
      <c r="KLJ129" s="545"/>
      <c r="KLK129" s="545"/>
      <c r="KLL129" s="545"/>
      <c r="KLM129" s="545"/>
      <c r="KLN129" s="545"/>
      <c r="KLO129" s="545"/>
      <c r="KLP129" s="545"/>
      <c r="KLQ129" s="545"/>
      <c r="KLR129" s="545"/>
      <c r="KLS129" s="545"/>
      <c r="KLT129" s="545"/>
      <c r="KLU129" s="545"/>
      <c r="KLV129" s="545"/>
      <c r="KLW129" s="545"/>
      <c r="KLX129" s="545"/>
      <c r="KLY129" s="545"/>
      <c r="KLZ129" s="545"/>
      <c r="KMA129" s="545"/>
      <c r="KMB129" s="545"/>
      <c r="KMC129" s="545"/>
      <c r="KMD129" s="545"/>
      <c r="KME129" s="545"/>
      <c r="KMF129" s="545"/>
      <c r="KMG129" s="545"/>
      <c r="KMH129" s="545"/>
      <c r="KMI129" s="545"/>
      <c r="KMJ129" s="545"/>
      <c r="KMK129" s="545"/>
      <c r="KML129" s="545"/>
      <c r="KMM129" s="545"/>
      <c r="KMN129" s="545"/>
      <c r="KMO129" s="545"/>
      <c r="KMP129" s="545"/>
      <c r="KMQ129" s="545"/>
      <c r="KMR129" s="545"/>
      <c r="KMS129" s="545"/>
      <c r="KMT129" s="545"/>
      <c r="KMU129" s="545"/>
      <c r="KMV129" s="545"/>
      <c r="KMW129" s="545"/>
      <c r="KMX129" s="545"/>
      <c r="KMY129" s="545"/>
      <c r="KMZ129" s="545"/>
      <c r="KNA129" s="545"/>
      <c r="KNB129" s="545"/>
      <c r="KNC129" s="545"/>
      <c r="KND129" s="545"/>
      <c r="KNE129" s="545"/>
      <c r="KNF129" s="545"/>
      <c r="KNG129" s="545"/>
      <c r="KNH129" s="545"/>
      <c r="KNI129" s="545"/>
      <c r="KNJ129" s="545"/>
      <c r="KNK129" s="545"/>
      <c r="KNL129" s="545"/>
      <c r="KNM129" s="545"/>
      <c r="KNN129" s="545"/>
      <c r="KNO129" s="545"/>
      <c r="KNP129" s="545"/>
      <c r="KNQ129" s="545"/>
      <c r="KNR129" s="545"/>
      <c r="KNS129" s="545"/>
      <c r="KNT129" s="545"/>
      <c r="KNU129" s="545"/>
      <c r="KNV129" s="545"/>
      <c r="KNW129" s="545"/>
      <c r="KNX129" s="545"/>
      <c r="KNY129" s="545"/>
      <c r="KNZ129" s="545"/>
      <c r="KOA129" s="545"/>
      <c r="KOB129" s="545"/>
      <c r="KOC129" s="545"/>
      <c r="KOD129" s="545"/>
      <c r="KOE129" s="545"/>
      <c r="KOF129" s="545"/>
      <c r="KOG129" s="545"/>
      <c r="KOH129" s="545"/>
      <c r="KOI129" s="545"/>
      <c r="KOJ129" s="545"/>
      <c r="KOK129" s="545"/>
      <c r="KOL129" s="545"/>
      <c r="KOM129" s="545"/>
      <c r="KON129" s="545"/>
      <c r="KOO129" s="545"/>
      <c r="KOP129" s="545"/>
      <c r="KOQ129" s="545"/>
      <c r="KOR129" s="545"/>
      <c r="KOS129" s="545"/>
      <c r="KOT129" s="545"/>
      <c r="KOU129" s="545"/>
      <c r="KOV129" s="545"/>
      <c r="KOW129" s="545"/>
      <c r="KOX129" s="545"/>
      <c r="KOY129" s="545"/>
      <c r="KOZ129" s="545"/>
      <c r="KPA129" s="545"/>
      <c r="KPB129" s="545"/>
      <c r="KPC129" s="545"/>
      <c r="KPD129" s="545"/>
      <c r="KPE129" s="545"/>
      <c r="KPF129" s="545"/>
      <c r="KPG129" s="545"/>
      <c r="KPH129" s="545"/>
      <c r="KPI129" s="545"/>
      <c r="KPJ129" s="545"/>
      <c r="KPK129" s="545"/>
      <c r="KPL129" s="545"/>
      <c r="KPM129" s="545"/>
      <c r="KPN129" s="545"/>
      <c r="KPO129" s="545"/>
      <c r="KPP129" s="545"/>
      <c r="KPQ129" s="545"/>
      <c r="KPR129" s="545"/>
      <c r="KPS129" s="545"/>
      <c r="KPT129" s="545"/>
      <c r="KPU129" s="545"/>
      <c r="KPV129" s="545"/>
      <c r="KPW129" s="545"/>
      <c r="KPX129" s="545"/>
      <c r="KPY129" s="545"/>
      <c r="KPZ129" s="545"/>
      <c r="KQA129" s="545"/>
      <c r="KQB129" s="545"/>
      <c r="KQC129" s="545"/>
      <c r="KQD129" s="545"/>
      <c r="KQE129" s="545"/>
      <c r="KQF129" s="545"/>
      <c r="KQG129" s="545"/>
      <c r="KQH129" s="545"/>
      <c r="KQI129" s="545"/>
      <c r="KQJ129" s="545"/>
      <c r="KQK129" s="545"/>
      <c r="KQL129" s="545"/>
      <c r="KQM129" s="545"/>
      <c r="KQN129" s="545"/>
      <c r="KQO129" s="545"/>
      <c r="KQP129" s="545"/>
      <c r="KQQ129" s="545"/>
      <c r="KQR129" s="545"/>
      <c r="KQS129" s="545"/>
      <c r="KQT129" s="545"/>
      <c r="KQU129" s="545"/>
      <c r="KQV129" s="545"/>
      <c r="KQW129" s="545"/>
      <c r="KQX129" s="545"/>
      <c r="KQY129" s="545"/>
      <c r="KQZ129" s="545"/>
      <c r="KRA129" s="545"/>
      <c r="KRB129" s="545"/>
      <c r="KRC129" s="545"/>
      <c r="KRD129" s="545"/>
      <c r="KRE129" s="545"/>
      <c r="KRF129" s="545"/>
      <c r="KRG129" s="545"/>
      <c r="KRH129" s="545"/>
      <c r="KRI129" s="545"/>
      <c r="KRJ129" s="545"/>
      <c r="KRK129" s="545"/>
      <c r="KRL129" s="545"/>
      <c r="KRM129" s="545"/>
      <c r="KRN129" s="545"/>
      <c r="KRO129" s="545"/>
      <c r="KRP129" s="545"/>
      <c r="KRQ129" s="545"/>
      <c r="KRR129" s="545"/>
      <c r="KRS129" s="545"/>
      <c r="KRT129" s="545"/>
      <c r="KRU129" s="545"/>
      <c r="KRV129" s="545"/>
      <c r="KRW129" s="545"/>
      <c r="KRX129" s="545"/>
      <c r="KRY129" s="545"/>
      <c r="KRZ129" s="545"/>
      <c r="KSA129" s="545"/>
      <c r="KSB129" s="545"/>
      <c r="KSC129" s="545"/>
      <c r="KSD129" s="545"/>
      <c r="KSE129" s="545"/>
      <c r="KSF129" s="545"/>
      <c r="KSG129" s="545"/>
      <c r="KSH129" s="545"/>
      <c r="KSI129" s="545"/>
      <c r="KSJ129" s="545"/>
      <c r="KSK129" s="545"/>
      <c r="KSL129" s="545"/>
      <c r="KSM129" s="545"/>
      <c r="KSN129" s="545"/>
      <c r="KSO129" s="545"/>
      <c r="KSP129" s="545"/>
      <c r="KSQ129" s="545"/>
      <c r="KSR129" s="545"/>
      <c r="KSS129" s="545"/>
      <c r="KST129" s="545"/>
      <c r="KSU129" s="545"/>
      <c r="KSV129" s="545"/>
      <c r="KSW129" s="545"/>
      <c r="KSX129" s="545"/>
      <c r="KSY129" s="545"/>
      <c r="KSZ129" s="545"/>
      <c r="KTA129" s="545"/>
      <c r="KTB129" s="545"/>
      <c r="KTC129" s="545"/>
      <c r="KTD129" s="545"/>
      <c r="KTE129" s="545"/>
      <c r="KTF129" s="545"/>
      <c r="KTG129" s="545"/>
      <c r="KTH129" s="545"/>
      <c r="KTI129" s="545"/>
      <c r="KTJ129" s="545"/>
      <c r="KTK129" s="545"/>
      <c r="KTL129" s="545"/>
      <c r="KTM129" s="545"/>
      <c r="KTN129" s="545"/>
      <c r="KTO129" s="545"/>
      <c r="KTP129" s="545"/>
      <c r="KTQ129" s="545"/>
      <c r="KTR129" s="545"/>
      <c r="KTS129" s="545"/>
      <c r="KTT129" s="545"/>
      <c r="KTU129" s="545"/>
      <c r="KTV129" s="545"/>
      <c r="KTW129" s="545"/>
      <c r="KTX129" s="545"/>
      <c r="KTY129" s="545"/>
      <c r="KTZ129" s="545"/>
      <c r="KUA129" s="545"/>
      <c r="KUB129" s="545"/>
      <c r="KUC129" s="545"/>
      <c r="KUD129" s="545"/>
      <c r="KUE129" s="545"/>
      <c r="KUF129" s="545"/>
      <c r="KUG129" s="545"/>
      <c r="KUH129" s="545"/>
      <c r="KUI129" s="545"/>
      <c r="KUJ129" s="545"/>
      <c r="KUK129" s="545"/>
      <c r="KUL129" s="545"/>
      <c r="KUM129" s="545"/>
      <c r="KUN129" s="545"/>
      <c r="KUO129" s="545"/>
      <c r="KUP129" s="545"/>
      <c r="KUQ129" s="545"/>
      <c r="KUR129" s="545"/>
      <c r="KUS129" s="545"/>
      <c r="KUT129" s="545"/>
      <c r="KUU129" s="545"/>
      <c r="KUV129" s="545"/>
      <c r="KUW129" s="545"/>
      <c r="KUX129" s="545"/>
      <c r="KUY129" s="545"/>
      <c r="KUZ129" s="545"/>
      <c r="KVA129" s="545"/>
      <c r="KVB129" s="545"/>
      <c r="KVC129" s="545"/>
      <c r="KVD129" s="545"/>
      <c r="KVE129" s="545"/>
      <c r="KVF129" s="545"/>
      <c r="KVG129" s="545"/>
      <c r="KVH129" s="545"/>
      <c r="KVI129" s="545"/>
      <c r="KVJ129" s="545"/>
      <c r="KVK129" s="545"/>
      <c r="KVL129" s="545"/>
      <c r="KVM129" s="545"/>
      <c r="KVN129" s="545"/>
      <c r="KVO129" s="545"/>
      <c r="KVP129" s="545"/>
      <c r="KVQ129" s="545"/>
      <c r="KVR129" s="545"/>
      <c r="KVS129" s="545"/>
      <c r="KVT129" s="545"/>
      <c r="KVU129" s="545"/>
      <c r="KVV129" s="545"/>
      <c r="KVW129" s="545"/>
      <c r="KVX129" s="545"/>
      <c r="KVY129" s="545"/>
      <c r="KVZ129" s="545"/>
      <c r="KWA129" s="545"/>
      <c r="KWB129" s="545"/>
      <c r="KWC129" s="545"/>
      <c r="KWD129" s="545"/>
      <c r="KWE129" s="545"/>
      <c r="KWF129" s="545"/>
      <c r="KWG129" s="545"/>
      <c r="KWH129" s="545"/>
      <c r="KWI129" s="545"/>
      <c r="KWJ129" s="545"/>
      <c r="KWK129" s="545"/>
      <c r="KWL129" s="545"/>
      <c r="KWM129" s="545"/>
      <c r="KWN129" s="545"/>
      <c r="KWO129" s="545"/>
      <c r="KWP129" s="545"/>
      <c r="KWQ129" s="545"/>
      <c r="KWR129" s="545"/>
      <c r="KWS129" s="545"/>
      <c r="KWT129" s="545"/>
      <c r="KWU129" s="545"/>
      <c r="KWV129" s="545"/>
      <c r="KWW129" s="545"/>
      <c r="KWX129" s="545"/>
      <c r="KWY129" s="545"/>
      <c r="KWZ129" s="545"/>
      <c r="KXA129" s="545"/>
      <c r="KXB129" s="545"/>
      <c r="KXC129" s="545"/>
      <c r="KXD129" s="545"/>
      <c r="KXE129" s="545"/>
      <c r="KXF129" s="545"/>
      <c r="KXG129" s="545"/>
      <c r="KXH129" s="545"/>
      <c r="KXI129" s="545"/>
      <c r="KXJ129" s="545"/>
      <c r="KXK129" s="545"/>
      <c r="KXL129" s="545"/>
      <c r="KXM129" s="545"/>
      <c r="KXN129" s="545"/>
      <c r="KXO129" s="545"/>
      <c r="KXP129" s="545"/>
      <c r="KXQ129" s="545"/>
      <c r="KXR129" s="545"/>
      <c r="KXS129" s="545"/>
      <c r="KXT129" s="545"/>
      <c r="KXU129" s="545"/>
      <c r="KXV129" s="545"/>
      <c r="KXW129" s="545"/>
      <c r="KXX129" s="545"/>
      <c r="KXY129" s="545"/>
      <c r="KXZ129" s="545"/>
      <c r="KYA129" s="545"/>
      <c r="KYB129" s="545"/>
      <c r="KYC129" s="545"/>
      <c r="KYD129" s="545"/>
      <c r="KYE129" s="545"/>
      <c r="KYF129" s="545"/>
      <c r="KYG129" s="545"/>
      <c r="KYH129" s="545"/>
      <c r="KYI129" s="545"/>
      <c r="KYJ129" s="545"/>
      <c r="KYK129" s="545"/>
      <c r="KYL129" s="545"/>
      <c r="KYM129" s="545"/>
      <c r="KYN129" s="545"/>
      <c r="KYO129" s="545"/>
      <c r="KYP129" s="545"/>
      <c r="KYQ129" s="545"/>
      <c r="KYR129" s="545"/>
      <c r="KYS129" s="545"/>
      <c r="KYT129" s="545"/>
      <c r="KYU129" s="545"/>
      <c r="KYV129" s="545"/>
      <c r="KYW129" s="545"/>
      <c r="KYX129" s="545"/>
      <c r="KYY129" s="545"/>
      <c r="KYZ129" s="545"/>
      <c r="KZA129" s="545"/>
      <c r="KZB129" s="545"/>
      <c r="KZC129" s="545"/>
      <c r="KZD129" s="545"/>
      <c r="KZE129" s="545"/>
      <c r="KZF129" s="545"/>
      <c r="KZG129" s="545"/>
      <c r="KZH129" s="545"/>
      <c r="KZI129" s="545"/>
      <c r="KZJ129" s="545"/>
      <c r="KZK129" s="545"/>
      <c r="KZL129" s="545"/>
      <c r="KZM129" s="545"/>
      <c r="KZN129" s="545"/>
      <c r="KZO129" s="545"/>
      <c r="KZP129" s="545"/>
      <c r="KZQ129" s="545"/>
      <c r="KZR129" s="545"/>
      <c r="KZS129" s="545"/>
      <c r="KZT129" s="545"/>
      <c r="KZU129" s="545"/>
      <c r="KZV129" s="545"/>
      <c r="KZW129" s="545"/>
      <c r="KZX129" s="545"/>
      <c r="KZY129" s="545"/>
      <c r="KZZ129" s="545"/>
      <c r="LAA129" s="545"/>
      <c r="LAB129" s="545"/>
      <c r="LAC129" s="545"/>
      <c r="LAD129" s="545"/>
      <c r="LAE129" s="545"/>
      <c r="LAF129" s="545"/>
      <c r="LAG129" s="545"/>
      <c r="LAH129" s="545"/>
      <c r="LAI129" s="545"/>
      <c r="LAJ129" s="545"/>
      <c r="LAK129" s="545"/>
      <c r="LAL129" s="545"/>
      <c r="LAM129" s="545"/>
      <c r="LAN129" s="545"/>
      <c r="LAO129" s="545"/>
      <c r="LAP129" s="545"/>
      <c r="LAQ129" s="545"/>
      <c r="LAR129" s="545"/>
      <c r="LAS129" s="545"/>
      <c r="LAT129" s="545"/>
      <c r="LAU129" s="545"/>
      <c r="LAV129" s="545"/>
      <c r="LAW129" s="545"/>
      <c r="LAX129" s="545"/>
      <c r="LAY129" s="545"/>
      <c r="LAZ129" s="545"/>
      <c r="LBA129" s="545"/>
      <c r="LBB129" s="545"/>
      <c r="LBC129" s="545"/>
      <c r="LBD129" s="545"/>
      <c r="LBE129" s="545"/>
      <c r="LBF129" s="545"/>
      <c r="LBG129" s="545"/>
      <c r="LBH129" s="545"/>
      <c r="LBI129" s="545"/>
      <c r="LBJ129" s="545"/>
      <c r="LBK129" s="545"/>
      <c r="LBL129" s="545"/>
      <c r="LBM129" s="545"/>
      <c r="LBN129" s="545"/>
      <c r="LBO129" s="545"/>
      <c r="LBP129" s="545"/>
      <c r="LBQ129" s="545"/>
      <c r="LBR129" s="545"/>
      <c r="LBS129" s="545"/>
      <c r="LBT129" s="545"/>
      <c r="LBU129" s="545"/>
      <c r="LBV129" s="545"/>
      <c r="LBW129" s="545"/>
      <c r="LBX129" s="545"/>
      <c r="LBY129" s="545"/>
      <c r="LBZ129" s="545"/>
      <c r="LCA129" s="545"/>
      <c r="LCB129" s="545"/>
      <c r="LCC129" s="545"/>
      <c r="LCD129" s="545"/>
      <c r="LCE129" s="545"/>
      <c r="LCF129" s="545"/>
      <c r="LCG129" s="545"/>
      <c r="LCH129" s="545"/>
      <c r="LCI129" s="545"/>
      <c r="LCJ129" s="545"/>
      <c r="LCK129" s="545"/>
      <c r="LCL129" s="545"/>
      <c r="LCM129" s="545"/>
      <c r="LCN129" s="545"/>
      <c r="LCO129" s="545"/>
      <c r="LCP129" s="545"/>
      <c r="LCQ129" s="545"/>
      <c r="LCR129" s="545"/>
      <c r="LCS129" s="545"/>
      <c r="LCT129" s="545"/>
      <c r="LCU129" s="545"/>
      <c r="LCV129" s="545"/>
      <c r="LCW129" s="545"/>
      <c r="LCX129" s="545"/>
      <c r="LCY129" s="545"/>
      <c r="LCZ129" s="545"/>
      <c r="LDA129" s="545"/>
      <c r="LDB129" s="545"/>
      <c r="LDC129" s="545"/>
      <c r="LDD129" s="545"/>
      <c r="LDE129" s="545"/>
      <c r="LDF129" s="545"/>
      <c r="LDG129" s="545"/>
      <c r="LDH129" s="545"/>
      <c r="LDI129" s="545"/>
      <c r="LDJ129" s="545"/>
      <c r="LDK129" s="545"/>
      <c r="LDL129" s="545"/>
      <c r="LDM129" s="545"/>
      <c r="LDN129" s="545"/>
      <c r="LDO129" s="545"/>
      <c r="LDP129" s="545"/>
      <c r="LDQ129" s="545"/>
      <c r="LDR129" s="545"/>
      <c r="LDS129" s="545"/>
      <c r="LDT129" s="545"/>
      <c r="LDU129" s="545"/>
      <c r="LDV129" s="545"/>
      <c r="LDW129" s="545"/>
      <c r="LDX129" s="545"/>
      <c r="LDY129" s="545"/>
      <c r="LDZ129" s="545"/>
      <c r="LEA129" s="545"/>
      <c r="LEB129" s="545"/>
      <c r="LEC129" s="545"/>
      <c r="LED129" s="545"/>
      <c r="LEE129" s="545"/>
      <c r="LEF129" s="545"/>
      <c r="LEG129" s="545"/>
      <c r="LEH129" s="545"/>
      <c r="LEI129" s="545"/>
      <c r="LEJ129" s="545"/>
      <c r="LEK129" s="545"/>
      <c r="LEL129" s="545"/>
      <c r="LEM129" s="545"/>
      <c r="LEN129" s="545"/>
      <c r="LEO129" s="545"/>
      <c r="LEP129" s="545"/>
      <c r="LEQ129" s="545"/>
      <c r="LER129" s="545"/>
      <c r="LES129" s="545"/>
      <c r="LET129" s="545"/>
      <c r="LEU129" s="545"/>
      <c r="LEV129" s="545"/>
      <c r="LEW129" s="545"/>
      <c r="LEX129" s="545"/>
      <c r="LEY129" s="545"/>
      <c r="LEZ129" s="545"/>
      <c r="LFA129" s="545"/>
      <c r="LFB129" s="545"/>
      <c r="LFC129" s="545"/>
      <c r="LFD129" s="545"/>
      <c r="LFE129" s="545"/>
      <c r="LFF129" s="545"/>
      <c r="LFG129" s="545"/>
      <c r="LFH129" s="545"/>
      <c r="LFI129" s="545"/>
      <c r="LFJ129" s="545"/>
      <c r="LFK129" s="545"/>
      <c r="LFL129" s="545"/>
      <c r="LFM129" s="545"/>
      <c r="LFN129" s="545"/>
      <c r="LFO129" s="545"/>
      <c r="LFP129" s="545"/>
      <c r="LFQ129" s="545"/>
      <c r="LFR129" s="545"/>
      <c r="LFS129" s="545"/>
      <c r="LFT129" s="545"/>
      <c r="LFU129" s="545"/>
      <c r="LFV129" s="545"/>
      <c r="LFW129" s="545"/>
      <c r="LFX129" s="545"/>
      <c r="LFY129" s="545"/>
      <c r="LFZ129" s="545"/>
      <c r="LGA129" s="545"/>
      <c r="LGB129" s="545"/>
      <c r="LGC129" s="545"/>
      <c r="LGD129" s="545"/>
      <c r="LGE129" s="545"/>
      <c r="LGF129" s="545"/>
      <c r="LGG129" s="545"/>
      <c r="LGH129" s="545"/>
      <c r="LGI129" s="545"/>
      <c r="LGJ129" s="545"/>
      <c r="LGK129" s="545"/>
      <c r="LGL129" s="545"/>
      <c r="LGM129" s="545"/>
      <c r="LGN129" s="545"/>
      <c r="LGO129" s="545"/>
      <c r="LGP129" s="545"/>
      <c r="LGQ129" s="545"/>
      <c r="LGR129" s="545"/>
      <c r="LGS129" s="545"/>
      <c r="LGT129" s="545"/>
      <c r="LGU129" s="545"/>
      <c r="LGV129" s="545"/>
      <c r="LGW129" s="545"/>
      <c r="LGX129" s="545"/>
      <c r="LGY129" s="545"/>
      <c r="LGZ129" s="545"/>
      <c r="LHA129" s="545"/>
      <c r="LHB129" s="545"/>
      <c r="LHC129" s="545"/>
      <c r="LHD129" s="545"/>
      <c r="LHE129" s="545"/>
      <c r="LHF129" s="545"/>
      <c r="LHG129" s="545"/>
      <c r="LHH129" s="545"/>
      <c r="LHI129" s="545"/>
      <c r="LHJ129" s="545"/>
      <c r="LHK129" s="545"/>
      <c r="LHL129" s="545"/>
      <c r="LHM129" s="545"/>
      <c r="LHN129" s="545"/>
      <c r="LHO129" s="545"/>
      <c r="LHP129" s="545"/>
      <c r="LHQ129" s="545"/>
      <c r="LHR129" s="545"/>
      <c r="LHS129" s="545"/>
      <c r="LHT129" s="545"/>
      <c r="LHU129" s="545"/>
      <c r="LHV129" s="545"/>
      <c r="LHW129" s="545"/>
      <c r="LHX129" s="545"/>
      <c r="LHY129" s="545"/>
      <c r="LHZ129" s="545"/>
      <c r="LIA129" s="545"/>
      <c r="LIB129" s="545"/>
      <c r="LIC129" s="545"/>
      <c r="LID129" s="545"/>
      <c r="LIE129" s="545"/>
      <c r="LIF129" s="545"/>
      <c r="LIG129" s="545"/>
      <c r="LIH129" s="545"/>
      <c r="LII129" s="545"/>
      <c r="LIJ129" s="545"/>
      <c r="LIK129" s="545"/>
      <c r="LIL129" s="545"/>
      <c r="LIM129" s="545"/>
      <c r="LIN129" s="545"/>
      <c r="LIO129" s="545"/>
      <c r="LIP129" s="545"/>
      <c r="LIQ129" s="545"/>
      <c r="LIR129" s="545"/>
      <c r="LIS129" s="545"/>
      <c r="LIT129" s="545"/>
      <c r="LIU129" s="545"/>
      <c r="LIV129" s="545"/>
      <c r="LIW129" s="545"/>
      <c r="LIX129" s="545"/>
      <c r="LIY129" s="545"/>
      <c r="LIZ129" s="545"/>
      <c r="LJA129" s="545"/>
      <c r="LJB129" s="545"/>
      <c r="LJC129" s="545"/>
      <c r="LJD129" s="545"/>
      <c r="LJE129" s="545"/>
      <c r="LJF129" s="545"/>
      <c r="LJG129" s="545"/>
      <c r="LJH129" s="545"/>
      <c r="LJI129" s="545"/>
      <c r="LJJ129" s="545"/>
      <c r="LJK129" s="545"/>
      <c r="LJL129" s="545"/>
      <c r="LJM129" s="545"/>
      <c r="LJN129" s="545"/>
      <c r="LJO129" s="545"/>
      <c r="LJP129" s="545"/>
      <c r="LJQ129" s="545"/>
      <c r="LJR129" s="545"/>
      <c r="LJS129" s="545"/>
      <c r="LJT129" s="545"/>
      <c r="LJU129" s="545"/>
      <c r="LJV129" s="545"/>
      <c r="LJW129" s="545"/>
      <c r="LJX129" s="545"/>
      <c r="LJY129" s="545"/>
      <c r="LJZ129" s="545"/>
      <c r="LKA129" s="545"/>
      <c r="LKB129" s="545"/>
      <c r="LKC129" s="545"/>
      <c r="LKD129" s="545"/>
      <c r="LKE129" s="545"/>
      <c r="LKF129" s="545"/>
      <c r="LKG129" s="545"/>
      <c r="LKH129" s="545"/>
      <c r="LKI129" s="545"/>
      <c r="LKJ129" s="545"/>
      <c r="LKK129" s="545"/>
      <c r="LKL129" s="545"/>
      <c r="LKM129" s="545"/>
      <c r="LKN129" s="545"/>
      <c r="LKO129" s="545"/>
      <c r="LKP129" s="545"/>
      <c r="LKQ129" s="545"/>
      <c r="LKR129" s="545"/>
      <c r="LKS129" s="545"/>
      <c r="LKT129" s="545"/>
      <c r="LKU129" s="545"/>
      <c r="LKV129" s="545"/>
      <c r="LKW129" s="545"/>
      <c r="LKX129" s="545"/>
      <c r="LKY129" s="545"/>
      <c r="LKZ129" s="545"/>
      <c r="LLA129" s="545"/>
      <c r="LLB129" s="545"/>
      <c r="LLC129" s="545"/>
      <c r="LLD129" s="545"/>
      <c r="LLE129" s="545"/>
      <c r="LLF129" s="545"/>
      <c r="LLG129" s="545"/>
      <c r="LLH129" s="545"/>
      <c r="LLI129" s="545"/>
      <c r="LLJ129" s="545"/>
      <c r="LLK129" s="545"/>
      <c r="LLL129" s="545"/>
      <c r="LLM129" s="545"/>
      <c r="LLN129" s="545"/>
      <c r="LLO129" s="545"/>
      <c r="LLP129" s="545"/>
      <c r="LLQ129" s="545"/>
      <c r="LLR129" s="545"/>
      <c r="LLS129" s="545"/>
      <c r="LLT129" s="545"/>
      <c r="LLU129" s="545"/>
      <c r="LLV129" s="545"/>
      <c r="LLW129" s="545"/>
      <c r="LLX129" s="545"/>
      <c r="LLY129" s="545"/>
      <c r="LLZ129" s="545"/>
      <c r="LMA129" s="545"/>
      <c r="LMB129" s="545"/>
      <c r="LMC129" s="545"/>
      <c r="LMD129" s="545"/>
      <c r="LME129" s="545"/>
      <c r="LMF129" s="545"/>
      <c r="LMG129" s="545"/>
      <c r="LMH129" s="545"/>
      <c r="LMI129" s="545"/>
      <c r="LMJ129" s="545"/>
      <c r="LMK129" s="545"/>
      <c r="LML129" s="545"/>
      <c r="LMM129" s="545"/>
      <c r="LMN129" s="545"/>
      <c r="LMO129" s="545"/>
      <c r="LMP129" s="545"/>
      <c r="LMQ129" s="545"/>
      <c r="LMR129" s="545"/>
      <c r="LMS129" s="545"/>
      <c r="LMT129" s="545"/>
      <c r="LMU129" s="545"/>
      <c r="LMV129" s="545"/>
      <c r="LMW129" s="545"/>
      <c r="LMX129" s="545"/>
      <c r="LMY129" s="545"/>
      <c r="LMZ129" s="545"/>
      <c r="LNA129" s="545"/>
      <c r="LNB129" s="545"/>
      <c r="LNC129" s="545"/>
      <c r="LND129" s="545"/>
      <c r="LNE129" s="545"/>
      <c r="LNF129" s="545"/>
      <c r="LNG129" s="545"/>
      <c r="LNH129" s="545"/>
      <c r="LNI129" s="545"/>
      <c r="LNJ129" s="545"/>
      <c r="LNK129" s="545"/>
      <c r="LNL129" s="545"/>
      <c r="LNM129" s="545"/>
      <c r="LNN129" s="545"/>
      <c r="LNO129" s="545"/>
      <c r="LNP129" s="545"/>
      <c r="LNQ129" s="545"/>
      <c r="LNR129" s="545"/>
      <c r="LNS129" s="545"/>
      <c r="LNT129" s="545"/>
      <c r="LNU129" s="545"/>
      <c r="LNV129" s="545"/>
      <c r="LNW129" s="545"/>
      <c r="LNX129" s="545"/>
      <c r="LNY129" s="545"/>
      <c r="LNZ129" s="545"/>
      <c r="LOA129" s="545"/>
      <c r="LOB129" s="545"/>
      <c r="LOC129" s="545"/>
      <c r="LOD129" s="545"/>
      <c r="LOE129" s="545"/>
      <c r="LOF129" s="545"/>
      <c r="LOG129" s="545"/>
      <c r="LOH129" s="545"/>
      <c r="LOI129" s="545"/>
      <c r="LOJ129" s="545"/>
      <c r="LOK129" s="545"/>
      <c r="LOL129" s="545"/>
      <c r="LOM129" s="545"/>
      <c r="LON129" s="545"/>
      <c r="LOO129" s="545"/>
      <c r="LOP129" s="545"/>
      <c r="LOQ129" s="545"/>
      <c r="LOR129" s="545"/>
      <c r="LOS129" s="545"/>
      <c r="LOT129" s="545"/>
      <c r="LOU129" s="545"/>
      <c r="LOV129" s="545"/>
      <c r="LOW129" s="545"/>
      <c r="LOX129" s="545"/>
      <c r="LOY129" s="545"/>
      <c r="LOZ129" s="545"/>
      <c r="LPA129" s="545"/>
      <c r="LPB129" s="545"/>
      <c r="LPC129" s="545"/>
      <c r="LPD129" s="545"/>
      <c r="LPE129" s="545"/>
      <c r="LPF129" s="545"/>
      <c r="LPG129" s="545"/>
      <c r="LPH129" s="545"/>
      <c r="LPI129" s="545"/>
      <c r="LPJ129" s="545"/>
      <c r="LPK129" s="545"/>
      <c r="LPL129" s="545"/>
      <c r="LPM129" s="545"/>
      <c r="LPN129" s="545"/>
      <c r="LPO129" s="545"/>
      <c r="LPP129" s="545"/>
      <c r="LPQ129" s="545"/>
      <c r="LPR129" s="545"/>
      <c r="LPS129" s="545"/>
      <c r="LPT129" s="545"/>
      <c r="LPU129" s="545"/>
      <c r="LPV129" s="545"/>
      <c r="LPW129" s="545"/>
      <c r="LPX129" s="545"/>
      <c r="LPY129" s="545"/>
      <c r="LPZ129" s="545"/>
      <c r="LQA129" s="545"/>
      <c r="LQB129" s="545"/>
      <c r="LQC129" s="545"/>
      <c r="LQD129" s="545"/>
      <c r="LQE129" s="545"/>
      <c r="LQF129" s="545"/>
      <c r="LQG129" s="545"/>
      <c r="LQH129" s="545"/>
      <c r="LQI129" s="545"/>
      <c r="LQJ129" s="545"/>
      <c r="LQK129" s="545"/>
      <c r="LQL129" s="545"/>
      <c r="LQM129" s="545"/>
      <c r="LQN129" s="545"/>
      <c r="LQO129" s="545"/>
      <c r="LQP129" s="545"/>
      <c r="LQQ129" s="545"/>
      <c r="LQR129" s="545"/>
      <c r="LQS129" s="545"/>
      <c r="LQT129" s="545"/>
      <c r="LQU129" s="545"/>
      <c r="LQV129" s="545"/>
      <c r="LQW129" s="545"/>
      <c r="LQX129" s="545"/>
      <c r="LQY129" s="545"/>
      <c r="LQZ129" s="545"/>
      <c r="LRA129" s="545"/>
      <c r="LRB129" s="545"/>
      <c r="LRC129" s="545"/>
      <c r="LRD129" s="545"/>
      <c r="LRE129" s="545"/>
      <c r="LRF129" s="545"/>
      <c r="LRG129" s="545"/>
      <c r="LRH129" s="545"/>
      <c r="LRI129" s="545"/>
      <c r="LRJ129" s="545"/>
      <c r="LRK129" s="545"/>
      <c r="LRL129" s="545"/>
      <c r="LRM129" s="545"/>
      <c r="LRN129" s="545"/>
      <c r="LRO129" s="545"/>
      <c r="LRP129" s="545"/>
      <c r="LRQ129" s="545"/>
      <c r="LRR129" s="545"/>
      <c r="LRS129" s="545"/>
      <c r="LRT129" s="545"/>
      <c r="LRU129" s="545"/>
      <c r="LRV129" s="545"/>
      <c r="LRW129" s="545"/>
      <c r="LRX129" s="545"/>
      <c r="LRY129" s="545"/>
      <c r="LRZ129" s="545"/>
      <c r="LSA129" s="545"/>
      <c r="LSB129" s="545"/>
      <c r="LSC129" s="545"/>
      <c r="LSD129" s="545"/>
      <c r="LSE129" s="545"/>
      <c r="LSF129" s="545"/>
      <c r="LSG129" s="545"/>
      <c r="LSH129" s="545"/>
      <c r="LSI129" s="545"/>
      <c r="LSJ129" s="545"/>
      <c r="LSK129" s="545"/>
      <c r="LSL129" s="545"/>
      <c r="LSM129" s="545"/>
      <c r="LSN129" s="545"/>
      <c r="LSO129" s="545"/>
      <c r="LSP129" s="545"/>
      <c r="LSQ129" s="545"/>
      <c r="LSR129" s="545"/>
      <c r="LSS129" s="545"/>
      <c r="LST129" s="545"/>
      <c r="LSU129" s="545"/>
      <c r="LSV129" s="545"/>
      <c r="LSW129" s="545"/>
      <c r="LSX129" s="545"/>
      <c r="LSY129" s="545"/>
      <c r="LSZ129" s="545"/>
      <c r="LTA129" s="545"/>
      <c r="LTB129" s="545"/>
      <c r="LTC129" s="545"/>
      <c r="LTD129" s="545"/>
      <c r="LTE129" s="545"/>
      <c r="LTF129" s="545"/>
      <c r="LTG129" s="545"/>
      <c r="LTH129" s="545"/>
      <c r="LTI129" s="545"/>
      <c r="LTJ129" s="545"/>
      <c r="LTK129" s="545"/>
      <c r="LTL129" s="545"/>
      <c r="LTM129" s="545"/>
      <c r="LTN129" s="545"/>
      <c r="LTO129" s="545"/>
      <c r="LTP129" s="545"/>
      <c r="LTQ129" s="545"/>
      <c r="LTR129" s="545"/>
      <c r="LTS129" s="545"/>
      <c r="LTT129" s="545"/>
      <c r="LTU129" s="545"/>
      <c r="LTV129" s="545"/>
      <c r="LTW129" s="545"/>
      <c r="LTX129" s="545"/>
      <c r="LTY129" s="545"/>
      <c r="LTZ129" s="545"/>
      <c r="LUA129" s="545"/>
      <c r="LUB129" s="545"/>
      <c r="LUC129" s="545"/>
      <c r="LUD129" s="545"/>
      <c r="LUE129" s="545"/>
      <c r="LUF129" s="545"/>
      <c r="LUG129" s="545"/>
      <c r="LUH129" s="545"/>
      <c r="LUI129" s="545"/>
      <c r="LUJ129" s="545"/>
      <c r="LUK129" s="545"/>
      <c r="LUL129" s="545"/>
      <c r="LUM129" s="545"/>
      <c r="LUN129" s="545"/>
      <c r="LUO129" s="545"/>
      <c r="LUP129" s="545"/>
      <c r="LUQ129" s="545"/>
      <c r="LUR129" s="545"/>
      <c r="LUS129" s="545"/>
      <c r="LUT129" s="545"/>
      <c r="LUU129" s="545"/>
      <c r="LUV129" s="545"/>
      <c r="LUW129" s="545"/>
      <c r="LUX129" s="545"/>
      <c r="LUY129" s="545"/>
      <c r="LUZ129" s="545"/>
      <c r="LVA129" s="545"/>
      <c r="LVB129" s="545"/>
      <c r="LVC129" s="545"/>
      <c r="LVD129" s="545"/>
      <c r="LVE129" s="545"/>
      <c r="LVF129" s="545"/>
      <c r="LVG129" s="545"/>
      <c r="LVH129" s="545"/>
      <c r="LVI129" s="545"/>
      <c r="LVJ129" s="545"/>
      <c r="LVK129" s="545"/>
      <c r="LVL129" s="545"/>
      <c r="LVM129" s="545"/>
      <c r="LVN129" s="545"/>
      <c r="LVO129" s="545"/>
      <c r="LVP129" s="545"/>
      <c r="LVQ129" s="545"/>
      <c r="LVR129" s="545"/>
      <c r="LVS129" s="545"/>
      <c r="LVT129" s="545"/>
      <c r="LVU129" s="545"/>
      <c r="LVV129" s="545"/>
      <c r="LVW129" s="545"/>
      <c r="LVX129" s="545"/>
      <c r="LVY129" s="545"/>
      <c r="LVZ129" s="545"/>
      <c r="LWA129" s="545"/>
      <c r="LWB129" s="545"/>
      <c r="LWC129" s="545"/>
      <c r="LWD129" s="545"/>
      <c r="LWE129" s="545"/>
      <c r="LWF129" s="545"/>
      <c r="LWG129" s="545"/>
      <c r="LWH129" s="545"/>
      <c r="LWI129" s="545"/>
      <c r="LWJ129" s="545"/>
      <c r="LWK129" s="545"/>
      <c r="LWL129" s="545"/>
      <c r="LWM129" s="545"/>
      <c r="LWN129" s="545"/>
      <c r="LWO129" s="545"/>
      <c r="LWP129" s="545"/>
      <c r="LWQ129" s="545"/>
      <c r="LWR129" s="545"/>
      <c r="LWS129" s="545"/>
      <c r="LWT129" s="545"/>
      <c r="LWU129" s="545"/>
      <c r="LWV129" s="545"/>
      <c r="LWW129" s="545"/>
      <c r="LWX129" s="545"/>
      <c r="LWY129" s="545"/>
      <c r="LWZ129" s="545"/>
      <c r="LXA129" s="545"/>
      <c r="LXB129" s="545"/>
      <c r="LXC129" s="545"/>
      <c r="LXD129" s="545"/>
      <c r="LXE129" s="545"/>
      <c r="LXF129" s="545"/>
      <c r="LXG129" s="545"/>
      <c r="LXH129" s="545"/>
      <c r="LXI129" s="545"/>
      <c r="LXJ129" s="545"/>
      <c r="LXK129" s="545"/>
      <c r="LXL129" s="545"/>
      <c r="LXM129" s="545"/>
      <c r="LXN129" s="545"/>
      <c r="LXO129" s="545"/>
      <c r="LXP129" s="545"/>
      <c r="LXQ129" s="545"/>
      <c r="LXR129" s="545"/>
      <c r="LXS129" s="545"/>
      <c r="LXT129" s="545"/>
      <c r="LXU129" s="545"/>
      <c r="LXV129" s="545"/>
      <c r="LXW129" s="545"/>
      <c r="LXX129" s="545"/>
      <c r="LXY129" s="545"/>
      <c r="LXZ129" s="545"/>
      <c r="LYA129" s="545"/>
      <c r="LYB129" s="545"/>
      <c r="LYC129" s="545"/>
      <c r="LYD129" s="545"/>
      <c r="LYE129" s="545"/>
      <c r="LYF129" s="545"/>
      <c r="LYG129" s="545"/>
      <c r="LYH129" s="545"/>
      <c r="LYI129" s="545"/>
      <c r="LYJ129" s="545"/>
      <c r="LYK129" s="545"/>
      <c r="LYL129" s="545"/>
      <c r="LYM129" s="545"/>
      <c r="LYN129" s="545"/>
      <c r="LYO129" s="545"/>
      <c r="LYP129" s="545"/>
      <c r="LYQ129" s="545"/>
      <c r="LYR129" s="545"/>
      <c r="LYS129" s="545"/>
      <c r="LYT129" s="545"/>
      <c r="LYU129" s="545"/>
      <c r="LYV129" s="545"/>
      <c r="LYW129" s="545"/>
      <c r="LYX129" s="545"/>
      <c r="LYY129" s="545"/>
      <c r="LYZ129" s="545"/>
      <c r="LZA129" s="545"/>
      <c r="LZB129" s="545"/>
      <c r="LZC129" s="545"/>
      <c r="LZD129" s="545"/>
      <c r="LZE129" s="545"/>
      <c r="LZF129" s="545"/>
      <c r="LZG129" s="545"/>
      <c r="LZH129" s="545"/>
      <c r="LZI129" s="545"/>
      <c r="LZJ129" s="545"/>
      <c r="LZK129" s="545"/>
      <c r="LZL129" s="545"/>
      <c r="LZM129" s="545"/>
      <c r="LZN129" s="545"/>
      <c r="LZO129" s="545"/>
      <c r="LZP129" s="545"/>
      <c r="LZQ129" s="545"/>
      <c r="LZR129" s="545"/>
      <c r="LZS129" s="545"/>
      <c r="LZT129" s="545"/>
      <c r="LZU129" s="545"/>
      <c r="LZV129" s="545"/>
      <c r="LZW129" s="545"/>
      <c r="LZX129" s="545"/>
      <c r="LZY129" s="545"/>
      <c r="LZZ129" s="545"/>
      <c r="MAA129" s="545"/>
      <c r="MAB129" s="545"/>
      <c r="MAC129" s="545"/>
      <c r="MAD129" s="545"/>
      <c r="MAE129" s="545"/>
      <c r="MAF129" s="545"/>
      <c r="MAG129" s="545"/>
      <c r="MAH129" s="545"/>
      <c r="MAI129" s="545"/>
      <c r="MAJ129" s="545"/>
      <c r="MAK129" s="545"/>
      <c r="MAL129" s="545"/>
      <c r="MAM129" s="545"/>
      <c r="MAN129" s="545"/>
      <c r="MAO129" s="545"/>
      <c r="MAP129" s="545"/>
      <c r="MAQ129" s="545"/>
      <c r="MAR129" s="545"/>
      <c r="MAS129" s="545"/>
      <c r="MAT129" s="545"/>
      <c r="MAU129" s="545"/>
      <c r="MAV129" s="545"/>
      <c r="MAW129" s="545"/>
      <c r="MAX129" s="545"/>
      <c r="MAY129" s="545"/>
      <c r="MAZ129" s="545"/>
      <c r="MBA129" s="545"/>
      <c r="MBB129" s="545"/>
      <c r="MBC129" s="545"/>
      <c r="MBD129" s="545"/>
      <c r="MBE129" s="545"/>
      <c r="MBF129" s="545"/>
      <c r="MBG129" s="545"/>
      <c r="MBH129" s="545"/>
      <c r="MBI129" s="545"/>
      <c r="MBJ129" s="545"/>
      <c r="MBK129" s="545"/>
      <c r="MBL129" s="545"/>
      <c r="MBM129" s="545"/>
      <c r="MBN129" s="545"/>
      <c r="MBO129" s="545"/>
      <c r="MBP129" s="545"/>
      <c r="MBQ129" s="545"/>
      <c r="MBR129" s="545"/>
      <c r="MBS129" s="545"/>
      <c r="MBT129" s="545"/>
      <c r="MBU129" s="545"/>
      <c r="MBV129" s="545"/>
      <c r="MBW129" s="545"/>
      <c r="MBX129" s="545"/>
      <c r="MBY129" s="545"/>
      <c r="MBZ129" s="545"/>
      <c r="MCA129" s="545"/>
      <c r="MCB129" s="545"/>
      <c r="MCC129" s="545"/>
      <c r="MCD129" s="545"/>
      <c r="MCE129" s="545"/>
      <c r="MCF129" s="545"/>
      <c r="MCG129" s="545"/>
      <c r="MCH129" s="545"/>
      <c r="MCI129" s="545"/>
      <c r="MCJ129" s="545"/>
      <c r="MCK129" s="545"/>
      <c r="MCL129" s="545"/>
      <c r="MCM129" s="545"/>
      <c r="MCN129" s="545"/>
      <c r="MCO129" s="545"/>
      <c r="MCP129" s="545"/>
      <c r="MCQ129" s="545"/>
      <c r="MCR129" s="545"/>
      <c r="MCS129" s="545"/>
      <c r="MCT129" s="545"/>
      <c r="MCU129" s="545"/>
      <c r="MCV129" s="545"/>
      <c r="MCW129" s="545"/>
      <c r="MCX129" s="545"/>
      <c r="MCY129" s="545"/>
      <c r="MCZ129" s="545"/>
      <c r="MDA129" s="545"/>
      <c r="MDB129" s="545"/>
      <c r="MDC129" s="545"/>
      <c r="MDD129" s="545"/>
      <c r="MDE129" s="545"/>
      <c r="MDF129" s="545"/>
      <c r="MDG129" s="545"/>
      <c r="MDH129" s="545"/>
      <c r="MDI129" s="545"/>
      <c r="MDJ129" s="545"/>
      <c r="MDK129" s="545"/>
      <c r="MDL129" s="545"/>
      <c r="MDM129" s="545"/>
      <c r="MDN129" s="545"/>
      <c r="MDO129" s="545"/>
      <c r="MDP129" s="545"/>
      <c r="MDQ129" s="545"/>
      <c r="MDR129" s="545"/>
      <c r="MDS129" s="545"/>
      <c r="MDT129" s="545"/>
      <c r="MDU129" s="545"/>
      <c r="MDV129" s="545"/>
      <c r="MDW129" s="545"/>
      <c r="MDX129" s="545"/>
      <c r="MDY129" s="545"/>
      <c r="MDZ129" s="545"/>
      <c r="MEA129" s="545"/>
      <c r="MEB129" s="545"/>
      <c r="MEC129" s="545"/>
      <c r="MED129" s="545"/>
      <c r="MEE129" s="545"/>
      <c r="MEF129" s="545"/>
      <c r="MEG129" s="545"/>
      <c r="MEH129" s="545"/>
      <c r="MEI129" s="545"/>
      <c r="MEJ129" s="545"/>
      <c r="MEK129" s="545"/>
      <c r="MEL129" s="545"/>
      <c r="MEM129" s="545"/>
      <c r="MEN129" s="545"/>
      <c r="MEO129" s="545"/>
      <c r="MEP129" s="545"/>
      <c r="MEQ129" s="545"/>
      <c r="MER129" s="545"/>
      <c r="MES129" s="545"/>
      <c r="MET129" s="545"/>
      <c r="MEU129" s="545"/>
      <c r="MEV129" s="545"/>
      <c r="MEW129" s="545"/>
      <c r="MEX129" s="545"/>
      <c r="MEY129" s="545"/>
      <c r="MEZ129" s="545"/>
      <c r="MFA129" s="545"/>
      <c r="MFB129" s="545"/>
      <c r="MFC129" s="545"/>
      <c r="MFD129" s="545"/>
      <c r="MFE129" s="545"/>
      <c r="MFF129" s="545"/>
      <c r="MFG129" s="545"/>
      <c r="MFH129" s="545"/>
      <c r="MFI129" s="545"/>
      <c r="MFJ129" s="545"/>
      <c r="MFK129" s="545"/>
      <c r="MFL129" s="545"/>
      <c r="MFM129" s="545"/>
      <c r="MFN129" s="545"/>
      <c r="MFO129" s="545"/>
      <c r="MFP129" s="545"/>
      <c r="MFQ129" s="545"/>
      <c r="MFR129" s="545"/>
      <c r="MFS129" s="545"/>
      <c r="MFT129" s="545"/>
      <c r="MFU129" s="545"/>
      <c r="MFV129" s="545"/>
      <c r="MFW129" s="545"/>
      <c r="MFX129" s="545"/>
      <c r="MFY129" s="545"/>
      <c r="MFZ129" s="545"/>
      <c r="MGA129" s="545"/>
      <c r="MGB129" s="545"/>
      <c r="MGC129" s="545"/>
      <c r="MGD129" s="545"/>
      <c r="MGE129" s="545"/>
      <c r="MGF129" s="545"/>
      <c r="MGG129" s="545"/>
      <c r="MGH129" s="545"/>
      <c r="MGI129" s="545"/>
      <c r="MGJ129" s="545"/>
      <c r="MGK129" s="545"/>
      <c r="MGL129" s="545"/>
      <c r="MGM129" s="545"/>
      <c r="MGN129" s="545"/>
      <c r="MGO129" s="545"/>
      <c r="MGP129" s="545"/>
      <c r="MGQ129" s="545"/>
      <c r="MGR129" s="545"/>
      <c r="MGS129" s="545"/>
      <c r="MGT129" s="545"/>
      <c r="MGU129" s="545"/>
      <c r="MGV129" s="545"/>
      <c r="MGW129" s="545"/>
      <c r="MGX129" s="545"/>
      <c r="MGY129" s="545"/>
      <c r="MGZ129" s="545"/>
      <c r="MHA129" s="545"/>
      <c r="MHB129" s="545"/>
      <c r="MHC129" s="545"/>
      <c r="MHD129" s="545"/>
      <c r="MHE129" s="545"/>
      <c r="MHF129" s="545"/>
      <c r="MHG129" s="545"/>
      <c r="MHH129" s="545"/>
      <c r="MHI129" s="545"/>
      <c r="MHJ129" s="545"/>
      <c r="MHK129" s="545"/>
      <c r="MHL129" s="545"/>
      <c r="MHM129" s="545"/>
      <c r="MHN129" s="545"/>
      <c r="MHO129" s="545"/>
      <c r="MHP129" s="545"/>
      <c r="MHQ129" s="545"/>
      <c r="MHR129" s="545"/>
      <c r="MHS129" s="545"/>
      <c r="MHT129" s="545"/>
      <c r="MHU129" s="545"/>
      <c r="MHV129" s="545"/>
      <c r="MHW129" s="545"/>
      <c r="MHX129" s="545"/>
      <c r="MHY129" s="545"/>
      <c r="MHZ129" s="545"/>
      <c r="MIA129" s="545"/>
      <c r="MIB129" s="545"/>
      <c r="MIC129" s="545"/>
      <c r="MID129" s="545"/>
      <c r="MIE129" s="545"/>
      <c r="MIF129" s="545"/>
      <c r="MIG129" s="545"/>
      <c r="MIH129" s="545"/>
      <c r="MII129" s="545"/>
      <c r="MIJ129" s="545"/>
      <c r="MIK129" s="545"/>
      <c r="MIL129" s="545"/>
      <c r="MIM129" s="545"/>
      <c r="MIN129" s="545"/>
      <c r="MIO129" s="545"/>
      <c r="MIP129" s="545"/>
      <c r="MIQ129" s="545"/>
      <c r="MIR129" s="545"/>
      <c r="MIS129" s="545"/>
      <c r="MIT129" s="545"/>
      <c r="MIU129" s="545"/>
      <c r="MIV129" s="545"/>
      <c r="MIW129" s="545"/>
      <c r="MIX129" s="545"/>
      <c r="MIY129" s="545"/>
      <c r="MIZ129" s="545"/>
      <c r="MJA129" s="545"/>
      <c r="MJB129" s="545"/>
      <c r="MJC129" s="545"/>
      <c r="MJD129" s="545"/>
      <c r="MJE129" s="545"/>
      <c r="MJF129" s="545"/>
      <c r="MJG129" s="545"/>
      <c r="MJH129" s="545"/>
      <c r="MJI129" s="545"/>
      <c r="MJJ129" s="545"/>
      <c r="MJK129" s="545"/>
      <c r="MJL129" s="545"/>
      <c r="MJM129" s="545"/>
      <c r="MJN129" s="545"/>
      <c r="MJO129" s="545"/>
      <c r="MJP129" s="545"/>
      <c r="MJQ129" s="545"/>
      <c r="MJR129" s="545"/>
      <c r="MJS129" s="545"/>
      <c r="MJT129" s="545"/>
      <c r="MJU129" s="545"/>
      <c r="MJV129" s="545"/>
      <c r="MJW129" s="545"/>
      <c r="MJX129" s="545"/>
      <c r="MJY129" s="545"/>
      <c r="MJZ129" s="545"/>
      <c r="MKA129" s="545"/>
      <c r="MKB129" s="545"/>
      <c r="MKC129" s="545"/>
      <c r="MKD129" s="545"/>
      <c r="MKE129" s="545"/>
      <c r="MKF129" s="545"/>
      <c r="MKG129" s="545"/>
      <c r="MKH129" s="545"/>
      <c r="MKI129" s="545"/>
      <c r="MKJ129" s="545"/>
      <c r="MKK129" s="545"/>
      <c r="MKL129" s="545"/>
      <c r="MKM129" s="545"/>
      <c r="MKN129" s="545"/>
      <c r="MKO129" s="545"/>
      <c r="MKP129" s="545"/>
      <c r="MKQ129" s="545"/>
      <c r="MKR129" s="545"/>
      <c r="MKS129" s="545"/>
      <c r="MKT129" s="545"/>
      <c r="MKU129" s="545"/>
      <c r="MKV129" s="545"/>
      <c r="MKW129" s="545"/>
      <c r="MKX129" s="545"/>
      <c r="MKY129" s="545"/>
      <c r="MKZ129" s="545"/>
      <c r="MLA129" s="545"/>
      <c r="MLB129" s="545"/>
      <c r="MLC129" s="545"/>
      <c r="MLD129" s="545"/>
      <c r="MLE129" s="545"/>
      <c r="MLF129" s="545"/>
      <c r="MLG129" s="545"/>
      <c r="MLH129" s="545"/>
      <c r="MLI129" s="545"/>
      <c r="MLJ129" s="545"/>
      <c r="MLK129" s="545"/>
      <c r="MLL129" s="545"/>
      <c r="MLM129" s="545"/>
      <c r="MLN129" s="545"/>
      <c r="MLO129" s="545"/>
      <c r="MLP129" s="545"/>
      <c r="MLQ129" s="545"/>
      <c r="MLR129" s="545"/>
      <c r="MLS129" s="545"/>
      <c r="MLT129" s="545"/>
      <c r="MLU129" s="545"/>
      <c r="MLV129" s="545"/>
      <c r="MLW129" s="545"/>
      <c r="MLX129" s="545"/>
      <c r="MLY129" s="545"/>
      <c r="MLZ129" s="545"/>
      <c r="MMA129" s="545"/>
      <c r="MMB129" s="545"/>
      <c r="MMC129" s="545"/>
      <c r="MMD129" s="545"/>
      <c r="MME129" s="545"/>
      <c r="MMF129" s="545"/>
      <c r="MMG129" s="545"/>
      <c r="MMH129" s="545"/>
      <c r="MMI129" s="545"/>
      <c r="MMJ129" s="545"/>
      <c r="MMK129" s="545"/>
      <c r="MML129" s="545"/>
      <c r="MMM129" s="545"/>
      <c r="MMN129" s="545"/>
      <c r="MMO129" s="545"/>
      <c r="MMP129" s="545"/>
      <c r="MMQ129" s="545"/>
      <c r="MMR129" s="545"/>
      <c r="MMS129" s="545"/>
      <c r="MMT129" s="545"/>
      <c r="MMU129" s="545"/>
      <c r="MMV129" s="545"/>
      <c r="MMW129" s="545"/>
      <c r="MMX129" s="545"/>
      <c r="MMY129" s="545"/>
      <c r="MMZ129" s="545"/>
      <c r="MNA129" s="545"/>
      <c r="MNB129" s="545"/>
      <c r="MNC129" s="545"/>
      <c r="MND129" s="545"/>
      <c r="MNE129" s="545"/>
      <c r="MNF129" s="545"/>
      <c r="MNG129" s="545"/>
      <c r="MNH129" s="545"/>
      <c r="MNI129" s="545"/>
      <c r="MNJ129" s="545"/>
      <c r="MNK129" s="545"/>
      <c r="MNL129" s="545"/>
      <c r="MNM129" s="545"/>
      <c r="MNN129" s="545"/>
      <c r="MNO129" s="545"/>
      <c r="MNP129" s="545"/>
      <c r="MNQ129" s="545"/>
      <c r="MNR129" s="545"/>
      <c r="MNS129" s="545"/>
      <c r="MNT129" s="545"/>
      <c r="MNU129" s="545"/>
      <c r="MNV129" s="545"/>
      <c r="MNW129" s="545"/>
      <c r="MNX129" s="545"/>
      <c r="MNY129" s="545"/>
      <c r="MNZ129" s="545"/>
      <c r="MOA129" s="545"/>
      <c r="MOB129" s="545"/>
      <c r="MOC129" s="545"/>
      <c r="MOD129" s="545"/>
      <c r="MOE129" s="545"/>
      <c r="MOF129" s="545"/>
      <c r="MOG129" s="545"/>
      <c r="MOH129" s="545"/>
      <c r="MOI129" s="545"/>
      <c r="MOJ129" s="545"/>
      <c r="MOK129" s="545"/>
      <c r="MOL129" s="545"/>
      <c r="MOM129" s="545"/>
      <c r="MON129" s="545"/>
      <c r="MOO129" s="545"/>
      <c r="MOP129" s="545"/>
      <c r="MOQ129" s="545"/>
      <c r="MOR129" s="545"/>
      <c r="MOS129" s="545"/>
      <c r="MOT129" s="545"/>
      <c r="MOU129" s="545"/>
      <c r="MOV129" s="545"/>
      <c r="MOW129" s="545"/>
      <c r="MOX129" s="545"/>
      <c r="MOY129" s="545"/>
      <c r="MOZ129" s="545"/>
      <c r="MPA129" s="545"/>
      <c r="MPB129" s="545"/>
      <c r="MPC129" s="545"/>
      <c r="MPD129" s="545"/>
      <c r="MPE129" s="545"/>
      <c r="MPF129" s="545"/>
      <c r="MPG129" s="545"/>
      <c r="MPH129" s="545"/>
      <c r="MPI129" s="545"/>
      <c r="MPJ129" s="545"/>
      <c r="MPK129" s="545"/>
      <c r="MPL129" s="545"/>
      <c r="MPM129" s="545"/>
      <c r="MPN129" s="545"/>
      <c r="MPO129" s="545"/>
      <c r="MPP129" s="545"/>
      <c r="MPQ129" s="545"/>
      <c r="MPR129" s="545"/>
      <c r="MPS129" s="545"/>
      <c r="MPT129" s="545"/>
      <c r="MPU129" s="545"/>
      <c r="MPV129" s="545"/>
      <c r="MPW129" s="545"/>
      <c r="MPX129" s="545"/>
      <c r="MPY129" s="545"/>
      <c r="MPZ129" s="545"/>
      <c r="MQA129" s="545"/>
      <c r="MQB129" s="545"/>
      <c r="MQC129" s="545"/>
      <c r="MQD129" s="545"/>
      <c r="MQE129" s="545"/>
      <c r="MQF129" s="545"/>
      <c r="MQG129" s="545"/>
      <c r="MQH129" s="545"/>
      <c r="MQI129" s="545"/>
      <c r="MQJ129" s="545"/>
      <c r="MQK129" s="545"/>
      <c r="MQL129" s="545"/>
      <c r="MQM129" s="545"/>
      <c r="MQN129" s="545"/>
      <c r="MQO129" s="545"/>
      <c r="MQP129" s="545"/>
      <c r="MQQ129" s="545"/>
      <c r="MQR129" s="545"/>
      <c r="MQS129" s="545"/>
      <c r="MQT129" s="545"/>
      <c r="MQU129" s="545"/>
      <c r="MQV129" s="545"/>
      <c r="MQW129" s="545"/>
      <c r="MQX129" s="545"/>
      <c r="MQY129" s="545"/>
      <c r="MQZ129" s="545"/>
      <c r="MRA129" s="545"/>
      <c r="MRB129" s="545"/>
      <c r="MRC129" s="545"/>
      <c r="MRD129" s="545"/>
      <c r="MRE129" s="545"/>
      <c r="MRF129" s="545"/>
      <c r="MRG129" s="545"/>
      <c r="MRH129" s="545"/>
      <c r="MRI129" s="545"/>
      <c r="MRJ129" s="545"/>
      <c r="MRK129" s="545"/>
      <c r="MRL129" s="545"/>
      <c r="MRM129" s="545"/>
      <c r="MRN129" s="545"/>
      <c r="MRO129" s="545"/>
      <c r="MRP129" s="545"/>
      <c r="MRQ129" s="545"/>
      <c r="MRR129" s="545"/>
      <c r="MRS129" s="545"/>
      <c r="MRT129" s="545"/>
      <c r="MRU129" s="545"/>
      <c r="MRV129" s="545"/>
      <c r="MRW129" s="545"/>
      <c r="MRX129" s="545"/>
      <c r="MRY129" s="545"/>
      <c r="MRZ129" s="545"/>
      <c r="MSA129" s="545"/>
      <c r="MSB129" s="545"/>
      <c r="MSC129" s="545"/>
      <c r="MSD129" s="545"/>
      <c r="MSE129" s="545"/>
      <c r="MSF129" s="545"/>
      <c r="MSG129" s="545"/>
      <c r="MSH129" s="545"/>
      <c r="MSI129" s="545"/>
      <c r="MSJ129" s="545"/>
      <c r="MSK129" s="545"/>
      <c r="MSL129" s="545"/>
      <c r="MSM129" s="545"/>
      <c r="MSN129" s="545"/>
      <c r="MSO129" s="545"/>
      <c r="MSP129" s="545"/>
      <c r="MSQ129" s="545"/>
      <c r="MSR129" s="545"/>
      <c r="MSS129" s="545"/>
      <c r="MST129" s="545"/>
      <c r="MSU129" s="545"/>
      <c r="MSV129" s="545"/>
      <c r="MSW129" s="545"/>
      <c r="MSX129" s="545"/>
      <c r="MSY129" s="545"/>
      <c r="MSZ129" s="545"/>
      <c r="MTA129" s="545"/>
      <c r="MTB129" s="545"/>
      <c r="MTC129" s="545"/>
      <c r="MTD129" s="545"/>
      <c r="MTE129" s="545"/>
      <c r="MTF129" s="545"/>
      <c r="MTG129" s="545"/>
      <c r="MTH129" s="545"/>
      <c r="MTI129" s="545"/>
      <c r="MTJ129" s="545"/>
      <c r="MTK129" s="545"/>
      <c r="MTL129" s="545"/>
      <c r="MTM129" s="545"/>
      <c r="MTN129" s="545"/>
      <c r="MTO129" s="545"/>
      <c r="MTP129" s="545"/>
      <c r="MTQ129" s="545"/>
      <c r="MTR129" s="545"/>
      <c r="MTS129" s="545"/>
      <c r="MTT129" s="545"/>
      <c r="MTU129" s="545"/>
      <c r="MTV129" s="545"/>
      <c r="MTW129" s="545"/>
      <c r="MTX129" s="545"/>
      <c r="MTY129" s="545"/>
      <c r="MTZ129" s="545"/>
      <c r="MUA129" s="545"/>
      <c r="MUB129" s="545"/>
      <c r="MUC129" s="545"/>
      <c r="MUD129" s="545"/>
      <c r="MUE129" s="545"/>
      <c r="MUF129" s="545"/>
      <c r="MUG129" s="545"/>
      <c r="MUH129" s="545"/>
      <c r="MUI129" s="545"/>
      <c r="MUJ129" s="545"/>
      <c r="MUK129" s="545"/>
      <c r="MUL129" s="545"/>
      <c r="MUM129" s="545"/>
      <c r="MUN129" s="545"/>
      <c r="MUO129" s="545"/>
      <c r="MUP129" s="545"/>
      <c r="MUQ129" s="545"/>
      <c r="MUR129" s="545"/>
      <c r="MUS129" s="545"/>
      <c r="MUT129" s="545"/>
      <c r="MUU129" s="545"/>
      <c r="MUV129" s="545"/>
      <c r="MUW129" s="545"/>
      <c r="MUX129" s="545"/>
      <c r="MUY129" s="545"/>
      <c r="MUZ129" s="545"/>
      <c r="MVA129" s="545"/>
      <c r="MVB129" s="545"/>
      <c r="MVC129" s="545"/>
      <c r="MVD129" s="545"/>
      <c r="MVE129" s="545"/>
      <c r="MVF129" s="545"/>
      <c r="MVG129" s="545"/>
      <c r="MVH129" s="545"/>
      <c r="MVI129" s="545"/>
      <c r="MVJ129" s="545"/>
      <c r="MVK129" s="545"/>
      <c r="MVL129" s="545"/>
      <c r="MVM129" s="545"/>
      <c r="MVN129" s="545"/>
      <c r="MVO129" s="545"/>
      <c r="MVP129" s="545"/>
      <c r="MVQ129" s="545"/>
      <c r="MVR129" s="545"/>
      <c r="MVS129" s="545"/>
      <c r="MVT129" s="545"/>
      <c r="MVU129" s="545"/>
      <c r="MVV129" s="545"/>
      <c r="MVW129" s="545"/>
      <c r="MVX129" s="545"/>
      <c r="MVY129" s="545"/>
      <c r="MVZ129" s="545"/>
      <c r="MWA129" s="545"/>
      <c r="MWB129" s="545"/>
      <c r="MWC129" s="545"/>
      <c r="MWD129" s="545"/>
      <c r="MWE129" s="545"/>
      <c r="MWF129" s="545"/>
      <c r="MWG129" s="545"/>
      <c r="MWH129" s="545"/>
      <c r="MWI129" s="545"/>
      <c r="MWJ129" s="545"/>
      <c r="MWK129" s="545"/>
      <c r="MWL129" s="545"/>
      <c r="MWM129" s="545"/>
      <c r="MWN129" s="545"/>
      <c r="MWO129" s="545"/>
      <c r="MWP129" s="545"/>
      <c r="MWQ129" s="545"/>
      <c r="MWR129" s="545"/>
      <c r="MWS129" s="545"/>
      <c r="MWT129" s="545"/>
      <c r="MWU129" s="545"/>
      <c r="MWV129" s="545"/>
      <c r="MWW129" s="545"/>
      <c r="MWX129" s="545"/>
      <c r="MWY129" s="545"/>
      <c r="MWZ129" s="545"/>
      <c r="MXA129" s="545"/>
      <c r="MXB129" s="545"/>
      <c r="MXC129" s="545"/>
      <c r="MXD129" s="545"/>
      <c r="MXE129" s="545"/>
      <c r="MXF129" s="545"/>
      <c r="MXG129" s="545"/>
      <c r="MXH129" s="545"/>
      <c r="MXI129" s="545"/>
      <c r="MXJ129" s="545"/>
      <c r="MXK129" s="545"/>
      <c r="MXL129" s="545"/>
      <c r="MXM129" s="545"/>
      <c r="MXN129" s="545"/>
      <c r="MXO129" s="545"/>
      <c r="MXP129" s="545"/>
      <c r="MXQ129" s="545"/>
      <c r="MXR129" s="545"/>
      <c r="MXS129" s="545"/>
      <c r="MXT129" s="545"/>
      <c r="MXU129" s="545"/>
      <c r="MXV129" s="545"/>
      <c r="MXW129" s="545"/>
      <c r="MXX129" s="545"/>
      <c r="MXY129" s="545"/>
      <c r="MXZ129" s="545"/>
      <c r="MYA129" s="545"/>
      <c r="MYB129" s="545"/>
      <c r="MYC129" s="545"/>
      <c r="MYD129" s="545"/>
      <c r="MYE129" s="545"/>
      <c r="MYF129" s="545"/>
      <c r="MYG129" s="545"/>
      <c r="MYH129" s="545"/>
      <c r="MYI129" s="545"/>
      <c r="MYJ129" s="545"/>
      <c r="MYK129" s="545"/>
      <c r="MYL129" s="545"/>
      <c r="MYM129" s="545"/>
      <c r="MYN129" s="545"/>
      <c r="MYO129" s="545"/>
      <c r="MYP129" s="545"/>
      <c r="MYQ129" s="545"/>
      <c r="MYR129" s="545"/>
      <c r="MYS129" s="545"/>
      <c r="MYT129" s="545"/>
      <c r="MYU129" s="545"/>
      <c r="MYV129" s="545"/>
      <c r="MYW129" s="545"/>
      <c r="MYX129" s="545"/>
      <c r="MYY129" s="545"/>
      <c r="MYZ129" s="545"/>
      <c r="MZA129" s="545"/>
      <c r="MZB129" s="545"/>
      <c r="MZC129" s="545"/>
      <c r="MZD129" s="545"/>
      <c r="MZE129" s="545"/>
      <c r="MZF129" s="545"/>
      <c r="MZG129" s="545"/>
      <c r="MZH129" s="545"/>
      <c r="MZI129" s="545"/>
      <c r="MZJ129" s="545"/>
      <c r="MZK129" s="545"/>
      <c r="MZL129" s="545"/>
      <c r="MZM129" s="545"/>
      <c r="MZN129" s="545"/>
      <c r="MZO129" s="545"/>
      <c r="MZP129" s="545"/>
      <c r="MZQ129" s="545"/>
      <c r="MZR129" s="545"/>
      <c r="MZS129" s="545"/>
      <c r="MZT129" s="545"/>
      <c r="MZU129" s="545"/>
      <c r="MZV129" s="545"/>
      <c r="MZW129" s="545"/>
      <c r="MZX129" s="545"/>
      <c r="MZY129" s="545"/>
      <c r="MZZ129" s="545"/>
      <c r="NAA129" s="545"/>
      <c r="NAB129" s="545"/>
      <c r="NAC129" s="545"/>
      <c r="NAD129" s="545"/>
      <c r="NAE129" s="545"/>
      <c r="NAF129" s="545"/>
      <c r="NAG129" s="545"/>
      <c r="NAH129" s="545"/>
      <c r="NAI129" s="545"/>
      <c r="NAJ129" s="545"/>
      <c r="NAK129" s="545"/>
      <c r="NAL129" s="545"/>
      <c r="NAM129" s="545"/>
      <c r="NAN129" s="545"/>
      <c r="NAO129" s="545"/>
      <c r="NAP129" s="545"/>
      <c r="NAQ129" s="545"/>
      <c r="NAR129" s="545"/>
      <c r="NAS129" s="545"/>
      <c r="NAT129" s="545"/>
      <c r="NAU129" s="545"/>
      <c r="NAV129" s="545"/>
      <c r="NAW129" s="545"/>
      <c r="NAX129" s="545"/>
      <c r="NAY129" s="545"/>
      <c r="NAZ129" s="545"/>
      <c r="NBA129" s="545"/>
      <c r="NBB129" s="545"/>
      <c r="NBC129" s="545"/>
      <c r="NBD129" s="545"/>
      <c r="NBE129" s="545"/>
      <c r="NBF129" s="545"/>
      <c r="NBG129" s="545"/>
      <c r="NBH129" s="545"/>
      <c r="NBI129" s="545"/>
      <c r="NBJ129" s="545"/>
      <c r="NBK129" s="545"/>
      <c r="NBL129" s="545"/>
      <c r="NBM129" s="545"/>
      <c r="NBN129" s="545"/>
      <c r="NBO129" s="545"/>
      <c r="NBP129" s="545"/>
      <c r="NBQ129" s="545"/>
      <c r="NBR129" s="545"/>
      <c r="NBS129" s="545"/>
      <c r="NBT129" s="545"/>
      <c r="NBU129" s="545"/>
      <c r="NBV129" s="545"/>
      <c r="NBW129" s="545"/>
      <c r="NBX129" s="545"/>
      <c r="NBY129" s="545"/>
      <c r="NBZ129" s="545"/>
      <c r="NCA129" s="545"/>
      <c r="NCB129" s="545"/>
      <c r="NCC129" s="545"/>
      <c r="NCD129" s="545"/>
      <c r="NCE129" s="545"/>
      <c r="NCF129" s="545"/>
      <c r="NCG129" s="545"/>
      <c r="NCH129" s="545"/>
      <c r="NCI129" s="545"/>
      <c r="NCJ129" s="545"/>
      <c r="NCK129" s="545"/>
      <c r="NCL129" s="545"/>
      <c r="NCM129" s="545"/>
      <c r="NCN129" s="545"/>
      <c r="NCO129" s="545"/>
      <c r="NCP129" s="545"/>
      <c r="NCQ129" s="545"/>
      <c r="NCR129" s="545"/>
      <c r="NCS129" s="545"/>
      <c r="NCT129" s="545"/>
      <c r="NCU129" s="545"/>
      <c r="NCV129" s="545"/>
      <c r="NCW129" s="545"/>
      <c r="NCX129" s="545"/>
      <c r="NCY129" s="545"/>
      <c r="NCZ129" s="545"/>
      <c r="NDA129" s="545"/>
      <c r="NDB129" s="545"/>
      <c r="NDC129" s="545"/>
      <c r="NDD129" s="545"/>
      <c r="NDE129" s="545"/>
      <c r="NDF129" s="545"/>
      <c r="NDG129" s="545"/>
      <c r="NDH129" s="545"/>
      <c r="NDI129" s="545"/>
      <c r="NDJ129" s="545"/>
      <c r="NDK129" s="545"/>
      <c r="NDL129" s="545"/>
      <c r="NDM129" s="545"/>
      <c r="NDN129" s="545"/>
      <c r="NDO129" s="545"/>
      <c r="NDP129" s="545"/>
      <c r="NDQ129" s="545"/>
      <c r="NDR129" s="545"/>
      <c r="NDS129" s="545"/>
      <c r="NDT129" s="545"/>
      <c r="NDU129" s="545"/>
      <c r="NDV129" s="545"/>
      <c r="NDW129" s="545"/>
      <c r="NDX129" s="545"/>
      <c r="NDY129" s="545"/>
      <c r="NDZ129" s="545"/>
      <c r="NEA129" s="545"/>
      <c r="NEB129" s="545"/>
      <c r="NEC129" s="545"/>
      <c r="NED129" s="545"/>
      <c r="NEE129" s="545"/>
      <c r="NEF129" s="545"/>
      <c r="NEG129" s="545"/>
      <c r="NEH129" s="545"/>
      <c r="NEI129" s="545"/>
      <c r="NEJ129" s="545"/>
      <c r="NEK129" s="545"/>
      <c r="NEL129" s="545"/>
      <c r="NEM129" s="545"/>
      <c r="NEN129" s="545"/>
      <c r="NEO129" s="545"/>
      <c r="NEP129" s="545"/>
      <c r="NEQ129" s="545"/>
      <c r="NER129" s="545"/>
      <c r="NES129" s="545"/>
      <c r="NET129" s="545"/>
      <c r="NEU129" s="545"/>
      <c r="NEV129" s="545"/>
      <c r="NEW129" s="545"/>
      <c r="NEX129" s="545"/>
      <c r="NEY129" s="545"/>
      <c r="NEZ129" s="545"/>
      <c r="NFA129" s="545"/>
      <c r="NFB129" s="545"/>
      <c r="NFC129" s="545"/>
      <c r="NFD129" s="545"/>
      <c r="NFE129" s="545"/>
      <c r="NFF129" s="545"/>
      <c r="NFG129" s="545"/>
      <c r="NFH129" s="545"/>
      <c r="NFI129" s="545"/>
      <c r="NFJ129" s="545"/>
      <c r="NFK129" s="545"/>
      <c r="NFL129" s="545"/>
      <c r="NFM129" s="545"/>
      <c r="NFN129" s="545"/>
      <c r="NFO129" s="545"/>
      <c r="NFP129" s="545"/>
      <c r="NFQ129" s="545"/>
      <c r="NFR129" s="545"/>
      <c r="NFS129" s="545"/>
      <c r="NFT129" s="545"/>
      <c r="NFU129" s="545"/>
      <c r="NFV129" s="545"/>
      <c r="NFW129" s="545"/>
      <c r="NFX129" s="545"/>
      <c r="NFY129" s="545"/>
      <c r="NFZ129" s="545"/>
      <c r="NGA129" s="545"/>
      <c r="NGB129" s="545"/>
      <c r="NGC129" s="545"/>
      <c r="NGD129" s="545"/>
      <c r="NGE129" s="545"/>
      <c r="NGF129" s="545"/>
      <c r="NGG129" s="545"/>
      <c r="NGH129" s="545"/>
      <c r="NGI129" s="545"/>
      <c r="NGJ129" s="545"/>
      <c r="NGK129" s="545"/>
      <c r="NGL129" s="545"/>
      <c r="NGM129" s="545"/>
      <c r="NGN129" s="545"/>
      <c r="NGO129" s="545"/>
      <c r="NGP129" s="545"/>
      <c r="NGQ129" s="545"/>
      <c r="NGR129" s="545"/>
      <c r="NGS129" s="545"/>
      <c r="NGT129" s="545"/>
      <c r="NGU129" s="545"/>
      <c r="NGV129" s="545"/>
      <c r="NGW129" s="545"/>
      <c r="NGX129" s="545"/>
      <c r="NGY129" s="545"/>
      <c r="NGZ129" s="545"/>
      <c r="NHA129" s="545"/>
      <c r="NHB129" s="545"/>
      <c r="NHC129" s="545"/>
      <c r="NHD129" s="545"/>
      <c r="NHE129" s="545"/>
      <c r="NHF129" s="545"/>
      <c r="NHG129" s="545"/>
      <c r="NHH129" s="545"/>
      <c r="NHI129" s="545"/>
      <c r="NHJ129" s="545"/>
      <c r="NHK129" s="545"/>
      <c r="NHL129" s="545"/>
      <c r="NHM129" s="545"/>
      <c r="NHN129" s="545"/>
      <c r="NHO129" s="545"/>
      <c r="NHP129" s="545"/>
      <c r="NHQ129" s="545"/>
      <c r="NHR129" s="545"/>
      <c r="NHS129" s="545"/>
      <c r="NHT129" s="545"/>
      <c r="NHU129" s="545"/>
      <c r="NHV129" s="545"/>
      <c r="NHW129" s="545"/>
      <c r="NHX129" s="545"/>
      <c r="NHY129" s="545"/>
      <c r="NHZ129" s="545"/>
      <c r="NIA129" s="545"/>
      <c r="NIB129" s="545"/>
      <c r="NIC129" s="545"/>
      <c r="NID129" s="545"/>
      <c r="NIE129" s="545"/>
      <c r="NIF129" s="545"/>
      <c r="NIG129" s="545"/>
      <c r="NIH129" s="545"/>
      <c r="NII129" s="545"/>
      <c r="NIJ129" s="545"/>
      <c r="NIK129" s="545"/>
      <c r="NIL129" s="545"/>
      <c r="NIM129" s="545"/>
      <c r="NIN129" s="545"/>
      <c r="NIO129" s="545"/>
      <c r="NIP129" s="545"/>
      <c r="NIQ129" s="545"/>
      <c r="NIR129" s="545"/>
      <c r="NIS129" s="545"/>
      <c r="NIT129" s="545"/>
      <c r="NIU129" s="545"/>
      <c r="NIV129" s="545"/>
      <c r="NIW129" s="545"/>
      <c r="NIX129" s="545"/>
      <c r="NIY129" s="545"/>
      <c r="NIZ129" s="545"/>
      <c r="NJA129" s="545"/>
      <c r="NJB129" s="545"/>
      <c r="NJC129" s="545"/>
      <c r="NJD129" s="545"/>
      <c r="NJE129" s="545"/>
      <c r="NJF129" s="545"/>
      <c r="NJG129" s="545"/>
      <c r="NJH129" s="545"/>
      <c r="NJI129" s="545"/>
      <c r="NJJ129" s="545"/>
      <c r="NJK129" s="545"/>
      <c r="NJL129" s="545"/>
      <c r="NJM129" s="545"/>
      <c r="NJN129" s="545"/>
      <c r="NJO129" s="545"/>
      <c r="NJP129" s="545"/>
      <c r="NJQ129" s="545"/>
      <c r="NJR129" s="545"/>
      <c r="NJS129" s="545"/>
      <c r="NJT129" s="545"/>
      <c r="NJU129" s="545"/>
      <c r="NJV129" s="545"/>
      <c r="NJW129" s="545"/>
      <c r="NJX129" s="545"/>
      <c r="NJY129" s="545"/>
      <c r="NJZ129" s="545"/>
      <c r="NKA129" s="545"/>
      <c r="NKB129" s="545"/>
      <c r="NKC129" s="545"/>
      <c r="NKD129" s="545"/>
      <c r="NKE129" s="545"/>
      <c r="NKF129" s="545"/>
      <c r="NKG129" s="545"/>
      <c r="NKH129" s="545"/>
      <c r="NKI129" s="545"/>
      <c r="NKJ129" s="545"/>
      <c r="NKK129" s="545"/>
      <c r="NKL129" s="545"/>
      <c r="NKM129" s="545"/>
      <c r="NKN129" s="545"/>
      <c r="NKO129" s="545"/>
      <c r="NKP129" s="545"/>
      <c r="NKQ129" s="545"/>
      <c r="NKR129" s="545"/>
      <c r="NKS129" s="545"/>
      <c r="NKT129" s="545"/>
      <c r="NKU129" s="545"/>
      <c r="NKV129" s="545"/>
      <c r="NKW129" s="545"/>
      <c r="NKX129" s="545"/>
      <c r="NKY129" s="545"/>
      <c r="NKZ129" s="545"/>
      <c r="NLA129" s="545"/>
      <c r="NLB129" s="545"/>
      <c r="NLC129" s="545"/>
      <c r="NLD129" s="545"/>
      <c r="NLE129" s="545"/>
      <c r="NLF129" s="545"/>
      <c r="NLG129" s="545"/>
      <c r="NLH129" s="545"/>
      <c r="NLI129" s="545"/>
      <c r="NLJ129" s="545"/>
      <c r="NLK129" s="545"/>
      <c r="NLL129" s="545"/>
      <c r="NLM129" s="545"/>
      <c r="NLN129" s="545"/>
      <c r="NLO129" s="545"/>
      <c r="NLP129" s="545"/>
      <c r="NLQ129" s="545"/>
      <c r="NLR129" s="545"/>
      <c r="NLS129" s="545"/>
      <c r="NLT129" s="545"/>
      <c r="NLU129" s="545"/>
      <c r="NLV129" s="545"/>
      <c r="NLW129" s="545"/>
      <c r="NLX129" s="545"/>
      <c r="NLY129" s="545"/>
      <c r="NLZ129" s="545"/>
      <c r="NMA129" s="545"/>
      <c r="NMB129" s="545"/>
      <c r="NMC129" s="545"/>
      <c r="NMD129" s="545"/>
      <c r="NME129" s="545"/>
      <c r="NMF129" s="545"/>
      <c r="NMG129" s="545"/>
      <c r="NMH129" s="545"/>
      <c r="NMI129" s="545"/>
      <c r="NMJ129" s="545"/>
      <c r="NMK129" s="545"/>
      <c r="NML129" s="545"/>
      <c r="NMM129" s="545"/>
      <c r="NMN129" s="545"/>
      <c r="NMO129" s="545"/>
      <c r="NMP129" s="545"/>
      <c r="NMQ129" s="545"/>
      <c r="NMR129" s="545"/>
      <c r="NMS129" s="545"/>
      <c r="NMT129" s="545"/>
      <c r="NMU129" s="545"/>
      <c r="NMV129" s="545"/>
      <c r="NMW129" s="545"/>
      <c r="NMX129" s="545"/>
      <c r="NMY129" s="545"/>
      <c r="NMZ129" s="545"/>
      <c r="NNA129" s="545"/>
      <c r="NNB129" s="545"/>
      <c r="NNC129" s="545"/>
      <c r="NND129" s="545"/>
      <c r="NNE129" s="545"/>
      <c r="NNF129" s="545"/>
      <c r="NNG129" s="545"/>
      <c r="NNH129" s="545"/>
      <c r="NNI129" s="545"/>
      <c r="NNJ129" s="545"/>
      <c r="NNK129" s="545"/>
      <c r="NNL129" s="545"/>
      <c r="NNM129" s="545"/>
      <c r="NNN129" s="545"/>
      <c r="NNO129" s="545"/>
      <c r="NNP129" s="545"/>
      <c r="NNQ129" s="545"/>
      <c r="NNR129" s="545"/>
      <c r="NNS129" s="545"/>
      <c r="NNT129" s="545"/>
      <c r="NNU129" s="545"/>
      <c r="NNV129" s="545"/>
      <c r="NNW129" s="545"/>
      <c r="NNX129" s="545"/>
      <c r="NNY129" s="545"/>
      <c r="NNZ129" s="545"/>
      <c r="NOA129" s="545"/>
      <c r="NOB129" s="545"/>
      <c r="NOC129" s="545"/>
      <c r="NOD129" s="545"/>
      <c r="NOE129" s="545"/>
      <c r="NOF129" s="545"/>
      <c r="NOG129" s="545"/>
      <c r="NOH129" s="545"/>
      <c r="NOI129" s="545"/>
      <c r="NOJ129" s="545"/>
      <c r="NOK129" s="545"/>
      <c r="NOL129" s="545"/>
      <c r="NOM129" s="545"/>
      <c r="NON129" s="545"/>
      <c r="NOO129" s="545"/>
      <c r="NOP129" s="545"/>
      <c r="NOQ129" s="545"/>
      <c r="NOR129" s="545"/>
      <c r="NOS129" s="545"/>
      <c r="NOT129" s="545"/>
      <c r="NOU129" s="545"/>
      <c r="NOV129" s="545"/>
      <c r="NOW129" s="545"/>
      <c r="NOX129" s="545"/>
      <c r="NOY129" s="545"/>
      <c r="NOZ129" s="545"/>
      <c r="NPA129" s="545"/>
      <c r="NPB129" s="545"/>
      <c r="NPC129" s="545"/>
      <c r="NPD129" s="545"/>
      <c r="NPE129" s="545"/>
      <c r="NPF129" s="545"/>
      <c r="NPG129" s="545"/>
      <c r="NPH129" s="545"/>
      <c r="NPI129" s="545"/>
      <c r="NPJ129" s="545"/>
      <c r="NPK129" s="545"/>
      <c r="NPL129" s="545"/>
      <c r="NPM129" s="545"/>
      <c r="NPN129" s="545"/>
      <c r="NPO129" s="545"/>
      <c r="NPP129" s="545"/>
      <c r="NPQ129" s="545"/>
      <c r="NPR129" s="545"/>
      <c r="NPS129" s="545"/>
      <c r="NPT129" s="545"/>
      <c r="NPU129" s="545"/>
      <c r="NPV129" s="545"/>
      <c r="NPW129" s="545"/>
      <c r="NPX129" s="545"/>
      <c r="NPY129" s="545"/>
      <c r="NPZ129" s="545"/>
      <c r="NQA129" s="545"/>
      <c r="NQB129" s="545"/>
      <c r="NQC129" s="545"/>
      <c r="NQD129" s="545"/>
      <c r="NQE129" s="545"/>
      <c r="NQF129" s="545"/>
      <c r="NQG129" s="545"/>
      <c r="NQH129" s="545"/>
      <c r="NQI129" s="545"/>
      <c r="NQJ129" s="545"/>
      <c r="NQK129" s="545"/>
      <c r="NQL129" s="545"/>
      <c r="NQM129" s="545"/>
      <c r="NQN129" s="545"/>
      <c r="NQO129" s="545"/>
      <c r="NQP129" s="545"/>
      <c r="NQQ129" s="545"/>
      <c r="NQR129" s="545"/>
      <c r="NQS129" s="545"/>
      <c r="NQT129" s="545"/>
      <c r="NQU129" s="545"/>
      <c r="NQV129" s="545"/>
      <c r="NQW129" s="545"/>
      <c r="NQX129" s="545"/>
      <c r="NQY129" s="545"/>
      <c r="NQZ129" s="545"/>
      <c r="NRA129" s="545"/>
      <c r="NRB129" s="545"/>
      <c r="NRC129" s="545"/>
      <c r="NRD129" s="545"/>
      <c r="NRE129" s="545"/>
      <c r="NRF129" s="545"/>
      <c r="NRG129" s="545"/>
      <c r="NRH129" s="545"/>
      <c r="NRI129" s="545"/>
      <c r="NRJ129" s="545"/>
      <c r="NRK129" s="545"/>
      <c r="NRL129" s="545"/>
      <c r="NRM129" s="545"/>
      <c r="NRN129" s="545"/>
      <c r="NRO129" s="545"/>
      <c r="NRP129" s="545"/>
      <c r="NRQ129" s="545"/>
      <c r="NRR129" s="545"/>
      <c r="NRS129" s="545"/>
      <c r="NRT129" s="545"/>
      <c r="NRU129" s="545"/>
      <c r="NRV129" s="545"/>
      <c r="NRW129" s="545"/>
      <c r="NRX129" s="545"/>
      <c r="NRY129" s="545"/>
      <c r="NRZ129" s="545"/>
      <c r="NSA129" s="545"/>
      <c r="NSB129" s="545"/>
      <c r="NSC129" s="545"/>
      <c r="NSD129" s="545"/>
      <c r="NSE129" s="545"/>
      <c r="NSF129" s="545"/>
      <c r="NSG129" s="545"/>
      <c r="NSH129" s="545"/>
      <c r="NSI129" s="545"/>
      <c r="NSJ129" s="545"/>
      <c r="NSK129" s="545"/>
      <c r="NSL129" s="545"/>
      <c r="NSM129" s="545"/>
      <c r="NSN129" s="545"/>
      <c r="NSO129" s="545"/>
      <c r="NSP129" s="545"/>
      <c r="NSQ129" s="545"/>
      <c r="NSR129" s="545"/>
      <c r="NSS129" s="545"/>
      <c r="NST129" s="545"/>
      <c r="NSU129" s="545"/>
      <c r="NSV129" s="545"/>
      <c r="NSW129" s="545"/>
      <c r="NSX129" s="545"/>
      <c r="NSY129" s="545"/>
      <c r="NSZ129" s="545"/>
      <c r="NTA129" s="545"/>
      <c r="NTB129" s="545"/>
      <c r="NTC129" s="545"/>
      <c r="NTD129" s="545"/>
      <c r="NTE129" s="545"/>
      <c r="NTF129" s="545"/>
      <c r="NTG129" s="545"/>
      <c r="NTH129" s="545"/>
      <c r="NTI129" s="545"/>
      <c r="NTJ129" s="545"/>
      <c r="NTK129" s="545"/>
      <c r="NTL129" s="545"/>
      <c r="NTM129" s="545"/>
      <c r="NTN129" s="545"/>
      <c r="NTO129" s="545"/>
      <c r="NTP129" s="545"/>
      <c r="NTQ129" s="545"/>
      <c r="NTR129" s="545"/>
      <c r="NTS129" s="545"/>
      <c r="NTT129" s="545"/>
      <c r="NTU129" s="545"/>
      <c r="NTV129" s="545"/>
      <c r="NTW129" s="545"/>
      <c r="NTX129" s="545"/>
      <c r="NTY129" s="545"/>
      <c r="NTZ129" s="545"/>
      <c r="NUA129" s="545"/>
      <c r="NUB129" s="545"/>
      <c r="NUC129" s="545"/>
      <c r="NUD129" s="545"/>
      <c r="NUE129" s="545"/>
      <c r="NUF129" s="545"/>
      <c r="NUG129" s="545"/>
      <c r="NUH129" s="545"/>
      <c r="NUI129" s="545"/>
      <c r="NUJ129" s="545"/>
      <c r="NUK129" s="545"/>
      <c r="NUL129" s="545"/>
      <c r="NUM129" s="545"/>
      <c r="NUN129" s="545"/>
      <c r="NUO129" s="545"/>
      <c r="NUP129" s="545"/>
      <c r="NUQ129" s="545"/>
      <c r="NUR129" s="545"/>
      <c r="NUS129" s="545"/>
      <c r="NUT129" s="545"/>
      <c r="NUU129" s="545"/>
      <c r="NUV129" s="545"/>
      <c r="NUW129" s="545"/>
      <c r="NUX129" s="545"/>
      <c r="NUY129" s="545"/>
      <c r="NUZ129" s="545"/>
      <c r="NVA129" s="545"/>
      <c r="NVB129" s="545"/>
      <c r="NVC129" s="545"/>
      <c r="NVD129" s="545"/>
      <c r="NVE129" s="545"/>
      <c r="NVF129" s="545"/>
      <c r="NVG129" s="545"/>
      <c r="NVH129" s="545"/>
      <c r="NVI129" s="545"/>
      <c r="NVJ129" s="545"/>
      <c r="NVK129" s="545"/>
      <c r="NVL129" s="545"/>
      <c r="NVM129" s="545"/>
      <c r="NVN129" s="545"/>
      <c r="NVO129" s="545"/>
      <c r="NVP129" s="545"/>
      <c r="NVQ129" s="545"/>
      <c r="NVR129" s="545"/>
      <c r="NVS129" s="545"/>
      <c r="NVT129" s="545"/>
      <c r="NVU129" s="545"/>
      <c r="NVV129" s="545"/>
      <c r="NVW129" s="545"/>
      <c r="NVX129" s="545"/>
      <c r="NVY129" s="545"/>
      <c r="NVZ129" s="545"/>
      <c r="NWA129" s="545"/>
      <c r="NWB129" s="545"/>
      <c r="NWC129" s="545"/>
      <c r="NWD129" s="545"/>
      <c r="NWE129" s="545"/>
      <c r="NWF129" s="545"/>
      <c r="NWG129" s="545"/>
      <c r="NWH129" s="545"/>
      <c r="NWI129" s="545"/>
      <c r="NWJ129" s="545"/>
      <c r="NWK129" s="545"/>
      <c r="NWL129" s="545"/>
      <c r="NWM129" s="545"/>
      <c r="NWN129" s="545"/>
      <c r="NWO129" s="545"/>
      <c r="NWP129" s="545"/>
      <c r="NWQ129" s="545"/>
      <c r="NWR129" s="545"/>
      <c r="NWS129" s="545"/>
      <c r="NWT129" s="545"/>
      <c r="NWU129" s="545"/>
      <c r="NWV129" s="545"/>
      <c r="NWW129" s="545"/>
      <c r="NWX129" s="545"/>
      <c r="NWY129" s="545"/>
      <c r="NWZ129" s="545"/>
      <c r="NXA129" s="545"/>
      <c r="NXB129" s="545"/>
      <c r="NXC129" s="545"/>
      <c r="NXD129" s="545"/>
      <c r="NXE129" s="545"/>
      <c r="NXF129" s="545"/>
      <c r="NXG129" s="545"/>
      <c r="NXH129" s="545"/>
      <c r="NXI129" s="545"/>
      <c r="NXJ129" s="545"/>
      <c r="NXK129" s="545"/>
      <c r="NXL129" s="545"/>
      <c r="NXM129" s="545"/>
      <c r="NXN129" s="545"/>
      <c r="NXO129" s="545"/>
      <c r="NXP129" s="545"/>
      <c r="NXQ129" s="545"/>
      <c r="NXR129" s="545"/>
      <c r="NXS129" s="545"/>
      <c r="NXT129" s="545"/>
      <c r="NXU129" s="545"/>
      <c r="NXV129" s="545"/>
      <c r="NXW129" s="545"/>
      <c r="NXX129" s="545"/>
      <c r="NXY129" s="545"/>
      <c r="NXZ129" s="545"/>
      <c r="NYA129" s="545"/>
      <c r="NYB129" s="545"/>
      <c r="NYC129" s="545"/>
      <c r="NYD129" s="545"/>
      <c r="NYE129" s="545"/>
      <c r="NYF129" s="545"/>
      <c r="NYG129" s="545"/>
      <c r="NYH129" s="545"/>
      <c r="NYI129" s="545"/>
      <c r="NYJ129" s="545"/>
      <c r="NYK129" s="545"/>
      <c r="NYL129" s="545"/>
      <c r="NYM129" s="545"/>
      <c r="NYN129" s="545"/>
      <c r="NYO129" s="545"/>
      <c r="NYP129" s="545"/>
      <c r="NYQ129" s="545"/>
      <c r="NYR129" s="545"/>
      <c r="NYS129" s="545"/>
      <c r="NYT129" s="545"/>
      <c r="NYU129" s="545"/>
      <c r="NYV129" s="545"/>
      <c r="NYW129" s="545"/>
      <c r="NYX129" s="545"/>
      <c r="NYY129" s="545"/>
      <c r="NYZ129" s="545"/>
      <c r="NZA129" s="545"/>
      <c r="NZB129" s="545"/>
      <c r="NZC129" s="545"/>
      <c r="NZD129" s="545"/>
      <c r="NZE129" s="545"/>
      <c r="NZF129" s="545"/>
      <c r="NZG129" s="545"/>
      <c r="NZH129" s="545"/>
      <c r="NZI129" s="545"/>
      <c r="NZJ129" s="545"/>
      <c r="NZK129" s="545"/>
      <c r="NZL129" s="545"/>
      <c r="NZM129" s="545"/>
      <c r="NZN129" s="545"/>
      <c r="NZO129" s="545"/>
      <c r="NZP129" s="545"/>
      <c r="NZQ129" s="545"/>
      <c r="NZR129" s="545"/>
      <c r="NZS129" s="545"/>
      <c r="NZT129" s="545"/>
      <c r="NZU129" s="545"/>
      <c r="NZV129" s="545"/>
      <c r="NZW129" s="545"/>
      <c r="NZX129" s="545"/>
      <c r="NZY129" s="545"/>
      <c r="NZZ129" s="545"/>
      <c r="OAA129" s="545"/>
      <c r="OAB129" s="545"/>
      <c r="OAC129" s="545"/>
      <c r="OAD129" s="545"/>
      <c r="OAE129" s="545"/>
      <c r="OAF129" s="545"/>
      <c r="OAG129" s="545"/>
      <c r="OAH129" s="545"/>
      <c r="OAI129" s="545"/>
      <c r="OAJ129" s="545"/>
      <c r="OAK129" s="545"/>
      <c r="OAL129" s="545"/>
      <c r="OAM129" s="545"/>
      <c r="OAN129" s="545"/>
      <c r="OAO129" s="545"/>
      <c r="OAP129" s="545"/>
      <c r="OAQ129" s="545"/>
      <c r="OAR129" s="545"/>
      <c r="OAS129" s="545"/>
      <c r="OAT129" s="545"/>
      <c r="OAU129" s="545"/>
      <c r="OAV129" s="545"/>
      <c r="OAW129" s="545"/>
      <c r="OAX129" s="545"/>
      <c r="OAY129" s="545"/>
      <c r="OAZ129" s="545"/>
      <c r="OBA129" s="545"/>
      <c r="OBB129" s="545"/>
      <c r="OBC129" s="545"/>
      <c r="OBD129" s="545"/>
      <c r="OBE129" s="545"/>
      <c r="OBF129" s="545"/>
      <c r="OBG129" s="545"/>
      <c r="OBH129" s="545"/>
      <c r="OBI129" s="545"/>
      <c r="OBJ129" s="545"/>
      <c r="OBK129" s="545"/>
      <c r="OBL129" s="545"/>
      <c r="OBM129" s="545"/>
      <c r="OBN129" s="545"/>
      <c r="OBO129" s="545"/>
      <c r="OBP129" s="545"/>
      <c r="OBQ129" s="545"/>
      <c r="OBR129" s="545"/>
      <c r="OBS129" s="545"/>
      <c r="OBT129" s="545"/>
      <c r="OBU129" s="545"/>
      <c r="OBV129" s="545"/>
      <c r="OBW129" s="545"/>
      <c r="OBX129" s="545"/>
      <c r="OBY129" s="545"/>
      <c r="OBZ129" s="545"/>
      <c r="OCA129" s="545"/>
      <c r="OCB129" s="545"/>
      <c r="OCC129" s="545"/>
      <c r="OCD129" s="545"/>
      <c r="OCE129" s="545"/>
      <c r="OCF129" s="545"/>
      <c r="OCG129" s="545"/>
      <c r="OCH129" s="545"/>
      <c r="OCI129" s="545"/>
      <c r="OCJ129" s="545"/>
      <c r="OCK129" s="545"/>
      <c r="OCL129" s="545"/>
      <c r="OCM129" s="545"/>
      <c r="OCN129" s="545"/>
      <c r="OCO129" s="545"/>
      <c r="OCP129" s="545"/>
      <c r="OCQ129" s="545"/>
      <c r="OCR129" s="545"/>
      <c r="OCS129" s="545"/>
      <c r="OCT129" s="545"/>
      <c r="OCU129" s="545"/>
      <c r="OCV129" s="545"/>
      <c r="OCW129" s="545"/>
      <c r="OCX129" s="545"/>
      <c r="OCY129" s="545"/>
      <c r="OCZ129" s="545"/>
      <c r="ODA129" s="545"/>
      <c r="ODB129" s="545"/>
      <c r="ODC129" s="545"/>
      <c r="ODD129" s="545"/>
      <c r="ODE129" s="545"/>
      <c r="ODF129" s="545"/>
      <c r="ODG129" s="545"/>
      <c r="ODH129" s="545"/>
      <c r="ODI129" s="545"/>
      <c r="ODJ129" s="545"/>
      <c r="ODK129" s="545"/>
      <c r="ODL129" s="545"/>
      <c r="ODM129" s="545"/>
      <c r="ODN129" s="545"/>
      <c r="ODO129" s="545"/>
      <c r="ODP129" s="545"/>
      <c r="ODQ129" s="545"/>
      <c r="ODR129" s="545"/>
      <c r="ODS129" s="545"/>
      <c r="ODT129" s="545"/>
      <c r="ODU129" s="545"/>
      <c r="ODV129" s="545"/>
      <c r="ODW129" s="545"/>
      <c r="ODX129" s="545"/>
      <c r="ODY129" s="545"/>
      <c r="ODZ129" s="545"/>
      <c r="OEA129" s="545"/>
      <c r="OEB129" s="545"/>
      <c r="OEC129" s="545"/>
      <c r="OED129" s="545"/>
      <c r="OEE129" s="545"/>
      <c r="OEF129" s="545"/>
      <c r="OEG129" s="545"/>
      <c r="OEH129" s="545"/>
      <c r="OEI129" s="545"/>
      <c r="OEJ129" s="545"/>
      <c r="OEK129" s="545"/>
      <c r="OEL129" s="545"/>
      <c r="OEM129" s="545"/>
      <c r="OEN129" s="545"/>
      <c r="OEO129" s="545"/>
      <c r="OEP129" s="545"/>
      <c r="OEQ129" s="545"/>
      <c r="OER129" s="545"/>
      <c r="OES129" s="545"/>
      <c r="OET129" s="545"/>
      <c r="OEU129" s="545"/>
      <c r="OEV129" s="545"/>
      <c r="OEW129" s="545"/>
      <c r="OEX129" s="545"/>
      <c r="OEY129" s="545"/>
      <c r="OEZ129" s="545"/>
      <c r="OFA129" s="545"/>
      <c r="OFB129" s="545"/>
      <c r="OFC129" s="545"/>
      <c r="OFD129" s="545"/>
      <c r="OFE129" s="545"/>
      <c r="OFF129" s="545"/>
      <c r="OFG129" s="545"/>
      <c r="OFH129" s="545"/>
      <c r="OFI129" s="545"/>
      <c r="OFJ129" s="545"/>
      <c r="OFK129" s="545"/>
      <c r="OFL129" s="545"/>
      <c r="OFM129" s="545"/>
      <c r="OFN129" s="545"/>
      <c r="OFO129" s="545"/>
      <c r="OFP129" s="545"/>
      <c r="OFQ129" s="545"/>
      <c r="OFR129" s="545"/>
      <c r="OFS129" s="545"/>
      <c r="OFT129" s="545"/>
      <c r="OFU129" s="545"/>
      <c r="OFV129" s="545"/>
      <c r="OFW129" s="545"/>
      <c r="OFX129" s="545"/>
      <c r="OFY129" s="545"/>
      <c r="OFZ129" s="545"/>
      <c r="OGA129" s="545"/>
      <c r="OGB129" s="545"/>
      <c r="OGC129" s="545"/>
      <c r="OGD129" s="545"/>
      <c r="OGE129" s="545"/>
      <c r="OGF129" s="545"/>
      <c r="OGG129" s="545"/>
      <c r="OGH129" s="545"/>
      <c r="OGI129" s="545"/>
      <c r="OGJ129" s="545"/>
      <c r="OGK129" s="545"/>
      <c r="OGL129" s="545"/>
      <c r="OGM129" s="545"/>
      <c r="OGN129" s="545"/>
      <c r="OGO129" s="545"/>
      <c r="OGP129" s="545"/>
      <c r="OGQ129" s="545"/>
      <c r="OGR129" s="545"/>
      <c r="OGS129" s="545"/>
      <c r="OGT129" s="545"/>
      <c r="OGU129" s="545"/>
      <c r="OGV129" s="545"/>
      <c r="OGW129" s="545"/>
      <c r="OGX129" s="545"/>
      <c r="OGY129" s="545"/>
      <c r="OGZ129" s="545"/>
      <c r="OHA129" s="545"/>
      <c r="OHB129" s="545"/>
      <c r="OHC129" s="545"/>
      <c r="OHD129" s="545"/>
      <c r="OHE129" s="545"/>
      <c r="OHF129" s="545"/>
      <c r="OHG129" s="545"/>
      <c r="OHH129" s="545"/>
      <c r="OHI129" s="545"/>
      <c r="OHJ129" s="545"/>
      <c r="OHK129" s="545"/>
      <c r="OHL129" s="545"/>
      <c r="OHM129" s="545"/>
      <c r="OHN129" s="545"/>
      <c r="OHO129" s="545"/>
      <c r="OHP129" s="545"/>
      <c r="OHQ129" s="545"/>
      <c r="OHR129" s="545"/>
      <c r="OHS129" s="545"/>
      <c r="OHT129" s="545"/>
      <c r="OHU129" s="545"/>
      <c r="OHV129" s="545"/>
      <c r="OHW129" s="545"/>
      <c r="OHX129" s="545"/>
      <c r="OHY129" s="545"/>
      <c r="OHZ129" s="545"/>
      <c r="OIA129" s="545"/>
      <c r="OIB129" s="545"/>
      <c r="OIC129" s="545"/>
      <c r="OID129" s="545"/>
      <c r="OIE129" s="545"/>
      <c r="OIF129" s="545"/>
      <c r="OIG129" s="545"/>
      <c r="OIH129" s="545"/>
      <c r="OII129" s="545"/>
      <c r="OIJ129" s="545"/>
      <c r="OIK129" s="545"/>
      <c r="OIL129" s="545"/>
      <c r="OIM129" s="545"/>
      <c r="OIN129" s="545"/>
      <c r="OIO129" s="545"/>
      <c r="OIP129" s="545"/>
      <c r="OIQ129" s="545"/>
      <c r="OIR129" s="545"/>
      <c r="OIS129" s="545"/>
      <c r="OIT129" s="545"/>
      <c r="OIU129" s="545"/>
      <c r="OIV129" s="545"/>
      <c r="OIW129" s="545"/>
      <c r="OIX129" s="545"/>
      <c r="OIY129" s="545"/>
      <c r="OIZ129" s="545"/>
      <c r="OJA129" s="545"/>
      <c r="OJB129" s="545"/>
      <c r="OJC129" s="545"/>
      <c r="OJD129" s="545"/>
      <c r="OJE129" s="545"/>
      <c r="OJF129" s="545"/>
      <c r="OJG129" s="545"/>
      <c r="OJH129" s="545"/>
      <c r="OJI129" s="545"/>
      <c r="OJJ129" s="545"/>
      <c r="OJK129" s="545"/>
      <c r="OJL129" s="545"/>
      <c r="OJM129" s="545"/>
      <c r="OJN129" s="545"/>
      <c r="OJO129" s="545"/>
      <c r="OJP129" s="545"/>
      <c r="OJQ129" s="545"/>
      <c r="OJR129" s="545"/>
      <c r="OJS129" s="545"/>
      <c r="OJT129" s="545"/>
      <c r="OJU129" s="545"/>
      <c r="OJV129" s="545"/>
      <c r="OJW129" s="545"/>
      <c r="OJX129" s="545"/>
      <c r="OJY129" s="545"/>
      <c r="OJZ129" s="545"/>
      <c r="OKA129" s="545"/>
      <c r="OKB129" s="545"/>
      <c r="OKC129" s="545"/>
      <c r="OKD129" s="545"/>
      <c r="OKE129" s="545"/>
      <c r="OKF129" s="545"/>
      <c r="OKG129" s="545"/>
      <c r="OKH129" s="545"/>
      <c r="OKI129" s="545"/>
      <c r="OKJ129" s="545"/>
      <c r="OKK129" s="545"/>
      <c r="OKL129" s="545"/>
      <c r="OKM129" s="545"/>
      <c r="OKN129" s="545"/>
      <c r="OKO129" s="545"/>
      <c r="OKP129" s="545"/>
      <c r="OKQ129" s="545"/>
      <c r="OKR129" s="545"/>
      <c r="OKS129" s="545"/>
      <c r="OKT129" s="545"/>
      <c r="OKU129" s="545"/>
      <c r="OKV129" s="545"/>
      <c r="OKW129" s="545"/>
      <c r="OKX129" s="545"/>
      <c r="OKY129" s="545"/>
      <c r="OKZ129" s="545"/>
      <c r="OLA129" s="545"/>
      <c r="OLB129" s="545"/>
      <c r="OLC129" s="545"/>
      <c r="OLD129" s="545"/>
      <c r="OLE129" s="545"/>
      <c r="OLF129" s="545"/>
      <c r="OLG129" s="545"/>
      <c r="OLH129" s="545"/>
      <c r="OLI129" s="545"/>
      <c r="OLJ129" s="545"/>
      <c r="OLK129" s="545"/>
      <c r="OLL129" s="545"/>
      <c r="OLM129" s="545"/>
      <c r="OLN129" s="545"/>
      <c r="OLO129" s="545"/>
      <c r="OLP129" s="545"/>
      <c r="OLQ129" s="545"/>
      <c r="OLR129" s="545"/>
      <c r="OLS129" s="545"/>
      <c r="OLT129" s="545"/>
      <c r="OLU129" s="545"/>
      <c r="OLV129" s="545"/>
      <c r="OLW129" s="545"/>
      <c r="OLX129" s="545"/>
      <c r="OLY129" s="545"/>
      <c r="OLZ129" s="545"/>
      <c r="OMA129" s="545"/>
      <c r="OMB129" s="545"/>
      <c r="OMC129" s="545"/>
      <c r="OMD129" s="545"/>
      <c r="OME129" s="545"/>
      <c r="OMF129" s="545"/>
      <c r="OMG129" s="545"/>
      <c r="OMH129" s="545"/>
      <c r="OMI129" s="545"/>
      <c r="OMJ129" s="545"/>
      <c r="OMK129" s="545"/>
      <c r="OML129" s="545"/>
      <c r="OMM129" s="545"/>
      <c r="OMN129" s="545"/>
      <c r="OMO129" s="545"/>
      <c r="OMP129" s="545"/>
      <c r="OMQ129" s="545"/>
      <c r="OMR129" s="545"/>
      <c r="OMS129" s="545"/>
      <c r="OMT129" s="545"/>
      <c r="OMU129" s="545"/>
      <c r="OMV129" s="545"/>
      <c r="OMW129" s="545"/>
      <c r="OMX129" s="545"/>
      <c r="OMY129" s="545"/>
      <c r="OMZ129" s="545"/>
      <c r="ONA129" s="545"/>
      <c r="ONB129" s="545"/>
      <c r="ONC129" s="545"/>
      <c r="OND129" s="545"/>
      <c r="ONE129" s="545"/>
      <c r="ONF129" s="545"/>
      <c r="ONG129" s="545"/>
      <c r="ONH129" s="545"/>
      <c r="ONI129" s="545"/>
      <c r="ONJ129" s="545"/>
      <c r="ONK129" s="545"/>
      <c r="ONL129" s="545"/>
      <c r="ONM129" s="545"/>
      <c r="ONN129" s="545"/>
      <c r="ONO129" s="545"/>
      <c r="ONP129" s="545"/>
      <c r="ONQ129" s="545"/>
      <c r="ONR129" s="545"/>
      <c r="ONS129" s="545"/>
      <c r="ONT129" s="545"/>
      <c r="ONU129" s="545"/>
      <c r="ONV129" s="545"/>
      <c r="ONW129" s="545"/>
      <c r="ONX129" s="545"/>
      <c r="ONY129" s="545"/>
      <c r="ONZ129" s="545"/>
      <c r="OOA129" s="545"/>
      <c r="OOB129" s="545"/>
      <c r="OOC129" s="545"/>
      <c r="OOD129" s="545"/>
      <c r="OOE129" s="545"/>
      <c r="OOF129" s="545"/>
      <c r="OOG129" s="545"/>
      <c r="OOH129" s="545"/>
      <c r="OOI129" s="545"/>
      <c r="OOJ129" s="545"/>
      <c r="OOK129" s="545"/>
      <c r="OOL129" s="545"/>
      <c r="OOM129" s="545"/>
      <c r="OON129" s="545"/>
      <c r="OOO129" s="545"/>
      <c r="OOP129" s="545"/>
      <c r="OOQ129" s="545"/>
      <c r="OOR129" s="545"/>
      <c r="OOS129" s="545"/>
      <c r="OOT129" s="545"/>
      <c r="OOU129" s="545"/>
      <c r="OOV129" s="545"/>
      <c r="OOW129" s="545"/>
      <c r="OOX129" s="545"/>
      <c r="OOY129" s="545"/>
      <c r="OOZ129" s="545"/>
      <c r="OPA129" s="545"/>
      <c r="OPB129" s="545"/>
      <c r="OPC129" s="545"/>
      <c r="OPD129" s="545"/>
      <c r="OPE129" s="545"/>
      <c r="OPF129" s="545"/>
      <c r="OPG129" s="545"/>
      <c r="OPH129" s="545"/>
      <c r="OPI129" s="545"/>
      <c r="OPJ129" s="545"/>
      <c r="OPK129" s="545"/>
      <c r="OPL129" s="545"/>
      <c r="OPM129" s="545"/>
      <c r="OPN129" s="545"/>
      <c r="OPO129" s="545"/>
      <c r="OPP129" s="545"/>
      <c r="OPQ129" s="545"/>
      <c r="OPR129" s="545"/>
      <c r="OPS129" s="545"/>
      <c r="OPT129" s="545"/>
      <c r="OPU129" s="545"/>
      <c r="OPV129" s="545"/>
      <c r="OPW129" s="545"/>
      <c r="OPX129" s="545"/>
      <c r="OPY129" s="545"/>
      <c r="OPZ129" s="545"/>
      <c r="OQA129" s="545"/>
      <c r="OQB129" s="545"/>
      <c r="OQC129" s="545"/>
      <c r="OQD129" s="545"/>
      <c r="OQE129" s="545"/>
      <c r="OQF129" s="545"/>
      <c r="OQG129" s="545"/>
      <c r="OQH129" s="545"/>
      <c r="OQI129" s="545"/>
      <c r="OQJ129" s="545"/>
      <c r="OQK129" s="545"/>
      <c r="OQL129" s="545"/>
      <c r="OQM129" s="545"/>
      <c r="OQN129" s="545"/>
      <c r="OQO129" s="545"/>
      <c r="OQP129" s="545"/>
      <c r="OQQ129" s="545"/>
      <c r="OQR129" s="545"/>
      <c r="OQS129" s="545"/>
      <c r="OQT129" s="545"/>
      <c r="OQU129" s="545"/>
      <c r="OQV129" s="545"/>
      <c r="OQW129" s="545"/>
      <c r="OQX129" s="545"/>
      <c r="OQY129" s="545"/>
      <c r="OQZ129" s="545"/>
      <c r="ORA129" s="545"/>
      <c r="ORB129" s="545"/>
      <c r="ORC129" s="545"/>
      <c r="ORD129" s="545"/>
      <c r="ORE129" s="545"/>
      <c r="ORF129" s="545"/>
      <c r="ORG129" s="545"/>
      <c r="ORH129" s="545"/>
      <c r="ORI129" s="545"/>
      <c r="ORJ129" s="545"/>
      <c r="ORK129" s="545"/>
      <c r="ORL129" s="545"/>
      <c r="ORM129" s="545"/>
      <c r="ORN129" s="545"/>
      <c r="ORO129" s="545"/>
      <c r="ORP129" s="545"/>
      <c r="ORQ129" s="545"/>
      <c r="ORR129" s="545"/>
      <c r="ORS129" s="545"/>
      <c r="ORT129" s="545"/>
      <c r="ORU129" s="545"/>
      <c r="ORV129" s="545"/>
      <c r="ORW129" s="545"/>
      <c r="ORX129" s="545"/>
      <c r="ORY129" s="545"/>
      <c r="ORZ129" s="545"/>
      <c r="OSA129" s="545"/>
      <c r="OSB129" s="545"/>
      <c r="OSC129" s="545"/>
      <c r="OSD129" s="545"/>
      <c r="OSE129" s="545"/>
      <c r="OSF129" s="545"/>
      <c r="OSG129" s="545"/>
      <c r="OSH129" s="545"/>
      <c r="OSI129" s="545"/>
      <c r="OSJ129" s="545"/>
      <c r="OSK129" s="545"/>
      <c r="OSL129" s="545"/>
      <c r="OSM129" s="545"/>
      <c r="OSN129" s="545"/>
      <c r="OSO129" s="545"/>
      <c r="OSP129" s="545"/>
      <c r="OSQ129" s="545"/>
      <c r="OSR129" s="545"/>
      <c r="OSS129" s="545"/>
      <c r="OST129" s="545"/>
      <c r="OSU129" s="545"/>
      <c r="OSV129" s="545"/>
      <c r="OSW129" s="545"/>
      <c r="OSX129" s="545"/>
      <c r="OSY129" s="545"/>
      <c r="OSZ129" s="545"/>
      <c r="OTA129" s="545"/>
      <c r="OTB129" s="545"/>
      <c r="OTC129" s="545"/>
      <c r="OTD129" s="545"/>
      <c r="OTE129" s="545"/>
      <c r="OTF129" s="545"/>
      <c r="OTG129" s="545"/>
      <c r="OTH129" s="545"/>
      <c r="OTI129" s="545"/>
      <c r="OTJ129" s="545"/>
      <c r="OTK129" s="545"/>
      <c r="OTL129" s="545"/>
      <c r="OTM129" s="545"/>
      <c r="OTN129" s="545"/>
      <c r="OTO129" s="545"/>
      <c r="OTP129" s="545"/>
      <c r="OTQ129" s="545"/>
      <c r="OTR129" s="545"/>
      <c r="OTS129" s="545"/>
      <c r="OTT129" s="545"/>
      <c r="OTU129" s="545"/>
      <c r="OTV129" s="545"/>
      <c r="OTW129" s="545"/>
      <c r="OTX129" s="545"/>
      <c r="OTY129" s="545"/>
      <c r="OTZ129" s="545"/>
      <c r="OUA129" s="545"/>
      <c r="OUB129" s="545"/>
      <c r="OUC129" s="545"/>
      <c r="OUD129" s="545"/>
      <c r="OUE129" s="545"/>
      <c r="OUF129" s="545"/>
      <c r="OUG129" s="545"/>
      <c r="OUH129" s="545"/>
      <c r="OUI129" s="545"/>
      <c r="OUJ129" s="545"/>
      <c r="OUK129" s="545"/>
      <c r="OUL129" s="545"/>
      <c r="OUM129" s="545"/>
      <c r="OUN129" s="545"/>
      <c r="OUO129" s="545"/>
      <c r="OUP129" s="545"/>
      <c r="OUQ129" s="545"/>
      <c r="OUR129" s="545"/>
      <c r="OUS129" s="545"/>
      <c r="OUT129" s="545"/>
      <c r="OUU129" s="545"/>
      <c r="OUV129" s="545"/>
      <c r="OUW129" s="545"/>
      <c r="OUX129" s="545"/>
      <c r="OUY129" s="545"/>
      <c r="OUZ129" s="545"/>
      <c r="OVA129" s="545"/>
      <c r="OVB129" s="545"/>
      <c r="OVC129" s="545"/>
      <c r="OVD129" s="545"/>
      <c r="OVE129" s="545"/>
      <c r="OVF129" s="545"/>
      <c r="OVG129" s="545"/>
      <c r="OVH129" s="545"/>
      <c r="OVI129" s="545"/>
      <c r="OVJ129" s="545"/>
      <c r="OVK129" s="545"/>
      <c r="OVL129" s="545"/>
      <c r="OVM129" s="545"/>
      <c r="OVN129" s="545"/>
      <c r="OVO129" s="545"/>
      <c r="OVP129" s="545"/>
      <c r="OVQ129" s="545"/>
      <c r="OVR129" s="545"/>
      <c r="OVS129" s="545"/>
      <c r="OVT129" s="545"/>
      <c r="OVU129" s="545"/>
      <c r="OVV129" s="545"/>
      <c r="OVW129" s="545"/>
      <c r="OVX129" s="545"/>
      <c r="OVY129" s="545"/>
      <c r="OVZ129" s="545"/>
      <c r="OWA129" s="545"/>
      <c r="OWB129" s="545"/>
      <c r="OWC129" s="545"/>
      <c r="OWD129" s="545"/>
      <c r="OWE129" s="545"/>
      <c r="OWF129" s="545"/>
      <c r="OWG129" s="545"/>
      <c r="OWH129" s="545"/>
      <c r="OWI129" s="545"/>
      <c r="OWJ129" s="545"/>
      <c r="OWK129" s="545"/>
      <c r="OWL129" s="545"/>
      <c r="OWM129" s="545"/>
      <c r="OWN129" s="545"/>
      <c r="OWO129" s="545"/>
      <c r="OWP129" s="545"/>
      <c r="OWQ129" s="545"/>
      <c r="OWR129" s="545"/>
      <c r="OWS129" s="545"/>
      <c r="OWT129" s="545"/>
      <c r="OWU129" s="545"/>
      <c r="OWV129" s="545"/>
      <c r="OWW129" s="545"/>
      <c r="OWX129" s="545"/>
      <c r="OWY129" s="545"/>
      <c r="OWZ129" s="545"/>
      <c r="OXA129" s="545"/>
      <c r="OXB129" s="545"/>
      <c r="OXC129" s="545"/>
      <c r="OXD129" s="545"/>
      <c r="OXE129" s="545"/>
      <c r="OXF129" s="545"/>
      <c r="OXG129" s="545"/>
      <c r="OXH129" s="545"/>
      <c r="OXI129" s="545"/>
      <c r="OXJ129" s="545"/>
      <c r="OXK129" s="545"/>
      <c r="OXL129" s="545"/>
      <c r="OXM129" s="545"/>
      <c r="OXN129" s="545"/>
      <c r="OXO129" s="545"/>
      <c r="OXP129" s="545"/>
      <c r="OXQ129" s="545"/>
      <c r="OXR129" s="545"/>
      <c r="OXS129" s="545"/>
      <c r="OXT129" s="545"/>
      <c r="OXU129" s="545"/>
      <c r="OXV129" s="545"/>
      <c r="OXW129" s="545"/>
      <c r="OXX129" s="545"/>
      <c r="OXY129" s="545"/>
      <c r="OXZ129" s="545"/>
      <c r="OYA129" s="545"/>
      <c r="OYB129" s="545"/>
      <c r="OYC129" s="545"/>
      <c r="OYD129" s="545"/>
      <c r="OYE129" s="545"/>
      <c r="OYF129" s="545"/>
      <c r="OYG129" s="545"/>
      <c r="OYH129" s="545"/>
      <c r="OYI129" s="545"/>
      <c r="OYJ129" s="545"/>
      <c r="OYK129" s="545"/>
      <c r="OYL129" s="545"/>
      <c r="OYM129" s="545"/>
      <c r="OYN129" s="545"/>
      <c r="OYO129" s="545"/>
      <c r="OYP129" s="545"/>
      <c r="OYQ129" s="545"/>
      <c r="OYR129" s="545"/>
      <c r="OYS129" s="545"/>
      <c r="OYT129" s="545"/>
      <c r="OYU129" s="545"/>
      <c r="OYV129" s="545"/>
      <c r="OYW129" s="545"/>
      <c r="OYX129" s="545"/>
      <c r="OYY129" s="545"/>
      <c r="OYZ129" s="545"/>
      <c r="OZA129" s="545"/>
      <c r="OZB129" s="545"/>
      <c r="OZC129" s="545"/>
      <c r="OZD129" s="545"/>
      <c r="OZE129" s="545"/>
      <c r="OZF129" s="545"/>
      <c r="OZG129" s="545"/>
      <c r="OZH129" s="545"/>
      <c r="OZI129" s="545"/>
      <c r="OZJ129" s="545"/>
      <c r="OZK129" s="545"/>
      <c r="OZL129" s="545"/>
      <c r="OZM129" s="545"/>
      <c r="OZN129" s="545"/>
      <c r="OZO129" s="545"/>
      <c r="OZP129" s="545"/>
      <c r="OZQ129" s="545"/>
      <c r="OZR129" s="545"/>
      <c r="OZS129" s="545"/>
      <c r="OZT129" s="545"/>
      <c r="OZU129" s="545"/>
      <c r="OZV129" s="545"/>
      <c r="OZW129" s="545"/>
      <c r="OZX129" s="545"/>
      <c r="OZY129" s="545"/>
      <c r="OZZ129" s="545"/>
      <c r="PAA129" s="545"/>
      <c r="PAB129" s="545"/>
      <c r="PAC129" s="545"/>
      <c r="PAD129" s="545"/>
      <c r="PAE129" s="545"/>
      <c r="PAF129" s="545"/>
      <c r="PAG129" s="545"/>
      <c r="PAH129" s="545"/>
      <c r="PAI129" s="545"/>
      <c r="PAJ129" s="545"/>
      <c r="PAK129" s="545"/>
      <c r="PAL129" s="545"/>
      <c r="PAM129" s="545"/>
      <c r="PAN129" s="545"/>
      <c r="PAO129" s="545"/>
      <c r="PAP129" s="545"/>
      <c r="PAQ129" s="545"/>
      <c r="PAR129" s="545"/>
      <c r="PAS129" s="545"/>
      <c r="PAT129" s="545"/>
      <c r="PAU129" s="545"/>
      <c r="PAV129" s="545"/>
      <c r="PAW129" s="545"/>
      <c r="PAX129" s="545"/>
      <c r="PAY129" s="545"/>
      <c r="PAZ129" s="545"/>
      <c r="PBA129" s="545"/>
      <c r="PBB129" s="545"/>
      <c r="PBC129" s="545"/>
      <c r="PBD129" s="545"/>
      <c r="PBE129" s="545"/>
      <c r="PBF129" s="545"/>
      <c r="PBG129" s="545"/>
      <c r="PBH129" s="545"/>
      <c r="PBI129" s="545"/>
      <c r="PBJ129" s="545"/>
      <c r="PBK129" s="545"/>
      <c r="PBL129" s="545"/>
      <c r="PBM129" s="545"/>
      <c r="PBN129" s="545"/>
      <c r="PBO129" s="545"/>
      <c r="PBP129" s="545"/>
      <c r="PBQ129" s="545"/>
      <c r="PBR129" s="545"/>
      <c r="PBS129" s="545"/>
      <c r="PBT129" s="545"/>
      <c r="PBU129" s="545"/>
      <c r="PBV129" s="545"/>
      <c r="PBW129" s="545"/>
      <c r="PBX129" s="545"/>
      <c r="PBY129" s="545"/>
      <c r="PBZ129" s="545"/>
      <c r="PCA129" s="545"/>
      <c r="PCB129" s="545"/>
      <c r="PCC129" s="545"/>
      <c r="PCD129" s="545"/>
      <c r="PCE129" s="545"/>
      <c r="PCF129" s="545"/>
      <c r="PCG129" s="545"/>
      <c r="PCH129" s="545"/>
      <c r="PCI129" s="545"/>
      <c r="PCJ129" s="545"/>
      <c r="PCK129" s="545"/>
      <c r="PCL129" s="545"/>
      <c r="PCM129" s="545"/>
      <c r="PCN129" s="545"/>
      <c r="PCO129" s="545"/>
      <c r="PCP129" s="545"/>
      <c r="PCQ129" s="545"/>
      <c r="PCR129" s="545"/>
      <c r="PCS129" s="545"/>
      <c r="PCT129" s="545"/>
      <c r="PCU129" s="545"/>
      <c r="PCV129" s="545"/>
      <c r="PCW129" s="545"/>
      <c r="PCX129" s="545"/>
      <c r="PCY129" s="545"/>
      <c r="PCZ129" s="545"/>
      <c r="PDA129" s="545"/>
      <c r="PDB129" s="545"/>
      <c r="PDC129" s="545"/>
      <c r="PDD129" s="545"/>
      <c r="PDE129" s="545"/>
      <c r="PDF129" s="545"/>
      <c r="PDG129" s="545"/>
      <c r="PDH129" s="545"/>
      <c r="PDI129" s="545"/>
      <c r="PDJ129" s="545"/>
      <c r="PDK129" s="545"/>
      <c r="PDL129" s="545"/>
      <c r="PDM129" s="545"/>
      <c r="PDN129" s="545"/>
      <c r="PDO129" s="545"/>
      <c r="PDP129" s="545"/>
      <c r="PDQ129" s="545"/>
      <c r="PDR129" s="545"/>
      <c r="PDS129" s="545"/>
      <c r="PDT129" s="545"/>
      <c r="PDU129" s="545"/>
      <c r="PDV129" s="545"/>
      <c r="PDW129" s="545"/>
      <c r="PDX129" s="545"/>
      <c r="PDY129" s="545"/>
      <c r="PDZ129" s="545"/>
      <c r="PEA129" s="545"/>
      <c r="PEB129" s="545"/>
      <c r="PEC129" s="545"/>
      <c r="PED129" s="545"/>
      <c r="PEE129" s="545"/>
      <c r="PEF129" s="545"/>
      <c r="PEG129" s="545"/>
      <c r="PEH129" s="545"/>
      <c r="PEI129" s="545"/>
      <c r="PEJ129" s="545"/>
      <c r="PEK129" s="545"/>
      <c r="PEL129" s="545"/>
      <c r="PEM129" s="545"/>
      <c r="PEN129" s="545"/>
      <c r="PEO129" s="545"/>
      <c r="PEP129" s="545"/>
      <c r="PEQ129" s="545"/>
      <c r="PER129" s="545"/>
      <c r="PES129" s="545"/>
      <c r="PET129" s="545"/>
      <c r="PEU129" s="545"/>
      <c r="PEV129" s="545"/>
      <c r="PEW129" s="545"/>
      <c r="PEX129" s="545"/>
      <c r="PEY129" s="545"/>
      <c r="PEZ129" s="545"/>
      <c r="PFA129" s="545"/>
      <c r="PFB129" s="545"/>
      <c r="PFC129" s="545"/>
      <c r="PFD129" s="545"/>
      <c r="PFE129" s="545"/>
      <c r="PFF129" s="545"/>
      <c r="PFG129" s="545"/>
      <c r="PFH129" s="545"/>
      <c r="PFI129" s="545"/>
      <c r="PFJ129" s="545"/>
      <c r="PFK129" s="545"/>
      <c r="PFL129" s="545"/>
      <c r="PFM129" s="545"/>
      <c r="PFN129" s="545"/>
      <c r="PFO129" s="545"/>
      <c r="PFP129" s="545"/>
      <c r="PFQ129" s="545"/>
      <c r="PFR129" s="545"/>
      <c r="PFS129" s="545"/>
      <c r="PFT129" s="545"/>
      <c r="PFU129" s="545"/>
      <c r="PFV129" s="545"/>
      <c r="PFW129" s="545"/>
      <c r="PFX129" s="545"/>
      <c r="PFY129" s="545"/>
      <c r="PFZ129" s="545"/>
      <c r="PGA129" s="545"/>
      <c r="PGB129" s="545"/>
      <c r="PGC129" s="545"/>
      <c r="PGD129" s="545"/>
      <c r="PGE129" s="545"/>
      <c r="PGF129" s="545"/>
      <c r="PGG129" s="545"/>
      <c r="PGH129" s="545"/>
      <c r="PGI129" s="545"/>
      <c r="PGJ129" s="545"/>
      <c r="PGK129" s="545"/>
      <c r="PGL129" s="545"/>
      <c r="PGM129" s="545"/>
      <c r="PGN129" s="545"/>
      <c r="PGO129" s="545"/>
      <c r="PGP129" s="545"/>
      <c r="PGQ129" s="545"/>
      <c r="PGR129" s="545"/>
      <c r="PGS129" s="545"/>
      <c r="PGT129" s="545"/>
      <c r="PGU129" s="545"/>
      <c r="PGV129" s="545"/>
      <c r="PGW129" s="545"/>
      <c r="PGX129" s="545"/>
      <c r="PGY129" s="545"/>
      <c r="PGZ129" s="545"/>
      <c r="PHA129" s="545"/>
      <c r="PHB129" s="545"/>
      <c r="PHC129" s="545"/>
      <c r="PHD129" s="545"/>
      <c r="PHE129" s="545"/>
      <c r="PHF129" s="545"/>
      <c r="PHG129" s="545"/>
      <c r="PHH129" s="545"/>
      <c r="PHI129" s="545"/>
      <c r="PHJ129" s="545"/>
      <c r="PHK129" s="545"/>
      <c r="PHL129" s="545"/>
      <c r="PHM129" s="545"/>
      <c r="PHN129" s="545"/>
      <c r="PHO129" s="545"/>
      <c r="PHP129" s="545"/>
      <c r="PHQ129" s="545"/>
      <c r="PHR129" s="545"/>
      <c r="PHS129" s="545"/>
      <c r="PHT129" s="545"/>
      <c r="PHU129" s="545"/>
      <c r="PHV129" s="545"/>
      <c r="PHW129" s="545"/>
      <c r="PHX129" s="545"/>
      <c r="PHY129" s="545"/>
      <c r="PHZ129" s="545"/>
      <c r="PIA129" s="545"/>
      <c r="PIB129" s="545"/>
      <c r="PIC129" s="545"/>
      <c r="PID129" s="545"/>
      <c r="PIE129" s="545"/>
      <c r="PIF129" s="545"/>
      <c r="PIG129" s="545"/>
      <c r="PIH129" s="545"/>
      <c r="PII129" s="545"/>
      <c r="PIJ129" s="545"/>
      <c r="PIK129" s="545"/>
      <c r="PIL129" s="545"/>
      <c r="PIM129" s="545"/>
      <c r="PIN129" s="545"/>
      <c r="PIO129" s="545"/>
      <c r="PIP129" s="545"/>
      <c r="PIQ129" s="545"/>
      <c r="PIR129" s="545"/>
      <c r="PIS129" s="545"/>
      <c r="PIT129" s="545"/>
      <c r="PIU129" s="545"/>
      <c r="PIV129" s="545"/>
      <c r="PIW129" s="545"/>
      <c r="PIX129" s="545"/>
      <c r="PIY129" s="545"/>
      <c r="PIZ129" s="545"/>
      <c r="PJA129" s="545"/>
      <c r="PJB129" s="545"/>
      <c r="PJC129" s="545"/>
      <c r="PJD129" s="545"/>
      <c r="PJE129" s="545"/>
      <c r="PJF129" s="545"/>
      <c r="PJG129" s="545"/>
      <c r="PJH129" s="545"/>
      <c r="PJI129" s="545"/>
      <c r="PJJ129" s="545"/>
      <c r="PJK129" s="545"/>
      <c r="PJL129" s="545"/>
      <c r="PJM129" s="545"/>
      <c r="PJN129" s="545"/>
      <c r="PJO129" s="545"/>
      <c r="PJP129" s="545"/>
      <c r="PJQ129" s="545"/>
      <c r="PJR129" s="545"/>
      <c r="PJS129" s="545"/>
      <c r="PJT129" s="545"/>
      <c r="PJU129" s="545"/>
      <c r="PJV129" s="545"/>
      <c r="PJW129" s="545"/>
      <c r="PJX129" s="545"/>
      <c r="PJY129" s="545"/>
      <c r="PJZ129" s="545"/>
      <c r="PKA129" s="545"/>
      <c r="PKB129" s="545"/>
      <c r="PKC129" s="545"/>
      <c r="PKD129" s="545"/>
      <c r="PKE129" s="545"/>
      <c r="PKF129" s="545"/>
      <c r="PKG129" s="545"/>
      <c r="PKH129" s="545"/>
      <c r="PKI129" s="545"/>
      <c r="PKJ129" s="545"/>
      <c r="PKK129" s="545"/>
      <c r="PKL129" s="545"/>
      <c r="PKM129" s="545"/>
      <c r="PKN129" s="545"/>
      <c r="PKO129" s="545"/>
      <c r="PKP129" s="545"/>
      <c r="PKQ129" s="545"/>
      <c r="PKR129" s="545"/>
      <c r="PKS129" s="545"/>
      <c r="PKT129" s="545"/>
      <c r="PKU129" s="545"/>
      <c r="PKV129" s="545"/>
      <c r="PKW129" s="545"/>
      <c r="PKX129" s="545"/>
      <c r="PKY129" s="545"/>
      <c r="PKZ129" s="545"/>
      <c r="PLA129" s="545"/>
      <c r="PLB129" s="545"/>
      <c r="PLC129" s="545"/>
      <c r="PLD129" s="545"/>
      <c r="PLE129" s="545"/>
      <c r="PLF129" s="545"/>
      <c r="PLG129" s="545"/>
      <c r="PLH129" s="545"/>
      <c r="PLI129" s="545"/>
      <c r="PLJ129" s="545"/>
      <c r="PLK129" s="545"/>
      <c r="PLL129" s="545"/>
      <c r="PLM129" s="545"/>
      <c r="PLN129" s="545"/>
      <c r="PLO129" s="545"/>
      <c r="PLP129" s="545"/>
      <c r="PLQ129" s="545"/>
      <c r="PLR129" s="545"/>
      <c r="PLS129" s="545"/>
      <c r="PLT129" s="545"/>
      <c r="PLU129" s="545"/>
      <c r="PLV129" s="545"/>
      <c r="PLW129" s="545"/>
      <c r="PLX129" s="545"/>
      <c r="PLY129" s="545"/>
      <c r="PLZ129" s="545"/>
      <c r="PMA129" s="545"/>
      <c r="PMB129" s="545"/>
      <c r="PMC129" s="545"/>
      <c r="PMD129" s="545"/>
      <c r="PME129" s="545"/>
      <c r="PMF129" s="545"/>
      <c r="PMG129" s="545"/>
      <c r="PMH129" s="545"/>
      <c r="PMI129" s="545"/>
      <c r="PMJ129" s="545"/>
      <c r="PMK129" s="545"/>
      <c r="PML129" s="545"/>
      <c r="PMM129" s="545"/>
      <c r="PMN129" s="545"/>
      <c r="PMO129" s="545"/>
      <c r="PMP129" s="545"/>
      <c r="PMQ129" s="545"/>
      <c r="PMR129" s="545"/>
      <c r="PMS129" s="545"/>
      <c r="PMT129" s="545"/>
      <c r="PMU129" s="545"/>
      <c r="PMV129" s="545"/>
      <c r="PMW129" s="545"/>
      <c r="PMX129" s="545"/>
      <c r="PMY129" s="545"/>
      <c r="PMZ129" s="545"/>
      <c r="PNA129" s="545"/>
      <c r="PNB129" s="545"/>
      <c r="PNC129" s="545"/>
      <c r="PND129" s="545"/>
      <c r="PNE129" s="545"/>
      <c r="PNF129" s="545"/>
      <c r="PNG129" s="545"/>
      <c r="PNH129" s="545"/>
      <c r="PNI129" s="545"/>
      <c r="PNJ129" s="545"/>
      <c r="PNK129" s="545"/>
      <c r="PNL129" s="545"/>
      <c r="PNM129" s="545"/>
      <c r="PNN129" s="545"/>
      <c r="PNO129" s="545"/>
      <c r="PNP129" s="545"/>
      <c r="PNQ129" s="545"/>
      <c r="PNR129" s="545"/>
      <c r="PNS129" s="545"/>
      <c r="PNT129" s="545"/>
      <c r="PNU129" s="545"/>
      <c r="PNV129" s="545"/>
      <c r="PNW129" s="545"/>
      <c r="PNX129" s="545"/>
      <c r="PNY129" s="545"/>
      <c r="PNZ129" s="545"/>
      <c r="POA129" s="545"/>
      <c r="POB129" s="545"/>
      <c r="POC129" s="545"/>
      <c r="POD129" s="545"/>
      <c r="POE129" s="545"/>
      <c r="POF129" s="545"/>
      <c r="POG129" s="545"/>
      <c r="POH129" s="545"/>
      <c r="POI129" s="545"/>
      <c r="POJ129" s="545"/>
      <c r="POK129" s="545"/>
      <c r="POL129" s="545"/>
      <c r="POM129" s="545"/>
      <c r="PON129" s="545"/>
      <c r="POO129" s="545"/>
      <c r="POP129" s="545"/>
      <c r="POQ129" s="545"/>
      <c r="POR129" s="545"/>
      <c r="POS129" s="545"/>
      <c r="POT129" s="545"/>
      <c r="POU129" s="545"/>
      <c r="POV129" s="545"/>
      <c r="POW129" s="545"/>
      <c r="POX129" s="545"/>
      <c r="POY129" s="545"/>
      <c r="POZ129" s="545"/>
      <c r="PPA129" s="545"/>
      <c r="PPB129" s="545"/>
      <c r="PPC129" s="545"/>
      <c r="PPD129" s="545"/>
      <c r="PPE129" s="545"/>
      <c r="PPF129" s="545"/>
      <c r="PPG129" s="545"/>
      <c r="PPH129" s="545"/>
      <c r="PPI129" s="545"/>
      <c r="PPJ129" s="545"/>
      <c r="PPK129" s="545"/>
      <c r="PPL129" s="545"/>
      <c r="PPM129" s="545"/>
      <c r="PPN129" s="545"/>
      <c r="PPO129" s="545"/>
      <c r="PPP129" s="545"/>
      <c r="PPQ129" s="545"/>
      <c r="PPR129" s="545"/>
      <c r="PPS129" s="545"/>
      <c r="PPT129" s="545"/>
      <c r="PPU129" s="545"/>
      <c r="PPV129" s="545"/>
      <c r="PPW129" s="545"/>
      <c r="PPX129" s="545"/>
      <c r="PPY129" s="545"/>
      <c r="PPZ129" s="545"/>
      <c r="PQA129" s="545"/>
      <c r="PQB129" s="545"/>
      <c r="PQC129" s="545"/>
      <c r="PQD129" s="545"/>
      <c r="PQE129" s="545"/>
      <c r="PQF129" s="545"/>
      <c r="PQG129" s="545"/>
      <c r="PQH129" s="545"/>
      <c r="PQI129" s="545"/>
      <c r="PQJ129" s="545"/>
      <c r="PQK129" s="545"/>
      <c r="PQL129" s="545"/>
      <c r="PQM129" s="545"/>
      <c r="PQN129" s="545"/>
      <c r="PQO129" s="545"/>
      <c r="PQP129" s="545"/>
      <c r="PQQ129" s="545"/>
      <c r="PQR129" s="545"/>
      <c r="PQS129" s="545"/>
      <c r="PQT129" s="545"/>
      <c r="PQU129" s="545"/>
      <c r="PQV129" s="545"/>
      <c r="PQW129" s="545"/>
      <c r="PQX129" s="545"/>
      <c r="PQY129" s="545"/>
      <c r="PQZ129" s="545"/>
      <c r="PRA129" s="545"/>
      <c r="PRB129" s="545"/>
      <c r="PRC129" s="545"/>
      <c r="PRD129" s="545"/>
      <c r="PRE129" s="545"/>
      <c r="PRF129" s="545"/>
      <c r="PRG129" s="545"/>
      <c r="PRH129" s="545"/>
      <c r="PRI129" s="545"/>
      <c r="PRJ129" s="545"/>
      <c r="PRK129" s="545"/>
      <c r="PRL129" s="545"/>
      <c r="PRM129" s="545"/>
      <c r="PRN129" s="545"/>
      <c r="PRO129" s="545"/>
      <c r="PRP129" s="545"/>
      <c r="PRQ129" s="545"/>
      <c r="PRR129" s="545"/>
      <c r="PRS129" s="545"/>
      <c r="PRT129" s="545"/>
      <c r="PRU129" s="545"/>
      <c r="PRV129" s="545"/>
      <c r="PRW129" s="545"/>
      <c r="PRX129" s="545"/>
      <c r="PRY129" s="545"/>
      <c r="PRZ129" s="545"/>
      <c r="PSA129" s="545"/>
      <c r="PSB129" s="545"/>
      <c r="PSC129" s="545"/>
      <c r="PSD129" s="545"/>
      <c r="PSE129" s="545"/>
      <c r="PSF129" s="545"/>
      <c r="PSG129" s="545"/>
      <c r="PSH129" s="545"/>
      <c r="PSI129" s="545"/>
      <c r="PSJ129" s="545"/>
      <c r="PSK129" s="545"/>
      <c r="PSL129" s="545"/>
      <c r="PSM129" s="545"/>
      <c r="PSN129" s="545"/>
      <c r="PSO129" s="545"/>
      <c r="PSP129" s="545"/>
      <c r="PSQ129" s="545"/>
      <c r="PSR129" s="545"/>
      <c r="PSS129" s="545"/>
      <c r="PST129" s="545"/>
      <c r="PSU129" s="545"/>
      <c r="PSV129" s="545"/>
      <c r="PSW129" s="545"/>
      <c r="PSX129" s="545"/>
      <c r="PSY129" s="545"/>
      <c r="PSZ129" s="545"/>
      <c r="PTA129" s="545"/>
      <c r="PTB129" s="545"/>
      <c r="PTC129" s="545"/>
      <c r="PTD129" s="545"/>
      <c r="PTE129" s="545"/>
      <c r="PTF129" s="545"/>
      <c r="PTG129" s="545"/>
      <c r="PTH129" s="545"/>
      <c r="PTI129" s="545"/>
      <c r="PTJ129" s="545"/>
      <c r="PTK129" s="545"/>
      <c r="PTL129" s="545"/>
      <c r="PTM129" s="545"/>
      <c r="PTN129" s="545"/>
      <c r="PTO129" s="545"/>
      <c r="PTP129" s="545"/>
      <c r="PTQ129" s="545"/>
      <c r="PTR129" s="545"/>
      <c r="PTS129" s="545"/>
      <c r="PTT129" s="545"/>
      <c r="PTU129" s="545"/>
      <c r="PTV129" s="545"/>
      <c r="PTW129" s="545"/>
      <c r="PTX129" s="545"/>
      <c r="PTY129" s="545"/>
      <c r="PTZ129" s="545"/>
      <c r="PUA129" s="545"/>
      <c r="PUB129" s="545"/>
      <c r="PUC129" s="545"/>
      <c r="PUD129" s="545"/>
      <c r="PUE129" s="545"/>
      <c r="PUF129" s="545"/>
      <c r="PUG129" s="545"/>
      <c r="PUH129" s="545"/>
      <c r="PUI129" s="545"/>
      <c r="PUJ129" s="545"/>
      <c r="PUK129" s="545"/>
      <c r="PUL129" s="545"/>
      <c r="PUM129" s="545"/>
      <c r="PUN129" s="545"/>
      <c r="PUO129" s="545"/>
      <c r="PUP129" s="545"/>
      <c r="PUQ129" s="545"/>
      <c r="PUR129" s="545"/>
      <c r="PUS129" s="545"/>
      <c r="PUT129" s="545"/>
      <c r="PUU129" s="545"/>
      <c r="PUV129" s="545"/>
      <c r="PUW129" s="545"/>
      <c r="PUX129" s="545"/>
      <c r="PUY129" s="545"/>
      <c r="PUZ129" s="545"/>
      <c r="PVA129" s="545"/>
      <c r="PVB129" s="545"/>
      <c r="PVC129" s="545"/>
      <c r="PVD129" s="545"/>
      <c r="PVE129" s="545"/>
      <c r="PVF129" s="545"/>
      <c r="PVG129" s="545"/>
      <c r="PVH129" s="545"/>
      <c r="PVI129" s="545"/>
      <c r="PVJ129" s="545"/>
      <c r="PVK129" s="545"/>
      <c r="PVL129" s="545"/>
      <c r="PVM129" s="545"/>
      <c r="PVN129" s="545"/>
      <c r="PVO129" s="545"/>
      <c r="PVP129" s="545"/>
      <c r="PVQ129" s="545"/>
      <c r="PVR129" s="545"/>
      <c r="PVS129" s="545"/>
      <c r="PVT129" s="545"/>
      <c r="PVU129" s="545"/>
      <c r="PVV129" s="545"/>
      <c r="PVW129" s="545"/>
      <c r="PVX129" s="545"/>
      <c r="PVY129" s="545"/>
      <c r="PVZ129" s="545"/>
      <c r="PWA129" s="545"/>
      <c r="PWB129" s="545"/>
      <c r="PWC129" s="545"/>
      <c r="PWD129" s="545"/>
      <c r="PWE129" s="545"/>
      <c r="PWF129" s="545"/>
      <c r="PWG129" s="545"/>
      <c r="PWH129" s="545"/>
      <c r="PWI129" s="545"/>
      <c r="PWJ129" s="545"/>
      <c r="PWK129" s="545"/>
      <c r="PWL129" s="545"/>
      <c r="PWM129" s="545"/>
      <c r="PWN129" s="545"/>
      <c r="PWO129" s="545"/>
      <c r="PWP129" s="545"/>
      <c r="PWQ129" s="545"/>
      <c r="PWR129" s="545"/>
      <c r="PWS129" s="545"/>
      <c r="PWT129" s="545"/>
      <c r="PWU129" s="545"/>
      <c r="PWV129" s="545"/>
      <c r="PWW129" s="545"/>
      <c r="PWX129" s="545"/>
      <c r="PWY129" s="545"/>
      <c r="PWZ129" s="545"/>
      <c r="PXA129" s="545"/>
      <c r="PXB129" s="545"/>
      <c r="PXC129" s="545"/>
      <c r="PXD129" s="545"/>
      <c r="PXE129" s="545"/>
      <c r="PXF129" s="545"/>
      <c r="PXG129" s="545"/>
      <c r="PXH129" s="545"/>
      <c r="PXI129" s="545"/>
      <c r="PXJ129" s="545"/>
      <c r="PXK129" s="545"/>
      <c r="PXL129" s="545"/>
      <c r="PXM129" s="545"/>
      <c r="PXN129" s="545"/>
      <c r="PXO129" s="545"/>
      <c r="PXP129" s="545"/>
      <c r="PXQ129" s="545"/>
      <c r="PXR129" s="545"/>
      <c r="PXS129" s="545"/>
      <c r="PXT129" s="545"/>
      <c r="PXU129" s="545"/>
      <c r="PXV129" s="545"/>
      <c r="PXW129" s="545"/>
      <c r="PXX129" s="545"/>
      <c r="PXY129" s="545"/>
      <c r="PXZ129" s="545"/>
      <c r="PYA129" s="545"/>
      <c r="PYB129" s="545"/>
      <c r="PYC129" s="545"/>
      <c r="PYD129" s="545"/>
      <c r="PYE129" s="545"/>
      <c r="PYF129" s="545"/>
      <c r="PYG129" s="545"/>
      <c r="PYH129" s="545"/>
      <c r="PYI129" s="545"/>
      <c r="PYJ129" s="545"/>
      <c r="PYK129" s="545"/>
      <c r="PYL129" s="545"/>
      <c r="PYM129" s="545"/>
      <c r="PYN129" s="545"/>
      <c r="PYO129" s="545"/>
      <c r="PYP129" s="545"/>
      <c r="PYQ129" s="545"/>
      <c r="PYR129" s="545"/>
      <c r="PYS129" s="545"/>
      <c r="PYT129" s="545"/>
      <c r="PYU129" s="545"/>
      <c r="PYV129" s="545"/>
      <c r="PYW129" s="545"/>
      <c r="PYX129" s="545"/>
      <c r="PYY129" s="545"/>
      <c r="PYZ129" s="545"/>
      <c r="PZA129" s="545"/>
      <c r="PZB129" s="545"/>
      <c r="PZC129" s="545"/>
      <c r="PZD129" s="545"/>
      <c r="PZE129" s="545"/>
      <c r="PZF129" s="545"/>
      <c r="PZG129" s="545"/>
      <c r="PZH129" s="545"/>
      <c r="PZI129" s="545"/>
      <c r="PZJ129" s="545"/>
      <c r="PZK129" s="545"/>
      <c r="PZL129" s="545"/>
      <c r="PZM129" s="545"/>
      <c r="PZN129" s="545"/>
      <c r="PZO129" s="545"/>
      <c r="PZP129" s="545"/>
      <c r="PZQ129" s="545"/>
      <c r="PZR129" s="545"/>
      <c r="PZS129" s="545"/>
      <c r="PZT129" s="545"/>
      <c r="PZU129" s="545"/>
      <c r="PZV129" s="545"/>
      <c r="PZW129" s="545"/>
      <c r="PZX129" s="545"/>
      <c r="PZY129" s="545"/>
      <c r="PZZ129" s="545"/>
      <c r="QAA129" s="545"/>
      <c r="QAB129" s="545"/>
      <c r="QAC129" s="545"/>
      <c r="QAD129" s="545"/>
      <c r="QAE129" s="545"/>
      <c r="QAF129" s="545"/>
      <c r="QAG129" s="545"/>
      <c r="QAH129" s="545"/>
      <c r="QAI129" s="545"/>
      <c r="QAJ129" s="545"/>
      <c r="QAK129" s="545"/>
      <c r="QAL129" s="545"/>
      <c r="QAM129" s="545"/>
      <c r="QAN129" s="545"/>
      <c r="QAO129" s="545"/>
      <c r="QAP129" s="545"/>
      <c r="QAQ129" s="545"/>
      <c r="QAR129" s="545"/>
      <c r="QAS129" s="545"/>
      <c r="QAT129" s="545"/>
      <c r="QAU129" s="545"/>
      <c r="QAV129" s="545"/>
      <c r="QAW129" s="545"/>
      <c r="QAX129" s="545"/>
      <c r="QAY129" s="545"/>
      <c r="QAZ129" s="545"/>
      <c r="QBA129" s="545"/>
      <c r="QBB129" s="545"/>
      <c r="QBC129" s="545"/>
      <c r="QBD129" s="545"/>
      <c r="QBE129" s="545"/>
      <c r="QBF129" s="545"/>
      <c r="QBG129" s="545"/>
      <c r="QBH129" s="545"/>
      <c r="QBI129" s="545"/>
      <c r="QBJ129" s="545"/>
      <c r="QBK129" s="545"/>
      <c r="QBL129" s="545"/>
      <c r="QBM129" s="545"/>
      <c r="QBN129" s="545"/>
      <c r="QBO129" s="545"/>
      <c r="QBP129" s="545"/>
      <c r="QBQ129" s="545"/>
      <c r="QBR129" s="545"/>
      <c r="QBS129" s="545"/>
      <c r="QBT129" s="545"/>
      <c r="QBU129" s="545"/>
      <c r="QBV129" s="545"/>
      <c r="QBW129" s="545"/>
      <c r="QBX129" s="545"/>
      <c r="QBY129" s="545"/>
      <c r="QBZ129" s="545"/>
      <c r="QCA129" s="545"/>
      <c r="QCB129" s="545"/>
      <c r="QCC129" s="545"/>
      <c r="QCD129" s="545"/>
      <c r="QCE129" s="545"/>
      <c r="QCF129" s="545"/>
      <c r="QCG129" s="545"/>
      <c r="QCH129" s="545"/>
      <c r="QCI129" s="545"/>
      <c r="QCJ129" s="545"/>
      <c r="QCK129" s="545"/>
      <c r="QCL129" s="545"/>
      <c r="QCM129" s="545"/>
      <c r="QCN129" s="545"/>
      <c r="QCO129" s="545"/>
      <c r="QCP129" s="545"/>
      <c r="QCQ129" s="545"/>
      <c r="QCR129" s="545"/>
      <c r="QCS129" s="545"/>
      <c r="QCT129" s="545"/>
      <c r="QCU129" s="545"/>
      <c r="QCV129" s="545"/>
      <c r="QCW129" s="545"/>
      <c r="QCX129" s="545"/>
      <c r="QCY129" s="545"/>
      <c r="QCZ129" s="545"/>
      <c r="QDA129" s="545"/>
      <c r="QDB129" s="545"/>
      <c r="QDC129" s="545"/>
      <c r="QDD129" s="545"/>
      <c r="QDE129" s="545"/>
      <c r="QDF129" s="545"/>
      <c r="QDG129" s="545"/>
      <c r="QDH129" s="545"/>
      <c r="QDI129" s="545"/>
      <c r="QDJ129" s="545"/>
      <c r="QDK129" s="545"/>
      <c r="QDL129" s="545"/>
      <c r="QDM129" s="545"/>
      <c r="QDN129" s="545"/>
      <c r="QDO129" s="545"/>
      <c r="QDP129" s="545"/>
      <c r="QDQ129" s="545"/>
      <c r="QDR129" s="545"/>
      <c r="QDS129" s="545"/>
      <c r="QDT129" s="545"/>
      <c r="QDU129" s="545"/>
      <c r="QDV129" s="545"/>
      <c r="QDW129" s="545"/>
      <c r="QDX129" s="545"/>
      <c r="QDY129" s="545"/>
      <c r="QDZ129" s="545"/>
      <c r="QEA129" s="545"/>
      <c r="QEB129" s="545"/>
      <c r="QEC129" s="545"/>
      <c r="QED129" s="545"/>
      <c r="QEE129" s="545"/>
      <c r="QEF129" s="545"/>
      <c r="QEG129" s="545"/>
      <c r="QEH129" s="545"/>
      <c r="QEI129" s="545"/>
      <c r="QEJ129" s="545"/>
      <c r="QEK129" s="545"/>
      <c r="QEL129" s="545"/>
      <c r="QEM129" s="545"/>
      <c r="QEN129" s="545"/>
      <c r="QEO129" s="545"/>
      <c r="QEP129" s="545"/>
      <c r="QEQ129" s="545"/>
      <c r="QER129" s="545"/>
      <c r="QES129" s="545"/>
      <c r="QET129" s="545"/>
      <c r="QEU129" s="545"/>
      <c r="QEV129" s="545"/>
      <c r="QEW129" s="545"/>
      <c r="QEX129" s="545"/>
      <c r="QEY129" s="545"/>
      <c r="QEZ129" s="545"/>
      <c r="QFA129" s="545"/>
      <c r="QFB129" s="545"/>
      <c r="QFC129" s="545"/>
      <c r="QFD129" s="545"/>
      <c r="QFE129" s="545"/>
      <c r="QFF129" s="545"/>
      <c r="QFG129" s="545"/>
      <c r="QFH129" s="545"/>
      <c r="QFI129" s="545"/>
      <c r="QFJ129" s="545"/>
      <c r="QFK129" s="545"/>
      <c r="QFL129" s="545"/>
      <c r="QFM129" s="545"/>
      <c r="QFN129" s="545"/>
      <c r="QFO129" s="545"/>
      <c r="QFP129" s="545"/>
      <c r="QFQ129" s="545"/>
      <c r="QFR129" s="545"/>
      <c r="QFS129" s="545"/>
      <c r="QFT129" s="545"/>
      <c r="QFU129" s="545"/>
      <c r="QFV129" s="545"/>
      <c r="QFW129" s="545"/>
      <c r="QFX129" s="545"/>
      <c r="QFY129" s="545"/>
      <c r="QFZ129" s="545"/>
      <c r="QGA129" s="545"/>
      <c r="QGB129" s="545"/>
      <c r="QGC129" s="545"/>
      <c r="QGD129" s="545"/>
      <c r="QGE129" s="545"/>
      <c r="QGF129" s="545"/>
      <c r="QGG129" s="545"/>
      <c r="QGH129" s="545"/>
      <c r="QGI129" s="545"/>
      <c r="QGJ129" s="545"/>
      <c r="QGK129" s="545"/>
      <c r="QGL129" s="545"/>
      <c r="QGM129" s="545"/>
      <c r="QGN129" s="545"/>
      <c r="QGO129" s="545"/>
      <c r="QGP129" s="545"/>
      <c r="QGQ129" s="545"/>
      <c r="QGR129" s="545"/>
      <c r="QGS129" s="545"/>
      <c r="QGT129" s="545"/>
      <c r="QGU129" s="545"/>
      <c r="QGV129" s="545"/>
      <c r="QGW129" s="545"/>
      <c r="QGX129" s="545"/>
      <c r="QGY129" s="545"/>
      <c r="QGZ129" s="545"/>
      <c r="QHA129" s="545"/>
      <c r="QHB129" s="545"/>
      <c r="QHC129" s="545"/>
      <c r="QHD129" s="545"/>
      <c r="QHE129" s="545"/>
      <c r="QHF129" s="545"/>
      <c r="QHG129" s="545"/>
      <c r="QHH129" s="545"/>
      <c r="QHI129" s="545"/>
      <c r="QHJ129" s="545"/>
      <c r="QHK129" s="545"/>
      <c r="QHL129" s="545"/>
      <c r="QHM129" s="545"/>
      <c r="QHN129" s="545"/>
      <c r="QHO129" s="545"/>
      <c r="QHP129" s="545"/>
      <c r="QHQ129" s="545"/>
      <c r="QHR129" s="545"/>
      <c r="QHS129" s="545"/>
      <c r="QHT129" s="545"/>
      <c r="QHU129" s="545"/>
      <c r="QHV129" s="545"/>
      <c r="QHW129" s="545"/>
      <c r="QHX129" s="545"/>
      <c r="QHY129" s="545"/>
      <c r="QHZ129" s="545"/>
      <c r="QIA129" s="545"/>
      <c r="QIB129" s="545"/>
      <c r="QIC129" s="545"/>
      <c r="QID129" s="545"/>
      <c r="QIE129" s="545"/>
      <c r="QIF129" s="545"/>
      <c r="QIG129" s="545"/>
      <c r="QIH129" s="545"/>
      <c r="QII129" s="545"/>
      <c r="QIJ129" s="545"/>
      <c r="QIK129" s="545"/>
      <c r="QIL129" s="545"/>
      <c r="QIM129" s="545"/>
      <c r="QIN129" s="545"/>
      <c r="QIO129" s="545"/>
      <c r="QIP129" s="545"/>
      <c r="QIQ129" s="545"/>
      <c r="QIR129" s="545"/>
      <c r="QIS129" s="545"/>
      <c r="QIT129" s="545"/>
      <c r="QIU129" s="545"/>
      <c r="QIV129" s="545"/>
      <c r="QIW129" s="545"/>
      <c r="QIX129" s="545"/>
      <c r="QIY129" s="545"/>
      <c r="QIZ129" s="545"/>
      <c r="QJA129" s="545"/>
      <c r="QJB129" s="545"/>
      <c r="QJC129" s="545"/>
      <c r="QJD129" s="545"/>
      <c r="QJE129" s="545"/>
      <c r="QJF129" s="545"/>
      <c r="QJG129" s="545"/>
      <c r="QJH129" s="545"/>
      <c r="QJI129" s="545"/>
      <c r="QJJ129" s="545"/>
      <c r="QJK129" s="545"/>
      <c r="QJL129" s="545"/>
      <c r="QJM129" s="545"/>
      <c r="QJN129" s="545"/>
      <c r="QJO129" s="545"/>
      <c r="QJP129" s="545"/>
      <c r="QJQ129" s="545"/>
      <c r="QJR129" s="545"/>
      <c r="QJS129" s="545"/>
      <c r="QJT129" s="545"/>
      <c r="QJU129" s="545"/>
      <c r="QJV129" s="545"/>
      <c r="QJW129" s="545"/>
      <c r="QJX129" s="545"/>
      <c r="QJY129" s="545"/>
      <c r="QJZ129" s="545"/>
      <c r="QKA129" s="545"/>
      <c r="QKB129" s="545"/>
      <c r="QKC129" s="545"/>
      <c r="QKD129" s="545"/>
      <c r="QKE129" s="545"/>
      <c r="QKF129" s="545"/>
      <c r="QKG129" s="545"/>
      <c r="QKH129" s="545"/>
      <c r="QKI129" s="545"/>
      <c r="QKJ129" s="545"/>
      <c r="QKK129" s="545"/>
      <c r="QKL129" s="545"/>
      <c r="QKM129" s="545"/>
      <c r="QKN129" s="545"/>
      <c r="QKO129" s="545"/>
      <c r="QKP129" s="545"/>
      <c r="QKQ129" s="545"/>
      <c r="QKR129" s="545"/>
      <c r="QKS129" s="545"/>
      <c r="QKT129" s="545"/>
      <c r="QKU129" s="545"/>
      <c r="QKV129" s="545"/>
      <c r="QKW129" s="545"/>
      <c r="QKX129" s="545"/>
      <c r="QKY129" s="545"/>
      <c r="QKZ129" s="545"/>
      <c r="QLA129" s="545"/>
      <c r="QLB129" s="545"/>
      <c r="QLC129" s="545"/>
      <c r="QLD129" s="545"/>
      <c r="QLE129" s="545"/>
      <c r="QLF129" s="545"/>
      <c r="QLG129" s="545"/>
      <c r="QLH129" s="545"/>
      <c r="QLI129" s="545"/>
      <c r="QLJ129" s="545"/>
      <c r="QLK129" s="545"/>
      <c r="QLL129" s="545"/>
      <c r="QLM129" s="545"/>
      <c r="QLN129" s="545"/>
      <c r="QLO129" s="545"/>
      <c r="QLP129" s="545"/>
      <c r="QLQ129" s="545"/>
      <c r="QLR129" s="545"/>
      <c r="QLS129" s="545"/>
      <c r="QLT129" s="545"/>
      <c r="QLU129" s="545"/>
      <c r="QLV129" s="545"/>
      <c r="QLW129" s="545"/>
      <c r="QLX129" s="545"/>
      <c r="QLY129" s="545"/>
      <c r="QLZ129" s="545"/>
      <c r="QMA129" s="545"/>
      <c r="QMB129" s="545"/>
      <c r="QMC129" s="545"/>
      <c r="QMD129" s="545"/>
      <c r="QME129" s="545"/>
      <c r="QMF129" s="545"/>
      <c r="QMG129" s="545"/>
      <c r="QMH129" s="545"/>
      <c r="QMI129" s="545"/>
      <c r="QMJ129" s="545"/>
      <c r="QMK129" s="545"/>
      <c r="QML129" s="545"/>
      <c r="QMM129" s="545"/>
      <c r="QMN129" s="545"/>
      <c r="QMO129" s="545"/>
      <c r="QMP129" s="545"/>
      <c r="QMQ129" s="545"/>
      <c r="QMR129" s="545"/>
      <c r="QMS129" s="545"/>
      <c r="QMT129" s="545"/>
      <c r="QMU129" s="545"/>
      <c r="QMV129" s="545"/>
      <c r="QMW129" s="545"/>
      <c r="QMX129" s="545"/>
      <c r="QMY129" s="545"/>
      <c r="QMZ129" s="545"/>
      <c r="QNA129" s="545"/>
      <c r="QNB129" s="545"/>
      <c r="QNC129" s="545"/>
      <c r="QND129" s="545"/>
      <c r="QNE129" s="545"/>
      <c r="QNF129" s="545"/>
      <c r="QNG129" s="545"/>
      <c r="QNH129" s="545"/>
      <c r="QNI129" s="545"/>
      <c r="QNJ129" s="545"/>
      <c r="QNK129" s="545"/>
      <c r="QNL129" s="545"/>
      <c r="QNM129" s="545"/>
      <c r="QNN129" s="545"/>
      <c r="QNO129" s="545"/>
      <c r="QNP129" s="545"/>
      <c r="QNQ129" s="545"/>
      <c r="QNR129" s="545"/>
      <c r="QNS129" s="545"/>
      <c r="QNT129" s="545"/>
      <c r="QNU129" s="545"/>
      <c r="QNV129" s="545"/>
      <c r="QNW129" s="545"/>
      <c r="QNX129" s="545"/>
      <c r="QNY129" s="545"/>
      <c r="QNZ129" s="545"/>
      <c r="QOA129" s="545"/>
      <c r="QOB129" s="545"/>
      <c r="QOC129" s="545"/>
      <c r="QOD129" s="545"/>
      <c r="QOE129" s="545"/>
      <c r="QOF129" s="545"/>
      <c r="QOG129" s="545"/>
      <c r="QOH129" s="545"/>
      <c r="QOI129" s="545"/>
      <c r="QOJ129" s="545"/>
      <c r="QOK129" s="545"/>
      <c r="QOL129" s="545"/>
      <c r="QOM129" s="545"/>
      <c r="QON129" s="545"/>
      <c r="QOO129" s="545"/>
      <c r="QOP129" s="545"/>
      <c r="QOQ129" s="545"/>
      <c r="QOR129" s="545"/>
      <c r="QOS129" s="545"/>
      <c r="QOT129" s="545"/>
      <c r="QOU129" s="545"/>
      <c r="QOV129" s="545"/>
      <c r="QOW129" s="545"/>
      <c r="QOX129" s="545"/>
      <c r="QOY129" s="545"/>
      <c r="QOZ129" s="545"/>
      <c r="QPA129" s="545"/>
      <c r="QPB129" s="545"/>
      <c r="QPC129" s="545"/>
      <c r="QPD129" s="545"/>
      <c r="QPE129" s="545"/>
      <c r="QPF129" s="545"/>
      <c r="QPG129" s="545"/>
      <c r="QPH129" s="545"/>
      <c r="QPI129" s="545"/>
      <c r="QPJ129" s="545"/>
      <c r="QPK129" s="545"/>
      <c r="QPL129" s="545"/>
      <c r="QPM129" s="545"/>
      <c r="QPN129" s="545"/>
      <c r="QPO129" s="545"/>
      <c r="QPP129" s="545"/>
      <c r="QPQ129" s="545"/>
      <c r="QPR129" s="545"/>
      <c r="QPS129" s="545"/>
      <c r="QPT129" s="545"/>
      <c r="QPU129" s="545"/>
      <c r="QPV129" s="545"/>
      <c r="QPW129" s="545"/>
      <c r="QPX129" s="545"/>
      <c r="QPY129" s="545"/>
      <c r="QPZ129" s="545"/>
      <c r="QQA129" s="545"/>
      <c r="QQB129" s="545"/>
      <c r="QQC129" s="545"/>
      <c r="QQD129" s="545"/>
      <c r="QQE129" s="545"/>
      <c r="QQF129" s="545"/>
      <c r="QQG129" s="545"/>
      <c r="QQH129" s="545"/>
      <c r="QQI129" s="545"/>
      <c r="QQJ129" s="545"/>
      <c r="QQK129" s="545"/>
      <c r="QQL129" s="545"/>
      <c r="QQM129" s="545"/>
      <c r="QQN129" s="545"/>
      <c r="QQO129" s="545"/>
      <c r="QQP129" s="545"/>
      <c r="QQQ129" s="545"/>
      <c r="QQR129" s="545"/>
      <c r="QQS129" s="545"/>
      <c r="QQT129" s="545"/>
      <c r="QQU129" s="545"/>
      <c r="QQV129" s="545"/>
      <c r="QQW129" s="545"/>
      <c r="QQX129" s="545"/>
      <c r="QQY129" s="545"/>
      <c r="QQZ129" s="545"/>
      <c r="QRA129" s="545"/>
      <c r="QRB129" s="545"/>
      <c r="QRC129" s="545"/>
      <c r="QRD129" s="545"/>
      <c r="QRE129" s="545"/>
      <c r="QRF129" s="545"/>
      <c r="QRG129" s="545"/>
      <c r="QRH129" s="545"/>
      <c r="QRI129" s="545"/>
      <c r="QRJ129" s="545"/>
      <c r="QRK129" s="545"/>
      <c r="QRL129" s="545"/>
      <c r="QRM129" s="545"/>
      <c r="QRN129" s="545"/>
      <c r="QRO129" s="545"/>
      <c r="QRP129" s="545"/>
      <c r="QRQ129" s="545"/>
      <c r="QRR129" s="545"/>
      <c r="QRS129" s="545"/>
      <c r="QRT129" s="545"/>
      <c r="QRU129" s="545"/>
      <c r="QRV129" s="545"/>
      <c r="QRW129" s="545"/>
      <c r="QRX129" s="545"/>
      <c r="QRY129" s="545"/>
      <c r="QRZ129" s="545"/>
      <c r="QSA129" s="545"/>
      <c r="QSB129" s="545"/>
      <c r="QSC129" s="545"/>
      <c r="QSD129" s="545"/>
      <c r="QSE129" s="545"/>
      <c r="QSF129" s="545"/>
      <c r="QSG129" s="545"/>
      <c r="QSH129" s="545"/>
      <c r="QSI129" s="545"/>
      <c r="QSJ129" s="545"/>
      <c r="QSK129" s="545"/>
      <c r="QSL129" s="545"/>
      <c r="QSM129" s="545"/>
      <c r="QSN129" s="545"/>
      <c r="QSO129" s="545"/>
      <c r="QSP129" s="545"/>
      <c r="QSQ129" s="545"/>
      <c r="QSR129" s="545"/>
      <c r="QSS129" s="545"/>
      <c r="QST129" s="545"/>
      <c r="QSU129" s="545"/>
      <c r="QSV129" s="545"/>
      <c r="QSW129" s="545"/>
      <c r="QSX129" s="545"/>
      <c r="QSY129" s="545"/>
      <c r="QSZ129" s="545"/>
      <c r="QTA129" s="545"/>
      <c r="QTB129" s="545"/>
      <c r="QTC129" s="545"/>
      <c r="QTD129" s="545"/>
      <c r="QTE129" s="545"/>
      <c r="QTF129" s="545"/>
      <c r="QTG129" s="545"/>
      <c r="QTH129" s="545"/>
      <c r="QTI129" s="545"/>
      <c r="QTJ129" s="545"/>
      <c r="QTK129" s="545"/>
      <c r="QTL129" s="545"/>
      <c r="QTM129" s="545"/>
      <c r="QTN129" s="545"/>
      <c r="QTO129" s="545"/>
      <c r="QTP129" s="545"/>
      <c r="QTQ129" s="545"/>
      <c r="QTR129" s="545"/>
      <c r="QTS129" s="545"/>
      <c r="QTT129" s="545"/>
      <c r="QTU129" s="545"/>
      <c r="QTV129" s="545"/>
      <c r="QTW129" s="545"/>
      <c r="QTX129" s="545"/>
      <c r="QTY129" s="545"/>
      <c r="QTZ129" s="545"/>
      <c r="QUA129" s="545"/>
      <c r="QUB129" s="545"/>
      <c r="QUC129" s="545"/>
      <c r="QUD129" s="545"/>
      <c r="QUE129" s="545"/>
      <c r="QUF129" s="545"/>
      <c r="QUG129" s="545"/>
      <c r="QUH129" s="545"/>
      <c r="QUI129" s="545"/>
      <c r="QUJ129" s="545"/>
      <c r="QUK129" s="545"/>
      <c r="QUL129" s="545"/>
      <c r="QUM129" s="545"/>
      <c r="QUN129" s="545"/>
      <c r="QUO129" s="545"/>
      <c r="QUP129" s="545"/>
      <c r="QUQ129" s="545"/>
      <c r="QUR129" s="545"/>
      <c r="QUS129" s="545"/>
      <c r="QUT129" s="545"/>
      <c r="QUU129" s="545"/>
      <c r="QUV129" s="545"/>
      <c r="QUW129" s="545"/>
      <c r="QUX129" s="545"/>
      <c r="QUY129" s="545"/>
      <c r="QUZ129" s="545"/>
      <c r="QVA129" s="545"/>
      <c r="QVB129" s="545"/>
      <c r="QVC129" s="545"/>
      <c r="QVD129" s="545"/>
      <c r="QVE129" s="545"/>
      <c r="QVF129" s="545"/>
      <c r="QVG129" s="545"/>
      <c r="QVH129" s="545"/>
      <c r="QVI129" s="545"/>
      <c r="QVJ129" s="545"/>
      <c r="QVK129" s="545"/>
      <c r="QVL129" s="545"/>
      <c r="QVM129" s="545"/>
      <c r="QVN129" s="545"/>
      <c r="QVO129" s="545"/>
      <c r="QVP129" s="545"/>
      <c r="QVQ129" s="545"/>
      <c r="QVR129" s="545"/>
      <c r="QVS129" s="545"/>
      <c r="QVT129" s="545"/>
      <c r="QVU129" s="545"/>
      <c r="QVV129" s="545"/>
      <c r="QVW129" s="545"/>
      <c r="QVX129" s="545"/>
      <c r="QVY129" s="545"/>
      <c r="QVZ129" s="545"/>
      <c r="QWA129" s="545"/>
      <c r="QWB129" s="545"/>
      <c r="QWC129" s="545"/>
      <c r="QWD129" s="545"/>
      <c r="QWE129" s="545"/>
      <c r="QWF129" s="545"/>
      <c r="QWG129" s="545"/>
      <c r="QWH129" s="545"/>
      <c r="QWI129" s="545"/>
      <c r="QWJ129" s="545"/>
      <c r="QWK129" s="545"/>
      <c r="QWL129" s="545"/>
      <c r="QWM129" s="545"/>
      <c r="QWN129" s="545"/>
      <c r="QWO129" s="545"/>
      <c r="QWP129" s="545"/>
      <c r="QWQ129" s="545"/>
      <c r="QWR129" s="545"/>
      <c r="QWS129" s="545"/>
      <c r="QWT129" s="545"/>
      <c r="QWU129" s="545"/>
      <c r="QWV129" s="545"/>
      <c r="QWW129" s="545"/>
      <c r="QWX129" s="545"/>
      <c r="QWY129" s="545"/>
      <c r="QWZ129" s="545"/>
      <c r="QXA129" s="545"/>
      <c r="QXB129" s="545"/>
      <c r="QXC129" s="545"/>
      <c r="QXD129" s="545"/>
      <c r="QXE129" s="545"/>
      <c r="QXF129" s="545"/>
      <c r="QXG129" s="545"/>
      <c r="QXH129" s="545"/>
      <c r="QXI129" s="545"/>
      <c r="QXJ129" s="545"/>
      <c r="QXK129" s="545"/>
      <c r="QXL129" s="545"/>
      <c r="QXM129" s="545"/>
      <c r="QXN129" s="545"/>
      <c r="QXO129" s="545"/>
      <c r="QXP129" s="545"/>
      <c r="QXQ129" s="545"/>
      <c r="QXR129" s="545"/>
      <c r="QXS129" s="545"/>
      <c r="QXT129" s="545"/>
      <c r="QXU129" s="545"/>
      <c r="QXV129" s="545"/>
      <c r="QXW129" s="545"/>
      <c r="QXX129" s="545"/>
      <c r="QXY129" s="545"/>
      <c r="QXZ129" s="545"/>
      <c r="QYA129" s="545"/>
      <c r="QYB129" s="545"/>
      <c r="QYC129" s="545"/>
      <c r="QYD129" s="545"/>
      <c r="QYE129" s="545"/>
      <c r="QYF129" s="545"/>
      <c r="QYG129" s="545"/>
      <c r="QYH129" s="545"/>
      <c r="QYI129" s="545"/>
      <c r="QYJ129" s="545"/>
      <c r="QYK129" s="545"/>
      <c r="QYL129" s="545"/>
      <c r="QYM129" s="545"/>
      <c r="QYN129" s="545"/>
      <c r="QYO129" s="545"/>
      <c r="QYP129" s="545"/>
      <c r="QYQ129" s="545"/>
      <c r="QYR129" s="545"/>
      <c r="QYS129" s="545"/>
      <c r="QYT129" s="545"/>
      <c r="QYU129" s="545"/>
      <c r="QYV129" s="545"/>
      <c r="QYW129" s="545"/>
      <c r="QYX129" s="545"/>
      <c r="QYY129" s="545"/>
      <c r="QYZ129" s="545"/>
      <c r="QZA129" s="545"/>
      <c r="QZB129" s="545"/>
      <c r="QZC129" s="545"/>
      <c r="QZD129" s="545"/>
      <c r="QZE129" s="545"/>
      <c r="QZF129" s="545"/>
      <c r="QZG129" s="545"/>
      <c r="QZH129" s="545"/>
      <c r="QZI129" s="545"/>
      <c r="QZJ129" s="545"/>
      <c r="QZK129" s="545"/>
      <c r="QZL129" s="545"/>
      <c r="QZM129" s="545"/>
      <c r="QZN129" s="545"/>
      <c r="QZO129" s="545"/>
      <c r="QZP129" s="545"/>
      <c r="QZQ129" s="545"/>
      <c r="QZR129" s="545"/>
      <c r="QZS129" s="545"/>
      <c r="QZT129" s="545"/>
      <c r="QZU129" s="545"/>
      <c r="QZV129" s="545"/>
      <c r="QZW129" s="545"/>
      <c r="QZX129" s="545"/>
      <c r="QZY129" s="545"/>
      <c r="QZZ129" s="545"/>
      <c r="RAA129" s="545"/>
      <c r="RAB129" s="545"/>
      <c r="RAC129" s="545"/>
      <c r="RAD129" s="545"/>
      <c r="RAE129" s="545"/>
      <c r="RAF129" s="545"/>
      <c r="RAG129" s="545"/>
      <c r="RAH129" s="545"/>
      <c r="RAI129" s="545"/>
      <c r="RAJ129" s="545"/>
      <c r="RAK129" s="545"/>
      <c r="RAL129" s="545"/>
      <c r="RAM129" s="545"/>
      <c r="RAN129" s="545"/>
      <c r="RAO129" s="545"/>
      <c r="RAP129" s="545"/>
      <c r="RAQ129" s="545"/>
      <c r="RAR129" s="545"/>
      <c r="RAS129" s="545"/>
      <c r="RAT129" s="545"/>
      <c r="RAU129" s="545"/>
      <c r="RAV129" s="545"/>
      <c r="RAW129" s="545"/>
      <c r="RAX129" s="545"/>
      <c r="RAY129" s="545"/>
      <c r="RAZ129" s="545"/>
      <c r="RBA129" s="545"/>
      <c r="RBB129" s="545"/>
      <c r="RBC129" s="545"/>
      <c r="RBD129" s="545"/>
      <c r="RBE129" s="545"/>
      <c r="RBF129" s="545"/>
      <c r="RBG129" s="545"/>
      <c r="RBH129" s="545"/>
      <c r="RBI129" s="545"/>
      <c r="RBJ129" s="545"/>
      <c r="RBK129" s="545"/>
      <c r="RBL129" s="545"/>
      <c r="RBM129" s="545"/>
      <c r="RBN129" s="545"/>
      <c r="RBO129" s="545"/>
      <c r="RBP129" s="545"/>
      <c r="RBQ129" s="545"/>
      <c r="RBR129" s="545"/>
      <c r="RBS129" s="545"/>
      <c r="RBT129" s="545"/>
      <c r="RBU129" s="545"/>
      <c r="RBV129" s="545"/>
      <c r="RBW129" s="545"/>
      <c r="RBX129" s="545"/>
      <c r="RBY129" s="545"/>
      <c r="RBZ129" s="545"/>
      <c r="RCA129" s="545"/>
      <c r="RCB129" s="545"/>
      <c r="RCC129" s="545"/>
      <c r="RCD129" s="545"/>
      <c r="RCE129" s="545"/>
      <c r="RCF129" s="545"/>
      <c r="RCG129" s="545"/>
      <c r="RCH129" s="545"/>
      <c r="RCI129" s="545"/>
      <c r="RCJ129" s="545"/>
      <c r="RCK129" s="545"/>
      <c r="RCL129" s="545"/>
      <c r="RCM129" s="545"/>
      <c r="RCN129" s="545"/>
      <c r="RCO129" s="545"/>
      <c r="RCP129" s="545"/>
      <c r="RCQ129" s="545"/>
      <c r="RCR129" s="545"/>
      <c r="RCS129" s="545"/>
      <c r="RCT129" s="545"/>
      <c r="RCU129" s="545"/>
      <c r="RCV129" s="545"/>
      <c r="RCW129" s="545"/>
      <c r="RCX129" s="545"/>
      <c r="RCY129" s="545"/>
      <c r="RCZ129" s="545"/>
      <c r="RDA129" s="545"/>
      <c r="RDB129" s="545"/>
      <c r="RDC129" s="545"/>
      <c r="RDD129" s="545"/>
      <c r="RDE129" s="545"/>
      <c r="RDF129" s="545"/>
      <c r="RDG129" s="545"/>
      <c r="RDH129" s="545"/>
      <c r="RDI129" s="545"/>
      <c r="RDJ129" s="545"/>
      <c r="RDK129" s="545"/>
      <c r="RDL129" s="545"/>
      <c r="RDM129" s="545"/>
      <c r="RDN129" s="545"/>
      <c r="RDO129" s="545"/>
      <c r="RDP129" s="545"/>
      <c r="RDQ129" s="545"/>
      <c r="RDR129" s="545"/>
      <c r="RDS129" s="545"/>
      <c r="RDT129" s="545"/>
      <c r="RDU129" s="545"/>
      <c r="RDV129" s="545"/>
      <c r="RDW129" s="545"/>
      <c r="RDX129" s="545"/>
      <c r="RDY129" s="545"/>
      <c r="RDZ129" s="545"/>
      <c r="REA129" s="545"/>
      <c r="REB129" s="545"/>
      <c r="REC129" s="545"/>
      <c r="RED129" s="545"/>
      <c r="REE129" s="545"/>
      <c r="REF129" s="545"/>
      <c r="REG129" s="545"/>
      <c r="REH129" s="545"/>
      <c r="REI129" s="545"/>
      <c r="REJ129" s="545"/>
      <c r="REK129" s="545"/>
      <c r="REL129" s="545"/>
      <c r="REM129" s="545"/>
      <c r="REN129" s="545"/>
      <c r="REO129" s="545"/>
      <c r="REP129" s="545"/>
      <c r="REQ129" s="545"/>
      <c r="RER129" s="545"/>
      <c r="RES129" s="545"/>
      <c r="RET129" s="545"/>
      <c r="REU129" s="545"/>
      <c r="REV129" s="545"/>
      <c r="REW129" s="545"/>
      <c r="REX129" s="545"/>
      <c r="REY129" s="545"/>
      <c r="REZ129" s="545"/>
      <c r="RFA129" s="545"/>
      <c r="RFB129" s="545"/>
      <c r="RFC129" s="545"/>
      <c r="RFD129" s="545"/>
      <c r="RFE129" s="545"/>
      <c r="RFF129" s="545"/>
      <c r="RFG129" s="545"/>
      <c r="RFH129" s="545"/>
      <c r="RFI129" s="545"/>
      <c r="RFJ129" s="545"/>
      <c r="RFK129" s="545"/>
      <c r="RFL129" s="545"/>
      <c r="RFM129" s="545"/>
      <c r="RFN129" s="545"/>
      <c r="RFO129" s="545"/>
      <c r="RFP129" s="545"/>
      <c r="RFQ129" s="545"/>
      <c r="RFR129" s="545"/>
      <c r="RFS129" s="545"/>
      <c r="RFT129" s="545"/>
      <c r="RFU129" s="545"/>
      <c r="RFV129" s="545"/>
      <c r="RFW129" s="545"/>
      <c r="RFX129" s="545"/>
      <c r="RFY129" s="545"/>
      <c r="RFZ129" s="545"/>
      <c r="RGA129" s="545"/>
      <c r="RGB129" s="545"/>
      <c r="RGC129" s="545"/>
      <c r="RGD129" s="545"/>
      <c r="RGE129" s="545"/>
      <c r="RGF129" s="545"/>
      <c r="RGG129" s="545"/>
      <c r="RGH129" s="545"/>
      <c r="RGI129" s="545"/>
      <c r="RGJ129" s="545"/>
      <c r="RGK129" s="545"/>
      <c r="RGL129" s="545"/>
      <c r="RGM129" s="545"/>
      <c r="RGN129" s="545"/>
      <c r="RGO129" s="545"/>
      <c r="RGP129" s="545"/>
      <c r="RGQ129" s="545"/>
      <c r="RGR129" s="545"/>
      <c r="RGS129" s="545"/>
      <c r="RGT129" s="545"/>
      <c r="RGU129" s="545"/>
      <c r="RGV129" s="545"/>
      <c r="RGW129" s="545"/>
      <c r="RGX129" s="545"/>
      <c r="RGY129" s="545"/>
      <c r="RGZ129" s="545"/>
      <c r="RHA129" s="545"/>
      <c r="RHB129" s="545"/>
      <c r="RHC129" s="545"/>
      <c r="RHD129" s="545"/>
      <c r="RHE129" s="545"/>
      <c r="RHF129" s="545"/>
      <c r="RHG129" s="545"/>
      <c r="RHH129" s="545"/>
      <c r="RHI129" s="545"/>
      <c r="RHJ129" s="545"/>
      <c r="RHK129" s="545"/>
      <c r="RHL129" s="545"/>
      <c r="RHM129" s="545"/>
      <c r="RHN129" s="545"/>
      <c r="RHO129" s="545"/>
      <c r="RHP129" s="545"/>
      <c r="RHQ129" s="545"/>
      <c r="RHR129" s="545"/>
      <c r="RHS129" s="545"/>
      <c r="RHT129" s="545"/>
      <c r="RHU129" s="545"/>
      <c r="RHV129" s="545"/>
      <c r="RHW129" s="545"/>
      <c r="RHX129" s="545"/>
      <c r="RHY129" s="545"/>
      <c r="RHZ129" s="545"/>
      <c r="RIA129" s="545"/>
      <c r="RIB129" s="545"/>
      <c r="RIC129" s="545"/>
      <c r="RID129" s="545"/>
      <c r="RIE129" s="545"/>
      <c r="RIF129" s="545"/>
      <c r="RIG129" s="545"/>
      <c r="RIH129" s="545"/>
      <c r="RII129" s="545"/>
      <c r="RIJ129" s="545"/>
      <c r="RIK129" s="545"/>
      <c r="RIL129" s="545"/>
      <c r="RIM129" s="545"/>
      <c r="RIN129" s="545"/>
      <c r="RIO129" s="545"/>
      <c r="RIP129" s="545"/>
      <c r="RIQ129" s="545"/>
      <c r="RIR129" s="545"/>
      <c r="RIS129" s="545"/>
      <c r="RIT129" s="545"/>
      <c r="RIU129" s="545"/>
      <c r="RIV129" s="545"/>
      <c r="RIW129" s="545"/>
      <c r="RIX129" s="545"/>
      <c r="RIY129" s="545"/>
      <c r="RIZ129" s="545"/>
      <c r="RJA129" s="545"/>
      <c r="RJB129" s="545"/>
      <c r="RJC129" s="545"/>
      <c r="RJD129" s="545"/>
      <c r="RJE129" s="545"/>
      <c r="RJF129" s="545"/>
      <c r="RJG129" s="545"/>
      <c r="RJH129" s="545"/>
      <c r="RJI129" s="545"/>
      <c r="RJJ129" s="545"/>
      <c r="RJK129" s="545"/>
      <c r="RJL129" s="545"/>
      <c r="RJM129" s="545"/>
      <c r="RJN129" s="545"/>
      <c r="RJO129" s="545"/>
      <c r="RJP129" s="545"/>
      <c r="RJQ129" s="545"/>
      <c r="RJR129" s="545"/>
      <c r="RJS129" s="545"/>
      <c r="RJT129" s="545"/>
      <c r="RJU129" s="545"/>
      <c r="RJV129" s="545"/>
      <c r="RJW129" s="545"/>
      <c r="RJX129" s="545"/>
      <c r="RJY129" s="545"/>
      <c r="RJZ129" s="545"/>
      <c r="RKA129" s="545"/>
      <c r="RKB129" s="545"/>
      <c r="RKC129" s="545"/>
      <c r="RKD129" s="545"/>
      <c r="RKE129" s="545"/>
      <c r="RKF129" s="545"/>
      <c r="RKG129" s="545"/>
      <c r="RKH129" s="545"/>
      <c r="RKI129" s="545"/>
      <c r="RKJ129" s="545"/>
      <c r="RKK129" s="545"/>
      <c r="RKL129" s="545"/>
      <c r="RKM129" s="545"/>
      <c r="RKN129" s="545"/>
      <c r="RKO129" s="545"/>
      <c r="RKP129" s="545"/>
      <c r="RKQ129" s="545"/>
      <c r="RKR129" s="545"/>
      <c r="RKS129" s="545"/>
      <c r="RKT129" s="545"/>
      <c r="RKU129" s="545"/>
      <c r="RKV129" s="545"/>
      <c r="RKW129" s="545"/>
      <c r="RKX129" s="545"/>
      <c r="RKY129" s="545"/>
      <c r="RKZ129" s="545"/>
      <c r="RLA129" s="545"/>
      <c r="RLB129" s="545"/>
      <c r="RLC129" s="545"/>
      <c r="RLD129" s="545"/>
      <c r="RLE129" s="545"/>
      <c r="RLF129" s="545"/>
      <c r="RLG129" s="545"/>
      <c r="RLH129" s="545"/>
      <c r="RLI129" s="545"/>
      <c r="RLJ129" s="545"/>
      <c r="RLK129" s="545"/>
      <c r="RLL129" s="545"/>
      <c r="RLM129" s="545"/>
      <c r="RLN129" s="545"/>
      <c r="RLO129" s="545"/>
      <c r="RLP129" s="545"/>
      <c r="RLQ129" s="545"/>
      <c r="RLR129" s="545"/>
      <c r="RLS129" s="545"/>
      <c r="RLT129" s="545"/>
      <c r="RLU129" s="545"/>
      <c r="RLV129" s="545"/>
      <c r="RLW129" s="545"/>
      <c r="RLX129" s="545"/>
      <c r="RLY129" s="545"/>
      <c r="RLZ129" s="545"/>
      <c r="RMA129" s="545"/>
      <c r="RMB129" s="545"/>
      <c r="RMC129" s="545"/>
      <c r="RMD129" s="545"/>
      <c r="RME129" s="545"/>
      <c r="RMF129" s="545"/>
      <c r="RMG129" s="545"/>
      <c r="RMH129" s="545"/>
      <c r="RMI129" s="545"/>
      <c r="RMJ129" s="545"/>
      <c r="RMK129" s="545"/>
      <c r="RML129" s="545"/>
      <c r="RMM129" s="545"/>
      <c r="RMN129" s="545"/>
      <c r="RMO129" s="545"/>
      <c r="RMP129" s="545"/>
      <c r="RMQ129" s="545"/>
      <c r="RMR129" s="545"/>
      <c r="RMS129" s="545"/>
      <c r="RMT129" s="545"/>
      <c r="RMU129" s="545"/>
      <c r="RMV129" s="545"/>
      <c r="RMW129" s="545"/>
      <c r="RMX129" s="545"/>
      <c r="RMY129" s="545"/>
      <c r="RMZ129" s="545"/>
      <c r="RNA129" s="545"/>
      <c r="RNB129" s="545"/>
      <c r="RNC129" s="545"/>
      <c r="RND129" s="545"/>
      <c r="RNE129" s="545"/>
      <c r="RNF129" s="545"/>
      <c r="RNG129" s="545"/>
      <c r="RNH129" s="545"/>
      <c r="RNI129" s="545"/>
      <c r="RNJ129" s="545"/>
      <c r="RNK129" s="545"/>
      <c r="RNL129" s="545"/>
      <c r="RNM129" s="545"/>
      <c r="RNN129" s="545"/>
      <c r="RNO129" s="545"/>
      <c r="RNP129" s="545"/>
      <c r="RNQ129" s="545"/>
      <c r="RNR129" s="545"/>
      <c r="RNS129" s="545"/>
      <c r="RNT129" s="545"/>
      <c r="RNU129" s="545"/>
      <c r="RNV129" s="545"/>
      <c r="RNW129" s="545"/>
      <c r="RNX129" s="545"/>
      <c r="RNY129" s="545"/>
      <c r="RNZ129" s="545"/>
      <c r="ROA129" s="545"/>
      <c r="ROB129" s="545"/>
      <c r="ROC129" s="545"/>
      <c r="ROD129" s="545"/>
      <c r="ROE129" s="545"/>
      <c r="ROF129" s="545"/>
      <c r="ROG129" s="545"/>
      <c r="ROH129" s="545"/>
      <c r="ROI129" s="545"/>
      <c r="ROJ129" s="545"/>
      <c r="ROK129" s="545"/>
      <c r="ROL129" s="545"/>
      <c r="ROM129" s="545"/>
      <c r="RON129" s="545"/>
      <c r="ROO129" s="545"/>
      <c r="ROP129" s="545"/>
      <c r="ROQ129" s="545"/>
      <c r="ROR129" s="545"/>
      <c r="ROS129" s="545"/>
      <c r="ROT129" s="545"/>
      <c r="ROU129" s="545"/>
      <c r="ROV129" s="545"/>
      <c r="ROW129" s="545"/>
      <c r="ROX129" s="545"/>
      <c r="ROY129" s="545"/>
      <c r="ROZ129" s="545"/>
      <c r="RPA129" s="545"/>
      <c r="RPB129" s="545"/>
      <c r="RPC129" s="545"/>
      <c r="RPD129" s="545"/>
      <c r="RPE129" s="545"/>
      <c r="RPF129" s="545"/>
      <c r="RPG129" s="545"/>
      <c r="RPH129" s="545"/>
      <c r="RPI129" s="545"/>
      <c r="RPJ129" s="545"/>
      <c r="RPK129" s="545"/>
      <c r="RPL129" s="545"/>
      <c r="RPM129" s="545"/>
      <c r="RPN129" s="545"/>
      <c r="RPO129" s="545"/>
      <c r="RPP129" s="545"/>
      <c r="RPQ129" s="545"/>
      <c r="RPR129" s="545"/>
      <c r="RPS129" s="545"/>
      <c r="RPT129" s="545"/>
      <c r="RPU129" s="545"/>
      <c r="RPV129" s="545"/>
      <c r="RPW129" s="545"/>
      <c r="RPX129" s="545"/>
      <c r="RPY129" s="545"/>
      <c r="RPZ129" s="545"/>
      <c r="RQA129" s="545"/>
      <c r="RQB129" s="545"/>
      <c r="RQC129" s="545"/>
      <c r="RQD129" s="545"/>
      <c r="RQE129" s="545"/>
      <c r="RQF129" s="545"/>
      <c r="RQG129" s="545"/>
      <c r="RQH129" s="545"/>
      <c r="RQI129" s="545"/>
      <c r="RQJ129" s="545"/>
      <c r="RQK129" s="545"/>
      <c r="RQL129" s="545"/>
      <c r="RQM129" s="545"/>
      <c r="RQN129" s="545"/>
      <c r="RQO129" s="545"/>
      <c r="RQP129" s="545"/>
      <c r="RQQ129" s="545"/>
      <c r="RQR129" s="545"/>
      <c r="RQS129" s="545"/>
      <c r="RQT129" s="545"/>
      <c r="RQU129" s="545"/>
      <c r="RQV129" s="545"/>
      <c r="RQW129" s="545"/>
      <c r="RQX129" s="545"/>
      <c r="RQY129" s="545"/>
      <c r="RQZ129" s="545"/>
      <c r="RRA129" s="545"/>
      <c r="RRB129" s="545"/>
      <c r="RRC129" s="545"/>
      <c r="RRD129" s="545"/>
      <c r="RRE129" s="545"/>
      <c r="RRF129" s="545"/>
      <c r="RRG129" s="545"/>
      <c r="RRH129" s="545"/>
      <c r="RRI129" s="545"/>
      <c r="RRJ129" s="545"/>
      <c r="RRK129" s="545"/>
      <c r="RRL129" s="545"/>
      <c r="RRM129" s="545"/>
      <c r="RRN129" s="545"/>
      <c r="RRO129" s="545"/>
      <c r="RRP129" s="545"/>
      <c r="RRQ129" s="545"/>
      <c r="RRR129" s="545"/>
      <c r="RRS129" s="545"/>
      <c r="RRT129" s="545"/>
      <c r="RRU129" s="545"/>
      <c r="RRV129" s="545"/>
      <c r="RRW129" s="545"/>
      <c r="RRX129" s="545"/>
      <c r="RRY129" s="545"/>
      <c r="RRZ129" s="545"/>
      <c r="RSA129" s="545"/>
      <c r="RSB129" s="545"/>
      <c r="RSC129" s="545"/>
      <c r="RSD129" s="545"/>
      <c r="RSE129" s="545"/>
      <c r="RSF129" s="545"/>
      <c r="RSG129" s="545"/>
      <c r="RSH129" s="545"/>
      <c r="RSI129" s="545"/>
      <c r="RSJ129" s="545"/>
      <c r="RSK129" s="545"/>
      <c r="RSL129" s="545"/>
      <c r="RSM129" s="545"/>
      <c r="RSN129" s="545"/>
      <c r="RSO129" s="545"/>
      <c r="RSP129" s="545"/>
      <c r="RSQ129" s="545"/>
      <c r="RSR129" s="545"/>
      <c r="RSS129" s="545"/>
      <c r="RST129" s="545"/>
      <c r="RSU129" s="545"/>
      <c r="RSV129" s="545"/>
      <c r="RSW129" s="545"/>
      <c r="RSX129" s="545"/>
      <c r="RSY129" s="545"/>
      <c r="RSZ129" s="545"/>
      <c r="RTA129" s="545"/>
      <c r="RTB129" s="545"/>
      <c r="RTC129" s="545"/>
      <c r="RTD129" s="545"/>
      <c r="RTE129" s="545"/>
      <c r="RTF129" s="545"/>
      <c r="RTG129" s="545"/>
      <c r="RTH129" s="545"/>
      <c r="RTI129" s="545"/>
      <c r="RTJ129" s="545"/>
      <c r="RTK129" s="545"/>
      <c r="RTL129" s="545"/>
      <c r="RTM129" s="545"/>
      <c r="RTN129" s="545"/>
      <c r="RTO129" s="545"/>
      <c r="RTP129" s="545"/>
      <c r="RTQ129" s="545"/>
      <c r="RTR129" s="545"/>
      <c r="RTS129" s="545"/>
      <c r="RTT129" s="545"/>
      <c r="RTU129" s="545"/>
      <c r="RTV129" s="545"/>
      <c r="RTW129" s="545"/>
      <c r="RTX129" s="545"/>
      <c r="RTY129" s="545"/>
      <c r="RTZ129" s="545"/>
      <c r="RUA129" s="545"/>
      <c r="RUB129" s="545"/>
      <c r="RUC129" s="545"/>
      <c r="RUD129" s="545"/>
      <c r="RUE129" s="545"/>
      <c r="RUF129" s="545"/>
      <c r="RUG129" s="545"/>
      <c r="RUH129" s="545"/>
      <c r="RUI129" s="545"/>
      <c r="RUJ129" s="545"/>
      <c r="RUK129" s="545"/>
      <c r="RUL129" s="545"/>
      <c r="RUM129" s="545"/>
      <c r="RUN129" s="545"/>
      <c r="RUO129" s="545"/>
      <c r="RUP129" s="545"/>
      <c r="RUQ129" s="545"/>
      <c r="RUR129" s="545"/>
      <c r="RUS129" s="545"/>
      <c r="RUT129" s="545"/>
      <c r="RUU129" s="545"/>
      <c r="RUV129" s="545"/>
      <c r="RUW129" s="545"/>
      <c r="RUX129" s="545"/>
      <c r="RUY129" s="545"/>
      <c r="RUZ129" s="545"/>
      <c r="RVA129" s="545"/>
      <c r="RVB129" s="545"/>
      <c r="RVC129" s="545"/>
      <c r="RVD129" s="545"/>
      <c r="RVE129" s="545"/>
      <c r="RVF129" s="545"/>
      <c r="RVG129" s="545"/>
      <c r="RVH129" s="545"/>
      <c r="RVI129" s="545"/>
      <c r="RVJ129" s="545"/>
      <c r="RVK129" s="545"/>
      <c r="RVL129" s="545"/>
      <c r="RVM129" s="545"/>
      <c r="RVN129" s="545"/>
      <c r="RVO129" s="545"/>
      <c r="RVP129" s="545"/>
      <c r="RVQ129" s="545"/>
      <c r="RVR129" s="545"/>
      <c r="RVS129" s="545"/>
      <c r="RVT129" s="545"/>
      <c r="RVU129" s="545"/>
      <c r="RVV129" s="545"/>
      <c r="RVW129" s="545"/>
      <c r="RVX129" s="545"/>
      <c r="RVY129" s="545"/>
      <c r="RVZ129" s="545"/>
      <c r="RWA129" s="545"/>
      <c r="RWB129" s="545"/>
      <c r="RWC129" s="545"/>
      <c r="RWD129" s="545"/>
      <c r="RWE129" s="545"/>
      <c r="RWF129" s="545"/>
      <c r="RWG129" s="545"/>
      <c r="RWH129" s="545"/>
      <c r="RWI129" s="545"/>
      <c r="RWJ129" s="545"/>
      <c r="RWK129" s="545"/>
      <c r="RWL129" s="545"/>
      <c r="RWM129" s="545"/>
      <c r="RWN129" s="545"/>
      <c r="RWO129" s="545"/>
      <c r="RWP129" s="545"/>
      <c r="RWQ129" s="545"/>
      <c r="RWR129" s="545"/>
      <c r="RWS129" s="545"/>
      <c r="RWT129" s="545"/>
      <c r="RWU129" s="545"/>
      <c r="RWV129" s="545"/>
      <c r="RWW129" s="545"/>
      <c r="RWX129" s="545"/>
      <c r="RWY129" s="545"/>
      <c r="RWZ129" s="545"/>
      <c r="RXA129" s="545"/>
      <c r="RXB129" s="545"/>
      <c r="RXC129" s="545"/>
      <c r="RXD129" s="545"/>
      <c r="RXE129" s="545"/>
      <c r="RXF129" s="545"/>
      <c r="RXG129" s="545"/>
      <c r="RXH129" s="545"/>
      <c r="RXI129" s="545"/>
      <c r="RXJ129" s="545"/>
      <c r="RXK129" s="545"/>
      <c r="RXL129" s="545"/>
      <c r="RXM129" s="545"/>
      <c r="RXN129" s="545"/>
      <c r="RXO129" s="545"/>
      <c r="RXP129" s="545"/>
      <c r="RXQ129" s="545"/>
      <c r="RXR129" s="545"/>
      <c r="RXS129" s="545"/>
      <c r="RXT129" s="545"/>
      <c r="RXU129" s="545"/>
      <c r="RXV129" s="545"/>
      <c r="RXW129" s="545"/>
      <c r="RXX129" s="545"/>
      <c r="RXY129" s="545"/>
      <c r="RXZ129" s="545"/>
      <c r="RYA129" s="545"/>
      <c r="RYB129" s="545"/>
      <c r="RYC129" s="545"/>
      <c r="RYD129" s="545"/>
      <c r="RYE129" s="545"/>
      <c r="RYF129" s="545"/>
      <c r="RYG129" s="545"/>
      <c r="RYH129" s="545"/>
      <c r="RYI129" s="545"/>
      <c r="RYJ129" s="545"/>
      <c r="RYK129" s="545"/>
      <c r="RYL129" s="545"/>
      <c r="RYM129" s="545"/>
      <c r="RYN129" s="545"/>
      <c r="RYO129" s="545"/>
      <c r="RYP129" s="545"/>
      <c r="RYQ129" s="545"/>
      <c r="RYR129" s="545"/>
      <c r="RYS129" s="545"/>
      <c r="RYT129" s="545"/>
      <c r="RYU129" s="545"/>
      <c r="RYV129" s="545"/>
      <c r="RYW129" s="545"/>
      <c r="RYX129" s="545"/>
      <c r="RYY129" s="545"/>
      <c r="RYZ129" s="545"/>
      <c r="RZA129" s="545"/>
      <c r="RZB129" s="545"/>
      <c r="RZC129" s="545"/>
      <c r="RZD129" s="545"/>
      <c r="RZE129" s="545"/>
      <c r="RZF129" s="545"/>
      <c r="RZG129" s="545"/>
      <c r="RZH129" s="545"/>
      <c r="RZI129" s="545"/>
      <c r="RZJ129" s="545"/>
      <c r="RZK129" s="545"/>
      <c r="RZL129" s="545"/>
      <c r="RZM129" s="545"/>
      <c r="RZN129" s="545"/>
      <c r="RZO129" s="545"/>
      <c r="RZP129" s="545"/>
      <c r="RZQ129" s="545"/>
      <c r="RZR129" s="545"/>
      <c r="RZS129" s="545"/>
      <c r="RZT129" s="545"/>
      <c r="RZU129" s="545"/>
      <c r="RZV129" s="545"/>
      <c r="RZW129" s="545"/>
      <c r="RZX129" s="545"/>
      <c r="RZY129" s="545"/>
      <c r="RZZ129" s="545"/>
      <c r="SAA129" s="545"/>
      <c r="SAB129" s="545"/>
      <c r="SAC129" s="545"/>
      <c r="SAD129" s="545"/>
      <c r="SAE129" s="545"/>
      <c r="SAF129" s="545"/>
      <c r="SAG129" s="545"/>
      <c r="SAH129" s="545"/>
      <c r="SAI129" s="545"/>
      <c r="SAJ129" s="545"/>
      <c r="SAK129" s="545"/>
      <c r="SAL129" s="545"/>
      <c r="SAM129" s="545"/>
      <c r="SAN129" s="545"/>
      <c r="SAO129" s="545"/>
      <c r="SAP129" s="545"/>
      <c r="SAQ129" s="545"/>
      <c r="SAR129" s="545"/>
      <c r="SAS129" s="545"/>
      <c r="SAT129" s="545"/>
      <c r="SAU129" s="545"/>
      <c r="SAV129" s="545"/>
      <c r="SAW129" s="545"/>
      <c r="SAX129" s="545"/>
      <c r="SAY129" s="545"/>
      <c r="SAZ129" s="545"/>
      <c r="SBA129" s="545"/>
      <c r="SBB129" s="545"/>
      <c r="SBC129" s="545"/>
      <c r="SBD129" s="545"/>
      <c r="SBE129" s="545"/>
      <c r="SBF129" s="545"/>
      <c r="SBG129" s="545"/>
      <c r="SBH129" s="545"/>
      <c r="SBI129" s="545"/>
      <c r="SBJ129" s="545"/>
      <c r="SBK129" s="545"/>
      <c r="SBL129" s="545"/>
      <c r="SBM129" s="545"/>
      <c r="SBN129" s="545"/>
      <c r="SBO129" s="545"/>
      <c r="SBP129" s="545"/>
      <c r="SBQ129" s="545"/>
      <c r="SBR129" s="545"/>
      <c r="SBS129" s="545"/>
      <c r="SBT129" s="545"/>
      <c r="SBU129" s="545"/>
      <c r="SBV129" s="545"/>
      <c r="SBW129" s="545"/>
      <c r="SBX129" s="545"/>
      <c r="SBY129" s="545"/>
      <c r="SBZ129" s="545"/>
      <c r="SCA129" s="545"/>
      <c r="SCB129" s="545"/>
      <c r="SCC129" s="545"/>
      <c r="SCD129" s="545"/>
      <c r="SCE129" s="545"/>
      <c r="SCF129" s="545"/>
      <c r="SCG129" s="545"/>
      <c r="SCH129" s="545"/>
      <c r="SCI129" s="545"/>
      <c r="SCJ129" s="545"/>
      <c r="SCK129" s="545"/>
      <c r="SCL129" s="545"/>
      <c r="SCM129" s="545"/>
      <c r="SCN129" s="545"/>
      <c r="SCO129" s="545"/>
      <c r="SCP129" s="545"/>
      <c r="SCQ129" s="545"/>
      <c r="SCR129" s="545"/>
      <c r="SCS129" s="545"/>
      <c r="SCT129" s="545"/>
      <c r="SCU129" s="545"/>
      <c r="SCV129" s="545"/>
      <c r="SCW129" s="545"/>
      <c r="SCX129" s="545"/>
      <c r="SCY129" s="545"/>
      <c r="SCZ129" s="545"/>
      <c r="SDA129" s="545"/>
      <c r="SDB129" s="545"/>
      <c r="SDC129" s="545"/>
      <c r="SDD129" s="545"/>
      <c r="SDE129" s="545"/>
      <c r="SDF129" s="545"/>
      <c r="SDG129" s="545"/>
      <c r="SDH129" s="545"/>
      <c r="SDI129" s="545"/>
      <c r="SDJ129" s="545"/>
      <c r="SDK129" s="545"/>
      <c r="SDL129" s="545"/>
      <c r="SDM129" s="545"/>
      <c r="SDN129" s="545"/>
      <c r="SDO129" s="545"/>
      <c r="SDP129" s="545"/>
      <c r="SDQ129" s="545"/>
      <c r="SDR129" s="545"/>
      <c r="SDS129" s="545"/>
      <c r="SDT129" s="545"/>
      <c r="SDU129" s="545"/>
      <c r="SDV129" s="545"/>
      <c r="SDW129" s="545"/>
      <c r="SDX129" s="545"/>
      <c r="SDY129" s="545"/>
      <c r="SDZ129" s="545"/>
      <c r="SEA129" s="545"/>
      <c r="SEB129" s="545"/>
      <c r="SEC129" s="545"/>
      <c r="SED129" s="545"/>
      <c r="SEE129" s="545"/>
      <c r="SEF129" s="545"/>
      <c r="SEG129" s="545"/>
      <c r="SEH129" s="545"/>
      <c r="SEI129" s="545"/>
      <c r="SEJ129" s="545"/>
      <c r="SEK129" s="545"/>
      <c r="SEL129" s="545"/>
      <c r="SEM129" s="545"/>
      <c r="SEN129" s="545"/>
      <c r="SEO129" s="545"/>
      <c r="SEP129" s="545"/>
      <c r="SEQ129" s="545"/>
      <c r="SER129" s="545"/>
      <c r="SES129" s="545"/>
      <c r="SET129" s="545"/>
      <c r="SEU129" s="545"/>
      <c r="SEV129" s="545"/>
      <c r="SEW129" s="545"/>
      <c r="SEX129" s="545"/>
      <c r="SEY129" s="545"/>
      <c r="SEZ129" s="545"/>
      <c r="SFA129" s="545"/>
      <c r="SFB129" s="545"/>
      <c r="SFC129" s="545"/>
      <c r="SFD129" s="545"/>
      <c r="SFE129" s="545"/>
      <c r="SFF129" s="545"/>
      <c r="SFG129" s="545"/>
      <c r="SFH129" s="545"/>
      <c r="SFI129" s="545"/>
      <c r="SFJ129" s="545"/>
      <c r="SFK129" s="545"/>
      <c r="SFL129" s="545"/>
      <c r="SFM129" s="545"/>
      <c r="SFN129" s="545"/>
      <c r="SFO129" s="545"/>
      <c r="SFP129" s="545"/>
      <c r="SFQ129" s="545"/>
      <c r="SFR129" s="545"/>
      <c r="SFS129" s="545"/>
      <c r="SFT129" s="545"/>
      <c r="SFU129" s="545"/>
      <c r="SFV129" s="545"/>
      <c r="SFW129" s="545"/>
      <c r="SFX129" s="545"/>
      <c r="SFY129" s="545"/>
      <c r="SFZ129" s="545"/>
      <c r="SGA129" s="545"/>
      <c r="SGB129" s="545"/>
      <c r="SGC129" s="545"/>
      <c r="SGD129" s="545"/>
      <c r="SGE129" s="545"/>
      <c r="SGF129" s="545"/>
      <c r="SGG129" s="545"/>
      <c r="SGH129" s="545"/>
      <c r="SGI129" s="545"/>
      <c r="SGJ129" s="545"/>
      <c r="SGK129" s="545"/>
      <c r="SGL129" s="545"/>
      <c r="SGM129" s="545"/>
      <c r="SGN129" s="545"/>
      <c r="SGO129" s="545"/>
      <c r="SGP129" s="545"/>
      <c r="SGQ129" s="545"/>
      <c r="SGR129" s="545"/>
      <c r="SGS129" s="545"/>
      <c r="SGT129" s="545"/>
      <c r="SGU129" s="545"/>
      <c r="SGV129" s="545"/>
      <c r="SGW129" s="545"/>
      <c r="SGX129" s="545"/>
      <c r="SGY129" s="545"/>
      <c r="SGZ129" s="545"/>
      <c r="SHA129" s="545"/>
      <c r="SHB129" s="545"/>
      <c r="SHC129" s="545"/>
      <c r="SHD129" s="545"/>
      <c r="SHE129" s="545"/>
      <c r="SHF129" s="545"/>
      <c r="SHG129" s="545"/>
      <c r="SHH129" s="545"/>
      <c r="SHI129" s="545"/>
      <c r="SHJ129" s="545"/>
      <c r="SHK129" s="545"/>
      <c r="SHL129" s="545"/>
      <c r="SHM129" s="545"/>
      <c r="SHN129" s="545"/>
      <c r="SHO129" s="545"/>
      <c r="SHP129" s="545"/>
      <c r="SHQ129" s="545"/>
      <c r="SHR129" s="545"/>
      <c r="SHS129" s="545"/>
      <c r="SHT129" s="545"/>
      <c r="SHU129" s="545"/>
      <c r="SHV129" s="545"/>
      <c r="SHW129" s="545"/>
      <c r="SHX129" s="545"/>
      <c r="SHY129" s="545"/>
      <c r="SHZ129" s="545"/>
      <c r="SIA129" s="545"/>
      <c r="SIB129" s="545"/>
      <c r="SIC129" s="545"/>
      <c r="SID129" s="545"/>
      <c r="SIE129" s="545"/>
      <c r="SIF129" s="545"/>
      <c r="SIG129" s="545"/>
      <c r="SIH129" s="545"/>
      <c r="SII129" s="545"/>
      <c r="SIJ129" s="545"/>
      <c r="SIK129" s="545"/>
      <c r="SIL129" s="545"/>
      <c r="SIM129" s="545"/>
      <c r="SIN129" s="545"/>
      <c r="SIO129" s="545"/>
      <c r="SIP129" s="545"/>
      <c r="SIQ129" s="545"/>
      <c r="SIR129" s="545"/>
      <c r="SIS129" s="545"/>
      <c r="SIT129" s="545"/>
      <c r="SIU129" s="545"/>
      <c r="SIV129" s="545"/>
      <c r="SIW129" s="545"/>
      <c r="SIX129" s="545"/>
      <c r="SIY129" s="545"/>
      <c r="SIZ129" s="545"/>
      <c r="SJA129" s="545"/>
      <c r="SJB129" s="545"/>
      <c r="SJC129" s="545"/>
      <c r="SJD129" s="545"/>
      <c r="SJE129" s="545"/>
      <c r="SJF129" s="545"/>
      <c r="SJG129" s="545"/>
      <c r="SJH129" s="545"/>
      <c r="SJI129" s="545"/>
      <c r="SJJ129" s="545"/>
      <c r="SJK129" s="545"/>
      <c r="SJL129" s="545"/>
      <c r="SJM129" s="545"/>
      <c r="SJN129" s="545"/>
      <c r="SJO129" s="545"/>
      <c r="SJP129" s="545"/>
      <c r="SJQ129" s="545"/>
      <c r="SJR129" s="545"/>
      <c r="SJS129" s="545"/>
      <c r="SJT129" s="545"/>
      <c r="SJU129" s="545"/>
      <c r="SJV129" s="545"/>
      <c r="SJW129" s="545"/>
      <c r="SJX129" s="545"/>
      <c r="SJY129" s="545"/>
      <c r="SJZ129" s="545"/>
      <c r="SKA129" s="545"/>
      <c r="SKB129" s="545"/>
      <c r="SKC129" s="545"/>
      <c r="SKD129" s="545"/>
      <c r="SKE129" s="545"/>
      <c r="SKF129" s="545"/>
      <c r="SKG129" s="545"/>
      <c r="SKH129" s="545"/>
      <c r="SKI129" s="545"/>
      <c r="SKJ129" s="545"/>
      <c r="SKK129" s="545"/>
      <c r="SKL129" s="545"/>
      <c r="SKM129" s="545"/>
      <c r="SKN129" s="545"/>
      <c r="SKO129" s="545"/>
      <c r="SKP129" s="545"/>
      <c r="SKQ129" s="545"/>
      <c r="SKR129" s="545"/>
      <c r="SKS129" s="545"/>
      <c r="SKT129" s="545"/>
      <c r="SKU129" s="545"/>
      <c r="SKV129" s="545"/>
      <c r="SKW129" s="545"/>
      <c r="SKX129" s="545"/>
      <c r="SKY129" s="545"/>
      <c r="SKZ129" s="545"/>
      <c r="SLA129" s="545"/>
      <c r="SLB129" s="545"/>
      <c r="SLC129" s="545"/>
      <c r="SLD129" s="545"/>
      <c r="SLE129" s="545"/>
      <c r="SLF129" s="545"/>
      <c r="SLG129" s="545"/>
      <c r="SLH129" s="545"/>
      <c r="SLI129" s="545"/>
      <c r="SLJ129" s="545"/>
      <c r="SLK129" s="545"/>
      <c r="SLL129" s="545"/>
      <c r="SLM129" s="545"/>
      <c r="SLN129" s="545"/>
      <c r="SLO129" s="545"/>
      <c r="SLP129" s="545"/>
      <c r="SLQ129" s="545"/>
      <c r="SLR129" s="545"/>
      <c r="SLS129" s="545"/>
      <c r="SLT129" s="545"/>
      <c r="SLU129" s="545"/>
      <c r="SLV129" s="545"/>
      <c r="SLW129" s="545"/>
      <c r="SLX129" s="545"/>
      <c r="SLY129" s="545"/>
      <c r="SLZ129" s="545"/>
      <c r="SMA129" s="545"/>
      <c r="SMB129" s="545"/>
      <c r="SMC129" s="545"/>
      <c r="SMD129" s="545"/>
      <c r="SME129" s="545"/>
      <c r="SMF129" s="545"/>
      <c r="SMG129" s="545"/>
      <c r="SMH129" s="545"/>
      <c r="SMI129" s="545"/>
      <c r="SMJ129" s="545"/>
      <c r="SMK129" s="545"/>
      <c r="SML129" s="545"/>
      <c r="SMM129" s="545"/>
      <c r="SMN129" s="545"/>
      <c r="SMO129" s="545"/>
      <c r="SMP129" s="545"/>
      <c r="SMQ129" s="545"/>
      <c r="SMR129" s="545"/>
      <c r="SMS129" s="545"/>
      <c r="SMT129" s="545"/>
      <c r="SMU129" s="545"/>
      <c r="SMV129" s="545"/>
      <c r="SMW129" s="545"/>
      <c r="SMX129" s="545"/>
      <c r="SMY129" s="545"/>
      <c r="SMZ129" s="545"/>
      <c r="SNA129" s="545"/>
      <c r="SNB129" s="545"/>
      <c r="SNC129" s="545"/>
      <c r="SND129" s="545"/>
      <c r="SNE129" s="545"/>
      <c r="SNF129" s="545"/>
      <c r="SNG129" s="545"/>
      <c r="SNH129" s="545"/>
      <c r="SNI129" s="545"/>
      <c r="SNJ129" s="545"/>
      <c r="SNK129" s="545"/>
      <c r="SNL129" s="545"/>
      <c r="SNM129" s="545"/>
      <c r="SNN129" s="545"/>
      <c r="SNO129" s="545"/>
      <c r="SNP129" s="545"/>
      <c r="SNQ129" s="545"/>
      <c r="SNR129" s="545"/>
      <c r="SNS129" s="545"/>
      <c r="SNT129" s="545"/>
      <c r="SNU129" s="545"/>
      <c r="SNV129" s="545"/>
      <c r="SNW129" s="545"/>
      <c r="SNX129" s="545"/>
      <c r="SNY129" s="545"/>
      <c r="SNZ129" s="545"/>
      <c r="SOA129" s="545"/>
      <c r="SOB129" s="545"/>
      <c r="SOC129" s="545"/>
      <c r="SOD129" s="545"/>
      <c r="SOE129" s="545"/>
      <c r="SOF129" s="545"/>
      <c r="SOG129" s="545"/>
      <c r="SOH129" s="545"/>
      <c r="SOI129" s="545"/>
      <c r="SOJ129" s="545"/>
      <c r="SOK129" s="545"/>
      <c r="SOL129" s="545"/>
      <c r="SOM129" s="545"/>
      <c r="SON129" s="545"/>
      <c r="SOO129" s="545"/>
      <c r="SOP129" s="545"/>
      <c r="SOQ129" s="545"/>
      <c r="SOR129" s="545"/>
      <c r="SOS129" s="545"/>
      <c r="SOT129" s="545"/>
      <c r="SOU129" s="545"/>
      <c r="SOV129" s="545"/>
      <c r="SOW129" s="545"/>
      <c r="SOX129" s="545"/>
      <c r="SOY129" s="545"/>
      <c r="SOZ129" s="545"/>
      <c r="SPA129" s="545"/>
      <c r="SPB129" s="545"/>
      <c r="SPC129" s="545"/>
      <c r="SPD129" s="545"/>
      <c r="SPE129" s="545"/>
      <c r="SPF129" s="545"/>
      <c r="SPG129" s="545"/>
      <c r="SPH129" s="545"/>
      <c r="SPI129" s="545"/>
      <c r="SPJ129" s="545"/>
      <c r="SPK129" s="545"/>
      <c r="SPL129" s="545"/>
      <c r="SPM129" s="545"/>
      <c r="SPN129" s="545"/>
      <c r="SPO129" s="545"/>
      <c r="SPP129" s="545"/>
      <c r="SPQ129" s="545"/>
      <c r="SPR129" s="545"/>
      <c r="SPS129" s="545"/>
      <c r="SPT129" s="545"/>
      <c r="SPU129" s="545"/>
      <c r="SPV129" s="545"/>
      <c r="SPW129" s="545"/>
      <c r="SPX129" s="545"/>
      <c r="SPY129" s="545"/>
      <c r="SPZ129" s="545"/>
      <c r="SQA129" s="545"/>
      <c r="SQB129" s="545"/>
      <c r="SQC129" s="545"/>
      <c r="SQD129" s="545"/>
      <c r="SQE129" s="545"/>
      <c r="SQF129" s="545"/>
      <c r="SQG129" s="545"/>
      <c r="SQH129" s="545"/>
      <c r="SQI129" s="545"/>
      <c r="SQJ129" s="545"/>
      <c r="SQK129" s="545"/>
      <c r="SQL129" s="545"/>
      <c r="SQM129" s="545"/>
      <c r="SQN129" s="545"/>
      <c r="SQO129" s="545"/>
      <c r="SQP129" s="545"/>
      <c r="SQQ129" s="545"/>
      <c r="SQR129" s="545"/>
      <c r="SQS129" s="545"/>
      <c r="SQT129" s="545"/>
      <c r="SQU129" s="545"/>
      <c r="SQV129" s="545"/>
      <c r="SQW129" s="545"/>
      <c r="SQX129" s="545"/>
      <c r="SQY129" s="545"/>
      <c r="SQZ129" s="545"/>
      <c r="SRA129" s="545"/>
      <c r="SRB129" s="545"/>
      <c r="SRC129" s="545"/>
      <c r="SRD129" s="545"/>
      <c r="SRE129" s="545"/>
      <c r="SRF129" s="545"/>
      <c r="SRG129" s="545"/>
      <c r="SRH129" s="545"/>
      <c r="SRI129" s="545"/>
      <c r="SRJ129" s="545"/>
      <c r="SRK129" s="545"/>
      <c r="SRL129" s="545"/>
      <c r="SRM129" s="545"/>
      <c r="SRN129" s="545"/>
      <c r="SRO129" s="545"/>
      <c r="SRP129" s="545"/>
      <c r="SRQ129" s="545"/>
      <c r="SRR129" s="545"/>
      <c r="SRS129" s="545"/>
      <c r="SRT129" s="545"/>
      <c r="SRU129" s="545"/>
      <c r="SRV129" s="545"/>
      <c r="SRW129" s="545"/>
      <c r="SRX129" s="545"/>
      <c r="SRY129" s="545"/>
      <c r="SRZ129" s="545"/>
      <c r="SSA129" s="545"/>
      <c r="SSB129" s="545"/>
      <c r="SSC129" s="545"/>
      <c r="SSD129" s="545"/>
      <c r="SSE129" s="545"/>
      <c r="SSF129" s="545"/>
      <c r="SSG129" s="545"/>
      <c r="SSH129" s="545"/>
      <c r="SSI129" s="545"/>
      <c r="SSJ129" s="545"/>
      <c r="SSK129" s="545"/>
      <c r="SSL129" s="545"/>
      <c r="SSM129" s="545"/>
      <c r="SSN129" s="545"/>
      <c r="SSO129" s="545"/>
      <c r="SSP129" s="545"/>
      <c r="SSQ129" s="545"/>
      <c r="SSR129" s="545"/>
      <c r="SSS129" s="545"/>
      <c r="SST129" s="545"/>
      <c r="SSU129" s="545"/>
      <c r="SSV129" s="545"/>
      <c r="SSW129" s="545"/>
      <c r="SSX129" s="545"/>
      <c r="SSY129" s="545"/>
      <c r="SSZ129" s="545"/>
      <c r="STA129" s="545"/>
      <c r="STB129" s="545"/>
      <c r="STC129" s="545"/>
      <c r="STD129" s="545"/>
      <c r="STE129" s="545"/>
      <c r="STF129" s="545"/>
      <c r="STG129" s="545"/>
      <c r="STH129" s="545"/>
      <c r="STI129" s="545"/>
      <c r="STJ129" s="545"/>
      <c r="STK129" s="545"/>
      <c r="STL129" s="545"/>
      <c r="STM129" s="545"/>
      <c r="STN129" s="545"/>
      <c r="STO129" s="545"/>
      <c r="STP129" s="545"/>
      <c r="STQ129" s="545"/>
      <c r="STR129" s="545"/>
      <c r="STS129" s="545"/>
      <c r="STT129" s="545"/>
      <c r="STU129" s="545"/>
      <c r="STV129" s="545"/>
      <c r="STW129" s="545"/>
      <c r="STX129" s="545"/>
      <c r="STY129" s="545"/>
      <c r="STZ129" s="545"/>
      <c r="SUA129" s="545"/>
      <c r="SUB129" s="545"/>
      <c r="SUC129" s="545"/>
      <c r="SUD129" s="545"/>
      <c r="SUE129" s="545"/>
      <c r="SUF129" s="545"/>
      <c r="SUG129" s="545"/>
      <c r="SUH129" s="545"/>
      <c r="SUI129" s="545"/>
      <c r="SUJ129" s="545"/>
      <c r="SUK129" s="545"/>
      <c r="SUL129" s="545"/>
      <c r="SUM129" s="545"/>
      <c r="SUN129" s="545"/>
      <c r="SUO129" s="545"/>
      <c r="SUP129" s="545"/>
      <c r="SUQ129" s="545"/>
      <c r="SUR129" s="545"/>
      <c r="SUS129" s="545"/>
      <c r="SUT129" s="545"/>
      <c r="SUU129" s="545"/>
      <c r="SUV129" s="545"/>
      <c r="SUW129" s="545"/>
      <c r="SUX129" s="545"/>
      <c r="SUY129" s="545"/>
      <c r="SUZ129" s="545"/>
      <c r="SVA129" s="545"/>
      <c r="SVB129" s="545"/>
      <c r="SVC129" s="545"/>
      <c r="SVD129" s="545"/>
      <c r="SVE129" s="545"/>
      <c r="SVF129" s="545"/>
      <c r="SVG129" s="545"/>
      <c r="SVH129" s="545"/>
      <c r="SVI129" s="545"/>
      <c r="SVJ129" s="545"/>
      <c r="SVK129" s="545"/>
      <c r="SVL129" s="545"/>
      <c r="SVM129" s="545"/>
      <c r="SVN129" s="545"/>
      <c r="SVO129" s="545"/>
      <c r="SVP129" s="545"/>
      <c r="SVQ129" s="545"/>
      <c r="SVR129" s="545"/>
      <c r="SVS129" s="545"/>
      <c r="SVT129" s="545"/>
      <c r="SVU129" s="545"/>
      <c r="SVV129" s="545"/>
      <c r="SVW129" s="545"/>
      <c r="SVX129" s="545"/>
      <c r="SVY129" s="545"/>
      <c r="SVZ129" s="545"/>
      <c r="SWA129" s="545"/>
      <c r="SWB129" s="545"/>
      <c r="SWC129" s="545"/>
      <c r="SWD129" s="545"/>
      <c r="SWE129" s="545"/>
      <c r="SWF129" s="545"/>
      <c r="SWG129" s="545"/>
      <c r="SWH129" s="545"/>
      <c r="SWI129" s="545"/>
      <c r="SWJ129" s="545"/>
      <c r="SWK129" s="545"/>
      <c r="SWL129" s="545"/>
      <c r="SWM129" s="545"/>
      <c r="SWN129" s="545"/>
      <c r="SWO129" s="545"/>
      <c r="SWP129" s="545"/>
      <c r="SWQ129" s="545"/>
      <c r="SWR129" s="545"/>
      <c r="SWS129" s="545"/>
      <c r="SWT129" s="545"/>
      <c r="SWU129" s="545"/>
      <c r="SWV129" s="545"/>
      <c r="SWW129" s="545"/>
      <c r="SWX129" s="545"/>
      <c r="SWY129" s="545"/>
      <c r="SWZ129" s="545"/>
      <c r="SXA129" s="545"/>
      <c r="SXB129" s="545"/>
      <c r="SXC129" s="545"/>
      <c r="SXD129" s="545"/>
      <c r="SXE129" s="545"/>
      <c r="SXF129" s="545"/>
      <c r="SXG129" s="545"/>
      <c r="SXH129" s="545"/>
      <c r="SXI129" s="545"/>
      <c r="SXJ129" s="545"/>
      <c r="SXK129" s="545"/>
      <c r="SXL129" s="545"/>
      <c r="SXM129" s="545"/>
      <c r="SXN129" s="545"/>
      <c r="SXO129" s="545"/>
      <c r="SXP129" s="545"/>
      <c r="SXQ129" s="545"/>
      <c r="SXR129" s="545"/>
      <c r="SXS129" s="545"/>
      <c r="SXT129" s="545"/>
      <c r="SXU129" s="545"/>
      <c r="SXV129" s="545"/>
      <c r="SXW129" s="545"/>
      <c r="SXX129" s="545"/>
      <c r="SXY129" s="545"/>
      <c r="SXZ129" s="545"/>
      <c r="SYA129" s="545"/>
      <c r="SYB129" s="545"/>
      <c r="SYC129" s="545"/>
      <c r="SYD129" s="545"/>
      <c r="SYE129" s="545"/>
      <c r="SYF129" s="545"/>
      <c r="SYG129" s="545"/>
      <c r="SYH129" s="545"/>
      <c r="SYI129" s="545"/>
      <c r="SYJ129" s="545"/>
      <c r="SYK129" s="545"/>
      <c r="SYL129" s="545"/>
      <c r="SYM129" s="545"/>
      <c r="SYN129" s="545"/>
      <c r="SYO129" s="545"/>
      <c r="SYP129" s="545"/>
      <c r="SYQ129" s="545"/>
      <c r="SYR129" s="545"/>
      <c r="SYS129" s="545"/>
      <c r="SYT129" s="545"/>
      <c r="SYU129" s="545"/>
      <c r="SYV129" s="545"/>
      <c r="SYW129" s="545"/>
      <c r="SYX129" s="545"/>
      <c r="SYY129" s="545"/>
      <c r="SYZ129" s="545"/>
      <c r="SZA129" s="545"/>
      <c r="SZB129" s="545"/>
      <c r="SZC129" s="545"/>
      <c r="SZD129" s="545"/>
      <c r="SZE129" s="545"/>
      <c r="SZF129" s="545"/>
      <c r="SZG129" s="545"/>
      <c r="SZH129" s="545"/>
      <c r="SZI129" s="545"/>
      <c r="SZJ129" s="545"/>
      <c r="SZK129" s="545"/>
      <c r="SZL129" s="545"/>
      <c r="SZM129" s="545"/>
      <c r="SZN129" s="545"/>
      <c r="SZO129" s="545"/>
      <c r="SZP129" s="545"/>
      <c r="SZQ129" s="545"/>
      <c r="SZR129" s="545"/>
      <c r="SZS129" s="545"/>
      <c r="SZT129" s="545"/>
      <c r="SZU129" s="545"/>
      <c r="SZV129" s="545"/>
      <c r="SZW129" s="545"/>
      <c r="SZX129" s="545"/>
      <c r="SZY129" s="545"/>
      <c r="SZZ129" s="545"/>
      <c r="TAA129" s="545"/>
      <c r="TAB129" s="545"/>
      <c r="TAC129" s="545"/>
      <c r="TAD129" s="545"/>
      <c r="TAE129" s="545"/>
      <c r="TAF129" s="545"/>
      <c r="TAG129" s="545"/>
      <c r="TAH129" s="545"/>
      <c r="TAI129" s="545"/>
      <c r="TAJ129" s="545"/>
      <c r="TAK129" s="545"/>
      <c r="TAL129" s="545"/>
      <c r="TAM129" s="545"/>
      <c r="TAN129" s="545"/>
      <c r="TAO129" s="545"/>
      <c r="TAP129" s="545"/>
      <c r="TAQ129" s="545"/>
      <c r="TAR129" s="545"/>
      <c r="TAS129" s="545"/>
      <c r="TAT129" s="545"/>
      <c r="TAU129" s="545"/>
      <c r="TAV129" s="545"/>
      <c r="TAW129" s="545"/>
      <c r="TAX129" s="545"/>
      <c r="TAY129" s="545"/>
      <c r="TAZ129" s="545"/>
      <c r="TBA129" s="545"/>
      <c r="TBB129" s="545"/>
      <c r="TBC129" s="545"/>
      <c r="TBD129" s="545"/>
      <c r="TBE129" s="545"/>
      <c r="TBF129" s="545"/>
      <c r="TBG129" s="545"/>
      <c r="TBH129" s="545"/>
      <c r="TBI129" s="545"/>
      <c r="TBJ129" s="545"/>
      <c r="TBK129" s="545"/>
      <c r="TBL129" s="545"/>
      <c r="TBM129" s="545"/>
      <c r="TBN129" s="545"/>
      <c r="TBO129" s="545"/>
      <c r="TBP129" s="545"/>
      <c r="TBQ129" s="545"/>
      <c r="TBR129" s="545"/>
      <c r="TBS129" s="545"/>
      <c r="TBT129" s="545"/>
      <c r="TBU129" s="545"/>
      <c r="TBV129" s="545"/>
      <c r="TBW129" s="545"/>
      <c r="TBX129" s="545"/>
      <c r="TBY129" s="545"/>
      <c r="TBZ129" s="545"/>
      <c r="TCA129" s="545"/>
      <c r="TCB129" s="545"/>
      <c r="TCC129" s="545"/>
      <c r="TCD129" s="545"/>
      <c r="TCE129" s="545"/>
      <c r="TCF129" s="545"/>
      <c r="TCG129" s="545"/>
      <c r="TCH129" s="545"/>
      <c r="TCI129" s="545"/>
      <c r="TCJ129" s="545"/>
      <c r="TCK129" s="545"/>
      <c r="TCL129" s="545"/>
      <c r="TCM129" s="545"/>
      <c r="TCN129" s="545"/>
      <c r="TCO129" s="545"/>
      <c r="TCP129" s="545"/>
      <c r="TCQ129" s="545"/>
      <c r="TCR129" s="545"/>
      <c r="TCS129" s="545"/>
      <c r="TCT129" s="545"/>
      <c r="TCU129" s="545"/>
      <c r="TCV129" s="545"/>
      <c r="TCW129" s="545"/>
      <c r="TCX129" s="545"/>
      <c r="TCY129" s="545"/>
      <c r="TCZ129" s="545"/>
      <c r="TDA129" s="545"/>
      <c r="TDB129" s="545"/>
      <c r="TDC129" s="545"/>
      <c r="TDD129" s="545"/>
      <c r="TDE129" s="545"/>
      <c r="TDF129" s="545"/>
      <c r="TDG129" s="545"/>
      <c r="TDH129" s="545"/>
      <c r="TDI129" s="545"/>
      <c r="TDJ129" s="545"/>
      <c r="TDK129" s="545"/>
      <c r="TDL129" s="545"/>
      <c r="TDM129" s="545"/>
      <c r="TDN129" s="545"/>
      <c r="TDO129" s="545"/>
      <c r="TDP129" s="545"/>
      <c r="TDQ129" s="545"/>
      <c r="TDR129" s="545"/>
      <c r="TDS129" s="545"/>
      <c r="TDT129" s="545"/>
      <c r="TDU129" s="545"/>
      <c r="TDV129" s="545"/>
      <c r="TDW129" s="545"/>
      <c r="TDX129" s="545"/>
      <c r="TDY129" s="545"/>
      <c r="TDZ129" s="545"/>
      <c r="TEA129" s="545"/>
      <c r="TEB129" s="545"/>
      <c r="TEC129" s="545"/>
      <c r="TED129" s="545"/>
      <c r="TEE129" s="545"/>
      <c r="TEF129" s="545"/>
      <c r="TEG129" s="545"/>
      <c r="TEH129" s="545"/>
      <c r="TEI129" s="545"/>
      <c r="TEJ129" s="545"/>
      <c r="TEK129" s="545"/>
      <c r="TEL129" s="545"/>
      <c r="TEM129" s="545"/>
      <c r="TEN129" s="545"/>
      <c r="TEO129" s="545"/>
      <c r="TEP129" s="545"/>
      <c r="TEQ129" s="545"/>
      <c r="TER129" s="545"/>
      <c r="TES129" s="545"/>
      <c r="TET129" s="545"/>
      <c r="TEU129" s="545"/>
      <c r="TEV129" s="545"/>
      <c r="TEW129" s="545"/>
      <c r="TEX129" s="545"/>
      <c r="TEY129" s="545"/>
      <c r="TEZ129" s="545"/>
      <c r="TFA129" s="545"/>
      <c r="TFB129" s="545"/>
      <c r="TFC129" s="545"/>
      <c r="TFD129" s="545"/>
      <c r="TFE129" s="545"/>
      <c r="TFF129" s="545"/>
      <c r="TFG129" s="545"/>
      <c r="TFH129" s="545"/>
      <c r="TFI129" s="545"/>
      <c r="TFJ129" s="545"/>
      <c r="TFK129" s="545"/>
      <c r="TFL129" s="545"/>
      <c r="TFM129" s="545"/>
      <c r="TFN129" s="545"/>
      <c r="TFO129" s="545"/>
      <c r="TFP129" s="545"/>
      <c r="TFQ129" s="545"/>
      <c r="TFR129" s="545"/>
      <c r="TFS129" s="545"/>
      <c r="TFT129" s="545"/>
      <c r="TFU129" s="545"/>
      <c r="TFV129" s="545"/>
      <c r="TFW129" s="545"/>
      <c r="TFX129" s="545"/>
      <c r="TFY129" s="545"/>
      <c r="TFZ129" s="545"/>
      <c r="TGA129" s="545"/>
      <c r="TGB129" s="545"/>
      <c r="TGC129" s="545"/>
      <c r="TGD129" s="545"/>
      <c r="TGE129" s="545"/>
      <c r="TGF129" s="545"/>
      <c r="TGG129" s="545"/>
      <c r="TGH129" s="545"/>
      <c r="TGI129" s="545"/>
      <c r="TGJ129" s="545"/>
      <c r="TGK129" s="545"/>
      <c r="TGL129" s="545"/>
      <c r="TGM129" s="545"/>
      <c r="TGN129" s="545"/>
      <c r="TGO129" s="545"/>
      <c r="TGP129" s="545"/>
      <c r="TGQ129" s="545"/>
      <c r="TGR129" s="545"/>
      <c r="TGS129" s="545"/>
      <c r="TGT129" s="545"/>
      <c r="TGU129" s="545"/>
      <c r="TGV129" s="545"/>
      <c r="TGW129" s="545"/>
      <c r="TGX129" s="545"/>
      <c r="TGY129" s="545"/>
      <c r="TGZ129" s="545"/>
      <c r="THA129" s="545"/>
      <c r="THB129" s="545"/>
      <c r="THC129" s="545"/>
      <c r="THD129" s="545"/>
      <c r="THE129" s="545"/>
      <c r="THF129" s="545"/>
      <c r="THG129" s="545"/>
      <c r="THH129" s="545"/>
      <c r="THI129" s="545"/>
      <c r="THJ129" s="545"/>
      <c r="THK129" s="545"/>
      <c r="THL129" s="545"/>
      <c r="THM129" s="545"/>
      <c r="THN129" s="545"/>
      <c r="THO129" s="545"/>
      <c r="THP129" s="545"/>
      <c r="THQ129" s="545"/>
      <c r="THR129" s="545"/>
      <c r="THS129" s="545"/>
      <c r="THT129" s="545"/>
      <c r="THU129" s="545"/>
      <c r="THV129" s="545"/>
      <c r="THW129" s="545"/>
      <c r="THX129" s="545"/>
      <c r="THY129" s="545"/>
      <c r="THZ129" s="545"/>
      <c r="TIA129" s="545"/>
      <c r="TIB129" s="545"/>
      <c r="TIC129" s="545"/>
      <c r="TID129" s="545"/>
      <c r="TIE129" s="545"/>
      <c r="TIF129" s="545"/>
      <c r="TIG129" s="545"/>
      <c r="TIH129" s="545"/>
      <c r="TII129" s="545"/>
      <c r="TIJ129" s="545"/>
      <c r="TIK129" s="545"/>
      <c r="TIL129" s="545"/>
      <c r="TIM129" s="545"/>
      <c r="TIN129" s="545"/>
      <c r="TIO129" s="545"/>
      <c r="TIP129" s="545"/>
      <c r="TIQ129" s="545"/>
      <c r="TIR129" s="545"/>
      <c r="TIS129" s="545"/>
      <c r="TIT129" s="545"/>
      <c r="TIU129" s="545"/>
      <c r="TIV129" s="545"/>
      <c r="TIW129" s="545"/>
      <c r="TIX129" s="545"/>
      <c r="TIY129" s="545"/>
      <c r="TIZ129" s="545"/>
      <c r="TJA129" s="545"/>
      <c r="TJB129" s="545"/>
      <c r="TJC129" s="545"/>
      <c r="TJD129" s="545"/>
      <c r="TJE129" s="545"/>
      <c r="TJF129" s="545"/>
      <c r="TJG129" s="545"/>
      <c r="TJH129" s="545"/>
      <c r="TJI129" s="545"/>
      <c r="TJJ129" s="545"/>
      <c r="TJK129" s="545"/>
      <c r="TJL129" s="545"/>
      <c r="TJM129" s="545"/>
      <c r="TJN129" s="545"/>
      <c r="TJO129" s="545"/>
      <c r="TJP129" s="545"/>
      <c r="TJQ129" s="545"/>
      <c r="TJR129" s="545"/>
      <c r="TJS129" s="545"/>
      <c r="TJT129" s="545"/>
      <c r="TJU129" s="545"/>
      <c r="TJV129" s="545"/>
      <c r="TJW129" s="545"/>
      <c r="TJX129" s="545"/>
      <c r="TJY129" s="545"/>
      <c r="TJZ129" s="545"/>
      <c r="TKA129" s="545"/>
      <c r="TKB129" s="545"/>
      <c r="TKC129" s="545"/>
      <c r="TKD129" s="545"/>
      <c r="TKE129" s="545"/>
      <c r="TKF129" s="545"/>
      <c r="TKG129" s="545"/>
      <c r="TKH129" s="545"/>
      <c r="TKI129" s="545"/>
      <c r="TKJ129" s="545"/>
      <c r="TKK129" s="545"/>
      <c r="TKL129" s="545"/>
      <c r="TKM129" s="545"/>
      <c r="TKN129" s="545"/>
      <c r="TKO129" s="545"/>
      <c r="TKP129" s="545"/>
      <c r="TKQ129" s="545"/>
      <c r="TKR129" s="545"/>
      <c r="TKS129" s="545"/>
      <c r="TKT129" s="545"/>
      <c r="TKU129" s="545"/>
      <c r="TKV129" s="545"/>
      <c r="TKW129" s="545"/>
      <c r="TKX129" s="545"/>
      <c r="TKY129" s="545"/>
      <c r="TKZ129" s="545"/>
      <c r="TLA129" s="545"/>
      <c r="TLB129" s="545"/>
      <c r="TLC129" s="545"/>
      <c r="TLD129" s="545"/>
      <c r="TLE129" s="545"/>
      <c r="TLF129" s="545"/>
      <c r="TLG129" s="545"/>
      <c r="TLH129" s="545"/>
      <c r="TLI129" s="545"/>
      <c r="TLJ129" s="545"/>
      <c r="TLK129" s="545"/>
      <c r="TLL129" s="545"/>
      <c r="TLM129" s="545"/>
      <c r="TLN129" s="545"/>
      <c r="TLO129" s="545"/>
      <c r="TLP129" s="545"/>
      <c r="TLQ129" s="545"/>
      <c r="TLR129" s="545"/>
      <c r="TLS129" s="545"/>
      <c r="TLT129" s="545"/>
      <c r="TLU129" s="545"/>
      <c r="TLV129" s="545"/>
      <c r="TLW129" s="545"/>
      <c r="TLX129" s="545"/>
      <c r="TLY129" s="545"/>
      <c r="TLZ129" s="545"/>
      <c r="TMA129" s="545"/>
      <c r="TMB129" s="545"/>
      <c r="TMC129" s="545"/>
      <c r="TMD129" s="545"/>
      <c r="TME129" s="545"/>
      <c r="TMF129" s="545"/>
      <c r="TMG129" s="545"/>
      <c r="TMH129" s="545"/>
      <c r="TMI129" s="545"/>
      <c r="TMJ129" s="545"/>
      <c r="TMK129" s="545"/>
      <c r="TML129" s="545"/>
      <c r="TMM129" s="545"/>
      <c r="TMN129" s="545"/>
      <c r="TMO129" s="545"/>
      <c r="TMP129" s="545"/>
      <c r="TMQ129" s="545"/>
      <c r="TMR129" s="545"/>
      <c r="TMS129" s="545"/>
      <c r="TMT129" s="545"/>
      <c r="TMU129" s="545"/>
      <c r="TMV129" s="545"/>
      <c r="TMW129" s="545"/>
      <c r="TMX129" s="545"/>
      <c r="TMY129" s="545"/>
      <c r="TMZ129" s="545"/>
      <c r="TNA129" s="545"/>
      <c r="TNB129" s="545"/>
      <c r="TNC129" s="545"/>
      <c r="TND129" s="545"/>
      <c r="TNE129" s="545"/>
      <c r="TNF129" s="545"/>
      <c r="TNG129" s="545"/>
      <c r="TNH129" s="545"/>
      <c r="TNI129" s="545"/>
      <c r="TNJ129" s="545"/>
      <c r="TNK129" s="545"/>
      <c r="TNL129" s="545"/>
      <c r="TNM129" s="545"/>
      <c r="TNN129" s="545"/>
      <c r="TNO129" s="545"/>
      <c r="TNP129" s="545"/>
      <c r="TNQ129" s="545"/>
      <c r="TNR129" s="545"/>
      <c r="TNS129" s="545"/>
      <c r="TNT129" s="545"/>
      <c r="TNU129" s="545"/>
      <c r="TNV129" s="545"/>
      <c r="TNW129" s="545"/>
      <c r="TNX129" s="545"/>
      <c r="TNY129" s="545"/>
      <c r="TNZ129" s="545"/>
      <c r="TOA129" s="545"/>
      <c r="TOB129" s="545"/>
      <c r="TOC129" s="545"/>
      <c r="TOD129" s="545"/>
      <c r="TOE129" s="545"/>
      <c r="TOF129" s="545"/>
      <c r="TOG129" s="545"/>
      <c r="TOH129" s="545"/>
      <c r="TOI129" s="545"/>
      <c r="TOJ129" s="545"/>
      <c r="TOK129" s="545"/>
      <c r="TOL129" s="545"/>
      <c r="TOM129" s="545"/>
      <c r="TON129" s="545"/>
      <c r="TOO129" s="545"/>
      <c r="TOP129" s="545"/>
      <c r="TOQ129" s="545"/>
      <c r="TOR129" s="545"/>
      <c r="TOS129" s="545"/>
      <c r="TOT129" s="545"/>
      <c r="TOU129" s="545"/>
      <c r="TOV129" s="545"/>
      <c r="TOW129" s="545"/>
      <c r="TOX129" s="545"/>
      <c r="TOY129" s="545"/>
      <c r="TOZ129" s="545"/>
      <c r="TPA129" s="545"/>
      <c r="TPB129" s="545"/>
      <c r="TPC129" s="545"/>
      <c r="TPD129" s="545"/>
      <c r="TPE129" s="545"/>
      <c r="TPF129" s="545"/>
      <c r="TPG129" s="545"/>
      <c r="TPH129" s="545"/>
      <c r="TPI129" s="545"/>
      <c r="TPJ129" s="545"/>
      <c r="TPK129" s="545"/>
      <c r="TPL129" s="545"/>
      <c r="TPM129" s="545"/>
      <c r="TPN129" s="545"/>
      <c r="TPO129" s="545"/>
      <c r="TPP129" s="545"/>
      <c r="TPQ129" s="545"/>
      <c r="TPR129" s="545"/>
      <c r="TPS129" s="545"/>
      <c r="TPT129" s="545"/>
      <c r="TPU129" s="545"/>
      <c r="TPV129" s="545"/>
      <c r="TPW129" s="545"/>
      <c r="TPX129" s="545"/>
      <c r="TPY129" s="545"/>
      <c r="TPZ129" s="545"/>
      <c r="TQA129" s="545"/>
      <c r="TQB129" s="545"/>
      <c r="TQC129" s="545"/>
      <c r="TQD129" s="545"/>
      <c r="TQE129" s="545"/>
      <c r="TQF129" s="545"/>
      <c r="TQG129" s="545"/>
      <c r="TQH129" s="545"/>
      <c r="TQI129" s="545"/>
      <c r="TQJ129" s="545"/>
      <c r="TQK129" s="545"/>
      <c r="TQL129" s="545"/>
      <c r="TQM129" s="545"/>
      <c r="TQN129" s="545"/>
      <c r="TQO129" s="545"/>
      <c r="TQP129" s="545"/>
      <c r="TQQ129" s="545"/>
      <c r="TQR129" s="545"/>
      <c r="TQS129" s="545"/>
      <c r="TQT129" s="545"/>
      <c r="TQU129" s="545"/>
      <c r="TQV129" s="545"/>
      <c r="TQW129" s="545"/>
      <c r="TQX129" s="545"/>
      <c r="TQY129" s="545"/>
      <c r="TQZ129" s="545"/>
      <c r="TRA129" s="545"/>
      <c r="TRB129" s="545"/>
      <c r="TRC129" s="545"/>
      <c r="TRD129" s="545"/>
      <c r="TRE129" s="545"/>
      <c r="TRF129" s="545"/>
      <c r="TRG129" s="545"/>
      <c r="TRH129" s="545"/>
      <c r="TRI129" s="545"/>
      <c r="TRJ129" s="545"/>
      <c r="TRK129" s="545"/>
      <c r="TRL129" s="545"/>
      <c r="TRM129" s="545"/>
      <c r="TRN129" s="545"/>
      <c r="TRO129" s="545"/>
      <c r="TRP129" s="545"/>
      <c r="TRQ129" s="545"/>
      <c r="TRR129" s="545"/>
      <c r="TRS129" s="545"/>
      <c r="TRT129" s="545"/>
      <c r="TRU129" s="545"/>
      <c r="TRV129" s="545"/>
      <c r="TRW129" s="545"/>
      <c r="TRX129" s="545"/>
      <c r="TRY129" s="545"/>
      <c r="TRZ129" s="545"/>
      <c r="TSA129" s="545"/>
      <c r="TSB129" s="545"/>
      <c r="TSC129" s="545"/>
      <c r="TSD129" s="545"/>
      <c r="TSE129" s="545"/>
      <c r="TSF129" s="545"/>
      <c r="TSG129" s="545"/>
      <c r="TSH129" s="545"/>
      <c r="TSI129" s="545"/>
      <c r="TSJ129" s="545"/>
      <c r="TSK129" s="545"/>
      <c r="TSL129" s="545"/>
      <c r="TSM129" s="545"/>
      <c r="TSN129" s="545"/>
      <c r="TSO129" s="545"/>
      <c r="TSP129" s="545"/>
      <c r="TSQ129" s="545"/>
      <c r="TSR129" s="545"/>
      <c r="TSS129" s="545"/>
      <c r="TST129" s="545"/>
      <c r="TSU129" s="545"/>
      <c r="TSV129" s="545"/>
      <c r="TSW129" s="545"/>
      <c r="TSX129" s="545"/>
      <c r="TSY129" s="545"/>
      <c r="TSZ129" s="545"/>
      <c r="TTA129" s="545"/>
      <c r="TTB129" s="545"/>
      <c r="TTC129" s="545"/>
      <c r="TTD129" s="545"/>
      <c r="TTE129" s="545"/>
      <c r="TTF129" s="545"/>
      <c r="TTG129" s="545"/>
      <c r="TTH129" s="545"/>
      <c r="TTI129" s="545"/>
      <c r="TTJ129" s="545"/>
      <c r="TTK129" s="545"/>
      <c r="TTL129" s="545"/>
      <c r="TTM129" s="545"/>
      <c r="TTN129" s="545"/>
      <c r="TTO129" s="545"/>
      <c r="TTP129" s="545"/>
      <c r="TTQ129" s="545"/>
      <c r="TTR129" s="545"/>
      <c r="TTS129" s="545"/>
      <c r="TTT129" s="545"/>
      <c r="TTU129" s="545"/>
      <c r="TTV129" s="545"/>
      <c r="TTW129" s="545"/>
      <c r="TTX129" s="545"/>
      <c r="TTY129" s="545"/>
      <c r="TTZ129" s="545"/>
      <c r="TUA129" s="545"/>
      <c r="TUB129" s="545"/>
      <c r="TUC129" s="545"/>
      <c r="TUD129" s="545"/>
      <c r="TUE129" s="545"/>
      <c r="TUF129" s="545"/>
      <c r="TUG129" s="545"/>
      <c r="TUH129" s="545"/>
      <c r="TUI129" s="545"/>
      <c r="TUJ129" s="545"/>
      <c r="TUK129" s="545"/>
      <c r="TUL129" s="545"/>
      <c r="TUM129" s="545"/>
      <c r="TUN129" s="545"/>
      <c r="TUO129" s="545"/>
      <c r="TUP129" s="545"/>
      <c r="TUQ129" s="545"/>
      <c r="TUR129" s="545"/>
      <c r="TUS129" s="545"/>
      <c r="TUT129" s="545"/>
      <c r="TUU129" s="545"/>
      <c r="TUV129" s="545"/>
      <c r="TUW129" s="545"/>
      <c r="TUX129" s="545"/>
      <c r="TUY129" s="545"/>
      <c r="TUZ129" s="545"/>
      <c r="TVA129" s="545"/>
      <c r="TVB129" s="545"/>
      <c r="TVC129" s="545"/>
      <c r="TVD129" s="545"/>
      <c r="TVE129" s="545"/>
      <c r="TVF129" s="545"/>
      <c r="TVG129" s="545"/>
      <c r="TVH129" s="545"/>
      <c r="TVI129" s="545"/>
      <c r="TVJ129" s="545"/>
      <c r="TVK129" s="545"/>
      <c r="TVL129" s="545"/>
      <c r="TVM129" s="545"/>
      <c r="TVN129" s="545"/>
      <c r="TVO129" s="545"/>
      <c r="TVP129" s="545"/>
      <c r="TVQ129" s="545"/>
      <c r="TVR129" s="545"/>
      <c r="TVS129" s="545"/>
      <c r="TVT129" s="545"/>
      <c r="TVU129" s="545"/>
      <c r="TVV129" s="545"/>
      <c r="TVW129" s="545"/>
      <c r="TVX129" s="545"/>
      <c r="TVY129" s="545"/>
      <c r="TVZ129" s="545"/>
      <c r="TWA129" s="545"/>
      <c r="TWB129" s="545"/>
      <c r="TWC129" s="545"/>
      <c r="TWD129" s="545"/>
      <c r="TWE129" s="545"/>
      <c r="TWF129" s="545"/>
      <c r="TWG129" s="545"/>
      <c r="TWH129" s="545"/>
      <c r="TWI129" s="545"/>
      <c r="TWJ129" s="545"/>
      <c r="TWK129" s="545"/>
      <c r="TWL129" s="545"/>
      <c r="TWM129" s="545"/>
      <c r="TWN129" s="545"/>
      <c r="TWO129" s="545"/>
      <c r="TWP129" s="545"/>
      <c r="TWQ129" s="545"/>
      <c r="TWR129" s="545"/>
      <c r="TWS129" s="545"/>
      <c r="TWT129" s="545"/>
      <c r="TWU129" s="545"/>
      <c r="TWV129" s="545"/>
      <c r="TWW129" s="545"/>
      <c r="TWX129" s="545"/>
      <c r="TWY129" s="545"/>
      <c r="TWZ129" s="545"/>
      <c r="TXA129" s="545"/>
      <c r="TXB129" s="545"/>
      <c r="TXC129" s="545"/>
      <c r="TXD129" s="545"/>
      <c r="TXE129" s="545"/>
      <c r="TXF129" s="545"/>
      <c r="TXG129" s="545"/>
      <c r="TXH129" s="545"/>
      <c r="TXI129" s="545"/>
      <c r="TXJ129" s="545"/>
      <c r="TXK129" s="545"/>
      <c r="TXL129" s="545"/>
      <c r="TXM129" s="545"/>
      <c r="TXN129" s="545"/>
      <c r="TXO129" s="545"/>
      <c r="TXP129" s="545"/>
      <c r="TXQ129" s="545"/>
      <c r="TXR129" s="545"/>
      <c r="TXS129" s="545"/>
      <c r="TXT129" s="545"/>
      <c r="TXU129" s="545"/>
      <c r="TXV129" s="545"/>
      <c r="TXW129" s="545"/>
      <c r="TXX129" s="545"/>
      <c r="TXY129" s="545"/>
      <c r="TXZ129" s="545"/>
      <c r="TYA129" s="545"/>
      <c r="TYB129" s="545"/>
      <c r="TYC129" s="545"/>
      <c r="TYD129" s="545"/>
      <c r="TYE129" s="545"/>
      <c r="TYF129" s="545"/>
      <c r="TYG129" s="545"/>
      <c r="TYH129" s="545"/>
      <c r="TYI129" s="545"/>
      <c r="TYJ129" s="545"/>
      <c r="TYK129" s="545"/>
      <c r="TYL129" s="545"/>
      <c r="TYM129" s="545"/>
      <c r="TYN129" s="545"/>
      <c r="TYO129" s="545"/>
      <c r="TYP129" s="545"/>
      <c r="TYQ129" s="545"/>
      <c r="TYR129" s="545"/>
      <c r="TYS129" s="545"/>
      <c r="TYT129" s="545"/>
      <c r="TYU129" s="545"/>
      <c r="TYV129" s="545"/>
      <c r="TYW129" s="545"/>
      <c r="TYX129" s="545"/>
      <c r="TYY129" s="545"/>
      <c r="TYZ129" s="545"/>
      <c r="TZA129" s="545"/>
      <c r="TZB129" s="545"/>
      <c r="TZC129" s="545"/>
      <c r="TZD129" s="545"/>
      <c r="TZE129" s="545"/>
      <c r="TZF129" s="545"/>
      <c r="TZG129" s="545"/>
      <c r="TZH129" s="545"/>
      <c r="TZI129" s="545"/>
      <c r="TZJ129" s="545"/>
      <c r="TZK129" s="545"/>
      <c r="TZL129" s="545"/>
      <c r="TZM129" s="545"/>
      <c r="TZN129" s="545"/>
      <c r="TZO129" s="545"/>
      <c r="TZP129" s="545"/>
      <c r="TZQ129" s="545"/>
      <c r="TZR129" s="545"/>
      <c r="TZS129" s="545"/>
      <c r="TZT129" s="545"/>
      <c r="TZU129" s="545"/>
      <c r="TZV129" s="545"/>
      <c r="TZW129" s="545"/>
      <c r="TZX129" s="545"/>
      <c r="TZY129" s="545"/>
      <c r="TZZ129" s="545"/>
      <c r="UAA129" s="545"/>
      <c r="UAB129" s="545"/>
      <c r="UAC129" s="545"/>
      <c r="UAD129" s="545"/>
      <c r="UAE129" s="545"/>
      <c r="UAF129" s="545"/>
      <c r="UAG129" s="545"/>
      <c r="UAH129" s="545"/>
      <c r="UAI129" s="545"/>
      <c r="UAJ129" s="545"/>
      <c r="UAK129" s="545"/>
      <c r="UAL129" s="545"/>
      <c r="UAM129" s="545"/>
      <c r="UAN129" s="545"/>
      <c r="UAO129" s="545"/>
      <c r="UAP129" s="545"/>
      <c r="UAQ129" s="545"/>
      <c r="UAR129" s="545"/>
      <c r="UAS129" s="545"/>
      <c r="UAT129" s="545"/>
      <c r="UAU129" s="545"/>
      <c r="UAV129" s="545"/>
      <c r="UAW129" s="545"/>
      <c r="UAX129" s="545"/>
      <c r="UAY129" s="545"/>
      <c r="UAZ129" s="545"/>
      <c r="UBA129" s="545"/>
      <c r="UBB129" s="545"/>
      <c r="UBC129" s="545"/>
      <c r="UBD129" s="545"/>
      <c r="UBE129" s="545"/>
      <c r="UBF129" s="545"/>
      <c r="UBG129" s="545"/>
      <c r="UBH129" s="545"/>
      <c r="UBI129" s="545"/>
      <c r="UBJ129" s="545"/>
      <c r="UBK129" s="545"/>
      <c r="UBL129" s="545"/>
      <c r="UBM129" s="545"/>
      <c r="UBN129" s="545"/>
      <c r="UBO129" s="545"/>
      <c r="UBP129" s="545"/>
      <c r="UBQ129" s="545"/>
      <c r="UBR129" s="545"/>
      <c r="UBS129" s="545"/>
      <c r="UBT129" s="545"/>
      <c r="UBU129" s="545"/>
      <c r="UBV129" s="545"/>
      <c r="UBW129" s="545"/>
      <c r="UBX129" s="545"/>
      <c r="UBY129" s="545"/>
      <c r="UBZ129" s="545"/>
      <c r="UCA129" s="545"/>
      <c r="UCB129" s="545"/>
      <c r="UCC129" s="545"/>
      <c r="UCD129" s="545"/>
      <c r="UCE129" s="545"/>
      <c r="UCF129" s="545"/>
      <c r="UCG129" s="545"/>
      <c r="UCH129" s="545"/>
      <c r="UCI129" s="545"/>
      <c r="UCJ129" s="545"/>
      <c r="UCK129" s="545"/>
      <c r="UCL129" s="545"/>
      <c r="UCM129" s="545"/>
      <c r="UCN129" s="545"/>
      <c r="UCO129" s="545"/>
      <c r="UCP129" s="545"/>
      <c r="UCQ129" s="545"/>
      <c r="UCR129" s="545"/>
      <c r="UCS129" s="545"/>
      <c r="UCT129" s="545"/>
      <c r="UCU129" s="545"/>
      <c r="UCV129" s="545"/>
      <c r="UCW129" s="545"/>
      <c r="UCX129" s="545"/>
      <c r="UCY129" s="545"/>
      <c r="UCZ129" s="545"/>
      <c r="UDA129" s="545"/>
      <c r="UDB129" s="545"/>
      <c r="UDC129" s="545"/>
      <c r="UDD129" s="545"/>
      <c r="UDE129" s="545"/>
      <c r="UDF129" s="545"/>
      <c r="UDG129" s="545"/>
      <c r="UDH129" s="545"/>
      <c r="UDI129" s="545"/>
      <c r="UDJ129" s="545"/>
      <c r="UDK129" s="545"/>
      <c r="UDL129" s="545"/>
      <c r="UDM129" s="545"/>
      <c r="UDN129" s="545"/>
      <c r="UDO129" s="545"/>
      <c r="UDP129" s="545"/>
      <c r="UDQ129" s="545"/>
      <c r="UDR129" s="545"/>
      <c r="UDS129" s="545"/>
      <c r="UDT129" s="545"/>
      <c r="UDU129" s="545"/>
      <c r="UDV129" s="545"/>
      <c r="UDW129" s="545"/>
      <c r="UDX129" s="545"/>
      <c r="UDY129" s="545"/>
      <c r="UDZ129" s="545"/>
      <c r="UEA129" s="545"/>
      <c r="UEB129" s="545"/>
      <c r="UEC129" s="545"/>
      <c r="UED129" s="545"/>
      <c r="UEE129" s="545"/>
      <c r="UEF129" s="545"/>
      <c r="UEG129" s="545"/>
      <c r="UEH129" s="545"/>
      <c r="UEI129" s="545"/>
      <c r="UEJ129" s="545"/>
      <c r="UEK129" s="545"/>
      <c r="UEL129" s="545"/>
      <c r="UEM129" s="545"/>
      <c r="UEN129" s="545"/>
      <c r="UEO129" s="545"/>
      <c r="UEP129" s="545"/>
      <c r="UEQ129" s="545"/>
      <c r="UER129" s="545"/>
      <c r="UES129" s="545"/>
      <c r="UET129" s="545"/>
      <c r="UEU129" s="545"/>
      <c r="UEV129" s="545"/>
      <c r="UEW129" s="545"/>
      <c r="UEX129" s="545"/>
      <c r="UEY129" s="545"/>
      <c r="UEZ129" s="545"/>
      <c r="UFA129" s="545"/>
      <c r="UFB129" s="545"/>
      <c r="UFC129" s="545"/>
      <c r="UFD129" s="545"/>
      <c r="UFE129" s="545"/>
      <c r="UFF129" s="545"/>
      <c r="UFG129" s="545"/>
      <c r="UFH129" s="545"/>
      <c r="UFI129" s="545"/>
      <c r="UFJ129" s="545"/>
      <c r="UFK129" s="545"/>
      <c r="UFL129" s="545"/>
      <c r="UFM129" s="545"/>
      <c r="UFN129" s="545"/>
      <c r="UFO129" s="545"/>
      <c r="UFP129" s="545"/>
      <c r="UFQ129" s="545"/>
      <c r="UFR129" s="545"/>
      <c r="UFS129" s="545"/>
      <c r="UFT129" s="545"/>
      <c r="UFU129" s="545"/>
      <c r="UFV129" s="545"/>
      <c r="UFW129" s="545"/>
      <c r="UFX129" s="545"/>
      <c r="UFY129" s="545"/>
      <c r="UFZ129" s="545"/>
      <c r="UGA129" s="545"/>
      <c r="UGB129" s="545"/>
      <c r="UGC129" s="545"/>
      <c r="UGD129" s="545"/>
      <c r="UGE129" s="545"/>
      <c r="UGF129" s="545"/>
      <c r="UGG129" s="545"/>
      <c r="UGH129" s="545"/>
      <c r="UGI129" s="545"/>
      <c r="UGJ129" s="545"/>
      <c r="UGK129" s="545"/>
      <c r="UGL129" s="545"/>
      <c r="UGM129" s="545"/>
      <c r="UGN129" s="545"/>
      <c r="UGO129" s="545"/>
      <c r="UGP129" s="545"/>
      <c r="UGQ129" s="545"/>
      <c r="UGR129" s="545"/>
      <c r="UGS129" s="545"/>
      <c r="UGT129" s="545"/>
      <c r="UGU129" s="545"/>
      <c r="UGV129" s="545"/>
      <c r="UGW129" s="545"/>
      <c r="UGX129" s="545"/>
      <c r="UGY129" s="545"/>
      <c r="UGZ129" s="545"/>
      <c r="UHA129" s="545"/>
      <c r="UHB129" s="545"/>
      <c r="UHC129" s="545"/>
      <c r="UHD129" s="545"/>
      <c r="UHE129" s="545"/>
      <c r="UHF129" s="545"/>
      <c r="UHG129" s="545"/>
      <c r="UHH129" s="545"/>
      <c r="UHI129" s="545"/>
      <c r="UHJ129" s="545"/>
      <c r="UHK129" s="545"/>
      <c r="UHL129" s="545"/>
      <c r="UHM129" s="545"/>
      <c r="UHN129" s="545"/>
      <c r="UHO129" s="545"/>
      <c r="UHP129" s="545"/>
      <c r="UHQ129" s="545"/>
      <c r="UHR129" s="545"/>
      <c r="UHS129" s="545"/>
      <c r="UHT129" s="545"/>
      <c r="UHU129" s="545"/>
      <c r="UHV129" s="545"/>
      <c r="UHW129" s="545"/>
      <c r="UHX129" s="545"/>
      <c r="UHY129" s="545"/>
      <c r="UHZ129" s="545"/>
      <c r="UIA129" s="545"/>
      <c r="UIB129" s="545"/>
      <c r="UIC129" s="545"/>
      <c r="UID129" s="545"/>
      <c r="UIE129" s="545"/>
      <c r="UIF129" s="545"/>
      <c r="UIG129" s="545"/>
      <c r="UIH129" s="545"/>
      <c r="UII129" s="545"/>
      <c r="UIJ129" s="545"/>
      <c r="UIK129" s="545"/>
      <c r="UIL129" s="545"/>
      <c r="UIM129" s="545"/>
      <c r="UIN129" s="545"/>
      <c r="UIO129" s="545"/>
      <c r="UIP129" s="545"/>
      <c r="UIQ129" s="545"/>
      <c r="UIR129" s="545"/>
      <c r="UIS129" s="545"/>
      <c r="UIT129" s="545"/>
      <c r="UIU129" s="545"/>
      <c r="UIV129" s="545"/>
      <c r="UIW129" s="545"/>
      <c r="UIX129" s="545"/>
      <c r="UIY129" s="545"/>
      <c r="UIZ129" s="545"/>
      <c r="UJA129" s="545"/>
      <c r="UJB129" s="545"/>
      <c r="UJC129" s="545"/>
      <c r="UJD129" s="545"/>
      <c r="UJE129" s="545"/>
      <c r="UJF129" s="545"/>
      <c r="UJG129" s="545"/>
      <c r="UJH129" s="545"/>
      <c r="UJI129" s="545"/>
      <c r="UJJ129" s="545"/>
      <c r="UJK129" s="545"/>
      <c r="UJL129" s="545"/>
      <c r="UJM129" s="545"/>
      <c r="UJN129" s="545"/>
      <c r="UJO129" s="545"/>
      <c r="UJP129" s="545"/>
      <c r="UJQ129" s="545"/>
      <c r="UJR129" s="545"/>
      <c r="UJS129" s="545"/>
      <c r="UJT129" s="545"/>
      <c r="UJU129" s="545"/>
      <c r="UJV129" s="545"/>
      <c r="UJW129" s="545"/>
      <c r="UJX129" s="545"/>
      <c r="UJY129" s="545"/>
      <c r="UJZ129" s="545"/>
      <c r="UKA129" s="545"/>
      <c r="UKB129" s="545"/>
      <c r="UKC129" s="545"/>
      <c r="UKD129" s="545"/>
      <c r="UKE129" s="545"/>
      <c r="UKF129" s="545"/>
      <c r="UKG129" s="545"/>
      <c r="UKH129" s="545"/>
      <c r="UKI129" s="545"/>
      <c r="UKJ129" s="545"/>
      <c r="UKK129" s="545"/>
      <c r="UKL129" s="545"/>
      <c r="UKM129" s="545"/>
      <c r="UKN129" s="545"/>
      <c r="UKO129" s="545"/>
      <c r="UKP129" s="545"/>
      <c r="UKQ129" s="545"/>
      <c r="UKR129" s="545"/>
      <c r="UKS129" s="545"/>
      <c r="UKT129" s="545"/>
      <c r="UKU129" s="545"/>
      <c r="UKV129" s="545"/>
      <c r="UKW129" s="545"/>
      <c r="UKX129" s="545"/>
      <c r="UKY129" s="545"/>
      <c r="UKZ129" s="545"/>
      <c r="ULA129" s="545"/>
      <c r="ULB129" s="545"/>
      <c r="ULC129" s="545"/>
      <c r="ULD129" s="545"/>
      <c r="ULE129" s="545"/>
      <c r="ULF129" s="545"/>
      <c r="ULG129" s="545"/>
      <c r="ULH129" s="545"/>
      <c r="ULI129" s="545"/>
      <c r="ULJ129" s="545"/>
      <c r="ULK129" s="545"/>
      <c r="ULL129" s="545"/>
      <c r="ULM129" s="545"/>
      <c r="ULN129" s="545"/>
      <c r="ULO129" s="545"/>
      <c r="ULP129" s="545"/>
      <c r="ULQ129" s="545"/>
      <c r="ULR129" s="545"/>
      <c r="ULS129" s="545"/>
      <c r="ULT129" s="545"/>
      <c r="ULU129" s="545"/>
      <c r="ULV129" s="545"/>
      <c r="ULW129" s="545"/>
      <c r="ULX129" s="545"/>
      <c r="ULY129" s="545"/>
      <c r="ULZ129" s="545"/>
      <c r="UMA129" s="545"/>
      <c r="UMB129" s="545"/>
      <c r="UMC129" s="545"/>
      <c r="UMD129" s="545"/>
      <c r="UME129" s="545"/>
      <c r="UMF129" s="545"/>
      <c r="UMG129" s="545"/>
      <c r="UMH129" s="545"/>
      <c r="UMI129" s="545"/>
      <c r="UMJ129" s="545"/>
      <c r="UMK129" s="545"/>
      <c r="UML129" s="545"/>
      <c r="UMM129" s="545"/>
      <c r="UMN129" s="545"/>
      <c r="UMO129" s="545"/>
      <c r="UMP129" s="545"/>
      <c r="UMQ129" s="545"/>
      <c r="UMR129" s="545"/>
      <c r="UMS129" s="545"/>
      <c r="UMT129" s="545"/>
      <c r="UMU129" s="545"/>
      <c r="UMV129" s="545"/>
      <c r="UMW129" s="545"/>
      <c r="UMX129" s="545"/>
      <c r="UMY129" s="545"/>
      <c r="UMZ129" s="545"/>
      <c r="UNA129" s="545"/>
      <c r="UNB129" s="545"/>
      <c r="UNC129" s="545"/>
      <c r="UND129" s="545"/>
      <c r="UNE129" s="545"/>
      <c r="UNF129" s="545"/>
      <c r="UNG129" s="545"/>
      <c r="UNH129" s="545"/>
      <c r="UNI129" s="545"/>
      <c r="UNJ129" s="545"/>
      <c r="UNK129" s="545"/>
      <c r="UNL129" s="545"/>
      <c r="UNM129" s="545"/>
      <c r="UNN129" s="545"/>
      <c r="UNO129" s="545"/>
      <c r="UNP129" s="545"/>
      <c r="UNQ129" s="545"/>
      <c r="UNR129" s="545"/>
      <c r="UNS129" s="545"/>
      <c r="UNT129" s="545"/>
      <c r="UNU129" s="545"/>
      <c r="UNV129" s="545"/>
      <c r="UNW129" s="545"/>
      <c r="UNX129" s="545"/>
      <c r="UNY129" s="545"/>
      <c r="UNZ129" s="545"/>
      <c r="UOA129" s="545"/>
      <c r="UOB129" s="545"/>
      <c r="UOC129" s="545"/>
      <c r="UOD129" s="545"/>
      <c r="UOE129" s="545"/>
      <c r="UOF129" s="545"/>
      <c r="UOG129" s="545"/>
      <c r="UOH129" s="545"/>
      <c r="UOI129" s="545"/>
      <c r="UOJ129" s="545"/>
      <c r="UOK129" s="545"/>
      <c r="UOL129" s="545"/>
      <c r="UOM129" s="545"/>
      <c r="UON129" s="545"/>
      <c r="UOO129" s="545"/>
      <c r="UOP129" s="545"/>
      <c r="UOQ129" s="545"/>
      <c r="UOR129" s="545"/>
      <c r="UOS129" s="545"/>
      <c r="UOT129" s="545"/>
      <c r="UOU129" s="545"/>
      <c r="UOV129" s="545"/>
      <c r="UOW129" s="545"/>
      <c r="UOX129" s="545"/>
      <c r="UOY129" s="545"/>
      <c r="UOZ129" s="545"/>
      <c r="UPA129" s="545"/>
      <c r="UPB129" s="545"/>
      <c r="UPC129" s="545"/>
      <c r="UPD129" s="545"/>
      <c r="UPE129" s="545"/>
      <c r="UPF129" s="545"/>
      <c r="UPG129" s="545"/>
      <c r="UPH129" s="545"/>
      <c r="UPI129" s="545"/>
      <c r="UPJ129" s="545"/>
      <c r="UPK129" s="545"/>
      <c r="UPL129" s="545"/>
      <c r="UPM129" s="545"/>
      <c r="UPN129" s="545"/>
      <c r="UPO129" s="545"/>
      <c r="UPP129" s="545"/>
      <c r="UPQ129" s="545"/>
      <c r="UPR129" s="545"/>
      <c r="UPS129" s="545"/>
      <c r="UPT129" s="545"/>
      <c r="UPU129" s="545"/>
      <c r="UPV129" s="545"/>
      <c r="UPW129" s="545"/>
      <c r="UPX129" s="545"/>
      <c r="UPY129" s="545"/>
      <c r="UPZ129" s="545"/>
      <c r="UQA129" s="545"/>
      <c r="UQB129" s="545"/>
      <c r="UQC129" s="545"/>
      <c r="UQD129" s="545"/>
      <c r="UQE129" s="545"/>
      <c r="UQF129" s="545"/>
      <c r="UQG129" s="545"/>
      <c r="UQH129" s="545"/>
      <c r="UQI129" s="545"/>
      <c r="UQJ129" s="545"/>
      <c r="UQK129" s="545"/>
      <c r="UQL129" s="545"/>
      <c r="UQM129" s="545"/>
      <c r="UQN129" s="545"/>
      <c r="UQO129" s="545"/>
      <c r="UQP129" s="545"/>
      <c r="UQQ129" s="545"/>
      <c r="UQR129" s="545"/>
      <c r="UQS129" s="545"/>
      <c r="UQT129" s="545"/>
      <c r="UQU129" s="545"/>
      <c r="UQV129" s="545"/>
      <c r="UQW129" s="545"/>
      <c r="UQX129" s="545"/>
      <c r="UQY129" s="545"/>
      <c r="UQZ129" s="545"/>
      <c r="URA129" s="545"/>
      <c r="URB129" s="545"/>
      <c r="URC129" s="545"/>
      <c r="URD129" s="545"/>
      <c r="URE129" s="545"/>
      <c r="URF129" s="545"/>
      <c r="URG129" s="545"/>
      <c r="URH129" s="545"/>
      <c r="URI129" s="545"/>
      <c r="URJ129" s="545"/>
      <c r="URK129" s="545"/>
      <c r="URL129" s="545"/>
      <c r="URM129" s="545"/>
      <c r="URN129" s="545"/>
      <c r="URO129" s="545"/>
      <c r="URP129" s="545"/>
      <c r="URQ129" s="545"/>
      <c r="URR129" s="545"/>
      <c r="URS129" s="545"/>
      <c r="URT129" s="545"/>
      <c r="URU129" s="545"/>
      <c r="URV129" s="545"/>
      <c r="URW129" s="545"/>
      <c r="URX129" s="545"/>
      <c r="URY129" s="545"/>
      <c r="URZ129" s="545"/>
      <c r="USA129" s="545"/>
      <c r="USB129" s="545"/>
      <c r="USC129" s="545"/>
      <c r="USD129" s="545"/>
      <c r="USE129" s="545"/>
      <c r="USF129" s="545"/>
      <c r="USG129" s="545"/>
      <c r="USH129" s="545"/>
      <c r="USI129" s="545"/>
      <c r="USJ129" s="545"/>
      <c r="USK129" s="545"/>
      <c r="USL129" s="545"/>
      <c r="USM129" s="545"/>
      <c r="USN129" s="545"/>
      <c r="USO129" s="545"/>
      <c r="USP129" s="545"/>
      <c r="USQ129" s="545"/>
      <c r="USR129" s="545"/>
      <c r="USS129" s="545"/>
      <c r="UST129" s="545"/>
      <c r="USU129" s="545"/>
      <c r="USV129" s="545"/>
      <c r="USW129" s="545"/>
      <c r="USX129" s="545"/>
      <c r="USY129" s="545"/>
      <c r="USZ129" s="545"/>
      <c r="UTA129" s="545"/>
      <c r="UTB129" s="545"/>
      <c r="UTC129" s="545"/>
      <c r="UTD129" s="545"/>
      <c r="UTE129" s="545"/>
      <c r="UTF129" s="545"/>
      <c r="UTG129" s="545"/>
      <c r="UTH129" s="545"/>
      <c r="UTI129" s="545"/>
      <c r="UTJ129" s="545"/>
      <c r="UTK129" s="545"/>
      <c r="UTL129" s="545"/>
      <c r="UTM129" s="545"/>
      <c r="UTN129" s="545"/>
      <c r="UTO129" s="545"/>
      <c r="UTP129" s="545"/>
      <c r="UTQ129" s="545"/>
      <c r="UTR129" s="545"/>
      <c r="UTS129" s="545"/>
      <c r="UTT129" s="545"/>
      <c r="UTU129" s="545"/>
      <c r="UTV129" s="545"/>
      <c r="UTW129" s="545"/>
      <c r="UTX129" s="545"/>
      <c r="UTY129" s="545"/>
      <c r="UTZ129" s="545"/>
      <c r="UUA129" s="545"/>
      <c r="UUB129" s="545"/>
      <c r="UUC129" s="545"/>
      <c r="UUD129" s="545"/>
      <c r="UUE129" s="545"/>
      <c r="UUF129" s="545"/>
      <c r="UUG129" s="545"/>
      <c r="UUH129" s="545"/>
      <c r="UUI129" s="545"/>
      <c r="UUJ129" s="545"/>
      <c r="UUK129" s="545"/>
      <c r="UUL129" s="545"/>
      <c r="UUM129" s="545"/>
      <c r="UUN129" s="545"/>
      <c r="UUO129" s="545"/>
      <c r="UUP129" s="545"/>
      <c r="UUQ129" s="545"/>
      <c r="UUR129" s="545"/>
      <c r="UUS129" s="545"/>
      <c r="UUT129" s="545"/>
      <c r="UUU129" s="545"/>
      <c r="UUV129" s="545"/>
      <c r="UUW129" s="545"/>
      <c r="UUX129" s="545"/>
      <c r="UUY129" s="545"/>
      <c r="UUZ129" s="545"/>
      <c r="UVA129" s="545"/>
      <c r="UVB129" s="545"/>
      <c r="UVC129" s="545"/>
      <c r="UVD129" s="545"/>
      <c r="UVE129" s="545"/>
      <c r="UVF129" s="545"/>
      <c r="UVG129" s="545"/>
      <c r="UVH129" s="545"/>
      <c r="UVI129" s="545"/>
      <c r="UVJ129" s="545"/>
      <c r="UVK129" s="545"/>
      <c r="UVL129" s="545"/>
      <c r="UVM129" s="545"/>
      <c r="UVN129" s="545"/>
      <c r="UVO129" s="545"/>
      <c r="UVP129" s="545"/>
      <c r="UVQ129" s="545"/>
      <c r="UVR129" s="545"/>
      <c r="UVS129" s="545"/>
      <c r="UVT129" s="545"/>
      <c r="UVU129" s="545"/>
      <c r="UVV129" s="545"/>
      <c r="UVW129" s="545"/>
      <c r="UVX129" s="545"/>
      <c r="UVY129" s="545"/>
      <c r="UVZ129" s="545"/>
      <c r="UWA129" s="545"/>
      <c r="UWB129" s="545"/>
      <c r="UWC129" s="545"/>
      <c r="UWD129" s="545"/>
      <c r="UWE129" s="545"/>
      <c r="UWF129" s="545"/>
      <c r="UWG129" s="545"/>
      <c r="UWH129" s="545"/>
      <c r="UWI129" s="545"/>
      <c r="UWJ129" s="545"/>
      <c r="UWK129" s="545"/>
      <c r="UWL129" s="545"/>
      <c r="UWM129" s="545"/>
      <c r="UWN129" s="545"/>
      <c r="UWO129" s="545"/>
      <c r="UWP129" s="545"/>
      <c r="UWQ129" s="545"/>
      <c r="UWR129" s="545"/>
      <c r="UWS129" s="545"/>
      <c r="UWT129" s="545"/>
      <c r="UWU129" s="545"/>
      <c r="UWV129" s="545"/>
      <c r="UWW129" s="545"/>
      <c r="UWX129" s="545"/>
      <c r="UWY129" s="545"/>
      <c r="UWZ129" s="545"/>
      <c r="UXA129" s="545"/>
      <c r="UXB129" s="545"/>
      <c r="UXC129" s="545"/>
      <c r="UXD129" s="545"/>
      <c r="UXE129" s="545"/>
      <c r="UXF129" s="545"/>
      <c r="UXG129" s="545"/>
      <c r="UXH129" s="545"/>
      <c r="UXI129" s="545"/>
      <c r="UXJ129" s="545"/>
      <c r="UXK129" s="545"/>
      <c r="UXL129" s="545"/>
      <c r="UXM129" s="545"/>
      <c r="UXN129" s="545"/>
      <c r="UXO129" s="545"/>
      <c r="UXP129" s="545"/>
      <c r="UXQ129" s="545"/>
      <c r="UXR129" s="545"/>
      <c r="UXS129" s="545"/>
      <c r="UXT129" s="545"/>
      <c r="UXU129" s="545"/>
      <c r="UXV129" s="545"/>
      <c r="UXW129" s="545"/>
      <c r="UXX129" s="545"/>
      <c r="UXY129" s="545"/>
      <c r="UXZ129" s="545"/>
      <c r="UYA129" s="545"/>
      <c r="UYB129" s="545"/>
      <c r="UYC129" s="545"/>
      <c r="UYD129" s="545"/>
      <c r="UYE129" s="545"/>
      <c r="UYF129" s="545"/>
      <c r="UYG129" s="545"/>
      <c r="UYH129" s="545"/>
      <c r="UYI129" s="545"/>
      <c r="UYJ129" s="545"/>
      <c r="UYK129" s="545"/>
      <c r="UYL129" s="545"/>
      <c r="UYM129" s="545"/>
      <c r="UYN129" s="545"/>
      <c r="UYO129" s="545"/>
      <c r="UYP129" s="545"/>
      <c r="UYQ129" s="545"/>
      <c r="UYR129" s="545"/>
      <c r="UYS129" s="545"/>
      <c r="UYT129" s="545"/>
      <c r="UYU129" s="545"/>
      <c r="UYV129" s="545"/>
      <c r="UYW129" s="545"/>
      <c r="UYX129" s="545"/>
      <c r="UYY129" s="545"/>
      <c r="UYZ129" s="545"/>
      <c r="UZA129" s="545"/>
      <c r="UZB129" s="545"/>
      <c r="UZC129" s="545"/>
      <c r="UZD129" s="545"/>
      <c r="UZE129" s="545"/>
      <c r="UZF129" s="545"/>
      <c r="UZG129" s="545"/>
      <c r="UZH129" s="545"/>
      <c r="UZI129" s="545"/>
      <c r="UZJ129" s="545"/>
      <c r="UZK129" s="545"/>
      <c r="UZL129" s="545"/>
      <c r="UZM129" s="545"/>
      <c r="UZN129" s="545"/>
      <c r="UZO129" s="545"/>
      <c r="UZP129" s="545"/>
      <c r="UZQ129" s="545"/>
      <c r="UZR129" s="545"/>
      <c r="UZS129" s="545"/>
      <c r="UZT129" s="545"/>
      <c r="UZU129" s="545"/>
      <c r="UZV129" s="545"/>
      <c r="UZW129" s="545"/>
      <c r="UZX129" s="545"/>
      <c r="UZY129" s="545"/>
      <c r="UZZ129" s="545"/>
      <c r="VAA129" s="545"/>
      <c r="VAB129" s="545"/>
      <c r="VAC129" s="545"/>
      <c r="VAD129" s="545"/>
      <c r="VAE129" s="545"/>
      <c r="VAF129" s="545"/>
      <c r="VAG129" s="545"/>
      <c r="VAH129" s="545"/>
      <c r="VAI129" s="545"/>
      <c r="VAJ129" s="545"/>
      <c r="VAK129" s="545"/>
      <c r="VAL129" s="545"/>
      <c r="VAM129" s="545"/>
      <c r="VAN129" s="545"/>
      <c r="VAO129" s="545"/>
      <c r="VAP129" s="545"/>
      <c r="VAQ129" s="545"/>
      <c r="VAR129" s="545"/>
      <c r="VAS129" s="545"/>
      <c r="VAT129" s="545"/>
      <c r="VAU129" s="545"/>
      <c r="VAV129" s="545"/>
      <c r="VAW129" s="545"/>
      <c r="VAX129" s="545"/>
      <c r="VAY129" s="545"/>
      <c r="VAZ129" s="545"/>
      <c r="VBA129" s="545"/>
      <c r="VBB129" s="545"/>
      <c r="VBC129" s="545"/>
      <c r="VBD129" s="545"/>
      <c r="VBE129" s="545"/>
      <c r="VBF129" s="545"/>
      <c r="VBG129" s="545"/>
      <c r="VBH129" s="545"/>
      <c r="VBI129" s="545"/>
      <c r="VBJ129" s="545"/>
      <c r="VBK129" s="545"/>
      <c r="VBL129" s="545"/>
      <c r="VBM129" s="545"/>
      <c r="VBN129" s="545"/>
      <c r="VBO129" s="545"/>
      <c r="VBP129" s="545"/>
      <c r="VBQ129" s="545"/>
      <c r="VBR129" s="545"/>
      <c r="VBS129" s="545"/>
      <c r="VBT129" s="545"/>
      <c r="VBU129" s="545"/>
      <c r="VBV129" s="545"/>
      <c r="VBW129" s="545"/>
      <c r="VBX129" s="545"/>
      <c r="VBY129" s="545"/>
      <c r="VBZ129" s="545"/>
      <c r="VCA129" s="545"/>
      <c r="VCB129" s="545"/>
      <c r="VCC129" s="545"/>
      <c r="VCD129" s="545"/>
      <c r="VCE129" s="545"/>
      <c r="VCF129" s="545"/>
      <c r="VCG129" s="545"/>
      <c r="VCH129" s="545"/>
      <c r="VCI129" s="545"/>
      <c r="VCJ129" s="545"/>
      <c r="VCK129" s="545"/>
      <c r="VCL129" s="545"/>
      <c r="VCM129" s="545"/>
      <c r="VCN129" s="545"/>
      <c r="VCO129" s="545"/>
      <c r="VCP129" s="545"/>
      <c r="VCQ129" s="545"/>
      <c r="VCR129" s="545"/>
      <c r="VCS129" s="545"/>
      <c r="VCT129" s="545"/>
      <c r="VCU129" s="545"/>
      <c r="VCV129" s="545"/>
      <c r="VCW129" s="545"/>
      <c r="VCX129" s="545"/>
      <c r="VCY129" s="545"/>
      <c r="VCZ129" s="545"/>
      <c r="VDA129" s="545"/>
      <c r="VDB129" s="545"/>
      <c r="VDC129" s="545"/>
      <c r="VDD129" s="545"/>
      <c r="VDE129" s="545"/>
      <c r="VDF129" s="545"/>
      <c r="VDG129" s="545"/>
      <c r="VDH129" s="545"/>
      <c r="VDI129" s="545"/>
      <c r="VDJ129" s="545"/>
      <c r="VDK129" s="545"/>
      <c r="VDL129" s="545"/>
      <c r="VDM129" s="545"/>
      <c r="VDN129" s="545"/>
      <c r="VDO129" s="545"/>
      <c r="VDP129" s="545"/>
      <c r="VDQ129" s="545"/>
      <c r="VDR129" s="545"/>
      <c r="VDS129" s="545"/>
      <c r="VDT129" s="545"/>
      <c r="VDU129" s="545"/>
      <c r="VDV129" s="545"/>
      <c r="VDW129" s="545"/>
      <c r="VDX129" s="545"/>
      <c r="VDY129" s="545"/>
      <c r="VDZ129" s="545"/>
      <c r="VEA129" s="545"/>
      <c r="VEB129" s="545"/>
      <c r="VEC129" s="545"/>
      <c r="VED129" s="545"/>
      <c r="VEE129" s="545"/>
      <c r="VEF129" s="545"/>
      <c r="VEG129" s="545"/>
      <c r="VEH129" s="545"/>
      <c r="VEI129" s="545"/>
      <c r="VEJ129" s="545"/>
      <c r="VEK129" s="545"/>
      <c r="VEL129" s="545"/>
      <c r="VEM129" s="545"/>
      <c r="VEN129" s="545"/>
      <c r="VEO129" s="545"/>
      <c r="VEP129" s="545"/>
      <c r="VEQ129" s="545"/>
      <c r="VER129" s="545"/>
      <c r="VES129" s="545"/>
      <c r="VET129" s="545"/>
      <c r="VEU129" s="545"/>
      <c r="VEV129" s="545"/>
      <c r="VEW129" s="545"/>
      <c r="VEX129" s="545"/>
      <c r="VEY129" s="545"/>
      <c r="VEZ129" s="545"/>
      <c r="VFA129" s="545"/>
      <c r="VFB129" s="545"/>
      <c r="VFC129" s="545"/>
      <c r="VFD129" s="545"/>
      <c r="VFE129" s="545"/>
      <c r="VFF129" s="545"/>
      <c r="VFG129" s="545"/>
      <c r="VFH129" s="545"/>
      <c r="VFI129" s="545"/>
      <c r="VFJ129" s="545"/>
      <c r="VFK129" s="545"/>
      <c r="VFL129" s="545"/>
      <c r="VFM129" s="545"/>
      <c r="VFN129" s="545"/>
      <c r="VFO129" s="545"/>
      <c r="VFP129" s="545"/>
      <c r="VFQ129" s="545"/>
      <c r="VFR129" s="545"/>
      <c r="VFS129" s="545"/>
      <c r="VFT129" s="545"/>
      <c r="VFU129" s="545"/>
      <c r="VFV129" s="545"/>
      <c r="VFW129" s="545"/>
      <c r="VFX129" s="545"/>
      <c r="VFY129" s="545"/>
      <c r="VFZ129" s="545"/>
      <c r="VGA129" s="545"/>
      <c r="VGB129" s="545"/>
      <c r="VGC129" s="545"/>
      <c r="VGD129" s="545"/>
      <c r="VGE129" s="545"/>
      <c r="VGF129" s="545"/>
      <c r="VGG129" s="545"/>
      <c r="VGH129" s="545"/>
      <c r="VGI129" s="545"/>
      <c r="VGJ129" s="545"/>
      <c r="VGK129" s="545"/>
      <c r="VGL129" s="545"/>
      <c r="VGM129" s="545"/>
      <c r="VGN129" s="545"/>
      <c r="VGO129" s="545"/>
      <c r="VGP129" s="545"/>
      <c r="VGQ129" s="545"/>
      <c r="VGR129" s="545"/>
      <c r="VGS129" s="545"/>
      <c r="VGT129" s="545"/>
      <c r="VGU129" s="545"/>
      <c r="VGV129" s="545"/>
      <c r="VGW129" s="545"/>
      <c r="VGX129" s="545"/>
      <c r="VGY129" s="545"/>
      <c r="VGZ129" s="545"/>
      <c r="VHA129" s="545"/>
      <c r="VHB129" s="545"/>
      <c r="VHC129" s="545"/>
      <c r="VHD129" s="545"/>
      <c r="VHE129" s="545"/>
      <c r="VHF129" s="545"/>
      <c r="VHG129" s="545"/>
      <c r="VHH129" s="545"/>
      <c r="VHI129" s="545"/>
      <c r="VHJ129" s="545"/>
      <c r="VHK129" s="545"/>
      <c r="VHL129" s="545"/>
      <c r="VHM129" s="545"/>
      <c r="VHN129" s="545"/>
      <c r="VHO129" s="545"/>
      <c r="VHP129" s="545"/>
      <c r="VHQ129" s="545"/>
      <c r="VHR129" s="545"/>
      <c r="VHS129" s="545"/>
      <c r="VHT129" s="545"/>
      <c r="VHU129" s="545"/>
      <c r="VHV129" s="545"/>
      <c r="VHW129" s="545"/>
      <c r="VHX129" s="545"/>
      <c r="VHY129" s="545"/>
      <c r="VHZ129" s="545"/>
      <c r="VIA129" s="545"/>
      <c r="VIB129" s="545"/>
      <c r="VIC129" s="545"/>
      <c r="VID129" s="545"/>
      <c r="VIE129" s="545"/>
      <c r="VIF129" s="545"/>
      <c r="VIG129" s="545"/>
      <c r="VIH129" s="545"/>
      <c r="VII129" s="545"/>
      <c r="VIJ129" s="545"/>
      <c r="VIK129" s="545"/>
      <c r="VIL129" s="545"/>
      <c r="VIM129" s="545"/>
      <c r="VIN129" s="545"/>
      <c r="VIO129" s="545"/>
      <c r="VIP129" s="545"/>
      <c r="VIQ129" s="545"/>
      <c r="VIR129" s="545"/>
      <c r="VIS129" s="545"/>
      <c r="VIT129" s="545"/>
      <c r="VIU129" s="545"/>
      <c r="VIV129" s="545"/>
      <c r="VIW129" s="545"/>
      <c r="VIX129" s="545"/>
      <c r="VIY129" s="545"/>
      <c r="VIZ129" s="545"/>
      <c r="VJA129" s="545"/>
      <c r="VJB129" s="545"/>
      <c r="VJC129" s="545"/>
      <c r="VJD129" s="545"/>
      <c r="VJE129" s="545"/>
      <c r="VJF129" s="545"/>
      <c r="VJG129" s="545"/>
      <c r="VJH129" s="545"/>
      <c r="VJI129" s="545"/>
      <c r="VJJ129" s="545"/>
      <c r="VJK129" s="545"/>
      <c r="VJL129" s="545"/>
      <c r="VJM129" s="545"/>
      <c r="VJN129" s="545"/>
      <c r="VJO129" s="545"/>
      <c r="VJP129" s="545"/>
      <c r="VJQ129" s="545"/>
      <c r="VJR129" s="545"/>
      <c r="VJS129" s="545"/>
      <c r="VJT129" s="545"/>
      <c r="VJU129" s="545"/>
      <c r="VJV129" s="545"/>
      <c r="VJW129" s="545"/>
      <c r="VJX129" s="545"/>
      <c r="VJY129" s="545"/>
      <c r="VJZ129" s="545"/>
      <c r="VKA129" s="545"/>
      <c r="VKB129" s="545"/>
      <c r="VKC129" s="545"/>
      <c r="VKD129" s="545"/>
      <c r="VKE129" s="545"/>
      <c r="VKF129" s="545"/>
      <c r="VKG129" s="545"/>
      <c r="VKH129" s="545"/>
      <c r="VKI129" s="545"/>
      <c r="VKJ129" s="545"/>
      <c r="VKK129" s="545"/>
      <c r="VKL129" s="545"/>
      <c r="VKM129" s="545"/>
      <c r="VKN129" s="545"/>
      <c r="VKO129" s="545"/>
      <c r="VKP129" s="545"/>
      <c r="VKQ129" s="545"/>
      <c r="VKR129" s="545"/>
      <c r="VKS129" s="545"/>
      <c r="VKT129" s="545"/>
      <c r="VKU129" s="545"/>
      <c r="VKV129" s="545"/>
      <c r="VKW129" s="545"/>
      <c r="VKX129" s="545"/>
      <c r="VKY129" s="545"/>
      <c r="VKZ129" s="545"/>
      <c r="VLA129" s="545"/>
      <c r="VLB129" s="545"/>
      <c r="VLC129" s="545"/>
      <c r="VLD129" s="545"/>
      <c r="VLE129" s="545"/>
      <c r="VLF129" s="545"/>
      <c r="VLG129" s="545"/>
      <c r="VLH129" s="545"/>
      <c r="VLI129" s="545"/>
      <c r="VLJ129" s="545"/>
      <c r="VLK129" s="545"/>
      <c r="VLL129" s="545"/>
      <c r="VLM129" s="545"/>
      <c r="VLN129" s="545"/>
      <c r="VLO129" s="545"/>
      <c r="VLP129" s="545"/>
      <c r="VLQ129" s="545"/>
      <c r="VLR129" s="545"/>
      <c r="VLS129" s="545"/>
      <c r="VLT129" s="545"/>
      <c r="VLU129" s="545"/>
      <c r="VLV129" s="545"/>
      <c r="VLW129" s="545"/>
      <c r="VLX129" s="545"/>
      <c r="VLY129" s="545"/>
      <c r="VLZ129" s="545"/>
      <c r="VMA129" s="545"/>
      <c r="VMB129" s="545"/>
      <c r="VMC129" s="545"/>
      <c r="VMD129" s="545"/>
      <c r="VME129" s="545"/>
      <c r="VMF129" s="545"/>
      <c r="VMG129" s="545"/>
      <c r="VMH129" s="545"/>
      <c r="VMI129" s="545"/>
      <c r="VMJ129" s="545"/>
      <c r="VMK129" s="545"/>
      <c r="VML129" s="545"/>
      <c r="VMM129" s="545"/>
      <c r="VMN129" s="545"/>
      <c r="VMO129" s="545"/>
      <c r="VMP129" s="545"/>
      <c r="VMQ129" s="545"/>
      <c r="VMR129" s="545"/>
      <c r="VMS129" s="545"/>
      <c r="VMT129" s="545"/>
      <c r="VMU129" s="545"/>
      <c r="VMV129" s="545"/>
      <c r="VMW129" s="545"/>
      <c r="VMX129" s="545"/>
      <c r="VMY129" s="545"/>
      <c r="VMZ129" s="545"/>
      <c r="VNA129" s="545"/>
      <c r="VNB129" s="545"/>
      <c r="VNC129" s="545"/>
      <c r="VND129" s="545"/>
      <c r="VNE129" s="545"/>
      <c r="VNF129" s="545"/>
      <c r="VNG129" s="545"/>
      <c r="VNH129" s="545"/>
      <c r="VNI129" s="545"/>
      <c r="VNJ129" s="545"/>
      <c r="VNK129" s="545"/>
      <c r="VNL129" s="545"/>
      <c r="VNM129" s="545"/>
      <c r="VNN129" s="545"/>
      <c r="VNO129" s="545"/>
      <c r="VNP129" s="545"/>
      <c r="VNQ129" s="545"/>
      <c r="VNR129" s="545"/>
      <c r="VNS129" s="545"/>
      <c r="VNT129" s="545"/>
      <c r="VNU129" s="545"/>
      <c r="VNV129" s="545"/>
      <c r="VNW129" s="545"/>
      <c r="VNX129" s="545"/>
      <c r="VNY129" s="545"/>
      <c r="VNZ129" s="545"/>
      <c r="VOA129" s="545"/>
      <c r="VOB129" s="545"/>
      <c r="VOC129" s="545"/>
      <c r="VOD129" s="545"/>
      <c r="VOE129" s="545"/>
      <c r="VOF129" s="545"/>
      <c r="VOG129" s="545"/>
      <c r="VOH129" s="545"/>
      <c r="VOI129" s="545"/>
      <c r="VOJ129" s="545"/>
      <c r="VOK129" s="545"/>
      <c r="VOL129" s="545"/>
      <c r="VOM129" s="545"/>
      <c r="VON129" s="545"/>
      <c r="VOO129" s="545"/>
      <c r="VOP129" s="545"/>
      <c r="VOQ129" s="545"/>
      <c r="VOR129" s="545"/>
      <c r="VOS129" s="545"/>
      <c r="VOT129" s="545"/>
      <c r="VOU129" s="545"/>
      <c r="VOV129" s="545"/>
      <c r="VOW129" s="545"/>
      <c r="VOX129" s="545"/>
      <c r="VOY129" s="545"/>
      <c r="VOZ129" s="545"/>
      <c r="VPA129" s="545"/>
      <c r="VPB129" s="545"/>
      <c r="VPC129" s="545"/>
      <c r="VPD129" s="545"/>
      <c r="VPE129" s="545"/>
      <c r="VPF129" s="545"/>
      <c r="VPG129" s="545"/>
      <c r="VPH129" s="545"/>
      <c r="VPI129" s="545"/>
      <c r="VPJ129" s="545"/>
      <c r="VPK129" s="545"/>
      <c r="VPL129" s="545"/>
      <c r="VPM129" s="545"/>
      <c r="VPN129" s="545"/>
      <c r="VPO129" s="545"/>
      <c r="VPP129" s="545"/>
      <c r="VPQ129" s="545"/>
      <c r="VPR129" s="545"/>
      <c r="VPS129" s="545"/>
      <c r="VPT129" s="545"/>
      <c r="VPU129" s="545"/>
      <c r="VPV129" s="545"/>
      <c r="VPW129" s="545"/>
      <c r="VPX129" s="545"/>
      <c r="VPY129" s="545"/>
      <c r="VPZ129" s="545"/>
      <c r="VQA129" s="545"/>
      <c r="VQB129" s="545"/>
      <c r="VQC129" s="545"/>
      <c r="VQD129" s="545"/>
      <c r="VQE129" s="545"/>
      <c r="VQF129" s="545"/>
      <c r="VQG129" s="545"/>
      <c r="VQH129" s="545"/>
      <c r="VQI129" s="545"/>
      <c r="VQJ129" s="545"/>
      <c r="VQK129" s="545"/>
      <c r="VQL129" s="545"/>
      <c r="VQM129" s="545"/>
      <c r="VQN129" s="545"/>
      <c r="VQO129" s="545"/>
      <c r="VQP129" s="545"/>
      <c r="VQQ129" s="545"/>
      <c r="VQR129" s="545"/>
      <c r="VQS129" s="545"/>
      <c r="VQT129" s="545"/>
      <c r="VQU129" s="545"/>
      <c r="VQV129" s="545"/>
      <c r="VQW129" s="545"/>
      <c r="VQX129" s="545"/>
      <c r="VQY129" s="545"/>
      <c r="VQZ129" s="545"/>
      <c r="VRA129" s="545"/>
      <c r="VRB129" s="545"/>
      <c r="VRC129" s="545"/>
      <c r="VRD129" s="545"/>
      <c r="VRE129" s="545"/>
      <c r="VRF129" s="545"/>
      <c r="VRG129" s="545"/>
      <c r="VRH129" s="545"/>
      <c r="VRI129" s="545"/>
      <c r="VRJ129" s="545"/>
      <c r="VRK129" s="545"/>
      <c r="VRL129" s="545"/>
      <c r="VRM129" s="545"/>
      <c r="VRN129" s="545"/>
      <c r="VRO129" s="545"/>
      <c r="VRP129" s="545"/>
      <c r="VRQ129" s="545"/>
      <c r="VRR129" s="545"/>
      <c r="VRS129" s="545"/>
      <c r="VRT129" s="545"/>
      <c r="VRU129" s="545"/>
      <c r="VRV129" s="545"/>
      <c r="VRW129" s="545"/>
      <c r="VRX129" s="545"/>
      <c r="VRY129" s="545"/>
      <c r="VRZ129" s="545"/>
      <c r="VSA129" s="545"/>
      <c r="VSB129" s="545"/>
      <c r="VSC129" s="545"/>
      <c r="VSD129" s="545"/>
      <c r="VSE129" s="545"/>
      <c r="VSF129" s="545"/>
      <c r="VSG129" s="545"/>
      <c r="VSH129" s="545"/>
      <c r="VSI129" s="545"/>
      <c r="VSJ129" s="545"/>
      <c r="VSK129" s="545"/>
      <c r="VSL129" s="545"/>
      <c r="VSM129" s="545"/>
      <c r="VSN129" s="545"/>
      <c r="VSO129" s="545"/>
      <c r="VSP129" s="545"/>
      <c r="VSQ129" s="545"/>
      <c r="VSR129" s="545"/>
      <c r="VSS129" s="545"/>
      <c r="VST129" s="545"/>
      <c r="VSU129" s="545"/>
      <c r="VSV129" s="545"/>
      <c r="VSW129" s="545"/>
      <c r="VSX129" s="545"/>
      <c r="VSY129" s="545"/>
      <c r="VSZ129" s="545"/>
      <c r="VTA129" s="545"/>
      <c r="VTB129" s="545"/>
      <c r="VTC129" s="545"/>
      <c r="VTD129" s="545"/>
      <c r="VTE129" s="545"/>
      <c r="VTF129" s="545"/>
      <c r="VTG129" s="545"/>
      <c r="VTH129" s="545"/>
      <c r="VTI129" s="545"/>
      <c r="VTJ129" s="545"/>
      <c r="VTK129" s="545"/>
      <c r="VTL129" s="545"/>
      <c r="VTM129" s="545"/>
      <c r="VTN129" s="545"/>
      <c r="VTO129" s="545"/>
      <c r="VTP129" s="545"/>
      <c r="VTQ129" s="545"/>
      <c r="VTR129" s="545"/>
      <c r="VTS129" s="545"/>
      <c r="VTT129" s="545"/>
      <c r="VTU129" s="545"/>
      <c r="VTV129" s="545"/>
      <c r="VTW129" s="545"/>
      <c r="VTX129" s="545"/>
      <c r="VTY129" s="545"/>
      <c r="VTZ129" s="545"/>
      <c r="VUA129" s="545"/>
      <c r="VUB129" s="545"/>
      <c r="VUC129" s="545"/>
      <c r="VUD129" s="545"/>
      <c r="VUE129" s="545"/>
      <c r="VUF129" s="545"/>
      <c r="VUG129" s="545"/>
      <c r="VUH129" s="545"/>
      <c r="VUI129" s="545"/>
      <c r="VUJ129" s="545"/>
      <c r="VUK129" s="545"/>
      <c r="VUL129" s="545"/>
      <c r="VUM129" s="545"/>
      <c r="VUN129" s="545"/>
      <c r="VUO129" s="545"/>
      <c r="VUP129" s="545"/>
      <c r="VUQ129" s="545"/>
      <c r="VUR129" s="545"/>
      <c r="VUS129" s="545"/>
      <c r="VUT129" s="545"/>
      <c r="VUU129" s="545"/>
      <c r="VUV129" s="545"/>
      <c r="VUW129" s="545"/>
      <c r="VUX129" s="545"/>
      <c r="VUY129" s="545"/>
      <c r="VUZ129" s="545"/>
      <c r="VVA129" s="545"/>
      <c r="VVB129" s="545"/>
      <c r="VVC129" s="545"/>
      <c r="VVD129" s="545"/>
      <c r="VVE129" s="545"/>
      <c r="VVF129" s="545"/>
      <c r="VVG129" s="545"/>
      <c r="VVH129" s="545"/>
      <c r="VVI129" s="545"/>
      <c r="VVJ129" s="545"/>
      <c r="VVK129" s="545"/>
      <c r="VVL129" s="545"/>
      <c r="VVM129" s="545"/>
      <c r="VVN129" s="545"/>
      <c r="VVO129" s="545"/>
      <c r="VVP129" s="545"/>
      <c r="VVQ129" s="545"/>
      <c r="VVR129" s="545"/>
      <c r="VVS129" s="545"/>
      <c r="VVT129" s="545"/>
      <c r="VVU129" s="545"/>
      <c r="VVV129" s="545"/>
      <c r="VVW129" s="545"/>
      <c r="VVX129" s="545"/>
      <c r="VVY129" s="545"/>
      <c r="VVZ129" s="545"/>
      <c r="VWA129" s="545"/>
      <c r="VWB129" s="545"/>
      <c r="VWC129" s="545"/>
      <c r="VWD129" s="545"/>
      <c r="VWE129" s="545"/>
      <c r="VWF129" s="545"/>
      <c r="VWG129" s="545"/>
      <c r="VWH129" s="545"/>
      <c r="VWI129" s="545"/>
      <c r="VWJ129" s="545"/>
      <c r="VWK129" s="545"/>
      <c r="VWL129" s="545"/>
      <c r="VWM129" s="545"/>
      <c r="VWN129" s="545"/>
      <c r="VWO129" s="545"/>
      <c r="VWP129" s="545"/>
      <c r="VWQ129" s="545"/>
      <c r="VWR129" s="545"/>
      <c r="VWS129" s="545"/>
      <c r="VWT129" s="545"/>
      <c r="VWU129" s="545"/>
      <c r="VWV129" s="545"/>
      <c r="VWW129" s="545"/>
      <c r="VWX129" s="545"/>
      <c r="VWY129" s="545"/>
      <c r="VWZ129" s="545"/>
      <c r="VXA129" s="545"/>
      <c r="VXB129" s="545"/>
      <c r="VXC129" s="545"/>
      <c r="VXD129" s="545"/>
      <c r="VXE129" s="545"/>
      <c r="VXF129" s="545"/>
      <c r="VXG129" s="545"/>
      <c r="VXH129" s="545"/>
      <c r="VXI129" s="545"/>
      <c r="VXJ129" s="545"/>
      <c r="VXK129" s="545"/>
      <c r="VXL129" s="545"/>
      <c r="VXM129" s="545"/>
      <c r="VXN129" s="545"/>
      <c r="VXO129" s="545"/>
      <c r="VXP129" s="545"/>
      <c r="VXQ129" s="545"/>
      <c r="VXR129" s="545"/>
      <c r="VXS129" s="545"/>
      <c r="VXT129" s="545"/>
      <c r="VXU129" s="545"/>
      <c r="VXV129" s="545"/>
      <c r="VXW129" s="545"/>
      <c r="VXX129" s="545"/>
      <c r="VXY129" s="545"/>
      <c r="VXZ129" s="545"/>
      <c r="VYA129" s="545"/>
      <c r="VYB129" s="545"/>
      <c r="VYC129" s="545"/>
      <c r="VYD129" s="545"/>
      <c r="VYE129" s="545"/>
      <c r="VYF129" s="545"/>
      <c r="VYG129" s="545"/>
      <c r="VYH129" s="545"/>
      <c r="VYI129" s="545"/>
      <c r="VYJ129" s="545"/>
      <c r="VYK129" s="545"/>
      <c r="VYL129" s="545"/>
      <c r="VYM129" s="545"/>
      <c r="VYN129" s="545"/>
      <c r="VYO129" s="545"/>
      <c r="VYP129" s="545"/>
      <c r="VYQ129" s="545"/>
      <c r="VYR129" s="545"/>
      <c r="VYS129" s="545"/>
      <c r="VYT129" s="545"/>
      <c r="VYU129" s="545"/>
      <c r="VYV129" s="545"/>
      <c r="VYW129" s="545"/>
      <c r="VYX129" s="545"/>
      <c r="VYY129" s="545"/>
      <c r="VYZ129" s="545"/>
      <c r="VZA129" s="545"/>
      <c r="VZB129" s="545"/>
      <c r="VZC129" s="545"/>
      <c r="VZD129" s="545"/>
      <c r="VZE129" s="545"/>
      <c r="VZF129" s="545"/>
      <c r="VZG129" s="545"/>
      <c r="VZH129" s="545"/>
      <c r="VZI129" s="545"/>
      <c r="VZJ129" s="545"/>
      <c r="VZK129" s="545"/>
      <c r="VZL129" s="545"/>
      <c r="VZM129" s="545"/>
      <c r="VZN129" s="545"/>
      <c r="VZO129" s="545"/>
      <c r="VZP129" s="545"/>
      <c r="VZQ129" s="545"/>
      <c r="VZR129" s="545"/>
      <c r="VZS129" s="545"/>
      <c r="VZT129" s="545"/>
      <c r="VZU129" s="545"/>
      <c r="VZV129" s="545"/>
      <c r="VZW129" s="545"/>
      <c r="VZX129" s="545"/>
      <c r="VZY129" s="545"/>
      <c r="VZZ129" s="545"/>
      <c r="WAA129" s="545"/>
      <c r="WAB129" s="545"/>
      <c r="WAC129" s="545"/>
      <c r="WAD129" s="545"/>
      <c r="WAE129" s="545"/>
      <c r="WAF129" s="545"/>
      <c r="WAG129" s="545"/>
      <c r="WAH129" s="545"/>
      <c r="WAI129" s="545"/>
      <c r="WAJ129" s="545"/>
      <c r="WAK129" s="545"/>
      <c r="WAL129" s="545"/>
      <c r="WAM129" s="545"/>
      <c r="WAN129" s="545"/>
      <c r="WAO129" s="545"/>
      <c r="WAP129" s="545"/>
      <c r="WAQ129" s="545"/>
      <c r="WAR129" s="545"/>
      <c r="WAS129" s="545"/>
      <c r="WAT129" s="545"/>
      <c r="WAU129" s="545"/>
      <c r="WAV129" s="545"/>
      <c r="WAW129" s="545"/>
      <c r="WAX129" s="545"/>
      <c r="WAY129" s="545"/>
      <c r="WAZ129" s="545"/>
      <c r="WBA129" s="545"/>
      <c r="WBB129" s="545"/>
      <c r="WBC129" s="545"/>
      <c r="WBD129" s="545"/>
      <c r="WBE129" s="545"/>
      <c r="WBF129" s="545"/>
      <c r="WBG129" s="545"/>
      <c r="WBH129" s="545"/>
      <c r="WBI129" s="545"/>
      <c r="WBJ129" s="545"/>
      <c r="WBK129" s="545"/>
      <c r="WBL129" s="545"/>
      <c r="WBM129" s="545"/>
      <c r="WBN129" s="545"/>
      <c r="WBO129" s="545"/>
      <c r="WBP129" s="545"/>
      <c r="WBQ129" s="545"/>
      <c r="WBR129" s="545"/>
      <c r="WBS129" s="545"/>
      <c r="WBT129" s="545"/>
      <c r="WBU129" s="545"/>
      <c r="WBV129" s="545"/>
      <c r="WBW129" s="545"/>
      <c r="WBX129" s="545"/>
      <c r="WBY129" s="545"/>
      <c r="WBZ129" s="545"/>
      <c r="WCA129" s="545"/>
      <c r="WCB129" s="545"/>
      <c r="WCC129" s="545"/>
      <c r="WCD129" s="545"/>
      <c r="WCE129" s="545"/>
      <c r="WCF129" s="545"/>
      <c r="WCG129" s="545"/>
      <c r="WCH129" s="545"/>
      <c r="WCI129" s="545"/>
      <c r="WCJ129" s="545"/>
      <c r="WCK129" s="545"/>
      <c r="WCL129" s="545"/>
      <c r="WCM129" s="545"/>
      <c r="WCN129" s="545"/>
      <c r="WCO129" s="545"/>
      <c r="WCP129" s="545"/>
      <c r="WCQ129" s="545"/>
      <c r="WCR129" s="545"/>
      <c r="WCS129" s="545"/>
      <c r="WCT129" s="545"/>
      <c r="WCU129" s="545"/>
      <c r="WCV129" s="545"/>
      <c r="WCW129" s="545"/>
      <c r="WCX129" s="545"/>
      <c r="WCY129" s="545"/>
      <c r="WCZ129" s="545"/>
      <c r="WDA129" s="545"/>
      <c r="WDB129" s="545"/>
      <c r="WDC129" s="545"/>
      <c r="WDD129" s="545"/>
      <c r="WDE129" s="545"/>
      <c r="WDF129" s="545"/>
      <c r="WDG129" s="545"/>
      <c r="WDH129" s="545"/>
      <c r="WDI129" s="545"/>
      <c r="WDJ129" s="545"/>
      <c r="WDK129" s="545"/>
      <c r="WDL129" s="545"/>
      <c r="WDM129" s="545"/>
      <c r="WDN129" s="545"/>
      <c r="WDO129" s="545"/>
      <c r="WDP129" s="545"/>
      <c r="WDQ129" s="545"/>
      <c r="WDR129" s="545"/>
      <c r="WDS129" s="545"/>
      <c r="WDT129" s="545"/>
      <c r="WDU129" s="545"/>
      <c r="WDV129" s="545"/>
      <c r="WDW129" s="545"/>
      <c r="WDX129" s="545"/>
      <c r="WDY129" s="545"/>
      <c r="WDZ129" s="545"/>
      <c r="WEA129" s="545"/>
      <c r="WEB129" s="545"/>
      <c r="WEC129" s="545"/>
      <c r="WED129" s="545"/>
      <c r="WEE129" s="545"/>
      <c r="WEF129" s="545"/>
      <c r="WEG129" s="545"/>
      <c r="WEH129" s="545"/>
      <c r="WEI129" s="545"/>
      <c r="WEJ129" s="545"/>
      <c r="WEK129" s="545"/>
      <c r="WEL129" s="545"/>
      <c r="WEM129" s="545"/>
      <c r="WEN129" s="545"/>
      <c r="WEO129" s="545"/>
      <c r="WEP129" s="545"/>
      <c r="WEQ129" s="545"/>
      <c r="WER129" s="545"/>
      <c r="WES129" s="545"/>
      <c r="WET129" s="545"/>
      <c r="WEU129" s="545"/>
      <c r="WEV129" s="545"/>
      <c r="WEW129" s="545"/>
      <c r="WEX129" s="545"/>
      <c r="WEY129" s="545"/>
      <c r="WEZ129" s="545"/>
      <c r="WFA129" s="545"/>
      <c r="WFB129" s="545"/>
      <c r="WFC129" s="545"/>
      <c r="WFD129" s="545"/>
      <c r="WFE129" s="545"/>
      <c r="WFF129" s="545"/>
      <c r="WFG129" s="545"/>
      <c r="WFH129" s="545"/>
      <c r="WFI129" s="545"/>
      <c r="WFJ129" s="545"/>
      <c r="WFK129" s="545"/>
      <c r="WFL129" s="545"/>
      <c r="WFM129" s="545"/>
      <c r="WFN129" s="545"/>
      <c r="WFO129" s="545"/>
      <c r="WFP129" s="545"/>
      <c r="WFQ129" s="545"/>
      <c r="WFR129" s="545"/>
      <c r="WFS129" s="545"/>
      <c r="WFT129" s="545"/>
      <c r="WFU129" s="545"/>
      <c r="WFV129" s="545"/>
      <c r="WFW129" s="545"/>
      <c r="WFX129" s="545"/>
      <c r="WFY129" s="545"/>
      <c r="WFZ129" s="545"/>
      <c r="WGA129" s="545"/>
      <c r="WGB129" s="545"/>
      <c r="WGC129" s="545"/>
      <c r="WGD129" s="545"/>
      <c r="WGE129" s="545"/>
      <c r="WGF129" s="545"/>
      <c r="WGG129" s="545"/>
      <c r="WGH129" s="545"/>
      <c r="WGI129" s="545"/>
      <c r="WGJ129" s="545"/>
      <c r="WGK129" s="545"/>
      <c r="WGL129" s="545"/>
      <c r="WGM129" s="545"/>
      <c r="WGN129" s="545"/>
      <c r="WGO129" s="545"/>
      <c r="WGP129" s="545"/>
      <c r="WGQ129" s="545"/>
      <c r="WGR129" s="545"/>
      <c r="WGS129" s="545"/>
      <c r="WGT129" s="545"/>
      <c r="WGU129" s="545"/>
      <c r="WGV129" s="545"/>
      <c r="WGW129" s="545"/>
      <c r="WGX129" s="545"/>
      <c r="WGY129" s="545"/>
      <c r="WGZ129" s="545"/>
      <c r="WHA129" s="545"/>
      <c r="WHB129" s="545"/>
      <c r="WHC129" s="545"/>
      <c r="WHD129" s="545"/>
      <c r="WHE129" s="545"/>
      <c r="WHF129" s="545"/>
      <c r="WHG129" s="545"/>
      <c r="WHH129" s="545"/>
      <c r="WHI129" s="545"/>
      <c r="WHJ129" s="545"/>
      <c r="WHK129" s="545"/>
      <c r="WHL129" s="545"/>
      <c r="WHM129" s="545"/>
      <c r="WHN129" s="545"/>
      <c r="WHO129" s="545"/>
      <c r="WHP129" s="545"/>
      <c r="WHQ129" s="545"/>
      <c r="WHR129" s="545"/>
      <c r="WHS129" s="545"/>
      <c r="WHT129" s="545"/>
      <c r="WHU129" s="545"/>
      <c r="WHV129" s="545"/>
      <c r="WHW129" s="545"/>
      <c r="WHX129" s="545"/>
      <c r="WHY129" s="545"/>
      <c r="WHZ129" s="545"/>
      <c r="WIA129" s="545"/>
      <c r="WIB129" s="545"/>
      <c r="WIC129" s="545"/>
      <c r="WID129" s="545"/>
      <c r="WIE129" s="545"/>
      <c r="WIF129" s="545"/>
      <c r="WIG129" s="545"/>
      <c r="WIH129" s="545"/>
      <c r="WII129" s="545"/>
      <c r="WIJ129" s="545"/>
      <c r="WIK129" s="545"/>
      <c r="WIL129" s="545"/>
      <c r="WIM129" s="545"/>
      <c r="WIN129" s="545"/>
      <c r="WIO129" s="545"/>
      <c r="WIP129" s="545"/>
      <c r="WIQ129" s="545"/>
      <c r="WIR129" s="545"/>
      <c r="WIS129" s="545"/>
      <c r="WIT129" s="545"/>
      <c r="WIU129" s="545"/>
      <c r="WIV129" s="545"/>
      <c r="WIW129" s="545"/>
      <c r="WIX129" s="545"/>
      <c r="WIY129" s="545"/>
      <c r="WIZ129" s="545"/>
      <c r="WJA129" s="545"/>
      <c r="WJB129" s="545"/>
      <c r="WJC129" s="545"/>
      <c r="WJD129" s="545"/>
      <c r="WJE129" s="545"/>
      <c r="WJF129" s="545"/>
      <c r="WJG129" s="545"/>
      <c r="WJH129" s="545"/>
      <c r="WJI129" s="545"/>
      <c r="WJJ129" s="545"/>
      <c r="WJK129" s="545"/>
      <c r="WJL129" s="545"/>
      <c r="WJM129" s="545"/>
      <c r="WJN129" s="545"/>
      <c r="WJO129" s="545"/>
      <c r="WJP129" s="545"/>
      <c r="WJQ129" s="545"/>
      <c r="WJR129" s="545"/>
      <c r="WJS129" s="545"/>
      <c r="WJT129" s="545"/>
      <c r="WJU129" s="545"/>
      <c r="WJV129" s="545"/>
      <c r="WJW129" s="545"/>
      <c r="WJX129" s="545"/>
      <c r="WJY129" s="545"/>
      <c r="WJZ129" s="545"/>
      <c r="WKA129" s="545"/>
      <c r="WKB129" s="545"/>
      <c r="WKC129" s="545"/>
      <c r="WKD129" s="545"/>
      <c r="WKE129" s="545"/>
      <c r="WKF129" s="545"/>
      <c r="WKG129" s="545"/>
      <c r="WKH129" s="545"/>
      <c r="WKI129" s="545"/>
      <c r="WKJ129" s="545"/>
      <c r="WKK129" s="545"/>
      <c r="WKL129" s="545"/>
      <c r="WKM129" s="545"/>
      <c r="WKN129" s="545"/>
      <c r="WKO129" s="545"/>
      <c r="WKP129" s="545"/>
      <c r="WKQ129" s="545"/>
      <c r="WKR129" s="545"/>
      <c r="WKS129" s="545"/>
      <c r="WKT129" s="545"/>
      <c r="WKU129" s="545"/>
      <c r="WKV129" s="545"/>
      <c r="WKW129" s="545"/>
      <c r="WKX129" s="545"/>
      <c r="WKY129" s="545"/>
      <c r="WKZ129" s="545"/>
      <c r="WLA129" s="545"/>
      <c r="WLB129" s="545"/>
      <c r="WLC129" s="545"/>
      <c r="WLD129" s="545"/>
      <c r="WLE129" s="545"/>
      <c r="WLF129" s="545"/>
      <c r="WLG129" s="545"/>
      <c r="WLH129" s="545"/>
      <c r="WLI129" s="545"/>
      <c r="WLJ129" s="545"/>
      <c r="WLK129" s="545"/>
      <c r="WLL129" s="545"/>
      <c r="WLM129" s="545"/>
      <c r="WLN129" s="545"/>
      <c r="WLO129" s="545"/>
      <c r="WLP129" s="545"/>
      <c r="WLQ129" s="545"/>
      <c r="WLR129" s="545"/>
      <c r="WLS129" s="545"/>
      <c r="WLT129" s="545"/>
      <c r="WLU129" s="545"/>
      <c r="WLV129" s="545"/>
      <c r="WLW129" s="545"/>
      <c r="WLX129" s="545"/>
      <c r="WLY129" s="545"/>
      <c r="WLZ129" s="545"/>
      <c r="WMA129" s="545"/>
      <c r="WMB129" s="545"/>
      <c r="WMC129" s="545"/>
      <c r="WMD129" s="545"/>
      <c r="WME129" s="545"/>
      <c r="WMF129" s="545"/>
      <c r="WMG129" s="545"/>
      <c r="WMH129" s="545"/>
      <c r="WMI129" s="545"/>
      <c r="WMJ129" s="545"/>
      <c r="WMK129" s="545"/>
      <c r="WML129" s="545"/>
      <c r="WMM129" s="545"/>
      <c r="WMN129" s="545"/>
      <c r="WMO129" s="545"/>
      <c r="WMP129" s="545"/>
      <c r="WMQ129" s="545"/>
      <c r="WMR129" s="545"/>
      <c r="WMS129" s="545"/>
      <c r="WMT129" s="545"/>
      <c r="WMU129" s="545"/>
      <c r="WMV129" s="545"/>
      <c r="WMW129" s="545"/>
      <c r="WMX129" s="545"/>
      <c r="WMY129" s="545"/>
      <c r="WMZ129" s="545"/>
      <c r="WNA129" s="545"/>
      <c r="WNB129" s="545"/>
      <c r="WNC129" s="545"/>
      <c r="WND129" s="545"/>
      <c r="WNE129" s="545"/>
      <c r="WNF129" s="545"/>
      <c r="WNG129" s="545"/>
      <c r="WNH129" s="545"/>
      <c r="WNI129" s="545"/>
      <c r="WNJ129" s="545"/>
      <c r="WNK129" s="545"/>
      <c r="WNL129" s="545"/>
      <c r="WNM129" s="545"/>
      <c r="WNN129" s="545"/>
      <c r="WNO129" s="545"/>
      <c r="WNP129" s="545"/>
      <c r="WNQ129" s="545"/>
      <c r="WNR129" s="545"/>
      <c r="WNS129" s="545"/>
      <c r="WNT129" s="545"/>
      <c r="WNU129" s="545"/>
      <c r="WNV129" s="545"/>
      <c r="WNW129" s="545"/>
      <c r="WNX129" s="545"/>
      <c r="WNY129" s="545"/>
      <c r="WNZ129" s="545"/>
      <c r="WOA129" s="545"/>
      <c r="WOB129" s="545"/>
      <c r="WOC129" s="545"/>
      <c r="WOD129" s="545"/>
      <c r="WOE129" s="545"/>
      <c r="WOF129" s="545"/>
      <c r="WOG129" s="545"/>
      <c r="WOH129" s="545"/>
      <c r="WOI129" s="545"/>
      <c r="WOJ129" s="545"/>
      <c r="WOK129" s="545"/>
      <c r="WOL129" s="545"/>
      <c r="WOM129" s="545"/>
      <c r="WON129" s="545"/>
      <c r="WOO129" s="545"/>
      <c r="WOP129" s="545"/>
      <c r="WOQ129" s="545"/>
      <c r="WOR129" s="545"/>
      <c r="WOS129" s="545"/>
      <c r="WOT129" s="545"/>
      <c r="WOU129" s="545"/>
      <c r="WOV129" s="545"/>
      <c r="WOW129" s="545"/>
      <c r="WOX129" s="545"/>
      <c r="WOY129" s="545"/>
      <c r="WOZ129" s="545"/>
      <c r="WPA129" s="545"/>
      <c r="WPB129" s="545"/>
      <c r="WPC129" s="545"/>
      <c r="WPD129" s="545"/>
      <c r="WPE129" s="545"/>
      <c r="WPF129" s="545"/>
      <c r="WPG129" s="545"/>
      <c r="WPH129" s="545"/>
      <c r="WPI129" s="545"/>
      <c r="WPJ129" s="545"/>
      <c r="WPK129" s="545"/>
      <c r="WPL129" s="545"/>
      <c r="WPM129" s="545"/>
      <c r="WPN129" s="545"/>
      <c r="WPO129" s="545"/>
      <c r="WPP129" s="545"/>
      <c r="WPQ129" s="545"/>
      <c r="WPR129" s="545"/>
      <c r="WPS129" s="545"/>
      <c r="WPT129" s="545"/>
      <c r="WPU129" s="545"/>
      <c r="WPV129" s="545"/>
      <c r="WPW129" s="545"/>
      <c r="WPX129" s="545"/>
      <c r="WPY129" s="545"/>
      <c r="WPZ129" s="545"/>
      <c r="WQA129" s="545"/>
      <c r="WQB129" s="545"/>
      <c r="WQC129" s="545"/>
      <c r="WQD129" s="545"/>
      <c r="WQE129" s="545"/>
      <c r="WQF129" s="545"/>
      <c r="WQG129" s="545"/>
      <c r="WQH129" s="545"/>
      <c r="WQI129" s="545"/>
      <c r="WQJ129" s="545"/>
      <c r="WQK129" s="545"/>
      <c r="WQL129" s="545"/>
      <c r="WQM129" s="545"/>
      <c r="WQN129" s="545"/>
      <c r="WQO129" s="545"/>
      <c r="WQP129" s="545"/>
      <c r="WQQ129" s="545"/>
      <c r="WQR129" s="545"/>
      <c r="WQS129" s="545"/>
      <c r="WQT129" s="545"/>
      <c r="WQU129" s="545"/>
      <c r="WQV129" s="545"/>
      <c r="WQW129" s="545"/>
      <c r="WQX129" s="545"/>
      <c r="WQY129" s="545"/>
      <c r="WQZ129" s="545"/>
      <c r="WRA129" s="545"/>
      <c r="WRB129" s="545"/>
      <c r="WRC129" s="545"/>
      <c r="WRD129" s="545"/>
      <c r="WRE129" s="545"/>
      <c r="WRF129" s="545"/>
      <c r="WRG129" s="545"/>
      <c r="WRH129" s="545"/>
      <c r="WRI129" s="545"/>
      <c r="WRJ129" s="545"/>
      <c r="WRK129" s="545"/>
      <c r="WRL129" s="545"/>
      <c r="WRM129" s="545"/>
      <c r="WRN129" s="545"/>
      <c r="WRO129" s="545"/>
      <c r="WRP129" s="545"/>
      <c r="WRQ129" s="545"/>
      <c r="WRR129" s="545"/>
      <c r="WRS129" s="545"/>
      <c r="WRT129" s="545"/>
      <c r="WRU129" s="545"/>
      <c r="WRV129" s="545"/>
      <c r="WRW129" s="545"/>
      <c r="WRX129" s="545"/>
      <c r="WRY129" s="545"/>
      <c r="WRZ129" s="545"/>
      <c r="WSA129" s="545"/>
      <c r="WSB129" s="545"/>
      <c r="WSC129" s="545"/>
      <c r="WSD129" s="545"/>
      <c r="WSE129" s="545"/>
      <c r="WSF129" s="545"/>
      <c r="WSG129" s="545"/>
      <c r="WSH129" s="545"/>
      <c r="WSI129" s="545"/>
      <c r="WSJ129" s="545"/>
      <c r="WSK129" s="545"/>
      <c r="WSL129" s="545"/>
      <c r="WSM129" s="545"/>
      <c r="WSN129" s="545"/>
      <c r="WSO129" s="545"/>
      <c r="WSP129" s="545"/>
      <c r="WSQ129" s="545"/>
      <c r="WSR129" s="545"/>
      <c r="WSS129" s="545"/>
      <c r="WST129" s="545"/>
      <c r="WSU129" s="545"/>
      <c r="WSV129" s="545"/>
      <c r="WSW129" s="545"/>
      <c r="WSX129" s="545"/>
      <c r="WSY129" s="545"/>
      <c r="WSZ129" s="545"/>
      <c r="WTA129" s="545"/>
      <c r="WTB129" s="545"/>
      <c r="WTC129" s="545"/>
      <c r="WTD129" s="545"/>
      <c r="WTE129" s="545"/>
      <c r="WTF129" s="545"/>
      <c r="WTG129" s="545"/>
      <c r="WTH129" s="545"/>
      <c r="WTI129" s="545"/>
      <c r="WTJ129" s="545"/>
      <c r="WTK129" s="545"/>
      <c r="WTL129" s="545"/>
      <c r="WTM129" s="545"/>
      <c r="WTN129" s="545"/>
      <c r="WTO129" s="545"/>
      <c r="WTP129" s="545"/>
      <c r="WTQ129" s="545"/>
      <c r="WTR129" s="545"/>
      <c r="WTS129" s="545"/>
      <c r="WTT129" s="545"/>
      <c r="WTU129" s="545"/>
      <c r="WTV129" s="545"/>
      <c r="WTW129" s="545"/>
      <c r="WTX129" s="545"/>
      <c r="WTY129" s="545"/>
      <c r="WTZ129" s="545"/>
      <c r="WUA129" s="545"/>
      <c r="WUB129" s="545"/>
      <c r="WUC129" s="545"/>
      <c r="WUD129" s="545"/>
      <c r="WUE129" s="545"/>
      <c r="WUF129" s="545"/>
      <c r="WUG129" s="545"/>
      <c r="WUH129" s="545"/>
      <c r="WUI129" s="545"/>
      <c r="WUJ129" s="545"/>
      <c r="WUK129" s="545"/>
      <c r="WUL129" s="545"/>
      <c r="WUM129" s="545"/>
      <c r="WUN129" s="545"/>
      <c r="WUO129" s="545"/>
      <c r="WUP129" s="545"/>
      <c r="WUQ129" s="545"/>
      <c r="WUR129" s="545"/>
      <c r="WUS129" s="545"/>
      <c r="WUT129" s="545"/>
      <c r="WUU129" s="545"/>
      <c r="WUV129" s="545"/>
      <c r="WUW129" s="545"/>
      <c r="WUX129" s="545"/>
      <c r="WUY129" s="545"/>
      <c r="WUZ129" s="545"/>
      <c r="WVA129" s="545"/>
      <c r="WVB129" s="545"/>
      <c r="WVC129" s="545"/>
      <c r="WVD129" s="545"/>
      <c r="WVE129" s="545"/>
      <c r="WVF129" s="545"/>
      <c r="WVG129" s="545"/>
      <c r="WVH129" s="545"/>
      <c r="WVI129" s="545"/>
      <c r="WVJ129" s="545"/>
      <c r="WVK129" s="545"/>
      <c r="WVL129" s="545"/>
      <c r="WVM129" s="545"/>
      <c r="WVN129" s="545"/>
      <c r="WVO129" s="545"/>
      <c r="WVP129" s="545"/>
      <c r="WVQ129" s="545"/>
      <c r="WVR129" s="545"/>
      <c r="WVS129" s="545"/>
      <c r="WVT129" s="545"/>
      <c r="WVU129" s="545"/>
      <c r="WVV129" s="545"/>
    </row>
    <row r="130" spans="1:16142" s="546" customFormat="1" ht="12.75" x14ac:dyDescent="0.2">
      <c r="A130" s="507"/>
      <c r="B130" s="507"/>
      <c r="C130" s="610"/>
      <c r="D130" s="603"/>
      <c r="E130" s="603"/>
      <c r="F130" s="603"/>
      <c r="G130" s="603"/>
      <c r="H130" s="603"/>
      <c r="I130" s="611"/>
      <c r="J130" s="603"/>
      <c r="K130" s="611"/>
      <c r="L130" s="610"/>
      <c r="M130" s="531"/>
      <c r="O130" s="545"/>
      <c r="P130" s="545"/>
      <c r="Q130" s="545"/>
      <c r="R130" s="545"/>
      <c r="S130" s="545"/>
      <c r="T130" s="545"/>
      <c r="U130" s="545"/>
      <c r="V130" s="545"/>
      <c r="W130" s="545"/>
      <c r="X130" s="545"/>
      <c r="Y130" s="545"/>
      <c r="Z130" s="545"/>
      <c r="AA130" s="545"/>
      <c r="AB130" s="545"/>
      <c r="AC130" s="545"/>
      <c r="AD130" s="545"/>
      <c r="AE130" s="545"/>
      <c r="AF130" s="545"/>
      <c r="AG130" s="545"/>
      <c r="AH130" s="545"/>
      <c r="AI130" s="545"/>
      <c r="AJ130" s="545"/>
      <c r="AK130" s="545"/>
      <c r="AL130" s="545"/>
      <c r="AM130" s="545"/>
      <c r="AN130" s="545"/>
      <c r="AO130" s="545"/>
      <c r="AP130" s="545"/>
      <c r="AQ130" s="545"/>
      <c r="AR130" s="545"/>
      <c r="AS130" s="545"/>
      <c r="AT130" s="545"/>
      <c r="AU130" s="545"/>
      <c r="AV130" s="545"/>
      <c r="AW130" s="545"/>
      <c r="AX130" s="545"/>
      <c r="AY130" s="545"/>
      <c r="AZ130" s="545"/>
      <c r="BA130" s="545"/>
      <c r="BB130" s="545"/>
      <c r="BC130" s="545"/>
      <c r="BD130" s="545"/>
      <c r="BE130" s="545"/>
      <c r="BF130" s="545"/>
      <c r="BG130" s="545"/>
      <c r="BH130" s="545"/>
      <c r="BI130" s="545"/>
      <c r="BJ130" s="545"/>
      <c r="BK130" s="545"/>
      <c r="BL130" s="545"/>
      <c r="BM130" s="545"/>
      <c r="BN130" s="545"/>
      <c r="BO130" s="545"/>
      <c r="BP130" s="545"/>
      <c r="BQ130" s="545"/>
      <c r="BR130" s="545"/>
      <c r="BS130" s="545"/>
      <c r="BT130" s="545"/>
      <c r="BU130" s="545"/>
      <c r="BV130" s="545"/>
      <c r="BW130" s="545"/>
      <c r="BX130" s="545"/>
      <c r="BY130" s="545"/>
      <c r="BZ130" s="545"/>
      <c r="CA130" s="545"/>
      <c r="CB130" s="545"/>
      <c r="CC130" s="545"/>
      <c r="CD130" s="545"/>
      <c r="CE130" s="545"/>
      <c r="CF130" s="545"/>
      <c r="CG130" s="545"/>
      <c r="CH130" s="545"/>
      <c r="CI130" s="545"/>
      <c r="CJ130" s="545"/>
      <c r="CK130" s="545"/>
      <c r="CL130" s="545"/>
      <c r="CM130" s="545"/>
      <c r="CN130" s="545"/>
      <c r="CO130" s="545"/>
      <c r="CP130" s="545"/>
      <c r="CQ130" s="545"/>
      <c r="CR130" s="545"/>
      <c r="CS130" s="545"/>
      <c r="CT130" s="545"/>
      <c r="CU130" s="545"/>
      <c r="CV130" s="545"/>
      <c r="CW130" s="545"/>
      <c r="CX130" s="545"/>
      <c r="CY130" s="545"/>
      <c r="CZ130" s="545"/>
      <c r="DA130" s="545"/>
      <c r="DB130" s="545"/>
      <c r="DC130" s="545"/>
      <c r="DD130" s="545"/>
      <c r="DE130" s="545"/>
      <c r="DF130" s="545"/>
      <c r="DG130" s="545"/>
      <c r="DH130" s="545"/>
      <c r="DI130" s="545"/>
      <c r="DJ130" s="545"/>
      <c r="DK130" s="545"/>
      <c r="DL130" s="545"/>
      <c r="DM130" s="545"/>
      <c r="DN130" s="545"/>
      <c r="DO130" s="545"/>
      <c r="DP130" s="545"/>
      <c r="DQ130" s="545"/>
      <c r="DR130" s="545"/>
      <c r="DS130" s="545"/>
      <c r="DT130" s="545"/>
      <c r="DU130" s="545"/>
      <c r="DV130" s="545"/>
      <c r="DW130" s="545"/>
      <c r="DX130" s="545"/>
      <c r="DY130" s="545"/>
      <c r="DZ130" s="545"/>
      <c r="EA130" s="545"/>
      <c r="EB130" s="545"/>
      <c r="EC130" s="545"/>
      <c r="ED130" s="545"/>
      <c r="EE130" s="545"/>
      <c r="EF130" s="545"/>
      <c r="EG130" s="545"/>
      <c r="EH130" s="545"/>
      <c r="EI130" s="545"/>
      <c r="EJ130" s="545"/>
      <c r="EK130" s="545"/>
      <c r="EL130" s="545"/>
      <c r="EM130" s="545"/>
      <c r="EN130" s="545"/>
      <c r="EO130" s="545"/>
      <c r="EP130" s="545"/>
      <c r="EQ130" s="545"/>
      <c r="ER130" s="545"/>
      <c r="ES130" s="545"/>
      <c r="ET130" s="545"/>
      <c r="EU130" s="545"/>
      <c r="EV130" s="545"/>
      <c r="EW130" s="545"/>
      <c r="EX130" s="545"/>
      <c r="EY130" s="545"/>
      <c r="EZ130" s="545"/>
      <c r="FA130" s="545"/>
      <c r="FB130" s="545"/>
      <c r="FC130" s="545"/>
      <c r="FD130" s="545"/>
      <c r="FE130" s="545"/>
      <c r="FF130" s="545"/>
      <c r="FG130" s="545"/>
      <c r="FH130" s="545"/>
      <c r="FI130" s="545"/>
      <c r="FJ130" s="545"/>
      <c r="FK130" s="545"/>
      <c r="FL130" s="545"/>
      <c r="FM130" s="545"/>
      <c r="FN130" s="545"/>
      <c r="FO130" s="545"/>
      <c r="FP130" s="545"/>
      <c r="FQ130" s="545"/>
      <c r="FR130" s="545"/>
      <c r="FS130" s="545"/>
      <c r="FT130" s="545"/>
      <c r="FU130" s="545"/>
      <c r="FV130" s="545"/>
      <c r="FW130" s="545"/>
      <c r="FX130" s="545"/>
      <c r="FY130" s="545"/>
      <c r="FZ130" s="545"/>
      <c r="GA130" s="545"/>
      <c r="GB130" s="545"/>
      <c r="GC130" s="545"/>
      <c r="GD130" s="545"/>
      <c r="GE130" s="545"/>
      <c r="GF130" s="545"/>
      <c r="GG130" s="545"/>
      <c r="GH130" s="545"/>
      <c r="GI130" s="545"/>
      <c r="GJ130" s="545"/>
      <c r="GK130" s="545"/>
      <c r="GL130" s="545"/>
      <c r="GM130" s="545"/>
      <c r="GN130" s="545"/>
      <c r="GO130" s="545"/>
      <c r="GP130" s="545"/>
      <c r="GQ130" s="545"/>
      <c r="GR130" s="545"/>
      <c r="GS130" s="545"/>
      <c r="GT130" s="545"/>
      <c r="GU130" s="545"/>
      <c r="GV130" s="545"/>
      <c r="GW130" s="545"/>
      <c r="GX130" s="545"/>
      <c r="GY130" s="545"/>
      <c r="GZ130" s="545"/>
      <c r="HA130" s="545"/>
      <c r="HB130" s="545"/>
      <c r="HC130" s="545"/>
      <c r="HD130" s="545"/>
      <c r="HE130" s="545"/>
      <c r="HF130" s="545"/>
      <c r="HG130" s="545"/>
      <c r="HH130" s="545"/>
      <c r="HI130" s="545"/>
      <c r="HJ130" s="545"/>
      <c r="HK130" s="545"/>
      <c r="HL130" s="545"/>
      <c r="HM130" s="545"/>
      <c r="HN130" s="545"/>
      <c r="HO130" s="545"/>
      <c r="HP130" s="545"/>
      <c r="HQ130" s="545"/>
      <c r="HR130" s="545"/>
      <c r="HS130" s="545"/>
      <c r="HT130" s="545"/>
      <c r="HU130" s="545"/>
      <c r="HV130" s="545"/>
      <c r="HW130" s="545"/>
      <c r="HX130" s="545"/>
      <c r="HY130" s="545"/>
      <c r="HZ130" s="545"/>
      <c r="IA130" s="545"/>
      <c r="IB130" s="545"/>
      <c r="IC130" s="545"/>
      <c r="ID130" s="545"/>
      <c r="IE130" s="545"/>
      <c r="IF130" s="545"/>
      <c r="IG130" s="545"/>
      <c r="IH130" s="545"/>
      <c r="II130" s="545"/>
      <c r="IJ130" s="545"/>
      <c r="IK130" s="545"/>
      <c r="IL130" s="545"/>
      <c r="IM130" s="545"/>
      <c r="IN130" s="545"/>
      <c r="IO130" s="545"/>
      <c r="IP130" s="545"/>
      <c r="IQ130" s="545"/>
      <c r="IR130" s="545"/>
      <c r="IS130" s="545"/>
      <c r="IT130" s="545"/>
      <c r="IU130" s="545"/>
      <c r="IV130" s="545"/>
      <c r="IW130" s="545"/>
      <c r="IX130" s="545"/>
      <c r="IY130" s="545"/>
      <c r="IZ130" s="545"/>
      <c r="JA130" s="545"/>
      <c r="JB130" s="545"/>
      <c r="JC130" s="545"/>
      <c r="JD130" s="545"/>
      <c r="JE130" s="545"/>
      <c r="JF130" s="545"/>
      <c r="JG130" s="545"/>
      <c r="JH130" s="545"/>
      <c r="JI130" s="545"/>
      <c r="JJ130" s="545"/>
      <c r="JK130" s="545"/>
      <c r="JL130" s="545"/>
      <c r="JM130" s="545"/>
      <c r="JN130" s="545"/>
      <c r="JO130" s="545"/>
      <c r="JP130" s="545"/>
      <c r="JQ130" s="545"/>
      <c r="JR130" s="545"/>
      <c r="JS130" s="545"/>
      <c r="JT130" s="545"/>
      <c r="JU130" s="545"/>
      <c r="JV130" s="545"/>
      <c r="JW130" s="545"/>
      <c r="JX130" s="545"/>
      <c r="JY130" s="545"/>
      <c r="JZ130" s="545"/>
      <c r="KA130" s="545"/>
      <c r="KB130" s="545"/>
      <c r="KC130" s="545"/>
      <c r="KD130" s="545"/>
      <c r="KE130" s="545"/>
      <c r="KF130" s="545"/>
      <c r="KG130" s="545"/>
      <c r="KH130" s="545"/>
      <c r="KI130" s="545"/>
      <c r="KJ130" s="545"/>
      <c r="KK130" s="545"/>
      <c r="KL130" s="545"/>
      <c r="KM130" s="545"/>
      <c r="KN130" s="545"/>
      <c r="KO130" s="545"/>
      <c r="KP130" s="545"/>
      <c r="KQ130" s="545"/>
      <c r="KR130" s="545"/>
      <c r="KS130" s="545"/>
      <c r="KT130" s="545"/>
      <c r="KU130" s="545"/>
      <c r="KV130" s="545"/>
      <c r="KW130" s="545"/>
      <c r="KX130" s="545"/>
      <c r="KY130" s="545"/>
      <c r="KZ130" s="545"/>
      <c r="LA130" s="545"/>
      <c r="LB130" s="545"/>
      <c r="LC130" s="545"/>
      <c r="LD130" s="545"/>
      <c r="LE130" s="545"/>
      <c r="LF130" s="545"/>
      <c r="LG130" s="545"/>
      <c r="LH130" s="545"/>
      <c r="LI130" s="545"/>
      <c r="LJ130" s="545"/>
      <c r="LK130" s="545"/>
      <c r="LL130" s="545"/>
      <c r="LM130" s="545"/>
      <c r="LN130" s="545"/>
      <c r="LO130" s="545"/>
      <c r="LP130" s="545"/>
      <c r="LQ130" s="545"/>
      <c r="LR130" s="545"/>
      <c r="LS130" s="545"/>
      <c r="LT130" s="545"/>
      <c r="LU130" s="545"/>
      <c r="LV130" s="545"/>
      <c r="LW130" s="545"/>
      <c r="LX130" s="545"/>
      <c r="LY130" s="545"/>
      <c r="LZ130" s="545"/>
      <c r="MA130" s="545"/>
      <c r="MB130" s="545"/>
      <c r="MC130" s="545"/>
      <c r="MD130" s="545"/>
      <c r="ME130" s="545"/>
      <c r="MF130" s="545"/>
      <c r="MG130" s="545"/>
      <c r="MH130" s="545"/>
      <c r="MI130" s="545"/>
      <c r="MJ130" s="545"/>
      <c r="MK130" s="545"/>
      <c r="ML130" s="545"/>
      <c r="MM130" s="545"/>
      <c r="MN130" s="545"/>
      <c r="MO130" s="545"/>
      <c r="MP130" s="545"/>
      <c r="MQ130" s="545"/>
      <c r="MR130" s="545"/>
      <c r="MS130" s="545"/>
      <c r="MT130" s="545"/>
      <c r="MU130" s="545"/>
      <c r="MV130" s="545"/>
      <c r="MW130" s="545"/>
      <c r="MX130" s="545"/>
      <c r="MY130" s="545"/>
      <c r="MZ130" s="545"/>
      <c r="NA130" s="545"/>
      <c r="NB130" s="545"/>
      <c r="NC130" s="545"/>
      <c r="ND130" s="545"/>
      <c r="NE130" s="545"/>
      <c r="NF130" s="545"/>
      <c r="NG130" s="545"/>
      <c r="NH130" s="545"/>
      <c r="NI130" s="545"/>
      <c r="NJ130" s="545"/>
      <c r="NK130" s="545"/>
      <c r="NL130" s="545"/>
      <c r="NM130" s="545"/>
      <c r="NN130" s="545"/>
      <c r="NO130" s="545"/>
      <c r="NP130" s="545"/>
      <c r="NQ130" s="545"/>
      <c r="NR130" s="545"/>
      <c r="NS130" s="545"/>
      <c r="NT130" s="545"/>
      <c r="NU130" s="545"/>
      <c r="NV130" s="545"/>
      <c r="NW130" s="545"/>
      <c r="NX130" s="545"/>
      <c r="NY130" s="545"/>
      <c r="NZ130" s="545"/>
      <c r="OA130" s="545"/>
      <c r="OB130" s="545"/>
      <c r="OC130" s="545"/>
      <c r="OD130" s="545"/>
      <c r="OE130" s="545"/>
      <c r="OF130" s="545"/>
      <c r="OG130" s="545"/>
      <c r="OH130" s="545"/>
      <c r="OI130" s="545"/>
      <c r="OJ130" s="545"/>
      <c r="OK130" s="545"/>
      <c r="OL130" s="545"/>
      <c r="OM130" s="545"/>
      <c r="ON130" s="545"/>
      <c r="OO130" s="545"/>
      <c r="OP130" s="545"/>
      <c r="OQ130" s="545"/>
      <c r="OR130" s="545"/>
      <c r="OS130" s="545"/>
      <c r="OT130" s="545"/>
      <c r="OU130" s="545"/>
      <c r="OV130" s="545"/>
      <c r="OW130" s="545"/>
      <c r="OX130" s="545"/>
      <c r="OY130" s="545"/>
      <c r="OZ130" s="545"/>
      <c r="PA130" s="545"/>
      <c r="PB130" s="545"/>
      <c r="PC130" s="545"/>
      <c r="PD130" s="545"/>
      <c r="PE130" s="545"/>
      <c r="PF130" s="545"/>
      <c r="PG130" s="545"/>
      <c r="PH130" s="545"/>
      <c r="PI130" s="545"/>
      <c r="PJ130" s="545"/>
      <c r="PK130" s="545"/>
      <c r="PL130" s="545"/>
      <c r="PM130" s="545"/>
      <c r="PN130" s="545"/>
      <c r="PO130" s="545"/>
      <c r="PP130" s="545"/>
      <c r="PQ130" s="545"/>
      <c r="PR130" s="545"/>
      <c r="PS130" s="545"/>
      <c r="PT130" s="545"/>
      <c r="PU130" s="545"/>
      <c r="PV130" s="545"/>
      <c r="PW130" s="545"/>
      <c r="PX130" s="545"/>
      <c r="PY130" s="545"/>
      <c r="PZ130" s="545"/>
      <c r="QA130" s="545"/>
      <c r="QB130" s="545"/>
      <c r="QC130" s="545"/>
      <c r="QD130" s="545"/>
      <c r="QE130" s="545"/>
      <c r="QF130" s="545"/>
      <c r="QG130" s="545"/>
      <c r="QH130" s="545"/>
      <c r="QI130" s="545"/>
      <c r="QJ130" s="545"/>
      <c r="QK130" s="545"/>
      <c r="QL130" s="545"/>
      <c r="QM130" s="545"/>
      <c r="QN130" s="545"/>
      <c r="QO130" s="545"/>
      <c r="QP130" s="545"/>
      <c r="QQ130" s="545"/>
      <c r="QR130" s="545"/>
      <c r="QS130" s="545"/>
      <c r="QT130" s="545"/>
      <c r="QU130" s="545"/>
      <c r="QV130" s="545"/>
      <c r="QW130" s="545"/>
      <c r="QX130" s="545"/>
      <c r="QY130" s="545"/>
      <c r="QZ130" s="545"/>
      <c r="RA130" s="545"/>
      <c r="RB130" s="545"/>
      <c r="RC130" s="545"/>
      <c r="RD130" s="545"/>
      <c r="RE130" s="545"/>
      <c r="RF130" s="545"/>
      <c r="RG130" s="545"/>
      <c r="RH130" s="545"/>
      <c r="RI130" s="545"/>
      <c r="RJ130" s="545"/>
      <c r="RK130" s="545"/>
      <c r="RL130" s="545"/>
      <c r="RM130" s="545"/>
      <c r="RN130" s="545"/>
      <c r="RO130" s="545"/>
      <c r="RP130" s="545"/>
      <c r="RQ130" s="545"/>
      <c r="RR130" s="545"/>
      <c r="RS130" s="545"/>
      <c r="RT130" s="545"/>
      <c r="RU130" s="545"/>
      <c r="RV130" s="545"/>
      <c r="RW130" s="545"/>
      <c r="RX130" s="545"/>
      <c r="RY130" s="545"/>
      <c r="RZ130" s="545"/>
      <c r="SA130" s="545"/>
      <c r="SB130" s="545"/>
      <c r="SC130" s="545"/>
      <c r="SD130" s="545"/>
      <c r="SE130" s="545"/>
      <c r="SF130" s="545"/>
      <c r="SG130" s="545"/>
      <c r="SH130" s="545"/>
      <c r="SI130" s="545"/>
      <c r="SJ130" s="545"/>
      <c r="SK130" s="545"/>
      <c r="SL130" s="545"/>
      <c r="SM130" s="545"/>
      <c r="SN130" s="545"/>
      <c r="SO130" s="545"/>
      <c r="SP130" s="545"/>
      <c r="SQ130" s="545"/>
      <c r="SR130" s="545"/>
      <c r="SS130" s="545"/>
      <c r="ST130" s="545"/>
      <c r="SU130" s="545"/>
      <c r="SV130" s="545"/>
      <c r="SW130" s="545"/>
      <c r="SX130" s="545"/>
      <c r="SY130" s="545"/>
      <c r="SZ130" s="545"/>
      <c r="TA130" s="545"/>
      <c r="TB130" s="545"/>
      <c r="TC130" s="545"/>
      <c r="TD130" s="545"/>
      <c r="TE130" s="545"/>
      <c r="TF130" s="545"/>
      <c r="TG130" s="545"/>
      <c r="TH130" s="545"/>
      <c r="TI130" s="545"/>
      <c r="TJ130" s="545"/>
      <c r="TK130" s="545"/>
      <c r="TL130" s="545"/>
      <c r="TM130" s="545"/>
      <c r="TN130" s="545"/>
      <c r="TO130" s="545"/>
      <c r="TP130" s="545"/>
      <c r="TQ130" s="545"/>
      <c r="TR130" s="545"/>
      <c r="TS130" s="545"/>
      <c r="TT130" s="545"/>
      <c r="TU130" s="545"/>
      <c r="TV130" s="545"/>
      <c r="TW130" s="545"/>
      <c r="TX130" s="545"/>
      <c r="TY130" s="545"/>
      <c r="TZ130" s="545"/>
      <c r="UA130" s="545"/>
      <c r="UB130" s="545"/>
      <c r="UC130" s="545"/>
      <c r="UD130" s="545"/>
      <c r="UE130" s="545"/>
      <c r="UF130" s="545"/>
      <c r="UG130" s="545"/>
      <c r="UH130" s="545"/>
      <c r="UI130" s="545"/>
      <c r="UJ130" s="545"/>
      <c r="UK130" s="545"/>
      <c r="UL130" s="545"/>
      <c r="UM130" s="545"/>
      <c r="UN130" s="545"/>
      <c r="UO130" s="545"/>
      <c r="UP130" s="545"/>
      <c r="UQ130" s="545"/>
      <c r="UR130" s="545"/>
      <c r="US130" s="545"/>
      <c r="UT130" s="545"/>
      <c r="UU130" s="545"/>
      <c r="UV130" s="545"/>
      <c r="UW130" s="545"/>
      <c r="UX130" s="545"/>
      <c r="UY130" s="545"/>
      <c r="UZ130" s="545"/>
      <c r="VA130" s="545"/>
      <c r="VB130" s="545"/>
      <c r="VC130" s="545"/>
      <c r="VD130" s="545"/>
      <c r="VE130" s="545"/>
      <c r="VF130" s="545"/>
      <c r="VG130" s="545"/>
      <c r="VH130" s="545"/>
      <c r="VI130" s="545"/>
      <c r="VJ130" s="545"/>
      <c r="VK130" s="545"/>
      <c r="VL130" s="545"/>
      <c r="VM130" s="545"/>
      <c r="VN130" s="545"/>
      <c r="VO130" s="545"/>
      <c r="VP130" s="545"/>
      <c r="VQ130" s="545"/>
      <c r="VR130" s="545"/>
      <c r="VS130" s="545"/>
      <c r="VT130" s="545"/>
      <c r="VU130" s="545"/>
      <c r="VV130" s="545"/>
      <c r="VW130" s="545"/>
      <c r="VX130" s="545"/>
      <c r="VY130" s="545"/>
      <c r="VZ130" s="545"/>
      <c r="WA130" s="545"/>
      <c r="WB130" s="545"/>
      <c r="WC130" s="545"/>
      <c r="WD130" s="545"/>
      <c r="WE130" s="545"/>
      <c r="WF130" s="545"/>
      <c r="WG130" s="545"/>
      <c r="WH130" s="545"/>
      <c r="WI130" s="545"/>
      <c r="WJ130" s="545"/>
      <c r="WK130" s="545"/>
      <c r="WL130" s="545"/>
      <c r="WM130" s="545"/>
      <c r="WN130" s="545"/>
      <c r="WO130" s="545"/>
      <c r="WP130" s="545"/>
      <c r="WQ130" s="545"/>
      <c r="WR130" s="545"/>
      <c r="WS130" s="545"/>
      <c r="WT130" s="545"/>
      <c r="WU130" s="545"/>
      <c r="WV130" s="545"/>
      <c r="WW130" s="545"/>
      <c r="WX130" s="545"/>
      <c r="WY130" s="545"/>
      <c r="WZ130" s="545"/>
      <c r="XA130" s="545"/>
      <c r="XB130" s="545"/>
      <c r="XC130" s="545"/>
      <c r="XD130" s="545"/>
      <c r="XE130" s="545"/>
      <c r="XF130" s="545"/>
      <c r="XG130" s="545"/>
      <c r="XH130" s="545"/>
      <c r="XI130" s="545"/>
      <c r="XJ130" s="545"/>
      <c r="XK130" s="545"/>
      <c r="XL130" s="545"/>
      <c r="XM130" s="545"/>
      <c r="XN130" s="545"/>
      <c r="XO130" s="545"/>
      <c r="XP130" s="545"/>
      <c r="XQ130" s="545"/>
      <c r="XR130" s="545"/>
      <c r="XS130" s="545"/>
      <c r="XT130" s="545"/>
      <c r="XU130" s="545"/>
      <c r="XV130" s="545"/>
      <c r="XW130" s="545"/>
      <c r="XX130" s="545"/>
      <c r="XY130" s="545"/>
      <c r="XZ130" s="545"/>
      <c r="YA130" s="545"/>
      <c r="YB130" s="545"/>
      <c r="YC130" s="545"/>
      <c r="YD130" s="545"/>
      <c r="YE130" s="545"/>
      <c r="YF130" s="545"/>
      <c r="YG130" s="545"/>
      <c r="YH130" s="545"/>
      <c r="YI130" s="545"/>
      <c r="YJ130" s="545"/>
      <c r="YK130" s="545"/>
      <c r="YL130" s="545"/>
      <c r="YM130" s="545"/>
      <c r="YN130" s="545"/>
      <c r="YO130" s="545"/>
      <c r="YP130" s="545"/>
      <c r="YQ130" s="545"/>
      <c r="YR130" s="545"/>
      <c r="YS130" s="545"/>
      <c r="YT130" s="545"/>
      <c r="YU130" s="545"/>
      <c r="YV130" s="545"/>
      <c r="YW130" s="545"/>
      <c r="YX130" s="545"/>
      <c r="YY130" s="545"/>
      <c r="YZ130" s="545"/>
      <c r="ZA130" s="545"/>
      <c r="ZB130" s="545"/>
      <c r="ZC130" s="545"/>
      <c r="ZD130" s="545"/>
      <c r="ZE130" s="545"/>
      <c r="ZF130" s="545"/>
      <c r="ZG130" s="545"/>
      <c r="ZH130" s="545"/>
      <c r="ZI130" s="545"/>
      <c r="ZJ130" s="545"/>
      <c r="ZK130" s="545"/>
      <c r="ZL130" s="545"/>
      <c r="ZM130" s="545"/>
      <c r="ZN130" s="545"/>
      <c r="ZO130" s="545"/>
      <c r="ZP130" s="545"/>
      <c r="ZQ130" s="545"/>
      <c r="ZR130" s="545"/>
      <c r="ZS130" s="545"/>
      <c r="ZT130" s="545"/>
      <c r="ZU130" s="545"/>
      <c r="ZV130" s="545"/>
      <c r="ZW130" s="545"/>
      <c r="ZX130" s="545"/>
      <c r="ZY130" s="545"/>
      <c r="ZZ130" s="545"/>
      <c r="AAA130" s="545"/>
      <c r="AAB130" s="545"/>
      <c r="AAC130" s="545"/>
      <c r="AAD130" s="545"/>
      <c r="AAE130" s="545"/>
      <c r="AAF130" s="545"/>
      <c r="AAG130" s="545"/>
      <c r="AAH130" s="545"/>
      <c r="AAI130" s="545"/>
      <c r="AAJ130" s="545"/>
      <c r="AAK130" s="545"/>
      <c r="AAL130" s="545"/>
      <c r="AAM130" s="545"/>
      <c r="AAN130" s="545"/>
      <c r="AAO130" s="545"/>
      <c r="AAP130" s="545"/>
      <c r="AAQ130" s="545"/>
      <c r="AAR130" s="545"/>
      <c r="AAS130" s="545"/>
      <c r="AAT130" s="545"/>
      <c r="AAU130" s="545"/>
      <c r="AAV130" s="545"/>
      <c r="AAW130" s="545"/>
      <c r="AAX130" s="545"/>
      <c r="AAY130" s="545"/>
      <c r="AAZ130" s="545"/>
      <c r="ABA130" s="545"/>
      <c r="ABB130" s="545"/>
      <c r="ABC130" s="545"/>
      <c r="ABD130" s="545"/>
      <c r="ABE130" s="545"/>
      <c r="ABF130" s="545"/>
      <c r="ABG130" s="545"/>
      <c r="ABH130" s="545"/>
      <c r="ABI130" s="545"/>
      <c r="ABJ130" s="545"/>
      <c r="ABK130" s="545"/>
      <c r="ABL130" s="545"/>
      <c r="ABM130" s="545"/>
      <c r="ABN130" s="545"/>
      <c r="ABO130" s="545"/>
      <c r="ABP130" s="545"/>
      <c r="ABQ130" s="545"/>
      <c r="ABR130" s="545"/>
      <c r="ABS130" s="545"/>
      <c r="ABT130" s="545"/>
      <c r="ABU130" s="545"/>
      <c r="ABV130" s="545"/>
      <c r="ABW130" s="545"/>
      <c r="ABX130" s="545"/>
      <c r="ABY130" s="545"/>
      <c r="ABZ130" s="545"/>
      <c r="ACA130" s="545"/>
      <c r="ACB130" s="545"/>
      <c r="ACC130" s="545"/>
      <c r="ACD130" s="545"/>
      <c r="ACE130" s="545"/>
      <c r="ACF130" s="545"/>
      <c r="ACG130" s="545"/>
      <c r="ACH130" s="545"/>
      <c r="ACI130" s="545"/>
      <c r="ACJ130" s="545"/>
      <c r="ACK130" s="545"/>
      <c r="ACL130" s="545"/>
      <c r="ACM130" s="545"/>
      <c r="ACN130" s="545"/>
      <c r="ACO130" s="545"/>
      <c r="ACP130" s="545"/>
      <c r="ACQ130" s="545"/>
      <c r="ACR130" s="545"/>
      <c r="ACS130" s="545"/>
      <c r="ACT130" s="545"/>
      <c r="ACU130" s="545"/>
      <c r="ACV130" s="545"/>
      <c r="ACW130" s="545"/>
      <c r="ACX130" s="545"/>
      <c r="ACY130" s="545"/>
      <c r="ACZ130" s="545"/>
      <c r="ADA130" s="545"/>
      <c r="ADB130" s="545"/>
      <c r="ADC130" s="545"/>
      <c r="ADD130" s="545"/>
      <c r="ADE130" s="545"/>
      <c r="ADF130" s="545"/>
      <c r="ADG130" s="545"/>
      <c r="ADH130" s="545"/>
      <c r="ADI130" s="545"/>
      <c r="ADJ130" s="545"/>
      <c r="ADK130" s="545"/>
      <c r="ADL130" s="545"/>
      <c r="ADM130" s="545"/>
      <c r="ADN130" s="545"/>
      <c r="ADO130" s="545"/>
      <c r="ADP130" s="545"/>
      <c r="ADQ130" s="545"/>
      <c r="ADR130" s="545"/>
      <c r="ADS130" s="545"/>
      <c r="ADT130" s="545"/>
      <c r="ADU130" s="545"/>
      <c r="ADV130" s="545"/>
      <c r="ADW130" s="545"/>
      <c r="ADX130" s="545"/>
      <c r="ADY130" s="545"/>
      <c r="ADZ130" s="545"/>
      <c r="AEA130" s="545"/>
      <c r="AEB130" s="545"/>
      <c r="AEC130" s="545"/>
      <c r="AED130" s="545"/>
      <c r="AEE130" s="545"/>
      <c r="AEF130" s="545"/>
      <c r="AEG130" s="545"/>
      <c r="AEH130" s="545"/>
      <c r="AEI130" s="545"/>
      <c r="AEJ130" s="545"/>
      <c r="AEK130" s="545"/>
      <c r="AEL130" s="545"/>
      <c r="AEM130" s="545"/>
      <c r="AEN130" s="545"/>
      <c r="AEO130" s="545"/>
      <c r="AEP130" s="545"/>
      <c r="AEQ130" s="545"/>
      <c r="AER130" s="545"/>
      <c r="AES130" s="545"/>
      <c r="AET130" s="545"/>
      <c r="AEU130" s="545"/>
      <c r="AEV130" s="545"/>
      <c r="AEW130" s="545"/>
      <c r="AEX130" s="545"/>
      <c r="AEY130" s="545"/>
      <c r="AEZ130" s="545"/>
      <c r="AFA130" s="545"/>
      <c r="AFB130" s="545"/>
      <c r="AFC130" s="545"/>
      <c r="AFD130" s="545"/>
      <c r="AFE130" s="545"/>
      <c r="AFF130" s="545"/>
      <c r="AFG130" s="545"/>
      <c r="AFH130" s="545"/>
      <c r="AFI130" s="545"/>
      <c r="AFJ130" s="545"/>
      <c r="AFK130" s="545"/>
      <c r="AFL130" s="545"/>
      <c r="AFM130" s="545"/>
      <c r="AFN130" s="545"/>
      <c r="AFO130" s="545"/>
      <c r="AFP130" s="545"/>
      <c r="AFQ130" s="545"/>
      <c r="AFR130" s="545"/>
      <c r="AFS130" s="545"/>
      <c r="AFT130" s="545"/>
      <c r="AFU130" s="545"/>
      <c r="AFV130" s="545"/>
      <c r="AFW130" s="545"/>
      <c r="AFX130" s="545"/>
      <c r="AFY130" s="545"/>
      <c r="AFZ130" s="545"/>
      <c r="AGA130" s="545"/>
      <c r="AGB130" s="545"/>
      <c r="AGC130" s="545"/>
      <c r="AGD130" s="545"/>
      <c r="AGE130" s="545"/>
      <c r="AGF130" s="545"/>
      <c r="AGG130" s="545"/>
      <c r="AGH130" s="545"/>
      <c r="AGI130" s="545"/>
      <c r="AGJ130" s="545"/>
      <c r="AGK130" s="545"/>
      <c r="AGL130" s="545"/>
      <c r="AGM130" s="545"/>
      <c r="AGN130" s="545"/>
      <c r="AGO130" s="545"/>
      <c r="AGP130" s="545"/>
      <c r="AGQ130" s="545"/>
      <c r="AGR130" s="545"/>
      <c r="AGS130" s="545"/>
      <c r="AGT130" s="545"/>
      <c r="AGU130" s="545"/>
      <c r="AGV130" s="545"/>
      <c r="AGW130" s="545"/>
      <c r="AGX130" s="545"/>
      <c r="AGY130" s="545"/>
      <c r="AGZ130" s="545"/>
      <c r="AHA130" s="545"/>
      <c r="AHB130" s="545"/>
      <c r="AHC130" s="545"/>
      <c r="AHD130" s="545"/>
      <c r="AHE130" s="545"/>
      <c r="AHF130" s="545"/>
      <c r="AHG130" s="545"/>
      <c r="AHH130" s="545"/>
      <c r="AHI130" s="545"/>
      <c r="AHJ130" s="545"/>
      <c r="AHK130" s="545"/>
      <c r="AHL130" s="545"/>
      <c r="AHM130" s="545"/>
      <c r="AHN130" s="545"/>
      <c r="AHO130" s="545"/>
      <c r="AHP130" s="545"/>
      <c r="AHQ130" s="545"/>
      <c r="AHR130" s="545"/>
      <c r="AHS130" s="545"/>
      <c r="AHT130" s="545"/>
      <c r="AHU130" s="545"/>
      <c r="AHV130" s="545"/>
      <c r="AHW130" s="545"/>
      <c r="AHX130" s="545"/>
      <c r="AHY130" s="545"/>
      <c r="AHZ130" s="545"/>
      <c r="AIA130" s="545"/>
      <c r="AIB130" s="545"/>
      <c r="AIC130" s="545"/>
      <c r="AID130" s="545"/>
      <c r="AIE130" s="545"/>
      <c r="AIF130" s="545"/>
      <c r="AIG130" s="545"/>
      <c r="AIH130" s="545"/>
      <c r="AII130" s="545"/>
      <c r="AIJ130" s="545"/>
      <c r="AIK130" s="545"/>
      <c r="AIL130" s="545"/>
      <c r="AIM130" s="545"/>
      <c r="AIN130" s="545"/>
      <c r="AIO130" s="545"/>
      <c r="AIP130" s="545"/>
      <c r="AIQ130" s="545"/>
      <c r="AIR130" s="545"/>
      <c r="AIS130" s="545"/>
      <c r="AIT130" s="545"/>
      <c r="AIU130" s="545"/>
      <c r="AIV130" s="545"/>
      <c r="AIW130" s="545"/>
      <c r="AIX130" s="545"/>
      <c r="AIY130" s="545"/>
      <c r="AIZ130" s="545"/>
      <c r="AJA130" s="545"/>
      <c r="AJB130" s="545"/>
      <c r="AJC130" s="545"/>
      <c r="AJD130" s="545"/>
      <c r="AJE130" s="545"/>
      <c r="AJF130" s="545"/>
      <c r="AJG130" s="545"/>
      <c r="AJH130" s="545"/>
      <c r="AJI130" s="545"/>
      <c r="AJJ130" s="545"/>
      <c r="AJK130" s="545"/>
      <c r="AJL130" s="545"/>
      <c r="AJM130" s="545"/>
      <c r="AJN130" s="545"/>
      <c r="AJO130" s="545"/>
      <c r="AJP130" s="545"/>
      <c r="AJQ130" s="545"/>
      <c r="AJR130" s="545"/>
      <c r="AJS130" s="545"/>
      <c r="AJT130" s="545"/>
      <c r="AJU130" s="545"/>
      <c r="AJV130" s="545"/>
      <c r="AJW130" s="545"/>
      <c r="AJX130" s="545"/>
      <c r="AJY130" s="545"/>
      <c r="AJZ130" s="545"/>
      <c r="AKA130" s="545"/>
      <c r="AKB130" s="545"/>
      <c r="AKC130" s="545"/>
      <c r="AKD130" s="545"/>
      <c r="AKE130" s="545"/>
      <c r="AKF130" s="545"/>
      <c r="AKG130" s="545"/>
      <c r="AKH130" s="545"/>
      <c r="AKI130" s="545"/>
      <c r="AKJ130" s="545"/>
      <c r="AKK130" s="545"/>
      <c r="AKL130" s="545"/>
      <c r="AKM130" s="545"/>
      <c r="AKN130" s="545"/>
      <c r="AKO130" s="545"/>
      <c r="AKP130" s="545"/>
      <c r="AKQ130" s="545"/>
      <c r="AKR130" s="545"/>
      <c r="AKS130" s="545"/>
      <c r="AKT130" s="545"/>
      <c r="AKU130" s="545"/>
      <c r="AKV130" s="545"/>
      <c r="AKW130" s="545"/>
      <c r="AKX130" s="545"/>
      <c r="AKY130" s="545"/>
      <c r="AKZ130" s="545"/>
      <c r="ALA130" s="545"/>
      <c r="ALB130" s="545"/>
      <c r="ALC130" s="545"/>
      <c r="ALD130" s="545"/>
      <c r="ALE130" s="545"/>
      <c r="ALF130" s="545"/>
      <c r="ALG130" s="545"/>
      <c r="ALH130" s="545"/>
      <c r="ALI130" s="545"/>
      <c r="ALJ130" s="545"/>
      <c r="ALK130" s="545"/>
      <c r="ALL130" s="545"/>
      <c r="ALM130" s="545"/>
      <c r="ALN130" s="545"/>
      <c r="ALO130" s="545"/>
      <c r="ALP130" s="545"/>
      <c r="ALQ130" s="545"/>
      <c r="ALR130" s="545"/>
      <c r="ALS130" s="545"/>
      <c r="ALT130" s="545"/>
      <c r="ALU130" s="545"/>
      <c r="ALV130" s="545"/>
      <c r="ALW130" s="545"/>
      <c r="ALX130" s="545"/>
      <c r="ALY130" s="545"/>
      <c r="ALZ130" s="545"/>
      <c r="AMA130" s="545"/>
      <c r="AMB130" s="545"/>
      <c r="AMC130" s="545"/>
      <c r="AMD130" s="545"/>
      <c r="AME130" s="545"/>
      <c r="AMF130" s="545"/>
      <c r="AMG130" s="545"/>
      <c r="AMH130" s="545"/>
      <c r="AMI130" s="545"/>
      <c r="AMJ130" s="545"/>
      <c r="AMK130" s="545"/>
      <c r="AML130" s="545"/>
      <c r="AMM130" s="545"/>
      <c r="AMN130" s="545"/>
      <c r="AMO130" s="545"/>
      <c r="AMP130" s="545"/>
      <c r="AMQ130" s="545"/>
      <c r="AMR130" s="545"/>
      <c r="AMS130" s="545"/>
      <c r="AMT130" s="545"/>
      <c r="AMU130" s="545"/>
      <c r="AMV130" s="545"/>
      <c r="AMW130" s="545"/>
      <c r="AMX130" s="545"/>
      <c r="AMY130" s="545"/>
      <c r="AMZ130" s="545"/>
      <c r="ANA130" s="545"/>
      <c r="ANB130" s="545"/>
      <c r="ANC130" s="545"/>
      <c r="AND130" s="545"/>
      <c r="ANE130" s="545"/>
      <c r="ANF130" s="545"/>
      <c r="ANG130" s="545"/>
      <c r="ANH130" s="545"/>
      <c r="ANI130" s="545"/>
      <c r="ANJ130" s="545"/>
      <c r="ANK130" s="545"/>
      <c r="ANL130" s="545"/>
      <c r="ANM130" s="545"/>
      <c r="ANN130" s="545"/>
      <c r="ANO130" s="545"/>
      <c r="ANP130" s="545"/>
      <c r="ANQ130" s="545"/>
      <c r="ANR130" s="545"/>
      <c r="ANS130" s="545"/>
      <c r="ANT130" s="545"/>
      <c r="ANU130" s="545"/>
      <c r="ANV130" s="545"/>
      <c r="ANW130" s="545"/>
      <c r="ANX130" s="545"/>
      <c r="ANY130" s="545"/>
      <c r="ANZ130" s="545"/>
      <c r="AOA130" s="545"/>
      <c r="AOB130" s="545"/>
      <c r="AOC130" s="545"/>
      <c r="AOD130" s="545"/>
      <c r="AOE130" s="545"/>
      <c r="AOF130" s="545"/>
      <c r="AOG130" s="545"/>
      <c r="AOH130" s="545"/>
      <c r="AOI130" s="545"/>
      <c r="AOJ130" s="545"/>
      <c r="AOK130" s="545"/>
      <c r="AOL130" s="545"/>
      <c r="AOM130" s="545"/>
      <c r="AON130" s="545"/>
      <c r="AOO130" s="545"/>
      <c r="AOP130" s="545"/>
      <c r="AOQ130" s="545"/>
      <c r="AOR130" s="545"/>
      <c r="AOS130" s="545"/>
      <c r="AOT130" s="545"/>
      <c r="AOU130" s="545"/>
      <c r="AOV130" s="545"/>
      <c r="AOW130" s="545"/>
      <c r="AOX130" s="545"/>
      <c r="AOY130" s="545"/>
      <c r="AOZ130" s="545"/>
      <c r="APA130" s="545"/>
      <c r="APB130" s="545"/>
      <c r="APC130" s="545"/>
      <c r="APD130" s="545"/>
      <c r="APE130" s="545"/>
      <c r="APF130" s="545"/>
      <c r="APG130" s="545"/>
      <c r="APH130" s="545"/>
      <c r="API130" s="545"/>
      <c r="APJ130" s="545"/>
      <c r="APK130" s="545"/>
      <c r="APL130" s="545"/>
      <c r="APM130" s="545"/>
      <c r="APN130" s="545"/>
      <c r="APO130" s="545"/>
      <c r="APP130" s="545"/>
      <c r="APQ130" s="545"/>
      <c r="APR130" s="545"/>
      <c r="APS130" s="545"/>
      <c r="APT130" s="545"/>
      <c r="APU130" s="545"/>
      <c r="APV130" s="545"/>
      <c r="APW130" s="545"/>
      <c r="APX130" s="545"/>
      <c r="APY130" s="545"/>
      <c r="APZ130" s="545"/>
      <c r="AQA130" s="545"/>
      <c r="AQB130" s="545"/>
      <c r="AQC130" s="545"/>
      <c r="AQD130" s="545"/>
      <c r="AQE130" s="545"/>
      <c r="AQF130" s="545"/>
      <c r="AQG130" s="545"/>
      <c r="AQH130" s="545"/>
      <c r="AQI130" s="545"/>
      <c r="AQJ130" s="545"/>
      <c r="AQK130" s="545"/>
      <c r="AQL130" s="545"/>
      <c r="AQM130" s="545"/>
      <c r="AQN130" s="545"/>
      <c r="AQO130" s="545"/>
      <c r="AQP130" s="545"/>
      <c r="AQQ130" s="545"/>
      <c r="AQR130" s="545"/>
      <c r="AQS130" s="545"/>
      <c r="AQT130" s="545"/>
      <c r="AQU130" s="545"/>
      <c r="AQV130" s="545"/>
      <c r="AQW130" s="545"/>
      <c r="AQX130" s="545"/>
      <c r="AQY130" s="545"/>
      <c r="AQZ130" s="545"/>
      <c r="ARA130" s="545"/>
      <c r="ARB130" s="545"/>
      <c r="ARC130" s="545"/>
      <c r="ARD130" s="545"/>
      <c r="ARE130" s="545"/>
      <c r="ARF130" s="545"/>
      <c r="ARG130" s="545"/>
      <c r="ARH130" s="545"/>
      <c r="ARI130" s="545"/>
      <c r="ARJ130" s="545"/>
      <c r="ARK130" s="545"/>
      <c r="ARL130" s="545"/>
      <c r="ARM130" s="545"/>
      <c r="ARN130" s="545"/>
      <c r="ARO130" s="545"/>
      <c r="ARP130" s="545"/>
      <c r="ARQ130" s="545"/>
      <c r="ARR130" s="545"/>
      <c r="ARS130" s="545"/>
      <c r="ART130" s="545"/>
      <c r="ARU130" s="545"/>
      <c r="ARV130" s="545"/>
      <c r="ARW130" s="545"/>
      <c r="ARX130" s="545"/>
      <c r="ARY130" s="545"/>
      <c r="ARZ130" s="545"/>
      <c r="ASA130" s="545"/>
      <c r="ASB130" s="545"/>
      <c r="ASC130" s="545"/>
      <c r="ASD130" s="545"/>
      <c r="ASE130" s="545"/>
      <c r="ASF130" s="545"/>
      <c r="ASG130" s="545"/>
      <c r="ASH130" s="545"/>
      <c r="ASI130" s="545"/>
      <c r="ASJ130" s="545"/>
      <c r="ASK130" s="545"/>
      <c r="ASL130" s="545"/>
      <c r="ASM130" s="545"/>
      <c r="ASN130" s="545"/>
      <c r="ASO130" s="545"/>
      <c r="ASP130" s="545"/>
      <c r="ASQ130" s="545"/>
      <c r="ASR130" s="545"/>
      <c r="ASS130" s="545"/>
      <c r="AST130" s="545"/>
      <c r="ASU130" s="545"/>
      <c r="ASV130" s="545"/>
      <c r="ASW130" s="545"/>
      <c r="ASX130" s="545"/>
      <c r="ASY130" s="545"/>
      <c r="ASZ130" s="545"/>
      <c r="ATA130" s="545"/>
      <c r="ATB130" s="545"/>
      <c r="ATC130" s="545"/>
      <c r="ATD130" s="545"/>
      <c r="ATE130" s="545"/>
      <c r="ATF130" s="545"/>
      <c r="ATG130" s="545"/>
      <c r="ATH130" s="545"/>
      <c r="ATI130" s="545"/>
      <c r="ATJ130" s="545"/>
      <c r="ATK130" s="545"/>
      <c r="ATL130" s="545"/>
      <c r="ATM130" s="545"/>
      <c r="ATN130" s="545"/>
      <c r="ATO130" s="545"/>
      <c r="ATP130" s="545"/>
      <c r="ATQ130" s="545"/>
      <c r="ATR130" s="545"/>
      <c r="ATS130" s="545"/>
      <c r="ATT130" s="545"/>
      <c r="ATU130" s="545"/>
      <c r="ATV130" s="545"/>
      <c r="ATW130" s="545"/>
      <c r="ATX130" s="545"/>
      <c r="ATY130" s="545"/>
      <c r="ATZ130" s="545"/>
      <c r="AUA130" s="545"/>
      <c r="AUB130" s="545"/>
      <c r="AUC130" s="545"/>
      <c r="AUD130" s="545"/>
      <c r="AUE130" s="545"/>
      <c r="AUF130" s="545"/>
      <c r="AUG130" s="545"/>
      <c r="AUH130" s="545"/>
      <c r="AUI130" s="545"/>
      <c r="AUJ130" s="545"/>
      <c r="AUK130" s="545"/>
      <c r="AUL130" s="545"/>
      <c r="AUM130" s="545"/>
      <c r="AUN130" s="545"/>
      <c r="AUO130" s="545"/>
      <c r="AUP130" s="545"/>
      <c r="AUQ130" s="545"/>
      <c r="AUR130" s="545"/>
      <c r="AUS130" s="545"/>
      <c r="AUT130" s="545"/>
      <c r="AUU130" s="545"/>
      <c r="AUV130" s="545"/>
      <c r="AUW130" s="545"/>
      <c r="AUX130" s="545"/>
      <c r="AUY130" s="545"/>
      <c r="AUZ130" s="545"/>
      <c r="AVA130" s="545"/>
      <c r="AVB130" s="545"/>
      <c r="AVC130" s="545"/>
      <c r="AVD130" s="545"/>
      <c r="AVE130" s="545"/>
      <c r="AVF130" s="545"/>
      <c r="AVG130" s="545"/>
      <c r="AVH130" s="545"/>
      <c r="AVI130" s="545"/>
      <c r="AVJ130" s="545"/>
      <c r="AVK130" s="545"/>
      <c r="AVL130" s="545"/>
      <c r="AVM130" s="545"/>
      <c r="AVN130" s="545"/>
      <c r="AVO130" s="545"/>
      <c r="AVP130" s="545"/>
      <c r="AVQ130" s="545"/>
      <c r="AVR130" s="545"/>
      <c r="AVS130" s="545"/>
      <c r="AVT130" s="545"/>
      <c r="AVU130" s="545"/>
      <c r="AVV130" s="545"/>
      <c r="AVW130" s="545"/>
      <c r="AVX130" s="545"/>
      <c r="AVY130" s="545"/>
      <c r="AVZ130" s="545"/>
      <c r="AWA130" s="545"/>
      <c r="AWB130" s="545"/>
      <c r="AWC130" s="545"/>
      <c r="AWD130" s="545"/>
      <c r="AWE130" s="545"/>
      <c r="AWF130" s="545"/>
      <c r="AWG130" s="545"/>
      <c r="AWH130" s="545"/>
      <c r="AWI130" s="545"/>
      <c r="AWJ130" s="545"/>
      <c r="AWK130" s="545"/>
      <c r="AWL130" s="545"/>
      <c r="AWM130" s="545"/>
      <c r="AWN130" s="545"/>
      <c r="AWO130" s="545"/>
      <c r="AWP130" s="545"/>
      <c r="AWQ130" s="545"/>
      <c r="AWR130" s="545"/>
      <c r="AWS130" s="545"/>
      <c r="AWT130" s="545"/>
      <c r="AWU130" s="545"/>
      <c r="AWV130" s="545"/>
      <c r="AWW130" s="545"/>
      <c r="AWX130" s="545"/>
      <c r="AWY130" s="545"/>
      <c r="AWZ130" s="545"/>
      <c r="AXA130" s="545"/>
      <c r="AXB130" s="545"/>
      <c r="AXC130" s="545"/>
      <c r="AXD130" s="545"/>
      <c r="AXE130" s="545"/>
      <c r="AXF130" s="545"/>
      <c r="AXG130" s="545"/>
      <c r="AXH130" s="545"/>
      <c r="AXI130" s="545"/>
      <c r="AXJ130" s="545"/>
      <c r="AXK130" s="545"/>
      <c r="AXL130" s="545"/>
      <c r="AXM130" s="545"/>
      <c r="AXN130" s="545"/>
      <c r="AXO130" s="545"/>
      <c r="AXP130" s="545"/>
      <c r="AXQ130" s="545"/>
      <c r="AXR130" s="545"/>
      <c r="AXS130" s="545"/>
      <c r="AXT130" s="545"/>
      <c r="AXU130" s="545"/>
      <c r="AXV130" s="545"/>
      <c r="AXW130" s="545"/>
      <c r="AXX130" s="545"/>
      <c r="AXY130" s="545"/>
      <c r="AXZ130" s="545"/>
      <c r="AYA130" s="545"/>
      <c r="AYB130" s="545"/>
      <c r="AYC130" s="545"/>
      <c r="AYD130" s="545"/>
      <c r="AYE130" s="545"/>
      <c r="AYF130" s="545"/>
      <c r="AYG130" s="545"/>
      <c r="AYH130" s="545"/>
      <c r="AYI130" s="545"/>
      <c r="AYJ130" s="545"/>
      <c r="AYK130" s="545"/>
      <c r="AYL130" s="545"/>
      <c r="AYM130" s="545"/>
      <c r="AYN130" s="545"/>
      <c r="AYO130" s="545"/>
      <c r="AYP130" s="545"/>
      <c r="AYQ130" s="545"/>
      <c r="AYR130" s="545"/>
      <c r="AYS130" s="545"/>
      <c r="AYT130" s="545"/>
      <c r="AYU130" s="545"/>
      <c r="AYV130" s="545"/>
      <c r="AYW130" s="545"/>
      <c r="AYX130" s="545"/>
      <c r="AYY130" s="545"/>
      <c r="AYZ130" s="545"/>
      <c r="AZA130" s="545"/>
      <c r="AZB130" s="545"/>
      <c r="AZC130" s="545"/>
      <c r="AZD130" s="545"/>
      <c r="AZE130" s="545"/>
      <c r="AZF130" s="545"/>
      <c r="AZG130" s="545"/>
      <c r="AZH130" s="545"/>
      <c r="AZI130" s="545"/>
      <c r="AZJ130" s="545"/>
      <c r="AZK130" s="545"/>
      <c r="AZL130" s="545"/>
      <c r="AZM130" s="545"/>
      <c r="AZN130" s="545"/>
      <c r="AZO130" s="545"/>
      <c r="AZP130" s="545"/>
      <c r="AZQ130" s="545"/>
      <c r="AZR130" s="545"/>
      <c r="AZS130" s="545"/>
      <c r="AZT130" s="545"/>
      <c r="AZU130" s="545"/>
      <c r="AZV130" s="545"/>
      <c r="AZW130" s="545"/>
      <c r="AZX130" s="545"/>
      <c r="AZY130" s="545"/>
      <c r="AZZ130" s="545"/>
      <c r="BAA130" s="545"/>
      <c r="BAB130" s="545"/>
      <c r="BAC130" s="545"/>
      <c r="BAD130" s="545"/>
      <c r="BAE130" s="545"/>
      <c r="BAF130" s="545"/>
      <c r="BAG130" s="545"/>
      <c r="BAH130" s="545"/>
      <c r="BAI130" s="545"/>
      <c r="BAJ130" s="545"/>
      <c r="BAK130" s="545"/>
      <c r="BAL130" s="545"/>
      <c r="BAM130" s="545"/>
      <c r="BAN130" s="545"/>
      <c r="BAO130" s="545"/>
      <c r="BAP130" s="545"/>
      <c r="BAQ130" s="545"/>
      <c r="BAR130" s="545"/>
      <c r="BAS130" s="545"/>
      <c r="BAT130" s="545"/>
      <c r="BAU130" s="545"/>
      <c r="BAV130" s="545"/>
      <c r="BAW130" s="545"/>
      <c r="BAX130" s="545"/>
      <c r="BAY130" s="545"/>
      <c r="BAZ130" s="545"/>
      <c r="BBA130" s="545"/>
      <c r="BBB130" s="545"/>
      <c r="BBC130" s="545"/>
      <c r="BBD130" s="545"/>
      <c r="BBE130" s="545"/>
      <c r="BBF130" s="545"/>
      <c r="BBG130" s="545"/>
      <c r="BBH130" s="545"/>
      <c r="BBI130" s="545"/>
      <c r="BBJ130" s="545"/>
      <c r="BBK130" s="545"/>
      <c r="BBL130" s="545"/>
      <c r="BBM130" s="545"/>
      <c r="BBN130" s="545"/>
      <c r="BBO130" s="545"/>
      <c r="BBP130" s="545"/>
      <c r="BBQ130" s="545"/>
      <c r="BBR130" s="545"/>
      <c r="BBS130" s="545"/>
      <c r="BBT130" s="545"/>
      <c r="BBU130" s="545"/>
      <c r="BBV130" s="545"/>
      <c r="BBW130" s="545"/>
      <c r="BBX130" s="545"/>
      <c r="BBY130" s="545"/>
      <c r="BBZ130" s="545"/>
      <c r="BCA130" s="545"/>
      <c r="BCB130" s="545"/>
      <c r="BCC130" s="545"/>
      <c r="BCD130" s="545"/>
      <c r="BCE130" s="545"/>
      <c r="BCF130" s="545"/>
      <c r="BCG130" s="545"/>
      <c r="BCH130" s="545"/>
      <c r="BCI130" s="545"/>
      <c r="BCJ130" s="545"/>
      <c r="BCK130" s="545"/>
      <c r="BCL130" s="545"/>
      <c r="BCM130" s="545"/>
      <c r="BCN130" s="545"/>
      <c r="BCO130" s="545"/>
      <c r="BCP130" s="545"/>
      <c r="BCQ130" s="545"/>
      <c r="BCR130" s="545"/>
      <c r="BCS130" s="545"/>
      <c r="BCT130" s="545"/>
      <c r="BCU130" s="545"/>
      <c r="BCV130" s="545"/>
      <c r="BCW130" s="545"/>
      <c r="BCX130" s="545"/>
      <c r="BCY130" s="545"/>
      <c r="BCZ130" s="545"/>
      <c r="BDA130" s="545"/>
      <c r="BDB130" s="545"/>
      <c r="BDC130" s="545"/>
      <c r="BDD130" s="545"/>
      <c r="BDE130" s="545"/>
      <c r="BDF130" s="545"/>
      <c r="BDG130" s="545"/>
      <c r="BDH130" s="545"/>
      <c r="BDI130" s="545"/>
      <c r="BDJ130" s="545"/>
      <c r="BDK130" s="545"/>
      <c r="BDL130" s="545"/>
      <c r="BDM130" s="545"/>
      <c r="BDN130" s="545"/>
      <c r="BDO130" s="545"/>
      <c r="BDP130" s="545"/>
      <c r="BDQ130" s="545"/>
      <c r="BDR130" s="545"/>
      <c r="BDS130" s="545"/>
      <c r="BDT130" s="545"/>
      <c r="BDU130" s="545"/>
      <c r="BDV130" s="545"/>
      <c r="BDW130" s="545"/>
      <c r="BDX130" s="545"/>
      <c r="BDY130" s="545"/>
      <c r="BDZ130" s="545"/>
      <c r="BEA130" s="545"/>
      <c r="BEB130" s="545"/>
      <c r="BEC130" s="545"/>
      <c r="BED130" s="545"/>
      <c r="BEE130" s="545"/>
      <c r="BEF130" s="545"/>
      <c r="BEG130" s="545"/>
      <c r="BEH130" s="545"/>
      <c r="BEI130" s="545"/>
      <c r="BEJ130" s="545"/>
      <c r="BEK130" s="545"/>
      <c r="BEL130" s="545"/>
      <c r="BEM130" s="545"/>
      <c r="BEN130" s="545"/>
      <c r="BEO130" s="545"/>
      <c r="BEP130" s="545"/>
      <c r="BEQ130" s="545"/>
      <c r="BER130" s="545"/>
      <c r="BES130" s="545"/>
      <c r="BET130" s="545"/>
      <c r="BEU130" s="545"/>
      <c r="BEV130" s="545"/>
      <c r="BEW130" s="545"/>
      <c r="BEX130" s="545"/>
      <c r="BEY130" s="545"/>
      <c r="BEZ130" s="545"/>
      <c r="BFA130" s="545"/>
      <c r="BFB130" s="545"/>
      <c r="BFC130" s="545"/>
      <c r="BFD130" s="545"/>
      <c r="BFE130" s="545"/>
      <c r="BFF130" s="545"/>
      <c r="BFG130" s="545"/>
      <c r="BFH130" s="545"/>
      <c r="BFI130" s="545"/>
      <c r="BFJ130" s="545"/>
      <c r="BFK130" s="545"/>
      <c r="BFL130" s="545"/>
      <c r="BFM130" s="545"/>
      <c r="BFN130" s="545"/>
      <c r="BFO130" s="545"/>
      <c r="BFP130" s="545"/>
      <c r="BFQ130" s="545"/>
      <c r="BFR130" s="545"/>
      <c r="BFS130" s="545"/>
      <c r="BFT130" s="545"/>
      <c r="BFU130" s="545"/>
      <c r="BFV130" s="545"/>
      <c r="BFW130" s="545"/>
      <c r="BFX130" s="545"/>
      <c r="BFY130" s="545"/>
      <c r="BFZ130" s="545"/>
      <c r="BGA130" s="545"/>
      <c r="BGB130" s="545"/>
      <c r="BGC130" s="545"/>
      <c r="BGD130" s="545"/>
      <c r="BGE130" s="545"/>
      <c r="BGF130" s="545"/>
      <c r="BGG130" s="545"/>
      <c r="BGH130" s="545"/>
      <c r="BGI130" s="545"/>
      <c r="BGJ130" s="545"/>
      <c r="BGK130" s="545"/>
      <c r="BGL130" s="545"/>
      <c r="BGM130" s="545"/>
      <c r="BGN130" s="545"/>
      <c r="BGO130" s="545"/>
      <c r="BGP130" s="545"/>
      <c r="BGQ130" s="545"/>
      <c r="BGR130" s="545"/>
      <c r="BGS130" s="545"/>
      <c r="BGT130" s="545"/>
      <c r="BGU130" s="545"/>
      <c r="BGV130" s="545"/>
      <c r="BGW130" s="545"/>
      <c r="BGX130" s="545"/>
      <c r="BGY130" s="545"/>
      <c r="BGZ130" s="545"/>
      <c r="BHA130" s="545"/>
      <c r="BHB130" s="545"/>
      <c r="BHC130" s="545"/>
      <c r="BHD130" s="545"/>
      <c r="BHE130" s="545"/>
      <c r="BHF130" s="545"/>
      <c r="BHG130" s="545"/>
      <c r="BHH130" s="545"/>
      <c r="BHI130" s="545"/>
      <c r="BHJ130" s="545"/>
      <c r="BHK130" s="545"/>
      <c r="BHL130" s="545"/>
      <c r="BHM130" s="545"/>
      <c r="BHN130" s="545"/>
      <c r="BHO130" s="545"/>
      <c r="BHP130" s="545"/>
      <c r="BHQ130" s="545"/>
      <c r="BHR130" s="545"/>
      <c r="BHS130" s="545"/>
      <c r="BHT130" s="545"/>
      <c r="BHU130" s="545"/>
      <c r="BHV130" s="545"/>
      <c r="BHW130" s="545"/>
      <c r="BHX130" s="545"/>
      <c r="BHY130" s="545"/>
      <c r="BHZ130" s="545"/>
      <c r="BIA130" s="545"/>
      <c r="BIB130" s="545"/>
      <c r="BIC130" s="545"/>
      <c r="BID130" s="545"/>
      <c r="BIE130" s="545"/>
      <c r="BIF130" s="545"/>
      <c r="BIG130" s="545"/>
      <c r="BIH130" s="545"/>
      <c r="BII130" s="545"/>
      <c r="BIJ130" s="545"/>
      <c r="BIK130" s="545"/>
      <c r="BIL130" s="545"/>
      <c r="BIM130" s="545"/>
      <c r="BIN130" s="545"/>
      <c r="BIO130" s="545"/>
      <c r="BIP130" s="545"/>
      <c r="BIQ130" s="545"/>
      <c r="BIR130" s="545"/>
      <c r="BIS130" s="545"/>
      <c r="BIT130" s="545"/>
      <c r="BIU130" s="545"/>
      <c r="BIV130" s="545"/>
      <c r="BIW130" s="545"/>
      <c r="BIX130" s="545"/>
      <c r="BIY130" s="545"/>
      <c r="BIZ130" s="545"/>
      <c r="BJA130" s="545"/>
      <c r="BJB130" s="545"/>
      <c r="BJC130" s="545"/>
      <c r="BJD130" s="545"/>
      <c r="BJE130" s="545"/>
      <c r="BJF130" s="545"/>
      <c r="BJG130" s="545"/>
      <c r="BJH130" s="545"/>
      <c r="BJI130" s="545"/>
      <c r="BJJ130" s="545"/>
      <c r="BJK130" s="545"/>
      <c r="BJL130" s="545"/>
      <c r="BJM130" s="545"/>
      <c r="BJN130" s="545"/>
      <c r="BJO130" s="545"/>
      <c r="BJP130" s="545"/>
      <c r="BJQ130" s="545"/>
      <c r="BJR130" s="545"/>
      <c r="BJS130" s="545"/>
      <c r="BJT130" s="545"/>
      <c r="BJU130" s="545"/>
      <c r="BJV130" s="545"/>
      <c r="BJW130" s="545"/>
      <c r="BJX130" s="545"/>
      <c r="BJY130" s="545"/>
      <c r="BJZ130" s="545"/>
      <c r="BKA130" s="545"/>
      <c r="BKB130" s="545"/>
      <c r="BKC130" s="545"/>
      <c r="BKD130" s="545"/>
      <c r="BKE130" s="545"/>
      <c r="BKF130" s="545"/>
      <c r="BKG130" s="545"/>
      <c r="BKH130" s="545"/>
      <c r="BKI130" s="545"/>
      <c r="BKJ130" s="545"/>
      <c r="BKK130" s="545"/>
      <c r="BKL130" s="545"/>
      <c r="BKM130" s="545"/>
      <c r="BKN130" s="545"/>
      <c r="BKO130" s="545"/>
      <c r="BKP130" s="545"/>
      <c r="BKQ130" s="545"/>
      <c r="BKR130" s="545"/>
      <c r="BKS130" s="545"/>
      <c r="BKT130" s="545"/>
      <c r="BKU130" s="545"/>
      <c r="BKV130" s="545"/>
      <c r="BKW130" s="545"/>
      <c r="BKX130" s="545"/>
      <c r="BKY130" s="545"/>
      <c r="BKZ130" s="545"/>
      <c r="BLA130" s="545"/>
      <c r="BLB130" s="545"/>
      <c r="BLC130" s="545"/>
      <c r="BLD130" s="545"/>
      <c r="BLE130" s="545"/>
      <c r="BLF130" s="545"/>
      <c r="BLG130" s="545"/>
      <c r="BLH130" s="545"/>
      <c r="BLI130" s="545"/>
      <c r="BLJ130" s="545"/>
      <c r="BLK130" s="545"/>
      <c r="BLL130" s="545"/>
      <c r="BLM130" s="545"/>
      <c r="BLN130" s="545"/>
      <c r="BLO130" s="545"/>
      <c r="BLP130" s="545"/>
      <c r="BLQ130" s="545"/>
      <c r="BLR130" s="545"/>
      <c r="BLS130" s="545"/>
      <c r="BLT130" s="545"/>
      <c r="BLU130" s="545"/>
      <c r="BLV130" s="545"/>
      <c r="BLW130" s="545"/>
      <c r="BLX130" s="545"/>
      <c r="BLY130" s="545"/>
      <c r="BLZ130" s="545"/>
      <c r="BMA130" s="545"/>
      <c r="BMB130" s="545"/>
      <c r="BMC130" s="545"/>
      <c r="BMD130" s="545"/>
      <c r="BME130" s="545"/>
      <c r="BMF130" s="545"/>
      <c r="BMG130" s="545"/>
      <c r="BMH130" s="545"/>
      <c r="BMI130" s="545"/>
      <c r="BMJ130" s="545"/>
      <c r="BMK130" s="545"/>
      <c r="BML130" s="545"/>
      <c r="BMM130" s="545"/>
      <c r="BMN130" s="545"/>
      <c r="BMO130" s="545"/>
      <c r="BMP130" s="545"/>
      <c r="BMQ130" s="545"/>
      <c r="BMR130" s="545"/>
      <c r="BMS130" s="545"/>
      <c r="BMT130" s="545"/>
      <c r="BMU130" s="545"/>
      <c r="BMV130" s="545"/>
      <c r="BMW130" s="545"/>
      <c r="BMX130" s="545"/>
      <c r="BMY130" s="545"/>
      <c r="BMZ130" s="545"/>
      <c r="BNA130" s="545"/>
      <c r="BNB130" s="545"/>
      <c r="BNC130" s="545"/>
      <c r="BND130" s="545"/>
      <c r="BNE130" s="545"/>
      <c r="BNF130" s="545"/>
      <c r="BNG130" s="545"/>
      <c r="BNH130" s="545"/>
      <c r="BNI130" s="545"/>
      <c r="BNJ130" s="545"/>
      <c r="BNK130" s="545"/>
      <c r="BNL130" s="545"/>
      <c r="BNM130" s="545"/>
      <c r="BNN130" s="545"/>
      <c r="BNO130" s="545"/>
      <c r="BNP130" s="545"/>
      <c r="BNQ130" s="545"/>
      <c r="BNR130" s="545"/>
      <c r="BNS130" s="545"/>
      <c r="BNT130" s="545"/>
      <c r="BNU130" s="545"/>
      <c r="BNV130" s="545"/>
      <c r="BNW130" s="545"/>
      <c r="BNX130" s="545"/>
      <c r="BNY130" s="545"/>
      <c r="BNZ130" s="545"/>
      <c r="BOA130" s="545"/>
      <c r="BOB130" s="545"/>
      <c r="BOC130" s="545"/>
      <c r="BOD130" s="545"/>
      <c r="BOE130" s="545"/>
      <c r="BOF130" s="545"/>
      <c r="BOG130" s="545"/>
      <c r="BOH130" s="545"/>
      <c r="BOI130" s="545"/>
      <c r="BOJ130" s="545"/>
      <c r="BOK130" s="545"/>
      <c r="BOL130" s="545"/>
      <c r="BOM130" s="545"/>
      <c r="BON130" s="545"/>
      <c r="BOO130" s="545"/>
      <c r="BOP130" s="545"/>
      <c r="BOQ130" s="545"/>
      <c r="BOR130" s="545"/>
      <c r="BOS130" s="545"/>
      <c r="BOT130" s="545"/>
      <c r="BOU130" s="545"/>
      <c r="BOV130" s="545"/>
      <c r="BOW130" s="545"/>
      <c r="BOX130" s="545"/>
      <c r="BOY130" s="545"/>
      <c r="BOZ130" s="545"/>
      <c r="BPA130" s="545"/>
      <c r="BPB130" s="545"/>
      <c r="BPC130" s="545"/>
      <c r="BPD130" s="545"/>
      <c r="BPE130" s="545"/>
      <c r="BPF130" s="545"/>
      <c r="BPG130" s="545"/>
      <c r="BPH130" s="545"/>
      <c r="BPI130" s="545"/>
      <c r="BPJ130" s="545"/>
      <c r="BPK130" s="545"/>
      <c r="BPL130" s="545"/>
      <c r="BPM130" s="545"/>
      <c r="BPN130" s="545"/>
      <c r="BPO130" s="545"/>
      <c r="BPP130" s="545"/>
      <c r="BPQ130" s="545"/>
      <c r="BPR130" s="545"/>
      <c r="BPS130" s="545"/>
      <c r="BPT130" s="545"/>
      <c r="BPU130" s="545"/>
      <c r="BPV130" s="545"/>
      <c r="BPW130" s="545"/>
      <c r="BPX130" s="545"/>
      <c r="BPY130" s="545"/>
      <c r="BPZ130" s="545"/>
      <c r="BQA130" s="545"/>
      <c r="BQB130" s="545"/>
      <c r="BQC130" s="545"/>
      <c r="BQD130" s="545"/>
      <c r="BQE130" s="545"/>
      <c r="BQF130" s="545"/>
      <c r="BQG130" s="545"/>
      <c r="BQH130" s="545"/>
      <c r="BQI130" s="545"/>
      <c r="BQJ130" s="545"/>
      <c r="BQK130" s="545"/>
      <c r="BQL130" s="545"/>
      <c r="BQM130" s="545"/>
      <c r="BQN130" s="545"/>
      <c r="BQO130" s="545"/>
      <c r="BQP130" s="545"/>
      <c r="BQQ130" s="545"/>
      <c r="BQR130" s="545"/>
      <c r="BQS130" s="545"/>
      <c r="BQT130" s="545"/>
      <c r="BQU130" s="545"/>
      <c r="BQV130" s="545"/>
      <c r="BQW130" s="545"/>
      <c r="BQX130" s="545"/>
      <c r="BQY130" s="545"/>
      <c r="BQZ130" s="545"/>
      <c r="BRA130" s="545"/>
      <c r="BRB130" s="545"/>
      <c r="BRC130" s="545"/>
      <c r="BRD130" s="545"/>
      <c r="BRE130" s="545"/>
      <c r="BRF130" s="545"/>
      <c r="BRG130" s="545"/>
      <c r="BRH130" s="545"/>
      <c r="BRI130" s="545"/>
      <c r="BRJ130" s="545"/>
      <c r="BRK130" s="545"/>
      <c r="BRL130" s="545"/>
      <c r="BRM130" s="545"/>
      <c r="BRN130" s="545"/>
      <c r="BRO130" s="545"/>
      <c r="BRP130" s="545"/>
      <c r="BRQ130" s="545"/>
      <c r="BRR130" s="545"/>
      <c r="BRS130" s="545"/>
      <c r="BRT130" s="545"/>
      <c r="BRU130" s="545"/>
      <c r="BRV130" s="545"/>
      <c r="BRW130" s="545"/>
      <c r="BRX130" s="545"/>
      <c r="BRY130" s="545"/>
      <c r="BRZ130" s="545"/>
      <c r="BSA130" s="545"/>
      <c r="BSB130" s="545"/>
      <c r="BSC130" s="545"/>
      <c r="BSD130" s="545"/>
      <c r="BSE130" s="545"/>
      <c r="BSF130" s="545"/>
      <c r="BSG130" s="545"/>
      <c r="BSH130" s="545"/>
      <c r="BSI130" s="545"/>
      <c r="BSJ130" s="545"/>
      <c r="BSK130" s="545"/>
      <c r="BSL130" s="545"/>
      <c r="BSM130" s="545"/>
      <c r="BSN130" s="545"/>
      <c r="BSO130" s="545"/>
      <c r="BSP130" s="545"/>
      <c r="BSQ130" s="545"/>
      <c r="BSR130" s="545"/>
      <c r="BSS130" s="545"/>
      <c r="BST130" s="545"/>
      <c r="BSU130" s="545"/>
      <c r="BSV130" s="545"/>
      <c r="BSW130" s="545"/>
      <c r="BSX130" s="545"/>
      <c r="BSY130" s="545"/>
      <c r="BSZ130" s="545"/>
      <c r="BTA130" s="545"/>
      <c r="BTB130" s="545"/>
      <c r="BTC130" s="545"/>
      <c r="BTD130" s="545"/>
      <c r="BTE130" s="545"/>
      <c r="BTF130" s="545"/>
      <c r="BTG130" s="545"/>
      <c r="BTH130" s="545"/>
      <c r="BTI130" s="545"/>
      <c r="BTJ130" s="545"/>
      <c r="BTK130" s="545"/>
      <c r="BTL130" s="545"/>
      <c r="BTM130" s="545"/>
      <c r="BTN130" s="545"/>
      <c r="BTO130" s="545"/>
      <c r="BTP130" s="545"/>
      <c r="BTQ130" s="545"/>
      <c r="BTR130" s="545"/>
      <c r="BTS130" s="545"/>
      <c r="BTT130" s="545"/>
      <c r="BTU130" s="545"/>
      <c r="BTV130" s="545"/>
      <c r="BTW130" s="545"/>
      <c r="BTX130" s="545"/>
      <c r="BTY130" s="545"/>
      <c r="BTZ130" s="545"/>
      <c r="BUA130" s="545"/>
      <c r="BUB130" s="545"/>
      <c r="BUC130" s="545"/>
      <c r="BUD130" s="545"/>
      <c r="BUE130" s="545"/>
      <c r="BUF130" s="545"/>
      <c r="BUG130" s="545"/>
      <c r="BUH130" s="545"/>
      <c r="BUI130" s="545"/>
      <c r="BUJ130" s="545"/>
      <c r="BUK130" s="545"/>
      <c r="BUL130" s="545"/>
      <c r="BUM130" s="545"/>
      <c r="BUN130" s="545"/>
      <c r="BUO130" s="545"/>
      <c r="BUP130" s="545"/>
      <c r="BUQ130" s="545"/>
      <c r="BUR130" s="545"/>
      <c r="BUS130" s="545"/>
      <c r="BUT130" s="545"/>
      <c r="BUU130" s="545"/>
      <c r="BUV130" s="545"/>
      <c r="BUW130" s="545"/>
      <c r="BUX130" s="545"/>
      <c r="BUY130" s="545"/>
      <c r="BUZ130" s="545"/>
      <c r="BVA130" s="545"/>
      <c r="BVB130" s="545"/>
      <c r="BVC130" s="545"/>
      <c r="BVD130" s="545"/>
      <c r="BVE130" s="545"/>
      <c r="BVF130" s="545"/>
      <c r="BVG130" s="545"/>
      <c r="BVH130" s="545"/>
      <c r="BVI130" s="545"/>
      <c r="BVJ130" s="545"/>
      <c r="BVK130" s="545"/>
      <c r="BVL130" s="545"/>
      <c r="BVM130" s="545"/>
      <c r="BVN130" s="545"/>
      <c r="BVO130" s="545"/>
      <c r="BVP130" s="545"/>
      <c r="BVQ130" s="545"/>
      <c r="BVR130" s="545"/>
      <c r="BVS130" s="545"/>
      <c r="BVT130" s="545"/>
      <c r="BVU130" s="545"/>
      <c r="BVV130" s="545"/>
      <c r="BVW130" s="545"/>
      <c r="BVX130" s="545"/>
      <c r="BVY130" s="545"/>
      <c r="BVZ130" s="545"/>
      <c r="BWA130" s="545"/>
      <c r="BWB130" s="545"/>
      <c r="BWC130" s="545"/>
      <c r="BWD130" s="545"/>
      <c r="BWE130" s="545"/>
      <c r="BWF130" s="545"/>
      <c r="BWG130" s="545"/>
      <c r="BWH130" s="545"/>
      <c r="BWI130" s="545"/>
      <c r="BWJ130" s="545"/>
      <c r="BWK130" s="545"/>
      <c r="BWL130" s="545"/>
      <c r="BWM130" s="545"/>
      <c r="BWN130" s="545"/>
      <c r="BWO130" s="545"/>
      <c r="BWP130" s="545"/>
      <c r="BWQ130" s="545"/>
      <c r="BWR130" s="545"/>
      <c r="BWS130" s="545"/>
      <c r="BWT130" s="545"/>
      <c r="BWU130" s="545"/>
      <c r="BWV130" s="545"/>
      <c r="BWW130" s="545"/>
      <c r="BWX130" s="545"/>
      <c r="BWY130" s="545"/>
      <c r="BWZ130" s="545"/>
      <c r="BXA130" s="545"/>
      <c r="BXB130" s="545"/>
      <c r="BXC130" s="545"/>
      <c r="BXD130" s="545"/>
      <c r="BXE130" s="545"/>
      <c r="BXF130" s="545"/>
      <c r="BXG130" s="545"/>
      <c r="BXH130" s="545"/>
      <c r="BXI130" s="545"/>
      <c r="BXJ130" s="545"/>
      <c r="BXK130" s="545"/>
      <c r="BXL130" s="545"/>
      <c r="BXM130" s="545"/>
      <c r="BXN130" s="545"/>
      <c r="BXO130" s="545"/>
      <c r="BXP130" s="545"/>
      <c r="BXQ130" s="545"/>
      <c r="BXR130" s="545"/>
      <c r="BXS130" s="545"/>
      <c r="BXT130" s="545"/>
      <c r="BXU130" s="545"/>
      <c r="BXV130" s="545"/>
      <c r="BXW130" s="545"/>
      <c r="BXX130" s="545"/>
      <c r="BXY130" s="545"/>
      <c r="BXZ130" s="545"/>
      <c r="BYA130" s="545"/>
      <c r="BYB130" s="545"/>
      <c r="BYC130" s="545"/>
      <c r="BYD130" s="545"/>
      <c r="BYE130" s="545"/>
      <c r="BYF130" s="545"/>
      <c r="BYG130" s="545"/>
      <c r="BYH130" s="545"/>
      <c r="BYI130" s="545"/>
      <c r="BYJ130" s="545"/>
      <c r="BYK130" s="545"/>
      <c r="BYL130" s="545"/>
      <c r="BYM130" s="545"/>
      <c r="BYN130" s="545"/>
      <c r="BYO130" s="545"/>
      <c r="BYP130" s="545"/>
      <c r="BYQ130" s="545"/>
      <c r="BYR130" s="545"/>
      <c r="BYS130" s="545"/>
      <c r="BYT130" s="545"/>
      <c r="BYU130" s="545"/>
      <c r="BYV130" s="545"/>
      <c r="BYW130" s="545"/>
      <c r="BYX130" s="545"/>
      <c r="BYY130" s="545"/>
      <c r="BYZ130" s="545"/>
      <c r="BZA130" s="545"/>
      <c r="BZB130" s="545"/>
      <c r="BZC130" s="545"/>
      <c r="BZD130" s="545"/>
      <c r="BZE130" s="545"/>
      <c r="BZF130" s="545"/>
      <c r="BZG130" s="545"/>
      <c r="BZH130" s="545"/>
      <c r="BZI130" s="545"/>
      <c r="BZJ130" s="545"/>
      <c r="BZK130" s="545"/>
      <c r="BZL130" s="545"/>
      <c r="BZM130" s="545"/>
      <c r="BZN130" s="545"/>
      <c r="BZO130" s="545"/>
      <c r="BZP130" s="545"/>
      <c r="BZQ130" s="545"/>
      <c r="BZR130" s="545"/>
      <c r="BZS130" s="545"/>
      <c r="BZT130" s="545"/>
      <c r="BZU130" s="545"/>
      <c r="BZV130" s="545"/>
      <c r="BZW130" s="545"/>
      <c r="BZX130" s="545"/>
      <c r="BZY130" s="545"/>
      <c r="BZZ130" s="545"/>
      <c r="CAA130" s="545"/>
      <c r="CAB130" s="545"/>
      <c r="CAC130" s="545"/>
      <c r="CAD130" s="545"/>
      <c r="CAE130" s="545"/>
      <c r="CAF130" s="545"/>
      <c r="CAG130" s="545"/>
      <c r="CAH130" s="545"/>
      <c r="CAI130" s="545"/>
      <c r="CAJ130" s="545"/>
      <c r="CAK130" s="545"/>
      <c r="CAL130" s="545"/>
      <c r="CAM130" s="545"/>
      <c r="CAN130" s="545"/>
      <c r="CAO130" s="545"/>
      <c r="CAP130" s="545"/>
      <c r="CAQ130" s="545"/>
      <c r="CAR130" s="545"/>
      <c r="CAS130" s="545"/>
      <c r="CAT130" s="545"/>
      <c r="CAU130" s="545"/>
      <c r="CAV130" s="545"/>
      <c r="CAW130" s="545"/>
      <c r="CAX130" s="545"/>
      <c r="CAY130" s="545"/>
      <c r="CAZ130" s="545"/>
      <c r="CBA130" s="545"/>
      <c r="CBB130" s="545"/>
      <c r="CBC130" s="545"/>
      <c r="CBD130" s="545"/>
      <c r="CBE130" s="545"/>
      <c r="CBF130" s="545"/>
      <c r="CBG130" s="545"/>
      <c r="CBH130" s="545"/>
      <c r="CBI130" s="545"/>
      <c r="CBJ130" s="545"/>
      <c r="CBK130" s="545"/>
      <c r="CBL130" s="545"/>
      <c r="CBM130" s="545"/>
      <c r="CBN130" s="545"/>
      <c r="CBO130" s="545"/>
      <c r="CBP130" s="545"/>
      <c r="CBQ130" s="545"/>
      <c r="CBR130" s="545"/>
      <c r="CBS130" s="545"/>
      <c r="CBT130" s="545"/>
      <c r="CBU130" s="545"/>
      <c r="CBV130" s="545"/>
      <c r="CBW130" s="545"/>
      <c r="CBX130" s="545"/>
      <c r="CBY130" s="545"/>
      <c r="CBZ130" s="545"/>
      <c r="CCA130" s="545"/>
      <c r="CCB130" s="545"/>
      <c r="CCC130" s="545"/>
      <c r="CCD130" s="545"/>
      <c r="CCE130" s="545"/>
      <c r="CCF130" s="545"/>
      <c r="CCG130" s="545"/>
      <c r="CCH130" s="545"/>
      <c r="CCI130" s="545"/>
      <c r="CCJ130" s="545"/>
      <c r="CCK130" s="545"/>
      <c r="CCL130" s="545"/>
      <c r="CCM130" s="545"/>
      <c r="CCN130" s="545"/>
      <c r="CCO130" s="545"/>
      <c r="CCP130" s="545"/>
      <c r="CCQ130" s="545"/>
      <c r="CCR130" s="545"/>
      <c r="CCS130" s="545"/>
      <c r="CCT130" s="545"/>
      <c r="CCU130" s="545"/>
      <c r="CCV130" s="545"/>
      <c r="CCW130" s="545"/>
      <c r="CCX130" s="545"/>
      <c r="CCY130" s="545"/>
      <c r="CCZ130" s="545"/>
      <c r="CDA130" s="545"/>
      <c r="CDB130" s="545"/>
      <c r="CDC130" s="545"/>
      <c r="CDD130" s="545"/>
      <c r="CDE130" s="545"/>
      <c r="CDF130" s="545"/>
      <c r="CDG130" s="545"/>
      <c r="CDH130" s="545"/>
      <c r="CDI130" s="545"/>
      <c r="CDJ130" s="545"/>
      <c r="CDK130" s="545"/>
      <c r="CDL130" s="545"/>
      <c r="CDM130" s="545"/>
      <c r="CDN130" s="545"/>
      <c r="CDO130" s="545"/>
      <c r="CDP130" s="545"/>
      <c r="CDQ130" s="545"/>
      <c r="CDR130" s="545"/>
      <c r="CDS130" s="545"/>
      <c r="CDT130" s="545"/>
      <c r="CDU130" s="545"/>
      <c r="CDV130" s="545"/>
      <c r="CDW130" s="545"/>
      <c r="CDX130" s="545"/>
      <c r="CDY130" s="545"/>
      <c r="CDZ130" s="545"/>
      <c r="CEA130" s="545"/>
      <c r="CEB130" s="545"/>
      <c r="CEC130" s="545"/>
      <c r="CED130" s="545"/>
      <c r="CEE130" s="545"/>
      <c r="CEF130" s="545"/>
      <c r="CEG130" s="545"/>
      <c r="CEH130" s="545"/>
      <c r="CEI130" s="545"/>
      <c r="CEJ130" s="545"/>
      <c r="CEK130" s="545"/>
      <c r="CEL130" s="545"/>
      <c r="CEM130" s="545"/>
      <c r="CEN130" s="545"/>
      <c r="CEO130" s="545"/>
      <c r="CEP130" s="545"/>
      <c r="CEQ130" s="545"/>
      <c r="CER130" s="545"/>
      <c r="CES130" s="545"/>
      <c r="CET130" s="545"/>
      <c r="CEU130" s="545"/>
      <c r="CEV130" s="545"/>
      <c r="CEW130" s="545"/>
      <c r="CEX130" s="545"/>
      <c r="CEY130" s="545"/>
      <c r="CEZ130" s="545"/>
      <c r="CFA130" s="545"/>
      <c r="CFB130" s="545"/>
      <c r="CFC130" s="545"/>
      <c r="CFD130" s="545"/>
      <c r="CFE130" s="545"/>
      <c r="CFF130" s="545"/>
      <c r="CFG130" s="545"/>
      <c r="CFH130" s="545"/>
      <c r="CFI130" s="545"/>
      <c r="CFJ130" s="545"/>
      <c r="CFK130" s="545"/>
      <c r="CFL130" s="545"/>
      <c r="CFM130" s="545"/>
      <c r="CFN130" s="545"/>
      <c r="CFO130" s="545"/>
      <c r="CFP130" s="545"/>
      <c r="CFQ130" s="545"/>
      <c r="CFR130" s="545"/>
      <c r="CFS130" s="545"/>
      <c r="CFT130" s="545"/>
      <c r="CFU130" s="545"/>
      <c r="CFV130" s="545"/>
      <c r="CFW130" s="545"/>
      <c r="CFX130" s="545"/>
      <c r="CFY130" s="545"/>
      <c r="CFZ130" s="545"/>
      <c r="CGA130" s="545"/>
      <c r="CGB130" s="545"/>
      <c r="CGC130" s="545"/>
      <c r="CGD130" s="545"/>
      <c r="CGE130" s="545"/>
      <c r="CGF130" s="545"/>
      <c r="CGG130" s="545"/>
      <c r="CGH130" s="545"/>
      <c r="CGI130" s="545"/>
      <c r="CGJ130" s="545"/>
      <c r="CGK130" s="545"/>
      <c r="CGL130" s="545"/>
      <c r="CGM130" s="545"/>
      <c r="CGN130" s="545"/>
      <c r="CGO130" s="545"/>
      <c r="CGP130" s="545"/>
      <c r="CGQ130" s="545"/>
      <c r="CGR130" s="545"/>
      <c r="CGS130" s="545"/>
      <c r="CGT130" s="545"/>
      <c r="CGU130" s="545"/>
      <c r="CGV130" s="545"/>
      <c r="CGW130" s="545"/>
      <c r="CGX130" s="545"/>
      <c r="CGY130" s="545"/>
      <c r="CGZ130" s="545"/>
      <c r="CHA130" s="545"/>
      <c r="CHB130" s="545"/>
      <c r="CHC130" s="545"/>
      <c r="CHD130" s="545"/>
      <c r="CHE130" s="545"/>
      <c r="CHF130" s="545"/>
      <c r="CHG130" s="545"/>
      <c r="CHH130" s="545"/>
      <c r="CHI130" s="545"/>
      <c r="CHJ130" s="545"/>
      <c r="CHK130" s="545"/>
      <c r="CHL130" s="545"/>
      <c r="CHM130" s="545"/>
      <c r="CHN130" s="545"/>
      <c r="CHO130" s="545"/>
      <c r="CHP130" s="545"/>
      <c r="CHQ130" s="545"/>
      <c r="CHR130" s="545"/>
      <c r="CHS130" s="545"/>
      <c r="CHT130" s="545"/>
      <c r="CHU130" s="545"/>
      <c r="CHV130" s="545"/>
      <c r="CHW130" s="545"/>
      <c r="CHX130" s="545"/>
      <c r="CHY130" s="545"/>
      <c r="CHZ130" s="545"/>
      <c r="CIA130" s="545"/>
      <c r="CIB130" s="545"/>
      <c r="CIC130" s="545"/>
      <c r="CID130" s="545"/>
      <c r="CIE130" s="545"/>
      <c r="CIF130" s="545"/>
      <c r="CIG130" s="545"/>
      <c r="CIH130" s="545"/>
      <c r="CII130" s="545"/>
      <c r="CIJ130" s="545"/>
      <c r="CIK130" s="545"/>
      <c r="CIL130" s="545"/>
      <c r="CIM130" s="545"/>
      <c r="CIN130" s="545"/>
      <c r="CIO130" s="545"/>
      <c r="CIP130" s="545"/>
      <c r="CIQ130" s="545"/>
      <c r="CIR130" s="545"/>
      <c r="CIS130" s="545"/>
      <c r="CIT130" s="545"/>
      <c r="CIU130" s="545"/>
      <c r="CIV130" s="545"/>
      <c r="CIW130" s="545"/>
      <c r="CIX130" s="545"/>
      <c r="CIY130" s="545"/>
      <c r="CIZ130" s="545"/>
      <c r="CJA130" s="545"/>
      <c r="CJB130" s="545"/>
      <c r="CJC130" s="545"/>
      <c r="CJD130" s="545"/>
      <c r="CJE130" s="545"/>
      <c r="CJF130" s="545"/>
      <c r="CJG130" s="545"/>
      <c r="CJH130" s="545"/>
      <c r="CJI130" s="545"/>
      <c r="CJJ130" s="545"/>
      <c r="CJK130" s="545"/>
      <c r="CJL130" s="545"/>
      <c r="CJM130" s="545"/>
      <c r="CJN130" s="545"/>
      <c r="CJO130" s="545"/>
      <c r="CJP130" s="545"/>
      <c r="CJQ130" s="545"/>
      <c r="CJR130" s="545"/>
      <c r="CJS130" s="545"/>
      <c r="CJT130" s="545"/>
      <c r="CJU130" s="545"/>
      <c r="CJV130" s="545"/>
      <c r="CJW130" s="545"/>
      <c r="CJX130" s="545"/>
      <c r="CJY130" s="545"/>
      <c r="CJZ130" s="545"/>
      <c r="CKA130" s="545"/>
      <c r="CKB130" s="545"/>
      <c r="CKC130" s="545"/>
      <c r="CKD130" s="545"/>
      <c r="CKE130" s="545"/>
      <c r="CKF130" s="545"/>
      <c r="CKG130" s="545"/>
      <c r="CKH130" s="545"/>
      <c r="CKI130" s="545"/>
      <c r="CKJ130" s="545"/>
      <c r="CKK130" s="545"/>
      <c r="CKL130" s="545"/>
      <c r="CKM130" s="545"/>
      <c r="CKN130" s="545"/>
      <c r="CKO130" s="545"/>
      <c r="CKP130" s="545"/>
      <c r="CKQ130" s="545"/>
      <c r="CKR130" s="545"/>
      <c r="CKS130" s="545"/>
      <c r="CKT130" s="545"/>
      <c r="CKU130" s="545"/>
      <c r="CKV130" s="545"/>
      <c r="CKW130" s="545"/>
      <c r="CKX130" s="545"/>
      <c r="CKY130" s="545"/>
      <c r="CKZ130" s="545"/>
      <c r="CLA130" s="545"/>
      <c r="CLB130" s="545"/>
      <c r="CLC130" s="545"/>
      <c r="CLD130" s="545"/>
      <c r="CLE130" s="545"/>
      <c r="CLF130" s="545"/>
      <c r="CLG130" s="545"/>
      <c r="CLH130" s="545"/>
      <c r="CLI130" s="545"/>
      <c r="CLJ130" s="545"/>
      <c r="CLK130" s="545"/>
      <c r="CLL130" s="545"/>
      <c r="CLM130" s="545"/>
      <c r="CLN130" s="545"/>
      <c r="CLO130" s="545"/>
      <c r="CLP130" s="545"/>
      <c r="CLQ130" s="545"/>
      <c r="CLR130" s="545"/>
      <c r="CLS130" s="545"/>
      <c r="CLT130" s="545"/>
      <c r="CLU130" s="545"/>
      <c r="CLV130" s="545"/>
      <c r="CLW130" s="545"/>
      <c r="CLX130" s="545"/>
      <c r="CLY130" s="545"/>
      <c r="CLZ130" s="545"/>
      <c r="CMA130" s="545"/>
      <c r="CMB130" s="545"/>
      <c r="CMC130" s="545"/>
      <c r="CMD130" s="545"/>
      <c r="CME130" s="545"/>
      <c r="CMF130" s="545"/>
      <c r="CMG130" s="545"/>
      <c r="CMH130" s="545"/>
      <c r="CMI130" s="545"/>
      <c r="CMJ130" s="545"/>
      <c r="CMK130" s="545"/>
      <c r="CML130" s="545"/>
      <c r="CMM130" s="545"/>
      <c r="CMN130" s="545"/>
      <c r="CMO130" s="545"/>
      <c r="CMP130" s="545"/>
      <c r="CMQ130" s="545"/>
      <c r="CMR130" s="545"/>
      <c r="CMS130" s="545"/>
      <c r="CMT130" s="545"/>
      <c r="CMU130" s="545"/>
      <c r="CMV130" s="545"/>
      <c r="CMW130" s="545"/>
      <c r="CMX130" s="545"/>
      <c r="CMY130" s="545"/>
      <c r="CMZ130" s="545"/>
      <c r="CNA130" s="545"/>
      <c r="CNB130" s="545"/>
      <c r="CNC130" s="545"/>
      <c r="CND130" s="545"/>
      <c r="CNE130" s="545"/>
      <c r="CNF130" s="545"/>
      <c r="CNG130" s="545"/>
      <c r="CNH130" s="545"/>
      <c r="CNI130" s="545"/>
      <c r="CNJ130" s="545"/>
      <c r="CNK130" s="545"/>
      <c r="CNL130" s="545"/>
      <c r="CNM130" s="545"/>
      <c r="CNN130" s="545"/>
      <c r="CNO130" s="545"/>
      <c r="CNP130" s="545"/>
      <c r="CNQ130" s="545"/>
      <c r="CNR130" s="545"/>
      <c r="CNS130" s="545"/>
      <c r="CNT130" s="545"/>
      <c r="CNU130" s="545"/>
      <c r="CNV130" s="545"/>
      <c r="CNW130" s="545"/>
      <c r="CNX130" s="545"/>
      <c r="CNY130" s="545"/>
      <c r="CNZ130" s="545"/>
      <c r="COA130" s="545"/>
      <c r="COB130" s="545"/>
      <c r="COC130" s="545"/>
      <c r="COD130" s="545"/>
      <c r="COE130" s="545"/>
      <c r="COF130" s="545"/>
      <c r="COG130" s="545"/>
      <c r="COH130" s="545"/>
      <c r="COI130" s="545"/>
      <c r="COJ130" s="545"/>
      <c r="COK130" s="545"/>
      <c r="COL130" s="545"/>
      <c r="COM130" s="545"/>
      <c r="CON130" s="545"/>
      <c r="COO130" s="545"/>
      <c r="COP130" s="545"/>
      <c r="COQ130" s="545"/>
      <c r="COR130" s="545"/>
      <c r="COS130" s="545"/>
      <c r="COT130" s="545"/>
      <c r="COU130" s="545"/>
      <c r="COV130" s="545"/>
      <c r="COW130" s="545"/>
      <c r="COX130" s="545"/>
      <c r="COY130" s="545"/>
      <c r="COZ130" s="545"/>
      <c r="CPA130" s="545"/>
      <c r="CPB130" s="545"/>
      <c r="CPC130" s="545"/>
      <c r="CPD130" s="545"/>
      <c r="CPE130" s="545"/>
      <c r="CPF130" s="545"/>
      <c r="CPG130" s="545"/>
      <c r="CPH130" s="545"/>
      <c r="CPI130" s="545"/>
      <c r="CPJ130" s="545"/>
      <c r="CPK130" s="545"/>
      <c r="CPL130" s="545"/>
      <c r="CPM130" s="545"/>
      <c r="CPN130" s="545"/>
      <c r="CPO130" s="545"/>
      <c r="CPP130" s="545"/>
      <c r="CPQ130" s="545"/>
      <c r="CPR130" s="545"/>
      <c r="CPS130" s="545"/>
      <c r="CPT130" s="545"/>
      <c r="CPU130" s="545"/>
      <c r="CPV130" s="545"/>
      <c r="CPW130" s="545"/>
      <c r="CPX130" s="545"/>
      <c r="CPY130" s="545"/>
      <c r="CPZ130" s="545"/>
      <c r="CQA130" s="545"/>
      <c r="CQB130" s="545"/>
      <c r="CQC130" s="545"/>
      <c r="CQD130" s="545"/>
      <c r="CQE130" s="545"/>
      <c r="CQF130" s="545"/>
      <c r="CQG130" s="545"/>
      <c r="CQH130" s="545"/>
      <c r="CQI130" s="545"/>
      <c r="CQJ130" s="545"/>
      <c r="CQK130" s="545"/>
      <c r="CQL130" s="545"/>
      <c r="CQM130" s="545"/>
      <c r="CQN130" s="545"/>
      <c r="CQO130" s="545"/>
      <c r="CQP130" s="545"/>
      <c r="CQQ130" s="545"/>
      <c r="CQR130" s="545"/>
      <c r="CQS130" s="545"/>
      <c r="CQT130" s="545"/>
      <c r="CQU130" s="545"/>
      <c r="CQV130" s="545"/>
      <c r="CQW130" s="545"/>
      <c r="CQX130" s="545"/>
      <c r="CQY130" s="545"/>
      <c r="CQZ130" s="545"/>
      <c r="CRA130" s="545"/>
      <c r="CRB130" s="545"/>
      <c r="CRC130" s="545"/>
      <c r="CRD130" s="545"/>
      <c r="CRE130" s="545"/>
      <c r="CRF130" s="545"/>
      <c r="CRG130" s="545"/>
      <c r="CRH130" s="545"/>
      <c r="CRI130" s="545"/>
      <c r="CRJ130" s="545"/>
      <c r="CRK130" s="545"/>
      <c r="CRL130" s="545"/>
      <c r="CRM130" s="545"/>
      <c r="CRN130" s="545"/>
      <c r="CRO130" s="545"/>
      <c r="CRP130" s="545"/>
      <c r="CRQ130" s="545"/>
      <c r="CRR130" s="545"/>
      <c r="CRS130" s="545"/>
      <c r="CRT130" s="545"/>
      <c r="CRU130" s="545"/>
      <c r="CRV130" s="545"/>
      <c r="CRW130" s="545"/>
      <c r="CRX130" s="545"/>
      <c r="CRY130" s="545"/>
      <c r="CRZ130" s="545"/>
      <c r="CSA130" s="545"/>
      <c r="CSB130" s="545"/>
      <c r="CSC130" s="545"/>
      <c r="CSD130" s="545"/>
      <c r="CSE130" s="545"/>
      <c r="CSF130" s="545"/>
      <c r="CSG130" s="545"/>
      <c r="CSH130" s="545"/>
      <c r="CSI130" s="545"/>
      <c r="CSJ130" s="545"/>
      <c r="CSK130" s="545"/>
      <c r="CSL130" s="545"/>
      <c r="CSM130" s="545"/>
      <c r="CSN130" s="545"/>
      <c r="CSO130" s="545"/>
      <c r="CSP130" s="545"/>
      <c r="CSQ130" s="545"/>
      <c r="CSR130" s="545"/>
      <c r="CSS130" s="545"/>
      <c r="CST130" s="545"/>
      <c r="CSU130" s="545"/>
      <c r="CSV130" s="545"/>
      <c r="CSW130" s="545"/>
      <c r="CSX130" s="545"/>
      <c r="CSY130" s="545"/>
      <c r="CSZ130" s="545"/>
      <c r="CTA130" s="545"/>
      <c r="CTB130" s="545"/>
      <c r="CTC130" s="545"/>
      <c r="CTD130" s="545"/>
      <c r="CTE130" s="545"/>
      <c r="CTF130" s="545"/>
      <c r="CTG130" s="545"/>
      <c r="CTH130" s="545"/>
      <c r="CTI130" s="545"/>
      <c r="CTJ130" s="545"/>
      <c r="CTK130" s="545"/>
      <c r="CTL130" s="545"/>
      <c r="CTM130" s="545"/>
      <c r="CTN130" s="545"/>
      <c r="CTO130" s="545"/>
      <c r="CTP130" s="545"/>
      <c r="CTQ130" s="545"/>
      <c r="CTR130" s="545"/>
      <c r="CTS130" s="545"/>
      <c r="CTT130" s="545"/>
      <c r="CTU130" s="545"/>
      <c r="CTV130" s="545"/>
      <c r="CTW130" s="545"/>
      <c r="CTX130" s="545"/>
      <c r="CTY130" s="545"/>
      <c r="CTZ130" s="545"/>
      <c r="CUA130" s="545"/>
      <c r="CUB130" s="545"/>
      <c r="CUC130" s="545"/>
      <c r="CUD130" s="545"/>
      <c r="CUE130" s="545"/>
      <c r="CUF130" s="545"/>
      <c r="CUG130" s="545"/>
      <c r="CUH130" s="545"/>
      <c r="CUI130" s="545"/>
      <c r="CUJ130" s="545"/>
      <c r="CUK130" s="545"/>
      <c r="CUL130" s="545"/>
      <c r="CUM130" s="545"/>
      <c r="CUN130" s="545"/>
      <c r="CUO130" s="545"/>
      <c r="CUP130" s="545"/>
      <c r="CUQ130" s="545"/>
      <c r="CUR130" s="545"/>
      <c r="CUS130" s="545"/>
      <c r="CUT130" s="545"/>
      <c r="CUU130" s="545"/>
      <c r="CUV130" s="545"/>
      <c r="CUW130" s="545"/>
      <c r="CUX130" s="545"/>
      <c r="CUY130" s="545"/>
      <c r="CUZ130" s="545"/>
      <c r="CVA130" s="545"/>
      <c r="CVB130" s="545"/>
      <c r="CVC130" s="545"/>
      <c r="CVD130" s="545"/>
      <c r="CVE130" s="545"/>
      <c r="CVF130" s="545"/>
      <c r="CVG130" s="545"/>
      <c r="CVH130" s="545"/>
      <c r="CVI130" s="545"/>
      <c r="CVJ130" s="545"/>
      <c r="CVK130" s="545"/>
      <c r="CVL130" s="545"/>
      <c r="CVM130" s="545"/>
      <c r="CVN130" s="545"/>
      <c r="CVO130" s="545"/>
      <c r="CVP130" s="545"/>
      <c r="CVQ130" s="545"/>
      <c r="CVR130" s="545"/>
      <c r="CVS130" s="545"/>
      <c r="CVT130" s="545"/>
      <c r="CVU130" s="545"/>
      <c r="CVV130" s="545"/>
      <c r="CVW130" s="545"/>
      <c r="CVX130" s="545"/>
      <c r="CVY130" s="545"/>
      <c r="CVZ130" s="545"/>
      <c r="CWA130" s="545"/>
      <c r="CWB130" s="545"/>
      <c r="CWC130" s="545"/>
      <c r="CWD130" s="545"/>
      <c r="CWE130" s="545"/>
      <c r="CWF130" s="545"/>
      <c r="CWG130" s="545"/>
      <c r="CWH130" s="545"/>
      <c r="CWI130" s="545"/>
      <c r="CWJ130" s="545"/>
      <c r="CWK130" s="545"/>
      <c r="CWL130" s="545"/>
      <c r="CWM130" s="545"/>
      <c r="CWN130" s="545"/>
      <c r="CWO130" s="545"/>
      <c r="CWP130" s="545"/>
      <c r="CWQ130" s="545"/>
      <c r="CWR130" s="545"/>
      <c r="CWS130" s="545"/>
      <c r="CWT130" s="545"/>
      <c r="CWU130" s="545"/>
      <c r="CWV130" s="545"/>
      <c r="CWW130" s="545"/>
      <c r="CWX130" s="545"/>
      <c r="CWY130" s="545"/>
      <c r="CWZ130" s="545"/>
      <c r="CXA130" s="545"/>
      <c r="CXB130" s="545"/>
      <c r="CXC130" s="545"/>
      <c r="CXD130" s="545"/>
      <c r="CXE130" s="545"/>
      <c r="CXF130" s="545"/>
      <c r="CXG130" s="545"/>
      <c r="CXH130" s="545"/>
      <c r="CXI130" s="545"/>
      <c r="CXJ130" s="545"/>
      <c r="CXK130" s="545"/>
      <c r="CXL130" s="545"/>
      <c r="CXM130" s="545"/>
      <c r="CXN130" s="545"/>
      <c r="CXO130" s="545"/>
      <c r="CXP130" s="545"/>
      <c r="CXQ130" s="545"/>
      <c r="CXR130" s="545"/>
      <c r="CXS130" s="545"/>
      <c r="CXT130" s="545"/>
      <c r="CXU130" s="545"/>
      <c r="CXV130" s="545"/>
      <c r="CXW130" s="545"/>
      <c r="CXX130" s="545"/>
      <c r="CXY130" s="545"/>
      <c r="CXZ130" s="545"/>
      <c r="CYA130" s="545"/>
      <c r="CYB130" s="545"/>
      <c r="CYC130" s="545"/>
      <c r="CYD130" s="545"/>
      <c r="CYE130" s="545"/>
      <c r="CYF130" s="545"/>
      <c r="CYG130" s="545"/>
      <c r="CYH130" s="545"/>
      <c r="CYI130" s="545"/>
      <c r="CYJ130" s="545"/>
      <c r="CYK130" s="545"/>
      <c r="CYL130" s="545"/>
      <c r="CYM130" s="545"/>
      <c r="CYN130" s="545"/>
      <c r="CYO130" s="545"/>
      <c r="CYP130" s="545"/>
      <c r="CYQ130" s="545"/>
      <c r="CYR130" s="545"/>
      <c r="CYS130" s="545"/>
      <c r="CYT130" s="545"/>
      <c r="CYU130" s="545"/>
      <c r="CYV130" s="545"/>
      <c r="CYW130" s="545"/>
      <c r="CYX130" s="545"/>
      <c r="CYY130" s="545"/>
      <c r="CYZ130" s="545"/>
      <c r="CZA130" s="545"/>
      <c r="CZB130" s="545"/>
      <c r="CZC130" s="545"/>
      <c r="CZD130" s="545"/>
      <c r="CZE130" s="545"/>
      <c r="CZF130" s="545"/>
      <c r="CZG130" s="545"/>
      <c r="CZH130" s="545"/>
      <c r="CZI130" s="545"/>
      <c r="CZJ130" s="545"/>
      <c r="CZK130" s="545"/>
      <c r="CZL130" s="545"/>
      <c r="CZM130" s="545"/>
      <c r="CZN130" s="545"/>
      <c r="CZO130" s="545"/>
      <c r="CZP130" s="545"/>
      <c r="CZQ130" s="545"/>
      <c r="CZR130" s="545"/>
      <c r="CZS130" s="545"/>
      <c r="CZT130" s="545"/>
      <c r="CZU130" s="545"/>
      <c r="CZV130" s="545"/>
      <c r="CZW130" s="545"/>
      <c r="CZX130" s="545"/>
      <c r="CZY130" s="545"/>
      <c r="CZZ130" s="545"/>
      <c r="DAA130" s="545"/>
      <c r="DAB130" s="545"/>
      <c r="DAC130" s="545"/>
      <c r="DAD130" s="545"/>
      <c r="DAE130" s="545"/>
      <c r="DAF130" s="545"/>
      <c r="DAG130" s="545"/>
      <c r="DAH130" s="545"/>
      <c r="DAI130" s="545"/>
      <c r="DAJ130" s="545"/>
      <c r="DAK130" s="545"/>
      <c r="DAL130" s="545"/>
      <c r="DAM130" s="545"/>
      <c r="DAN130" s="545"/>
      <c r="DAO130" s="545"/>
      <c r="DAP130" s="545"/>
      <c r="DAQ130" s="545"/>
      <c r="DAR130" s="545"/>
      <c r="DAS130" s="545"/>
      <c r="DAT130" s="545"/>
      <c r="DAU130" s="545"/>
      <c r="DAV130" s="545"/>
      <c r="DAW130" s="545"/>
      <c r="DAX130" s="545"/>
      <c r="DAY130" s="545"/>
      <c r="DAZ130" s="545"/>
      <c r="DBA130" s="545"/>
      <c r="DBB130" s="545"/>
      <c r="DBC130" s="545"/>
      <c r="DBD130" s="545"/>
      <c r="DBE130" s="545"/>
      <c r="DBF130" s="545"/>
      <c r="DBG130" s="545"/>
      <c r="DBH130" s="545"/>
      <c r="DBI130" s="545"/>
      <c r="DBJ130" s="545"/>
      <c r="DBK130" s="545"/>
      <c r="DBL130" s="545"/>
      <c r="DBM130" s="545"/>
      <c r="DBN130" s="545"/>
      <c r="DBO130" s="545"/>
      <c r="DBP130" s="545"/>
      <c r="DBQ130" s="545"/>
      <c r="DBR130" s="545"/>
      <c r="DBS130" s="545"/>
      <c r="DBT130" s="545"/>
      <c r="DBU130" s="545"/>
      <c r="DBV130" s="545"/>
      <c r="DBW130" s="545"/>
      <c r="DBX130" s="545"/>
      <c r="DBY130" s="545"/>
      <c r="DBZ130" s="545"/>
      <c r="DCA130" s="545"/>
      <c r="DCB130" s="545"/>
      <c r="DCC130" s="545"/>
      <c r="DCD130" s="545"/>
      <c r="DCE130" s="545"/>
      <c r="DCF130" s="545"/>
      <c r="DCG130" s="545"/>
      <c r="DCH130" s="545"/>
      <c r="DCI130" s="545"/>
      <c r="DCJ130" s="545"/>
      <c r="DCK130" s="545"/>
      <c r="DCL130" s="545"/>
      <c r="DCM130" s="545"/>
      <c r="DCN130" s="545"/>
      <c r="DCO130" s="545"/>
      <c r="DCP130" s="545"/>
      <c r="DCQ130" s="545"/>
      <c r="DCR130" s="545"/>
      <c r="DCS130" s="545"/>
      <c r="DCT130" s="545"/>
      <c r="DCU130" s="545"/>
      <c r="DCV130" s="545"/>
      <c r="DCW130" s="545"/>
      <c r="DCX130" s="545"/>
      <c r="DCY130" s="545"/>
      <c r="DCZ130" s="545"/>
      <c r="DDA130" s="545"/>
      <c r="DDB130" s="545"/>
      <c r="DDC130" s="545"/>
      <c r="DDD130" s="545"/>
      <c r="DDE130" s="545"/>
      <c r="DDF130" s="545"/>
      <c r="DDG130" s="545"/>
      <c r="DDH130" s="545"/>
      <c r="DDI130" s="545"/>
      <c r="DDJ130" s="545"/>
      <c r="DDK130" s="545"/>
      <c r="DDL130" s="545"/>
      <c r="DDM130" s="545"/>
      <c r="DDN130" s="545"/>
      <c r="DDO130" s="545"/>
      <c r="DDP130" s="545"/>
      <c r="DDQ130" s="545"/>
      <c r="DDR130" s="545"/>
      <c r="DDS130" s="545"/>
      <c r="DDT130" s="545"/>
      <c r="DDU130" s="545"/>
      <c r="DDV130" s="545"/>
      <c r="DDW130" s="545"/>
      <c r="DDX130" s="545"/>
      <c r="DDY130" s="545"/>
      <c r="DDZ130" s="545"/>
      <c r="DEA130" s="545"/>
      <c r="DEB130" s="545"/>
      <c r="DEC130" s="545"/>
      <c r="DED130" s="545"/>
      <c r="DEE130" s="545"/>
      <c r="DEF130" s="545"/>
      <c r="DEG130" s="545"/>
      <c r="DEH130" s="545"/>
      <c r="DEI130" s="545"/>
      <c r="DEJ130" s="545"/>
      <c r="DEK130" s="545"/>
      <c r="DEL130" s="545"/>
      <c r="DEM130" s="545"/>
      <c r="DEN130" s="545"/>
      <c r="DEO130" s="545"/>
      <c r="DEP130" s="545"/>
      <c r="DEQ130" s="545"/>
      <c r="DER130" s="545"/>
      <c r="DES130" s="545"/>
      <c r="DET130" s="545"/>
      <c r="DEU130" s="545"/>
      <c r="DEV130" s="545"/>
      <c r="DEW130" s="545"/>
      <c r="DEX130" s="545"/>
      <c r="DEY130" s="545"/>
      <c r="DEZ130" s="545"/>
      <c r="DFA130" s="545"/>
      <c r="DFB130" s="545"/>
      <c r="DFC130" s="545"/>
      <c r="DFD130" s="545"/>
      <c r="DFE130" s="545"/>
      <c r="DFF130" s="545"/>
      <c r="DFG130" s="545"/>
      <c r="DFH130" s="545"/>
      <c r="DFI130" s="545"/>
      <c r="DFJ130" s="545"/>
      <c r="DFK130" s="545"/>
      <c r="DFL130" s="545"/>
      <c r="DFM130" s="545"/>
      <c r="DFN130" s="545"/>
      <c r="DFO130" s="545"/>
      <c r="DFP130" s="545"/>
      <c r="DFQ130" s="545"/>
      <c r="DFR130" s="545"/>
      <c r="DFS130" s="545"/>
      <c r="DFT130" s="545"/>
      <c r="DFU130" s="545"/>
      <c r="DFV130" s="545"/>
      <c r="DFW130" s="545"/>
      <c r="DFX130" s="545"/>
      <c r="DFY130" s="545"/>
      <c r="DFZ130" s="545"/>
      <c r="DGA130" s="545"/>
      <c r="DGB130" s="545"/>
      <c r="DGC130" s="545"/>
      <c r="DGD130" s="545"/>
      <c r="DGE130" s="545"/>
      <c r="DGF130" s="545"/>
      <c r="DGG130" s="545"/>
      <c r="DGH130" s="545"/>
      <c r="DGI130" s="545"/>
      <c r="DGJ130" s="545"/>
      <c r="DGK130" s="545"/>
      <c r="DGL130" s="545"/>
      <c r="DGM130" s="545"/>
      <c r="DGN130" s="545"/>
      <c r="DGO130" s="545"/>
      <c r="DGP130" s="545"/>
      <c r="DGQ130" s="545"/>
      <c r="DGR130" s="545"/>
      <c r="DGS130" s="545"/>
      <c r="DGT130" s="545"/>
      <c r="DGU130" s="545"/>
      <c r="DGV130" s="545"/>
      <c r="DGW130" s="545"/>
      <c r="DGX130" s="545"/>
      <c r="DGY130" s="545"/>
      <c r="DGZ130" s="545"/>
      <c r="DHA130" s="545"/>
      <c r="DHB130" s="545"/>
      <c r="DHC130" s="545"/>
      <c r="DHD130" s="545"/>
      <c r="DHE130" s="545"/>
      <c r="DHF130" s="545"/>
      <c r="DHG130" s="545"/>
      <c r="DHH130" s="545"/>
      <c r="DHI130" s="545"/>
      <c r="DHJ130" s="545"/>
      <c r="DHK130" s="545"/>
      <c r="DHL130" s="545"/>
      <c r="DHM130" s="545"/>
      <c r="DHN130" s="545"/>
      <c r="DHO130" s="545"/>
      <c r="DHP130" s="545"/>
      <c r="DHQ130" s="545"/>
      <c r="DHR130" s="545"/>
      <c r="DHS130" s="545"/>
      <c r="DHT130" s="545"/>
      <c r="DHU130" s="545"/>
      <c r="DHV130" s="545"/>
      <c r="DHW130" s="545"/>
      <c r="DHX130" s="545"/>
      <c r="DHY130" s="545"/>
      <c r="DHZ130" s="545"/>
      <c r="DIA130" s="545"/>
      <c r="DIB130" s="545"/>
      <c r="DIC130" s="545"/>
      <c r="DID130" s="545"/>
      <c r="DIE130" s="545"/>
      <c r="DIF130" s="545"/>
      <c r="DIG130" s="545"/>
      <c r="DIH130" s="545"/>
      <c r="DII130" s="545"/>
      <c r="DIJ130" s="545"/>
      <c r="DIK130" s="545"/>
      <c r="DIL130" s="545"/>
      <c r="DIM130" s="545"/>
      <c r="DIN130" s="545"/>
      <c r="DIO130" s="545"/>
      <c r="DIP130" s="545"/>
      <c r="DIQ130" s="545"/>
      <c r="DIR130" s="545"/>
      <c r="DIS130" s="545"/>
      <c r="DIT130" s="545"/>
      <c r="DIU130" s="545"/>
      <c r="DIV130" s="545"/>
      <c r="DIW130" s="545"/>
      <c r="DIX130" s="545"/>
      <c r="DIY130" s="545"/>
      <c r="DIZ130" s="545"/>
      <c r="DJA130" s="545"/>
      <c r="DJB130" s="545"/>
      <c r="DJC130" s="545"/>
      <c r="DJD130" s="545"/>
      <c r="DJE130" s="545"/>
      <c r="DJF130" s="545"/>
      <c r="DJG130" s="545"/>
      <c r="DJH130" s="545"/>
      <c r="DJI130" s="545"/>
      <c r="DJJ130" s="545"/>
      <c r="DJK130" s="545"/>
      <c r="DJL130" s="545"/>
      <c r="DJM130" s="545"/>
      <c r="DJN130" s="545"/>
      <c r="DJO130" s="545"/>
      <c r="DJP130" s="545"/>
      <c r="DJQ130" s="545"/>
      <c r="DJR130" s="545"/>
      <c r="DJS130" s="545"/>
      <c r="DJT130" s="545"/>
      <c r="DJU130" s="545"/>
      <c r="DJV130" s="545"/>
      <c r="DJW130" s="545"/>
      <c r="DJX130" s="545"/>
      <c r="DJY130" s="545"/>
      <c r="DJZ130" s="545"/>
      <c r="DKA130" s="545"/>
      <c r="DKB130" s="545"/>
      <c r="DKC130" s="545"/>
      <c r="DKD130" s="545"/>
      <c r="DKE130" s="545"/>
      <c r="DKF130" s="545"/>
      <c r="DKG130" s="545"/>
      <c r="DKH130" s="545"/>
      <c r="DKI130" s="545"/>
      <c r="DKJ130" s="545"/>
      <c r="DKK130" s="545"/>
      <c r="DKL130" s="545"/>
      <c r="DKM130" s="545"/>
      <c r="DKN130" s="545"/>
      <c r="DKO130" s="545"/>
      <c r="DKP130" s="545"/>
      <c r="DKQ130" s="545"/>
      <c r="DKR130" s="545"/>
      <c r="DKS130" s="545"/>
      <c r="DKT130" s="545"/>
      <c r="DKU130" s="545"/>
      <c r="DKV130" s="545"/>
      <c r="DKW130" s="545"/>
      <c r="DKX130" s="545"/>
      <c r="DKY130" s="545"/>
      <c r="DKZ130" s="545"/>
      <c r="DLA130" s="545"/>
      <c r="DLB130" s="545"/>
      <c r="DLC130" s="545"/>
      <c r="DLD130" s="545"/>
      <c r="DLE130" s="545"/>
      <c r="DLF130" s="545"/>
      <c r="DLG130" s="545"/>
      <c r="DLH130" s="545"/>
      <c r="DLI130" s="545"/>
      <c r="DLJ130" s="545"/>
      <c r="DLK130" s="545"/>
      <c r="DLL130" s="545"/>
      <c r="DLM130" s="545"/>
      <c r="DLN130" s="545"/>
      <c r="DLO130" s="545"/>
      <c r="DLP130" s="545"/>
      <c r="DLQ130" s="545"/>
      <c r="DLR130" s="545"/>
      <c r="DLS130" s="545"/>
      <c r="DLT130" s="545"/>
      <c r="DLU130" s="545"/>
      <c r="DLV130" s="545"/>
      <c r="DLW130" s="545"/>
      <c r="DLX130" s="545"/>
      <c r="DLY130" s="545"/>
      <c r="DLZ130" s="545"/>
      <c r="DMA130" s="545"/>
      <c r="DMB130" s="545"/>
      <c r="DMC130" s="545"/>
      <c r="DMD130" s="545"/>
      <c r="DME130" s="545"/>
      <c r="DMF130" s="545"/>
      <c r="DMG130" s="545"/>
      <c r="DMH130" s="545"/>
      <c r="DMI130" s="545"/>
      <c r="DMJ130" s="545"/>
      <c r="DMK130" s="545"/>
      <c r="DML130" s="545"/>
      <c r="DMM130" s="545"/>
      <c r="DMN130" s="545"/>
      <c r="DMO130" s="545"/>
      <c r="DMP130" s="545"/>
      <c r="DMQ130" s="545"/>
      <c r="DMR130" s="545"/>
      <c r="DMS130" s="545"/>
      <c r="DMT130" s="545"/>
      <c r="DMU130" s="545"/>
      <c r="DMV130" s="545"/>
      <c r="DMW130" s="545"/>
      <c r="DMX130" s="545"/>
      <c r="DMY130" s="545"/>
      <c r="DMZ130" s="545"/>
      <c r="DNA130" s="545"/>
      <c r="DNB130" s="545"/>
      <c r="DNC130" s="545"/>
      <c r="DND130" s="545"/>
      <c r="DNE130" s="545"/>
      <c r="DNF130" s="545"/>
      <c r="DNG130" s="545"/>
      <c r="DNH130" s="545"/>
      <c r="DNI130" s="545"/>
      <c r="DNJ130" s="545"/>
      <c r="DNK130" s="545"/>
      <c r="DNL130" s="545"/>
      <c r="DNM130" s="545"/>
      <c r="DNN130" s="545"/>
      <c r="DNO130" s="545"/>
      <c r="DNP130" s="545"/>
      <c r="DNQ130" s="545"/>
      <c r="DNR130" s="545"/>
      <c r="DNS130" s="545"/>
      <c r="DNT130" s="545"/>
      <c r="DNU130" s="545"/>
      <c r="DNV130" s="545"/>
      <c r="DNW130" s="545"/>
      <c r="DNX130" s="545"/>
      <c r="DNY130" s="545"/>
      <c r="DNZ130" s="545"/>
      <c r="DOA130" s="545"/>
      <c r="DOB130" s="545"/>
      <c r="DOC130" s="545"/>
      <c r="DOD130" s="545"/>
      <c r="DOE130" s="545"/>
      <c r="DOF130" s="545"/>
      <c r="DOG130" s="545"/>
      <c r="DOH130" s="545"/>
      <c r="DOI130" s="545"/>
      <c r="DOJ130" s="545"/>
      <c r="DOK130" s="545"/>
      <c r="DOL130" s="545"/>
      <c r="DOM130" s="545"/>
      <c r="DON130" s="545"/>
      <c r="DOO130" s="545"/>
      <c r="DOP130" s="545"/>
      <c r="DOQ130" s="545"/>
      <c r="DOR130" s="545"/>
      <c r="DOS130" s="545"/>
      <c r="DOT130" s="545"/>
      <c r="DOU130" s="545"/>
      <c r="DOV130" s="545"/>
      <c r="DOW130" s="545"/>
      <c r="DOX130" s="545"/>
      <c r="DOY130" s="545"/>
      <c r="DOZ130" s="545"/>
      <c r="DPA130" s="545"/>
      <c r="DPB130" s="545"/>
      <c r="DPC130" s="545"/>
      <c r="DPD130" s="545"/>
      <c r="DPE130" s="545"/>
      <c r="DPF130" s="545"/>
      <c r="DPG130" s="545"/>
      <c r="DPH130" s="545"/>
      <c r="DPI130" s="545"/>
      <c r="DPJ130" s="545"/>
      <c r="DPK130" s="545"/>
      <c r="DPL130" s="545"/>
      <c r="DPM130" s="545"/>
      <c r="DPN130" s="545"/>
      <c r="DPO130" s="545"/>
      <c r="DPP130" s="545"/>
      <c r="DPQ130" s="545"/>
      <c r="DPR130" s="545"/>
      <c r="DPS130" s="545"/>
      <c r="DPT130" s="545"/>
      <c r="DPU130" s="545"/>
      <c r="DPV130" s="545"/>
      <c r="DPW130" s="545"/>
      <c r="DPX130" s="545"/>
      <c r="DPY130" s="545"/>
      <c r="DPZ130" s="545"/>
      <c r="DQA130" s="545"/>
      <c r="DQB130" s="545"/>
      <c r="DQC130" s="545"/>
      <c r="DQD130" s="545"/>
      <c r="DQE130" s="545"/>
      <c r="DQF130" s="545"/>
      <c r="DQG130" s="545"/>
      <c r="DQH130" s="545"/>
      <c r="DQI130" s="545"/>
      <c r="DQJ130" s="545"/>
      <c r="DQK130" s="545"/>
      <c r="DQL130" s="545"/>
      <c r="DQM130" s="545"/>
      <c r="DQN130" s="545"/>
      <c r="DQO130" s="545"/>
      <c r="DQP130" s="545"/>
      <c r="DQQ130" s="545"/>
      <c r="DQR130" s="545"/>
      <c r="DQS130" s="545"/>
      <c r="DQT130" s="545"/>
      <c r="DQU130" s="545"/>
      <c r="DQV130" s="545"/>
      <c r="DQW130" s="545"/>
      <c r="DQX130" s="545"/>
      <c r="DQY130" s="545"/>
      <c r="DQZ130" s="545"/>
      <c r="DRA130" s="545"/>
      <c r="DRB130" s="545"/>
      <c r="DRC130" s="545"/>
      <c r="DRD130" s="545"/>
      <c r="DRE130" s="545"/>
      <c r="DRF130" s="545"/>
      <c r="DRG130" s="545"/>
      <c r="DRH130" s="545"/>
      <c r="DRI130" s="545"/>
      <c r="DRJ130" s="545"/>
      <c r="DRK130" s="545"/>
      <c r="DRL130" s="545"/>
      <c r="DRM130" s="545"/>
      <c r="DRN130" s="545"/>
      <c r="DRO130" s="545"/>
      <c r="DRP130" s="545"/>
      <c r="DRQ130" s="545"/>
      <c r="DRR130" s="545"/>
      <c r="DRS130" s="545"/>
      <c r="DRT130" s="545"/>
      <c r="DRU130" s="545"/>
      <c r="DRV130" s="545"/>
      <c r="DRW130" s="545"/>
      <c r="DRX130" s="545"/>
      <c r="DRY130" s="545"/>
      <c r="DRZ130" s="545"/>
      <c r="DSA130" s="545"/>
      <c r="DSB130" s="545"/>
      <c r="DSC130" s="545"/>
      <c r="DSD130" s="545"/>
      <c r="DSE130" s="545"/>
      <c r="DSF130" s="545"/>
      <c r="DSG130" s="545"/>
      <c r="DSH130" s="545"/>
      <c r="DSI130" s="545"/>
      <c r="DSJ130" s="545"/>
      <c r="DSK130" s="545"/>
      <c r="DSL130" s="545"/>
      <c r="DSM130" s="545"/>
      <c r="DSN130" s="545"/>
      <c r="DSO130" s="545"/>
      <c r="DSP130" s="545"/>
      <c r="DSQ130" s="545"/>
      <c r="DSR130" s="545"/>
      <c r="DSS130" s="545"/>
      <c r="DST130" s="545"/>
      <c r="DSU130" s="545"/>
      <c r="DSV130" s="545"/>
      <c r="DSW130" s="545"/>
      <c r="DSX130" s="545"/>
      <c r="DSY130" s="545"/>
      <c r="DSZ130" s="545"/>
      <c r="DTA130" s="545"/>
      <c r="DTB130" s="545"/>
      <c r="DTC130" s="545"/>
      <c r="DTD130" s="545"/>
      <c r="DTE130" s="545"/>
      <c r="DTF130" s="545"/>
      <c r="DTG130" s="545"/>
      <c r="DTH130" s="545"/>
      <c r="DTI130" s="545"/>
      <c r="DTJ130" s="545"/>
      <c r="DTK130" s="545"/>
      <c r="DTL130" s="545"/>
      <c r="DTM130" s="545"/>
      <c r="DTN130" s="545"/>
      <c r="DTO130" s="545"/>
      <c r="DTP130" s="545"/>
      <c r="DTQ130" s="545"/>
      <c r="DTR130" s="545"/>
      <c r="DTS130" s="545"/>
      <c r="DTT130" s="545"/>
      <c r="DTU130" s="545"/>
      <c r="DTV130" s="545"/>
      <c r="DTW130" s="545"/>
      <c r="DTX130" s="545"/>
      <c r="DTY130" s="545"/>
      <c r="DTZ130" s="545"/>
      <c r="DUA130" s="545"/>
      <c r="DUB130" s="545"/>
      <c r="DUC130" s="545"/>
      <c r="DUD130" s="545"/>
      <c r="DUE130" s="545"/>
      <c r="DUF130" s="545"/>
      <c r="DUG130" s="545"/>
      <c r="DUH130" s="545"/>
      <c r="DUI130" s="545"/>
      <c r="DUJ130" s="545"/>
      <c r="DUK130" s="545"/>
      <c r="DUL130" s="545"/>
      <c r="DUM130" s="545"/>
      <c r="DUN130" s="545"/>
      <c r="DUO130" s="545"/>
      <c r="DUP130" s="545"/>
      <c r="DUQ130" s="545"/>
      <c r="DUR130" s="545"/>
      <c r="DUS130" s="545"/>
      <c r="DUT130" s="545"/>
      <c r="DUU130" s="545"/>
      <c r="DUV130" s="545"/>
      <c r="DUW130" s="545"/>
      <c r="DUX130" s="545"/>
      <c r="DUY130" s="545"/>
      <c r="DUZ130" s="545"/>
      <c r="DVA130" s="545"/>
      <c r="DVB130" s="545"/>
      <c r="DVC130" s="545"/>
      <c r="DVD130" s="545"/>
      <c r="DVE130" s="545"/>
      <c r="DVF130" s="545"/>
      <c r="DVG130" s="545"/>
      <c r="DVH130" s="545"/>
      <c r="DVI130" s="545"/>
      <c r="DVJ130" s="545"/>
      <c r="DVK130" s="545"/>
      <c r="DVL130" s="545"/>
      <c r="DVM130" s="545"/>
      <c r="DVN130" s="545"/>
      <c r="DVO130" s="545"/>
      <c r="DVP130" s="545"/>
      <c r="DVQ130" s="545"/>
      <c r="DVR130" s="545"/>
      <c r="DVS130" s="545"/>
      <c r="DVT130" s="545"/>
      <c r="DVU130" s="545"/>
      <c r="DVV130" s="545"/>
      <c r="DVW130" s="545"/>
      <c r="DVX130" s="545"/>
      <c r="DVY130" s="545"/>
      <c r="DVZ130" s="545"/>
      <c r="DWA130" s="545"/>
      <c r="DWB130" s="545"/>
      <c r="DWC130" s="545"/>
      <c r="DWD130" s="545"/>
      <c r="DWE130" s="545"/>
      <c r="DWF130" s="545"/>
      <c r="DWG130" s="545"/>
      <c r="DWH130" s="545"/>
      <c r="DWI130" s="545"/>
      <c r="DWJ130" s="545"/>
      <c r="DWK130" s="545"/>
      <c r="DWL130" s="545"/>
      <c r="DWM130" s="545"/>
      <c r="DWN130" s="545"/>
      <c r="DWO130" s="545"/>
      <c r="DWP130" s="545"/>
      <c r="DWQ130" s="545"/>
      <c r="DWR130" s="545"/>
      <c r="DWS130" s="545"/>
      <c r="DWT130" s="545"/>
      <c r="DWU130" s="545"/>
      <c r="DWV130" s="545"/>
      <c r="DWW130" s="545"/>
      <c r="DWX130" s="545"/>
      <c r="DWY130" s="545"/>
      <c r="DWZ130" s="545"/>
      <c r="DXA130" s="545"/>
      <c r="DXB130" s="545"/>
      <c r="DXC130" s="545"/>
      <c r="DXD130" s="545"/>
      <c r="DXE130" s="545"/>
      <c r="DXF130" s="545"/>
      <c r="DXG130" s="545"/>
      <c r="DXH130" s="545"/>
      <c r="DXI130" s="545"/>
      <c r="DXJ130" s="545"/>
      <c r="DXK130" s="545"/>
      <c r="DXL130" s="545"/>
      <c r="DXM130" s="545"/>
      <c r="DXN130" s="545"/>
      <c r="DXO130" s="545"/>
      <c r="DXP130" s="545"/>
      <c r="DXQ130" s="545"/>
      <c r="DXR130" s="545"/>
      <c r="DXS130" s="545"/>
      <c r="DXT130" s="545"/>
      <c r="DXU130" s="545"/>
      <c r="DXV130" s="545"/>
      <c r="DXW130" s="545"/>
      <c r="DXX130" s="545"/>
      <c r="DXY130" s="545"/>
      <c r="DXZ130" s="545"/>
      <c r="DYA130" s="545"/>
      <c r="DYB130" s="545"/>
      <c r="DYC130" s="545"/>
      <c r="DYD130" s="545"/>
      <c r="DYE130" s="545"/>
      <c r="DYF130" s="545"/>
      <c r="DYG130" s="545"/>
      <c r="DYH130" s="545"/>
      <c r="DYI130" s="545"/>
      <c r="DYJ130" s="545"/>
      <c r="DYK130" s="545"/>
      <c r="DYL130" s="545"/>
      <c r="DYM130" s="545"/>
      <c r="DYN130" s="545"/>
      <c r="DYO130" s="545"/>
      <c r="DYP130" s="545"/>
      <c r="DYQ130" s="545"/>
      <c r="DYR130" s="545"/>
      <c r="DYS130" s="545"/>
      <c r="DYT130" s="545"/>
      <c r="DYU130" s="545"/>
      <c r="DYV130" s="545"/>
      <c r="DYW130" s="545"/>
      <c r="DYX130" s="545"/>
      <c r="DYY130" s="545"/>
      <c r="DYZ130" s="545"/>
      <c r="DZA130" s="545"/>
      <c r="DZB130" s="545"/>
      <c r="DZC130" s="545"/>
      <c r="DZD130" s="545"/>
      <c r="DZE130" s="545"/>
      <c r="DZF130" s="545"/>
      <c r="DZG130" s="545"/>
      <c r="DZH130" s="545"/>
      <c r="DZI130" s="545"/>
      <c r="DZJ130" s="545"/>
      <c r="DZK130" s="545"/>
      <c r="DZL130" s="545"/>
      <c r="DZM130" s="545"/>
      <c r="DZN130" s="545"/>
      <c r="DZO130" s="545"/>
      <c r="DZP130" s="545"/>
      <c r="DZQ130" s="545"/>
      <c r="DZR130" s="545"/>
      <c r="DZS130" s="545"/>
      <c r="DZT130" s="545"/>
      <c r="DZU130" s="545"/>
      <c r="DZV130" s="545"/>
      <c r="DZW130" s="545"/>
      <c r="DZX130" s="545"/>
      <c r="DZY130" s="545"/>
      <c r="DZZ130" s="545"/>
      <c r="EAA130" s="545"/>
      <c r="EAB130" s="545"/>
      <c r="EAC130" s="545"/>
      <c r="EAD130" s="545"/>
      <c r="EAE130" s="545"/>
      <c r="EAF130" s="545"/>
      <c r="EAG130" s="545"/>
      <c r="EAH130" s="545"/>
      <c r="EAI130" s="545"/>
      <c r="EAJ130" s="545"/>
      <c r="EAK130" s="545"/>
      <c r="EAL130" s="545"/>
      <c r="EAM130" s="545"/>
      <c r="EAN130" s="545"/>
      <c r="EAO130" s="545"/>
      <c r="EAP130" s="545"/>
      <c r="EAQ130" s="545"/>
      <c r="EAR130" s="545"/>
      <c r="EAS130" s="545"/>
      <c r="EAT130" s="545"/>
      <c r="EAU130" s="545"/>
      <c r="EAV130" s="545"/>
      <c r="EAW130" s="545"/>
      <c r="EAX130" s="545"/>
      <c r="EAY130" s="545"/>
      <c r="EAZ130" s="545"/>
      <c r="EBA130" s="545"/>
      <c r="EBB130" s="545"/>
      <c r="EBC130" s="545"/>
      <c r="EBD130" s="545"/>
      <c r="EBE130" s="545"/>
      <c r="EBF130" s="545"/>
      <c r="EBG130" s="545"/>
      <c r="EBH130" s="545"/>
      <c r="EBI130" s="545"/>
      <c r="EBJ130" s="545"/>
      <c r="EBK130" s="545"/>
      <c r="EBL130" s="545"/>
      <c r="EBM130" s="545"/>
      <c r="EBN130" s="545"/>
      <c r="EBO130" s="545"/>
      <c r="EBP130" s="545"/>
      <c r="EBQ130" s="545"/>
      <c r="EBR130" s="545"/>
      <c r="EBS130" s="545"/>
      <c r="EBT130" s="545"/>
      <c r="EBU130" s="545"/>
      <c r="EBV130" s="545"/>
      <c r="EBW130" s="545"/>
      <c r="EBX130" s="545"/>
      <c r="EBY130" s="545"/>
      <c r="EBZ130" s="545"/>
      <c r="ECA130" s="545"/>
      <c r="ECB130" s="545"/>
      <c r="ECC130" s="545"/>
      <c r="ECD130" s="545"/>
      <c r="ECE130" s="545"/>
      <c r="ECF130" s="545"/>
      <c r="ECG130" s="545"/>
      <c r="ECH130" s="545"/>
      <c r="ECI130" s="545"/>
      <c r="ECJ130" s="545"/>
      <c r="ECK130" s="545"/>
      <c r="ECL130" s="545"/>
      <c r="ECM130" s="545"/>
      <c r="ECN130" s="545"/>
      <c r="ECO130" s="545"/>
      <c r="ECP130" s="545"/>
      <c r="ECQ130" s="545"/>
      <c r="ECR130" s="545"/>
      <c r="ECS130" s="545"/>
      <c r="ECT130" s="545"/>
      <c r="ECU130" s="545"/>
      <c r="ECV130" s="545"/>
      <c r="ECW130" s="545"/>
      <c r="ECX130" s="545"/>
      <c r="ECY130" s="545"/>
      <c r="ECZ130" s="545"/>
      <c r="EDA130" s="545"/>
      <c r="EDB130" s="545"/>
      <c r="EDC130" s="545"/>
      <c r="EDD130" s="545"/>
      <c r="EDE130" s="545"/>
      <c r="EDF130" s="545"/>
      <c r="EDG130" s="545"/>
      <c r="EDH130" s="545"/>
      <c r="EDI130" s="545"/>
      <c r="EDJ130" s="545"/>
      <c r="EDK130" s="545"/>
      <c r="EDL130" s="545"/>
      <c r="EDM130" s="545"/>
      <c r="EDN130" s="545"/>
      <c r="EDO130" s="545"/>
      <c r="EDP130" s="545"/>
      <c r="EDQ130" s="545"/>
      <c r="EDR130" s="545"/>
      <c r="EDS130" s="545"/>
      <c r="EDT130" s="545"/>
      <c r="EDU130" s="545"/>
      <c r="EDV130" s="545"/>
      <c r="EDW130" s="545"/>
      <c r="EDX130" s="545"/>
      <c r="EDY130" s="545"/>
      <c r="EDZ130" s="545"/>
      <c r="EEA130" s="545"/>
      <c r="EEB130" s="545"/>
      <c r="EEC130" s="545"/>
      <c r="EED130" s="545"/>
      <c r="EEE130" s="545"/>
      <c r="EEF130" s="545"/>
      <c r="EEG130" s="545"/>
      <c r="EEH130" s="545"/>
      <c r="EEI130" s="545"/>
      <c r="EEJ130" s="545"/>
      <c r="EEK130" s="545"/>
      <c r="EEL130" s="545"/>
      <c r="EEM130" s="545"/>
      <c r="EEN130" s="545"/>
      <c r="EEO130" s="545"/>
      <c r="EEP130" s="545"/>
      <c r="EEQ130" s="545"/>
      <c r="EER130" s="545"/>
      <c r="EES130" s="545"/>
      <c r="EET130" s="545"/>
      <c r="EEU130" s="545"/>
      <c r="EEV130" s="545"/>
      <c r="EEW130" s="545"/>
      <c r="EEX130" s="545"/>
      <c r="EEY130" s="545"/>
      <c r="EEZ130" s="545"/>
      <c r="EFA130" s="545"/>
      <c r="EFB130" s="545"/>
      <c r="EFC130" s="545"/>
      <c r="EFD130" s="545"/>
      <c r="EFE130" s="545"/>
      <c r="EFF130" s="545"/>
      <c r="EFG130" s="545"/>
      <c r="EFH130" s="545"/>
      <c r="EFI130" s="545"/>
      <c r="EFJ130" s="545"/>
      <c r="EFK130" s="545"/>
      <c r="EFL130" s="545"/>
      <c r="EFM130" s="545"/>
      <c r="EFN130" s="545"/>
      <c r="EFO130" s="545"/>
      <c r="EFP130" s="545"/>
      <c r="EFQ130" s="545"/>
      <c r="EFR130" s="545"/>
      <c r="EFS130" s="545"/>
      <c r="EFT130" s="545"/>
      <c r="EFU130" s="545"/>
      <c r="EFV130" s="545"/>
      <c r="EFW130" s="545"/>
      <c r="EFX130" s="545"/>
      <c r="EFY130" s="545"/>
      <c r="EFZ130" s="545"/>
      <c r="EGA130" s="545"/>
      <c r="EGB130" s="545"/>
      <c r="EGC130" s="545"/>
      <c r="EGD130" s="545"/>
      <c r="EGE130" s="545"/>
      <c r="EGF130" s="545"/>
      <c r="EGG130" s="545"/>
      <c r="EGH130" s="545"/>
      <c r="EGI130" s="545"/>
      <c r="EGJ130" s="545"/>
      <c r="EGK130" s="545"/>
      <c r="EGL130" s="545"/>
      <c r="EGM130" s="545"/>
      <c r="EGN130" s="545"/>
      <c r="EGO130" s="545"/>
      <c r="EGP130" s="545"/>
      <c r="EGQ130" s="545"/>
      <c r="EGR130" s="545"/>
      <c r="EGS130" s="545"/>
      <c r="EGT130" s="545"/>
      <c r="EGU130" s="545"/>
      <c r="EGV130" s="545"/>
      <c r="EGW130" s="545"/>
      <c r="EGX130" s="545"/>
      <c r="EGY130" s="545"/>
      <c r="EGZ130" s="545"/>
      <c r="EHA130" s="545"/>
      <c r="EHB130" s="545"/>
      <c r="EHC130" s="545"/>
      <c r="EHD130" s="545"/>
      <c r="EHE130" s="545"/>
      <c r="EHF130" s="545"/>
      <c r="EHG130" s="545"/>
      <c r="EHH130" s="545"/>
      <c r="EHI130" s="545"/>
      <c r="EHJ130" s="545"/>
      <c r="EHK130" s="545"/>
      <c r="EHL130" s="545"/>
      <c r="EHM130" s="545"/>
      <c r="EHN130" s="545"/>
      <c r="EHO130" s="545"/>
      <c r="EHP130" s="545"/>
      <c r="EHQ130" s="545"/>
      <c r="EHR130" s="545"/>
      <c r="EHS130" s="545"/>
      <c r="EHT130" s="545"/>
      <c r="EHU130" s="545"/>
      <c r="EHV130" s="545"/>
      <c r="EHW130" s="545"/>
      <c r="EHX130" s="545"/>
      <c r="EHY130" s="545"/>
      <c r="EHZ130" s="545"/>
      <c r="EIA130" s="545"/>
      <c r="EIB130" s="545"/>
      <c r="EIC130" s="545"/>
      <c r="EID130" s="545"/>
      <c r="EIE130" s="545"/>
      <c r="EIF130" s="545"/>
      <c r="EIG130" s="545"/>
      <c r="EIH130" s="545"/>
      <c r="EII130" s="545"/>
      <c r="EIJ130" s="545"/>
      <c r="EIK130" s="545"/>
      <c r="EIL130" s="545"/>
      <c r="EIM130" s="545"/>
      <c r="EIN130" s="545"/>
      <c r="EIO130" s="545"/>
      <c r="EIP130" s="545"/>
      <c r="EIQ130" s="545"/>
      <c r="EIR130" s="545"/>
      <c r="EIS130" s="545"/>
      <c r="EIT130" s="545"/>
      <c r="EIU130" s="545"/>
      <c r="EIV130" s="545"/>
      <c r="EIW130" s="545"/>
      <c r="EIX130" s="545"/>
      <c r="EIY130" s="545"/>
      <c r="EIZ130" s="545"/>
      <c r="EJA130" s="545"/>
      <c r="EJB130" s="545"/>
      <c r="EJC130" s="545"/>
      <c r="EJD130" s="545"/>
      <c r="EJE130" s="545"/>
      <c r="EJF130" s="545"/>
      <c r="EJG130" s="545"/>
      <c r="EJH130" s="545"/>
      <c r="EJI130" s="545"/>
      <c r="EJJ130" s="545"/>
      <c r="EJK130" s="545"/>
      <c r="EJL130" s="545"/>
      <c r="EJM130" s="545"/>
      <c r="EJN130" s="545"/>
      <c r="EJO130" s="545"/>
      <c r="EJP130" s="545"/>
      <c r="EJQ130" s="545"/>
      <c r="EJR130" s="545"/>
      <c r="EJS130" s="545"/>
      <c r="EJT130" s="545"/>
      <c r="EJU130" s="545"/>
      <c r="EJV130" s="545"/>
      <c r="EJW130" s="545"/>
      <c r="EJX130" s="545"/>
      <c r="EJY130" s="545"/>
      <c r="EJZ130" s="545"/>
      <c r="EKA130" s="545"/>
      <c r="EKB130" s="545"/>
      <c r="EKC130" s="545"/>
      <c r="EKD130" s="545"/>
      <c r="EKE130" s="545"/>
      <c r="EKF130" s="545"/>
      <c r="EKG130" s="545"/>
      <c r="EKH130" s="545"/>
      <c r="EKI130" s="545"/>
      <c r="EKJ130" s="545"/>
      <c r="EKK130" s="545"/>
      <c r="EKL130" s="545"/>
      <c r="EKM130" s="545"/>
      <c r="EKN130" s="545"/>
      <c r="EKO130" s="545"/>
      <c r="EKP130" s="545"/>
      <c r="EKQ130" s="545"/>
      <c r="EKR130" s="545"/>
      <c r="EKS130" s="545"/>
      <c r="EKT130" s="545"/>
      <c r="EKU130" s="545"/>
      <c r="EKV130" s="545"/>
      <c r="EKW130" s="545"/>
      <c r="EKX130" s="545"/>
      <c r="EKY130" s="545"/>
      <c r="EKZ130" s="545"/>
      <c r="ELA130" s="545"/>
      <c r="ELB130" s="545"/>
      <c r="ELC130" s="545"/>
      <c r="ELD130" s="545"/>
      <c r="ELE130" s="545"/>
      <c r="ELF130" s="545"/>
      <c r="ELG130" s="545"/>
      <c r="ELH130" s="545"/>
      <c r="ELI130" s="545"/>
      <c r="ELJ130" s="545"/>
      <c r="ELK130" s="545"/>
      <c r="ELL130" s="545"/>
      <c r="ELM130" s="545"/>
      <c r="ELN130" s="545"/>
      <c r="ELO130" s="545"/>
      <c r="ELP130" s="545"/>
      <c r="ELQ130" s="545"/>
      <c r="ELR130" s="545"/>
      <c r="ELS130" s="545"/>
      <c r="ELT130" s="545"/>
      <c r="ELU130" s="545"/>
      <c r="ELV130" s="545"/>
      <c r="ELW130" s="545"/>
      <c r="ELX130" s="545"/>
      <c r="ELY130" s="545"/>
      <c r="ELZ130" s="545"/>
      <c r="EMA130" s="545"/>
      <c r="EMB130" s="545"/>
      <c r="EMC130" s="545"/>
      <c r="EMD130" s="545"/>
      <c r="EME130" s="545"/>
      <c r="EMF130" s="545"/>
      <c r="EMG130" s="545"/>
      <c r="EMH130" s="545"/>
      <c r="EMI130" s="545"/>
      <c r="EMJ130" s="545"/>
      <c r="EMK130" s="545"/>
      <c r="EML130" s="545"/>
      <c r="EMM130" s="545"/>
      <c r="EMN130" s="545"/>
      <c r="EMO130" s="545"/>
      <c r="EMP130" s="545"/>
      <c r="EMQ130" s="545"/>
      <c r="EMR130" s="545"/>
      <c r="EMS130" s="545"/>
      <c r="EMT130" s="545"/>
      <c r="EMU130" s="545"/>
      <c r="EMV130" s="545"/>
      <c r="EMW130" s="545"/>
      <c r="EMX130" s="545"/>
      <c r="EMY130" s="545"/>
      <c r="EMZ130" s="545"/>
      <c r="ENA130" s="545"/>
      <c r="ENB130" s="545"/>
      <c r="ENC130" s="545"/>
      <c r="END130" s="545"/>
      <c r="ENE130" s="545"/>
      <c r="ENF130" s="545"/>
      <c r="ENG130" s="545"/>
      <c r="ENH130" s="545"/>
      <c r="ENI130" s="545"/>
      <c r="ENJ130" s="545"/>
      <c r="ENK130" s="545"/>
      <c r="ENL130" s="545"/>
      <c r="ENM130" s="545"/>
      <c r="ENN130" s="545"/>
      <c r="ENO130" s="545"/>
      <c r="ENP130" s="545"/>
      <c r="ENQ130" s="545"/>
      <c r="ENR130" s="545"/>
      <c r="ENS130" s="545"/>
      <c r="ENT130" s="545"/>
      <c r="ENU130" s="545"/>
      <c r="ENV130" s="545"/>
      <c r="ENW130" s="545"/>
      <c r="ENX130" s="545"/>
      <c r="ENY130" s="545"/>
      <c r="ENZ130" s="545"/>
      <c r="EOA130" s="545"/>
      <c r="EOB130" s="545"/>
      <c r="EOC130" s="545"/>
      <c r="EOD130" s="545"/>
      <c r="EOE130" s="545"/>
      <c r="EOF130" s="545"/>
      <c r="EOG130" s="545"/>
      <c r="EOH130" s="545"/>
      <c r="EOI130" s="545"/>
      <c r="EOJ130" s="545"/>
      <c r="EOK130" s="545"/>
      <c r="EOL130" s="545"/>
      <c r="EOM130" s="545"/>
      <c r="EON130" s="545"/>
      <c r="EOO130" s="545"/>
      <c r="EOP130" s="545"/>
      <c r="EOQ130" s="545"/>
      <c r="EOR130" s="545"/>
      <c r="EOS130" s="545"/>
      <c r="EOT130" s="545"/>
      <c r="EOU130" s="545"/>
      <c r="EOV130" s="545"/>
      <c r="EOW130" s="545"/>
      <c r="EOX130" s="545"/>
      <c r="EOY130" s="545"/>
      <c r="EOZ130" s="545"/>
      <c r="EPA130" s="545"/>
      <c r="EPB130" s="545"/>
      <c r="EPC130" s="545"/>
      <c r="EPD130" s="545"/>
      <c r="EPE130" s="545"/>
      <c r="EPF130" s="545"/>
      <c r="EPG130" s="545"/>
      <c r="EPH130" s="545"/>
      <c r="EPI130" s="545"/>
      <c r="EPJ130" s="545"/>
      <c r="EPK130" s="545"/>
      <c r="EPL130" s="545"/>
      <c r="EPM130" s="545"/>
      <c r="EPN130" s="545"/>
      <c r="EPO130" s="545"/>
      <c r="EPP130" s="545"/>
      <c r="EPQ130" s="545"/>
      <c r="EPR130" s="545"/>
      <c r="EPS130" s="545"/>
      <c r="EPT130" s="545"/>
      <c r="EPU130" s="545"/>
      <c r="EPV130" s="545"/>
      <c r="EPW130" s="545"/>
      <c r="EPX130" s="545"/>
      <c r="EPY130" s="545"/>
      <c r="EPZ130" s="545"/>
      <c r="EQA130" s="545"/>
      <c r="EQB130" s="545"/>
      <c r="EQC130" s="545"/>
      <c r="EQD130" s="545"/>
      <c r="EQE130" s="545"/>
      <c r="EQF130" s="545"/>
      <c r="EQG130" s="545"/>
      <c r="EQH130" s="545"/>
      <c r="EQI130" s="545"/>
      <c r="EQJ130" s="545"/>
      <c r="EQK130" s="545"/>
      <c r="EQL130" s="545"/>
      <c r="EQM130" s="545"/>
      <c r="EQN130" s="545"/>
      <c r="EQO130" s="545"/>
      <c r="EQP130" s="545"/>
      <c r="EQQ130" s="545"/>
      <c r="EQR130" s="545"/>
      <c r="EQS130" s="545"/>
      <c r="EQT130" s="545"/>
      <c r="EQU130" s="545"/>
      <c r="EQV130" s="545"/>
      <c r="EQW130" s="545"/>
      <c r="EQX130" s="545"/>
      <c r="EQY130" s="545"/>
      <c r="EQZ130" s="545"/>
      <c r="ERA130" s="545"/>
      <c r="ERB130" s="545"/>
      <c r="ERC130" s="545"/>
      <c r="ERD130" s="545"/>
      <c r="ERE130" s="545"/>
      <c r="ERF130" s="545"/>
      <c r="ERG130" s="545"/>
      <c r="ERH130" s="545"/>
      <c r="ERI130" s="545"/>
      <c r="ERJ130" s="545"/>
      <c r="ERK130" s="545"/>
      <c r="ERL130" s="545"/>
      <c r="ERM130" s="545"/>
      <c r="ERN130" s="545"/>
      <c r="ERO130" s="545"/>
      <c r="ERP130" s="545"/>
      <c r="ERQ130" s="545"/>
      <c r="ERR130" s="545"/>
      <c r="ERS130" s="545"/>
      <c r="ERT130" s="545"/>
      <c r="ERU130" s="545"/>
      <c r="ERV130" s="545"/>
      <c r="ERW130" s="545"/>
      <c r="ERX130" s="545"/>
      <c r="ERY130" s="545"/>
      <c r="ERZ130" s="545"/>
      <c r="ESA130" s="545"/>
      <c r="ESB130" s="545"/>
      <c r="ESC130" s="545"/>
      <c r="ESD130" s="545"/>
      <c r="ESE130" s="545"/>
      <c r="ESF130" s="545"/>
      <c r="ESG130" s="545"/>
      <c r="ESH130" s="545"/>
      <c r="ESI130" s="545"/>
      <c r="ESJ130" s="545"/>
      <c r="ESK130" s="545"/>
      <c r="ESL130" s="545"/>
      <c r="ESM130" s="545"/>
      <c r="ESN130" s="545"/>
      <c r="ESO130" s="545"/>
      <c r="ESP130" s="545"/>
      <c r="ESQ130" s="545"/>
      <c r="ESR130" s="545"/>
      <c r="ESS130" s="545"/>
      <c r="EST130" s="545"/>
      <c r="ESU130" s="545"/>
      <c r="ESV130" s="545"/>
      <c r="ESW130" s="545"/>
      <c r="ESX130" s="545"/>
      <c r="ESY130" s="545"/>
      <c r="ESZ130" s="545"/>
      <c r="ETA130" s="545"/>
      <c r="ETB130" s="545"/>
      <c r="ETC130" s="545"/>
      <c r="ETD130" s="545"/>
      <c r="ETE130" s="545"/>
      <c r="ETF130" s="545"/>
      <c r="ETG130" s="545"/>
      <c r="ETH130" s="545"/>
      <c r="ETI130" s="545"/>
      <c r="ETJ130" s="545"/>
      <c r="ETK130" s="545"/>
      <c r="ETL130" s="545"/>
      <c r="ETM130" s="545"/>
      <c r="ETN130" s="545"/>
      <c r="ETO130" s="545"/>
      <c r="ETP130" s="545"/>
      <c r="ETQ130" s="545"/>
      <c r="ETR130" s="545"/>
      <c r="ETS130" s="545"/>
      <c r="ETT130" s="545"/>
      <c r="ETU130" s="545"/>
      <c r="ETV130" s="545"/>
      <c r="ETW130" s="545"/>
      <c r="ETX130" s="545"/>
      <c r="ETY130" s="545"/>
      <c r="ETZ130" s="545"/>
      <c r="EUA130" s="545"/>
      <c r="EUB130" s="545"/>
      <c r="EUC130" s="545"/>
      <c r="EUD130" s="545"/>
      <c r="EUE130" s="545"/>
      <c r="EUF130" s="545"/>
      <c r="EUG130" s="545"/>
      <c r="EUH130" s="545"/>
      <c r="EUI130" s="545"/>
      <c r="EUJ130" s="545"/>
      <c r="EUK130" s="545"/>
      <c r="EUL130" s="545"/>
      <c r="EUM130" s="545"/>
      <c r="EUN130" s="545"/>
      <c r="EUO130" s="545"/>
      <c r="EUP130" s="545"/>
      <c r="EUQ130" s="545"/>
      <c r="EUR130" s="545"/>
      <c r="EUS130" s="545"/>
      <c r="EUT130" s="545"/>
      <c r="EUU130" s="545"/>
      <c r="EUV130" s="545"/>
      <c r="EUW130" s="545"/>
      <c r="EUX130" s="545"/>
      <c r="EUY130" s="545"/>
      <c r="EUZ130" s="545"/>
      <c r="EVA130" s="545"/>
      <c r="EVB130" s="545"/>
      <c r="EVC130" s="545"/>
      <c r="EVD130" s="545"/>
      <c r="EVE130" s="545"/>
      <c r="EVF130" s="545"/>
      <c r="EVG130" s="545"/>
      <c r="EVH130" s="545"/>
      <c r="EVI130" s="545"/>
      <c r="EVJ130" s="545"/>
      <c r="EVK130" s="545"/>
      <c r="EVL130" s="545"/>
      <c r="EVM130" s="545"/>
      <c r="EVN130" s="545"/>
      <c r="EVO130" s="545"/>
      <c r="EVP130" s="545"/>
      <c r="EVQ130" s="545"/>
      <c r="EVR130" s="545"/>
      <c r="EVS130" s="545"/>
      <c r="EVT130" s="545"/>
      <c r="EVU130" s="545"/>
      <c r="EVV130" s="545"/>
      <c r="EVW130" s="545"/>
      <c r="EVX130" s="545"/>
      <c r="EVY130" s="545"/>
      <c r="EVZ130" s="545"/>
      <c r="EWA130" s="545"/>
      <c r="EWB130" s="545"/>
      <c r="EWC130" s="545"/>
      <c r="EWD130" s="545"/>
      <c r="EWE130" s="545"/>
      <c r="EWF130" s="545"/>
      <c r="EWG130" s="545"/>
      <c r="EWH130" s="545"/>
      <c r="EWI130" s="545"/>
      <c r="EWJ130" s="545"/>
      <c r="EWK130" s="545"/>
      <c r="EWL130" s="545"/>
      <c r="EWM130" s="545"/>
      <c r="EWN130" s="545"/>
      <c r="EWO130" s="545"/>
      <c r="EWP130" s="545"/>
      <c r="EWQ130" s="545"/>
      <c r="EWR130" s="545"/>
      <c r="EWS130" s="545"/>
      <c r="EWT130" s="545"/>
      <c r="EWU130" s="545"/>
      <c r="EWV130" s="545"/>
      <c r="EWW130" s="545"/>
      <c r="EWX130" s="545"/>
      <c r="EWY130" s="545"/>
      <c r="EWZ130" s="545"/>
      <c r="EXA130" s="545"/>
      <c r="EXB130" s="545"/>
      <c r="EXC130" s="545"/>
      <c r="EXD130" s="545"/>
      <c r="EXE130" s="545"/>
      <c r="EXF130" s="545"/>
      <c r="EXG130" s="545"/>
      <c r="EXH130" s="545"/>
      <c r="EXI130" s="545"/>
      <c r="EXJ130" s="545"/>
      <c r="EXK130" s="545"/>
      <c r="EXL130" s="545"/>
      <c r="EXM130" s="545"/>
      <c r="EXN130" s="545"/>
      <c r="EXO130" s="545"/>
      <c r="EXP130" s="545"/>
      <c r="EXQ130" s="545"/>
      <c r="EXR130" s="545"/>
      <c r="EXS130" s="545"/>
      <c r="EXT130" s="545"/>
      <c r="EXU130" s="545"/>
      <c r="EXV130" s="545"/>
      <c r="EXW130" s="545"/>
      <c r="EXX130" s="545"/>
      <c r="EXY130" s="545"/>
      <c r="EXZ130" s="545"/>
      <c r="EYA130" s="545"/>
      <c r="EYB130" s="545"/>
      <c r="EYC130" s="545"/>
      <c r="EYD130" s="545"/>
      <c r="EYE130" s="545"/>
      <c r="EYF130" s="545"/>
      <c r="EYG130" s="545"/>
      <c r="EYH130" s="545"/>
      <c r="EYI130" s="545"/>
      <c r="EYJ130" s="545"/>
      <c r="EYK130" s="545"/>
      <c r="EYL130" s="545"/>
      <c r="EYM130" s="545"/>
      <c r="EYN130" s="545"/>
      <c r="EYO130" s="545"/>
      <c r="EYP130" s="545"/>
      <c r="EYQ130" s="545"/>
      <c r="EYR130" s="545"/>
      <c r="EYS130" s="545"/>
      <c r="EYT130" s="545"/>
      <c r="EYU130" s="545"/>
      <c r="EYV130" s="545"/>
      <c r="EYW130" s="545"/>
      <c r="EYX130" s="545"/>
      <c r="EYY130" s="545"/>
      <c r="EYZ130" s="545"/>
      <c r="EZA130" s="545"/>
      <c r="EZB130" s="545"/>
      <c r="EZC130" s="545"/>
      <c r="EZD130" s="545"/>
      <c r="EZE130" s="545"/>
      <c r="EZF130" s="545"/>
      <c r="EZG130" s="545"/>
      <c r="EZH130" s="545"/>
      <c r="EZI130" s="545"/>
      <c r="EZJ130" s="545"/>
      <c r="EZK130" s="545"/>
      <c r="EZL130" s="545"/>
      <c r="EZM130" s="545"/>
      <c r="EZN130" s="545"/>
      <c r="EZO130" s="545"/>
      <c r="EZP130" s="545"/>
      <c r="EZQ130" s="545"/>
      <c r="EZR130" s="545"/>
      <c r="EZS130" s="545"/>
      <c r="EZT130" s="545"/>
      <c r="EZU130" s="545"/>
      <c r="EZV130" s="545"/>
      <c r="EZW130" s="545"/>
      <c r="EZX130" s="545"/>
      <c r="EZY130" s="545"/>
      <c r="EZZ130" s="545"/>
      <c r="FAA130" s="545"/>
      <c r="FAB130" s="545"/>
      <c r="FAC130" s="545"/>
      <c r="FAD130" s="545"/>
      <c r="FAE130" s="545"/>
      <c r="FAF130" s="545"/>
      <c r="FAG130" s="545"/>
      <c r="FAH130" s="545"/>
      <c r="FAI130" s="545"/>
      <c r="FAJ130" s="545"/>
      <c r="FAK130" s="545"/>
      <c r="FAL130" s="545"/>
      <c r="FAM130" s="545"/>
      <c r="FAN130" s="545"/>
      <c r="FAO130" s="545"/>
      <c r="FAP130" s="545"/>
      <c r="FAQ130" s="545"/>
      <c r="FAR130" s="545"/>
      <c r="FAS130" s="545"/>
      <c r="FAT130" s="545"/>
      <c r="FAU130" s="545"/>
      <c r="FAV130" s="545"/>
      <c r="FAW130" s="545"/>
      <c r="FAX130" s="545"/>
      <c r="FAY130" s="545"/>
      <c r="FAZ130" s="545"/>
      <c r="FBA130" s="545"/>
      <c r="FBB130" s="545"/>
      <c r="FBC130" s="545"/>
      <c r="FBD130" s="545"/>
      <c r="FBE130" s="545"/>
      <c r="FBF130" s="545"/>
      <c r="FBG130" s="545"/>
      <c r="FBH130" s="545"/>
      <c r="FBI130" s="545"/>
      <c r="FBJ130" s="545"/>
      <c r="FBK130" s="545"/>
      <c r="FBL130" s="545"/>
      <c r="FBM130" s="545"/>
      <c r="FBN130" s="545"/>
      <c r="FBO130" s="545"/>
      <c r="FBP130" s="545"/>
      <c r="FBQ130" s="545"/>
      <c r="FBR130" s="545"/>
      <c r="FBS130" s="545"/>
      <c r="FBT130" s="545"/>
      <c r="FBU130" s="545"/>
      <c r="FBV130" s="545"/>
      <c r="FBW130" s="545"/>
      <c r="FBX130" s="545"/>
      <c r="FBY130" s="545"/>
      <c r="FBZ130" s="545"/>
      <c r="FCA130" s="545"/>
      <c r="FCB130" s="545"/>
      <c r="FCC130" s="545"/>
      <c r="FCD130" s="545"/>
      <c r="FCE130" s="545"/>
      <c r="FCF130" s="545"/>
      <c r="FCG130" s="545"/>
      <c r="FCH130" s="545"/>
      <c r="FCI130" s="545"/>
      <c r="FCJ130" s="545"/>
      <c r="FCK130" s="545"/>
      <c r="FCL130" s="545"/>
      <c r="FCM130" s="545"/>
      <c r="FCN130" s="545"/>
      <c r="FCO130" s="545"/>
      <c r="FCP130" s="545"/>
      <c r="FCQ130" s="545"/>
      <c r="FCR130" s="545"/>
      <c r="FCS130" s="545"/>
      <c r="FCT130" s="545"/>
      <c r="FCU130" s="545"/>
      <c r="FCV130" s="545"/>
      <c r="FCW130" s="545"/>
      <c r="FCX130" s="545"/>
      <c r="FCY130" s="545"/>
      <c r="FCZ130" s="545"/>
      <c r="FDA130" s="545"/>
      <c r="FDB130" s="545"/>
      <c r="FDC130" s="545"/>
      <c r="FDD130" s="545"/>
      <c r="FDE130" s="545"/>
      <c r="FDF130" s="545"/>
      <c r="FDG130" s="545"/>
      <c r="FDH130" s="545"/>
      <c r="FDI130" s="545"/>
      <c r="FDJ130" s="545"/>
      <c r="FDK130" s="545"/>
      <c r="FDL130" s="545"/>
      <c r="FDM130" s="545"/>
      <c r="FDN130" s="545"/>
      <c r="FDO130" s="545"/>
      <c r="FDP130" s="545"/>
      <c r="FDQ130" s="545"/>
      <c r="FDR130" s="545"/>
      <c r="FDS130" s="545"/>
      <c r="FDT130" s="545"/>
      <c r="FDU130" s="545"/>
      <c r="FDV130" s="545"/>
      <c r="FDW130" s="545"/>
      <c r="FDX130" s="545"/>
      <c r="FDY130" s="545"/>
      <c r="FDZ130" s="545"/>
      <c r="FEA130" s="545"/>
      <c r="FEB130" s="545"/>
      <c r="FEC130" s="545"/>
      <c r="FED130" s="545"/>
      <c r="FEE130" s="545"/>
      <c r="FEF130" s="545"/>
      <c r="FEG130" s="545"/>
      <c r="FEH130" s="545"/>
      <c r="FEI130" s="545"/>
      <c r="FEJ130" s="545"/>
      <c r="FEK130" s="545"/>
      <c r="FEL130" s="545"/>
      <c r="FEM130" s="545"/>
      <c r="FEN130" s="545"/>
      <c r="FEO130" s="545"/>
      <c r="FEP130" s="545"/>
      <c r="FEQ130" s="545"/>
      <c r="FER130" s="545"/>
      <c r="FES130" s="545"/>
      <c r="FET130" s="545"/>
      <c r="FEU130" s="545"/>
      <c r="FEV130" s="545"/>
      <c r="FEW130" s="545"/>
      <c r="FEX130" s="545"/>
      <c r="FEY130" s="545"/>
      <c r="FEZ130" s="545"/>
      <c r="FFA130" s="545"/>
      <c r="FFB130" s="545"/>
      <c r="FFC130" s="545"/>
      <c r="FFD130" s="545"/>
      <c r="FFE130" s="545"/>
      <c r="FFF130" s="545"/>
      <c r="FFG130" s="545"/>
      <c r="FFH130" s="545"/>
      <c r="FFI130" s="545"/>
      <c r="FFJ130" s="545"/>
      <c r="FFK130" s="545"/>
      <c r="FFL130" s="545"/>
      <c r="FFM130" s="545"/>
      <c r="FFN130" s="545"/>
      <c r="FFO130" s="545"/>
      <c r="FFP130" s="545"/>
      <c r="FFQ130" s="545"/>
      <c r="FFR130" s="545"/>
      <c r="FFS130" s="545"/>
      <c r="FFT130" s="545"/>
      <c r="FFU130" s="545"/>
      <c r="FFV130" s="545"/>
      <c r="FFW130" s="545"/>
      <c r="FFX130" s="545"/>
      <c r="FFY130" s="545"/>
      <c r="FFZ130" s="545"/>
      <c r="FGA130" s="545"/>
      <c r="FGB130" s="545"/>
      <c r="FGC130" s="545"/>
      <c r="FGD130" s="545"/>
      <c r="FGE130" s="545"/>
      <c r="FGF130" s="545"/>
      <c r="FGG130" s="545"/>
      <c r="FGH130" s="545"/>
      <c r="FGI130" s="545"/>
      <c r="FGJ130" s="545"/>
      <c r="FGK130" s="545"/>
      <c r="FGL130" s="545"/>
      <c r="FGM130" s="545"/>
      <c r="FGN130" s="545"/>
      <c r="FGO130" s="545"/>
      <c r="FGP130" s="545"/>
      <c r="FGQ130" s="545"/>
      <c r="FGR130" s="545"/>
      <c r="FGS130" s="545"/>
      <c r="FGT130" s="545"/>
      <c r="FGU130" s="545"/>
      <c r="FGV130" s="545"/>
      <c r="FGW130" s="545"/>
      <c r="FGX130" s="545"/>
      <c r="FGY130" s="545"/>
      <c r="FGZ130" s="545"/>
      <c r="FHA130" s="545"/>
      <c r="FHB130" s="545"/>
      <c r="FHC130" s="545"/>
      <c r="FHD130" s="545"/>
      <c r="FHE130" s="545"/>
      <c r="FHF130" s="545"/>
      <c r="FHG130" s="545"/>
      <c r="FHH130" s="545"/>
      <c r="FHI130" s="545"/>
      <c r="FHJ130" s="545"/>
      <c r="FHK130" s="545"/>
      <c r="FHL130" s="545"/>
      <c r="FHM130" s="545"/>
      <c r="FHN130" s="545"/>
      <c r="FHO130" s="545"/>
      <c r="FHP130" s="545"/>
      <c r="FHQ130" s="545"/>
      <c r="FHR130" s="545"/>
      <c r="FHS130" s="545"/>
      <c r="FHT130" s="545"/>
      <c r="FHU130" s="545"/>
      <c r="FHV130" s="545"/>
      <c r="FHW130" s="545"/>
      <c r="FHX130" s="545"/>
      <c r="FHY130" s="545"/>
      <c r="FHZ130" s="545"/>
      <c r="FIA130" s="545"/>
      <c r="FIB130" s="545"/>
      <c r="FIC130" s="545"/>
      <c r="FID130" s="545"/>
      <c r="FIE130" s="545"/>
      <c r="FIF130" s="545"/>
      <c r="FIG130" s="545"/>
      <c r="FIH130" s="545"/>
      <c r="FII130" s="545"/>
      <c r="FIJ130" s="545"/>
      <c r="FIK130" s="545"/>
      <c r="FIL130" s="545"/>
      <c r="FIM130" s="545"/>
      <c r="FIN130" s="545"/>
      <c r="FIO130" s="545"/>
      <c r="FIP130" s="545"/>
      <c r="FIQ130" s="545"/>
      <c r="FIR130" s="545"/>
      <c r="FIS130" s="545"/>
      <c r="FIT130" s="545"/>
      <c r="FIU130" s="545"/>
      <c r="FIV130" s="545"/>
      <c r="FIW130" s="545"/>
      <c r="FIX130" s="545"/>
      <c r="FIY130" s="545"/>
      <c r="FIZ130" s="545"/>
      <c r="FJA130" s="545"/>
      <c r="FJB130" s="545"/>
      <c r="FJC130" s="545"/>
      <c r="FJD130" s="545"/>
      <c r="FJE130" s="545"/>
      <c r="FJF130" s="545"/>
      <c r="FJG130" s="545"/>
      <c r="FJH130" s="545"/>
      <c r="FJI130" s="545"/>
      <c r="FJJ130" s="545"/>
      <c r="FJK130" s="545"/>
      <c r="FJL130" s="545"/>
      <c r="FJM130" s="545"/>
      <c r="FJN130" s="545"/>
      <c r="FJO130" s="545"/>
      <c r="FJP130" s="545"/>
      <c r="FJQ130" s="545"/>
      <c r="FJR130" s="545"/>
      <c r="FJS130" s="545"/>
      <c r="FJT130" s="545"/>
      <c r="FJU130" s="545"/>
      <c r="FJV130" s="545"/>
      <c r="FJW130" s="545"/>
      <c r="FJX130" s="545"/>
      <c r="FJY130" s="545"/>
      <c r="FJZ130" s="545"/>
      <c r="FKA130" s="545"/>
      <c r="FKB130" s="545"/>
      <c r="FKC130" s="545"/>
      <c r="FKD130" s="545"/>
      <c r="FKE130" s="545"/>
      <c r="FKF130" s="545"/>
      <c r="FKG130" s="545"/>
      <c r="FKH130" s="545"/>
      <c r="FKI130" s="545"/>
      <c r="FKJ130" s="545"/>
      <c r="FKK130" s="545"/>
      <c r="FKL130" s="545"/>
      <c r="FKM130" s="545"/>
      <c r="FKN130" s="545"/>
      <c r="FKO130" s="545"/>
      <c r="FKP130" s="545"/>
      <c r="FKQ130" s="545"/>
      <c r="FKR130" s="545"/>
      <c r="FKS130" s="545"/>
      <c r="FKT130" s="545"/>
      <c r="FKU130" s="545"/>
      <c r="FKV130" s="545"/>
      <c r="FKW130" s="545"/>
      <c r="FKX130" s="545"/>
      <c r="FKY130" s="545"/>
      <c r="FKZ130" s="545"/>
      <c r="FLA130" s="545"/>
      <c r="FLB130" s="545"/>
      <c r="FLC130" s="545"/>
      <c r="FLD130" s="545"/>
      <c r="FLE130" s="545"/>
      <c r="FLF130" s="545"/>
      <c r="FLG130" s="545"/>
      <c r="FLH130" s="545"/>
      <c r="FLI130" s="545"/>
      <c r="FLJ130" s="545"/>
      <c r="FLK130" s="545"/>
      <c r="FLL130" s="545"/>
      <c r="FLM130" s="545"/>
      <c r="FLN130" s="545"/>
      <c r="FLO130" s="545"/>
      <c r="FLP130" s="545"/>
      <c r="FLQ130" s="545"/>
      <c r="FLR130" s="545"/>
      <c r="FLS130" s="545"/>
      <c r="FLT130" s="545"/>
      <c r="FLU130" s="545"/>
      <c r="FLV130" s="545"/>
      <c r="FLW130" s="545"/>
      <c r="FLX130" s="545"/>
      <c r="FLY130" s="545"/>
      <c r="FLZ130" s="545"/>
      <c r="FMA130" s="545"/>
      <c r="FMB130" s="545"/>
      <c r="FMC130" s="545"/>
      <c r="FMD130" s="545"/>
      <c r="FME130" s="545"/>
      <c r="FMF130" s="545"/>
      <c r="FMG130" s="545"/>
      <c r="FMH130" s="545"/>
      <c r="FMI130" s="545"/>
      <c r="FMJ130" s="545"/>
      <c r="FMK130" s="545"/>
      <c r="FML130" s="545"/>
      <c r="FMM130" s="545"/>
      <c r="FMN130" s="545"/>
      <c r="FMO130" s="545"/>
      <c r="FMP130" s="545"/>
      <c r="FMQ130" s="545"/>
      <c r="FMR130" s="545"/>
      <c r="FMS130" s="545"/>
      <c r="FMT130" s="545"/>
      <c r="FMU130" s="545"/>
      <c r="FMV130" s="545"/>
      <c r="FMW130" s="545"/>
      <c r="FMX130" s="545"/>
      <c r="FMY130" s="545"/>
      <c r="FMZ130" s="545"/>
      <c r="FNA130" s="545"/>
      <c r="FNB130" s="545"/>
      <c r="FNC130" s="545"/>
      <c r="FND130" s="545"/>
      <c r="FNE130" s="545"/>
      <c r="FNF130" s="545"/>
      <c r="FNG130" s="545"/>
      <c r="FNH130" s="545"/>
      <c r="FNI130" s="545"/>
      <c r="FNJ130" s="545"/>
      <c r="FNK130" s="545"/>
      <c r="FNL130" s="545"/>
      <c r="FNM130" s="545"/>
      <c r="FNN130" s="545"/>
      <c r="FNO130" s="545"/>
      <c r="FNP130" s="545"/>
      <c r="FNQ130" s="545"/>
      <c r="FNR130" s="545"/>
      <c r="FNS130" s="545"/>
      <c r="FNT130" s="545"/>
      <c r="FNU130" s="545"/>
      <c r="FNV130" s="545"/>
      <c r="FNW130" s="545"/>
      <c r="FNX130" s="545"/>
      <c r="FNY130" s="545"/>
      <c r="FNZ130" s="545"/>
      <c r="FOA130" s="545"/>
      <c r="FOB130" s="545"/>
      <c r="FOC130" s="545"/>
      <c r="FOD130" s="545"/>
      <c r="FOE130" s="545"/>
      <c r="FOF130" s="545"/>
      <c r="FOG130" s="545"/>
      <c r="FOH130" s="545"/>
      <c r="FOI130" s="545"/>
      <c r="FOJ130" s="545"/>
      <c r="FOK130" s="545"/>
      <c r="FOL130" s="545"/>
      <c r="FOM130" s="545"/>
      <c r="FON130" s="545"/>
      <c r="FOO130" s="545"/>
      <c r="FOP130" s="545"/>
      <c r="FOQ130" s="545"/>
      <c r="FOR130" s="545"/>
      <c r="FOS130" s="545"/>
      <c r="FOT130" s="545"/>
      <c r="FOU130" s="545"/>
      <c r="FOV130" s="545"/>
      <c r="FOW130" s="545"/>
      <c r="FOX130" s="545"/>
      <c r="FOY130" s="545"/>
      <c r="FOZ130" s="545"/>
      <c r="FPA130" s="545"/>
      <c r="FPB130" s="545"/>
      <c r="FPC130" s="545"/>
      <c r="FPD130" s="545"/>
      <c r="FPE130" s="545"/>
      <c r="FPF130" s="545"/>
      <c r="FPG130" s="545"/>
      <c r="FPH130" s="545"/>
      <c r="FPI130" s="545"/>
      <c r="FPJ130" s="545"/>
      <c r="FPK130" s="545"/>
      <c r="FPL130" s="545"/>
      <c r="FPM130" s="545"/>
      <c r="FPN130" s="545"/>
      <c r="FPO130" s="545"/>
      <c r="FPP130" s="545"/>
      <c r="FPQ130" s="545"/>
      <c r="FPR130" s="545"/>
      <c r="FPS130" s="545"/>
      <c r="FPT130" s="545"/>
      <c r="FPU130" s="545"/>
      <c r="FPV130" s="545"/>
      <c r="FPW130" s="545"/>
      <c r="FPX130" s="545"/>
      <c r="FPY130" s="545"/>
      <c r="FPZ130" s="545"/>
      <c r="FQA130" s="545"/>
      <c r="FQB130" s="545"/>
      <c r="FQC130" s="545"/>
      <c r="FQD130" s="545"/>
      <c r="FQE130" s="545"/>
      <c r="FQF130" s="545"/>
      <c r="FQG130" s="545"/>
      <c r="FQH130" s="545"/>
      <c r="FQI130" s="545"/>
      <c r="FQJ130" s="545"/>
      <c r="FQK130" s="545"/>
      <c r="FQL130" s="545"/>
      <c r="FQM130" s="545"/>
      <c r="FQN130" s="545"/>
      <c r="FQO130" s="545"/>
      <c r="FQP130" s="545"/>
      <c r="FQQ130" s="545"/>
      <c r="FQR130" s="545"/>
      <c r="FQS130" s="545"/>
      <c r="FQT130" s="545"/>
      <c r="FQU130" s="545"/>
      <c r="FQV130" s="545"/>
      <c r="FQW130" s="545"/>
      <c r="FQX130" s="545"/>
      <c r="FQY130" s="545"/>
      <c r="FQZ130" s="545"/>
      <c r="FRA130" s="545"/>
      <c r="FRB130" s="545"/>
      <c r="FRC130" s="545"/>
      <c r="FRD130" s="545"/>
      <c r="FRE130" s="545"/>
      <c r="FRF130" s="545"/>
      <c r="FRG130" s="545"/>
      <c r="FRH130" s="545"/>
      <c r="FRI130" s="545"/>
      <c r="FRJ130" s="545"/>
      <c r="FRK130" s="545"/>
      <c r="FRL130" s="545"/>
      <c r="FRM130" s="545"/>
      <c r="FRN130" s="545"/>
      <c r="FRO130" s="545"/>
      <c r="FRP130" s="545"/>
      <c r="FRQ130" s="545"/>
      <c r="FRR130" s="545"/>
      <c r="FRS130" s="545"/>
      <c r="FRT130" s="545"/>
      <c r="FRU130" s="545"/>
      <c r="FRV130" s="545"/>
      <c r="FRW130" s="545"/>
      <c r="FRX130" s="545"/>
      <c r="FRY130" s="545"/>
      <c r="FRZ130" s="545"/>
      <c r="FSA130" s="545"/>
      <c r="FSB130" s="545"/>
      <c r="FSC130" s="545"/>
      <c r="FSD130" s="545"/>
      <c r="FSE130" s="545"/>
      <c r="FSF130" s="545"/>
      <c r="FSG130" s="545"/>
      <c r="FSH130" s="545"/>
      <c r="FSI130" s="545"/>
      <c r="FSJ130" s="545"/>
      <c r="FSK130" s="545"/>
      <c r="FSL130" s="545"/>
      <c r="FSM130" s="545"/>
      <c r="FSN130" s="545"/>
      <c r="FSO130" s="545"/>
      <c r="FSP130" s="545"/>
      <c r="FSQ130" s="545"/>
      <c r="FSR130" s="545"/>
      <c r="FSS130" s="545"/>
      <c r="FST130" s="545"/>
      <c r="FSU130" s="545"/>
      <c r="FSV130" s="545"/>
      <c r="FSW130" s="545"/>
      <c r="FSX130" s="545"/>
      <c r="FSY130" s="545"/>
      <c r="FSZ130" s="545"/>
      <c r="FTA130" s="545"/>
      <c r="FTB130" s="545"/>
      <c r="FTC130" s="545"/>
      <c r="FTD130" s="545"/>
      <c r="FTE130" s="545"/>
      <c r="FTF130" s="545"/>
      <c r="FTG130" s="545"/>
      <c r="FTH130" s="545"/>
      <c r="FTI130" s="545"/>
      <c r="FTJ130" s="545"/>
      <c r="FTK130" s="545"/>
      <c r="FTL130" s="545"/>
      <c r="FTM130" s="545"/>
      <c r="FTN130" s="545"/>
      <c r="FTO130" s="545"/>
      <c r="FTP130" s="545"/>
      <c r="FTQ130" s="545"/>
      <c r="FTR130" s="545"/>
      <c r="FTS130" s="545"/>
      <c r="FTT130" s="545"/>
      <c r="FTU130" s="545"/>
      <c r="FTV130" s="545"/>
      <c r="FTW130" s="545"/>
      <c r="FTX130" s="545"/>
      <c r="FTY130" s="545"/>
      <c r="FTZ130" s="545"/>
      <c r="FUA130" s="545"/>
      <c r="FUB130" s="545"/>
      <c r="FUC130" s="545"/>
      <c r="FUD130" s="545"/>
      <c r="FUE130" s="545"/>
      <c r="FUF130" s="545"/>
      <c r="FUG130" s="545"/>
      <c r="FUH130" s="545"/>
      <c r="FUI130" s="545"/>
      <c r="FUJ130" s="545"/>
      <c r="FUK130" s="545"/>
      <c r="FUL130" s="545"/>
      <c r="FUM130" s="545"/>
      <c r="FUN130" s="545"/>
      <c r="FUO130" s="545"/>
      <c r="FUP130" s="545"/>
      <c r="FUQ130" s="545"/>
      <c r="FUR130" s="545"/>
      <c r="FUS130" s="545"/>
      <c r="FUT130" s="545"/>
      <c r="FUU130" s="545"/>
      <c r="FUV130" s="545"/>
      <c r="FUW130" s="545"/>
      <c r="FUX130" s="545"/>
      <c r="FUY130" s="545"/>
      <c r="FUZ130" s="545"/>
      <c r="FVA130" s="545"/>
      <c r="FVB130" s="545"/>
      <c r="FVC130" s="545"/>
      <c r="FVD130" s="545"/>
      <c r="FVE130" s="545"/>
      <c r="FVF130" s="545"/>
      <c r="FVG130" s="545"/>
      <c r="FVH130" s="545"/>
      <c r="FVI130" s="545"/>
      <c r="FVJ130" s="545"/>
      <c r="FVK130" s="545"/>
      <c r="FVL130" s="545"/>
      <c r="FVM130" s="545"/>
      <c r="FVN130" s="545"/>
      <c r="FVO130" s="545"/>
      <c r="FVP130" s="545"/>
      <c r="FVQ130" s="545"/>
      <c r="FVR130" s="545"/>
      <c r="FVS130" s="545"/>
      <c r="FVT130" s="545"/>
      <c r="FVU130" s="545"/>
      <c r="FVV130" s="545"/>
      <c r="FVW130" s="545"/>
      <c r="FVX130" s="545"/>
      <c r="FVY130" s="545"/>
      <c r="FVZ130" s="545"/>
      <c r="FWA130" s="545"/>
      <c r="FWB130" s="545"/>
      <c r="FWC130" s="545"/>
      <c r="FWD130" s="545"/>
      <c r="FWE130" s="545"/>
      <c r="FWF130" s="545"/>
      <c r="FWG130" s="545"/>
      <c r="FWH130" s="545"/>
      <c r="FWI130" s="545"/>
      <c r="FWJ130" s="545"/>
      <c r="FWK130" s="545"/>
      <c r="FWL130" s="545"/>
      <c r="FWM130" s="545"/>
      <c r="FWN130" s="545"/>
      <c r="FWO130" s="545"/>
      <c r="FWP130" s="545"/>
      <c r="FWQ130" s="545"/>
      <c r="FWR130" s="545"/>
      <c r="FWS130" s="545"/>
      <c r="FWT130" s="545"/>
      <c r="FWU130" s="545"/>
      <c r="FWV130" s="545"/>
      <c r="FWW130" s="545"/>
      <c r="FWX130" s="545"/>
      <c r="FWY130" s="545"/>
      <c r="FWZ130" s="545"/>
      <c r="FXA130" s="545"/>
      <c r="FXB130" s="545"/>
      <c r="FXC130" s="545"/>
      <c r="FXD130" s="545"/>
      <c r="FXE130" s="545"/>
      <c r="FXF130" s="545"/>
      <c r="FXG130" s="545"/>
      <c r="FXH130" s="545"/>
      <c r="FXI130" s="545"/>
      <c r="FXJ130" s="545"/>
      <c r="FXK130" s="545"/>
      <c r="FXL130" s="545"/>
      <c r="FXM130" s="545"/>
      <c r="FXN130" s="545"/>
      <c r="FXO130" s="545"/>
      <c r="FXP130" s="545"/>
      <c r="FXQ130" s="545"/>
      <c r="FXR130" s="545"/>
      <c r="FXS130" s="545"/>
      <c r="FXT130" s="545"/>
      <c r="FXU130" s="545"/>
      <c r="FXV130" s="545"/>
      <c r="FXW130" s="545"/>
      <c r="FXX130" s="545"/>
      <c r="FXY130" s="545"/>
      <c r="FXZ130" s="545"/>
      <c r="FYA130" s="545"/>
      <c r="FYB130" s="545"/>
      <c r="FYC130" s="545"/>
      <c r="FYD130" s="545"/>
      <c r="FYE130" s="545"/>
      <c r="FYF130" s="545"/>
      <c r="FYG130" s="545"/>
      <c r="FYH130" s="545"/>
      <c r="FYI130" s="545"/>
      <c r="FYJ130" s="545"/>
      <c r="FYK130" s="545"/>
      <c r="FYL130" s="545"/>
      <c r="FYM130" s="545"/>
      <c r="FYN130" s="545"/>
      <c r="FYO130" s="545"/>
      <c r="FYP130" s="545"/>
      <c r="FYQ130" s="545"/>
      <c r="FYR130" s="545"/>
      <c r="FYS130" s="545"/>
      <c r="FYT130" s="545"/>
      <c r="FYU130" s="545"/>
      <c r="FYV130" s="545"/>
      <c r="FYW130" s="545"/>
      <c r="FYX130" s="545"/>
      <c r="FYY130" s="545"/>
      <c r="FYZ130" s="545"/>
      <c r="FZA130" s="545"/>
      <c r="FZB130" s="545"/>
      <c r="FZC130" s="545"/>
      <c r="FZD130" s="545"/>
      <c r="FZE130" s="545"/>
      <c r="FZF130" s="545"/>
      <c r="FZG130" s="545"/>
      <c r="FZH130" s="545"/>
      <c r="FZI130" s="545"/>
      <c r="FZJ130" s="545"/>
      <c r="FZK130" s="545"/>
      <c r="FZL130" s="545"/>
      <c r="FZM130" s="545"/>
      <c r="FZN130" s="545"/>
      <c r="FZO130" s="545"/>
      <c r="FZP130" s="545"/>
      <c r="FZQ130" s="545"/>
      <c r="FZR130" s="545"/>
      <c r="FZS130" s="545"/>
      <c r="FZT130" s="545"/>
      <c r="FZU130" s="545"/>
      <c r="FZV130" s="545"/>
      <c r="FZW130" s="545"/>
      <c r="FZX130" s="545"/>
      <c r="FZY130" s="545"/>
      <c r="FZZ130" s="545"/>
      <c r="GAA130" s="545"/>
      <c r="GAB130" s="545"/>
      <c r="GAC130" s="545"/>
      <c r="GAD130" s="545"/>
      <c r="GAE130" s="545"/>
      <c r="GAF130" s="545"/>
      <c r="GAG130" s="545"/>
      <c r="GAH130" s="545"/>
      <c r="GAI130" s="545"/>
      <c r="GAJ130" s="545"/>
      <c r="GAK130" s="545"/>
      <c r="GAL130" s="545"/>
      <c r="GAM130" s="545"/>
      <c r="GAN130" s="545"/>
      <c r="GAO130" s="545"/>
      <c r="GAP130" s="545"/>
      <c r="GAQ130" s="545"/>
      <c r="GAR130" s="545"/>
      <c r="GAS130" s="545"/>
      <c r="GAT130" s="545"/>
      <c r="GAU130" s="545"/>
      <c r="GAV130" s="545"/>
      <c r="GAW130" s="545"/>
      <c r="GAX130" s="545"/>
      <c r="GAY130" s="545"/>
      <c r="GAZ130" s="545"/>
      <c r="GBA130" s="545"/>
      <c r="GBB130" s="545"/>
      <c r="GBC130" s="545"/>
      <c r="GBD130" s="545"/>
      <c r="GBE130" s="545"/>
      <c r="GBF130" s="545"/>
      <c r="GBG130" s="545"/>
      <c r="GBH130" s="545"/>
      <c r="GBI130" s="545"/>
      <c r="GBJ130" s="545"/>
      <c r="GBK130" s="545"/>
      <c r="GBL130" s="545"/>
      <c r="GBM130" s="545"/>
      <c r="GBN130" s="545"/>
      <c r="GBO130" s="545"/>
      <c r="GBP130" s="545"/>
      <c r="GBQ130" s="545"/>
      <c r="GBR130" s="545"/>
      <c r="GBS130" s="545"/>
      <c r="GBT130" s="545"/>
      <c r="GBU130" s="545"/>
      <c r="GBV130" s="545"/>
      <c r="GBW130" s="545"/>
      <c r="GBX130" s="545"/>
      <c r="GBY130" s="545"/>
      <c r="GBZ130" s="545"/>
      <c r="GCA130" s="545"/>
      <c r="GCB130" s="545"/>
      <c r="GCC130" s="545"/>
      <c r="GCD130" s="545"/>
      <c r="GCE130" s="545"/>
      <c r="GCF130" s="545"/>
      <c r="GCG130" s="545"/>
      <c r="GCH130" s="545"/>
      <c r="GCI130" s="545"/>
      <c r="GCJ130" s="545"/>
      <c r="GCK130" s="545"/>
      <c r="GCL130" s="545"/>
      <c r="GCM130" s="545"/>
      <c r="GCN130" s="545"/>
      <c r="GCO130" s="545"/>
      <c r="GCP130" s="545"/>
      <c r="GCQ130" s="545"/>
      <c r="GCR130" s="545"/>
      <c r="GCS130" s="545"/>
      <c r="GCT130" s="545"/>
      <c r="GCU130" s="545"/>
      <c r="GCV130" s="545"/>
      <c r="GCW130" s="545"/>
      <c r="GCX130" s="545"/>
      <c r="GCY130" s="545"/>
      <c r="GCZ130" s="545"/>
      <c r="GDA130" s="545"/>
      <c r="GDB130" s="545"/>
      <c r="GDC130" s="545"/>
      <c r="GDD130" s="545"/>
      <c r="GDE130" s="545"/>
      <c r="GDF130" s="545"/>
      <c r="GDG130" s="545"/>
      <c r="GDH130" s="545"/>
      <c r="GDI130" s="545"/>
      <c r="GDJ130" s="545"/>
      <c r="GDK130" s="545"/>
      <c r="GDL130" s="545"/>
      <c r="GDM130" s="545"/>
      <c r="GDN130" s="545"/>
      <c r="GDO130" s="545"/>
      <c r="GDP130" s="545"/>
      <c r="GDQ130" s="545"/>
      <c r="GDR130" s="545"/>
      <c r="GDS130" s="545"/>
      <c r="GDT130" s="545"/>
      <c r="GDU130" s="545"/>
      <c r="GDV130" s="545"/>
      <c r="GDW130" s="545"/>
      <c r="GDX130" s="545"/>
      <c r="GDY130" s="545"/>
      <c r="GDZ130" s="545"/>
      <c r="GEA130" s="545"/>
      <c r="GEB130" s="545"/>
      <c r="GEC130" s="545"/>
      <c r="GED130" s="545"/>
      <c r="GEE130" s="545"/>
      <c r="GEF130" s="545"/>
      <c r="GEG130" s="545"/>
      <c r="GEH130" s="545"/>
      <c r="GEI130" s="545"/>
      <c r="GEJ130" s="545"/>
      <c r="GEK130" s="545"/>
      <c r="GEL130" s="545"/>
      <c r="GEM130" s="545"/>
      <c r="GEN130" s="545"/>
      <c r="GEO130" s="545"/>
      <c r="GEP130" s="545"/>
      <c r="GEQ130" s="545"/>
      <c r="GER130" s="545"/>
      <c r="GES130" s="545"/>
      <c r="GET130" s="545"/>
      <c r="GEU130" s="545"/>
      <c r="GEV130" s="545"/>
      <c r="GEW130" s="545"/>
      <c r="GEX130" s="545"/>
      <c r="GEY130" s="545"/>
      <c r="GEZ130" s="545"/>
      <c r="GFA130" s="545"/>
      <c r="GFB130" s="545"/>
      <c r="GFC130" s="545"/>
      <c r="GFD130" s="545"/>
      <c r="GFE130" s="545"/>
      <c r="GFF130" s="545"/>
      <c r="GFG130" s="545"/>
      <c r="GFH130" s="545"/>
      <c r="GFI130" s="545"/>
      <c r="GFJ130" s="545"/>
      <c r="GFK130" s="545"/>
      <c r="GFL130" s="545"/>
      <c r="GFM130" s="545"/>
      <c r="GFN130" s="545"/>
      <c r="GFO130" s="545"/>
      <c r="GFP130" s="545"/>
      <c r="GFQ130" s="545"/>
      <c r="GFR130" s="545"/>
      <c r="GFS130" s="545"/>
      <c r="GFT130" s="545"/>
      <c r="GFU130" s="545"/>
      <c r="GFV130" s="545"/>
      <c r="GFW130" s="545"/>
      <c r="GFX130" s="545"/>
      <c r="GFY130" s="545"/>
      <c r="GFZ130" s="545"/>
      <c r="GGA130" s="545"/>
      <c r="GGB130" s="545"/>
      <c r="GGC130" s="545"/>
      <c r="GGD130" s="545"/>
      <c r="GGE130" s="545"/>
      <c r="GGF130" s="545"/>
      <c r="GGG130" s="545"/>
      <c r="GGH130" s="545"/>
      <c r="GGI130" s="545"/>
      <c r="GGJ130" s="545"/>
      <c r="GGK130" s="545"/>
      <c r="GGL130" s="545"/>
      <c r="GGM130" s="545"/>
      <c r="GGN130" s="545"/>
      <c r="GGO130" s="545"/>
      <c r="GGP130" s="545"/>
      <c r="GGQ130" s="545"/>
      <c r="GGR130" s="545"/>
      <c r="GGS130" s="545"/>
      <c r="GGT130" s="545"/>
      <c r="GGU130" s="545"/>
      <c r="GGV130" s="545"/>
      <c r="GGW130" s="545"/>
      <c r="GGX130" s="545"/>
      <c r="GGY130" s="545"/>
      <c r="GGZ130" s="545"/>
      <c r="GHA130" s="545"/>
      <c r="GHB130" s="545"/>
      <c r="GHC130" s="545"/>
      <c r="GHD130" s="545"/>
      <c r="GHE130" s="545"/>
      <c r="GHF130" s="545"/>
      <c r="GHG130" s="545"/>
      <c r="GHH130" s="545"/>
      <c r="GHI130" s="545"/>
      <c r="GHJ130" s="545"/>
      <c r="GHK130" s="545"/>
      <c r="GHL130" s="545"/>
      <c r="GHM130" s="545"/>
      <c r="GHN130" s="545"/>
      <c r="GHO130" s="545"/>
      <c r="GHP130" s="545"/>
      <c r="GHQ130" s="545"/>
      <c r="GHR130" s="545"/>
      <c r="GHS130" s="545"/>
      <c r="GHT130" s="545"/>
      <c r="GHU130" s="545"/>
      <c r="GHV130" s="545"/>
      <c r="GHW130" s="545"/>
      <c r="GHX130" s="545"/>
      <c r="GHY130" s="545"/>
      <c r="GHZ130" s="545"/>
      <c r="GIA130" s="545"/>
      <c r="GIB130" s="545"/>
      <c r="GIC130" s="545"/>
      <c r="GID130" s="545"/>
      <c r="GIE130" s="545"/>
      <c r="GIF130" s="545"/>
      <c r="GIG130" s="545"/>
      <c r="GIH130" s="545"/>
      <c r="GII130" s="545"/>
      <c r="GIJ130" s="545"/>
      <c r="GIK130" s="545"/>
      <c r="GIL130" s="545"/>
      <c r="GIM130" s="545"/>
      <c r="GIN130" s="545"/>
      <c r="GIO130" s="545"/>
      <c r="GIP130" s="545"/>
      <c r="GIQ130" s="545"/>
      <c r="GIR130" s="545"/>
      <c r="GIS130" s="545"/>
      <c r="GIT130" s="545"/>
      <c r="GIU130" s="545"/>
      <c r="GIV130" s="545"/>
      <c r="GIW130" s="545"/>
      <c r="GIX130" s="545"/>
      <c r="GIY130" s="545"/>
      <c r="GIZ130" s="545"/>
      <c r="GJA130" s="545"/>
      <c r="GJB130" s="545"/>
      <c r="GJC130" s="545"/>
      <c r="GJD130" s="545"/>
      <c r="GJE130" s="545"/>
      <c r="GJF130" s="545"/>
      <c r="GJG130" s="545"/>
      <c r="GJH130" s="545"/>
      <c r="GJI130" s="545"/>
      <c r="GJJ130" s="545"/>
      <c r="GJK130" s="545"/>
      <c r="GJL130" s="545"/>
      <c r="GJM130" s="545"/>
      <c r="GJN130" s="545"/>
      <c r="GJO130" s="545"/>
      <c r="GJP130" s="545"/>
      <c r="GJQ130" s="545"/>
      <c r="GJR130" s="545"/>
      <c r="GJS130" s="545"/>
      <c r="GJT130" s="545"/>
      <c r="GJU130" s="545"/>
      <c r="GJV130" s="545"/>
      <c r="GJW130" s="545"/>
      <c r="GJX130" s="545"/>
      <c r="GJY130" s="545"/>
      <c r="GJZ130" s="545"/>
      <c r="GKA130" s="545"/>
      <c r="GKB130" s="545"/>
      <c r="GKC130" s="545"/>
      <c r="GKD130" s="545"/>
      <c r="GKE130" s="545"/>
      <c r="GKF130" s="545"/>
      <c r="GKG130" s="545"/>
      <c r="GKH130" s="545"/>
      <c r="GKI130" s="545"/>
      <c r="GKJ130" s="545"/>
      <c r="GKK130" s="545"/>
      <c r="GKL130" s="545"/>
      <c r="GKM130" s="545"/>
      <c r="GKN130" s="545"/>
      <c r="GKO130" s="545"/>
      <c r="GKP130" s="545"/>
      <c r="GKQ130" s="545"/>
      <c r="GKR130" s="545"/>
      <c r="GKS130" s="545"/>
      <c r="GKT130" s="545"/>
      <c r="GKU130" s="545"/>
      <c r="GKV130" s="545"/>
      <c r="GKW130" s="545"/>
      <c r="GKX130" s="545"/>
      <c r="GKY130" s="545"/>
      <c r="GKZ130" s="545"/>
      <c r="GLA130" s="545"/>
      <c r="GLB130" s="545"/>
      <c r="GLC130" s="545"/>
      <c r="GLD130" s="545"/>
      <c r="GLE130" s="545"/>
      <c r="GLF130" s="545"/>
      <c r="GLG130" s="545"/>
      <c r="GLH130" s="545"/>
      <c r="GLI130" s="545"/>
      <c r="GLJ130" s="545"/>
      <c r="GLK130" s="545"/>
      <c r="GLL130" s="545"/>
      <c r="GLM130" s="545"/>
      <c r="GLN130" s="545"/>
      <c r="GLO130" s="545"/>
      <c r="GLP130" s="545"/>
      <c r="GLQ130" s="545"/>
      <c r="GLR130" s="545"/>
      <c r="GLS130" s="545"/>
      <c r="GLT130" s="545"/>
      <c r="GLU130" s="545"/>
      <c r="GLV130" s="545"/>
      <c r="GLW130" s="545"/>
      <c r="GLX130" s="545"/>
      <c r="GLY130" s="545"/>
      <c r="GLZ130" s="545"/>
      <c r="GMA130" s="545"/>
      <c r="GMB130" s="545"/>
      <c r="GMC130" s="545"/>
      <c r="GMD130" s="545"/>
      <c r="GME130" s="545"/>
      <c r="GMF130" s="545"/>
      <c r="GMG130" s="545"/>
      <c r="GMH130" s="545"/>
      <c r="GMI130" s="545"/>
      <c r="GMJ130" s="545"/>
      <c r="GMK130" s="545"/>
      <c r="GML130" s="545"/>
      <c r="GMM130" s="545"/>
      <c r="GMN130" s="545"/>
      <c r="GMO130" s="545"/>
      <c r="GMP130" s="545"/>
      <c r="GMQ130" s="545"/>
      <c r="GMR130" s="545"/>
      <c r="GMS130" s="545"/>
      <c r="GMT130" s="545"/>
      <c r="GMU130" s="545"/>
      <c r="GMV130" s="545"/>
      <c r="GMW130" s="545"/>
      <c r="GMX130" s="545"/>
      <c r="GMY130" s="545"/>
      <c r="GMZ130" s="545"/>
      <c r="GNA130" s="545"/>
      <c r="GNB130" s="545"/>
      <c r="GNC130" s="545"/>
      <c r="GND130" s="545"/>
      <c r="GNE130" s="545"/>
      <c r="GNF130" s="545"/>
      <c r="GNG130" s="545"/>
      <c r="GNH130" s="545"/>
      <c r="GNI130" s="545"/>
      <c r="GNJ130" s="545"/>
      <c r="GNK130" s="545"/>
      <c r="GNL130" s="545"/>
      <c r="GNM130" s="545"/>
      <c r="GNN130" s="545"/>
      <c r="GNO130" s="545"/>
      <c r="GNP130" s="545"/>
      <c r="GNQ130" s="545"/>
      <c r="GNR130" s="545"/>
      <c r="GNS130" s="545"/>
      <c r="GNT130" s="545"/>
      <c r="GNU130" s="545"/>
      <c r="GNV130" s="545"/>
      <c r="GNW130" s="545"/>
      <c r="GNX130" s="545"/>
      <c r="GNY130" s="545"/>
      <c r="GNZ130" s="545"/>
      <c r="GOA130" s="545"/>
      <c r="GOB130" s="545"/>
      <c r="GOC130" s="545"/>
      <c r="GOD130" s="545"/>
      <c r="GOE130" s="545"/>
      <c r="GOF130" s="545"/>
      <c r="GOG130" s="545"/>
      <c r="GOH130" s="545"/>
      <c r="GOI130" s="545"/>
      <c r="GOJ130" s="545"/>
      <c r="GOK130" s="545"/>
      <c r="GOL130" s="545"/>
      <c r="GOM130" s="545"/>
      <c r="GON130" s="545"/>
      <c r="GOO130" s="545"/>
      <c r="GOP130" s="545"/>
      <c r="GOQ130" s="545"/>
      <c r="GOR130" s="545"/>
      <c r="GOS130" s="545"/>
      <c r="GOT130" s="545"/>
      <c r="GOU130" s="545"/>
      <c r="GOV130" s="545"/>
      <c r="GOW130" s="545"/>
      <c r="GOX130" s="545"/>
      <c r="GOY130" s="545"/>
      <c r="GOZ130" s="545"/>
      <c r="GPA130" s="545"/>
      <c r="GPB130" s="545"/>
      <c r="GPC130" s="545"/>
      <c r="GPD130" s="545"/>
      <c r="GPE130" s="545"/>
      <c r="GPF130" s="545"/>
      <c r="GPG130" s="545"/>
      <c r="GPH130" s="545"/>
      <c r="GPI130" s="545"/>
      <c r="GPJ130" s="545"/>
      <c r="GPK130" s="545"/>
      <c r="GPL130" s="545"/>
      <c r="GPM130" s="545"/>
      <c r="GPN130" s="545"/>
      <c r="GPO130" s="545"/>
      <c r="GPP130" s="545"/>
      <c r="GPQ130" s="545"/>
      <c r="GPR130" s="545"/>
      <c r="GPS130" s="545"/>
      <c r="GPT130" s="545"/>
      <c r="GPU130" s="545"/>
      <c r="GPV130" s="545"/>
      <c r="GPW130" s="545"/>
      <c r="GPX130" s="545"/>
      <c r="GPY130" s="545"/>
      <c r="GPZ130" s="545"/>
      <c r="GQA130" s="545"/>
      <c r="GQB130" s="545"/>
      <c r="GQC130" s="545"/>
      <c r="GQD130" s="545"/>
      <c r="GQE130" s="545"/>
      <c r="GQF130" s="545"/>
      <c r="GQG130" s="545"/>
      <c r="GQH130" s="545"/>
      <c r="GQI130" s="545"/>
      <c r="GQJ130" s="545"/>
      <c r="GQK130" s="545"/>
      <c r="GQL130" s="545"/>
      <c r="GQM130" s="545"/>
      <c r="GQN130" s="545"/>
      <c r="GQO130" s="545"/>
      <c r="GQP130" s="545"/>
      <c r="GQQ130" s="545"/>
      <c r="GQR130" s="545"/>
      <c r="GQS130" s="545"/>
      <c r="GQT130" s="545"/>
      <c r="GQU130" s="545"/>
      <c r="GQV130" s="545"/>
      <c r="GQW130" s="545"/>
      <c r="GQX130" s="545"/>
      <c r="GQY130" s="545"/>
      <c r="GQZ130" s="545"/>
      <c r="GRA130" s="545"/>
      <c r="GRB130" s="545"/>
      <c r="GRC130" s="545"/>
      <c r="GRD130" s="545"/>
      <c r="GRE130" s="545"/>
      <c r="GRF130" s="545"/>
      <c r="GRG130" s="545"/>
      <c r="GRH130" s="545"/>
      <c r="GRI130" s="545"/>
      <c r="GRJ130" s="545"/>
      <c r="GRK130" s="545"/>
      <c r="GRL130" s="545"/>
      <c r="GRM130" s="545"/>
      <c r="GRN130" s="545"/>
      <c r="GRO130" s="545"/>
      <c r="GRP130" s="545"/>
      <c r="GRQ130" s="545"/>
      <c r="GRR130" s="545"/>
      <c r="GRS130" s="545"/>
      <c r="GRT130" s="545"/>
      <c r="GRU130" s="545"/>
      <c r="GRV130" s="545"/>
      <c r="GRW130" s="545"/>
      <c r="GRX130" s="545"/>
      <c r="GRY130" s="545"/>
      <c r="GRZ130" s="545"/>
      <c r="GSA130" s="545"/>
      <c r="GSB130" s="545"/>
      <c r="GSC130" s="545"/>
      <c r="GSD130" s="545"/>
      <c r="GSE130" s="545"/>
      <c r="GSF130" s="545"/>
      <c r="GSG130" s="545"/>
      <c r="GSH130" s="545"/>
      <c r="GSI130" s="545"/>
      <c r="GSJ130" s="545"/>
      <c r="GSK130" s="545"/>
      <c r="GSL130" s="545"/>
      <c r="GSM130" s="545"/>
      <c r="GSN130" s="545"/>
      <c r="GSO130" s="545"/>
      <c r="GSP130" s="545"/>
      <c r="GSQ130" s="545"/>
      <c r="GSR130" s="545"/>
      <c r="GSS130" s="545"/>
      <c r="GST130" s="545"/>
      <c r="GSU130" s="545"/>
      <c r="GSV130" s="545"/>
      <c r="GSW130" s="545"/>
      <c r="GSX130" s="545"/>
      <c r="GSY130" s="545"/>
      <c r="GSZ130" s="545"/>
      <c r="GTA130" s="545"/>
      <c r="GTB130" s="545"/>
      <c r="GTC130" s="545"/>
      <c r="GTD130" s="545"/>
      <c r="GTE130" s="545"/>
      <c r="GTF130" s="545"/>
      <c r="GTG130" s="545"/>
      <c r="GTH130" s="545"/>
      <c r="GTI130" s="545"/>
      <c r="GTJ130" s="545"/>
      <c r="GTK130" s="545"/>
      <c r="GTL130" s="545"/>
      <c r="GTM130" s="545"/>
      <c r="GTN130" s="545"/>
      <c r="GTO130" s="545"/>
      <c r="GTP130" s="545"/>
      <c r="GTQ130" s="545"/>
      <c r="GTR130" s="545"/>
      <c r="GTS130" s="545"/>
      <c r="GTT130" s="545"/>
      <c r="GTU130" s="545"/>
      <c r="GTV130" s="545"/>
      <c r="GTW130" s="545"/>
      <c r="GTX130" s="545"/>
      <c r="GTY130" s="545"/>
      <c r="GTZ130" s="545"/>
      <c r="GUA130" s="545"/>
      <c r="GUB130" s="545"/>
      <c r="GUC130" s="545"/>
      <c r="GUD130" s="545"/>
      <c r="GUE130" s="545"/>
      <c r="GUF130" s="545"/>
      <c r="GUG130" s="545"/>
      <c r="GUH130" s="545"/>
      <c r="GUI130" s="545"/>
      <c r="GUJ130" s="545"/>
      <c r="GUK130" s="545"/>
      <c r="GUL130" s="545"/>
      <c r="GUM130" s="545"/>
      <c r="GUN130" s="545"/>
      <c r="GUO130" s="545"/>
      <c r="GUP130" s="545"/>
      <c r="GUQ130" s="545"/>
      <c r="GUR130" s="545"/>
      <c r="GUS130" s="545"/>
      <c r="GUT130" s="545"/>
      <c r="GUU130" s="545"/>
      <c r="GUV130" s="545"/>
      <c r="GUW130" s="545"/>
      <c r="GUX130" s="545"/>
      <c r="GUY130" s="545"/>
      <c r="GUZ130" s="545"/>
      <c r="GVA130" s="545"/>
      <c r="GVB130" s="545"/>
      <c r="GVC130" s="545"/>
      <c r="GVD130" s="545"/>
      <c r="GVE130" s="545"/>
      <c r="GVF130" s="545"/>
      <c r="GVG130" s="545"/>
      <c r="GVH130" s="545"/>
      <c r="GVI130" s="545"/>
      <c r="GVJ130" s="545"/>
      <c r="GVK130" s="545"/>
      <c r="GVL130" s="545"/>
      <c r="GVM130" s="545"/>
      <c r="GVN130" s="545"/>
      <c r="GVO130" s="545"/>
      <c r="GVP130" s="545"/>
      <c r="GVQ130" s="545"/>
      <c r="GVR130" s="545"/>
      <c r="GVS130" s="545"/>
      <c r="GVT130" s="545"/>
      <c r="GVU130" s="545"/>
      <c r="GVV130" s="545"/>
      <c r="GVW130" s="545"/>
      <c r="GVX130" s="545"/>
      <c r="GVY130" s="545"/>
      <c r="GVZ130" s="545"/>
      <c r="GWA130" s="545"/>
      <c r="GWB130" s="545"/>
      <c r="GWC130" s="545"/>
      <c r="GWD130" s="545"/>
      <c r="GWE130" s="545"/>
      <c r="GWF130" s="545"/>
      <c r="GWG130" s="545"/>
      <c r="GWH130" s="545"/>
      <c r="GWI130" s="545"/>
      <c r="GWJ130" s="545"/>
      <c r="GWK130" s="545"/>
      <c r="GWL130" s="545"/>
      <c r="GWM130" s="545"/>
      <c r="GWN130" s="545"/>
      <c r="GWO130" s="545"/>
      <c r="GWP130" s="545"/>
      <c r="GWQ130" s="545"/>
      <c r="GWR130" s="545"/>
      <c r="GWS130" s="545"/>
      <c r="GWT130" s="545"/>
      <c r="GWU130" s="545"/>
      <c r="GWV130" s="545"/>
      <c r="GWW130" s="545"/>
      <c r="GWX130" s="545"/>
      <c r="GWY130" s="545"/>
      <c r="GWZ130" s="545"/>
      <c r="GXA130" s="545"/>
      <c r="GXB130" s="545"/>
      <c r="GXC130" s="545"/>
      <c r="GXD130" s="545"/>
      <c r="GXE130" s="545"/>
      <c r="GXF130" s="545"/>
      <c r="GXG130" s="545"/>
      <c r="GXH130" s="545"/>
      <c r="GXI130" s="545"/>
      <c r="GXJ130" s="545"/>
      <c r="GXK130" s="545"/>
      <c r="GXL130" s="545"/>
      <c r="GXM130" s="545"/>
      <c r="GXN130" s="545"/>
      <c r="GXO130" s="545"/>
      <c r="GXP130" s="545"/>
      <c r="GXQ130" s="545"/>
      <c r="GXR130" s="545"/>
      <c r="GXS130" s="545"/>
      <c r="GXT130" s="545"/>
      <c r="GXU130" s="545"/>
      <c r="GXV130" s="545"/>
      <c r="GXW130" s="545"/>
      <c r="GXX130" s="545"/>
      <c r="GXY130" s="545"/>
      <c r="GXZ130" s="545"/>
      <c r="GYA130" s="545"/>
      <c r="GYB130" s="545"/>
      <c r="GYC130" s="545"/>
      <c r="GYD130" s="545"/>
      <c r="GYE130" s="545"/>
      <c r="GYF130" s="545"/>
      <c r="GYG130" s="545"/>
      <c r="GYH130" s="545"/>
      <c r="GYI130" s="545"/>
      <c r="GYJ130" s="545"/>
      <c r="GYK130" s="545"/>
      <c r="GYL130" s="545"/>
      <c r="GYM130" s="545"/>
      <c r="GYN130" s="545"/>
      <c r="GYO130" s="545"/>
      <c r="GYP130" s="545"/>
      <c r="GYQ130" s="545"/>
      <c r="GYR130" s="545"/>
      <c r="GYS130" s="545"/>
      <c r="GYT130" s="545"/>
      <c r="GYU130" s="545"/>
      <c r="GYV130" s="545"/>
      <c r="GYW130" s="545"/>
      <c r="GYX130" s="545"/>
      <c r="GYY130" s="545"/>
      <c r="GYZ130" s="545"/>
      <c r="GZA130" s="545"/>
      <c r="GZB130" s="545"/>
      <c r="GZC130" s="545"/>
      <c r="GZD130" s="545"/>
      <c r="GZE130" s="545"/>
      <c r="GZF130" s="545"/>
      <c r="GZG130" s="545"/>
      <c r="GZH130" s="545"/>
      <c r="GZI130" s="545"/>
      <c r="GZJ130" s="545"/>
      <c r="GZK130" s="545"/>
      <c r="GZL130" s="545"/>
      <c r="GZM130" s="545"/>
      <c r="GZN130" s="545"/>
      <c r="GZO130" s="545"/>
      <c r="GZP130" s="545"/>
      <c r="GZQ130" s="545"/>
      <c r="GZR130" s="545"/>
      <c r="GZS130" s="545"/>
      <c r="GZT130" s="545"/>
      <c r="GZU130" s="545"/>
      <c r="GZV130" s="545"/>
      <c r="GZW130" s="545"/>
      <c r="GZX130" s="545"/>
      <c r="GZY130" s="545"/>
      <c r="GZZ130" s="545"/>
      <c r="HAA130" s="545"/>
      <c r="HAB130" s="545"/>
      <c r="HAC130" s="545"/>
      <c r="HAD130" s="545"/>
      <c r="HAE130" s="545"/>
      <c r="HAF130" s="545"/>
      <c r="HAG130" s="545"/>
      <c r="HAH130" s="545"/>
      <c r="HAI130" s="545"/>
      <c r="HAJ130" s="545"/>
      <c r="HAK130" s="545"/>
      <c r="HAL130" s="545"/>
      <c r="HAM130" s="545"/>
      <c r="HAN130" s="545"/>
      <c r="HAO130" s="545"/>
      <c r="HAP130" s="545"/>
      <c r="HAQ130" s="545"/>
      <c r="HAR130" s="545"/>
      <c r="HAS130" s="545"/>
      <c r="HAT130" s="545"/>
      <c r="HAU130" s="545"/>
      <c r="HAV130" s="545"/>
      <c r="HAW130" s="545"/>
      <c r="HAX130" s="545"/>
      <c r="HAY130" s="545"/>
      <c r="HAZ130" s="545"/>
      <c r="HBA130" s="545"/>
      <c r="HBB130" s="545"/>
      <c r="HBC130" s="545"/>
      <c r="HBD130" s="545"/>
      <c r="HBE130" s="545"/>
      <c r="HBF130" s="545"/>
      <c r="HBG130" s="545"/>
      <c r="HBH130" s="545"/>
      <c r="HBI130" s="545"/>
      <c r="HBJ130" s="545"/>
      <c r="HBK130" s="545"/>
      <c r="HBL130" s="545"/>
      <c r="HBM130" s="545"/>
      <c r="HBN130" s="545"/>
      <c r="HBO130" s="545"/>
      <c r="HBP130" s="545"/>
      <c r="HBQ130" s="545"/>
      <c r="HBR130" s="545"/>
      <c r="HBS130" s="545"/>
      <c r="HBT130" s="545"/>
      <c r="HBU130" s="545"/>
      <c r="HBV130" s="545"/>
      <c r="HBW130" s="545"/>
      <c r="HBX130" s="545"/>
      <c r="HBY130" s="545"/>
      <c r="HBZ130" s="545"/>
      <c r="HCA130" s="545"/>
      <c r="HCB130" s="545"/>
      <c r="HCC130" s="545"/>
      <c r="HCD130" s="545"/>
      <c r="HCE130" s="545"/>
      <c r="HCF130" s="545"/>
      <c r="HCG130" s="545"/>
      <c r="HCH130" s="545"/>
      <c r="HCI130" s="545"/>
      <c r="HCJ130" s="545"/>
      <c r="HCK130" s="545"/>
      <c r="HCL130" s="545"/>
      <c r="HCM130" s="545"/>
      <c r="HCN130" s="545"/>
      <c r="HCO130" s="545"/>
      <c r="HCP130" s="545"/>
      <c r="HCQ130" s="545"/>
      <c r="HCR130" s="545"/>
      <c r="HCS130" s="545"/>
      <c r="HCT130" s="545"/>
      <c r="HCU130" s="545"/>
      <c r="HCV130" s="545"/>
      <c r="HCW130" s="545"/>
      <c r="HCX130" s="545"/>
      <c r="HCY130" s="545"/>
      <c r="HCZ130" s="545"/>
      <c r="HDA130" s="545"/>
      <c r="HDB130" s="545"/>
      <c r="HDC130" s="545"/>
      <c r="HDD130" s="545"/>
      <c r="HDE130" s="545"/>
      <c r="HDF130" s="545"/>
      <c r="HDG130" s="545"/>
      <c r="HDH130" s="545"/>
      <c r="HDI130" s="545"/>
      <c r="HDJ130" s="545"/>
      <c r="HDK130" s="545"/>
      <c r="HDL130" s="545"/>
      <c r="HDM130" s="545"/>
      <c r="HDN130" s="545"/>
      <c r="HDO130" s="545"/>
      <c r="HDP130" s="545"/>
      <c r="HDQ130" s="545"/>
      <c r="HDR130" s="545"/>
      <c r="HDS130" s="545"/>
      <c r="HDT130" s="545"/>
      <c r="HDU130" s="545"/>
      <c r="HDV130" s="545"/>
      <c r="HDW130" s="545"/>
      <c r="HDX130" s="545"/>
      <c r="HDY130" s="545"/>
      <c r="HDZ130" s="545"/>
      <c r="HEA130" s="545"/>
      <c r="HEB130" s="545"/>
      <c r="HEC130" s="545"/>
      <c r="HED130" s="545"/>
      <c r="HEE130" s="545"/>
      <c r="HEF130" s="545"/>
      <c r="HEG130" s="545"/>
      <c r="HEH130" s="545"/>
      <c r="HEI130" s="545"/>
      <c r="HEJ130" s="545"/>
      <c r="HEK130" s="545"/>
      <c r="HEL130" s="545"/>
      <c r="HEM130" s="545"/>
      <c r="HEN130" s="545"/>
      <c r="HEO130" s="545"/>
      <c r="HEP130" s="545"/>
      <c r="HEQ130" s="545"/>
      <c r="HER130" s="545"/>
      <c r="HES130" s="545"/>
      <c r="HET130" s="545"/>
      <c r="HEU130" s="545"/>
      <c r="HEV130" s="545"/>
      <c r="HEW130" s="545"/>
      <c r="HEX130" s="545"/>
      <c r="HEY130" s="545"/>
      <c r="HEZ130" s="545"/>
      <c r="HFA130" s="545"/>
      <c r="HFB130" s="545"/>
      <c r="HFC130" s="545"/>
      <c r="HFD130" s="545"/>
      <c r="HFE130" s="545"/>
      <c r="HFF130" s="545"/>
      <c r="HFG130" s="545"/>
      <c r="HFH130" s="545"/>
      <c r="HFI130" s="545"/>
      <c r="HFJ130" s="545"/>
      <c r="HFK130" s="545"/>
      <c r="HFL130" s="545"/>
      <c r="HFM130" s="545"/>
      <c r="HFN130" s="545"/>
      <c r="HFO130" s="545"/>
      <c r="HFP130" s="545"/>
      <c r="HFQ130" s="545"/>
      <c r="HFR130" s="545"/>
      <c r="HFS130" s="545"/>
      <c r="HFT130" s="545"/>
      <c r="HFU130" s="545"/>
      <c r="HFV130" s="545"/>
      <c r="HFW130" s="545"/>
      <c r="HFX130" s="545"/>
      <c r="HFY130" s="545"/>
      <c r="HFZ130" s="545"/>
      <c r="HGA130" s="545"/>
      <c r="HGB130" s="545"/>
      <c r="HGC130" s="545"/>
      <c r="HGD130" s="545"/>
      <c r="HGE130" s="545"/>
      <c r="HGF130" s="545"/>
      <c r="HGG130" s="545"/>
      <c r="HGH130" s="545"/>
      <c r="HGI130" s="545"/>
      <c r="HGJ130" s="545"/>
      <c r="HGK130" s="545"/>
      <c r="HGL130" s="545"/>
      <c r="HGM130" s="545"/>
      <c r="HGN130" s="545"/>
      <c r="HGO130" s="545"/>
      <c r="HGP130" s="545"/>
      <c r="HGQ130" s="545"/>
      <c r="HGR130" s="545"/>
      <c r="HGS130" s="545"/>
      <c r="HGT130" s="545"/>
      <c r="HGU130" s="545"/>
      <c r="HGV130" s="545"/>
      <c r="HGW130" s="545"/>
      <c r="HGX130" s="545"/>
      <c r="HGY130" s="545"/>
      <c r="HGZ130" s="545"/>
      <c r="HHA130" s="545"/>
      <c r="HHB130" s="545"/>
      <c r="HHC130" s="545"/>
      <c r="HHD130" s="545"/>
      <c r="HHE130" s="545"/>
      <c r="HHF130" s="545"/>
      <c r="HHG130" s="545"/>
      <c r="HHH130" s="545"/>
      <c r="HHI130" s="545"/>
      <c r="HHJ130" s="545"/>
      <c r="HHK130" s="545"/>
      <c r="HHL130" s="545"/>
      <c r="HHM130" s="545"/>
      <c r="HHN130" s="545"/>
      <c r="HHO130" s="545"/>
      <c r="HHP130" s="545"/>
      <c r="HHQ130" s="545"/>
      <c r="HHR130" s="545"/>
      <c r="HHS130" s="545"/>
      <c r="HHT130" s="545"/>
      <c r="HHU130" s="545"/>
      <c r="HHV130" s="545"/>
      <c r="HHW130" s="545"/>
      <c r="HHX130" s="545"/>
      <c r="HHY130" s="545"/>
      <c r="HHZ130" s="545"/>
      <c r="HIA130" s="545"/>
      <c r="HIB130" s="545"/>
      <c r="HIC130" s="545"/>
      <c r="HID130" s="545"/>
      <c r="HIE130" s="545"/>
      <c r="HIF130" s="545"/>
      <c r="HIG130" s="545"/>
      <c r="HIH130" s="545"/>
      <c r="HII130" s="545"/>
      <c r="HIJ130" s="545"/>
      <c r="HIK130" s="545"/>
      <c r="HIL130" s="545"/>
      <c r="HIM130" s="545"/>
      <c r="HIN130" s="545"/>
      <c r="HIO130" s="545"/>
      <c r="HIP130" s="545"/>
      <c r="HIQ130" s="545"/>
      <c r="HIR130" s="545"/>
      <c r="HIS130" s="545"/>
      <c r="HIT130" s="545"/>
      <c r="HIU130" s="545"/>
      <c r="HIV130" s="545"/>
      <c r="HIW130" s="545"/>
      <c r="HIX130" s="545"/>
      <c r="HIY130" s="545"/>
      <c r="HIZ130" s="545"/>
      <c r="HJA130" s="545"/>
      <c r="HJB130" s="545"/>
      <c r="HJC130" s="545"/>
      <c r="HJD130" s="545"/>
      <c r="HJE130" s="545"/>
      <c r="HJF130" s="545"/>
      <c r="HJG130" s="545"/>
      <c r="HJH130" s="545"/>
      <c r="HJI130" s="545"/>
      <c r="HJJ130" s="545"/>
      <c r="HJK130" s="545"/>
      <c r="HJL130" s="545"/>
      <c r="HJM130" s="545"/>
      <c r="HJN130" s="545"/>
      <c r="HJO130" s="545"/>
      <c r="HJP130" s="545"/>
      <c r="HJQ130" s="545"/>
      <c r="HJR130" s="545"/>
      <c r="HJS130" s="545"/>
      <c r="HJT130" s="545"/>
      <c r="HJU130" s="545"/>
      <c r="HJV130" s="545"/>
      <c r="HJW130" s="545"/>
      <c r="HJX130" s="545"/>
      <c r="HJY130" s="545"/>
      <c r="HJZ130" s="545"/>
      <c r="HKA130" s="545"/>
      <c r="HKB130" s="545"/>
      <c r="HKC130" s="545"/>
      <c r="HKD130" s="545"/>
      <c r="HKE130" s="545"/>
      <c r="HKF130" s="545"/>
      <c r="HKG130" s="545"/>
      <c r="HKH130" s="545"/>
      <c r="HKI130" s="545"/>
      <c r="HKJ130" s="545"/>
      <c r="HKK130" s="545"/>
      <c r="HKL130" s="545"/>
      <c r="HKM130" s="545"/>
      <c r="HKN130" s="545"/>
      <c r="HKO130" s="545"/>
      <c r="HKP130" s="545"/>
      <c r="HKQ130" s="545"/>
      <c r="HKR130" s="545"/>
      <c r="HKS130" s="545"/>
      <c r="HKT130" s="545"/>
      <c r="HKU130" s="545"/>
      <c r="HKV130" s="545"/>
      <c r="HKW130" s="545"/>
      <c r="HKX130" s="545"/>
      <c r="HKY130" s="545"/>
      <c r="HKZ130" s="545"/>
      <c r="HLA130" s="545"/>
      <c r="HLB130" s="545"/>
      <c r="HLC130" s="545"/>
      <c r="HLD130" s="545"/>
      <c r="HLE130" s="545"/>
      <c r="HLF130" s="545"/>
      <c r="HLG130" s="545"/>
      <c r="HLH130" s="545"/>
      <c r="HLI130" s="545"/>
      <c r="HLJ130" s="545"/>
      <c r="HLK130" s="545"/>
      <c r="HLL130" s="545"/>
      <c r="HLM130" s="545"/>
      <c r="HLN130" s="545"/>
      <c r="HLO130" s="545"/>
      <c r="HLP130" s="545"/>
      <c r="HLQ130" s="545"/>
      <c r="HLR130" s="545"/>
      <c r="HLS130" s="545"/>
      <c r="HLT130" s="545"/>
      <c r="HLU130" s="545"/>
      <c r="HLV130" s="545"/>
      <c r="HLW130" s="545"/>
      <c r="HLX130" s="545"/>
      <c r="HLY130" s="545"/>
      <c r="HLZ130" s="545"/>
      <c r="HMA130" s="545"/>
      <c r="HMB130" s="545"/>
      <c r="HMC130" s="545"/>
      <c r="HMD130" s="545"/>
      <c r="HME130" s="545"/>
      <c r="HMF130" s="545"/>
      <c r="HMG130" s="545"/>
      <c r="HMH130" s="545"/>
      <c r="HMI130" s="545"/>
      <c r="HMJ130" s="545"/>
      <c r="HMK130" s="545"/>
      <c r="HML130" s="545"/>
      <c r="HMM130" s="545"/>
      <c r="HMN130" s="545"/>
      <c r="HMO130" s="545"/>
      <c r="HMP130" s="545"/>
      <c r="HMQ130" s="545"/>
      <c r="HMR130" s="545"/>
      <c r="HMS130" s="545"/>
      <c r="HMT130" s="545"/>
      <c r="HMU130" s="545"/>
      <c r="HMV130" s="545"/>
      <c r="HMW130" s="545"/>
      <c r="HMX130" s="545"/>
      <c r="HMY130" s="545"/>
      <c r="HMZ130" s="545"/>
      <c r="HNA130" s="545"/>
      <c r="HNB130" s="545"/>
      <c r="HNC130" s="545"/>
      <c r="HND130" s="545"/>
      <c r="HNE130" s="545"/>
      <c r="HNF130" s="545"/>
      <c r="HNG130" s="545"/>
      <c r="HNH130" s="545"/>
      <c r="HNI130" s="545"/>
      <c r="HNJ130" s="545"/>
      <c r="HNK130" s="545"/>
      <c r="HNL130" s="545"/>
      <c r="HNM130" s="545"/>
      <c r="HNN130" s="545"/>
      <c r="HNO130" s="545"/>
      <c r="HNP130" s="545"/>
      <c r="HNQ130" s="545"/>
      <c r="HNR130" s="545"/>
      <c r="HNS130" s="545"/>
      <c r="HNT130" s="545"/>
      <c r="HNU130" s="545"/>
      <c r="HNV130" s="545"/>
      <c r="HNW130" s="545"/>
      <c r="HNX130" s="545"/>
      <c r="HNY130" s="545"/>
      <c r="HNZ130" s="545"/>
      <c r="HOA130" s="545"/>
      <c r="HOB130" s="545"/>
      <c r="HOC130" s="545"/>
      <c r="HOD130" s="545"/>
      <c r="HOE130" s="545"/>
      <c r="HOF130" s="545"/>
      <c r="HOG130" s="545"/>
      <c r="HOH130" s="545"/>
      <c r="HOI130" s="545"/>
      <c r="HOJ130" s="545"/>
      <c r="HOK130" s="545"/>
      <c r="HOL130" s="545"/>
      <c r="HOM130" s="545"/>
      <c r="HON130" s="545"/>
      <c r="HOO130" s="545"/>
      <c r="HOP130" s="545"/>
      <c r="HOQ130" s="545"/>
      <c r="HOR130" s="545"/>
      <c r="HOS130" s="545"/>
      <c r="HOT130" s="545"/>
      <c r="HOU130" s="545"/>
      <c r="HOV130" s="545"/>
      <c r="HOW130" s="545"/>
      <c r="HOX130" s="545"/>
      <c r="HOY130" s="545"/>
      <c r="HOZ130" s="545"/>
      <c r="HPA130" s="545"/>
      <c r="HPB130" s="545"/>
      <c r="HPC130" s="545"/>
      <c r="HPD130" s="545"/>
      <c r="HPE130" s="545"/>
      <c r="HPF130" s="545"/>
      <c r="HPG130" s="545"/>
      <c r="HPH130" s="545"/>
      <c r="HPI130" s="545"/>
      <c r="HPJ130" s="545"/>
      <c r="HPK130" s="545"/>
      <c r="HPL130" s="545"/>
      <c r="HPM130" s="545"/>
      <c r="HPN130" s="545"/>
      <c r="HPO130" s="545"/>
      <c r="HPP130" s="545"/>
      <c r="HPQ130" s="545"/>
      <c r="HPR130" s="545"/>
      <c r="HPS130" s="545"/>
      <c r="HPT130" s="545"/>
      <c r="HPU130" s="545"/>
      <c r="HPV130" s="545"/>
      <c r="HPW130" s="545"/>
      <c r="HPX130" s="545"/>
      <c r="HPY130" s="545"/>
      <c r="HPZ130" s="545"/>
      <c r="HQA130" s="545"/>
      <c r="HQB130" s="545"/>
      <c r="HQC130" s="545"/>
      <c r="HQD130" s="545"/>
      <c r="HQE130" s="545"/>
      <c r="HQF130" s="545"/>
      <c r="HQG130" s="545"/>
      <c r="HQH130" s="545"/>
      <c r="HQI130" s="545"/>
      <c r="HQJ130" s="545"/>
      <c r="HQK130" s="545"/>
      <c r="HQL130" s="545"/>
      <c r="HQM130" s="545"/>
      <c r="HQN130" s="545"/>
      <c r="HQO130" s="545"/>
      <c r="HQP130" s="545"/>
      <c r="HQQ130" s="545"/>
      <c r="HQR130" s="545"/>
      <c r="HQS130" s="545"/>
      <c r="HQT130" s="545"/>
      <c r="HQU130" s="545"/>
      <c r="HQV130" s="545"/>
      <c r="HQW130" s="545"/>
      <c r="HQX130" s="545"/>
      <c r="HQY130" s="545"/>
      <c r="HQZ130" s="545"/>
      <c r="HRA130" s="545"/>
      <c r="HRB130" s="545"/>
      <c r="HRC130" s="545"/>
      <c r="HRD130" s="545"/>
      <c r="HRE130" s="545"/>
      <c r="HRF130" s="545"/>
      <c r="HRG130" s="545"/>
      <c r="HRH130" s="545"/>
      <c r="HRI130" s="545"/>
      <c r="HRJ130" s="545"/>
      <c r="HRK130" s="545"/>
      <c r="HRL130" s="545"/>
      <c r="HRM130" s="545"/>
      <c r="HRN130" s="545"/>
      <c r="HRO130" s="545"/>
      <c r="HRP130" s="545"/>
      <c r="HRQ130" s="545"/>
      <c r="HRR130" s="545"/>
      <c r="HRS130" s="545"/>
      <c r="HRT130" s="545"/>
      <c r="HRU130" s="545"/>
      <c r="HRV130" s="545"/>
      <c r="HRW130" s="545"/>
      <c r="HRX130" s="545"/>
      <c r="HRY130" s="545"/>
      <c r="HRZ130" s="545"/>
      <c r="HSA130" s="545"/>
      <c r="HSB130" s="545"/>
      <c r="HSC130" s="545"/>
      <c r="HSD130" s="545"/>
      <c r="HSE130" s="545"/>
      <c r="HSF130" s="545"/>
      <c r="HSG130" s="545"/>
      <c r="HSH130" s="545"/>
      <c r="HSI130" s="545"/>
      <c r="HSJ130" s="545"/>
      <c r="HSK130" s="545"/>
      <c r="HSL130" s="545"/>
      <c r="HSM130" s="545"/>
      <c r="HSN130" s="545"/>
      <c r="HSO130" s="545"/>
      <c r="HSP130" s="545"/>
      <c r="HSQ130" s="545"/>
      <c r="HSR130" s="545"/>
      <c r="HSS130" s="545"/>
      <c r="HST130" s="545"/>
      <c r="HSU130" s="545"/>
      <c r="HSV130" s="545"/>
      <c r="HSW130" s="545"/>
      <c r="HSX130" s="545"/>
      <c r="HSY130" s="545"/>
      <c r="HSZ130" s="545"/>
      <c r="HTA130" s="545"/>
      <c r="HTB130" s="545"/>
      <c r="HTC130" s="545"/>
      <c r="HTD130" s="545"/>
      <c r="HTE130" s="545"/>
      <c r="HTF130" s="545"/>
      <c r="HTG130" s="545"/>
      <c r="HTH130" s="545"/>
      <c r="HTI130" s="545"/>
      <c r="HTJ130" s="545"/>
      <c r="HTK130" s="545"/>
      <c r="HTL130" s="545"/>
      <c r="HTM130" s="545"/>
      <c r="HTN130" s="545"/>
      <c r="HTO130" s="545"/>
      <c r="HTP130" s="545"/>
      <c r="HTQ130" s="545"/>
      <c r="HTR130" s="545"/>
      <c r="HTS130" s="545"/>
      <c r="HTT130" s="545"/>
      <c r="HTU130" s="545"/>
      <c r="HTV130" s="545"/>
      <c r="HTW130" s="545"/>
      <c r="HTX130" s="545"/>
      <c r="HTY130" s="545"/>
      <c r="HTZ130" s="545"/>
      <c r="HUA130" s="545"/>
      <c r="HUB130" s="545"/>
      <c r="HUC130" s="545"/>
      <c r="HUD130" s="545"/>
      <c r="HUE130" s="545"/>
      <c r="HUF130" s="545"/>
      <c r="HUG130" s="545"/>
      <c r="HUH130" s="545"/>
      <c r="HUI130" s="545"/>
      <c r="HUJ130" s="545"/>
      <c r="HUK130" s="545"/>
      <c r="HUL130" s="545"/>
      <c r="HUM130" s="545"/>
      <c r="HUN130" s="545"/>
      <c r="HUO130" s="545"/>
      <c r="HUP130" s="545"/>
      <c r="HUQ130" s="545"/>
      <c r="HUR130" s="545"/>
      <c r="HUS130" s="545"/>
      <c r="HUT130" s="545"/>
      <c r="HUU130" s="545"/>
      <c r="HUV130" s="545"/>
      <c r="HUW130" s="545"/>
      <c r="HUX130" s="545"/>
      <c r="HUY130" s="545"/>
      <c r="HUZ130" s="545"/>
      <c r="HVA130" s="545"/>
      <c r="HVB130" s="545"/>
      <c r="HVC130" s="545"/>
      <c r="HVD130" s="545"/>
      <c r="HVE130" s="545"/>
      <c r="HVF130" s="545"/>
      <c r="HVG130" s="545"/>
      <c r="HVH130" s="545"/>
      <c r="HVI130" s="545"/>
      <c r="HVJ130" s="545"/>
      <c r="HVK130" s="545"/>
      <c r="HVL130" s="545"/>
      <c r="HVM130" s="545"/>
      <c r="HVN130" s="545"/>
      <c r="HVO130" s="545"/>
      <c r="HVP130" s="545"/>
      <c r="HVQ130" s="545"/>
      <c r="HVR130" s="545"/>
      <c r="HVS130" s="545"/>
      <c r="HVT130" s="545"/>
      <c r="HVU130" s="545"/>
      <c r="HVV130" s="545"/>
      <c r="HVW130" s="545"/>
      <c r="HVX130" s="545"/>
      <c r="HVY130" s="545"/>
      <c r="HVZ130" s="545"/>
      <c r="HWA130" s="545"/>
      <c r="HWB130" s="545"/>
      <c r="HWC130" s="545"/>
      <c r="HWD130" s="545"/>
      <c r="HWE130" s="545"/>
      <c r="HWF130" s="545"/>
      <c r="HWG130" s="545"/>
      <c r="HWH130" s="545"/>
      <c r="HWI130" s="545"/>
      <c r="HWJ130" s="545"/>
      <c r="HWK130" s="545"/>
      <c r="HWL130" s="545"/>
      <c r="HWM130" s="545"/>
      <c r="HWN130" s="545"/>
      <c r="HWO130" s="545"/>
      <c r="HWP130" s="545"/>
      <c r="HWQ130" s="545"/>
      <c r="HWR130" s="545"/>
      <c r="HWS130" s="545"/>
      <c r="HWT130" s="545"/>
      <c r="HWU130" s="545"/>
      <c r="HWV130" s="545"/>
      <c r="HWW130" s="545"/>
      <c r="HWX130" s="545"/>
      <c r="HWY130" s="545"/>
      <c r="HWZ130" s="545"/>
      <c r="HXA130" s="545"/>
      <c r="HXB130" s="545"/>
      <c r="HXC130" s="545"/>
      <c r="HXD130" s="545"/>
      <c r="HXE130" s="545"/>
      <c r="HXF130" s="545"/>
      <c r="HXG130" s="545"/>
      <c r="HXH130" s="545"/>
      <c r="HXI130" s="545"/>
      <c r="HXJ130" s="545"/>
      <c r="HXK130" s="545"/>
      <c r="HXL130" s="545"/>
      <c r="HXM130" s="545"/>
      <c r="HXN130" s="545"/>
      <c r="HXO130" s="545"/>
      <c r="HXP130" s="545"/>
      <c r="HXQ130" s="545"/>
      <c r="HXR130" s="545"/>
      <c r="HXS130" s="545"/>
      <c r="HXT130" s="545"/>
      <c r="HXU130" s="545"/>
      <c r="HXV130" s="545"/>
      <c r="HXW130" s="545"/>
      <c r="HXX130" s="545"/>
      <c r="HXY130" s="545"/>
      <c r="HXZ130" s="545"/>
      <c r="HYA130" s="545"/>
      <c r="HYB130" s="545"/>
      <c r="HYC130" s="545"/>
      <c r="HYD130" s="545"/>
      <c r="HYE130" s="545"/>
      <c r="HYF130" s="545"/>
      <c r="HYG130" s="545"/>
      <c r="HYH130" s="545"/>
      <c r="HYI130" s="545"/>
      <c r="HYJ130" s="545"/>
      <c r="HYK130" s="545"/>
      <c r="HYL130" s="545"/>
      <c r="HYM130" s="545"/>
      <c r="HYN130" s="545"/>
      <c r="HYO130" s="545"/>
      <c r="HYP130" s="545"/>
      <c r="HYQ130" s="545"/>
      <c r="HYR130" s="545"/>
      <c r="HYS130" s="545"/>
      <c r="HYT130" s="545"/>
      <c r="HYU130" s="545"/>
      <c r="HYV130" s="545"/>
      <c r="HYW130" s="545"/>
      <c r="HYX130" s="545"/>
      <c r="HYY130" s="545"/>
      <c r="HYZ130" s="545"/>
      <c r="HZA130" s="545"/>
      <c r="HZB130" s="545"/>
      <c r="HZC130" s="545"/>
      <c r="HZD130" s="545"/>
      <c r="HZE130" s="545"/>
      <c r="HZF130" s="545"/>
      <c r="HZG130" s="545"/>
      <c r="HZH130" s="545"/>
      <c r="HZI130" s="545"/>
      <c r="HZJ130" s="545"/>
      <c r="HZK130" s="545"/>
      <c r="HZL130" s="545"/>
      <c r="HZM130" s="545"/>
      <c r="HZN130" s="545"/>
      <c r="HZO130" s="545"/>
      <c r="HZP130" s="545"/>
      <c r="HZQ130" s="545"/>
      <c r="HZR130" s="545"/>
      <c r="HZS130" s="545"/>
      <c r="HZT130" s="545"/>
      <c r="HZU130" s="545"/>
      <c r="HZV130" s="545"/>
      <c r="HZW130" s="545"/>
      <c r="HZX130" s="545"/>
      <c r="HZY130" s="545"/>
      <c r="HZZ130" s="545"/>
      <c r="IAA130" s="545"/>
      <c r="IAB130" s="545"/>
      <c r="IAC130" s="545"/>
      <c r="IAD130" s="545"/>
      <c r="IAE130" s="545"/>
      <c r="IAF130" s="545"/>
      <c r="IAG130" s="545"/>
      <c r="IAH130" s="545"/>
      <c r="IAI130" s="545"/>
      <c r="IAJ130" s="545"/>
      <c r="IAK130" s="545"/>
      <c r="IAL130" s="545"/>
      <c r="IAM130" s="545"/>
      <c r="IAN130" s="545"/>
      <c r="IAO130" s="545"/>
      <c r="IAP130" s="545"/>
      <c r="IAQ130" s="545"/>
      <c r="IAR130" s="545"/>
      <c r="IAS130" s="545"/>
      <c r="IAT130" s="545"/>
      <c r="IAU130" s="545"/>
      <c r="IAV130" s="545"/>
      <c r="IAW130" s="545"/>
      <c r="IAX130" s="545"/>
      <c r="IAY130" s="545"/>
      <c r="IAZ130" s="545"/>
      <c r="IBA130" s="545"/>
      <c r="IBB130" s="545"/>
      <c r="IBC130" s="545"/>
      <c r="IBD130" s="545"/>
      <c r="IBE130" s="545"/>
      <c r="IBF130" s="545"/>
      <c r="IBG130" s="545"/>
      <c r="IBH130" s="545"/>
      <c r="IBI130" s="545"/>
      <c r="IBJ130" s="545"/>
      <c r="IBK130" s="545"/>
      <c r="IBL130" s="545"/>
      <c r="IBM130" s="545"/>
      <c r="IBN130" s="545"/>
      <c r="IBO130" s="545"/>
      <c r="IBP130" s="545"/>
      <c r="IBQ130" s="545"/>
      <c r="IBR130" s="545"/>
      <c r="IBS130" s="545"/>
      <c r="IBT130" s="545"/>
      <c r="IBU130" s="545"/>
      <c r="IBV130" s="545"/>
      <c r="IBW130" s="545"/>
      <c r="IBX130" s="545"/>
      <c r="IBY130" s="545"/>
      <c r="IBZ130" s="545"/>
      <c r="ICA130" s="545"/>
      <c r="ICB130" s="545"/>
      <c r="ICC130" s="545"/>
      <c r="ICD130" s="545"/>
      <c r="ICE130" s="545"/>
      <c r="ICF130" s="545"/>
      <c r="ICG130" s="545"/>
      <c r="ICH130" s="545"/>
      <c r="ICI130" s="545"/>
      <c r="ICJ130" s="545"/>
      <c r="ICK130" s="545"/>
      <c r="ICL130" s="545"/>
      <c r="ICM130" s="545"/>
      <c r="ICN130" s="545"/>
      <c r="ICO130" s="545"/>
      <c r="ICP130" s="545"/>
      <c r="ICQ130" s="545"/>
      <c r="ICR130" s="545"/>
      <c r="ICS130" s="545"/>
      <c r="ICT130" s="545"/>
      <c r="ICU130" s="545"/>
      <c r="ICV130" s="545"/>
      <c r="ICW130" s="545"/>
      <c r="ICX130" s="545"/>
      <c r="ICY130" s="545"/>
      <c r="ICZ130" s="545"/>
      <c r="IDA130" s="545"/>
      <c r="IDB130" s="545"/>
      <c r="IDC130" s="545"/>
      <c r="IDD130" s="545"/>
      <c r="IDE130" s="545"/>
      <c r="IDF130" s="545"/>
      <c r="IDG130" s="545"/>
      <c r="IDH130" s="545"/>
      <c r="IDI130" s="545"/>
      <c r="IDJ130" s="545"/>
      <c r="IDK130" s="545"/>
      <c r="IDL130" s="545"/>
      <c r="IDM130" s="545"/>
      <c r="IDN130" s="545"/>
      <c r="IDO130" s="545"/>
      <c r="IDP130" s="545"/>
      <c r="IDQ130" s="545"/>
      <c r="IDR130" s="545"/>
      <c r="IDS130" s="545"/>
      <c r="IDT130" s="545"/>
      <c r="IDU130" s="545"/>
      <c r="IDV130" s="545"/>
      <c r="IDW130" s="545"/>
      <c r="IDX130" s="545"/>
      <c r="IDY130" s="545"/>
      <c r="IDZ130" s="545"/>
      <c r="IEA130" s="545"/>
      <c r="IEB130" s="545"/>
      <c r="IEC130" s="545"/>
      <c r="IED130" s="545"/>
      <c r="IEE130" s="545"/>
      <c r="IEF130" s="545"/>
      <c r="IEG130" s="545"/>
      <c r="IEH130" s="545"/>
      <c r="IEI130" s="545"/>
      <c r="IEJ130" s="545"/>
      <c r="IEK130" s="545"/>
      <c r="IEL130" s="545"/>
      <c r="IEM130" s="545"/>
      <c r="IEN130" s="545"/>
      <c r="IEO130" s="545"/>
      <c r="IEP130" s="545"/>
      <c r="IEQ130" s="545"/>
      <c r="IER130" s="545"/>
      <c r="IES130" s="545"/>
      <c r="IET130" s="545"/>
      <c r="IEU130" s="545"/>
      <c r="IEV130" s="545"/>
      <c r="IEW130" s="545"/>
      <c r="IEX130" s="545"/>
      <c r="IEY130" s="545"/>
      <c r="IEZ130" s="545"/>
      <c r="IFA130" s="545"/>
      <c r="IFB130" s="545"/>
      <c r="IFC130" s="545"/>
      <c r="IFD130" s="545"/>
      <c r="IFE130" s="545"/>
      <c r="IFF130" s="545"/>
      <c r="IFG130" s="545"/>
      <c r="IFH130" s="545"/>
      <c r="IFI130" s="545"/>
      <c r="IFJ130" s="545"/>
      <c r="IFK130" s="545"/>
      <c r="IFL130" s="545"/>
      <c r="IFM130" s="545"/>
      <c r="IFN130" s="545"/>
      <c r="IFO130" s="545"/>
      <c r="IFP130" s="545"/>
      <c r="IFQ130" s="545"/>
      <c r="IFR130" s="545"/>
      <c r="IFS130" s="545"/>
      <c r="IFT130" s="545"/>
      <c r="IFU130" s="545"/>
      <c r="IFV130" s="545"/>
      <c r="IFW130" s="545"/>
      <c r="IFX130" s="545"/>
      <c r="IFY130" s="545"/>
      <c r="IFZ130" s="545"/>
      <c r="IGA130" s="545"/>
      <c r="IGB130" s="545"/>
      <c r="IGC130" s="545"/>
      <c r="IGD130" s="545"/>
      <c r="IGE130" s="545"/>
      <c r="IGF130" s="545"/>
      <c r="IGG130" s="545"/>
      <c r="IGH130" s="545"/>
      <c r="IGI130" s="545"/>
      <c r="IGJ130" s="545"/>
      <c r="IGK130" s="545"/>
      <c r="IGL130" s="545"/>
      <c r="IGM130" s="545"/>
      <c r="IGN130" s="545"/>
      <c r="IGO130" s="545"/>
      <c r="IGP130" s="545"/>
      <c r="IGQ130" s="545"/>
      <c r="IGR130" s="545"/>
      <c r="IGS130" s="545"/>
      <c r="IGT130" s="545"/>
      <c r="IGU130" s="545"/>
      <c r="IGV130" s="545"/>
      <c r="IGW130" s="545"/>
      <c r="IGX130" s="545"/>
      <c r="IGY130" s="545"/>
      <c r="IGZ130" s="545"/>
      <c r="IHA130" s="545"/>
      <c r="IHB130" s="545"/>
      <c r="IHC130" s="545"/>
      <c r="IHD130" s="545"/>
      <c r="IHE130" s="545"/>
      <c r="IHF130" s="545"/>
      <c r="IHG130" s="545"/>
      <c r="IHH130" s="545"/>
      <c r="IHI130" s="545"/>
      <c r="IHJ130" s="545"/>
      <c r="IHK130" s="545"/>
      <c r="IHL130" s="545"/>
      <c r="IHM130" s="545"/>
      <c r="IHN130" s="545"/>
      <c r="IHO130" s="545"/>
      <c r="IHP130" s="545"/>
      <c r="IHQ130" s="545"/>
      <c r="IHR130" s="545"/>
      <c r="IHS130" s="545"/>
      <c r="IHT130" s="545"/>
      <c r="IHU130" s="545"/>
      <c r="IHV130" s="545"/>
      <c r="IHW130" s="545"/>
      <c r="IHX130" s="545"/>
      <c r="IHY130" s="545"/>
      <c r="IHZ130" s="545"/>
      <c r="IIA130" s="545"/>
      <c r="IIB130" s="545"/>
      <c r="IIC130" s="545"/>
      <c r="IID130" s="545"/>
      <c r="IIE130" s="545"/>
      <c r="IIF130" s="545"/>
      <c r="IIG130" s="545"/>
      <c r="IIH130" s="545"/>
      <c r="III130" s="545"/>
      <c r="IIJ130" s="545"/>
      <c r="IIK130" s="545"/>
      <c r="IIL130" s="545"/>
      <c r="IIM130" s="545"/>
      <c r="IIN130" s="545"/>
      <c r="IIO130" s="545"/>
      <c r="IIP130" s="545"/>
      <c r="IIQ130" s="545"/>
      <c r="IIR130" s="545"/>
      <c r="IIS130" s="545"/>
      <c r="IIT130" s="545"/>
      <c r="IIU130" s="545"/>
      <c r="IIV130" s="545"/>
      <c r="IIW130" s="545"/>
      <c r="IIX130" s="545"/>
      <c r="IIY130" s="545"/>
      <c r="IIZ130" s="545"/>
      <c r="IJA130" s="545"/>
      <c r="IJB130" s="545"/>
      <c r="IJC130" s="545"/>
      <c r="IJD130" s="545"/>
      <c r="IJE130" s="545"/>
      <c r="IJF130" s="545"/>
      <c r="IJG130" s="545"/>
      <c r="IJH130" s="545"/>
      <c r="IJI130" s="545"/>
      <c r="IJJ130" s="545"/>
      <c r="IJK130" s="545"/>
      <c r="IJL130" s="545"/>
      <c r="IJM130" s="545"/>
      <c r="IJN130" s="545"/>
      <c r="IJO130" s="545"/>
      <c r="IJP130" s="545"/>
      <c r="IJQ130" s="545"/>
      <c r="IJR130" s="545"/>
      <c r="IJS130" s="545"/>
      <c r="IJT130" s="545"/>
      <c r="IJU130" s="545"/>
      <c r="IJV130" s="545"/>
      <c r="IJW130" s="545"/>
      <c r="IJX130" s="545"/>
      <c r="IJY130" s="545"/>
      <c r="IJZ130" s="545"/>
      <c r="IKA130" s="545"/>
      <c r="IKB130" s="545"/>
      <c r="IKC130" s="545"/>
      <c r="IKD130" s="545"/>
      <c r="IKE130" s="545"/>
      <c r="IKF130" s="545"/>
      <c r="IKG130" s="545"/>
      <c r="IKH130" s="545"/>
      <c r="IKI130" s="545"/>
      <c r="IKJ130" s="545"/>
      <c r="IKK130" s="545"/>
      <c r="IKL130" s="545"/>
      <c r="IKM130" s="545"/>
      <c r="IKN130" s="545"/>
      <c r="IKO130" s="545"/>
      <c r="IKP130" s="545"/>
      <c r="IKQ130" s="545"/>
      <c r="IKR130" s="545"/>
      <c r="IKS130" s="545"/>
      <c r="IKT130" s="545"/>
      <c r="IKU130" s="545"/>
      <c r="IKV130" s="545"/>
      <c r="IKW130" s="545"/>
      <c r="IKX130" s="545"/>
      <c r="IKY130" s="545"/>
      <c r="IKZ130" s="545"/>
      <c r="ILA130" s="545"/>
      <c r="ILB130" s="545"/>
      <c r="ILC130" s="545"/>
      <c r="ILD130" s="545"/>
      <c r="ILE130" s="545"/>
      <c r="ILF130" s="545"/>
      <c r="ILG130" s="545"/>
      <c r="ILH130" s="545"/>
      <c r="ILI130" s="545"/>
      <c r="ILJ130" s="545"/>
      <c r="ILK130" s="545"/>
      <c r="ILL130" s="545"/>
      <c r="ILM130" s="545"/>
      <c r="ILN130" s="545"/>
      <c r="ILO130" s="545"/>
      <c r="ILP130" s="545"/>
      <c r="ILQ130" s="545"/>
      <c r="ILR130" s="545"/>
      <c r="ILS130" s="545"/>
      <c r="ILT130" s="545"/>
      <c r="ILU130" s="545"/>
      <c r="ILV130" s="545"/>
      <c r="ILW130" s="545"/>
      <c r="ILX130" s="545"/>
      <c r="ILY130" s="545"/>
      <c r="ILZ130" s="545"/>
      <c r="IMA130" s="545"/>
      <c r="IMB130" s="545"/>
      <c r="IMC130" s="545"/>
      <c r="IMD130" s="545"/>
      <c r="IME130" s="545"/>
      <c r="IMF130" s="545"/>
      <c r="IMG130" s="545"/>
      <c r="IMH130" s="545"/>
      <c r="IMI130" s="545"/>
      <c r="IMJ130" s="545"/>
      <c r="IMK130" s="545"/>
      <c r="IML130" s="545"/>
      <c r="IMM130" s="545"/>
      <c r="IMN130" s="545"/>
      <c r="IMO130" s="545"/>
      <c r="IMP130" s="545"/>
      <c r="IMQ130" s="545"/>
      <c r="IMR130" s="545"/>
      <c r="IMS130" s="545"/>
      <c r="IMT130" s="545"/>
      <c r="IMU130" s="545"/>
      <c r="IMV130" s="545"/>
      <c r="IMW130" s="545"/>
      <c r="IMX130" s="545"/>
      <c r="IMY130" s="545"/>
      <c r="IMZ130" s="545"/>
      <c r="INA130" s="545"/>
      <c r="INB130" s="545"/>
      <c r="INC130" s="545"/>
      <c r="IND130" s="545"/>
      <c r="INE130" s="545"/>
      <c r="INF130" s="545"/>
      <c r="ING130" s="545"/>
      <c r="INH130" s="545"/>
      <c r="INI130" s="545"/>
      <c r="INJ130" s="545"/>
      <c r="INK130" s="545"/>
      <c r="INL130" s="545"/>
      <c r="INM130" s="545"/>
      <c r="INN130" s="545"/>
      <c r="INO130" s="545"/>
      <c r="INP130" s="545"/>
      <c r="INQ130" s="545"/>
      <c r="INR130" s="545"/>
      <c r="INS130" s="545"/>
      <c r="INT130" s="545"/>
      <c r="INU130" s="545"/>
      <c r="INV130" s="545"/>
      <c r="INW130" s="545"/>
      <c r="INX130" s="545"/>
      <c r="INY130" s="545"/>
      <c r="INZ130" s="545"/>
      <c r="IOA130" s="545"/>
      <c r="IOB130" s="545"/>
      <c r="IOC130" s="545"/>
      <c r="IOD130" s="545"/>
      <c r="IOE130" s="545"/>
      <c r="IOF130" s="545"/>
      <c r="IOG130" s="545"/>
      <c r="IOH130" s="545"/>
      <c r="IOI130" s="545"/>
      <c r="IOJ130" s="545"/>
      <c r="IOK130" s="545"/>
      <c r="IOL130" s="545"/>
      <c r="IOM130" s="545"/>
      <c r="ION130" s="545"/>
      <c r="IOO130" s="545"/>
      <c r="IOP130" s="545"/>
      <c r="IOQ130" s="545"/>
      <c r="IOR130" s="545"/>
      <c r="IOS130" s="545"/>
      <c r="IOT130" s="545"/>
      <c r="IOU130" s="545"/>
      <c r="IOV130" s="545"/>
      <c r="IOW130" s="545"/>
      <c r="IOX130" s="545"/>
      <c r="IOY130" s="545"/>
      <c r="IOZ130" s="545"/>
      <c r="IPA130" s="545"/>
      <c r="IPB130" s="545"/>
      <c r="IPC130" s="545"/>
      <c r="IPD130" s="545"/>
      <c r="IPE130" s="545"/>
      <c r="IPF130" s="545"/>
      <c r="IPG130" s="545"/>
      <c r="IPH130" s="545"/>
      <c r="IPI130" s="545"/>
      <c r="IPJ130" s="545"/>
      <c r="IPK130" s="545"/>
      <c r="IPL130" s="545"/>
      <c r="IPM130" s="545"/>
      <c r="IPN130" s="545"/>
      <c r="IPO130" s="545"/>
      <c r="IPP130" s="545"/>
      <c r="IPQ130" s="545"/>
      <c r="IPR130" s="545"/>
      <c r="IPS130" s="545"/>
      <c r="IPT130" s="545"/>
      <c r="IPU130" s="545"/>
      <c r="IPV130" s="545"/>
      <c r="IPW130" s="545"/>
      <c r="IPX130" s="545"/>
      <c r="IPY130" s="545"/>
      <c r="IPZ130" s="545"/>
      <c r="IQA130" s="545"/>
      <c r="IQB130" s="545"/>
      <c r="IQC130" s="545"/>
      <c r="IQD130" s="545"/>
      <c r="IQE130" s="545"/>
      <c r="IQF130" s="545"/>
      <c r="IQG130" s="545"/>
      <c r="IQH130" s="545"/>
      <c r="IQI130" s="545"/>
      <c r="IQJ130" s="545"/>
      <c r="IQK130" s="545"/>
      <c r="IQL130" s="545"/>
      <c r="IQM130" s="545"/>
      <c r="IQN130" s="545"/>
      <c r="IQO130" s="545"/>
      <c r="IQP130" s="545"/>
      <c r="IQQ130" s="545"/>
      <c r="IQR130" s="545"/>
      <c r="IQS130" s="545"/>
      <c r="IQT130" s="545"/>
      <c r="IQU130" s="545"/>
      <c r="IQV130" s="545"/>
      <c r="IQW130" s="545"/>
      <c r="IQX130" s="545"/>
      <c r="IQY130" s="545"/>
      <c r="IQZ130" s="545"/>
      <c r="IRA130" s="545"/>
      <c r="IRB130" s="545"/>
      <c r="IRC130" s="545"/>
      <c r="IRD130" s="545"/>
      <c r="IRE130" s="545"/>
      <c r="IRF130" s="545"/>
      <c r="IRG130" s="545"/>
      <c r="IRH130" s="545"/>
      <c r="IRI130" s="545"/>
      <c r="IRJ130" s="545"/>
      <c r="IRK130" s="545"/>
      <c r="IRL130" s="545"/>
      <c r="IRM130" s="545"/>
      <c r="IRN130" s="545"/>
      <c r="IRO130" s="545"/>
      <c r="IRP130" s="545"/>
      <c r="IRQ130" s="545"/>
      <c r="IRR130" s="545"/>
      <c r="IRS130" s="545"/>
      <c r="IRT130" s="545"/>
      <c r="IRU130" s="545"/>
      <c r="IRV130" s="545"/>
      <c r="IRW130" s="545"/>
      <c r="IRX130" s="545"/>
      <c r="IRY130" s="545"/>
      <c r="IRZ130" s="545"/>
      <c r="ISA130" s="545"/>
      <c r="ISB130" s="545"/>
      <c r="ISC130" s="545"/>
      <c r="ISD130" s="545"/>
      <c r="ISE130" s="545"/>
      <c r="ISF130" s="545"/>
      <c r="ISG130" s="545"/>
      <c r="ISH130" s="545"/>
      <c r="ISI130" s="545"/>
      <c r="ISJ130" s="545"/>
      <c r="ISK130" s="545"/>
      <c r="ISL130" s="545"/>
      <c r="ISM130" s="545"/>
      <c r="ISN130" s="545"/>
      <c r="ISO130" s="545"/>
      <c r="ISP130" s="545"/>
      <c r="ISQ130" s="545"/>
      <c r="ISR130" s="545"/>
      <c r="ISS130" s="545"/>
      <c r="IST130" s="545"/>
      <c r="ISU130" s="545"/>
      <c r="ISV130" s="545"/>
      <c r="ISW130" s="545"/>
      <c r="ISX130" s="545"/>
      <c r="ISY130" s="545"/>
      <c r="ISZ130" s="545"/>
      <c r="ITA130" s="545"/>
      <c r="ITB130" s="545"/>
      <c r="ITC130" s="545"/>
      <c r="ITD130" s="545"/>
      <c r="ITE130" s="545"/>
      <c r="ITF130" s="545"/>
      <c r="ITG130" s="545"/>
      <c r="ITH130" s="545"/>
      <c r="ITI130" s="545"/>
      <c r="ITJ130" s="545"/>
      <c r="ITK130" s="545"/>
      <c r="ITL130" s="545"/>
      <c r="ITM130" s="545"/>
      <c r="ITN130" s="545"/>
      <c r="ITO130" s="545"/>
      <c r="ITP130" s="545"/>
      <c r="ITQ130" s="545"/>
      <c r="ITR130" s="545"/>
      <c r="ITS130" s="545"/>
      <c r="ITT130" s="545"/>
      <c r="ITU130" s="545"/>
      <c r="ITV130" s="545"/>
      <c r="ITW130" s="545"/>
      <c r="ITX130" s="545"/>
      <c r="ITY130" s="545"/>
      <c r="ITZ130" s="545"/>
      <c r="IUA130" s="545"/>
      <c r="IUB130" s="545"/>
      <c r="IUC130" s="545"/>
      <c r="IUD130" s="545"/>
      <c r="IUE130" s="545"/>
      <c r="IUF130" s="545"/>
      <c r="IUG130" s="545"/>
      <c r="IUH130" s="545"/>
      <c r="IUI130" s="545"/>
      <c r="IUJ130" s="545"/>
      <c r="IUK130" s="545"/>
      <c r="IUL130" s="545"/>
      <c r="IUM130" s="545"/>
      <c r="IUN130" s="545"/>
      <c r="IUO130" s="545"/>
      <c r="IUP130" s="545"/>
      <c r="IUQ130" s="545"/>
      <c r="IUR130" s="545"/>
      <c r="IUS130" s="545"/>
      <c r="IUT130" s="545"/>
      <c r="IUU130" s="545"/>
      <c r="IUV130" s="545"/>
      <c r="IUW130" s="545"/>
      <c r="IUX130" s="545"/>
      <c r="IUY130" s="545"/>
      <c r="IUZ130" s="545"/>
      <c r="IVA130" s="545"/>
      <c r="IVB130" s="545"/>
      <c r="IVC130" s="545"/>
      <c r="IVD130" s="545"/>
      <c r="IVE130" s="545"/>
      <c r="IVF130" s="545"/>
      <c r="IVG130" s="545"/>
      <c r="IVH130" s="545"/>
      <c r="IVI130" s="545"/>
      <c r="IVJ130" s="545"/>
      <c r="IVK130" s="545"/>
      <c r="IVL130" s="545"/>
      <c r="IVM130" s="545"/>
      <c r="IVN130" s="545"/>
      <c r="IVO130" s="545"/>
      <c r="IVP130" s="545"/>
      <c r="IVQ130" s="545"/>
      <c r="IVR130" s="545"/>
      <c r="IVS130" s="545"/>
      <c r="IVT130" s="545"/>
      <c r="IVU130" s="545"/>
      <c r="IVV130" s="545"/>
      <c r="IVW130" s="545"/>
      <c r="IVX130" s="545"/>
      <c r="IVY130" s="545"/>
      <c r="IVZ130" s="545"/>
      <c r="IWA130" s="545"/>
      <c r="IWB130" s="545"/>
      <c r="IWC130" s="545"/>
      <c r="IWD130" s="545"/>
      <c r="IWE130" s="545"/>
      <c r="IWF130" s="545"/>
      <c r="IWG130" s="545"/>
      <c r="IWH130" s="545"/>
      <c r="IWI130" s="545"/>
      <c r="IWJ130" s="545"/>
      <c r="IWK130" s="545"/>
      <c r="IWL130" s="545"/>
      <c r="IWM130" s="545"/>
      <c r="IWN130" s="545"/>
      <c r="IWO130" s="545"/>
      <c r="IWP130" s="545"/>
      <c r="IWQ130" s="545"/>
      <c r="IWR130" s="545"/>
      <c r="IWS130" s="545"/>
      <c r="IWT130" s="545"/>
      <c r="IWU130" s="545"/>
      <c r="IWV130" s="545"/>
      <c r="IWW130" s="545"/>
      <c r="IWX130" s="545"/>
      <c r="IWY130" s="545"/>
      <c r="IWZ130" s="545"/>
      <c r="IXA130" s="545"/>
      <c r="IXB130" s="545"/>
      <c r="IXC130" s="545"/>
      <c r="IXD130" s="545"/>
      <c r="IXE130" s="545"/>
      <c r="IXF130" s="545"/>
      <c r="IXG130" s="545"/>
      <c r="IXH130" s="545"/>
      <c r="IXI130" s="545"/>
      <c r="IXJ130" s="545"/>
      <c r="IXK130" s="545"/>
      <c r="IXL130" s="545"/>
      <c r="IXM130" s="545"/>
      <c r="IXN130" s="545"/>
      <c r="IXO130" s="545"/>
      <c r="IXP130" s="545"/>
      <c r="IXQ130" s="545"/>
      <c r="IXR130" s="545"/>
      <c r="IXS130" s="545"/>
      <c r="IXT130" s="545"/>
      <c r="IXU130" s="545"/>
      <c r="IXV130" s="545"/>
      <c r="IXW130" s="545"/>
      <c r="IXX130" s="545"/>
      <c r="IXY130" s="545"/>
      <c r="IXZ130" s="545"/>
      <c r="IYA130" s="545"/>
      <c r="IYB130" s="545"/>
      <c r="IYC130" s="545"/>
      <c r="IYD130" s="545"/>
      <c r="IYE130" s="545"/>
      <c r="IYF130" s="545"/>
      <c r="IYG130" s="545"/>
      <c r="IYH130" s="545"/>
      <c r="IYI130" s="545"/>
      <c r="IYJ130" s="545"/>
      <c r="IYK130" s="545"/>
      <c r="IYL130" s="545"/>
      <c r="IYM130" s="545"/>
      <c r="IYN130" s="545"/>
      <c r="IYO130" s="545"/>
      <c r="IYP130" s="545"/>
      <c r="IYQ130" s="545"/>
      <c r="IYR130" s="545"/>
      <c r="IYS130" s="545"/>
      <c r="IYT130" s="545"/>
      <c r="IYU130" s="545"/>
      <c r="IYV130" s="545"/>
      <c r="IYW130" s="545"/>
      <c r="IYX130" s="545"/>
      <c r="IYY130" s="545"/>
      <c r="IYZ130" s="545"/>
      <c r="IZA130" s="545"/>
      <c r="IZB130" s="545"/>
      <c r="IZC130" s="545"/>
      <c r="IZD130" s="545"/>
      <c r="IZE130" s="545"/>
      <c r="IZF130" s="545"/>
      <c r="IZG130" s="545"/>
      <c r="IZH130" s="545"/>
      <c r="IZI130" s="545"/>
      <c r="IZJ130" s="545"/>
      <c r="IZK130" s="545"/>
      <c r="IZL130" s="545"/>
      <c r="IZM130" s="545"/>
      <c r="IZN130" s="545"/>
      <c r="IZO130" s="545"/>
      <c r="IZP130" s="545"/>
      <c r="IZQ130" s="545"/>
      <c r="IZR130" s="545"/>
      <c r="IZS130" s="545"/>
      <c r="IZT130" s="545"/>
      <c r="IZU130" s="545"/>
      <c r="IZV130" s="545"/>
      <c r="IZW130" s="545"/>
      <c r="IZX130" s="545"/>
      <c r="IZY130" s="545"/>
      <c r="IZZ130" s="545"/>
      <c r="JAA130" s="545"/>
      <c r="JAB130" s="545"/>
      <c r="JAC130" s="545"/>
      <c r="JAD130" s="545"/>
      <c r="JAE130" s="545"/>
      <c r="JAF130" s="545"/>
      <c r="JAG130" s="545"/>
      <c r="JAH130" s="545"/>
      <c r="JAI130" s="545"/>
      <c r="JAJ130" s="545"/>
      <c r="JAK130" s="545"/>
      <c r="JAL130" s="545"/>
      <c r="JAM130" s="545"/>
      <c r="JAN130" s="545"/>
      <c r="JAO130" s="545"/>
      <c r="JAP130" s="545"/>
      <c r="JAQ130" s="545"/>
      <c r="JAR130" s="545"/>
      <c r="JAS130" s="545"/>
      <c r="JAT130" s="545"/>
      <c r="JAU130" s="545"/>
      <c r="JAV130" s="545"/>
      <c r="JAW130" s="545"/>
      <c r="JAX130" s="545"/>
      <c r="JAY130" s="545"/>
      <c r="JAZ130" s="545"/>
      <c r="JBA130" s="545"/>
      <c r="JBB130" s="545"/>
      <c r="JBC130" s="545"/>
      <c r="JBD130" s="545"/>
      <c r="JBE130" s="545"/>
      <c r="JBF130" s="545"/>
      <c r="JBG130" s="545"/>
      <c r="JBH130" s="545"/>
      <c r="JBI130" s="545"/>
      <c r="JBJ130" s="545"/>
      <c r="JBK130" s="545"/>
      <c r="JBL130" s="545"/>
      <c r="JBM130" s="545"/>
      <c r="JBN130" s="545"/>
      <c r="JBO130" s="545"/>
      <c r="JBP130" s="545"/>
      <c r="JBQ130" s="545"/>
      <c r="JBR130" s="545"/>
      <c r="JBS130" s="545"/>
      <c r="JBT130" s="545"/>
      <c r="JBU130" s="545"/>
      <c r="JBV130" s="545"/>
      <c r="JBW130" s="545"/>
      <c r="JBX130" s="545"/>
      <c r="JBY130" s="545"/>
      <c r="JBZ130" s="545"/>
      <c r="JCA130" s="545"/>
      <c r="JCB130" s="545"/>
      <c r="JCC130" s="545"/>
      <c r="JCD130" s="545"/>
      <c r="JCE130" s="545"/>
      <c r="JCF130" s="545"/>
      <c r="JCG130" s="545"/>
      <c r="JCH130" s="545"/>
      <c r="JCI130" s="545"/>
      <c r="JCJ130" s="545"/>
      <c r="JCK130" s="545"/>
      <c r="JCL130" s="545"/>
      <c r="JCM130" s="545"/>
      <c r="JCN130" s="545"/>
      <c r="JCO130" s="545"/>
      <c r="JCP130" s="545"/>
      <c r="JCQ130" s="545"/>
      <c r="JCR130" s="545"/>
      <c r="JCS130" s="545"/>
      <c r="JCT130" s="545"/>
      <c r="JCU130" s="545"/>
      <c r="JCV130" s="545"/>
      <c r="JCW130" s="545"/>
      <c r="JCX130" s="545"/>
      <c r="JCY130" s="545"/>
      <c r="JCZ130" s="545"/>
      <c r="JDA130" s="545"/>
      <c r="JDB130" s="545"/>
      <c r="JDC130" s="545"/>
      <c r="JDD130" s="545"/>
      <c r="JDE130" s="545"/>
      <c r="JDF130" s="545"/>
      <c r="JDG130" s="545"/>
      <c r="JDH130" s="545"/>
      <c r="JDI130" s="545"/>
      <c r="JDJ130" s="545"/>
      <c r="JDK130" s="545"/>
      <c r="JDL130" s="545"/>
      <c r="JDM130" s="545"/>
      <c r="JDN130" s="545"/>
      <c r="JDO130" s="545"/>
      <c r="JDP130" s="545"/>
      <c r="JDQ130" s="545"/>
      <c r="JDR130" s="545"/>
      <c r="JDS130" s="545"/>
      <c r="JDT130" s="545"/>
      <c r="JDU130" s="545"/>
      <c r="JDV130" s="545"/>
      <c r="JDW130" s="545"/>
      <c r="JDX130" s="545"/>
      <c r="JDY130" s="545"/>
      <c r="JDZ130" s="545"/>
      <c r="JEA130" s="545"/>
      <c r="JEB130" s="545"/>
      <c r="JEC130" s="545"/>
      <c r="JED130" s="545"/>
      <c r="JEE130" s="545"/>
      <c r="JEF130" s="545"/>
      <c r="JEG130" s="545"/>
      <c r="JEH130" s="545"/>
      <c r="JEI130" s="545"/>
      <c r="JEJ130" s="545"/>
      <c r="JEK130" s="545"/>
      <c r="JEL130" s="545"/>
      <c r="JEM130" s="545"/>
      <c r="JEN130" s="545"/>
      <c r="JEO130" s="545"/>
      <c r="JEP130" s="545"/>
      <c r="JEQ130" s="545"/>
      <c r="JER130" s="545"/>
      <c r="JES130" s="545"/>
      <c r="JET130" s="545"/>
      <c r="JEU130" s="545"/>
      <c r="JEV130" s="545"/>
      <c r="JEW130" s="545"/>
      <c r="JEX130" s="545"/>
      <c r="JEY130" s="545"/>
      <c r="JEZ130" s="545"/>
      <c r="JFA130" s="545"/>
      <c r="JFB130" s="545"/>
      <c r="JFC130" s="545"/>
      <c r="JFD130" s="545"/>
      <c r="JFE130" s="545"/>
      <c r="JFF130" s="545"/>
      <c r="JFG130" s="545"/>
      <c r="JFH130" s="545"/>
      <c r="JFI130" s="545"/>
      <c r="JFJ130" s="545"/>
      <c r="JFK130" s="545"/>
      <c r="JFL130" s="545"/>
      <c r="JFM130" s="545"/>
      <c r="JFN130" s="545"/>
      <c r="JFO130" s="545"/>
      <c r="JFP130" s="545"/>
      <c r="JFQ130" s="545"/>
      <c r="JFR130" s="545"/>
      <c r="JFS130" s="545"/>
      <c r="JFT130" s="545"/>
      <c r="JFU130" s="545"/>
      <c r="JFV130" s="545"/>
      <c r="JFW130" s="545"/>
      <c r="JFX130" s="545"/>
      <c r="JFY130" s="545"/>
      <c r="JFZ130" s="545"/>
      <c r="JGA130" s="545"/>
      <c r="JGB130" s="545"/>
      <c r="JGC130" s="545"/>
      <c r="JGD130" s="545"/>
      <c r="JGE130" s="545"/>
      <c r="JGF130" s="545"/>
      <c r="JGG130" s="545"/>
      <c r="JGH130" s="545"/>
      <c r="JGI130" s="545"/>
      <c r="JGJ130" s="545"/>
      <c r="JGK130" s="545"/>
      <c r="JGL130" s="545"/>
      <c r="JGM130" s="545"/>
      <c r="JGN130" s="545"/>
      <c r="JGO130" s="545"/>
      <c r="JGP130" s="545"/>
      <c r="JGQ130" s="545"/>
      <c r="JGR130" s="545"/>
      <c r="JGS130" s="545"/>
      <c r="JGT130" s="545"/>
      <c r="JGU130" s="545"/>
      <c r="JGV130" s="545"/>
      <c r="JGW130" s="545"/>
      <c r="JGX130" s="545"/>
      <c r="JGY130" s="545"/>
      <c r="JGZ130" s="545"/>
      <c r="JHA130" s="545"/>
      <c r="JHB130" s="545"/>
      <c r="JHC130" s="545"/>
      <c r="JHD130" s="545"/>
      <c r="JHE130" s="545"/>
      <c r="JHF130" s="545"/>
      <c r="JHG130" s="545"/>
      <c r="JHH130" s="545"/>
      <c r="JHI130" s="545"/>
      <c r="JHJ130" s="545"/>
      <c r="JHK130" s="545"/>
      <c r="JHL130" s="545"/>
      <c r="JHM130" s="545"/>
      <c r="JHN130" s="545"/>
      <c r="JHO130" s="545"/>
      <c r="JHP130" s="545"/>
      <c r="JHQ130" s="545"/>
      <c r="JHR130" s="545"/>
      <c r="JHS130" s="545"/>
      <c r="JHT130" s="545"/>
      <c r="JHU130" s="545"/>
      <c r="JHV130" s="545"/>
      <c r="JHW130" s="545"/>
      <c r="JHX130" s="545"/>
      <c r="JHY130" s="545"/>
      <c r="JHZ130" s="545"/>
      <c r="JIA130" s="545"/>
      <c r="JIB130" s="545"/>
      <c r="JIC130" s="545"/>
      <c r="JID130" s="545"/>
      <c r="JIE130" s="545"/>
      <c r="JIF130" s="545"/>
      <c r="JIG130" s="545"/>
      <c r="JIH130" s="545"/>
      <c r="JII130" s="545"/>
      <c r="JIJ130" s="545"/>
      <c r="JIK130" s="545"/>
      <c r="JIL130" s="545"/>
      <c r="JIM130" s="545"/>
      <c r="JIN130" s="545"/>
      <c r="JIO130" s="545"/>
      <c r="JIP130" s="545"/>
      <c r="JIQ130" s="545"/>
      <c r="JIR130" s="545"/>
      <c r="JIS130" s="545"/>
      <c r="JIT130" s="545"/>
      <c r="JIU130" s="545"/>
      <c r="JIV130" s="545"/>
      <c r="JIW130" s="545"/>
      <c r="JIX130" s="545"/>
      <c r="JIY130" s="545"/>
      <c r="JIZ130" s="545"/>
      <c r="JJA130" s="545"/>
      <c r="JJB130" s="545"/>
      <c r="JJC130" s="545"/>
      <c r="JJD130" s="545"/>
      <c r="JJE130" s="545"/>
      <c r="JJF130" s="545"/>
      <c r="JJG130" s="545"/>
      <c r="JJH130" s="545"/>
      <c r="JJI130" s="545"/>
      <c r="JJJ130" s="545"/>
      <c r="JJK130" s="545"/>
      <c r="JJL130" s="545"/>
      <c r="JJM130" s="545"/>
      <c r="JJN130" s="545"/>
      <c r="JJO130" s="545"/>
      <c r="JJP130" s="545"/>
      <c r="JJQ130" s="545"/>
      <c r="JJR130" s="545"/>
      <c r="JJS130" s="545"/>
      <c r="JJT130" s="545"/>
      <c r="JJU130" s="545"/>
      <c r="JJV130" s="545"/>
      <c r="JJW130" s="545"/>
      <c r="JJX130" s="545"/>
      <c r="JJY130" s="545"/>
      <c r="JJZ130" s="545"/>
      <c r="JKA130" s="545"/>
      <c r="JKB130" s="545"/>
      <c r="JKC130" s="545"/>
      <c r="JKD130" s="545"/>
      <c r="JKE130" s="545"/>
      <c r="JKF130" s="545"/>
      <c r="JKG130" s="545"/>
      <c r="JKH130" s="545"/>
      <c r="JKI130" s="545"/>
      <c r="JKJ130" s="545"/>
      <c r="JKK130" s="545"/>
      <c r="JKL130" s="545"/>
      <c r="JKM130" s="545"/>
      <c r="JKN130" s="545"/>
      <c r="JKO130" s="545"/>
      <c r="JKP130" s="545"/>
      <c r="JKQ130" s="545"/>
      <c r="JKR130" s="545"/>
      <c r="JKS130" s="545"/>
      <c r="JKT130" s="545"/>
      <c r="JKU130" s="545"/>
      <c r="JKV130" s="545"/>
      <c r="JKW130" s="545"/>
      <c r="JKX130" s="545"/>
      <c r="JKY130" s="545"/>
      <c r="JKZ130" s="545"/>
      <c r="JLA130" s="545"/>
      <c r="JLB130" s="545"/>
      <c r="JLC130" s="545"/>
      <c r="JLD130" s="545"/>
      <c r="JLE130" s="545"/>
      <c r="JLF130" s="545"/>
      <c r="JLG130" s="545"/>
      <c r="JLH130" s="545"/>
      <c r="JLI130" s="545"/>
      <c r="JLJ130" s="545"/>
      <c r="JLK130" s="545"/>
      <c r="JLL130" s="545"/>
      <c r="JLM130" s="545"/>
      <c r="JLN130" s="545"/>
      <c r="JLO130" s="545"/>
      <c r="JLP130" s="545"/>
      <c r="JLQ130" s="545"/>
      <c r="JLR130" s="545"/>
      <c r="JLS130" s="545"/>
      <c r="JLT130" s="545"/>
      <c r="JLU130" s="545"/>
      <c r="JLV130" s="545"/>
      <c r="JLW130" s="545"/>
      <c r="JLX130" s="545"/>
      <c r="JLY130" s="545"/>
      <c r="JLZ130" s="545"/>
      <c r="JMA130" s="545"/>
      <c r="JMB130" s="545"/>
      <c r="JMC130" s="545"/>
      <c r="JMD130" s="545"/>
      <c r="JME130" s="545"/>
      <c r="JMF130" s="545"/>
      <c r="JMG130" s="545"/>
      <c r="JMH130" s="545"/>
      <c r="JMI130" s="545"/>
      <c r="JMJ130" s="545"/>
      <c r="JMK130" s="545"/>
      <c r="JML130" s="545"/>
      <c r="JMM130" s="545"/>
      <c r="JMN130" s="545"/>
      <c r="JMO130" s="545"/>
      <c r="JMP130" s="545"/>
      <c r="JMQ130" s="545"/>
      <c r="JMR130" s="545"/>
      <c r="JMS130" s="545"/>
      <c r="JMT130" s="545"/>
      <c r="JMU130" s="545"/>
      <c r="JMV130" s="545"/>
      <c r="JMW130" s="545"/>
      <c r="JMX130" s="545"/>
      <c r="JMY130" s="545"/>
      <c r="JMZ130" s="545"/>
      <c r="JNA130" s="545"/>
      <c r="JNB130" s="545"/>
      <c r="JNC130" s="545"/>
      <c r="JND130" s="545"/>
      <c r="JNE130" s="545"/>
      <c r="JNF130" s="545"/>
      <c r="JNG130" s="545"/>
      <c r="JNH130" s="545"/>
      <c r="JNI130" s="545"/>
      <c r="JNJ130" s="545"/>
      <c r="JNK130" s="545"/>
      <c r="JNL130" s="545"/>
      <c r="JNM130" s="545"/>
      <c r="JNN130" s="545"/>
      <c r="JNO130" s="545"/>
      <c r="JNP130" s="545"/>
      <c r="JNQ130" s="545"/>
      <c r="JNR130" s="545"/>
      <c r="JNS130" s="545"/>
      <c r="JNT130" s="545"/>
      <c r="JNU130" s="545"/>
      <c r="JNV130" s="545"/>
      <c r="JNW130" s="545"/>
      <c r="JNX130" s="545"/>
      <c r="JNY130" s="545"/>
      <c r="JNZ130" s="545"/>
      <c r="JOA130" s="545"/>
      <c r="JOB130" s="545"/>
      <c r="JOC130" s="545"/>
      <c r="JOD130" s="545"/>
      <c r="JOE130" s="545"/>
      <c r="JOF130" s="545"/>
      <c r="JOG130" s="545"/>
      <c r="JOH130" s="545"/>
      <c r="JOI130" s="545"/>
      <c r="JOJ130" s="545"/>
      <c r="JOK130" s="545"/>
      <c r="JOL130" s="545"/>
      <c r="JOM130" s="545"/>
      <c r="JON130" s="545"/>
      <c r="JOO130" s="545"/>
      <c r="JOP130" s="545"/>
      <c r="JOQ130" s="545"/>
      <c r="JOR130" s="545"/>
      <c r="JOS130" s="545"/>
      <c r="JOT130" s="545"/>
      <c r="JOU130" s="545"/>
      <c r="JOV130" s="545"/>
      <c r="JOW130" s="545"/>
      <c r="JOX130" s="545"/>
      <c r="JOY130" s="545"/>
      <c r="JOZ130" s="545"/>
      <c r="JPA130" s="545"/>
      <c r="JPB130" s="545"/>
      <c r="JPC130" s="545"/>
      <c r="JPD130" s="545"/>
      <c r="JPE130" s="545"/>
      <c r="JPF130" s="545"/>
      <c r="JPG130" s="545"/>
      <c r="JPH130" s="545"/>
      <c r="JPI130" s="545"/>
      <c r="JPJ130" s="545"/>
      <c r="JPK130" s="545"/>
      <c r="JPL130" s="545"/>
      <c r="JPM130" s="545"/>
      <c r="JPN130" s="545"/>
      <c r="JPO130" s="545"/>
      <c r="JPP130" s="545"/>
      <c r="JPQ130" s="545"/>
      <c r="JPR130" s="545"/>
      <c r="JPS130" s="545"/>
      <c r="JPT130" s="545"/>
      <c r="JPU130" s="545"/>
      <c r="JPV130" s="545"/>
      <c r="JPW130" s="545"/>
      <c r="JPX130" s="545"/>
      <c r="JPY130" s="545"/>
      <c r="JPZ130" s="545"/>
      <c r="JQA130" s="545"/>
      <c r="JQB130" s="545"/>
      <c r="JQC130" s="545"/>
      <c r="JQD130" s="545"/>
      <c r="JQE130" s="545"/>
      <c r="JQF130" s="545"/>
      <c r="JQG130" s="545"/>
      <c r="JQH130" s="545"/>
      <c r="JQI130" s="545"/>
      <c r="JQJ130" s="545"/>
      <c r="JQK130" s="545"/>
      <c r="JQL130" s="545"/>
      <c r="JQM130" s="545"/>
      <c r="JQN130" s="545"/>
      <c r="JQO130" s="545"/>
      <c r="JQP130" s="545"/>
      <c r="JQQ130" s="545"/>
      <c r="JQR130" s="545"/>
      <c r="JQS130" s="545"/>
      <c r="JQT130" s="545"/>
      <c r="JQU130" s="545"/>
      <c r="JQV130" s="545"/>
      <c r="JQW130" s="545"/>
      <c r="JQX130" s="545"/>
      <c r="JQY130" s="545"/>
      <c r="JQZ130" s="545"/>
      <c r="JRA130" s="545"/>
      <c r="JRB130" s="545"/>
      <c r="JRC130" s="545"/>
      <c r="JRD130" s="545"/>
      <c r="JRE130" s="545"/>
      <c r="JRF130" s="545"/>
      <c r="JRG130" s="545"/>
      <c r="JRH130" s="545"/>
      <c r="JRI130" s="545"/>
      <c r="JRJ130" s="545"/>
      <c r="JRK130" s="545"/>
      <c r="JRL130" s="545"/>
      <c r="JRM130" s="545"/>
      <c r="JRN130" s="545"/>
      <c r="JRO130" s="545"/>
      <c r="JRP130" s="545"/>
      <c r="JRQ130" s="545"/>
      <c r="JRR130" s="545"/>
      <c r="JRS130" s="545"/>
      <c r="JRT130" s="545"/>
      <c r="JRU130" s="545"/>
      <c r="JRV130" s="545"/>
      <c r="JRW130" s="545"/>
      <c r="JRX130" s="545"/>
      <c r="JRY130" s="545"/>
      <c r="JRZ130" s="545"/>
      <c r="JSA130" s="545"/>
      <c r="JSB130" s="545"/>
      <c r="JSC130" s="545"/>
      <c r="JSD130" s="545"/>
      <c r="JSE130" s="545"/>
      <c r="JSF130" s="545"/>
      <c r="JSG130" s="545"/>
      <c r="JSH130" s="545"/>
      <c r="JSI130" s="545"/>
      <c r="JSJ130" s="545"/>
      <c r="JSK130" s="545"/>
      <c r="JSL130" s="545"/>
      <c r="JSM130" s="545"/>
      <c r="JSN130" s="545"/>
      <c r="JSO130" s="545"/>
      <c r="JSP130" s="545"/>
      <c r="JSQ130" s="545"/>
      <c r="JSR130" s="545"/>
      <c r="JSS130" s="545"/>
      <c r="JST130" s="545"/>
      <c r="JSU130" s="545"/>
      <c r="JSV130" s="545"/>
      <c r="JSW130" s="545"/>
      <c r="JSX130" s="545"/>
      <c r="JSY130" s="545"/>
      <c r="JSZ130" s="545"/>
      <c r="JTA130" s="545"/>
      <c r="JTB130" s="545"/>
      <c r="JTC130" s="545"/>
      <c r="JTD130" s="545"/>
      <c r="JTE130" s="545"/>
      <c r="JTF130" s="545"/>
      <c r="JTG130" s="545"/>
      <c r="JTH130" s="545"/>
      <c r="JTI130" s="545"/>
      <c r="JTJ130" s="545"/>
      <c r="JTK130" s="545"/>
      <c r="JTL130" s="545"/>
      <c r="JTM130" s="545"/>
      <c r="JTN130" s="545"/>
      <c r="JTO130" s="545"/>
      <c r="JTP130" s="545"/>
      <c r="JTQ130" s="545"/>
      <c r="JTR130" s="545"/>
      <c r="JTS130" s="545"/>
      <c r="JTT130" s="545"/>
      <c r="JTU130" s="545"/>
      <c r="JTV130" s="545"/>
      <c r="JTW130" s="545"/>
      <c r="JTX130" s="545"/>
      <c r="JTY130" s="545"/>
      <c r="JTZ130" s="545"/>
      <c r="JUA130" s="545"/>
      <c r="JUB130" s="545"/>
      <c r="JUC130" s="545"/>
      <c r="JUD130" s="545"/>
      <c r="JUE130" s="545"/>
      <c r="JUF130" s="545"/>
      <c r="JUG130" s="545"/>
      <c r="JUH130" s="545"/>
      <c r="JUI130" s="545"/>
      <c r="JUJ130" s="545"/>
      <c r="JUK130" s="545"/>
      <c r="JUL130" s="545"/>
      <c r="JUM130" s="545"/>
      <c r="JUN130" s="545"/>
      <c r="JUO130" s="545"/>
      <c r="JUP130" s="545"/>
      <c r="JUQ130" s="545"/>
      <c r="JUR130" s="545"/>
      <c r="JUS130" s="545"/>
      <c r="JUT130" s="545"/>
      <c r="JUU130" s="545"/>
      <c r="JUV130" s="545"/>
      <c r="JUW130" s="545"/>
      <c r="JUX130" s="545"/>
      <c r="JUY130" s="545"/>
      <c r="JUZ130" s="545"/>
      <c r="JVA130" s="545"/>
      <c r="JVB130" s="545"/>
      <c r="JVC130" s="545"/>
      <c r="JVD130" s="545"/>
      <c r="JVE130" s="545"/>
      <c r="JVF130" s="545"/>
      <c r="JVG130" s="545"/>
      <c r="JVH130" s="545"/>
      <c r="JVI130" s="545"/>
      <c r="JVJ130" s="545"/>
      <c r="JVK130" s="545"/>
      <c r="JVL130" s="545"/>
      <c r="JVM130" s="545"/>
      <c r="JVN130" s="545"/>
      <c r="JVO130" s="545"/>
      <c r="JVP130" s="545"/>
      <c r="JVQ130" s="545"/>
      <c r="JVR130" s="545"/>
      <c r="JVS130" s="545"/>
      <c r="JVT130" s="545"/>
      <c r="JVU130" s="545"/>
      <c r="JVV130" s="545"/>
      <c r="JVW130" s="545"/>
      <c r="JVX130" s="545"/>
      <c r="JVY130" s="545"/>
      <c r="JVZ130" s="545"/>
      <c r="JWA130" s="545"/>
      <c r="JWB130" s="545"/>
      <c r="JWC130" s="545"/>
      <c r="JWD130" s="545"/>
      <c r="JWE130" s="545"/>
      <c r="JWF130" s="545"/>
      <c r="JWG130" s="545"/>
      <c r="JWH130" s="545"/>
      <c r="JWI130" s="545"/>
      <c r="JWJ130" s="545"/>
      <c r="JWK130" s="545"/>
      <c r="JWL130" s="545"/>
      <c r="JWM130" s="545"/>
      <c r="JWN130" s="545"/>
      <c r="JWO130" s="545"/>
      <c r="JWP130" s="545"/>
      <c r="JWQ130" s="545"/>
      <c r="JWR130" s="545"/>
      <c r="JWS130" s="545"/>
      <c r="JWT130" s="545"/>
      <c r="JWU130" s="545"/>
      <c r="JWV130" s="545"/>
      <c r="JWW130" s="545"/>
      <c r="JWX130" s="545"/>
      <c r="JWY130" s="545"/>
      <c r="JWZ130" s="545"/>
      <c r="JXA130" s="545"/>
      <c r="JXB130" s="545"/>
      <c r="JXC130" s="545"/>
      <c r="JXD130" s="545"/>
      <c r="JXE130" s="545"/>
      <c r="JXF130" s="545"/>
      <c r="JXG130" s="545"/>
      <c r="JXH130" s="545"/>
      <c r="JXI130" s="545"/>
      <c r="JXJ130" s="545"/>
      <c r="JXK130" s="545"/>
      <c r="JXL130" s="545"/>
      <c r="JXM130" s="545"/>
      <c r="JXN130" s="545"/>
      <c r="JXO130" s="545"/>
      <c r="JXP130" s="545"/>
      <c r="JXQ130" s="545"/>
      <c r="JXR130" s="545"/>
      <c r="JXS130" s="545"/>
      <c r="JXT130" s="545"/>
      <c r="JXU130" s="545"/>
      <c r="JXV130" s="545"/>
      <c r="JXW130" s="545"/>
      <c r="JXX130" s="545"/>
      <c r="JXY130" s="545"/>
      <c r="JXZ130" s="545"/>
      <c r="JYA130" s="545"/>
      <c r="JYB130" s="545"/>
      <c r="JYC130" s="545"/>
      <c r="JYD130" s="545"/>
      <c r="JYE130" s="545"/>
      <c r="JYF130" s="545"/>
      <c r="JYG130" s="545"/>
      <c r="JYH130" s="545"/>
      <c r="JYI130" s="545"/>
      <c r="JYJ130" s="545"/>
      <c r="JYK130" s="545"/>
      <c r="JYL130" s="545"/>
      <c r="JYM130" s="545"/>
      <c r="JYN130" s="545"/>
      <c r="JYO130" s="545"/>
      <c r="JYP130" s="545"/>
      <c r="JYQ130" s="545"/>
      <c r="JYR130" s="545"/>
      <c r="JYS130" s="545"/>
      <c r="JYT130" s="545"/>
      <c r="JYU130" s="545"/>
      <c r="JYV130" s="545"/>
      <c r="JYW130" s="545"/>
      <c r="JYX130" s="545"/>
      <c r="JYY130" s="545"/>
      <c r="JYZ130" s="545"/>
      <c r="JZA130" s="545"/>
      <c r="JZB130" s="545"/>
      <c r="JZC130" s="545"/>
      <c r="JZD130" s="545"/>
      <c r="JZE130" s="545"/>
      <c r="JZF130" s="545"/>
      <c r="JZG130" s="545"/>
      <c r="JZH130" s="545"/>
      <c r="JZI130" s="545"/>
      <c r="JZJ130" s="545"/>
      <c r="JZK130" s="545"/>
      <c r="JZL130" s="545"/>
      <c r="JZM130" s="545"/>
      <c r="JZN130" s="545"/>
      <c r="JZO130" s="545"/>
      <c r="JZP130" s="545"/>
      <c r="JZQ130" s="545"/>
      <c r="JZR130" s="545"/>
      <c r="JZS130" s="545"/>
      <c r="JZT130" s="545"/>
      <c r="JZU130" s="545"/>
      <c r="JZV130" s="545"/>
      <c r="JZW130" s="545"/>
      <c r="JZX130" s="545"/>
      <c r="JZY130" s="545"/>
      <c r="JZZ130" s="545"/>
      <c r="KAA130" s="545"/>
      <c r="KAB130" s="545"/>
      <c r="KAC130" s="545"/>
      <c r="KAD130" s="545"/>
      <c r="KAE130" s="545"/>
      <c r="KAF130" s="545"/>
      <c r="KAG130" s="545"/>
      <c r="KAH130" s="545"/>
      <c r="KAI130" s="545"/>
      <c r="KAJ130" s="545"/>
      <c r="KAK130" s="545"/>
      <c r="KAL130" s="545"/>
      <c r="KAM130" s="545"/>
      <c r="KAN130" s="545"/>
      <c r="KAO130" s="545"/>
      <c r="KAP130" s="545"/>
      <c r="KAQ130" s="545"/>
      <c r="KAR130" s="545"/>
      <c r="KAS130" s="545"/>
      <c r="KAT130" s="545"/>
      <c r="KAU130" s="545"/>
      <c r="KAV130" s="545"/>
      <c r="KAW130" s="545"/>
      <c r="KAX130" s="545"/>
      <c r="KAY130" s="545"/>
      <c r="KAZ130" s="545"/>
      <c r="KBA130" s="545"/>
      <c r="KBB130" s="545"/>
      <c r="KBC130" s="545"/>
      <c r="KBD130" s="545"/>
      <c r="KBE130" s="545"/>
      <c r="KBF130" s="545"/>
      <c r="KBG130" s="545"/>
      <c r="KBH130" s="545"/>
      <c r="KBI130" s="545"/>
      <c r="KBJ130" s="545"/>
      <c r="KBK130" s="545"/>
      <c r="KBL130" s="545"/>
      <c r="KBM130" s="545"/>
      <c r="KBN130" s="545"/>
      <c r="KBO130" s="545"/>
      <c r="KBP130" s="545"/>
      <c r="KBQ130" s="545"/>
      <c r="KBR130" s="545"/>
      <c r="KBS130" s="545"/>
      <c r="KBT130" s="545"/>
      <c r="KBU130" s="545"/>
      <c r="KBV130" s="545"/>
      <c r="KBW130" s="545"/>
      <c r="KBX130" s="545"/>
      <c r="KBY130" s="545"/>
      <c r="KBZ130" s="545"/>
      <c r="KCA130" s="545"/>
      <c r="KCB130" s="545"/>
      <c r="KCC130" s="545"/>
      <c r="KCD130" s="545"/>
      <c r="KCE130" s="545"/>
      <c r="KCF130" s="545"/>
      <c r="KCG130" s="545"/>
      <c r="KCH130" s="545"/>
      <c r="KCI130" s="545"/>
      <c r="KCJ130" s="545"/>
      <c r="KCK130" s="545"/>
      <c r="KCL130" s="545"/>
      <c r="KCM130" s="545"/>
      <c r="KCN130" s="545"/>
      <c r="KCO130" s="545"/>
      <c r="KCP130" s="545"/>
      <c r="KCQ130" s="545"/>
      <c r="KCR130" s="545"/>
      <c r="KCS130" s="545"/>
      <c r="KCT130" s="545"/>
      <c r="KCU130" s="545"/>
      <c r="KCV130" s="545"/>
      <c r="KCW130" s="545"/>
      <c r="KCX130" s="545"/>
      <c r="KCY130" s="545"/>
      <c r="KCZ130" s="545"/>
      <c r="KDA130" s="545"/>
      <c r="KDB130" s="545"/>
      <c r="KDC130" s="545"/>
      <c r="KDD130" s="545"/>
      <c r="KDE130" s="545"/>
      <c r="KDF130" s="545"/>
      <c r="KDG130" s="545"/>
      <c r="KDH130" s="545"/>
      <c r="KDI130" s="545"/>
      <c r="KDJ130" s="545"/>
      <c r="KDK130" s="545"/>
      <c r="KDL130" s="545"/>
      <c r="KDM130" s="545"/>
      <c r="KDN130" s="545"/>
      <c r="KDO130" s="545"/>
      <c r="KDP130" s="545"/>
      <c r="KDQ130" s="545"/>
      <c r="KDR130" s="545"/>
      <c r="KDS130" s="545"/>
      <c r="KDT130" s="545"/>
      <c r="KDU130" s="545"/>
      <c r="KDV130" s="545"/>
      <c r="KDW130" s="545"/>
      <c r="KDX130" s="545"/>
      <c r="KDY130" s="545"/>
      <c r="KDZ130" s="545"/>
      <c r="KEA130" s="545"/>
      <c r="KEB130" s="545"/>
      <c r="KEC130" s="545"/>
      <c r="KED130" s="545"/>
      <c r="KEE130" s="545"/>
      <c r="KEF130" s="545"/>
      <c r="KEG130" s="545"/>
      <c r="KEH130" s="545"/>
      <c r="KEI130" s="545"/>
      <c r="KEJ130" s="545"/>
      <c r="KEK130" s="545"/>
      <c r="KEL130" s="545"/>
      <c r="KEM130" s="545"/>
      <c r="KEN130" s="545"/>
      <c r="KEO130" s="545"/>
      <c r="KEP130" s="545"/>
      <c r="KEQ130" s="545"/>
      <c r="KER130" s="545"/>
      <c r="KES130" s="545"/>
      <c r="KET130" s="545"/>
      <c r="KEU130" s="545"/>
      <c r="KEV130" s="545"/>
      <c r="KEW130" s="545"/>
      <c r="KEX130" s="545"/>
      <c r="KEY130" s="545"/>
      <c r="KEZ130" s="545"/>
      <c r="KFA130" s="545"/>
      <c r="KFB130" s="545"/>
      <c r="KFC130" s="545"/>
      <c r="KFD130" s="545"/>
      <c r="KFE130" s="545"/>
      <c r="KFF130" s="545"/>
      <c r="KFG130" s="545"/>
      <c r="KFH130" s="545"/>
      <c r="KFI130" s="545"/>
      <c r="KFJ130" s="545"/>
      <c r="KFK130" s="545"/>
      <c r="KFL130" s="545"/>
      <c r="KFM130" s="545"/>
      <c r="KFN130" s="545"/>
      <c r="KFO130" s="545"/>
      <c r="KFP130" s="545"/>
      <c r="KFQ130" s="545"/>
      <c r="KFR130" s="545"/>
      <c r="KFS130" s="545"/>
      <c r="KFT130" s="545"/>
      <c r="KFU130" s="545"/>
      <c r="KFV130" s="545"/>
      <c r="KFW130" s="545"/>
      <c r="KFX130" s="545"/>
      <c r="KFY130" s="545"/>
      <c r="KFZ130" s="545"/>
      <c r="KGA130" s="545"/>
      <c r="KGB130" s="545"/>
      <c r="KGC130" s="545"/>
      <c r="KGD130" s="545"/>
      <c r="KGE130" s="545"/>
      <c r="KGF130" s="545"/>
      <c r="KGG130" s="545"/>
      <c r="KGH130" s="545"/>
      <c r="KGI130" s="545"/>
      <c r="KGJ130" s="545"/>
      <c r="KGK130" s="545"/>
      <c r="KGL130" s="545"/>
      <c r="KGM130" s="545"/>
      <c r="KGN130" s="545"/>
      <c r="KGO130" s="545"/>
      <c r="KGP130" s="545"/>
      <c r="KGQ130" s="545"/>
      <c r="KGR130" s="545"/>
      <c r="KGS130" s="545"/>
      <c r="KGT130" s="545"/>
      <c r="KGU130" s="545"/>
      <c r="KGV130" s="545"/>
      <c r="KGW130" s="545"/>
      <c r="KGX130" s="545"/>
      <c r="KGY130" s="545"/>
      <c r="KGZ130" s="545"/>
      <c r="KHA130" s="545"/>
      <c r="KHB130" s="545"/>
      <c r="KHC130" s="545"/>
      <c r="KHD130" s="545"/>
      <c r="KHE130" s="545"/>
      <c r="KHF130" s="545"/>
      <c r="KHG130" s="545"/>
      <c r="KHH130" s="545"/>
      <c r="KHI130" s="545"/>
      <c r="KHJ130" s="545"/>
      <c r="KHK130" s="545"/>
      <c r="KHL130" s="545"/>
      <c r="KHM130" s="545"/>
      <c r="KHN130" s="545"/>
      <c r="KHO130" s="545"/>
      <c r="KHP130" s="545"/>
      <c r="KHQ130" s="545"/>
      <c r="KHR130" s="545"/>
      <c r="KHS130" s="545"/>
      <c r="KHT130" s="545"/>
      <c r="KHU130" s="545"/>
      <c r="KHV130" s="545"/>
      <c r="KHW130" s="545"/>
      <c r="KHX130" s="545"/>
      <c r="KHY130" s="545"/>
      <c r="KHZ130" s="545"/>
      <c r="KIA130" s="545"/>
      <c r="KIB130" s="545"/>
      <c r="KIC130" s="545"/>
      <c r="KID130" s="545"/>
      <c r="KIE130" s="545"/>
      <c r="KIF130" s="545"/>
      <c r="KIG130" s="545"/>
      <c r="KIH130" s="545"/>
      <c r="KII130" s="545"/>
      <c r="KIJ130" s="545"/>
      <c r="KIK130" s="545"/>
      <c r="KIL130" s="545"/>
      <c r="KIM130" s="545"/>
      <c r="KIN130" s="545"/>
      <c r="KIO130" s="545"/>
      <c r="KIP130" s="545"/>
      <c r="KIQ130" s="545"/>
      <c r="KIR130" s="545"/>
      <c r="KIS130" s="545"/>
      <c r="KIT130" s="545"/>
      <c r="KIU130" s="545"/>
      <c r="KIV130" s="545"/>
      <c r="KIW130" s="545"/>
      <c r="KIX130" s="545"/>
      <c r="KIY130" s="545"/>
      <c r="KIZ130" s="545"/>
      <c r="KJA130" s="545"/>
      <c r="KJB130" s="545"/>
      <c r="KJC130" s="545"/>
      <c r="KJD130" s="545"/>
      <c r="KJE130" s="545"/>
      <c r="KJF130" s="545"/>
      <c r="KJG130" s="545"/>
      <c r="KJH130" s="545"/>
      <c r="KJI130" s="545"/>
      <c r="KJJ130" s="545"/>
      <c r="KJK130" s="545"/>
      <c r="KJL130" s="545"/>
      <c r="KJM130" s="545"/>
      <c r="KJN130" s="545"/>
      <c r="KJO130" s="545"/>
      <c r="KJP130" s="545"/>
      <c r="KJQ130" s="545"/>
      <c r="KJR130" s="545"/>
      <c r="KJS130" s="545"/>
      <c r="KJT130" s="545"/>
      <c r="KJU130" s="545"/>
      <c r="KJV130" s="545"/>
      <c r="KJW130" s="545"/>
      <c r="KJX130" s="545"/>
      <c r="KJY130" s="545"/>
      <c r="KJZ130" s="545"/>
      <c r="KKA130" s="545"/>
      <c r="KKB130" s="545"/>
      <c r="KKC130" s="545"/>
      <c r="KKD130" s="545"/>
      <c r="KKE130" s="545"/>
      <c r="KKF130" s="545"/>
      <c r="KKG130" s="545"/>
      <c r="KKH130" s="545"/>
      <c r="KKI130" s="545"/>
      <c r="KKJ130" s="545"/>
      <c r="KKK130" s="545"/>
      <c r="KKL130" s="545"/>
      <c r="KKM130" s="545"/>
      <c r="KKN130" s="545"/>
      <c r="KKO130" s="545"/>
      <c r="KKP130" s="545"/>
      <c r="KKQ130" s="545"/>
      <c r="KKR130" s="545"/>
      <c r="KKS130" s="545"/>
      <c r="KKT130" s="545"/>
      <c r="KKU130" s="545"/>
      <c r="KKV130" s="545"/>
      <c r="KKW130" s="545"/>
      <c r="KKX130" s="545"/>
      <c r="KKY130" s="545"/>
      <c r="KKZ130" s="545"/>
      <c r="KLA130" s="545"/>
      <c r="KLB130" s="545"/>
      <c r="KLC130" s="545"/>
      <c r="KLD130" s="545"/>
      <c r="KLE130" s="545"/>
      <c r="KLF130" s="545"/>
      <c r="KLG130" s="545"/>
      <c r="KLH130" s="545"/>
      <c r="KLI130" s="545"/>
      <c r="KLJ130" s="545"/>
      <c r="KLK130" s="545"/>
      <c r="KLL130" s="545"/>
      <c r="KLM130" s="545"/>
      <c r="KLN130" s="545"/>
      <c r="KLO130" s="545"/>
      <c r="KLP130" s="545"/>
      <c r="KLQ130" s="545"/>
      <c r="KLR130" s="545"/>
      <c r="KLS130" s="545"/>
      <c r="KLT130" s="545"/>
      <c r="KLU130" s="545"/>
      <c r="KLV130" s="545"/>
      <c r="KLW130" s="545"/>
      <c r="KLX130" s="545"/>
      <c r="KLY130" s="545"/>
      <c r="KLZ130" s="545"/>
      <c r="KMA130" s="545"/>
      <c r="KMB130" s="545"/>
      <c r="KMC130" s="545"/>
      <c r="KMD130" s="545"/>
      <c r="KME130" s="545"/>
      <c r="KMF130" s="545"/>
      <c r="KMG130" s="545"/>
      <c r="KMH130" s="545"/>
      <c r="KMI130" s="545"/>
      <c r="KMJ130" s="545"/>
      <c r="KMK130" s="545"/>
      <c r="KML130" s="545"/>
      <c r="KMM130" s="545"/>
      <c r="KMN130" s="545"/>
      <c r="KMO130" s="545"/>
      <c r="KMP130" s="545"/>
      <c r="KMQ130" s="545"/>
      <c r="KMR130" s="545"/>
      <c r="KMS130" s="545"/>
      <c r="KMT130" s="545"/>
      <c r="KMU130" s="545"/>
      <c r="KMV130" s="545"/>
      <c r="KMW130" s="545"/>
      <c r="KMX130" s="545"/>
      <c r="KMY130" s="545"/>
      <c r="KMZ130" s="545"/>
      <c r="KNA130" s="545"/>
      <c r="KNB130" s="545"/>
      <c r="KNC130" s="545"/>
      <c r="KND130" s="545"/>
      <c r="KNE130" s="545"/>
      <c r="KNF130" s="545"/>
      <c r="KNG130" s="545"/>
      <c r="KNH130" s="545"/>
      <c r="KNI130" s="545"/>
      <c r="KNJ130" s="545"/>
      <c r="KNK130" s="545"/>
      <c r="KNL130" s="545"/>
      <c r="KNM130" s="545"/>
      <c r="KNN130" s="545"/>
      <c r="KNO130" s="545"/>
      <c r="KNP130" s="545"/>
      <c r="KNQ130" s="545"/>
      <c r="KNR130" s="545"/>
      <c r="KNS130" s="545"/>
      <c r="KNT130" s="545"/>
      <c r="KNU130" s="545"/>
      <c r="KNV130" s="545"/>
      <c r="KNW130" s="545"/>
      <c r="KNX130" s="545"/>
      <c r="KNY130" s="545"/>
      <c r="KNZ130" s="545"/>
      <c r="KOA130" s="545"/>
      <c r="KOB130" s="545"/>
      <c r="KOC130" s="545"/>
      <c r="KOD130" s="545"/>
      <c r="KOE130" s="545"/>
      <c r="KOF130" s="545"/>
      <c r="KOG130" s="545"/>
      <c r="KOH130" s="545"/>
      <c r="KOI130" s="545"/>
      <c r="KOJ130" s="545"/>
      <c r="KOK130" s="545"/>
      <c r="KOL130" s="545"/>
      <c r="KOM130" s="545"/>
      <c r="KON130" s="545"/>
      <c r="KOO130" s="545"/>
      <c r="KOP130" s="545"/>
      <c r="KOQ130" s="545"/>
      <c r="KOR130" s="545"/>
      <c r="KOS130" s="545"/>
      <c r="KOT130" s="545"/>
      <c r="KOU130" s="545"/>
      <c r="KOV130" s="545"/>
      <c r="KOW130" s="545"/>
      <c r="KOX130" s="545"/>
      <c r="KOY130" s="545"/>
      <c r="KOZ130" s="545"/>
      <c r="KPA130" s="545"/>
      <c r="KPB130" s="545"/>
      <c r="KPC130" s="545"/>
      <c r="KPD130" s="545"/>
      <c r="KPE130" s="545"/>
      <c r="KPF130" s="545"/>
      <c r="KPG130" s="545"/>
      <c r="KPH130" s="545"/>
      <c r="KPI130" s="545"/>
      <c r="KPJ130" s="545"/>
      <c r="KPK130" s="545"/>
      <c r="KPL130" s="545"/>
      <c r="KPM130" s="545"/>
      <c r="KPN130" s="545"/>
      <c r="KPO130" s="545"/>
      <c r="KPP130" s="545"/>
      <c r="KPQ130" s="545"/>
      <c r="KPR130" s="545"/>
      <c r="KPS130" s="545"/>
      <c r="KPT130" s="545"/>
      <c r="KPU130" s="545"/>
      <c r="KPV130" s="545"/>
      <c r="KPW130" s="545"/>
      <c r="KPX130" s="545"/>
      <c r="KPY130" s="545"/>
      <c r="KPZ130" s="545"/>
      <c r="KQA130" s="545"/>
      <c r="KQB130" s="545"/>
      <c r="KQC130" s="545"/>
      <c r="KQD130" s="545"/>
      <c r="KQE130" s="545"/>
      <c r="KQF130" s="545"/>
      <c r="KQG130" s="545"/>
      <c r="KQH130" s="545"/>
      <c r="KQI130" s="545"/>
      <c r="KQJ130" s="545"/>
      <c r="KQK130" s="545"/>
      <c r="KQL130" s="545"/>
      <c r="KQM130" s="545"/>
      <c r="KQN130" s="545"/>
      <c r="KQO130" s="545"/>
      <c r="KQP130" s="545"/>
      <c r="KQQ130" s="545"/>
      <c r="KQR130" s="545"/>
      <c r="KQS130" s="545"/>
      <c r="KQT130" s="545"/>
      <c r="KQU130" s="545"/>
      <c r="KQV130" s="545"/>
      <c r="KQW130" s="545"/>
      <c r="KQX130" s="545"/>
      <c r="KQY130" s="545"/>
      <c r="KQZ130" s="545"/>
      <c r="KRA130" s="545"/>
      <c r="KRB130" s="545"/>
      <c r="KRC130" s="545"/>
      <c r="KRD130" s="545"/>
      <c r="KRE130" s="545"/>
      <c r="KRF130" s="545"/>
      <c r="KRG130" s="545"/>
      <c r="KRH130" s="545"/>
      <c r="KRI130" s="545"/>
      <c r="KRJ130" s="545"/>
      <c r="KRK130" s="545"/>
      <c r="KRL130" s="545"/>
      <c r="KRM130" s="545"/>
      <c r="KRN130" s="545"/>
      <c r="KRO130" s="545"/>
      <c r="KRP130" s="545"/>
      <c r="KRQ130" s="545"/>
      <c r="KRR130" s="545"/>
      <c r="KRS130" s="545"/>
      <c r="KRT130" s="545"/>
      <c r="KRU130" s="545"/>
      <c r="KRV130" s="545"/>
      <c r="KRW130" s="545"/>
      <c r="KRX130" s="545"/>
      <c r="KRY130" s="545"/>
      <c r="KRZ130" s="545"/>
      <c r="KSA130" s="545"/>
      <c r="KSB130" s="545"/>
      <c r="KSC130" s="545"/>
      <c r="KSD130" s="545"/>
      <c r="KSE130" s="545"/>
      <c r="KSF130" s="545"/>
      <c r="KSG130" s="545"/>
      <c r="KSH130" s="545"/>
      <c r="KSI130" s="545"/>
      <c r="KSJ130" s="545"/>
      <c r="KSK130" s="545"/>
      <c r="KSL130" s="545"/>
      <c r="KSM130" s="545"/>
      <c r="KSN130" s="545"/>
      <c r="KSO130" s="545"/>
      <c r="KSP130" s="545"/>
      <c r="KSQ130" s="545"/>
      <c r="KSR130" s="545"/>
      <c r="KSS130" s="545"/>
      <c r="KST130" s="545"/>
      <c r="KSU130" s="545"/>
      <c r="KSV130" s="545"/>
      <c r="KSW130" s="545"/>
      <c r="KSX130" s="545"/>
      <c r="KSY130" s="545"/>
      <c r="KSZ130" s="545"/>
      <c r="KTA130" s="545"/>
      <c r="KTB130" s="545"/>
      <c r="KTC130" s="545"/>
      <c r="KTD130" s="545"/>
      <c r="KTE130" s="545"/>
      <c r="KTF130" s="545"/>
      <c r="KTG130" s="545"/>
      <c r="KTH130" s="545"/>
      <c r="KTI130" s="545"/>
      <c r="KTJ130" s="545"/>
      <c r="KTK130" s="545"/>
      <c r="KTL130" s="545"/>
      <c r="KTM130" s="545"/>
      <c r="KTN130" s="545"/>
      <c r="KTO130" s="545"/>
      <c r="KTP130" s="545"/>
      <c r="KTQ130" s="545"/>
      <c r="KTR130" s="545"/>
      <c r="KTS130" s="545"/>
      <c r="KTT130" s="545"/>
      <c r="KTU130" s="545"/>
      <c r="KTV130" s="545"/>
      <c r="KTW130" s="545"/>
      <c r="KTX130" s="545"/>
      <c r="KTY130" s="545"/>
      <c r="KTZ130" s="545"/>
      <c r="KUA130" s="545"/>
      <c r="KUB130" s="545"/>
      <c r="KUC130" s="545"/>
      <c r="KUD130" s="545"/>
      <c r="KUE130" s="545"/>
      <c r="KUF130" s="545"/>
      <c r="KUG130" s="545"/>
      <c r="KUH130" s="545"/>
      <c r="KUI130" s="545"/>
      <c r="KUJ130" s="545"/>
      <c r="KUK130" s="545"/>
      <c r="KUL130" s="545"/>
      <c r="KUM130" s="545"/>
      <c r="KUN130" s="545"/>
      <c r="KUO130" s="545"/>
      <c r="KUP130" s="545"/>
      <c r="KUQ130" s="545"/>
      <c r="KUR130" s="545"/>
      <c r="KUS130" s="545"/>
      <c r="KUT130" s="545"/>
      <c r="KUU130" s="545"/>
      <c r="KUV130" s="545"/>
      <c r="KUW130" s="545"/>
      <c r="KUX130" s="545"/>
      <c r="KUY130" s="545"/>
      <c r="KUZ130" s="545"/>
      <c r="KVA130" s="545"/>
      <c r="KVB130" s="545"/>
      <c r="KVC130" s="545"/>
      <c r="KVD130" s="545"/>
      <c r="KVE130" s="545"/>
      <c r="KVF130" s="545"/>
      <c r="KVG130" s="545"/>
      <c r="KVH130" s="545"/>
      <c r="KVI130" s="545"/>
      <c r="KVJ130" s="545"/>
      <c r="KVK130" s="545"/>
      <c r="KVL130" s="545"/>
      <c r="KVM130" s="545"/>
      <c r="KVN130" s="545"/>
      <c r="KVO130" s="545"/>
      <c r="KVP130" s="545"/>
      <c r="KVQ130" s="545"/>
      <c r="KVR130" s="545"/>
      <c r="KVS130" s="545"/>
      <c r="KVT130" s="545"/>
      <c r="KVU130" s="545"/>
      <c r="KVV130" s="545"/>
      <c r="KVW130" s="545"/>
      <c r="KVX130" s="545"/>
      <c r="KVY130" s="545"/>
      <c r="KVZ130" s="545"/>
      <c r="KWA130" s="545"/>
      <c r="KWB130" s="545"/>
      <c r="KWC130" s="545"/>
      <c r="KWD130" s="545"/>
      <c r="KWE130" s="545"/>
      <c r="KWF130" s="545"/>
      <c r="KWG130" s="545"/>
      <c r="KWH130" s="545"/>
      <c r="KWI130" s="545"/>
      <c r="KWJ130" s="545"/>
      <c r="KWK130" s="545"/>
      <c r="KWL130" s="545"/>
      <c r="KWM130" s="545"/>
      <c r="KWN130" s="545"/>
      <c r="KWO130" s="545"/>
      <c r="KWP130" s="545"/>
      <c r="KWQ130" s="545"/>
      <c r="KWR130" s="545"/>
      <c r="KWS130" s="545"/>
      <c r="KWT130" s="545"/>
      <c r="KWU130" s="545"/>
      <c r="KWV130" s="545"/>
      <c r="KWW130" s="545"/>
      <c r="KWX130" s="545"/>
      <c r="KWY130" s="545"/>
      <c r="KWZ130" s="545"/>
      <c r="KXA130" s="545"/>
      <c r="KXB130" s="545"/>
      <c r="KXC130" s="545"/>
      <c r="KXD130" s="545"/>
      <c r="KXE130" s="545"/>
      <c r="KXF130" s="545"/>
      <c r="KXG130" s="545"/>
      <c r="KXH130" s="545"/>
      <c r="KXI130" s="545"/>
      <c r="KXJ130" s="545"/>
      <c r="KXK130" s="545"/>
      <c r="KXL130" s="545"/>
      <c r="KXM130" s="545"/>
      <c r="KXN130" s="545"/>
      <c r="KXO130" s="545"/>
      <c r="KXP130" s="545"/>
      <c r="KXQ130" s="545"/>
      <c r="KXR130" s="545"/>
      <c r="KXS130" s="545"/>
      <c r="KXT130" s="545"/>
      <c r="KXU130" s="545"/>
      <c r="KXV130" s="545"/>
      <c r="KXW130" s="545"/>
      <c r="KXX130" s="545"/>
      <c r="KXY130" s="545"/>
      <c r="KXZ130" s="545"/>
      <c r="KYA130" s="545"/>
      <c r="KYB130" s="545"/>
      <c r="KYC130" s="545"/>
      <c r="KYD130" s="545"/>
      <c r="KYE130" s="545"/>
      <c r="KYF130" s="545"/>
      <c r="KYG130" s="545"/>
      <c r="KYH130" s="545"/>
      <c r="KYI130" s="545"/>
      <c r="KYJ130" s="545"/>
      <c r="KYK130" s="545"/>
      <c r="KYL130" s="545"/>
      <c r="KYM130" s="545"/>
      <c r="KYN130" s="545"/>
      <c r="KYO130" s="545"/>
      <c r="KYP130" s="545"/>
      <c r="KYQ130" s="545"/>
      <c r="KYR130" s="545"/>
      <c r="KYS130" s="545"/>
      <c r="KYT130" s="545"/>
      <c r="KYU130" s="545"/>
      <c r="KYV130" s="545"/>
      <c r="KYW130" s="545"/>
      <c r="KYX130" s="545"/>
      <c r="KYY130" s="545"/>
      <c r="KYZ130" s="545"/>
      <c r="KZA130" s="545"/>
      <c r="KZB130" s="545"/>
      <c r="KZC130" s="545"/>
      <c r="KZD130" s="545"/>
      <c r="KZE130" s="545"/>
      <c r="KZF130" s="545"/>
      <c r="KZG130" s="545"/>
      <c r="KZH130" s="545"/>
      <c r="KZI130" s="545"/>
      <c r="KZJ130" s="545"/>
      <c r="KZK130" s="545"/>
      <c r="KZL130" s="545"/>
      <c r="KZM130" s="545"/>
      <c r="KZN130" s="545"/>
      <c r="KZO130" s="545"/>
      <c r="KZP130" s="545"/>
      <c r="KZQ130" s="545"/>
      <c r="KZR130" s="545"/>
      <c r="KZS130" s="545"/>
      <c r="KZT130" s="545"/>
      <c r="KZU130" s="545"/>
      <c r="KZV130" s="545"/>
      <c r="KZW130" s="545"/>
      <c r="KZX130" s="545"/>
      <c r="KZY130" s="545"/>
      <c r="KZZ130" s="545"/>
      <c r="LAA130" s="545"/>
      <c r="LAB130" s="545"/>
      <c r="LAC130" s="545"/>
      <c r="LAD130" s="545"/>
      <c r="LAE130" s="545"/>
      <c r="LAF130" s="545"/>
      <c r="LAG130" s="545"/>
      <c r="LAH130" s="545"/>
      <c r="LAI130" s="545"/>
      <c r="LAJ130" s="545"/>
      <c r="LAK130" s="545"/>
      <c r="LAL130" s="545"/>
      <c r="LAM130" s="545"/>
      <c r="LAN130" s="545"/>
      <c r="LAO130" s="545"/>
      <c r="LAP130" s="545"/>
      <c r="LAQ130" s="545"/>
      <c r="LAR130" s="545"/>
      <c r="LAS130" s="545"/>
      <c r="LAT130" s="545"/>
      <c r="LAU130" s="545"/>
      <c r="LAV130" s="545"/>
      <c r="LAW130" s="545"/>
      <c r="LAX130" s="545"/>
      <c r="LAY130" s="545"/>
      <c r="LAZ130" s="545"/>
      <c r="LBA130" s="545"/>
      <c r="LBB130" s="545"/>
      <c r="LBC130" s="545"/>
      <c r="LBD130" s="545"/>
      <c r="LBE130" s="545"/>
      <c r="LBF130" s="545"/>
      <c r="LBG130" s="545"/>
      <c r="LBH130" s="545"/>
      <c r="LBI130" s="545"/>
      <c r="LBJ130" s="545"/>
      <c r="LBK130" s="545"/>
      <c r="LBL130" s="545"/>
      <c r="LBM130" s="545"/>
      <c r="LBN130" s="545"/>
      <c r="LBO130" s="545"/>
      <c r="LBP130" s="545"/>
      <c r="LBQ130" s="545"/>
      <c r="LBR130" s="545"/>
      <c r="LBS130" s="545"/>
      <c r="LBT130" s="545"/>
      <c r="LBU130" s="545"/>
      <c r="LBV130" s="545"/>
      <c r="LBW130" s="545"/>
      <c r="LBX130" s="545"/>
      <c r="LBY130" s="545"/>
      <c r="LBZ130" s="545"/>
      <c r="LCA130" s="545"/>
      <c r="LCB130" s="545"/>
      <c r="LCC130" s="545"/>
      <c r="LCD130" s="545"/>
      <c r="LCE130" s="545"/>
      <c r="LCF130" s="545"/>
      <c r="LCG130" s="545"/>
      <c r="LCH130" s="545"/>
      <c r="LCI130" s="545"/>
      <c r="LCJ130" s="545"/>
      <c r="LCK130" s="545"/>
      <c r="LCL130" s="545"/>
      <c r="LCM130" s="545"/>
      <c r="LCN130" s="545"/>
      <c r="LCO130" s="545"/>
      <c r="LCP130" s="545"/>
      <c r="LCQ130" s="545"/>
      <c r="LCR130" s="545"/>
      <c r="LCS130" s="545"/>
      <c r="LCT130" s="545"/>
      <c r="LCU130" s="545"/>
      <c r="LCV130" s="545"/>
      <c r="LCW130" s="545"/>
      <c r="LCX130" s="545"/>
      <c r="LCY130" s="545"/>
      <c r="LCZ130" s="545"/>
      <c r="LDA130" s="545"/>
      <c r="LDB130" s="545"/>
      <c r="LDC130" s="545"/>
      <c r="LDD130" s="545"/>
      <c r="LDE130" s="545"/>
      <c r="LDF130" s="545"/>
      <c r="LDG130" s="545"/>
      <c r="LDH130" s="545"/>
      <c r="LDI130" s="545"/>
      <c r="LDJ130" s="545"/>
      <c r="LDK130" s="545"/>
      <c r="LDL130" s="545"/>
      <c r="LDM130" s="545"/>
      <c r="LDN130" s="545"/>
      <c r="LDO130" s="545"/>
      <c r="LDP130" s="545"/>
      <c r="LDQ130" s="545"/>
      <c r="LDR130" s="545"/>
      <c r="LDS130" s="545"/>
      <c r="LDT130" s="545"/>
      <c r="LDU130" s="545"/>
      <c r="LDV130" s="545"/>
      <c r="LDW130" s="545"/>
      <c r="LDX130" s="545"/>
      <c r="LDY130" s="545"/>
      <c r="LDZ130" s="545"/>
      <c r="LEA130" s="545"/>
      <c r="LEB130" s="545"/>
      <c r="LEC130" s="545"/>
      <c r="LED130" s="545"/>
      <c r="LEE130" s="545"/>
      <c r="LEF130" s="545"/>
      <c r="LEG130" s="545"/>
      <c r="LEH130" s="545"/>
      <c r="LEI130" s="545"/>
      <c r="LEJ130" s="545"/>
      <c r="LEK130" s="545"/>
      <c r="LEL130" s="545"/>
      <c r="LEM130" s="545"/>
      <c r="LEN130" s="545"/>
      <c r="LEO130" s="545"/>
      <c r="LEP130" s="545"/>
      <c r="LEQ130" s="545"/>
      <c r="LER130" s="545"/>
      <c r="LES130" s="545"/>
      <c r="LET130" s="545"/>
      <c r="LEU130" s="545"/>
      <c r="LEV130" s="545"/>
      <c r="LEW130" s="545"/>
      <c r="LEX130" s="545"/>
      <c r="LEY130" s="545"/>
      <c r="LEZ130" s="545"/>
      <c r="LFA130" s="545"/>
      <c r="LFB130" s="545"/>
      <c r="LFC130" s="545"/>
      <c r="LFD130" s="545"/>
      <c r="LFE130" s="545"/>
      <c r="LFF130" s="545"/>
      <c r="LFG130" s="545"/>
      <c r="LFH130" s="545"/>
      <c r="LFI130" s="545"/>
      <c r="LFJ130" s="545"/>
      <c r="LFK130" s="545"/>
      <c r="LFL130" s="545"/>
      <c r="LFM130" s="545"/>
      <c r="LFN130" s="545"/>
      <c r="LFO130" s="545"/>
      <c r="LFP130" s="545"/>
      <c r="LFQ130" s="545"/>
      <c r="LFR130" s="545"/>
      <c r="LFS130" s="545"/>
      <c r="LFT130" s="545"/>
      <c r="LFU130" s="545"/>
      <c r="LFV130" s="545"/>
      <c r="LFW130" s="545"/>
      <c r="LFX130" s="545"/>
      <c r="LFY130" s="545"/>
      <c r="LFZ130" s="545"/>
      <c r="LGA130" s="545"/>
      <c r="LGB130" s="545"/>
      <c r="LGC130" s="545"/>
      <c r="LGD130" s="545"/>
      <c r="LGE130" s="545"/>
      <c r="LGF130" s="545"/>
      <c r="LGG130" s="545"/>
      <c r="LGH130" s="545"/>
      <c r="LGI130" s="545"/>
      <c r="LGJ130" s="545"/>
      <c r="LGK130" s="545"/>
      <c r="LGL130" s="545"/>
      <c r="LGM130" s="545"/>
      <c r="LGN130" s="545"/>
      <c r="LGO130" s="545"/>
      <c r="LGP130" s="545"/>
      <c r="LGQ130" s="545"/>
      <c r="LGR130" s="545"/>
      <c r="LGS130" s="545"/>
      <c r="LGT130" s="545"/>
      <c r="LGU130" s="545"/>
      <c r="LGV130" s="545"/>
      <c r="LGW130" s="545"/>
      <c r="LGX130" s="545"/>
      <c r="LGY130" s="545"/>
      <c r="LGZ130" s="545"/>
      <c r="LHA130" s="545"/>
      <c r="LHB130" s="545"/>
      <c r="LHC130" s="545"/>
      <c r="LHD130" s="545"/>
      <c r="LHE130" s="545"/>
      <c r="LHF130" s="545"/>
      <c r="LHG130" s="545"/>
      <c r="LHH130" s="545"/>
      <c r="LHI130" s="545"/>
      <c r="LHJ130" s="545"/>
      <c r="LHK130" s="545"/>
      <c r="LHL130" s="545"/>
      <c r="LHM130" s="545"/>
      <c r="LHN130" s="545"/>
      <c r="LHO130" s="545"/>
      <c r="LHP130" s="545"/>
      <c r="LHQ130" s="545"/>
      <c r="LHR130" s="545"/>
      <c r="LHS130" s="545"/>
      <c r="LHT130" s="545"/>
      <c r="LHU130" s="545"/>
      <c r="LHV130" s="545"/>
      <c r="LHW130" s="545"/>
      <c r="LHX130" s="545"/>
      <c r="LHY130" s="545"/>
      <c r="LHZ130" s="545"/>
      <c r="LIA130" s="545"/>
      <c r="LIB130" s="545"/>
      <c r="LIC130" s="545"/>
      <c r="LID130" s="545"/>
      <c r="LIE130" s="545"/>
      <c r="LIF130" s="545"/>
      <c r="LIG130" s="545"/>
      <c r="LIH130" s="545"/>
      <c r="LII130" s="545"/>
      <c r="LIJ130" s="545"/>
      <c r="LIK130" s="545"/>
      <c r="LIL130" s="545"/>
      <c r="LIM130" s="545"/>
      <c r="LIN130" s="545"/>
      <c r="LIO130" s="545"/>
      <c r="LIP130" s="545"/>
      <c r="LIQ130" s="545"/>
      <c r="LIR130" s="545"/>
      <c r="LIS130" s="545"/>
      <c r="LIT130" s="545"/>
      <c r="LIU130" s="545"/>
      <c r="LIV130" s="545"/>
      <c r="LIW130" s="545"/>
      <c r="LIX130" s="545"/>
      <c r="LIY130" s="545"/>
      <c r="LIZ130" s="545"/>
      <c r="LJA130" s="545"/>
      <c r="LJB130" s="545"/>
      <c r="LJC130" s="545"/>
      <c r="LJD130" s="545"/>
      <c r="LJE130" s="545"/>
      <c r="LJF130" s="545"/>
      <c r="LJG130" s="545"/>
      <c r="LJH130" s="545"/>
      <c r="LJI130" s="545"/>
      <c r="LJJ130" s="545"/>
      <c r="LJK130" s="545"/>
      <c r="LJL130" s="545"/>
      <c r="LJM130" s="545"/>
      <c r="LJN130" s="545"/>
      <c r="LJO130" s="545"/>
      <c r="LJP130" s="545"/>
      <c r="LJQ130" s="545"/>
      <c r="LJR130" s="545"/>
      <c r="LJS130" s="545"/>
      <c r="LJT130" s="545"/>
      <c r="LJU130" s="545"/>
      <c r="LJV130" s="545"/>
      <c r="LJW130" s="545"/>
      <c r="LJX130" s="545"/>
      <c r="LJY130" s="545"/>
      <c r="LJZ130" s="545"/>
      <c r="LKA130" s="545"/>
      <c r="LKB130" s="545"/>
      <c r="LKC130" s="545"/>
      <c r="LKD130" s="545"/>
      <c r="LKE130" s="545"/>
      <c r="LKF130" s="545"/>
      <c r="LKG130" s="545"/>
      <c r="LKH130" s="545"/>
      <c r="LKI130" s="545"/>
      <c r="LKJ130" s="545"/>
      <c r="LKK130" s="545"/>
      <c r="LKL130" s="545"/>
      <c r="LKM130" s="545"/>
      <c r="LKN130" s="545"/>
      <c r="LKO130" s="545"/>
      <c r="LKP130" s="545"/>
      <c r="LKQ130" s="545"/>
      <c r="LKR130" s="545"/>
      <c r="LKS130" s="545"/>
      <c r="LKT130" s="545"/>
      <c r="LKU130" s="545"/>
      <c r="LKV130" s="545"/>
      <c r="LKW130" s="545"/>
      <c r="LKX130" s="545"/>
      <c r="LKY130" s="545"/>
      <c r="LKZ130" s="545"/>
      <c r="LLA130" s="545"/>
      <c r="LLB130" s="545"/>
      <c r="LLC130" s="545"/>
      <c r="LLD130" s="545"/>
      <c r="LLE130" s="545"/>
      <c r="LLF130" s="545"/>
      <c r="LLG130" s="545"/>
      <c r="LLH130" s="545"/>
      <c r="LLI130" s="545"/>
      <c r="LLJ130" s="545"/>
      <c r="LLK130" s="545"/>
      <c r="LLL130" s="545"/>
      <c r="LLM130" s="545"/>
      <c r="LLN130" s="545"/>
      <c r="LLO130" s="545"/>
      <c r="LLP130" s="545"/>
      <c r="LLQ130" s="545"/>
      <c r="LLR130" s="545"/>
      <c r="LLS130" s="545"/>
      <c r="LLT130" s="545"/>
      <c r="LLU130" s="545"/>
      <c r="LLV130" s="545"/>
      <c r="LLW130" s="545"/>
      <c r="LLX130" s="545"/>
      <c r="LLY130" s="545"/>
      <c r="LLZ130" s="545"/>
      <c r="LMA130" s="545"/>
      <c r="LMB130" s="545"/>
      <c r="LMC130" s="545"/>
      <c r="LMD130" s="545"/>
      <c r="LME130" s="545"/>
      <c r="LMF130" s="545"/>
      <c r="LMG130" s="545"/>
      <c r="LMH130" s="545"/>
      <c r="LMI130" s="545"/>
      <c r="LMJ130" s="545"/>
      <c r="LMK130" s="545"/>
      <c r="LML130" s="545"/>
      <c r="LMM130" s="545"/>
      <c r="LMN130" s="545"/>
      <c r="LMO130" s="545"/>
      <c r="LMP130" s="545"/>
      <c r="LMQ130" s="545"/>
      <c r="LMR130" s="545"/>
      <c r="LMS130" s="545"/>
      <c r="LMT130" s="545"/>
      <c r="LMU130" s="545"/>
      <c r="LMV130" s="545"/>
      <c r="LMW130" s="545"/>
      <c r="LMX130" s="545"/>
      <c r="LMY130" s="545"/>
      <c r="LMZ130" s="545"/>
      <c r="LNA130" s="545"/>
      <c r="LNB130" s="545"/>
      <c r="LNC130" s="545"/>
      <c r="LND130" s="545"/>
      <c r="LNE130" s="545"/>
      <c r="LNF130" s="545"/>
      <c r="LNG130" s="545"/>
      <c r="LNH130" s="545"/>
      <c r="LNI130" s="545"/>
      <c r="LNJ130" s="545"/>
      <c r="LNK130" s="545"/>
      <c r="LNL130" s="545"/>
      <c r="LNM130" s="545"/>
      <c r="LNN130" s="545"/>
      <c r="LNO130" s="545"/>
      <c r="LNP130" s="545"/>
      <c r="LNQ130" s="545"/>
      <c r="LNR130" s="545"/>
      <c r="LNS130" s="545"/>
      <c r="LNT130" s="545"/>
      <c r="LNU130" s="545"/>
      <c r="LNV130" s="545"/>
      <c r="LNW130" s="545"/>
      <c r="LNX130" s="545"/>
      <c r="LNY130" s="545"/>
      <c r="LNZ130" s="545"/>
      <c r="LOA130" s="545"/>
      <c r="LOB130" s="545"/>
      <c r="LOC130" s="545"/>
      <c r="LOD130" s="545"/>
      <c r="LOE130" s="545"/>
      <c r="LOF130" s="545"/>
      <c r="LOG130" s="545"/>
      <c r="LOH130" s="545"/>
      <c r="LOI130" s="545"/>
      <c r="LOJ130" s="545"/>
      <c r="LOK130" s="545"/>
      <c r="LOL130" s="545"/>
      <c r="LOM130" s="545"/>
      <c r="LON130" s="545"/>
      <c r="LOO130" s="545"/>
      <c r="LOP130" s="545"/>
      <c r="LOQ130" s="545"/>
      <c r="LOR130" s="545"/>
      <c r="LOS130" s="545"/>
      <c r="LOT130" s="545"/>
      <c r="LOU130" s="545"/>
      <c r="LOV130" s="545"/>
      <c r="LOW130" s="545"/>
      <c r="LOX130" s="545"/>
      <c r="LOY130" s="545"/>
      <c r="LOZ130" s="545"/>
      <c r="LPA130" s="545"/>
      <c r="LPB130" s="545"/>
      <c r="LPC130" s="545"/>
      <c r="LPD130" s="545"/>
      <c r="LPE130" s="545"/>
      <c r="LPF130" s="545"/>
      <c r="LPG130" s="545"/>
      <c r="LPH130" s="545"/>
      <c r="LPI130" s="545"/>
      <c r="LPJ130" s="545"/>
      <c r="LPK130" s="545"/>
      <c r="LPL130" s="545"/>
      <c r="LPM130" s="545"/>
      <c r="LPN130" s="545"/>
      <c r="LPO130" s="545"/>
      <c r="LPP130" s="545"/>
      <c r="LPQ130" s="545"/>
      <c r="LPR130" s="545"/>
      <c r="LPS130" s="545"/>
      <c r="LPT130" s="545"/>
      <c r="LPU130" s="545"/>
      <c r="LPV130" s="545"/>
      <c r="LPW130" s="545"/>
      <c r="LPX130" s="545"/>
      <c r="LPY130" s="545"/>
      <c r="LPZ130" s="545"/>
      <c r="LQA130" s="545"/>
      <c r="LQB130" s="545"/>
      <c r="LQC130" s="545"/>
      <c r="LQD130" s="545"/>
      <c r="LQE130" s="545"/>
      <c r="LQF130" s="545"/>
      <c r="LQG130" s="545"/>
      <c r="LQH130" s="545"/>
      <c r="LQI130" s="545"/>
      <c r="LQJ130" s="545"/>
      <c r="LQK130" s="545"/>
      <c r="LQL130" s="545"/>
      <c r="LQM130" s="545"/>
      <c r="LQN130" s="545"/>
      <c r="LQO130" s="545"/>
      <c r="LQP130" s="545"/>
      <c r="LQQ130" s="545"/>
      <c r="LQR130" s="545"/>
      <c r="LQS130" s="545"/>
      <c r="LQT130" s="545"/>
      <c r="LQU130" s="545"/>
      <c r="LQV130" s="545"/>
      <c r="LQW130" s="545"/>
      <c r="LQX130" s="545"/>
      <c r="LQY130" s="545"/>
      <c r="LQZ130" s="545"/>
      <c r="LRA130" s="545"/>
      <c r="LRB130" s="545"/>
      <c r="LRC130" s="545"/>
      <c r="LRD130" s="545"/>
      <c r="LRE130" s="545"/>
      <c r="LRF130" s="545"/>
      <c r="LRG130" s="545"/>
      <c r="LRH130" s="545"/>
      <c r="LRI130" s="545"/>
      <c r="LRJ130" s="545"/>
      <c r="LRK130" s="545"/>
      <c r="LRL130" s="545"/>
      <c r="LRM130" s="545"/>
      <c r="LRN130" s="545"/>
      <c r="LRO130" s="545"/>
      <c r="LRP130" s="545"/>
      <c r="LRQ130" s="545"/>
      <c r="LRR130" s="545"/>
      <c r="LRS130" s="545"/>
      <c r="LRT130" s="545"/>
      <c r="LRU130" s="545"/>
      <c r="LRV130" s="545"/>
      <c r="LRW130" s="545"/>
      <c r="LRX130" s="545"/>
      <c r="LRY130" s="545"/>
      <c r="LRZ130" s="545"/>
      <c r="LSA130" s="545"/>
      <c r="LSB130" s="545"/>
      <c r="LSC130" s="545"/>
      <c r="LSD130" s="545"/>
      <c r="LSE130" s="545"/>
      <c r="LSF130" s="545"/>
      <c r="LSG130" s="545"/>
      <c r="LSH130" s="545"/>
      <c r="LSI130" s="545"/>
      <c r="LSJ130" s="545"/>
      <c r="LSK130" s="545"/>
      <c r="LSL130" s="545"/>
      <c r="LSM130" s="545"/>
      <c r="LSN130" s="545"/>
      <c r="LSO130" s="545"/>
      <c r="LSP130" s="545"/>
      <c r="LSQ130" s="545"/>
      <c r="LSR130" s="545"/>
      <c r="LSS130" s="545"/>
      <c r="LST130" s="545"/>
      <c r="LSU130" s="545"/>
      <c r="LSV130" s="545"/>
      <c r="LSW130" s="545"/>
      <c r="LSX130" s="545"/>
      <c r="LSY130" s="545"/>
      <c r="LSZ130" s="545"/>
      <c r="LTA130" s="545"/>
      <c r="LTB130" s="545"/>
      <c r="LTC130" s="545"/>
      <c r="LTD130" s="545"/>
      <c r="LTE130" s="545"/>
      <c r="LTF130" s="545"/>
      <c r="LTG130" s="545"/>
      <c r="LTH130" s="545"/>
      <c r="LTI130" s="545"/>
      <c r="LTJ130" s="545"/>
      <c r="LTK130" s="545"/>
      <c r="LTL130" s="545"/>
      <c r="LTM130" s="545"/>
      <c r="LTN130" s="545"/>
      <c r="LTO130" s="545"/>
      <c r="LTP130" s="545"/>
      <c r="LTQ130" s="545"/>
      <c r="LTR130" s="545"/>
      <c r="LTS130" s="545"/>
      <c r="LTT130" s="545"/>
      <c r="LTU130" s="545"/>
      <c r="LTV130" s="545"/>
      <c r="LTW130" s="545"/>
      <c r="LTX130" s="545"/>
      <c r="LTY130" s="545"/>
      <c r="LTZ130" s="545"/>
      <c r="LUA130" s="545"/>
      <c r="LUB130" s="545"/>
      <c r="LUC130" s="545"/>
      <c r="LUD130" s="545"/>
      <c r="LUE130" s="545"/>
      <c r="LUF130" s="545"/>
      <c r="LUG130" s="545"/>
      <c r="LUH130" s="545"/>
      <c r="LUI130" s="545"/>
      <c r="LUJ130" s="545"/>
      <c r="LUK130" s="545"/>
      <c r="LUL130" s="545"/>
      <c r="LUM130" s="545"/>
      <c r="LUN130" s="545"/>
      <c r="LUO130" s="545"/>
      <c r="LUP130" s="545"/>
      <c r="LUQ130" s="545"/>
      <c r="LUR130" s="545"/>
      <c r="LUS130" s="545"/>
      <c r="LUT130" s="545"/>
      <c r="LUU130" s="545"/>
      <c r="LUV130" s="545"/>
      <c r="LUW130" s="545"/>
      <c r="LUX130" s="545"/>
      <c r="LUY130" s="545"/>
      <c r="LUZ130" s="545"/>
      <c r="LVA130" s="545"/>
      <c r="LVB130" s="545"/>
      <c r="LVC130" s="545"/>
      <c r="LVD130" s="545"/>
      <c r="LVE130" s="545"/>
      <c r="LVF130" s="545"/>
      <c r="LVG130" s="545"/>
      <c r="LVH130" s="545"/>
      <c r="LVI130" s="545"/>
      <c r="LVJ130" s="545"/>
      <c r="LVK130" s="545"/>
      <c r="LVL130" s="545"/>
      <c r="LVM130" s="545"/>
      <c r="LVN130" s="545"/>
      <c r="LVO130" s="545"/>
      <c r="LVP130" s="545"/>
      <c r="LVQ130" s="545"/>
      <c r="LVR130" s="545"/>
      <c r="LVS130" s="545"/>
      <c r="LVT130" s="545"/>
      <c r="LVU130" s="545"/>
      <c r="LVV130" s="545"/>
      <c r="LVW130" s="545"/>
      <c r="LVX130" s="545"/>
      <c r="LVY130" s="545"/>
      <c r="LVZ130" s="545"/>
      <c r="LWA130" s="545"/>
      <c r="LWB130" s="545"/>
      <c r="LWC130" s="545"/>
      <c r="LWD130" s="545"/>
      <c r="LWE130" s="545"/>
      <c r="LWF130" s="545"/>
      <c r="LWG130" s="545"/>
      <c r="LWH130" s="545"/>
      <c r="LWI130" s="545"/>
      <c r="LWJ130" s="545"/>
      <c r="LWK130" s="545"/>
      <c r="LWL130" s="545"/>
      <c r="LWM130" s="545"/>
      <c r="LWN130" s="545"/>
      <c r="LWO130" s="545"/>
      <c r="LWP130" s="545"/>
      <c r="LWQ130" s="545"/>
      <c r="LWR130" s="545"/>
      <c r="LWS130" s="545"/>
      <c r="LWT130" s="545"/>
      <c r="LWU130" s="545"/>
      <c r="LWV130" s="545"/>
      <c r="LWW130" s="545"/>
      <c r="LWX130" s="545"/>
      <c r="LWY130" s="545"/>
      <c r="LWZ130" s="545"/>
      <c r="LXA130" s="545"/>
      <c r="LXB130" s="545"/>
      <c r="LXC130" s="545"/>
      <c r="LXD130" s="545"/>
      <c r="LXE130" s="545"/>
      <c r="LXF130" s="545"/>
      <c r="LXG130" s="545"/>
      <c r="LXH130" s="545"/>
      <c r="LXI130" s="545"/>
      <c r="LXJ130" s="545"/>
      <c r="LXK130" s="545"/>
      <c r="LXL130" s="545"/>
      <c r="LXM130" s="545"/>
      <c r="LXN130" s="545"/>
      <c r="LXO130" s="545"/>
      <c r="LXP130" s="545"/>
      <c r="LXQ130" s="545"/>
      <c r="LXR130" s="545"/>
      <c r="LXS130" s="545"/>
      <c r="LXT130" s="545"/>
      <c r="LXU130" s="545"/>
      <c r="LXV130" s="545"/>
      <c r="LXW130" s="545"/>
      <c r="LXX130" s="545"/>
      <c r="LXY130" s="545"/>
      <c r="LXZ130" s="545"/>
      <c r="LYA130" s="545"/>
      <c r="LYB130" s="545"/>
      <c r="LYC130" s="545"/>
      <c r="LYD130" s="545"/>
      <c r="LYE130" s="545"/>
      <c r="LYF130" s="545"/>
      <c r="LYG130" s="545"/>
      <c r="LYH130" s="545"/>
      <c r="LYI130" s="545"/>
      <c r="LYJ130" s="545"/>
      <c r="LYK130" s="545"/>
      <c r="LYL130" s="545"/>
      <c r="LYM130" s="545"/>
      <c r="LYN130" s="545"/>
      <c r="LYO130" s="545"/>
      <c r="LYP130" s="545"/>
      <c r="LYQ130" s="545"/>
      <c r="LYR130" s="545"/>
      <c r="LYS130" s="545"/>
      <c r="LYT130" s="545"/>
      <c r="LYU130" s="545"/>
      <c r="LYV130" s="545"/>
      <c r="LYW130" s="545"/>
      <c r="LYX130" s="545"/>
      <c r="LYY130" s="545"/>
      <c r="LYZ130" s="545"/>
      <c r="LZA130" s="545"/>
      <c r="LZB130" s="545"/>
      <c r="LZC130" s="545"/>
      <c r="LZD130" s="545"/>
      <c r="LZE130" s="545"/>
      <c r="LZF130" s="545"/>
      <c r="LZG130" s="545"/>
      <c r="LZH130" s="545"/>
      <c r="LZI130" s="545"/>
      <c r="LZJ130" s="545"/>
      <c r="LZK130" s="545"/>
      <c r="LZL130" s="545"/>
      <c r="LZM130" s="545"/>
      <c r="LZN130" s="545"/>
      <c r="LZO130" s="545"/>
      <c r="LZP130" s="545"/>
      <c r="LZQ130" s="545"/>
      <c r="LZR130" s="545"/>
      <c r="LZS130" s="545"/>
      <c r="LZT130" s="545"/>
      <c r="LZU130" s="545"/>
      <c r="LZV130" s="545"/>
      <c r="LZW130" s="545"/>
      <c r="LZX130" s="545"/>
      <c r="LZY130" s="545"/>
      <c r="LZZ130" s="545"/>
      <c r="MAA130" s="545"/>
      <c r="MAB130" s="545"/>
      <c r="MAC130" s="545"/>
      <c r="MAD130" s="545"/>
      <c r="MAE130" s="545"/>
      <c r="MAF130" s="545"/>
      <c r="MAG130" s="545"/>
      <c r="MAH130" s="545"/>
      <c r="MAI130" s="545"/>
      <c r="MAJ130" s="545"/>
      <c r="MAK130" s="545"/>
      <c r="MAL130" s="545"/>
      <c r="MAM130" s="545"/>
      <c r="MAN130" s="545"/>
      <c r="MAO130" s="545"/>
      <c r="MAP130" s="545"/>
      <c r="MAQ130" s="545"/>
      <c r="MAR130" s="545"/>
      <c r="MAS130" s="545"/>
      <c r="MAT130" s="545"/>
      <c r="MAU130" s="545"/>
      <c r="MAV130" s="545"/>
      <c r="MAW130" s="545"/>
      <c r="MAX130" s="545"/>
      <c r="MAY130" s="545"/>
      <c r="MAZ130" s="545"/>
      <c r="MBA130" s="545"/>
      <c r="MBB130" s="545"/>
      <c r="MBC130" s="545"/>
      <c r="MBD130" s="545"/>
      <c r="MBE130" s="545"/>
      <c r="MBF130" s="545"/>
      <c r="MBG130" s="545"/>
      <c r="MBH130" s="545"/>
      <c r="MBI130" s="545"/>
      <c r="MBJ130" s="545"/>
      <c r="MBK130" s="545"/>
      <c r="MBL130" s="545"/>
      <c r="MBM130" s="545"/>
      <c r="MBN130" s="545"/>
      <c r="MBO130" s="545"/>
      <c r="MBP130" s="545"/>
      <c r="MBQ130" s="545"/>
      <c r="MBR130" s="545"/>
      <c r="MBS130" s="545"/>
      <c r="MBT130" s="545"/>
      <c r="MBU130" s="545"/>
      <c r="MBV130" s="545"/>
      <c r="MBW130" s="545"/>
      <c r="MBX130" s="545"/>
      <c r="MBY130" s="545"/>
      <c r="MBZ130" s="545"/>
      <c r="MCA130" s="545"/>
      <c r="MCB130" s="545"/>
      <c r="MCC130" s="545"/>
      <c r="MCD130" s="545"/>
      <c r="MCE130" s="545"/>
      <c r="MCF130" s="545"/>
      <c r="MCG130" s="545"/>
      <c r="MCH130" s="545"/>
      <c r="MCI130" s="545"/>
      <c r="MCJ130" s="545"/>
      <c r="MCK130" s="545"/>
      <c r="MCL130" s="545"/>
      <c r="MCM130" s="545"/>
      <c r="MCN130" s="545"/>
      <c r="MCO130" s="545"/>
      <c r="MCP130" s="545"/>
      <c r="MCQ130" s="545"/>
      <c r="MCR130" s="545"/>
      <c r="MCS130" s="545"/>
      <c r="MCT130" s="545"/>
      <c r="MCU130" s="545"/>
      <c r="MCV130" s="545"/>
      <c r="MCW130" s="545"/>
      <c r="MCX130" s="545"/>
      <c r="MCY130" s="545"/>
      <c r="MCZ130" s="545"/>
      <c r="MDA130" s="545"/>
      <c r="MDB130" s="545"/>
      <c r="MDC130" s="545"/>
      <c r="MDD130" s="545"/>
      <c r="MDE130" s="545"/>
      <c r="MDF130" s="545"/>
      <c r="MDG130" s="545"/>
      <c r="MDH130" s="545"/>
      <c r="MDI130" s="545"/>
      <c r="MDJ130" s="545"/>
      <c r="MDK130" s="545"/>
      <c r="MDL130" s="545"/>
      <c r="MDM130" s="545"/>
      <c r="MDN130" s="545"/>
      <c r="MDO130" s="545"/>
      <c r="MDP130" s="545"/>
      <c r="MDQ130" s="545"/>
      <c r="MDR130" s="545"/>
      <c r="MDS130" s="545"/>
      <c r="MDT130" s="545"/>
      <c r="MDU130" s="545"/>
      <c r="MDV130" s="545"/>
      <c r="MDW130" s="545"/>
      <c r="MDX130" s="545"/>
      <c r="MDY130" s="545"/>
      <c r="MDZ130" s="545"/>
      <c r="MEA130" s="545"/>
      <c r="MEB130" s="545"/>
      <c r="MEC130" s="545"/>
      <c r="MED130" s="545"/>
      <c r="MEE130" s="545"/>
      <c r="MEF130" s="545"/>
      <c r="MEG130" s="545"/>
      <c r="MEH130" s="545"/>
      <c r="MEI130" s="545"/>
      <c r="MEJ130" s="545"/>
      <c r="MEK130" s="545"/>
      <c r="MEL130" s="545"/>
      <c r="MEM130" s="545"/>
      <c r="MEN130" s="545"/>
      <c r="MEO130" s="545"/>
      <c r="MEP130" s="545"/>
      <c r="MEQ130" s="545"/>
      <c r="MER130" s="545"/>
      <c r="MES130" s="545"/>
      <c r="MET130" s="545"/>
      <c r="MEU130" s="545"/>
      <c r="MEV130" s="545"/>
      <c r="MEW130" s="545"/>
      <c r="MEX130" s="545"/>
      <c r="MEY130" s="545"/>
      <c r="MEZ130" s="545"/>
      <c r="MFA130" s="545"/>
      <c r="MFB130" s="545"/>
      <c r="MFC130" s="545"/>
      <c r="MFD130" s="545"/>
      <c r="MFE130" s="545"/>
      <c r="MFF130" s="545"/>
      <c r="MFG130" s="545"/>
      <c r="MFH130" s="545"/>
      <c r="MFI130" s="545"/>
      <c r="MFJ130" s="545"/>
      <c r="MFK130" s="545"/>
      <c r="MFL130" s="545"/>
      <c r="MFM130" s="545"/>
      <c r="MFN130" s="545"/>
      <c r="MFO130" s="545"/>
      <c r="MFP130" s="545"/>
      <c r="MFQ130" s="545"/>
      <c r="MFR130" s="545"/>
      <c r="MFS130" s="545"/>
      <c r="MFT130" s="545"/>
      <c r="MFU130" s="545"/>
      <c r="MFV130" s="545"/>
      <c r="MFW130" s="545"/>
      <c r="MFX130" s="545"/>
      <c r="MFY130" s="545"/>
      <c r="MFZ130" s="545"/>
      <c r="MGA130" s="545"/>
      <c r="MGB130" s="545"/>
      <c r="MGC130" s="545"/>
      <c r="MGD130" s="545"/>
      <c r="MGE130" s="545"/>
      <c r="MGF130" s="545"/>
      <c r="MGG130" s="545"/>
      <c r="MGH130" s="545"/>
      <c r="MGI130" s="545"/>
      <c r="MGJ130" s="545"/>
      <c r="MGK130" s="545"/>
      <c r="MGL130" s="545"/>
      <c r="MGM130" s="545"/>
      <c r="MGN130" s="545"/>
      <c r="MGO130" s="545"/>
      <c r="MGP130" s="545"/>
      <c r="MGQ130" s="545"/>
      <c r="MGR130" s="545"/>
      <c r="MGS130" s="545"/>
      <c r="MGT130" s="545"/>
      <c r="MGU130" s="545"/>
      <c r="MGV130" s="545"/>
      <c r="MGW130" s="545"/>
      <c r="MGX130" s="545"/>
      <c r="MGY130" s="545"/>
      <c r="MGZ130" s="545"/>
      <c r="MHA130" s="545"/>
      <c r="MHB130" s="545"/>
      <c r="MHC130" s="545"/>
      <c r="MHD130" s="545"/>
      <c r="MHE130" s="545"/>
      <c r="MHF130" s="545"/>
      <c r="MHG130" s="545"/>
      <c r="MHH130" s="545"/>
      <c r="MHI130" s="545"/>
      <c r="MHJ130" s="545"/>
      <c r="MHK130" s="545"/>
      <c r="MHL130" s="545"/>
      <c r="MHM130" s="545"/>
      <c r="MHN130" s="545"/>
      <c r="MHO130" s="545"/>
      <c r="MHP130" s="545"/>
      <c r="MHQ130" s="545"/>
      <c r="MHR130" s="545"/>
      <c r="MHS130" s="545"/>
      <c r="MHT130" s="545"/>
      <c r="MHU130" s="545"/>
      <c r="MHV130" s="545"/>
      <c r="MHW130" s="545"/>
      <c r="MHX130" s="545"/>
      <c r="MHY130" s="545"/>
      <c r="MHZ130" s="545"/>
      <c r="MIA130" s="545"/>
      <c r="MIB130" s="545"/>
      <c r="MIC130" s="545"/>
      <c r="MID130" s="545"/>
      <c r="MIE130" s="545"/>
      <c r="MIF130" s="545"/>
      <c r="MIG130" s="545"/>
      <c r="MIH130" s="545"/>
      <c r="MII130" s="545"/>
      <c r="MIJ130" s="545"/>
      <c r="MIK130" s="545"/>
      <c r="MIL130" s="545"/>
      <c r="MIM130" s="545"/>
      <c r="MIN130" s="545"/>
      <c r="MIO130" s="545"/>
      <c r="MIP130" s="545"/>
      <c r="MIQ130" s="545"/>
      <c r="MIR130" s="545"/>
      <c r="MIS130" s="545"/>
      <c r="MIT130" s="545"/>
      <c r="MIU130" s="545"/>
      <c r="MIV130" s="545"/>
      <c r="MIW130" s="545"/>
      <c r="MIX130" s="545"/>
      <c r="MIY130" s="545"/>
      <c r="MIZ130" s="545"/>
      <c r="MJA130" s="545"/>
      <c r="MJB130" s="545"/>
      <c r="MJC130" s="545"/>
      <c r="MJD130" s="545"/>
      <c r="MJE130" s="545"/>
      <c r="MJF130" s="545"/>
      <c r="MJG130" s="545"/>
      <c r="MJH130" s="545"/>
      <c r="MJI130" s="545"/>
      <c r="MJJ130" s="545"/>
      <c r="MJK130" s="545"/>
      <c r="MJL130" s="545"/>
      <c r="MJM130" s="545"/>
      <c r="MJN130" s="545"/>
      <c r="MJO130" s="545"/>
      <c r="MJP130" s="545"/>
      <c r="MJQ130" s="545"/>
      <c r="MJR130" s="545"/>
      <c r="MJS130" s="545"/>
      <c r="MJT130" s="545"/>
      <c r="MJU130" s="545"/>
      <c r="MJV130" s="545"/>
      <c r="MJW130" s="545"/>
      <c r="MJX130" s="545"/>
      <c r="MJY130" s="545"/>
      <c r="MJZ130" s="545"/>
      <c r="MKA130" s="545"/>
      <c r="MKB130" s="545"/>
      <c r="MKC130" s="545"/>
      <c r="MKD130" s="545"/>
      <c r="MKE130" s="545"/>
      <c r="MKF130" s="545"/>
      <c r="MKG130" s="545"/>
      <c r="MKH130" s="545"/>
      <c r="MKI130" s="545"/>
      <c r="MKJ130" s="545"/>
      <c r="MKK130" s="545"/>
      <c r="MKL130" s="545"/>
      <c r="MKM130" s="545"/>
      <c r="MKN130" s="545"/>
      <c r="MKO130" s="545"/>
      <c r="MKP130" s="545"/>
      <c r="MKQ130" s="545"/>
      <c r="MKR130" s="545"/>
      <c r="MKS130" s="545"/>
      <c r="MKT130" s="545"/>
      <c r="MKU130" s="545"/>
      <c r="MKV130" s="545"/>
      <c r="MKW130" s="545"/>
      <c r="MKX130" s="545"/>
      <c r="MKY130" s="545"/>
      <c r="MKZ130" s="545"/>
      <c r="MLA130" s="545"/>
      <c r="MLB130" s="545"/>
      <c r="MLC130" s="545"/>
      <c r="MLD130" s="545"/>
      <c r="MLE130" s="545"/>
      <c r="MLF130" s="545"/>
      <c r="MLG130" s="545"/>
      <c r="MLH130" s="545"/>
      <c r="MLI130" s="545"/>
      <c r="MLJ130" s="545"/>
      <c r="MLK130" s="545"/>
      <c r="MLL130" s="545"/>
      <c r="MLM130" s="545"/>
      <c r="MLN130" s="545"/>
      <c r="MLO130" s="545"/>
      <c r="MLP130" s="545"/>
      <c r="MLQ130" s="545"/>
      <c r="MLR130" s="545"/>
      <c r="MLS130" s="545"/>
      <c r="MLT130" s="545"/>
      <c r="MLU130" s="545"/>
      <c r="MLV130" s="545"/>
      <c r="MLW130" s="545"/>
      <c r="MLX130" s="545"/>
      <c r="MLY130" s="545"/>
      <c r="MLZ130" s="545"/>
      <c r="MMA130" s="545"/>
      <c r="MMB130" s="545"/>
      <c r="MMC130" s="545"/>
      <c r="MMD130" s="545"/>
      <c r="MME130" s="545"/>
      <c r="MMF130" s="545"/>
      <c r="MMG130" s="545"/>
      <c r="MMH130" s="545"/>
      <c r="MMI130" s="545"/>
      <c r="MMJ130" s="545"/>
      <c r="MMK130" s="545"/>
      <c r="MML130" s="545"/>
      <c r="MMM130" s="545"/>
      <c r="MMN130" s="545"/>
      <c r="MMO130" s="545"/>
      <c r="MMP130" s="545"/>
      <c r="MMQ130" s="545"/>
      <c r="MMR130" s="545"/>
      <c r="MMS130" s="545"/>
      <c r="MMT130" s="545"/>
      <c r="MMU130" s="545"/>
      <c r="MMV130" s="545"/>
      <c r="MMW130" s="545"/>
      <c r="MMX130" s="545"/>
      <c r="MMY130" s="545"/>
      <c r="MMZ130" s="545"/>
      <c r="MNA130" s="545"/>
      <c r="MNB130" s="545"/>
      <c r="MNC130" s="545"/>
      <c r="MND130" s="545"/>
      <c r="MNE130" s="545"/>
      <c r="MNF130" s="545"/>
      <c r="MNG130" s="545"/>
      <c r="MNH130" s="545"/>
      <c r="MNI130" s="545"/>
      <c r="MNJ130" s="545"/>
      <c r="MNK130" s="545"/>
      <c r="MNL130" s="545"/>
      <c r="MNM130" s="545"/>
      <c r="MNN130" s="545"/>
      <c r="MNO130" s="545"/>
      <c r="MNP130" s="545"/>
      <c r="MNQ130" s="545"/>
      <c r="MNR130" s="545"/>
      <c r="MNS130" s="545"/>
      <c r="MNT130" s="545"/>
      <c r="MNU130" s="545"/>
      <c r="MNV130" s="545"/>
      <c r="MNW130" s="545"/>
      <c r="MNX130" s="545"/>
      <c r="MNY130" s="545"/>
      <c r="MNZ130" s="545"/>
      <c r="MOA130" s="545"/>
      <c r="MOB130" s="545"/>
      <c r="MOC130" s="545"/>
      <c r="MOD130" s="545"/>
      <c r="MOE130" s="545"/>
      <c r="MOF130" s="545"/>
      <c r="MOG130" s="545"/>
      <c r="MOH130" s="545"/>
      <c r="MOI130" s="545"/>
      <c r="MOJ130" s="545"/>
      <c r="MOK130" s="545"/>
      <c r="MOL130" s="545"/>
      <c r="MOM130" s="545"/>
      <c r="MON130" s="545"/>
      <c r="MOO130" s="545"/>
      <c r="MOP130" s="545"/>
      <c r="MOQ130" s="545"/>
      <c r="MOR130" s="545"/>
      <c r="MOS130" s="545"/>
      <c r="MOT130" s="545"/>
      <c r="MOU130" s="545"/>
      <c r="MOV130" s="545"/>
      <c r="MOW130" s="545"/>
      <c r="MOX130" s="545"/>
      <c r="MOY130" s="545"/>
      <c r="MOZ130" s="545"/>
      <c r="MPA130" s="545"/>
      <c r="MPB130" s="545"/>
      <c r="MPC130" s="545"/>
      <c r="MPD130" s="545"/>
      <c r="MPE130" s="545"/>
      <c r="MPF130" s="545"/>
      <c r="MPG130" s="545"/>
      <c r="MPH130" s="545"/>
      <c r="MPI130" s="545"/>
      <c r="MPJ130" s="545"/>
      <c r="MPK130" s="545"/>
      <c r="MPL130" s="545"/>
      <c r="MPM130" s="545"/>
      <c r="MPN130" s="545"/>
      <c r="MPO130" s="545"/>
      <c r="MPP130" s="545"/>
      <c r="MPQ130" s="545"/>
      <c r="MPR130" s="545"/>
      <c r="MPS130" s="545"/>
      <c r="MPT130" s="545"/>
      <c r="MPU130" s="545"/>
      <c r="MPV130" s="545"/>
      <c r="MPW130" s="545"/>
      <c r="MPX130" s="545"/>
      <c r="MPY130" s="545"/>
      <c r="MPZ130" s="545"/>
      <c r="MQA130" s="545"/>
      <c r="MQB130" s="545"/>
      <c r="MQC130" s="545"/>
      <c r="MQD130" s="545"/>
      <c r="MQE130" s="545"/>
      <c r="MQF130" s="545"/>
      <c r="MQG130" s="545"/>
      <c r="MQH130" s="545"/>
      <c r="MQI130" s="545"/>
      <c r="MQJ130" s="545"/>
      <c r="MQK130" s="545"/>
      <c r="MQL130" s="545"/>
      <c r="MQM130" s="545"/>
      <c r="MQN130" s="545"/>
      <c r="MQO130" s="545"/>
      <c r="MQP130" s="545"/>
      <c r="MQQ130" s="545"/>
      <c r="MQR130" s="545"/>
      <c r="MQS130" s="545"/>
      <c r="MQT130" s="545"/>
      <c r="MQU130" s="545"/>
      <c r="MQV130" s="545"/>
      <c r="MQW130" s="545"/>
      <c r="MQX130" s="545"/>
      <c r="MQY130" s="545"/>
      <c r="MQZ130" s="545"/>
      <c r="MRA130" s="545"/>
      <c r="MRB130" s="545"/>
      <c r="MRC130" s="545"/>
      <c r="MRD130" s="545"/>
      <c r="MRE130" s="545"/>
      <c r="MRF130" s="545"/>
      <c r="MRG130" s="545"/>
      <c r="MRH130" s="545"/>
      <c r="MRI130" s="545"/>
      <c r="MRJ130" s="545"/>
      <c r="MRK130" s="545"/>
      <c r="MRL130" s="545"/>
      <c r="MRM130" s="545"/>
      <c r="MRN130" s="545"/>
      <c r="MRO130" s="545"/>
      <c r="MRP130" s="545"/>
      <c r="MRQ130" s="545"/>
      <c r="MRR130" s="545"/>
      <c r="MRS130" s="545"/>
      <c r="MRT130" s="545"/>
      <c r="MRU130" s="545"/>
      <c r="MRV130" s="545"/>
      <c r="MRW130" s="545"/>
      <c r="MRX130" s="545"/>
      <c r="MRY130" s="545"/>
      <c r="MRZ130" s="545"/>
      <c r="MSA130" s="545"/>
      <c r="MSB130" s="545"/>
      <c r="MSC130" s="545"/>
      <c r="MSD130" s="545"/>
      <c r="MSE130" s="545"/>
      <c r="MSF130" s="545"/>
      <c r="MSG130" s="545"/>
      <c r="MSH130" s="545"/>
      <c r="MSI130" s="545"/>
      <c r="MSJ130" s="545"/>
      <c r="MSK130" s="545"/>
      <c r="MSL130" s="545"/>
      <c r="MSM130" s="545"/>
      <c r="MSN130" s="545"/>
      <c r="MSO130" s="545"/>
      <c r="MSP130" s="545"/>
      <c r="MSQ130" s="545"/>
      <c r="MSR130" s="545"/>
      <c r="MSS130" s="545"/>
      <c r="MST130" s="545"/>
      <c r="MSU130" s="545"/>
      <c r="MSV130" s="545"/>
      <c r="MSW130" s="545"/>
      <c r="MSX130" s="545"/>
      <c r="MSY130" s="545"/>
      <c r="MSZ130" s="545"/>
      <c r="MTA130" s="545"/>
      <c r="MTB130" s="545"/>
      <c r="MTC130" s="545"/>
      <c r="MTD130" s="545"/>
      <c r="MTE130" s="545"/>
      <c r="MTF130" s="545"/>
      <c r="MTG130" s="545"/>
      <c r="MTH130" s="545"/>
      <c r="MTI130" s="545"/>
      <c r="MTJ130" s="545"/>
      <c r="MTK130" s="545"/>
      <c r="MTL130" s="545"/>
      <c r="MTM130" s="545"/>
      <c r="MTN130" s="545"/>
      <c r="MTO130" s="545"/>
      <c r="MTP130" s="545"/>
      <c r="MTQ130" s="545"/>
      <c r="MTR130" s="545"/>
      <c r="MTS130" s="545"/>
      <c r="MTT130" s="545"/>
      <c r="MTU130" s="545"/>
      <c r="MTV130" s="545"/>
      <c r="MTW130" s="545"/>
      <c r="MTX130" s="545"/>
      <c r="MTY130" s="545"/>
      <c r="MTZ130" s="545"/>
      <c r="MUA130" s="545"/>
      <c r="MUB130" s="545"/>
      <c r="MUC130" s="545"/>
      <c r="MUD130" s="545"/>
      <c r="MUE130" s="545"/>
      <c r="MUF130" s="545"/>
      <c r="MUG130" s="545"/>
      <c r="MUH130" s="545"/>
      <c r="MUI130" s="545"/>
      <c r="MUJ130" s="545"/>
      <c r="MUK130" s="545"/>
      <c r="MUL130" s="545"/>
      <c r="MUM130" s="545"/>
      <c r="MUN130" s="545"/>
      <c r="MUO130" s="545"/>
      <c r="MUP130" s="545"/>
      <c r="MUQ130" s="545"/>
      <c r="MUR130" s="545"/>
      <c r="MUS130" s="545"/>
      <c r="MUT130" s="545"/>
      <c r="MUU130" s="545"/>
      <c r="MUV130" s="545"/>
      <c r="MUW130" s="545"/>
      <c r="MUX130" s="545"/>
      <c r="MUY130" s="545"/>
      <c r="MUZ130" s="545"/>
      <c r="MVA130" s="545"/>
      <c r="MVB130" s="545"/>
      <c r="MVC130" s="545"/>
      <c r="MVD130" s="545"/>
      <c r="MVE130" s="545"/>
      <c r="MVF130" s="545"/>
      <c r="MVG130" s="545"/>
      <c r="MVH130" s="545"/>
      <c r="MVI130" s="545"/>
      <c r="MVJ130" s="545"/>
      <c r="MVK130" s="545"/>
      <c r="MVL130" s="545"/>
      <c r="MVM130" s="545"/>
      <c r="MVN130" s="545"/>
      <c r="MVO130" s="545"/>
      <c r="MVP130" s="545"/>
      <c r="MVQ130" s="545"/>
      <c r="MVR130" s="545"/>
      <c r="MVS130" s="545"/>
      <c r="MVT130" s="545"/>
      <c r="MVU130" s="545"/>
      <c r="MVV130" s="545"/>
      <c r="MVW130" s="545"/>
      <c r="MVX130" s="545"/>
      <c r="MVY130" s="545"/>
      <c r="MVZ130" s="545"/>
      <c r="MWA130" s="545"/>
      <c r="MWB130" s="545"/>
      <c r="MWC130" s="545"/>
      <c r="MWD130" s="545"/>
      <c r="MWE130" s="545"/>
      <c r="MWF130" s="545"/>
      <c r="MWG130" s="545"/>
      <c r="MWH130" s="545"/>
      <c r="MWI130" s="545"/>
      <c r="MWJ130" s="545"/>
      <c r="MWK130" s="545"/>
      <c r="MWL130" s="545"/>
      <c r="MWM130" s="545"/>
      <c r="MWN130" s="545"/>
      <c r="MWO130" s="545"/>
      <c r="MWP130" s="545"/>
      <c r="MWQ130" s="545"/>
      <c r="MWR130" s="545"/>
      <c r="MWS130" s="545"/>
      <c r="MWT130" s="545"/>
      <c r="MWU130" s="545"/>
      <c r="MWV130" s="545"/>
      <c r="MWW130" s="545"/>
      <c r="MWX130" s="545"/>
      <c r="MWY130" s="545"/>
      <c r="MWZ130" s="545"/>
      <c r="MXA130" s="545"/>
      <c r="MXB130" s="545"/>
      <c r="MXC130" s="545"/>
      <c r="MXD130" s="545"/>
      <c r="MXE130" s="545"/>
      <c r="MXF130" s="545"/>
      <c r="MXG130" s="545"/>
      <c r="MXH130" s="545"/>
      <c r="MXI130" s="545"/>
      <c r="MXJ130" s="545"/>
      <c r="MXK130" s="545"/>
      <c r="MXL130" s="545"/>
      <c r="MXM130" s="545"/>
      <c r="MXN130" s="545"/>
      <c r="MXO130" s="545"/>
      <c r="MXP130" s="545"/>
      <c r="MXQ130" s="545"/>
      <c r="MXR130" s="545"/>
      <c r="MXS130" s="545"/>
      <c r="MXT130" s="545"/>
      <c r="MXU130" s="545"/>
      <c r="MXV130" s="545"/>
      <c r="MXW130" s="545"/>
      <c r="MXX130" s="545"/>
      <c r="MXY130" s="545"/>
      <c r="MXZ130" s="545"/>
      <c r="MYA130" s="545"/>
      <c r="MYB130" s="545"/>
      <c r="MYC130" s="545"/>
      <c r="MYD130" s="545"/>
      <c r="MYE130" s="545"/>
      <c r="MYF130" s="545"/>
      <c r="MYG130" s="545"/>
      <c r="MYH130" s="545"/>
      <c r="MYI130" s="545"/>
      <c r="MYJ130" s="545"/>
      <c r="MYK130" s="545"/>
      <c r="MYL130" s="545"/>
      <c r="MYM130" s="545"/>
      <c r="MYN130" s="545"/>
      <c r="MYO130" s="545"/>
      <c r="MYP130" s="545"/>
      <c r="MYQ130" s="545"/>
      <c r="MYR130" s="545"/>
      <c r="MYS130" s="545"/>
      <c r="MYT130" s="545"/>
      <c r="MYU130" s="545"/>
      <c r="MYV130" s="545"/>
      <c r="MYW130" s="545"/>
      <c r="MYX130" s="545"/>
      <c r="MYY130" s="545"/>
      <c r="MYZ130" s="545"/>
      <c r="MZA130" s="545"/>
      <c r="MZB130" s="545"/>
      <c r="MZC130" s="545"/>
      <c r="MZD130" s="545"/>
      <c r="MZE130" s="545"/>
      <c r="MZF130" s="545"/>
      <c r="MZG130" s="545"/>
      <c r="MZH130" s="545"/>
      <c r="MZI130" s="545"/>
      <c r="MZJ130" s="545"/>
      <c r="MZK130" s="545"/>
      <c r="MZL130" s="545"/>
      <c r="MZM130" s="545"/>
      <c r="MZN130" s="545"/>
      <c r="MZO130" s="545"/>
      <c r="MZP130" s="545"/>
      <c r="MZQ130" s="545"/>
      <c r="MZR130" s="545"/>
      <c r="MZS130" s="545"/>
      <c r="MZT130" s="545"/>
      <c r="MZU130" s="545"/>
      <c r="MZV130" s="545"/>
      <c r="MZW130" s="545"/>
      <c r="MZX130" s="545"/>
      <c r="MZY130" s="545"/>
      <c r="MZZ130" s="545"/>
      <c r="NAA130" s="545"/>
      <c r="NAB130" s="545"/>
      <c r="NAC130" s="545"/>
      <c r="NAD130" s="545"/>
      <c r="NAE130" s="545"/>
      <c r="NAF130" s="545"/>
      <c r="NAG130" s="545"/>
      <c r="NAH130" s="545"/>
      <c r="NAI130" s="545"/>
      <c r="NAJ130" s="545"/>
      <c r="NAK130" s="545"/>
      <c r="NAL130" s="545"/>
      <c r="NAM130" s="545"/>
      <c r="NAN130" s="545"/>
      <c r="NAO130" s="545"/>
      <c r="NAP130" s="545"/>
      <c r="NAQ130" s="545"/>
      <c r="NAR130" s="545"/>
      <c r="NAS130" s="545"/>
      <c r="NAT130" s="545"/>
      <c r="NAU130" s="545"/>
      <c r="NAV130" s="545"/>
      <c r="NAW130" s="545"/>
      <c r="NAX130" s="545"/>
      <c r="NAY130" s="545"/>
      <c r="NAZ130" s="545"/>
      <c r="NBA130" s="545"/>
      <c r="NBB130" s="545"/>
      <c r="NBC130" s="545"/>
      <c r="NBD130" s="545"/>
      <c r="NBE130" s="545"/>
      <c r="NBF130" s="545"/>
      <c r="NBG130" s="545"/>
      <c r="NBH130" s="545"/>
      <c r="NBI130" s="545"/>
      <c r="NBJ130" s="545"/>
      <c r="NBK130" s="545"/>
      <c r="NBL130" s="545"/>
      <c r="NBM130" s="545"/>
      <c r="NBN130" s="545"/>
      <c r="NBO130" s="545"/>
      <c r="NBP130" s="545"/>
      <c r="NBQ130" s="545"/>
      <c r="NBR130" s="545"/>
      <c r="NBS130" s="545"/>
      <c r="NBT130" s="545"/>
      <c r="NBU130" s="545"/>
      <c r="NBV130" s="545"/>
      <c r="NBW130" s="545"/>
      <c r="NBX130" s="545"/>
      <c r="NBY130" s="545"/>
      <c r="NBZ130" s="545"/>
      <c r="NCA130" s="545"/>
      <c r="NCB130" s="545"/>
      <c r="NCC130" s="545"/>
      <c r="NCD130" s="545"/>
      <c r="NCE130" s="545"/>
      <c r="NCF130" s="545"/>
      <c r="NCG130" s="545"/>
      <c r="NCH130" s="545"/>
      <c r="NCI130" s="545"/>
      <c r="NCJ130" s="545"/>
      <c r="NCK130" s="545"/>
      <c r="NCL130" s="545"/>
      <c r="NCM130" s="545"/>
      <c r="NCN130" s="545"/>
      <c r="NCO130" s="545"/>
      <c r="NCP130" s="545"/>
      <c r="NCQ130" s="545"/>
      <c r="NCR130" s="545"/>
      <c r="NCS130" s="545"/>
      <c r="NCT130" s="545"/>
      <c r="NCU130" s="545"/>
      <c r="NCV130" s="545"/>
      <c r="NCW130" s="545"/>
      <c r="NCX130" s="545"/>
      <c r="NCY130" s="545"/>
      <c r="NCZ130" s="545"/>
      <c r="NDA130" s="545"/>
      <c r="NDB130" s="545"/>
      <c r="NDC130" s="545"/>
      <c r="NDD130" s="545"/>
      <c r="NDE130" s="545"/>
      <c r="NDF130" s="545"/>
      <c r="NDG130" s="545"/>
      <c r="NDH130" s="545"/>
      <c r="NDI130" s="545"/>
      <c r="NDJ130" s="545"/>
      <c r="NDK130" s="545"/>
      <c r="NDL130" s="545"/>
      <c r="NDM130" s="545"/>
      <c r="NDN130" s="545"/>
      <c r="NDO130" s="545"/>
      <c r="NDP130" s="545"/>
      <c r="NDQ130" s="545"/>
      <c r="NDR130" s="545"/>
      <c r="NDS130" s="545"/>
      <c r="NDT130" s="545"/>
      <c r="NDU130" s="545"/>
      <c r="NDV130" s="545"/>
      <c r="NDW130" s="545"/>
      <c r="NDX130" s="545"/>
      <c r="NDY130" s="545"/>
      <c r="NDZ130" s="545"/>
      <c r="NEA130" s="545"/>
      <c r="NEB130" s="545"/>
      <c r="NEC130" s="545"/>
      <c r="NED130" s="545"/>
      <c r="NEE130" s="545"/>
      <c r="NEF130" s="545"/>
      <c r="NEG130" s="545"/>
      <c r="NEH130" s="545"/>
      <c r="NEI130" s="545"/>
      <c r="NEJ130" s="545"/>
      <c r="NEK130" s="545"/>
      <c r="NEL130" s="545"/>
      <c r="NEM130" s="545"/>
      <c r="NEN130" s="545"/>
      <c r="NEO130" s="545"/>
      <c r="NEP130" s="545"/>
      <c r="NEQ130" s="545"/>
      <c r="NER130" s="545"/>
      <c r="NES130" s="545"/>
      <c r="NET130" s="545"/>
      <c r="NEU130" s="545"/>
      <c r="NEV130" s="545"/>
      <c r="NEW130" s="545"/>
      <c r="NEX130" s="545"/>
      <c r="NEY130" s="545"/>
      <c r="NEZ130" s="545"/>
      <c r="NFA130" s="545"/>
      <c r="NFB130" s="545"/>
      <c r="NFC130" s="545"/>
      <c r="NFD130" s="545"/>
      <c r="NFE130" s="545"/>
      <c r="NFF130" s="545"/>
      <c r="NFG130" s="545"/>
      <c r="NFH130" s="545"/>
      <c r="NFI130" s="545"/>
      <c r="NFJ130" s="545"/>
      <c r="NFK130" s="545"/>
      <c r="NFL130" s="545"/>
      <c r="NFM130" s="545"/>
      <c r="NFN130" s="545"/>
      <c r="NFO130" s="545"/>
      <c r="NFP130" s="545"/>
      <c r="NFQ130" s="545"/>
      <c r="NFR130" s="545"/>
      <c r="NFS130" s="545"/>
      <c r="NFT130" s="545"/>
      <c r="NFU130" s="545"/>
      <c r="NFV130" s="545"/>
      <c r="NFW130" s="545"/>
      <c r="NFX130" s="545"/>
      <c r="NFY130" s="545"/>
      <c r="NFZ130" s="545"/>
      <c r="NGA130" s="545"/>
      <c r="NGB130" s="545"/>
      <c r="NGC130" s="545"/>
      <c r="NGD130" s="545"/>
      <c r="NGE130" s="545"/>
      <c r="NGF130" s="545"/>
      <c r="NGG130" s="545"/>
      <c r="NGH130" s="545"/>
      <c r="NGI130" s="545"/>
      <c r="NGJ130" s="545"/>
      <c r="NGK130" s="545"/>
      <c r="NGL130" s="545"/>
      <c r="NGM130" s="545"/>
      <c r="NGN130" s="545"/>
      <c r="NGO130" s="545"/>
      <c r="NGP130" s="545"/>
      <c r="NGQ130" s="545"/>
      <c r="NGR130" s="545"/>
      <c r="NGS130" s="545"/>
      <c r="NGT130" s="545"/>
      <c r="NGU130" s="545"/>
      <c r="NGV130" s="545"/>
      <c r="NGW130" s="545"/>
      <c r="NGX130" s="545"/>
      <c r="NGY130" s="545"/>
      <c r="NGZ130" s="545"/>
      <c r="NHA130" s="545"/>
      <c r="NHB130" s="545"/>
      <c r="NHC130" s="545"/>
      <c r="NHD130" s="545"/>
      <c r="NHE130" s="545"/>
      <c r="NHF130" s="545"/>
      <c r="NHG130" s="545"/>
      <c r="NHH130" s="545"/>
      <c r="NHI130" s="545"/>
      <c r="NHJ130" s="545"/>
      <c r="NHK130" s="545"/>
      <c r="NHL130" s="545"/>
      <c r="NHM130" s="545"/>
      <c r="NHN130" s="545"/>
      <c r="NHO130" s="545"/>
      <c r="NHP130" s="545"/>
      <c r="NHQ130" s="545"/>
      <c r="NHR130" s="545"/>
      <c r="NHS130" s="545"/>
      <c r="NHT130" s="545"/>
      <c r="NHU130" s="545"/>
      <c r="NHV130" s="545"/>
      <c r="NHW130" s="545"/>
      <c r="NHX130" s="545"/>
      <c r="NHY130" s="545"/>
      <c r="NHZ130" s="545"/>
      <c r="NIA130" s="545"/>
      <c r="NIB130" s="545"/>
      <c r="NIC130" s="545"/>
      <c r="NID130" s="545"/>
      <c r="NIE130" s="545"/>
      <c r="NIF130" s="545"/>
      <c r="NIG130" s="545"/>
      <c r="NIH130" s="545"/>
      <c r="NII130" s="545"/>
      <c r="NIJ130" s="545"/>
      <c r="NIK130" s="545"/>
      <c r="NIL130" s="545"/>
      <c r="NIM130" s="545"/>
      <c r="NIN130" s="545"/>
      <c r="NIO130" s="545"/>
      <c r="NIP130" s="545"/>
      <c r="NIQ130" s="545"/>
      <c r="NIR130" s="545"/>
      <c r="NIS130" s="545"/>
      <c r="NIT130" s="545"/>
      <c r="NIU130" s="545"/>
      <c r="NIV130" s="545"/>
      <c r="NIW130" s="545"/>
      <c r="NIX130" s="545"/>
      <c r="NIY130" s="545"/>
      <c r="NIZ130" s="545"/>
      <c r="NJA130" s="545"/>
      <c r="NJB130" s="545"/>
      <c r="NJC130" s="545"/>
      <c r="NJD130" s="545"/>
      <c r="NJE130" s="545"/>
      <c r="NJF130" s="545"/>
      <c r="NJG130" s="545"/>
      <c r="NJH130" s="545"/>
      <c r="NJI130" s="545"/>
      <c r="NJJ130" s="545"/>
      <c r="NJK130" s="545"/>
      <c r="NJL130" s="545"/>
      <c r="NJM130" s="545"/>
      <c r="NJN130" s="545"/>
      <c r="NJO130" s="545"/>
      <c r="NJP130" s="545"/>
      <c r="NJQ130" s="545"/>
      <c r="NJR130" s="545"/>
      <c r="NJS130" s="545"/>
      <c r="NJT130" s="545"/>
      <c r="NJU130" s="545"/>
      <c r="NJV130" s="545"/>
      <c r="NJW130" s="545"/>
      <c r="NJX130" s="545"/>
      <c r="NJY130" s="545"/>
      <c r="NJZ130" s="545"/>
      <c r="NKA130" s="545"/>
      <c r="NKB130" s="545"/>
      <c r="NKC130" s="545"/>
      <c r="NKD130" s="545"/>
      <c r="NKE130" s="545"/>
      <c r="NKF130" s="545"/>
      <c r="NKG130" s="545"/>
      <c r="NKH130" s="545"/>
      <c r="NKI130" s="545"/>
      <c r="NKJ130" s="545"/>
      <c r="NKK130" s="545"/>
      <c r="NKL130" s="545"/>
      <c r="NKM130" s="545"/>
      <c r="NKN130" s="545"/>
      <c r="NKO130" s="545"/>
      <c r="NKP130" s="545"/>
      <c r="NKQ130" s="545"/>
      <c r="NKR130" s="545"/>
      <c r="NKS130" s="545"/>
      <c r="NKT130" s="545"/>
      <c r="NKU130" s="545"/>
      <c r="NKV130" s="545"/>
      <c r="NKW130" s="545"/>
      <c r="NKX130" s="545"/>
      <c r="NKY130" s="545"/>
      <c r="NKZ130" s="545"/>
      <c r="NLA130" s="545"/>
      <c r="NLB130" s="545"/>
      <c r="NLC130" s="545"/>
      <c r="NLD130" s="545"/>
      <c r="NLE130" s="545"/>
      <c r="NLF130" s="545"/>
      <c r="NLG130" s="545"/>
      <c r="NLH130" s="545"/>
      <c r="NLI130" s="545"/>
      <c r="NLJ130" s="545"/>
      <c r="NLK130" s="545"/>
      <c r="NLL130" s="545"/>
      <c r="NLM130" s="545"/>
      <c r="NLN130" s="545"/>
      <c r="NLO130" s="545"/>
      <c r="NLP130" s="545"/>
      <c r="NLQ130" s="545"/>
      <c r="NLR130" s="545"/>
      <c r="NLS130" s="545"/>
      <c r="NLT130" s="545"/>
      <c r="NLU130" s="545"/>
      <c r="NLV130" s="545"/>
      <c r="NLW130" s="545"/>
      <c r="NLX130" s="545"/>
      <c r="NLY130" s="545"/>
      <c r="NLZ130" s="545"/>
      <c r="NMA130" s="545"/>
      <c r="NMB130" s="545"/>
      <c r="NMC130" s="545"/>
      <c r="NMD130" s="545"/>
      <c r="NME130" s="545"/>
      <c r="NMF130" s="545"/>
      <c r="NMG130" s="545"/>
      <c r="NMH130" s="545"/>
      <c r="NMI130" s="545"/>
      <c r="NMJ130" s="545"/>
      <c r="NMK130" s="545"/>
      <c r="NML130" s="545"/>
      <c r="NMM130" s="545"/>
      <c r="NMN130" s="545"/>
      <c r="NMO130" s="545"/>
      <c r="NMP130" s="545"/>
      <c r="NMQ130" s="545"/>
      <c r="NMR130" s="545"/>
      <c r="NMS130" s="545"/>
      <c r="NMT130" s="545"/>
      <c r="NMU130" s="545"/>
      <c r="NMV130" s="545"/>
      <c r="NMW130" s="545"/>
      <c r="NMX130" s="545"/>
      <c r="NMY130" s="545"/>
      <c r="NMZ130" s="545"/>
      <c r="NNA130" s="545"/>
      <c r="NNB130" s="545"/>
      <c r="NNC130" s="545"/>
      <c r="NND130" s="545"/>
      <c r="NNE130" s="545"/>
      <c r="NNF130" s="545"/>
      <c r="NNG130" s="545"/>
      <c r="NNH130" s="545"/>
      <c r="NNI130" s="545"/>
      <c r="NNJ130" s="545"/>
      <c r="NNK130" s="545"/>
      <c r="NNL130" s="545"/>
      <c r="NNM130" s="545"/>
      <c r="NNN130" s="545"/>
      <c r="NNO130" s="545"/>
      <c r="NNP130" s="545"/>
      <c r="NNQ130" s="545"/>
      <c r="NNR130" s="545"/>
      <c r="NNS130" s="545"/>
      <c r="NNT130" s="545"/>
      <c r="NNU130" s="545"/>
      <c r="NNV130" s="545"/>
      <c r="NNW130" s="545"/>
      <c r="NNX130" s="545"/>
      <c r="NNY130" s="545"/>
      <c r="NNZ130" s="545"/>
      <c r="NOA130" s="545"/>
      <c r="NOB130" s="545"/>
      <c r="NOC130" s="545"/>
      <c r="NOD130" s="545"/>
      <c r="NOE130" s="545"/>
      <c r="NOF130" s="545"/>
      <c r="NOG130" s="545"/>
      <c r="NOH130" s="545"/>
      <c r="NOI130" s="545"/>
      <c r="NOJ130" s="545"/>
      <c r="NOK130" s="545"/>
      <c r="NOL130" s="545"/>
      <c r="NOM130" s="545"/>
      <c r="NON130" s="545"/>
      <c r="NOO130" s="545"/>
      <c r="NOP130" s="545"/>
      <c r="NOQ130" s="545"/>
      <c r="NOR130" s="545"/>
      <c r="NOS130" s="545"/>
      <c r="NOT130" s="545"/>
      <c r="NOU130" s="545"/>
      <c r="NOV130" s="545"/>
      <c r="NOW130" s="545"/>
      <c r="NOX130" s="545"/>
      <c r="NOY130" s="545"/>
      <c r="NOZ130" s="545"/>
      <c r="NPA130" s="545"/>
      <c r="NPB130" s="545"/>
      <c r="NPC130" s="545"/>
      <c r="NPD130" s="545"/>
      <c r="NPE130" s="545"/>
      <c r="NPF130" s="545"/>
      <c r="NPG130" s="545"/>
      <c r="NPH130" s="545"/>
      <c r="NPI130" s="545"/>
      <c r="NPJ130" s="545"/>
      <c r="NPK130" s="545"/>
      <c r="NPL130" s="545"/>
      <c r="NPM130" s="545"/>
      <c r="NPN130" s="545"/>
      <c r="NPO130" s="545"/>
      <c r="NPP130" s="545"/>
      <c r="NPQ130" s="545"/>
      <c r="NPR130" s="545"/>
      <c r="NPS130" s="545"/>
      <c r="NPT130" s="545"/>
      <c r="NPU130" s="545"/>
      <c r="NPV130" s="545"/>
      <c r="NPW130" s="545"/>
      <c r="NPX130" s="545"/>
      <c r="NPY130" s="545"/>
      <c r="NPZ130" s="545"/>
      <c r="NQA130" s="545"/>
      <c r="NQB130" s="545"/>
      <c r="NQC130" s="545"/>
      <c r="NQD130" s="545"/>
      <c r="NQE130" s="545"/>
      <c r="NQF130" s="545"/>
      <c r="NQG130" s="545"/>
      <c r="NQH130" s="545"/>
      <c r="NQI130" s="545"/>
      <c r="NQJ130" s="545"/>
      <c r="NQK130" s="545"/>
      <c r="NQL130" s="545"/>
      <c r="NQM130" s="545"/>
      <c r="NQN130" s="545"/>
      <c r="NQO130" s="545"/>
      <c r="NQP130" s="545"/>
      <c r="NQQ130" s="545"/>
      <c r="NQR130" s="545"/>
      <c r="NQS130" s="545"/>
      <c r="NQT130" s="545"/>
      <c r="NQU130" s="545"/>
      <c r="NQV130" s="545"/>
      <c r="NQW130" s="545"/>
      <c r="NQX130" s="545"/>
      <c r="NQY130" s="545"/>
      <c r="NQZ130" s="545"/>
      <c r="NRA130" s="545"/>
      <c r="NRB130" s="545"/>
      <c r="NRC130" s="545"/>
      <c r="NRD130" s="545"/>
      <c r="NRE130" s="545"/>
      <c r="NRF130" s="545"/>
      <c r="NRG130" s="545"/>
      <c r="NRH130" s="545"/>
      <c r="NRI130" s="545"/>
      <c r="NRJ130" s="545"/>
      <c r="NRK130" s="545"/>
      <c r="NRL130" s="545"/>
      <c r="NRM130" s="545"/>
      <c r="NRN130" s="545"/>
      <c r="NRO130" s="545"/>
      <c r="NRP130" s="545"/>
      <c r="NRQ130" s="545"/>
      <c r="NRR130" s="545"/>
      <c r="NRS130" s="545"/>
      <c r="NRT130" s="545"/>
      <c r="NRU130" s="545"/>
      <c r="NRV130" s="545"/>
      <c r="NRW130" s="545"/>
      <c r="NRX130" s="545"/>
      <c r="NRY130" s="545"/>
      <c r="NRZ130" s="545"/>
      <c r="NSA130" s="545"/>
      <c r="NSB130" s="545"/>
      <c r="NSC130" s="545"/>
      <c r="NSD130" s="545"/>
      <c r="NSE130" s="545"/>
      <c r="NSF130" s="545"/>
      <c r="NSG130" s="545"/>
      <c r="NSH130" s="545"/>
      <c r="NSI130" s="545"/>
      <c r="NSJ130" s="545"/>
      <c r="NSK130" s="545"/>
      <c r="NSL130" s="545"/>
      <c r="NSM130" s="545"/>
      <c r="NSN130" s="545"/>
      <c r="NSO130" s="545"/>
      <c r="NSP130" s="545"/>
      <c r="NSQ130" s="545"/>
      <c r="NSR130" s="545"/>
      <c r="NSS130" s="545"/>
      <c r="NST130" s="545"/>
      <c r="NSU130" s="545"/>
      <c r="NSV130" s="545"/>
      <c r="NSW130" s="545"/>
      <c r="NSX130" s="545"/>
      <c r="NSY130" s="545"/>
      <c r="NSZ130" s="545"/>
      <c r="NTA130" s="545"/>
      <c r="NTB130" s="545"/>
      <c r="NTC130" s="545"/>
      <c r="NTD130" s="545"/>
      <c r="NTE130" s="545"/>
      <c r="NTF130" s="545"/>
      <c r="NTG130" s="545"/>
      <c r="NTH130" s="545"/>
      <c r="NTI130" s="545"/>
      <c r="NTJ130" s="545"/>
      <c r="NTK130" s="545"/>
      <c r="NTL130" s="545"/>
      <c r="NTM130" s="545"/>
      <c r="NTN130" s="545"/>
      <c r="NTO130" s="545"/>
      <c r="NTP130" s="545"/>
      <c r="NTQ130" s="545"/>
      <c r="NTR130" s="545"/>
      <c r="NTS130" s="545"/>
      <c r="NTT130" s="545"/>
      <c r="NTU130" s="545"/>
      <c r="NTV130" s="545"/>
      <c r="NTW130" s="545"/>
      <c r="NTX130" s="545"/>
      <c r="NTY130" s="545"/>
      <c r="NTZ130" s="545"/>
      <c r="NUA130" s="545"/>
      <c r="NUB130" s="545"/>
      <c r="NUC130" s="545"/>
      <c r="NUD130" s="545"/>
      <c r="NUE130" s="545"/>
      <c r="NUF130" s="545"/>
      <c r="NUG130" s="545"/>
      <c r="NUH130" s="545"/>
      <c r="NUI130" s="545"/>
      <c r="NUJ130" s="545"/>
      <c r="NUK130" s="545"/>
      <c r="NUL130" s="545"/>
      <c r="NUM130" s="545"/>
      <c r="NUN130" s="545"/>
      <c r="NUO130" s="545"/>
      <c r="NUP130" s="545"/>
      <c r="NUQ130" s="545"/>
      <c r="NUR130" s="545"/>
      <c r="NUS130" s="545"/>
      <c r="NUT130" s="545"/>
      <c r="NUU130" s="545"/>
      <c r="NUV130" s="545"/>
      <c r="NUW130" s="545"/>
      <c r="NUX130" s="545"/>
      <c r="NUY130" s="545"/>
      <c r="NUZ130" s="545"/>
      <c r="NVA130" s="545"/>
      <c r="NVB130" s="545"/>
      <c r="NVC130" s="545"/>
      <c r="NVD130" s="545"/>
      <c r="NVE130" s="545"/>
      <c r="NVF130" s="545"/>
      <c r="NVG130" s="545"/>
      <c r="NVH130" s="545"/>
      <c r="NVI130" s="545"/>
      <c r="NVJ130" s="545"/>
      <c r="NVK130" s="545"/>
      <c r="NVL130" s="545"/>
      <c r="NVM130" s="545"/>
      <c r="NVN130" s="545"/>
      <c r="NVO130" s="545"/>
      <c r="NVP130" s="545"/>
      <c r="NVQ130" s="545"/>
      <c r="NVR130" s="545"/>
      <c r="NVS130" s="545"/>
      <c r="NVT130" s="545"/>
      <c r="NVU130" s="545"/>
      <c r="NVV130" s="545"/>
      <c r="NVW130" s="545"/>
      <c r="NVX130" s="545"/>
      <c r="NVY130" s="545"/>
      <c r="NVZ130" s="545"/>
      <c r="NWA130" s="545"/>
      <c r="NWB130" s="545"/>
      <c r="NWC130" s="545"/>
      <c r="NWD130" s="545"/>
      <c r="NWE130" s="545"/>
      <c r="NWF130" s="545"/>
      <c r="NWG130" s="545"/>
      <c r="NWH130" s="545"/>
      <c r="NWI130" s="545"/>
      <c r="NWJ130" s="545"/>
      <c r="NWK130" s="545"/>
      <c r="NWL130" s="545"/>
      <c r="NWM130" s="545"/>
      <c r="NWN130" s="545"/>
      <c r="NWO130" s="545"/>
      <c r="NWP130" s="545"/>
      <c r="NWQ130" s="545"/>
      <c r="NWR130" s="545"/>
      <c r="NWS130" s="545"/>
      <c r="NWT130" s="545"/>
      <c r="NWU130" s="545"/>
      <c r="NWV130" s="545"/>
      <c r="NWW130" s="545"/>
      <c r="NWX130" s="545"/>
      <c r="NWY130" s="545"/>
      <c r="NWZ130" s="545"/>
      <c r="NXA130" s="545"/>
      <c r="NXB130" s="545"/>
      <c r="NXC130" s="545"/>
      <c r="NXD130" s="545"/>
      <c r="NXE130" s="545"/>
      <c r="NXF130" s="545"/>
      <c r="NXG130" s="545"/>
      <c r="NXH130" s="545"/>
      <c r="NXI130" s="545"/>
      <c r="NXJ130" s="545"/>
      <c r="NXK130" s="545"/>
      <c r="NXL130" s="545"/>
      <c r="NXM130" s="545"/>
      <c r="NXN130" s="545"/>
      <c r="NXO130" s="545"/>
      <c r="NXP130" s="545"/>
      <c r="NXQ130" s="545"/>
      <c r="NXR130" s="545"/>
      <c r="NXS130" s="545"/>
      <c r="NXT130" s="545"/>
      <c r="NXU130" s="545"/>
      <c r="NXV130" s="545"/>
      <c r="NXW130" s="545"/>
      <c r="NXX130" s="545"/>
      <c r="NXY130" s="545"/>
      <c r="NXZ130" s="545"/>
      <c r="NYA130" s="545"/>
      <c r="NYB130" s="545"/>
      <c r="NYC130" s="545"/>
      <c r="NYD130" s="545"/>
      <c r="NYE130" s="545"/>
      <c r="NYF130" s="545"/>
      <c r="NYG130" s="545"/>
      <c r="NYH130" s="545"/>
      <c r="NYI130" s="545"/>
      <c r="NYJ130" s="545"/>
      <c r="NYK130" s="545"/>
      <c r="NYL130" s="545"/>
      <c r="NYM130" s="545"/>
      <c r="NYN130" s="545"/>
      <c r="NYO130" s="545"/>
      <c r="NYP130" s="545"/>
      <c r="NYQ130" s="545"/>
      <c r="NYR130" s="545"/>
      <c r="NYS130" s="545"/>
      <c r="NYT130" s="545"/>
      <c r="NYU130" s="545"/>
      <c r="NYV130" s="545"/>
      <c r="NYW130" s="545"/>
      <c r="NYX130" s="545"/>
      <c r="NYY130" s="545"/>
      <c r="NYZ130" s="545"/>
      <c r="NZA130" s="545"/>
      <c r="NZB130" s="545"/>
      <c r="NZC130" s="545"/>
      <c r="NZD130" s="545"/>
      <c r="NZE130" s="545"/>
      <c r="NZF130" s="545"/>
      <c r="NZG130" s="545"/>
      <c r="NZH130" s="545"/>
      <c r="NZI130" s="545"/>
      <c r="NZJ130" s="545"/>
      <c r="NZK130" s="545"/>
      <c r="NZL130" s="545"/>
      <c r="NZM130" s="545"/>
      <c r="NZN130" s="545"/>
      <c r="NZO130" s="545"/>
      <c r="NZP130" s="545"/>
      <c r="NZQ130" s="545"/>
      <c r="NZR130" s="545"/>
      <c r="NZS130" s="545"/>
      <c r="NZT130" s="545"/>
      <c r="NZU130" s="545"/>
      <c r="NZV130" s="545"/>
      <c r="NZW130" s="545"/>
      <c r="NZX130" s="545"/>
      <c r="NZY130" s="545"/>
      <c r="NZZ130" s="545"/>
      <c r="OAA130" s="545"/>
      <c r="OAB130" s="545"/>
      <c r="OAC130" s="545"/>
      <c r="OAD130" s="545"/>
      <c r="OAE130" s="545"/>
      <c r="OAF130" s="545"/>
      <c r="OAG130" s="545"/>
      <c r="OAH130" s="545"/>
      <c r="OAI130" s="545"/>
      <c r="OAJ130" s="545"/>
      <c r="OAK130" s="545"/>
      <c r="OAL130" s="545"/>
      <c r="OAM130" s="545"/>
      <c r="OAN130" s="545"/>
      <c r="OAO130" s="545"/>
      <c r="OAP130" s="545"/>
      <c r="OAQ130" s="545"/>
      <c r="OAR130" s="545"/>
      <c r="OAS130" s="545"/>
      <c r="OAT130" s="545"/>
      <c r="OAU130" s="545"/>
      <c r="OAV130" s="545"/>
      <c r="OAW130" s="545"/>
      <c r="OAX130" s="545"/>
      <c r="OAY130" s="545"/>
      <c r="OAZ130" s="545"/>
      <c r="OBA130" s="545"/>
      <c r="OBB130" s="545"/>
      <c r="OBC130" s="545"/>
      <c r="OBD130" s="545"/>
      <c r="OBE130" s="545"/>
      <c r="OBF130" s="545"/>
      <c r="OBG130" s="545"/>
      <c r="OBH130" s="545"/>
      <c r="OBI130" s="545"/>
      <c r="OBJ130" s="545"/>
      <c r="OBK130" s="545"/>
      <c r="OBL130" s="545"/>
      <c r="OBM130" s="545"/>
      <c r="OBN130" s="545"/>
      <c r="OBO130" s="545"/>
      <c r="OBP130" s="545"/>
      <c r="OBQ130" s="545"/>
      <c r="OBR130" s="545"/>
      <c r="OBS130" s="545"/>
      <c r="OBT130" s="545"/>
      <c r="OBU130" s="545"/>
      <c r="OBV130" s="545"/>
      <c r="OBW130" s="545"/>
      <c r="OBX130" s="545"/>
      <c r="OBY130" s="545"/>
      <c r="OBZ130" s="545"/>
      <c r="OCA130" s="545"/>
      <c r="OCB130" s="545"/>
      <c r="OCC130" s="545"/>
      <c r="OCD130" s="545"/>
      <c r="OCE130" s="545"/>
      <c r="OCF130" s="545"/>
      <c r="OCG130" s="545"/>
      <c r="OCH130" s="545"/>
      <c r="OCI130" s="545"/>
      <c r="OCJ130" s="545"/>
      <c r="OCK130" s="545"/>
      <c r="OCL130" s="545"/>
      <c r="OCM130" s="545"/>
      <c r="OCN130" s="545"/>
      <c r="OCO130" s="545"/>
      <c r="OCP130" s="545"/>
      <c r="OCQ130" s="545"/>
      <c r="OCR130" s="545"/>
      <c r="OCS130" s="545"/>
      <c r="OCT130" s="545"/>
      <c r="OCU130" s="545"/>
      <c r="OCV130" s="545"/>
      <c r="OCW130" s="545"/>
      <c r="OCX130" s="545"/>
      <c r="OCY130" s="545"/>
      <c r="OCZ130" s="545"/>
      <c r="ODA130" s="545"/>
      <c r="ODB130" s="545"/>
      <c r="ODC130" s="545"/>
      <c r="ODD130" s="545"/>
      <c r="ODE130" s="545"/>
      <c r="ODF130" s="545"/>
      <c r="ODG130" s="545"/>
      <c r="ODH130" s="545"/>
      <c r="ODI130" s="545"/>
      <c r="ODJ130" s="545"/>
      <c r="ODK130" s="545"/>
      <c r="ODL130" s="545"/>
      <c r="ODM130" s="545"/>
      <c r="ODN130" s="545"/>
      <c r="ODO130" s="545"/>
      <c r="ODP130" s="545"/>
      <c r="ODQ130" s="545"/>
      <c r="ODR130" s="545"/>
      <c r="ODS130" s="545"/>
      <c r="ODT130" s="545"/>
      <c r="ODU130" s="545"/>
      <c r="ODV130" s="545"/>
      <c r="ODW130" s="545"/>
      <c r="ODX130" s="545"/>
      <c r="ODY130" s="545"/>
      <c r="ODZ130" s="545"/>
      <c r="OEA130" s="545"/>
      <c r="OEB130" s="545"/>
      <c r="OEC130" s="545"/>
      <c r="OED130" s="545"/>
      <c r="OEE130" s="545"/>
      <c r="OEF130" s="545"/>
      <c r="OEG130" s="545"/>
      <c r="OEH130" s="545"/>
      <c r="OEI130" s="545"/>
      <c r="OEJ130" s="545"/>
      <c r="OEK130" s="545"/>
      <c r="OEL130" s="545"/>
      <c r="OEM130" s="545"/>
      <c r="OEN130" s="545"/>
      <c r="OEO130" s="545"/>
      <c r="OEP130" s="545"/>
      <c r="OEQ130" s="545"/>
      <c r="OER130" s="545"/>
      <c r="OES130" s="545"/>
      <c r="OET130" s="545"/>
      <c r="OEU130" s="545"/>
      <c r="OEV130" s="545"/>
      <c r="OEW130" s="545"/>
      <c r="OEX130" s="545"/>
      <c r="OEY130" s="545"/>
      <c r="OEZ130" s="545"/>
      <c r="OFA130" s="545"/>
      <c r="OFB130" s="545"/>
      <c r="OFC130" s="545"/>
      <c r="OFD130" s="545"/>
      <c r="OFE130" s="545"/>
      <c r="OFF130" s="545"/>
      <c r="OFG130" s="545"/>
      <c r="OFH130" s="545"/>
      <c r="OFI130" s="545"/>
      <c r="OFJ130" s="545"/>
      <c r="OFK130" s="545"/>
      <c r="OFL130" s="545"/>
      <c r="OFM130" s="545"/>
      <c r="OFN130" s="545"/>
      <c r="OFO130" s="545"/>
      <c r="OFP130" s="545"/>
      <c r="OFQ130" s="545"/>
      <c r="OFR130" s="545"/>
      <c r="OFS130" s="545"/>
      <c r="OFT130" s="545"/>
      <c r="OFU130" s="545"/>
      <c r="OFV130" s="545"/>
      <c r="OFW130" s="545"/>
      <c r="OFX130" s="545"/>
      <c r="OFY130" s="545"/>
      <c r="OFZ130" s="545"/>
      <c r="OGA130" s="545"/>
      <c r="OGB130" s="545"/>
      <c r="OGC130" s="545"/>
      <c r="OGD130" s="545"/>
      <c r="OGE130" s="545"/>
      <c r="OGF130" s="545"/>
      <c r="OGG130" s="545"/>
      <c r="OGH130" s="545"/>
      <c r="OGI130" s="545"/>
      <c r="OGJ130" s="545"/>
      <c r="OGK130" s="545"/>
      <c r="OGL130" s="545"/>
      <c r="OGM130" s="545"/>
      <c r="OGN130" s="545"/>
      <c r="OGO130" s="545"/>
      <c r="OGP130" s="545"/>
      <c r="OGQ130" s="545"/>
      <c r="OGR130" s="545"/>
      <c r="OGS130" s="545"/>
      <c r="OGT130" s="545"/>
      <c r="OGU130" s="545"/>
      <c r="OGV130" s="545"/>
      <c r="OGW130" s="545"/>
      <c r="OGX130" s="545"/>
      <c r="OGY130" s="545"/>
      <c r="OGZ130" s="545"/>
      <c r="OHA130" s="545"/>
      <c r="OHB130" s="545"/>
      <c r="OHC130" s="545"/>
      <c r="OHD130" s="545"/>
      <c r="OHE130" s="545"/>
      <c r="OHF130" s="545"/>
      <c r="OHG130" s="545"/>
      <c r="OHH130" s="545"/>
      <c r="OHI130" s="545"/>
      <c r="OHJ130" s="545"/>
      <c r="OHK130" s="545"/>
      <c r="OHL130" s="545"/>
      <c r="OHM130" s="545"/>
      <c r="OHN130" s="545"/>
      <c r="OHO130" s="545"/>
      <c r="OHP130" s="545"/>
      <c r="OHQ130" s="545"/>
      <c r="OHR130" s="545"/>
      <c r="OHS130" s="545"/>
      <c r="OHT130" s="545"/>
      <c r="OHU130" s="545"/>
      <c r="OHV130" s="545"/>
      <c r="OHW130" s="545"/>
      <c r="OHX130" s="545"/>
      <c r="OHY130" s="545"/>
      <c r="OHZ130" s="545"/>
      <c r="OIA130" s="545"/>
      <c r="OIB130" s="545"/>
      <c r="OIC130" s="545"/>
      <c r="OID130" s="545"/>
      <c r="OIE130" s="545"/>
      <c r="OIF130" s="545"/>
      <c r="OIG130" s="545"/>
      <c r="OIH130" s="545"/>
      <c r="OII130" s="545"/>
      <c r="OIJ130" s="545"/>
      <c r="OIK130" s="545"/>
      <c r="OIL130" s="545"/>
      <c r="OIM130" s="545"/>
      <c r="OIN130" s="545"/>
      <c r="OIO130" s="545"/>
      <c r="OIP130" s="545"/>
      <c r="OIQ130" s="545"/>
      <c r="OIR130" s="545"/>
      <c r="OIS130" s="545"/>
      <c r="OIT130" s="545"/>
      <c r="OIU130" s="545"/>
      <c r="OIV130" s="545"/>
      <c r="OIW130" s="545"/>
      <c r="OIX130" s="545"/>
      <c r="OIY130" s="545"/>
      <c r="OIZ130" s="545"/>
      <c r="OJA130" s="545"/>
      <c r="OJB130" s="545"/>
      <c r="OJC130" s="545"/>
      <c r="OJD130" s="545"/>
      <c r="OJE130" s="545"/>
      <c r="OJF130" s="545"/>
      <c r="OJG130" s="545"/>
      <c r="OJH130" s="545"/>
      <c r="OJI130" s="545"/>
      <c r="OJJ130" s="545"/>
      <c r="OJK130" s="545"/>
      <c r="OJL130" s="545"/>
      <c r="OJM130" s="545"/>
      <c r="OJN130" s="545"/>
      <c r="OJO130" s="545"/>
      <c r="OJP130" s="545"/>
      <c r="OJQ130" s="545"/>
      <c r="OJR130" s="545"/>
      <c r="OJS130" s="545"/>
      <c r="OJT130" s="545"/>
      <c r="OJU130" s="545"/>
      <c r="OJV130" s="545"/>
      <c r="OJW130" s="545"/>
      <c r="OJX130" s="545"/>
      <c r="OJY130" s="545"/>
      <c r="OJZ130" s="545"/>
      <c r="OKA130" s="545"/>
      <c r="OKB130" s="545"/>
      <c r="OKC130" s="545"/>
      <c r="OKD130" s="545"/>
      <c r="OKE130" s="545"/>
      <c r="OKF130" s="545"/>
      <c r="OKG130" s="545"/>
      <c r="OKH130" s="545"/>
      <c r="OKI130" s="545"/>
      <c r="OKJ130" s="545"/>
      <c r="OKK130" s="545"/>
      <c r="OKL130" s="545"/>
      <c r="OKM130" s="545"/>
      <c r="OKN130" s="545"/>
      <c r="OKO130" s="545"/>
      <c r="OKP130" s="545"/>
      <c r="OKQ130" s="545"/>
      <c r="OKR130" s="545"/>
      <c r="OKS130" s="545"/>
      <c r="OKT130" s="545"/>
      <c r="OKU130" s="545"/>
      <c r="OKV130" s="545"/>
      <c r="OKW130" s="545"/>
      <c r="OKX130" s="545"/>
      <c r="OKY130" s="545"/>
      <c r="OKZ130" s="545"/>
      <c r="OLA130" s="545"/>
      <c r="OLB130" s="545"/>
      <c r="OLC130" s="545"/>
      <c r="OLD130" s="545"/>
      <c r="OLE130" s="545"/>
      <c r="OLF130" s="545"/>
      <c r="OLG130" s="545"/>
      <c r="OLH130" s="545"/>
      <c r="OLI130" s="545"/>
      <c r="OLJ130" s="545"/>
      <c r="OLK130" s="545"/>
      <c r="OLL130" s="545"/>
      <c r="OLM130" s="545"/>
      <c r="OLN130" s="545"/>
      <c r="OLO130" s="545"/>
      <c r="OLP130" s="545"/>
      <c r="OLQ130" s="545"/>
      <c r="OLR130" s="545"/>
      <c r="OLS130" s="545"/>
      <c r="OLT130" s="545"/>
      <c r="OLU130" s="545"/>
      <c r="OLV130" s="545"/>
      <c r="OLW130" s="545"/>
      <c r="OLX130" s="545"/>
      <c r="OLY130" s="545"/>
      <c r="OLZ130" s="545"/>
      <c r="OMA130" s="545"/>
      <c r="OMB130" s="545"/>
      <c r="OMC130" s="545"/>
      <c r="OMD130" s="545"/>
      <c r="OME130" s="545"/>
      <c r="OMF130" s="545"/>
      <c r="OMG130" s="545"/>
      <c r="OMH130" s="545"/>
      <c r="OMI130" s="545"/>
      <c r="OMJ130" s="545"/>
      <c r="OMK130" s="545"/>
      <c r="OML130" s="545"/>
      <c r="OMM130" s="545"/>
      <c r="OMN130" s="545"/>
      <c r="OMO130" s="545"/>
      <c r="OMP130" s="545"/>
      <c r="OMQ130" s="545"/>
      <c r="OMR130" s="545"/>
      <c r="OMS130" s="545"/>
      <c r="OMT130" s="545"/>
      <c r="OMU130" s="545"/>
      <c r="OMV130" s="545"/>
      <c r="OMW130" s="545"/>
      <c r="OMX130" s="545"/>
      <c r="OMY130" s="545"/>
      <c r="OMZ130" s="545"/>
      <c r="ONA130" s="545"/>
      <c r="ONB130" s="545"/>
      <c r="ONC130" s="545"/>
      <c r="OND130" s="545"/>
      <c r="ONE130" s="545"/>
      <c r="ONF130" s="545"/>
      <c r="ONG130" s="545"/>
      <c r="ONH130" s="545"/>
      <c r="ONI130" s="545"/>
      <c r="ONJ130" s="545"/>
      <c r="ONK130" s="545"/>
      <c r="ONL130" s="545"/>
      <c r="ONM130" s="545"/>
      <c r="ONN130" s="545"/>
      <c r="ONO130" s="545"/>
      <c r="ONP130" s="545"/>
      <c r="ONQ130" s="545"/>
      <c r="ONR130" s="545"/>
      <c r="ONS130" s="545"/>
      <c r="ONT130" s="545"/>
      <c r="ONU130" s="545"/>
      <c r="ONV130" s="545"/>
      <c r="ONW130" s="545"/>
      <c r="ONX130" s="545"/>
      <c r="ONY130" s="545"/>
      <c r="ONZ130" s="545"/>
      <c r="OOA130" s="545"/>
      <c r="OOB130" s="545"/>
      <c r="OOC130" s="545"/>
      <c r="OOD130" s="545"/>
      <c r="OOE130" s="545"/>
      <c r="OOF130" s="545"/>
      <c r="OOG130" s="545"/>
      <c r="OOH130" s="545"/>
      <c r="OOI130" s="545"/>
      <c r="OOJ130" s="545"/>
      <c r="OOK130" s="545"/>
      <c r="OOL130" s="545"/>
      <c r="OOM130" s="545"/>
      <c r="OON130" s="545"/>
      <c r="OOO130" s="545"/>
      <c r="OOP130" s="545"/>
      <c r="OOQ130" s="545"/>
      <c r="OOR130" s="545"/>
      <c r="OOS130" s="545"/>
      <c r="OOT130" s="545"/>
      <c r="OOU130" s="545"/>
      <c r="OOV130" s="545"/>
      <c r="OOW130" s="545"/>
      <c r="OOX130" s="545"/>
      <c r="OOY130" s="545"/>
      <c r="OOZ130" s="545"/>
      <c r="OPA130" s="545"/>
      <c r="OPB130" s="545"/>
      <c r="OPC130" s="545"/>
      <c r="OPD130" s="545"/>
      <c r="OPE130" s="545"/>
      <c r="OPF130" s="545"/>
      <c r="OPG130" s="545"/>
      <c r="OPH130" s="545"/>
      <c r="OPI130" s="545"/>
      <c r="OPJ130" s="545"/>
      <c r="OPK130" s="545"/>
      <c r="OPL130" s="545"/>
      <c r="OPM130" s="545"/>
      <c r="OPN130" s="545"/>
      <c r="OPO130" s="545"/>
      <c r="OPP130" s="545"/>
      <c r="OPQ130" s="545"/>
      <c r="OPR130" s="545"/>
      <c r="OPS130" s="545"/>
      <c r="OPT130" s="545"/>
      <c r="OPU130" s="545"/>
      <c r="OPV130" s="545"/>
      <c r="OPW130" s="545"/>
      <c r="OPX130" s="545"/>
      <c r="OPY130" s="545"/>
      <c r="OPZ130" s="545"/>
      <c r="OQA130" s="545"/>
      <c r="OQB130" s="545"/>
      <c r="OQC130" s="545"/>
      <c r="OQD130" s="545"/>
      <c r="OQE130" s="545"/>
      <c r="OQF130" s="545"/>
      <c r="OQG130" s="545"/>
      <c r="OQH130" s="545"/>
      <c r="OQI130" s="545"/>
      <c r="OQJ130" s="545"/>
      <c r="OQK130" s="545"/>
      <c r="OQL130" s="545"/>
      <c r="OQM130" s="545"/>
      <c r="OQN130" s="545"/>
      <c r="OQO130" s="545"/>
      <c r="OQP130" s="545"/>
      <c r="OQQ130" s="545"/>
      <c r="OQR130" s="545"/>
      <c r="OQS130" s="545"/>
      <c r="OQT130" s="545"/>
      <c r="OQU130" s="545"/>
      <c r="OQV130" s="545"/>
      <c r="OQW130" s="545"/>
      <c r="OQX130" s="545"/>
      <c r="OQY130" s="545"/>
      <c r="OQZ130" s="545"/>
      <c r="ORA130" s="545"/>
      <c r="ORB130" s="545"/>
      <c r="ORC130" s="545"/>
      <c r="ORD130" s="545"/>
      <c r="ORE130" s="545"/>
      <c r="ORF130" s="545"/>
      <c r="ORG130" s="545"/>
      <c r="ORH130" s="545"/>
      <c r="ORI130" s="545"/>
      <c r="ORJ130" s="545"/>
      <c r="ORK130" s="545"/>
      <c r="ORL130" s="545"/>
      <c r="ORM130" s="545"/>
      <c r="ORN130" s="545"/>
      <c r="ORO130" s="545"/>
      <c r="ORP130" s="545"/>
      <c r="ORQ130" s="545"/>
      <c r="ORR130" s="545"/>
      <c r="ORS130" s="545"/>
      <c r="ORT130" s="545"/>
      <c r="ORU130" s="545"/>
      <c r="ORV130" s="545"/>
      <c r="ORW130" s="545"/>
      <c r="ORX130" s="545"/>
      <c r="ORY130" s="545"/>
      <c r="ORZ130" s="545"/>
      <c r="OSA130" s="545"/>
      <c r="OSB130" s="545"/>
      <c r="OSC130" s="545"/>
      <c r="OSD130" s="545"/>
      <c r="OSE130" s="545"/>
      <c r="OSF130" s="545"/>
      <c r="OSG130" s="545"/>
      <c r="OSH130" s="545"/>
      <c r="OSI130" s="545"/>
      <c r="OSJ130" s="545"/>
      <c r="OSK130" s="545"/>
      <c r="OSL130" s="545"/>
      <c r="OSM130" s="545"/>
      <c r="OSN130" s="545"/>
      <c r="OSO130" s="545"/>
      <c r="OSP130" s="545"/>
      <c r="OSQ130" s="545"/>
      <c r="OSR130" s="545"/>
      <c r="OSS130" s="545"/>
      <c r="OST130" s="545"/>
      <c r="OSU130" s="545"/>
      <c r="OSV130" s="545"/>
      <c r="OSW130" s="545"/>
      <c r="OSX130" s="545"/>
      <c r="OSY130" s="545"/>
      <c r="OSZ130" s="545"/>
      <c r="OTA130" s="545"/>
      <c r="OTB130" s="545"/>
      <c r="OTC130" s="545"/>
      <c r="OTD130" s="545"/>
      <c r="OTE130" s="545"/>
      <c r="OTF130" s="545"/>
      <c r="OTG130" s="545"/>
      <c r="OTH130" s="545"/>
      <c r="OTI130" s="545"/>
      <c r="OTJ130" s="545"/>
      <c r="OTK130" s="545"/>
      <c r="OTL130" s="545"/>
      <c r="OTM130" s="545"/>
      <c r="OTN130" s="545"/>
      <c r="OTO130" s="545"/>
      <c r="OTP130" s="545"/>
      <c r="OTQ130" s="545"/>
      <c r="OTR130" s="545"/>
      <c r="OTS130" s="545"/>
      <c r="OTT130" s="545"/>
      <c r="OTU130" s="545"/>
      <c r="OTV130" s="545"/>
      <c r="OTW130" s="545"/>
      <c r="OTX130" s="545"/>
      <c r="OTY130" s="545"/>
      <c r="OTZ130" s="545"/>
      <c r="OUA130" s="545"/>
      <c r="OUB130" s="545"/>
      <c r="OUC130" s="545"/>
      <c r="OUD130" s="545"/>
      <c r="OUE130" s="545"/>
      <c r="OUF130" s="545"/>
      <c r="OUG130" s="545"/>
      <c r="OUH130" s="545"/>
      <c r="OUI130" s="545"/>
      <c r="OUJ130" s="545"/>
      <c r="OUK130" s="545"/>
      <c r="OUL130" s="545"/>
      <c r="OUM130" s="545"/>
      <c r="OUN130" s="545"/>
      <c r="OUO130" s="545"/>
      <c r="OUP130" s="545"/>
      <c r="OUQ130" s="545"/>
      <c r="OUR130" s="545"/>
      <c r="OUS130" s="545"/>
      <c r="OUT130" s="545"/>
      <c r="OUU130" s="545"/>
      <c r="OUV130" s="545"/>
      <c r="OUW130" s="545"/>
      <c r="OUX130" s="545"/>
      <c r="OUY130" s="545"/>
      <c r="OUZ130" s="545"/>
      <c r="OVA130" s="545"/>
      <c r="OVB130" s="545"/>
      <c r="OVC130" s="545"/>
      <c r="OVD130" s="545"/>
      <c r="OVE130" s="545"/>
      <c r="OVF130" s="545"/>
      <c r="OVG130" s="545"/>
      <c r="OVH130" s="545"/>
      <c r="OVI130" s="545"/>
      <c r="OVJ130" s="545"/>
      <c r="OVK130" s="545"/>
      <c r="OVL130" s="545"/>
      <c r="OVM130" s="545"/>
      <c r="OVN130" s="545"/>
      <c r="OVO130" s="545"/>
      <c r="OVP130" s="545"/>
      <c r="OVQ130" s="545"/>
      <c r="OVR130" s="545"/>
      <c r="OVS130" s="545"/>
      <c r="OVT130" s="545"/>
      <c r="OVU130" s="545"/>
      <c r="OVV130" s="545"/>
      <c r="OVW130" s="545"/>
      <c r="OVX130" s="545"/>
      <c r="OVY130" s="545"/>
      <c r="OVZ130" s="545"/>
      <c r="OWA130" s="545"/>
      <c r="OWB130" s="545"/>
      <c r="OWC130" s="545"/>
      <c r="OWD130" s="545"/>
      <c r="OWE130" s="545"/>
      <c r="OWF130" s="545"/>
      <c r="OWG130" s="545"/>
      <c r="OWH130" s="545"/>
      <c r="OWI130" s="545"/>
      <c r="OWJ130" s="545"/>
      <c r="OWK130" s="545"/>
      <c r="OWL130" s="545"/>
      <c r="OWM130" s="545"/>
      <c r="OWN130" s="545"/>
      <c r="OWO130" s="545"/>
      <c r="OWP130" s="545"/>
      <c r="OWQ130" s="545"/>
      <c r="OWR130" s="545"/>
      <c r="OWS130" s="545"/>
      <c r="OWT130" s="545"/>
      <c r="OWU130" s="545"/>
      <c r="OWV130" s="545"/>
      <c r="OWW130" s="545"/>
      <c r="OWX130" s="545"/>
      <c r="OWY130" s="545"/>
      <c r="OWZ130" s="545"/>
      <c r="OXA130" s="545"/>
      <c r="OXB130" s="545"/>
      <c r="OXC130" s="545"/>
      <c r="OXD130" s="545"/>
      <c r="OXE130" s="545"/>
      <c r="OXF130" s="545"/>
      <c r="OXG130" s="545"/>
      <c r="OXH130" s="545"/>
      <c r="OXI130" s="545"/>
      <c r="OXJ130" s="545"/>
      <c r="OXK130" s="545"/>
      <c r="OXL130" s="545"/>
      <c r="OXM130" s="545"/>
      <c r="OXN130" s="545"/>
      <c r="OXO130" s="545"/>
      <c r="OXP130" s="545"/>
      <c r="OXQ130" s="545"/>
      <c r="OXR130" s="545"/>
      <c r="OXS130" s="545"/>
      <c r="OXT130" s="545"/>
      <c r="OXU130" s="545"/>
      <c r="OXV130" s="545"/>
      <c r="OXW130" s="545"/>
      <c r="OXX130" s="545"/>
      <c r="OXY130" s="545"/>
      <c r="OXZ130" s="545"/>
      <c r="OYA130" s="545"/>
      <c r="OYB130" s="545"/>
      <c r="OYC130" s="545"/>
      <c r="OYD130" s="545"/>
      <c r="OYE130" s="545"/>
      <c r="OYF130" s="545"/>
      <c r="OYG130" s="545"/>
      <c r="OYH130" s="545"/>
      <c r="OYI130" s="545"/>
      <c r="OYJ130" s="545"/>
      <c r="OYK130" s="545"/>
      <c r="OYL130" s="545"/>
      <c r="OYM130" s="545"/>
      <c r="OYN130" s="545"/>
      <c r="OYO130" s="545"/>
      <c r="OYP130" s="545"/>
      <c r="OYQ130" s="545"/>
      <c r="OYR130" s="545"/>
      <c r="OYS130" s="545"/>
      <c r="OYT130" s="545"/>
      <c r="OYU130" s="545"/>
      <c r="OYV130" s="545"/>
      <c r="OYW130" s="545"/>
      <c r="OYX130" s="545"/>
      <c r="OYY130" s="545"/>
      <c r="OYZ130" s="545"/>
      <c r="OZA130" s="545"/>
      <c r="OZB130" s="545"/>
      <c r="OZC130" s="545"/>
      <c r="OZD130" s="545"/>
      <c r="OZE130" s="545"/>
      <c r="OZF130" s="545"/>
      <c r="OZG130" s="545"/>
      <c r="OZH130" s="545"/>
      <c r="OZI130" s="545"/>
      <c r="OZJ130" s="545"/>
      <c r="OZK130" s="545"/>
      <c r="OZL130" s="545"/>
      <c r="OZM130" s="545"/>
      <c r="OZN130" s="545"/>
      <c r="OZO130" s="545"/>
      <c r="OZP130" s="545"/>
      <c r="OZQ130" s="545"/>
      <c r="OZR130" s="545"/>
      <c r="OZS130" s="545"/>
      <c r="OZT130" s="545"/>
      <c r="OZU130" s="545"/>
      <c r="OZV130" s="545"/>
      <c r="OZW130" s="545"/>
      <c r="OZX130" s="545"/>
      <c r="OZY130" s="545"/>
      <c r="OZZ130" s="545"/>
      <c r="PAA130" s="545"/>
      <c r="PAB130" s="545"/>
      <c r="PAC130" s="545"/>
      <c r="PAD130" s="545"/>
      <c r="PAE130" s="545"/>
      <c r="PAF130" s="545"/>
      <c r="PAG130" s="545"/>
      <c r="PAH130" s="545"/>
      <c r="PAI130" s="545"/>
      <c r="PAJ130" s="545"/>
      <c r="PAK130" s="545"/>
      <c r="PAL130" s="545"/>
      <c r="PAM130" s="545"/>
      <c r="PAN130" s="545"/>
      <c r="PAO130" s="545"/>
      <c r="PAP130" s="545"/>
      <c r="PAQ130" s="545"/>
      <c r="PAR130" s="545"/>
      <c r="PAS130" s="545"/>
      <c r="PAT130" s="545"/>
      <c r="PAU130" s="545"/>
      <c r="PAV130" s="545"/>
      <c r="PAW130" s="545"/>
      <c r="PAX130" s="545"/>
      <c r="PAY130" s="545"/>
      <c r="PAZ130" s="545"/>
      <c r="PBA130" s="545"/>
      <c r="PBB130" s="545"/>
      <c r="PBC130" s="545"/>
      <c r="PBD130" s="545"/>
      <c r="PBE130" s="545"/>
      <c r="PBF130" s="545"/>
      <c r="PBG130" s="545"/>
      <c r="PBH130" s="545"/>
      <c r="PBI130" s="545"/>
      <c r="PBJ130" s="545"/>
      <c r="PBK130" s="545"/>
      <c r="PBL130" s="545"/>
      <c r="PBM130" s="545"/>
      <c r="PBN130" s="545"/>
      <c r="PBO130" s="545"/>
      <c r="PBP130" s="545"/>
      <c r="PBQ130" s="545"/>
      <c r="PBR130" s="545"/>
      <c r="PBS130" s="545"/>
      <c r="PBT130" s="545"/>
      <c r="PBU130" s="545"/>
      <c r="PBV130" s="545"/>
      <c r="PBW130" s="545"/>
      <c r="PBX130" s="545"/>
      <c r="PBY130" s="545"/>
      <c r="PBZ130" s="545"/>
      <c r="PCA130" s="545"/>
      <c r="PCB130" s="545"/>
      <c r="PCC130" s="545"/>
      <c r="PCD130" s="545"/>
      <c r="PCE130" s="545"/>
      <c r="PCF130" s="545"/>
      <c r="PCG130" s="545"/>
      <c r="PCH130" s="545"/>
      <c r="PCI130" s="545"/>
      <c r="PCJ130" s="545"/>
      <c r="PCK130" s="545"/>
      <c r="PCL130" s="545"/>
      <c r="PCM130" s="545"/>
      <c r="PCN130" s="545"/>
      <c r="PCO130" s="545"/>
      <c r="PCP130" s="545"/>
      <c r="PCQ130" s="545"/>
      <c r="PCR130" s="545"/>
      <c r="PCS130" s="545"/>
      <c r="PCT130" s="545"/>
      <c r="PCU130" s="545"/>
      <c r="PCV130" s="545"/>
      <c r="PCW130" s="545"/>
      <c r="PCX130" s="545"/>
      <c r="PCY130" s="545"/>
      <c r="PCZ130" s="545"/>
      <c r="PDA130" s="545"/>
      <c r="PDB130" s="545"/>
      <c r="PDC130" s="545"/>
      <c r="PDD130" s="545"/>
      <c r="PDE130" s="545"/>
      <c r="PDF130" s="545"/>
      <c r="PDG130" s="545"/>
      <c r="PDH130" s="545"/>
      <c r="PDI130" s="545"/>
      <c r="PDJ130" s="545"/>
      <c r="PDK130" s="545"/>
      <c r="PDL130" s="545"/>
      <c r="PDM130" s="545"/>
      <c r="PDN130" s="545"/>
      <c r="PDO130" s="545"/>
      <c r="PDP130" s="545"/>
      <c r="PDQ130" s="545"/>
      <c r="PDR130" s="545"/>
      <c r="PDS130" s="545"/>
      <c r="PDT130" s="545"/>
      <c r="PDU130" s="545"/>
      <c r="PDV130" s="545"/>
      <c r="PDW130" s="545"/>
      <c r="PDX130" s="545"/>
      <c r="PDY130" s="545"/>
      <c r="PDZ130" s="545"/>
      <c r="PEA130" s="545"/>
      <c r="PEB130" s="545"/>
      <c r="PEC130" s="545"/>
      <c r="PED130" s="545"/>
      <c r="PEE130" s="545"/>
      <c r="PEF130" s="545"/>
      <c r="PEG130" s="545"/>
      <c r="PEH130" s="545"/>
      <c r="PEI130" s="545"/>
      <c r="PEJ130" s="545"/>
      <c r="PEK130" s="545"/>
      <c r="PEL130" s="545"/>
      <c r="PEM130" s="545"/>
      <c r="PEN130" s="545"/>
      <c r="PEO130" s="545"/>
      <c r="PEP130" s="545"/>
      <c r="PEQ130" s="545"/>
      <c r="PER130" s="545"/>
      <c r="PES130" s="545"/>
      <c r="PET130" s="545"/>
      <c r="PEU130" s="545"/>
      <c r="PEV130" s="545"/>
      <c r="PEW130" s="545"/>
      <c r="PEX130" s="545"/>
      <c r="PEY130" s="545"/>
      <c r="PEZ130" s="545"/>
      <c r="PFA130" s="545"/>
      <c r="PFB130" s="545"/>
      <c r="PFC130" s="545"/>
      <c r="PFD130" s="545"/>
      <c r="PFE130" s="545"/>
      <c r="PFF130" s="545"/>
      <c r="PFG130" s="545"/>
      <c r="PFH130" s="545"/>
      <c r="PFI130" s="545"/>
      <c r="PFJ130" s="545"/>
      <c r="PFK130" s="545"/>
      <c r="PFL130" s="545"/>
      <c r="PFM130" s="545"/>
      <c r="PFN130" s="545"/>
      <c r="PFO130" s="545"/>
      <c r="PFP130" s="545"/>
      <c r="PFQ130" s="545"/>
      <c r="PFR130" s="545"/>
      <c r="PFS130" s="545"/>
      <c r="PFT130" s="545"/>
      <c r="PFU130" s="545"/>
      <c r="PFV130" s="545"/>
      <c r="PFW130" s="545"/>
      <c r="PFX130" s="545"/>
      <c r="PFY130" s="545"/>
      <c r="PFZ130" s="545"/>
      <c r="PGA130" s="545"/>
      <c r="PGB130" s="545"/>
      <c r="PGC130" s="545"/>
      <c r="PGD130" s="545"/>
      <c r="PGE130" s="545"/>
      <c r="PGF130" s="545"/>
      <c r="PGG130" s="545"/>
      <c r="PGH130" s="545"/>
      <c r="PGI130" s="545"/>
      <c r="PGJ130" s="545"/>
      <c r="PGK130" s="545"/>
      <c r="PGL130" s="545"/>
      <c r="PGM130" s="545"/>
      <c r="PGN130" s="545"/>
      <c r="PGO130" s="545"/>
      <c r="PGP130" s="545"/>
      <c r="PGQ130" s="545"/>
      <c r="PGR130" s="545"/>
      <c r="PGS130" s="545"/>
      <c r="PGT130" s="545"/>
      <c r="PGU130" s="545"/>
      <c r="PGV130" s="545"/>
      <c r="PGW130" s="545"/>
      <c r="PGX130" s="545"/>
      <c r="PGY130" s="545"/>
      <c r="PGZ130" s="545"/>
      <c r="PHA130" s="545"/>
      <c r="PHB130" s="545"/>
      <c r="PHC130" s="545"/>
      <c r="PHD130" s="545"/>
      <c r="PHE130" s="545"/>
      <c r="PHF130" s="545"/>
      <c r="PHG130" s="545"/>
      <c r="PHH130" s="545"/>
      <c r="PHI130" s="545"/>
      <c r="PHJ130" s="545"/>
      <c r="PHK130" s="545"/>
      <c r="PHL130" s="545"/>
      <c r="PHM130" s="545"/>
      <c r="PHN130" s="545"/>
      <c r="PHO130" s="545"/>
      <c r="PHP130" s="545"/>
      <c r="PHQ130" s="545"/>
      <c r="PHR130" s="545"/>
      <c r="PHS130" s="545"/>
      <c r="PHT130" s="545"/>
      <c r="PHU130" s="545"/>
      <c r="PHV130" s="545"/>
      <c r="PHW130" s="545"/>
      <c r="PHX130" s="545"/>
      <c r="PHY130" s="545"/>
      <c r="PHZ130" s="545"/>
      <c r="PIA130" s="545"/>
      <c r="PIB130" s="545"/>
      <c r="PIC130" s="545"/>
      <c r="PID130" s="545"/>
      <c r="PIE130" s="545"/>
      <c r="PIF130" s="545"/>
      <c r="PIG130" s="545"/>
      <c r="PIH130" s="545"/>
      <c r="PII130" s="545"/>
      <c r="PIJ130" s="545"/>
      <c r="PIK130" s="545"/>
      <c r="PIL130" s="545"/>
      <c r="PIM130" s="545"/>
      <c r="PIN130" s="545"/>
      <c r="PIO130" s="545"/>
      <c r="PIP130" s="545"/>
      <c r="PIQ130" s="545"/>
      <c r="PIR130" s="545"/>
      <c r="PIS130" s="545"/>
      <c r="PIT130" s="545"/>
      <c r="PIU130" s="545"/>
      <c r="PIV130" s="545"/>
      <c r="PIW130" s="545"/>
      <c r="PIX130" s="545"/>
      <c r="PIY130" s="545"/>
      <c r="PIZ130" s="545"/>
      <c r="PJA130" s="545"/>
      <c r="PJB130" s="545"/>
      <c r="PJC130" s="545"/>
      <c r="PJD130" s="545"/>
      <c r="PJE130" s="545"/>
      <c r="PJF130" s="545"/>
      <c r="PJG130" s="545"/>
      <c r="PJH130" s="545"/>
      <c r="PJI130" s="545"/>
      <c r="PJJ130" s="545"/>
      <c r="PJK130" s="545"/>
      <c r="PJL130" s="545"/>
      <c r="PJM130" s="545"/>
      <c r="PJN130" s="545"/>
      <c r="PJO130" s="545"/>
      <c r="PJP130" s="545"/>
      <c r="PJQ130" s="545"/>
      <c r="PJR130" s="545"/>
      <c r="PJS130" s="545"/>
      <c r="PJT130" s="545"/>
      <c r="PJU130" s="545"/>
      <c r="PJV130" s="545"/>
      <c r="PJW130" s="545"/>
      <c r="PJX130" s="545"/>
      <c r="PJY130" s="545"/>
      <c r="PJZ130" s="545"/>
      <c r="PKA130" s="545"/>
      <c r="PKB130" s="545"/>
      <c r="PKC130" s="545"/>
      <c r="PKD130" s="545"/>
      <c r="PKE130" s="545"/>
      <c r="PKF130" s="545"/>
      <c r="PKG130" s="545"/>
      <c r="PKH130" s="545"/>
      <c r="PKI130" s="545"/>
      <c r="PKJ130" s="545"/>
      <c r="PKK130" s="545"/>
      <c r="PKL130" s="545"/>
      <c r="PKM130" s="545"/>
      <c r="PKN130" s="545"/>
      <c r="PKO130" s="545"/>
      <c r="PKP130" s="545"/>
      <c r="PKQ130" s="545"/>
      <c r="PKR130" s="545"/>
      <c r="PKS130" s="545"/>
      <c r="PKT130" s="545"/>
      <c r="PKU130" s="545"/>
      <c r="PKV130" s="545"/>
      <c r="PKW130" s="545"/>
      <c r="PKX130" s="545"/>
      <c r="PKY130" s="545"/>
      <c r="PKZ130" s="545"/>
      <c r="PLA130" s="545"/>
      <c r="PLB130" s="545"/>
      <c r="PLC130" s="545"/>
      <c r="PLD130" s="545"/>
      <c r="PLE130" s="545"/>
      <c r="PLF130" s="545"/>
      <c r="PLG130" s="545"/>
      <c r="PLH130" s="545"/>
      <c r="PLI130" s="545"/>
      <c r="PLJ130" s="545"/>
      <c r="PLK130" s="545"/>
      <c r="PLL130" s="545"/>
      <c r="PLM130" s="545"/>
      <c r="PLN130" s="545"/>
      <c r="PLO130" s="545"/>
      <c r="PLP130" s="545"/>
      <c r="PLQ130" s="545"/>
      <c r="PLR130" s="545"/>
      <c r="PLS130" s="545"/>
      <c r="PLT130" s="545"/>
      <c r="PLU130" s="545"/>
      <c r="PLV130" s="545"/>
      <c r="PLW130" s="545"/>
      <c r="PLX130" s="545"/>
      <c r="PLY130" s="545"/>
      <c r="PLZ130" s="545"/>
      <c r="PMA130" s="545"/>
      <c r="PMB130" s="545"/>
      <c r="PMC130" s="545"/>
      <c r="PMD130" s="545"/>
      <c r="PME130" s="545"/>
      <c r="PMF130" s="545"/>
      <c r="PMG130" s="545"/>
      <c r="PMH130" s="545"/>
      <c r="PMI130" s="545"/>
      <c r="PMJ130" s="545"/>
      <c r="PMK130" s="545"/>
      <c r="PML130" s="545"/>
      <c r="PMM130" s="545"/>
      <c r="PMN130" s="545"/>
      <c r="PMO130" s="545"/>
      <c r="PMP130" s="545"/>
      <c r="PMQ130" s="545"/>
      <c r="PMR130" s="545"/>
      <c r="PMS130" s="545"/>
      <c r="PMT130" s="545"/>
      <c r="PMU130" s="545"/>
      <c r="PMV130" s="545"/>
      <c r="PMW130" s="545"/>
      <c r="PMX130" s="545"/>
      <c r="PMY130" s="545"/>
      <c r="PMZ130" s="545"/>
      <c r="PNA130" s="545"/>
      <c r="PNB130" s="545"/>
      <c r="PNC130" s="545"/>
      <c r="PND130" s="545"/>
      <c r="PNE130" s="545"/>
      <c r="PNF130" s="545"/>
      <c r="PNG130" s="545"/>
      <c r="PNH130" s="545"/>
      <c r="PNI130" s="545"/>
      <c r="PNJ130" s="545"/>
      <c r="PNK130" s="545"/>
      <c r="PNL130" s="545"/>
      <c r="PNM130" s="545"/>
      <c r="PNN130" s="545"/>
      <c r="PNO130" s="545"/>
      <c r="PNP130" s="545"/>
      <c r="PNQ130" s="545"/>
      <c r="PNR130" s="545"/>
      <c r="PNS130" s="545"/>
      <c r="PNT130" s="545"/>
      <c r="PNU130" s="545"/>
      <c r="PNV130" s="545"/>
      <c r="PNW130" s="545"/>
      <c r="PNX130" s="545"/>
      <c r="PNY130" s="545"/>
      <c r="PNZ130" s="545"/>
      <c r="POA130" s="545"/>
      <c r="POB130" s="545"/>
      <c r="POC130" s="545"/>
      <c r="POD130" s="545"/>
      <c r="POE130" s="545"/>
      <c r="POF130" s="545"/>
      <c r="POG130" s="545"/>
      <c r="POH130" s="545"/>
      <c r="POI130" s="545"/>
      <c r="POJ130" s="545"/>
      <c r="POK130" s="545"/>
      <c r="POL130" s="545"/>
      <c r="POM130" s="545"/>
      <c r="PON130" s="545"/>
      <c r="POO130" s="545"/>
      <c r="POP130" s="545"/>
      <c r="POQ130" s="545"/>
      <c r="POR130" s="545"/>
      <c r="POS130" s="545"/>
      <c r="POT130" s="545"/>
      <c r="POU130" s="545"/>
      <c r="POV130" s="545"/>
      <c r="POW130" s="545"/>
      <c r="POX130" s="545"/>
      <c r="POY130" s="545"/>
      <c r="POZ130" s="545"/>
      <c r="PPA130" s="545"/>
      <c r="PPB130" s="545"/>
      <c r="PPC130" s="545"/>
      <c r="PPD130" s="545"/>
      <c r="PPE130" s="545"/>
      <c r="PPF130" s="545"/>
      <c r="PPG130" s="545"/>
      <c r="PPH130" s="545"/>
      <c r="PPI130" s="545"/>
      <c r="PPJ130" s="545"/>
      <c r="PPK130" s="545"/>
      <c r="PPL130" s="545"/>
      <c r="PPM130" s="545"/>
      <c r="PPN130" s="545"/>
      <c r="PPO130" s="545"/>
      <c r="PPP130" s="545"/>
      <c r="PPQ130" s="545"/>
      <c r="PPR130" s="545"/>
      <c r="PPS130" s="545"/>
      <c r="PPT130" s="545"/>
      <c r="PPU130" s="545"/>
      <c r="PPV130" s="545"/>
      <c r="PPW130" s="545"/>
      <c r="PPX130" s="545"/>
      <c r="PPY130" s="545"/>
      <c r="PPZ130" s="545"/>
      <c r="PQA130" s="545"/>
      <c r="PQB130" s="545"/>
      <c r="PQC130" s="545"/>
      <c r="PQD130" s="545"/>
      <c r="PQE130" s="545"/>
      <c r="PQF130" s="545"/>
      <c r="PQG130" s="545"/>
      <c r="PQH130" s="545"/>
      <c r="PQI130" s="545"/>
      <c r="PQJ130" s="545"/>
      <c r="PQK130" s="545"/>
      <c r="PQL130" s="545"/>
      <c r="PQM130" s="545"/>
      <c r="PQN130" s="545"/>
      <c r="PQO130" s="545"/>
      <c r="PQP130" s="545"/>
      <c r="PQQ130" s="545"/>
      <c r="PQR130" s="545"/>
      <c r="PQS130" s="545"/>
      <c r="PQT130" s="545"/>
      <c r="PQU130" s="545"/>
      <c r="PQV130" s="545"/>
      <c r="PQW130" s="545"/>
      <c r="PQX130" s="545"/>
      <c r="PQY130" s="545"/>
      <c r="PQZ130" s="545"/>
      <c r="PRA130" s="545"/>
      <c r="PRB130" s="545"/>
      <c r="PRC130" s="545"/>
      <c r="PRD130" s="545"/>
      <c r="PRE130" s="545"/>
      <c r="PRF130" s="545"/>
      <c r="PRG130" s="545"/>
      <c r="PRH130" s="545"/>
      <c r="PRI130" s="545"/>
      <c r="PRJ130" s="545"/>
      <c r="PRK130" s="545"/>
      <c r="PRL130" s="545"/>
      <c r="PRM130" s="545"/>
      <c r="PRN130" s="545"/>
      <c r="PRO130" s="545"/>
      <c r="PRP130" s="545"/>
      <c r="PRQ130" s="545"/>
      <c r="PRR130" s="545"/>
      <c r="PRS130" s="545"/>
      <c r="PRT130" s="545"/>
      <c r="PRU130" s="545"/>
      <c r="PRV130" s="545"/>
      <c r="PRW130" s="545"/>
      <c r="PRX130" s="545"/>
      <c r="PRY130" s="545"/>
      <c r="PRZ130" s="545"/>
      <c r="PSA130" s="545"/>
      <c r="PSB130" s="545"/>
      <c r="PSC130" s="545"/>
      <c r="PSD130" s="545"/>
      <c r="PSE130" s="545"/>
      <c r="PSF130" s="545"/>
      <c r="PSG130" s="545"/>
      <c r="PSH130" s="545"/>
      <c r="PSI130" s="545"/>
      <c r="PSJ130" s="545"/>
      <c r="PSK130" s="545"/>
      <c r="PSL130" s="545"/>
      <c r="PSM130" s="545"/>
      <c r="PSN130" s="545"/>
      <c r="PSO130" s="545"/>
      <c r="PSP130" s="545"/>
      <c r="PSQ130" s="545"/>
      <c r="PSR130" s="545"/>
      <c r="PSS130" s="545"/>
      <c r="PST130" s="545"/>
      <c r="PSU130" s="545"/>
      <c r="PSV130" s="545"/>
      <c r="PSW130" s="545"/>
      <c r="PSX130" s="545"/>
      <c r="PSY130" s="545"/>
      <c r="PSZ130" s="545"/>
      <c r="PTA130" s="545"/>
      <c r="PTB130" s="545"/>
      <c r="PTC130" s="545"/>
      <c r="PTD130" s="545"/>
      <c r="PTE130" s="545"/>
      <c r="PTF130" s="545"/>
      <c r="PTG130" s="545"/>
      <c r="PTH130" s="545"/>
      <c r="PTI130" s="545"/>
      <c r="PTJ130" s="545"/>
      <c r="PTK130" s="545"/>
      <c r="PTL130" s="545"/>
      <c r="PTM130" s="545"/>
      <c r="PTN130" s="545"/>
      <c r="PTO130" s="545"/>
      <c r="PTP130" s="545"/>
      <c r="PTQ130" s="545"/>
      <c r="PTR130" s="545"/>
      <c r="PTS130" s="545"/>
      <c r="PTT130" s="545"/>
      <c r="PTU130" s="545"/>
      <c r="PTV130" s="545"/>
      <c r="PTW130" s="545"/>
      <c r="PTX130" s="545"/>
      <c r="PTY130" s="545"/>
      <c r="PTZ130" s="545"/>
      <c r="PUA130" s="545"/>
      <c r="PUB130" s="545"/>
      <c r="PUC130" s="545"/>
      <c r="PUD130" s="545"/>
      <c r="PUE130" s="545"/>
      <c r="PUF130" s="545"/>
      <c r="PUG130" s="545"/>
      <c r="PUH130" s="545"/>
      <c r="PUI130" s="545"/>
      <c r="PUJ130" s="545"/>
      <c r="PUK130" s="545"/>
      <c r="PUL130" s="545"/>
      <c r="PUM130" s="545"/>
      <c r="PUN130" s="545"/>
      <c r="PUO130" s="545"/>
      <c r="PUP130" s="545"/>
      <c r="PUQ130" s="545"/>
      <c r="PUR130" s="545"/>
      <c r="PUS130" s="545"/>
      <c r="PUT130" s="545"/>
      <c r="PUU130" s="545"/>
      <c r="PUV130" s="545"/>
      <c r="PUW130" s="545"/>
      <c r="PUX130" s="545"/>
      <c r="PUY130" s="545"/>
      <c r="PUZ130" s="545"/>
      <c r="PVA130" s="545"/>
      <c r="PVB130" s="545"/>
      <c r="PVC130" s="545"/>
      <c r="PVD130" s="545"/>
      <c r="PVE130" s="545"/>
      <c r="PVF130" s="545"/>
      <c r="PVG130" s="545"/>
      <c r="PVH130" s="545"/>
      <c r="PVI130" s="545"/>
      <c r="PVJ130" s="545"/>
      <c r="PVK130" s="545"/>
      <c r="PVL130" s="545"/>
      <c r="PVM130" s="545"/>
      <c r="PVN130" s="545"/>
      <c r="PVO130" s="545"/>
      <c r="PVP130" s="545"/>
      <c r="PVQ130" s="545"/>
      <c r="PVR130" s="545"/>
      <c r="PVS130" s="545"/>
      <c r="PVT130" s="545"/>
      <c r="PVU130" s="545"/>
      <c r="PVV130" s="545"/>
      <c r="PVW130" s="545"/>
      <c r="PVX130" s="545"/>
      <c r="PVY130" s="545"/>
      <c r="PVZ130" s="545"/>
      <c r="PWA130" s="545"/>
      <c r="PWB130" s="545"/>
      <c r="PWC130" s="545"/>
      <c r="PWD130" s="545"/>
      <c r="PWE130" s="545"/>
      <c r="PWF130" s="545"/>
      <c r="PWG130" s="545"/>
      <c r="PWH130" s="545"/>
      <c r="PWI130" s="545"/>
      <c r="PWJ130" s="545"/>
      <c r="PWK130" s="545"/>
      <c r="PWL130" s="545"/>
      <c r="PWM130" s="545"/>
      <c r="PWN130" s="545"/>
      <c r="PWO130" s="545"/>
      <c r="PWP130" s="545"/>
      <c r="PWQ130" s="545"/>
      <c r="PWR130" s="545"/>
      <c r="PWS130" s="545"/>
      <c r="PWT130" s="545"/>
      <c r="PWU130" s="545"/>
      <c r="PWV130" s="545"/>
      <c r="PWW130" s="545"/>
      <c r="PWX130" s="545"/>
      <c r="PWY130" s="545"/>
      <c r="PWZ130" s="545"/>
      <c r="PXA130" s="545"/>
      <c r="PXB130" s="545"/>
      <c r="PXC130" s="545"/>
      <c r="PXD130" s="545"/>
      <c r="PXE130" s="545"/>
      <c r="PXF130" s="545"/>
      <c r="PXG130" s="545"/>
      <c r="PXH130" s="545"/>
      <c r="PXI130" s="545"/>
      <c r="PXJ130" s="545"/>
      <c r="PXK130" s="545"/>
      <c r="PXL130" s="545"/>
      <c r="PXM130" s="545"/>
      <c r="PXN130" s="545"/>
      <c r="PXO130" s="545"/>
      <c r="PXP130" s="545"/>
      <c r="PXQ130" s="545"/>
      <c r="PXR130" s="545"/>
      <c r="PXS130" s="545"/>
      <c r="PXT130" s="545"/>
      <c r="PXU130" s="545"/>
      <c r="PXV130" s="545"/>
      <c r="PXW130" s="545"/>
      <c r="PXX130" s="545"/>
      <c r="PXY130" s="545"/>
      <c r="PXZ130" s="545"/>
      <c r="PYA130" s="545"/>
      <c r="PYB130" s="545"/>
      <c r="PYC130" s="545"/>
      <c r="PYD130" s="545"/>
      <c r="PYE130" s="545"/>
      <c r="PYF130" s="545"/>
      <c r="PYG130" s="545"/>
      <c r="PYH130" s="545"/>
      <c r="PYI130" s="545"/>
      <c r="PYJ130" s="545"/>
      <c r="PYK130" s="545"/>
      <c r="PYL130" s="545"/>
      <c r="PYM130" s="545"/>
      <c r="PYN130" s="545"/>
      <c r="PYO130" s="545"/>
      <c r="PYP130" s="545"/>
      <c r="PYQ130" s="545"/>
      <c r="PYR130" s="545"/>
      <c r="PYS130" s="545"/>
      <c r="PYT130" s="545"/>
      <c r="PYU130" s="545"/>
      <c r="PYV130" s="545"/>
      <c r="PYW130" s="545"/>
      <c r="PYX130" s="545"/>
      <c r="PYY130" s="545"/>
      <c r="PYZ130" s="545"/>
      <c r="PZA130" s="545"/>
      <c r="PZB130" s="545"/>
      <c r="PZC130" s="545"/>
      <c r="PZD130" s="545"/>
      <c r="PZE130" s="545"/>
      <c r="PZF130" s="545"/>
      <c r="PZG130" s="545"/>
      <c r="PZH130" s="545"/>
      <c r="PZI130" s="545"/>
      <c r="PZJ130" s="545"/>
      <c r="PZK130" s="545"/>
      <c r="PZL130" s="545"/>
      <c r="PZM130" s="545"/>
      <c r="PZN130" s="545"/>
      <c r="PZO130" s="545"/>
      <c r="PZP130" s="545"/>
      <c r="PZQ130" s="545"/>
      <c r="PZR130" s="545"/>
      <c r="PZS130" s="545"/>
      <c r="PZT130" s="545"/>
      <c r="PZU130" s="545"/>
      <c r="PZV130" s="545"/>
      <c r="PZW130" s="545"/>
      <c r="PZX130" s="545"/>
      <c r="PZY130" s="545"/>
      <c r="PZZ130" s="545"/>
      <c r="QAA130" s="545"/>
      <c r="QAB130" s="545"/>
      <c r="QAC130" s="545"/>
      <c r="QAD130" s="545"/>
      <c r="QAE130" s="545"/>
      <c r="QAF130" s="545"/>
      <c r="QAG130" s="545"/>
      <c r="QAH130" s="545"/>
      <c r="QAI130" s="545"/>
      <c r="QAJ130" s="545"/>
      <c r="QAK130" s="545"/>
      <c r="QAL130" s="545"/>
      <c r="QAM130" s="545"/>
      <c r="QAN130" s="545"/>
      <c r="QAO130" s="545"/>
      <c r="QAP130" s="545"/>
      <c r="QAQ130" s="545"/>
      <c r="QAR130" s="545"/>
      <c r="QAS130" s="545"/>
      <c r="QAT130" s="545"/>
      <c r="QAU130" s="545"/>
      <c r="QAV130" s="545"/>
      <c r="QAW130" s="545"/>
      <c r="QAX130" s="545"/>
      <c r="QAY130" s="545"/>
      <c r="QAZ130" s="545"/>
      <c r="QBA130" s="545"/>
      <c r="QBB130" s="545"/>
      <c r="QBC130" s="545"/>
      <c r="QBD130" s="545"/>
      <c r="QBE130" s="545"/>
      <c r="QBF130" s="545"/>
      <c r="QBG130" s="545"/>
      <c r="QBH130" s="545"/>
      <c r="QBI130" s="545"/>
      <c r="QBJ130" s="545"/>
      <c r="QBK130" s="545"/>
      <c r="QBL130" s="545"/>
      <c r="QBM130" s="545"/>
      <c r="QBN130" s="545"/>
      <c r="QBO130" s="545"/>
      <c r="QBP130" s="545"/>
      <c r="QBQ130" s="545"/>
      <c r="QBR130" s="545"/>
      <c r="QBS130" s="545"/>
      <c r="QBT130" s="545"/>
      <c r="QBU130" s="545"/>
      <c r="QBV130" s="545"/>
      <c r="QBW130" s="545"/>
      <c r="QBX130" s="545"/>
      <c r="QBY130" s="545"/>
      <c r="QBZ130" s="545"/>
      <c r="QCA130" s="545"/>
      <c r="QCB130" s="545"/>
      <c r="QCC130" s="545"/>
      <c r="QCD130" s="545"/>
      <c r="QCE130" s="545"/>
      <c r="QCF130" s="545"/>
      <c r="QCG130" s="545"/>
      <c r="QCH130" s="545"/>
      <c r="QCI130" s="545"/>
      <c r="QCJ130" s="545"/>
      <c r="QCK130" s="545"/>
      <c r="QCL130" s="545"/>
      <c r="QCM130" s="545"/>
      <c r="QCN130" s="545"/>
      <c r="QCO130" s="545"/>
      <c r="QCP130" s="545"/>
      <c r="QCQ130" s="545"/>
      <c r="QCR130" s="545"/>
      <c r="QCS130" s="545"/>
      <c r="QCT130" s="545"/>
      <c r="QCU130" s="545"/>
      <c r="QCV130" s="545"/>
      <c r="QCW130" s="545"/>
      <c r="QCX130" s="545"/>
      <c r="QCY130" s="545"/>
      <c r="QCZ130" s="545"/>
      <c r="QDA130" s="545"/>
      <c r="QDB130" s="545"/>
      <c r="QDC130" s="545"/>
      <c r="QDD130" s="545"/>
      <c r="QDE130" s="545"/>
      <c r="QDF130" s="545"/>
      <c r="QDG130" s="545"/>
      <c r="QDH130" s="545"/>
      <c r="QDI130" s="545"/>
      <c r="QDJ130" s="545"/>
      <c r="QDK130" s="545"/>
      <c r="QDL130" s="545"/>
      <c r="QDM130" s="545"/>
      <c r="QDN130" s="545"/>
      <c r="QDO130" s="545"/>
      <c r="QDP130" s="545"/>
      <c r="QDQ130" s="545"/>
      <c r="QDR130" s="545"/>
      <c r="QDS130" s="545"/>
      <c r="QDT130" s="545"/>
      <c r="QDU130" s="545"/>
      <c r="QDV130" s="545"/>
      <c r="QDW130" s="545"/>
      <c r="QDX130" s="545"/>
      <c r="QDY130" s="545"/>
      <c r="QDZ130" s="545"/>
      <c r="QEA130" s="545"/>
      <c r="QEB130" s="545"/>
      <c r="QEC130" s="545"/>
      <c r="QED130" s="545"/>
      <c r="QEE130" s="545"/>
      <c r="QEF130" s="545"/>
      <c r="QEG130" s="545"/>
      <c r="QEH130" s="545"/>
      <c r="QEI130" s="545"/>
      <c r="QEJ130" s="545"/>
      <c r="QEK130" s="545"/>
      <c r="QEL130" s="545"/>
      <c r="QEM130" s="545"/>
      <c r="QEN130" s="545"/>
      <c r="QEO130" s="545"/>
      <c r="QEP130" s="545"/>
      <c r="QEQ130" s="545"/>
      <c r="QER130" s="545"/>
      <c r="QES130" s="545"/>
      <c r="QET130" s="545"/>
      <c r="QEU130" s="545"/>
      <c r="QEV130" s="545"/>
      <c r="QEW130" s="545"/>
      <c r="QEX130" s="545"/>
      <c r="QEY130" s="545"/>
      <c r="QEZ130" s="545"/>
      <c r="QFA130" s="545"/>
      <c r="QFB130" s="545"/>
      <c r="QFC130" s="545"/>
      <c r="QFD130" s="545"/>
      <c r="QFE130" s="545"/>
      <c r="QFF130" s="545"/>
      <c r="QFG130" s="545"/>
      <c r="QFH130" s="545"/>
      <c r="QFI130" s="545"/>
      <c r="QFJ130" s="545"/>
      <c r="QFK130" s="545"/>
      <c r="QFL130" s="545"/>
      <c r="QFM130" s="545"/>
      <c r="QFN130" s="545"/>
      <c r="QFO130" s="545"/>
      <c r="QFP130" s="545"/>
      <c r="QFQ130" s="545"/>
      <c r="QFR130" s="545"/>
      <c r="QFS130" s="545"/>
      <c r="QFT130" s="545"/>
      <c r="QFU130" s="545"/>
      <c r="QFV130" s="545"/>
      <c r="QFW130" s="545"/>
      <c r="QFX130" s="545"/>
      <c r="QFY130" s="545"/>
      <c r="QFZ130" s="545"/>
      <c r="QGA130" s="545"/>
      <c r="QGB130" s="545"/>
      <c r="QGC130" s="545"/>
      <c r="QGD130" s="545"/>
      <c r="QGE130" s="545"/>
      <c r="QGF130" s="545"/>
      <c r="QGG130" s="545"/>
      <c r="QGH130" s="545"/>
      <c r="QGI130" s="545"/>
      <c r="QGJ130" s="545"/>
      <c r="QGK130" s="545"/>
      <c r="QGL130" s="545"/>
      <c r="QGM130" s="545"/>
      <c r="QGN130" s="545"/>
      <c r="QGO130" s="545"/>
      <c r="QGP130" s="545"/>
      <c r="QGQ130" s="545"/>
      <c r="QGR130" s="545"/>
      <c r="QGS130" s="545"/>
      <c r="QGT130" s="545"/>
      <c r="QGU130" s="545"/>
      <c r="QGV130" s="545"/>
      <c r="QGW130" s="545"/>
      <c r="QGX130" s="545"/>
      <c r="QGY130" s="545"/>
      <c r="QGZ130" s="545"/>
      <c r="QHA130" s="545"/>
      <c r="QHB130" s="545"/>
      <c r="QHC130" s="545"/>
      <c r="QHD130" s="545"/>
      <c r="QHE130" s="545"/>
      <c r="QHF130" s="545"/>
      <c r="QHG130" s="545"/>
      <c r="QHH130" s="545"/>
      <c r="QHI130" s="545"/>
      <c r="QHJ130" s="545"/>
      <c r="QHK130" s="545"/>
      <c r="QHL130" s="545"/>
      <c r="QHM130" s="545"/>
      <c r="QHN130" s="545"/>
      <c r="QHO130" s="545"/>
      <c r="QHP130" s="545"/>
      <c r="QHQ130" s="545"/>
      <c r="QHR130" s="545"/>
      <c r="QHS130" s="545"/>
      <c r="QHT130" s="545"/>
      <c r="QHU130" s="545"/>
      <c r="QHV130" s="545"/>
      <c r="QHW130" s="545"/>
      <c r="QHX130" s="545"/>
      <c r="QHY130" s="545"/>
      <c r="QHZ130" s="545"/>
      <c r="QIA130" s="545"/>
      <c r="QIB130" s="545"/>
      <c r="QIC130" s="545"/>
      <c r="QID130" s="545"/>
      <c r="QIE130" s="545"/>
      <c r="QIF130" s="545"/>
      <c r="QIG130" s="545"/>
      <c r="QIH130" s="545"/>
      <c r="QII130" s="545"/>
      <c r="QIJ130" s="545"/>
      <c r="QIK130" s="545"/>
      <c r="QIL130" s="545"/>
      <c r="QIM130" s="545"/>
      <c r="QIN130" s="545"/>
      <c r="QIO130" s="545"/>
      <c r="QIP130" s="545"/>
      <c r="QIQ130" s="545"/>
      <c r="QIR130" s="545"/>
      <c r="QIS130" s="545"/>
      <c r="QIT130" s="545"/>
      <c r="QIU130" s="545"/>
      <c r="QIV130" s="545"/>
      <c r="QIW130" s="545"/>
      <c r="QIX130" s="545"/>
      <c r="QIY130" s="545"/>
      <c r="QIZ130" s="545"/>
      <c r="QJA130" s="545"/>
      <c r="QJB130" s="545"/>
      <c r="QJC130" s="545"/>
      <c r="QJD130" s="545"/>
      <c r="QJE130" s="545"/>
      <c r="QJF130" s="545"/>
      <c r="QJG130" s="545"/>
      <c r="QJH130" s="545"/>
      <c r="QJI130" s="545"/>
      <c r="QJJ130" s="545"/>
      <c r="QJK130" s="545"/>
      <c r="QJL130" s="545"/>
      <c r="QJM130" s="545"/>
      <c r="QJN130" s="545"/>
      <c r="QJO130" s="545"/>
      <c r="QJP130" s="545"/>
      <c r="QJQ130" s="545"/>
      <c r="QJR130" s="545"/>
      <c r="QJS130" s="545"/>
      <c r="QJT130" s="545"/>
      <c r="QJU130" s="545"/>
      <c r="QJV130" s="545"/>
      <c r="QJW130" s="545"/>
      <c r="QJX130" s="545"/>
      <c r="QJY130" s="545"/>
      <c r="QJZ130" s="545"/>
      <c r="QKA130" s="545"/>
      <c r="QKB130" s="545"/>
      <c r="QKC130" s="545"/>
      <c r="QKD130" s="545"/>
      <c r="QKE130" s="545"/>
      <c r="QKF130" s="545"/>
      <c r="QKG130" s="545"/>
      <c r="QKH130" s="545"/>
      <c r="QKI130" s="545"/>
      <c r="QKJ130" s="545"/>
      <c r="QKK130" s="545"/>
      <c r="QKL130" s="545"/>
      <c r="QKM130" s="545"/>
      <c r="QKN130" s="545"/>
      <c r="QKO130" s="545"/>
      <c r="QKP130" s="545"/>
      <c r="QKQ130" s="545"/>
      <c r="QKR130" s="545"/>
      <c r="QKS130" s="545"/>
      <c r="QKT130" s="545"/>
      <c r="QKU130" s="545"/>
      <c r="QKV130" s="545"/>
      <c r="QKW130" s="545"/>
      <c r="QKX130" s="545"/>
      <c r="QKY130" s="545"/>
      <c r="QKZ130" s="545"/>
      <c r="QLA130" s="545"/>
      <c r="QLB130" s="545"/>
      <c r="QLC130" s="545"/>
      <c r="QLD130" s="545"/>
      <c r="QLE130" s="545"/>
      <c r="QLF130" s="545"/>
      <c r="QLG130" s="545"/>
      <c r="QLH130" s="545"/>
      <c r="QLI130" s="545"/>
      <c r="QLJ130" s="545"/>
      <c r="QLK130" s="545"/>
      <c r="QLL130" s="545"/>
      <c r="QLM130" s="545"/>
      <c r="QLN130" s="545"/>
      <c r="QLO130" s="545"/>
      <c r="QLP130" s="545"/>
      <c r="QLQ130" s="545"/>
      <c r="QLR130" s="545"/>
      <c r="QLS130" s="545"/>
      <c r="QLT130" s="545"/>
      <c r="QLU130" s="545"/>
      <c r="QLV130" s="545"/>
      <c r="QLW130" s="545"/>
      <c r="QLX130" s="545"/>
      <c r="QLY130" s="545"/>
      <c r="QLZ130" s="545"/>
      <c r="QMA130" s="545"/>
      <c r="QMB130" s="545"/>
      <c r="QMC130" s="545"/>
      <c r="QMD130" s="545"/>
      <c r="QME130" s="545"/>
      <c r="QMF130" s="545"/>
      <c r="QMG130" s="545"/>
      <c r="QMH130" s="545"/>
      <c r="QMI130" s="545"/>
      <c r="QMJ130" s="545"/>
      <c r="QMK130" s="545"/>
      <c r="QML130" s="545"/>
      <c r="QMM130" s="545"/>
      <c r="QMN130" s="545"/>
      <c r="QMO130" s="545"/>
      <c r="QMP130" s="545"/>
      <c r="QMQ130" s="545"/>
      <c r="QMR130" s="545"/>
      <c r="QMS130" s="545"/>
      <c r="QMT130" s="545"/>
      <c r="QMU130" s="545"/>
      <c r="QMV130" s="545"/>
      <c r="QMW130" s="545"/>
      <c r="QMX130" s="545"/>
      <c r="QMY130" s="545"/>
      <c r="QMZ130" s="545"/>
      <c r="QNA130" s="545"/>
      <c r="QNB130" s="545"/>
      <c r="QNC130" s="545"/>
      <c r="QND130" s="545"/>
      <c r="QNE130" s="545"/>
      <c r="QNF130" s="545"/>
      <c r="QNG130" s="545"/>
      <c r="QNH130" s="545"/>
      <c r="QNI130" s="545"/>
      <c r="QNJ130" s="545"/>
      <c r="QNK130" s="545"/>
      <c r="QNL130" s="545"/>
      <c r="QNM130" s="545"/>
      <c r="QNN130" s="545"/>
      <c r="QNO130" s="545"/>
      <c r="QNP130" s="545"/>
      <c r="QNQ130" s="545"/>
      <c r="QNR130" s="545"/>
      <c r="QNS130" s="545"/>
      <c r="QNT130" s="545"/>
      <c r="QNU130" s="545"/>
      <c r="QNV130" s="545"/>
      <c r="QNW130" s="545"/>
      <c r="QNX130" s="545"/>
      <c r="QNY130" s="545"/>
      <c r="QNZ130" s="545"/>
      <c r="QOA130" s="545"/>
      <c r="QOB130" s="545"/>
      <c r="QOC130" s="545"/>
      <c r="QOD130" s="545"/>
      <c r="QOE130" s="545"/>
      <c r="QOF130" s="545"/>
      <c r="QOG130" s="545"/>
      <c r="QOH130" s="545"/>
      <c r="QOI130" s="545"/>
      <c r="QOJ130" s="545"/>
      <c r="QOK130" s="545"/>
      <c r="QOL130" s="545"/>
      <c r="QOM130" s="545"/>
      <c r="QON130" s="545"/>
      <c r="QOO130" s="545"/>
      <c r="QOP130" s="545"/>
      <c r="QOQ130" s="545"/>
      <c r="QOR130" s="545"/>
      <c r="QOS130" s="545"/>
      <c r="QOT130" s="545"/>
      <c r="QOU130" s="545"/>
      <c r="QOV130" s="545"/>
      <c r="QOW130" s="545"/>
      <c r="QOX130" s="545"/>
      <c r="QOY130" s="545"/>
      <c r="QOZ130" s="545"/>
      <c r="QPA130" s="545"/>
      <c r="QPB130" s="545"/>
      <c r="QPC130" s="545"/>
      <c r="QPD130" s="545"/>
      <c r="QPE130" s="545"/>
      <c r="QPF130" s="545"/>
      <c r="QPG130" s="545"/>
      <c r="QPH130" s="545"/>
      <c r="QPI130" s="545"/>
      <c r="QPJ130" s="545"/>
      <c r="QPK130" s="545"/>
      <c r="QPL130" s="545"/>
      <c r="QPM130" s="545"/>
      <c r="QPN130" s="545"/>
      <c r="QPO130" s="545"/>
      <c r="QPP130" s="545"/>
      <c r="QPQ130" s="545"/>
      <c r="QPR130" s="545"/>
      <c r="QPS130" s="545"/>
      <c r="QPT130" s="545"/>
      <c r="QPU130" s="545"/>
      <c r="QPV130" s="545"/>
      <c r="QPW130" s="545"/>
      <c r="QPX130" s="545"/>
      <c r="QPY130" s="545"/>
      <c r="QPZ130" s="545"/>
      <c r="QQA130" s="545"/>
      <c r="QQB130" s="545"/>
      <c r="QQC130" s="545"/>
      <c r="QQD130" s="545"/>
      <c r="QQE130" s="545"/>
      <c r="QQF130" s="545"/>
      <c r="QQG130" s="545"/>
      <c r="QQH130" s="545"/>
      <c r="QQI130" s="545"/>
      <c r="QQJ130" s="545"/>
      <c r="QQK130" s="545"/>
      <c r="QQL130" s="545"/>
      <c r="QQM130" s="545"/>
      <c r="QQN130" s="545"/>
      <c r="QQO130" s="545"/>
      <c r="QQP130" s="545"/>
      <c r="QQQ130" s="545"/>
      <c r="QQR130" s="545"/>
      <c r="QQS130" s="545"/>
      <c r="QQT130" s="545"/>
      <c r="QQU130" s="545"/>
      <c r="QQV130" s="545"/>
      <c r="QQW130" s="545"/>
      <c r="QQX130" s="545"/>
      <c r="QQY130" s="545"/>
      <c r="QQZ130" s="545"/>
      <c r="QRA130" s="545"/>
      <c r="QRB130" s="545"/>
      <c r="QRC130" s="545"/>
      <c r="QRD130" s="545"/>
      <c r="QRE130" s="545"/>
      <c r="QRF130" s="545"/>
      <c r="QRG130" s="545"/>
      <c r="QRH130" s="545"/>
      <c r="QRI130" s="545"/>
      <c r="QRJ130" s="545"/>
      <c r="QRK130" s="545"/>
      <c r="QRL130" s="545"/>
      <c r="QRM130" s="545"/>
      <c r="QRN130" s="545"/>
      <c r="QRO130" s="545"/>
      <c r="QRP130" s="545"/>
      <c r="QRQ130" s="545"/>
      <c r="QRR130" s="545"/>
      <c r="QRS130" s="545"/>
      <c r="QRT130" s="545"/>
      <c r="QRU130" s="545"/>
      <c r="QRV130" s="545"/>
      <c r="QRW130" s="545"/>
      <c r="QRX130" s="545"/>
      <c r="QRY130" s="545"/>
      <c r="QRZ130" s="545"/>
      <c r="QSA130" s="545"/>
      <c r="QSB130" s="545"/>
      <c r="QSC130" s="545"/>
      <c r="QSD130" s="545"/>
      <c r="QSE130" s="545"/>
      <c r="QSF130" s="545"/>
      <c r="QSG130" s="545"/>
      <c r="QSH130" s="545"/>
      <c r="QSI130" s="545"/>
      <c r="QSJ130" s="545"/>
      <c r="QSK130" s="545"/>
      <c r="QSL130" s="545"/>
      <c r="QSM130" s="545"/>
      <c r="QSN130" s="545"/>
      <c r="QSO130" s="545"/>
      <c r="QSP130" s="545"/>
      <c r="QSQ130" s="545"/>
      <c r="QSR130" s="545"/>
      <c r="QSS130" s="545"/>
      <c r="QST130" s="545"/>
      <c r="QSU130" s="545"/>
      <c r="QSV130" s="545"/>
      <c r="QSW130" s="545"/>
      <c r="QSX130" s="545"/>
      <c r="QSY130" s="545"/>
      <c r="QSZ130" s="545"/>
      <c r="QTA130" s="545"/>
      <c r="QTB130" s="545"/>
      <c r="QTC130" s="545"/>
      <c r="QTD130" s="545"/>
      <c r="QTE130" s="545"/>
      <c r="QTF130" s="545"/>
      <c r="QTG130" s="545"/>
      <c r="QTH130" s="545"/>
      <c r="QTI130" s="545"/>
      <c r="QTJ130" s="545"/>
      <c r="QTK130" s="545"/>
      <c r="QTL130" s="545"/>
      <c r="QTM130" s="545"/>
      <c r="QTN130" s="545"/>
      <c r="QTO130" s="545"/>
      <c r="QTP130" s="545"/>
      <c r="QTQ130" s="545"/>
      <c r="QTR130" s="545"/>
      <c r="QTS130" s="545"/>
      <c r="QTT130" s="545"/>
      <c r="QTU130" s="545"/>
      <c r="QTV130" s="545"/>
      <c r="QTW130" s="545"/>
      <c r="QTX130" s="545"/>
      <c r="QTY130" s="545"/>
      <c r="QTZ130" s="545"/>
      <c r="QUA130" s="545"/>
      <c r="QUB130" s="545"/>
      <c r="QUC130" s="545"/>
      <c r="QUD130" s="545"/>
      <c r="QUE130" s="545"/>
      <c r="QUF130" s="545"/>
      <c r="QUG130" s="545"/>
      <c r="QUH130" s="545"/>
      <c r="QUI130" s="545"/>
      <c r="QUJ130" s="545"/>
      <c r="QUK130" s="545"/>
      <c r="QUL130" s="545"/>
      <c r="QUM130" s="545"/>
      <c r="QUN130" s="545"/>
      <c r="QUO130" s="545"/>
      <c r="QUP130" s="545"/>
      <c r="QUQ130" s="545"/>
      <c r="QUR130" s="545"/>
      <c r="QUS130" s="545"/>
      <c r="QUT130" s="545"/>
      <c r="QUU130" s="545"/>
      <c r="QUV130" s="545"/>
      <c r="QUW130" s="545"/>
      <c r="QUX130" s="545"/>
      <c r="QUY130" s="545"/>
      <c r="QUZ130" s="545"/>
      <c r="QVA130" s="545"/>
      <c r="QVB130" s="545"/>
      <c r="QVC130" s="545"/>
      <c r="QVD130" s="545"/>
      <c r="QVE130" s="545"/>
      <c r="QVF130" s="545"/>
      <c r="QVG130" s="545"/>
      <c r="QVH130" s="545"/>
      <c r="QVI130" s="545"/>
      <c r="QVJ130" s="545"/>
      <c r="QVK130" s="545"/>
      <c r="QVL130" s="545"/>
      <c r="QVM130" s="545"/>
      <c r="QVN130" s="545"/>
      <c r="QVO130" s="545"/>
      <c r="QVP130" s="545"/>
      <c r="QVQ130" s="545"/>
      <c r="QVR130" s="545"/>
      <c r="QVS130" s="545"/>
      <c r="QVT130" s="545"/>
      <c r="QVU130" s="545"/>
      <c r="QVV130" s="545"/>
      <c r="QVW130" s="545"/>
      <c r="QVX130" s="545"/>
      <c r="QVY130" s="545"/>
      <c r="QVZ130" s="545"/>
      <c r="QWA130" s="545"/>
      <c r="QWB130" s="545"/>
      <c r="QWC130" s="545"/>
      <c r="QWD130" s="545"/>
      <c r="QWE130" s="545"/>
      <c r="QWF130" s="545"/>
      <c r="QWG130" s="545"/>
      <c r="QWH130" s="545"/>
      <c r="QWI130" s="545"/>
      <c r="QWJ130" s="545"/>
      <c r="QWK130" s="545"/>
      <c r="QWL130" s="545"/>
      <c r="QWM130" s="545"/>
      <c r="QWN130" s="545"/>
      <c r="QWO130" s="545"/>
      <c r="QWP130" s="545"/>
      <c r="QWQ130" s="545"/>
      <c r="QWR130" s="545"/>
      <c r="QWS130" s="545"/>
      <c r="QWT130" s="545"/>
      <c r="QWU130" s="545"/>
      <c r="QWV130" s="545"/>
      <c r="QWW130" s="545"/>
      <c r="QWX130" s="545"/>
      <c r="QWY130" s="545"/>
      <c r="QWZ130" s="545"/>
      <c r="QXA130" s="545"/>
      <c r="QXB130" s="545"/>
      <c r="QXC130" s="545"/>
      <c r="QXD130" s="545"/>
      <c r="QXE130" s="545"/>
      <c r="QXF130" s="545"/>
      <c r="QXG130" s="545"/>
      <c r="QXH130" s="545"/>
      <c r="QXI130" s="545"/>
      <c r="QXJ130" s="545"/>
      <c r="QXK130" s="545"/>
      <c r="QXL130" s="545"/>
      <c r="QXM130" s="545"/>
      <c r="QXN130" s="545"/>
      <c r="QXO130" s="545"/>
      <c r="QXP130" s="545"/>
      <c r="QXQ130" s="545"/>
      <c r="QXR130" s="545"/>
      <c r="QXS130" s="545"/>
      <c r="QXT130" s="545"/>
      <c r="QXU130" s="545"/>
      <c r="QXV130" s="545"/>
      <c r="QXW130" s="545"/>
      <c r="QXX130" s="545"/>
      <c r="QXY130" s="545"/>
      <c r="QXZ130" s="545"/>
      <c r="QYA130" s="545"/>
      <c r="QYB130" s="545"/>
      <c r="QYC130" s="545"/>
      <c r="QYD130" s="545"/>
      <c r="QYE130" s="545"/>
      <c r="QYF130" s="545"/>
      <c r="QYG130" s="545"/>
      <c r="QYH130" s="545"/>
      <c r="QYI130" s="545"/>
      <c r="QYJ130" s="545"/>
      <c r="QYK130" s="545"/>
      <c r="QYL130" s="545"/>
      <c r="QYM130" s="545"/>
      <c r="QYN130" s="545"/>
      <c r="QYO130" s="545"/>
      <c r="QYP130" s="545"/>
      <c r="QYQ130" s="545"/>
      <c r="QYR130" s="545"/>
      <c r="QYS130" s="545"/>
      <c r="QYT130" s="545"/>
      <c r="QYU130" s="545"/>
      <c r="QYV130" s="545"/>
      <c r="QYW130" s="545"/>
      <c r="QYX130" s="545"/>
      <c r="QYY130" s="545"/>
      <c r="QYZ130" s="545"/>
      <c r="QZA130" s="545"/>
      <c r="QZB130" s="545"/>
      <c r="QZC130" s="545"/>
      <c r="QZD130" s="545"/>
      <c r="QZE130" s="545"/>
      <c r="QZF130" s="545"/>
      <c r="QZG130" s="545"/>
      <c r="QZH130" s="545"/>
      <c r="QZI130" s="545"/>
      <c r="QZJ130" s="545"/>
      <c r="QZK130" s="545"/>
      <c r="QZL130" s="545"/>
      <c r="QZM130" s="545"/>
      <c r="QZN130" s="545"/>
      <c r="QZO130" s="545"/>
      <c r="QZP130" s="545"/>
      <c r="QZQ130" s="545"/>
      <c r="QZR130" s="545"/>
      <c r="QZS130" s="545"/>
      <c r="QZT130" s="545"/>
      <c r="QZU130" s="545"/>
      <c r="QZV130" s="545"/>
      <c r="QZW130" s="545"/>
      <c r="QZX130" s="545"/>
      <c r="QZY130" s="545"/>
      <c r="QZZ130" s="545"/>
      <c r="RAA130" s="545"/>
      <c r="RAB130" s="545"/>
      <c r="RAC130" s="545"/>
      <c r="RAD130" s="545"/>
      <c r="RAE130" s="545"/>
      <c r="RAF130" s="545"/>
      <c r="RAG130" s="545"/>
      <c r="RAH130" s="545"/>
      <c r="RAI130" s="545"/>
      <c r="RAJ130" s="545"/>
      <c r="RAK130" s="545"/>
      <c r="RAL130" s="545"/>
      <c r="RAM130" s="545"/>
      <c r="RAN130" s="545"/>
      <c r="RAO130" s="545"/>
      <c r="RAP130" s="545"/>
      <c r="RAQ130" s="545"/>
      <c r="RAR130" s="545"/>
      <c r="RAS130" s="545"/>
      <c r="RAT130" s="545"/>
      <c r="RAU130" s="545"/>
      <c r="RAV130" s="545"/>
      <c r="RAW130" s="545"/>
      <c r="RAX130" s="545"/>
      <c r="RAY130" s="545"/>
      <c r="RAZ130" s="545"/>
      <c r="RBA130" s="545"/>
      <c r="RBB130" s="545"/>
      <c r="RBC130" s="545"/>
      <c r="RBD130" s="545"/>
      <c r="RBE130" s="545"/>
      <c r="RBF130" s="545"/>
      <c r="RBG130" s="545"/>
      <c r="RBH130" s="545"/>
      <c r="RBI130" s="545"/>
      <c r="RBJ130" s="545"/>
      <c r="RBK130" s="545"/>
      <c r="RBL130" s="545"/>
      <c r="RBM130" s="545"/>
      <c r="RBN130" s="545"/>
      <c r="RBO130" s="545"/>
      <c r="RBP130" s="545"/>
      <c r="RBQ130" s="545"/>
      <c r="RBR130" s="545"/>
      <c r="RBS130" s="545"/>
      <c r="RBT130" s="545"/>
      <c r="RBU130" s="545"/>
      <c r="RBV130" s="545"/>
      <c r="RBW130" s="545"/>
      <c r="RBX130" s="545"/>
      <c r="RBY130" s="545"/>
      <c r="RBZ130" s="545"/>
      <c r="RCA130" s="545"/>
      <c r="RCB130" s="545"/>
      <c r="RCC130" s="545"/>
      <c r="RCD130" s="545"/>
      <c r="RCE130" s="545"/>
      <c r="RCF130" s="545"/>
      <c r="RCG130" s="545"/>
      <c r="RCH130" s="545"/>
      <c r="RCI130" s="545"/>
      <c r="RCJ130" s="545"/>
      <c r="RCK130" s="545"/>
      <c r="RCL130" s="545"/>
      <c r="RCM130" s="545"/>
      <c r="RCN130" s="545"/>
      <c r="RCO130" s="545"/>
      <c r="RCP130" s="545"/>
      <c r="RCQ130" s="545"/>
      <c r="RCR130" s="545"/>
      <c r="RCS130" s="545"/>
      <c r="RCT130" s="545"/>
      <c r="RCU130" s="545"/>
      <c r="RCV130" s="545"/>
      <c r="RCW130" s="545"/>
      <c r="RCX130" s="545"/>
      <c r="RCY130" s="545"/>
      <c r="RCZ130" s="545"/>
      <c r="RDA130" s="545"/>
      <c r="RDB130" s="545"/>
      <c r="RDC130" s="545"/>
      <c r="RDD130" s="545"/>
      <c r="RDE130" s="545"/>
      <c r="RDF130" s="545"/>
      <c r="RDG130" s="545"/>
      <c r="RDH130" s="545"/>
      <c r="RDI130" s="545"/>
      <c r="RDJ130" s="545"/>
      <c r="RDK130" s="545"/>
      <c r="RDL130" s="545"/>
      <c r="RDM130" s="545"/>
      <c r="RDN130" s="545"/>
      <c r="RDO130" s="545"/>
      <c r="RDP130" s="545"/>
      <c r="RDQ130" s="545"/>
      <c r="RDR130" s="545"/>
      <c r="RDS130" s="545"/>
      <c r="RDT130" s="545"/>
      <c r="RDU130" s="545"/>
      <c r="RDV130" s="545"/>
      <c r="RDW130" s="545"/>
      <c r="RDX130" s="545"/>
      <c r="RDY130" s="545"/>
      <c r="RDZ130" s="545"/>
      <c r="REA130" s="545"/>
      <c r="REB130" s="545"/>
      <c r="REC130" s="545"/>
      <c r="RED130" s="545"/>
      <c r="REE130" s="545"/>
      <c r="REF130" s="545"/>
      <c r="REG130" s="545"/>
      <c r="REH130" s="545"/>
      <c r="REI130" s="545"/>
      <c r="REJ130" s="545"/>
      <c r="REK130" s="545"/>
      <c r="REL130" s="545"/>
      <c r="REM130" s="545"/>
      <c r="REN130" s="545"/>
      <c r="REO130" s="545"/>
      <c r="REP130" s="545"/>
      <c r="REQ130" s="545"/>
      <c r="RER130" s="545"/>
      <c r="RES130" s="545"/>
      <c r="RET130" s="545"/>
      <c r="REU130" s="545"/>
      <c r="REV130" s="545"/>
      <c r="REW130" s="545"/>
      <c r="REX130" s="545"/>
      <c r="REY130" s="545"/>
      <c r="REZ130" s="545"/>
      <c r="RFA130" s="545"/>
      <c r="RFB130" s="545"/>
      <c r="RFC130" s="545"/>
      <c r="RFD130" s="545"/>
      <c r="RFE130" s="545"/>
      <c r="RFF130" s="545"/>
      <c r="RFG130" s="545"/>
      <c r="RFH130" s="545"/>
      <c r="RFI130" s="545"/>
      <c r="RFJ130" s="545"/>
      <c r="RFK130" s="545"/>
      <c r="RFL130" s="545"/>
      <c r="RFM130" s="545"/>
      <c r="RFN130" s="545"/>
      <c r="RFO130" s="545"/>
      <c r="RFP130" s="545"/>
      <c r="RFQ130" s="545"/>
      <c r="RFR130" s="545"/>
      <c r="RFS130" s="545"/>
      <c r="RFT130" s="545"/>
      <c r="RFU130" s="545"/>
      <c r="RFV130" s="545"/>
      <c r="RFW130" s="545"/>
      <c r="RFX130" s="545"/>
      <c r="RFY130" s="545"/>
      <c r="RFZ130" s="545"/>
      <c r="RGA130" s="545"/>
      <c r="RGB130" s="545"/>
      <c r="RGC130" s="545"/>
      <c r="RGD130" s="545"/>
      <c r="RGE130" s="545"/>
      <c r="RGF130" s="545"/>
      <c r="RGG130" s="545"/>
      <c r="RGH130" s="545"/>
      <c r="RGI130" s="545"/>
      <c r="RGJ130" s="545"/>
      <c r="RGK130" s="545"/>
      <c r="RGL130" s="545"/>
      <c r="RGM130" s="545"/>
      <c r="RGN130" s="545"/>
      <c r="RGO130" s="545"/>
      <c r="RGP130" s="545"/>
      <c r="RGQ130" s="545"/>
      <c r="RGR130" s="545"/>
      <c r="RGS130" s="545"/>
      <c r="RGT130" s="545"/>
      <c r="RGU130" s="545"/>
      <c r="RGV130" s="545"/>
      <c r="RGW130" s="545"/>
      <c r="RGX130" s="545"/>
      <c r="RGY130" s="545"/>
      <c r="RGZ130" s="545"/>
      <c r="RHA130" s="545"/>
      <c r="RHB130" s="545"/>
      <c r="RHC130" s="545"/>
      <c r="RHD130" s="545"/>
      <c r="RHE130" s="545"/>
      <c r="RHF130" s="545"/>
      <c r="RHG130" s="545"/>
      <c r="RHH130" s="545"/>
      <c r="RHI130" s="545"/>
      <c r="RHJ130" s="545"/>
      <c r="RHK130" s="545"/>
      <c r="RHL130" s="545"/>
      <c r="RHM130" s="545"/>
      <c r="RHN130" s="545"/>
      <c r="RHO130" s="545"/>
      <c r="RHP130" s="545"/>
      <c r="RHQ130" s="545"/>
      <c r="RHR130" s="545"/>
      <c r="RHS130" s="545"/>
      <c r="RHT130" s="545"/>
      <c r="RHU130" s="545"/>
      <c r="RHV130" s="545"/>
      <c r="RHW130" s="545"/>
      <c r="RHX130" s="545"/>
      <c r="RHY130" s="545"/>
      <c r="RHZ130" s="545"/>
      <c r="RIA130" s="545"/>
      <c r="RIB130" s="545"/>
      <c r="RIC130" s="545"/>
      <c r="RID130" s="545"/>
      <c r="RIE130" s="545"/>
      <c r="RIF130" s="545"/>
      <c r="RIG130" s="545"/>
      <c r="RIH130" s="545"/>
      <c r="RII130" s="545"/>
      <c r="RIJ130" s="545"/>
      <c r="RIK130" s="545"/>
      <c r="RIL130" s="545"/>
      <c r="RIM130" s="545"/>
      <c r="RIN130" s="545"/>
      <c r="RIO130" s="545"/>
      <c r="RIP130" s="545"/>
      <c r="RIQ130" s="545"/>
      <c r="RIR130" s="545"/>
      <c r="RIS130" s="545"/>
      <c r="RIT130" s="545"/>
      <c r="RIU130" s="545"/>
      <c r="RIV130" s="545"/>
      <c r="RIW130" s="545"/>
      <c r="RIX130" s="545"/>
      <c r="RIY130" s="545"/>
      <c r="RIZ130" s="545"/>
      <c r="RJA130" s="545"/>
      <c r="RJB130" s="545"/>
      <c r="RJC130" s="545"/>
      <c r="RJD130" s="545"/>
      <c r="RJE130" s="545"/>
      <c r="RJF130" s="545"/>
      <c r="RJG130" s="545"/>
      <c r="RJH130" s="545"/>
      <c r="RJI130" s="545"/>
      <c r="RJJ130" s="545"/>
      <c r="RJK130" s="545"/>
      <c r="RJL130" s="545"/>
      <c r="RJM130" s="545"/>
      <c r="RJN130" s="545"/>
      <c r="RJO130" s="545"/>
      <c r="RJP130" s="545"/>
      <c r="RJQ130" s="545"/>
      <c r="RJR130" s="545"/>
      <c r="RJS130" s="545"/>
      <c r="RJT130" s="545"/>
      <c r="RJU130" s="545"/>
      <c r="RJV130" s="545"/>
      <c r="RJW130" s="545"/>
      <c r="RJX130" s="545"/>
      <c r="RJY130" s="545"/>
      <c r="RJZ130" s="545"/>
      <c r="RKA130" s="545"/>
      <c r="RKB130" s="545"/>
      <c r="RKC130" s="545"/>
      <c r="RKD130" s="545"/>
      <c r="RKE130" s="545"/>
      <c r="RKF130" s="545"/>
      <c r="RKG130" s="545"/>
      <c r="RKH130" s="545"/>
      <c r="RKI130" s="545"/>
      <c r="RKJ130" s="545"/>
      <c r="RKK130" s="545"/>
      <c r="RKL130" s="545"/>
      <c r="RKM130" s="545"/>
      <c r="RKN130" s="545"/>
      <c r="RKO130" s="545"/>
      <c r="RKP130" s="545"/>
      <c r="RKQ130" s="545"/>
      <c r="RKR130" s="545"/>
      <c r="RKS130" s="545"/>
      <c r="RKT130" s="545"/>
      <c r="RKU130" s="545"/>
      <c r="RKV130" s="545"/>
      <c r="RKW130" s="545"/>
      <c r="RKX130" s="545"/>
      <c r="RKY130" s="545"/>
      <c r="RKZ130" s="545"/>
      <c r="RLA130" s="545"/>
      <c r="RLB130" s="545"/>
      <c r="RLC130" s="545"/>
      <c r="RLD130" s="545"/>
      <c r="RLE130" s="545"/>
      <c r="RLF130" s="545"/>
      <c r="RLG130" s="545"/>
      <c r="RLH130" s="545"/>
      <c r="RLI130" s="545"/>
      <c r="RLJ130" s="545"/>
      <c r="RLK130" s="545"/>
      <c r="RLL130" s="545"/>
      <c r="RLM130" s="545"/>
      <c r="RLN130" s="545"/>
      <c r="RLO130" s="545"/>
      <c r="RLP130" s="545"/>
      <c r="RLQ130" s="545"/>
      <c r="RLR130" s="545"/>
      <c r="RLS130" s="545"/>
      <c r="RLT130" s="545"/>
      <c r="RLU130" s="545"/>
      <c r="RLV130" s="545"/>
      <c r="RLW130" s="545"/>
      <c r="RLX130" s="545"/>
      <c r="RLY130" s="545"/>
      <c r="RLZ130" s="545"/>
      <c r="RMA130" s="545"/>
      <c r="RMB130" s="545"/>
      <c r="RMC130" s="545"/>
      <c r="RMD130" s="545"/>
      <c r="RME130" s="545"/>
      <c r="RMF130" s="545"/>
      <c r="RMG130" s="545"/>
      <c r="RMH130" s="545"/>
      <c r="RMI130" s="545"/>
      <c r="RMJ130" s="545"/>
      <c r="RMK130" s="545"/>
      <c r="RML130" s="545"/>
      <c r="RMM130" s="545"/>
      <c r="RMN130" s="545"/>
      <c r="RMO130" s="545"/>
      <c r="RMP130" s="545"/>
      <c r="RMQ130" s="545"/>
      <c r="RMR130" s="545"/>
      <c r="RMS130" s="545"/>
      <c r="RMT130" s="545"/>
      <c r="RMU130" s="545"/>
      <c r="RMV130" s="545"/>
      <c r="RMW130" s="545"/>
      <c r="RMX130" s="545"/>
      <c r="RMY130" s="545"/>
      <c r="RMZ130" s="545"/>
      <c r="RNA130" s="545"/>
      <c r="RNB130" s="545"/>
      <c r="RNC130" s="545"/>
      <c r="RND130" s="545"/>
      <c r="RNE130" s="545"/>
      <c r="RNF130" s="545"/>
      <c r="RNG130" s="545"/>
      <c r="RNH130" s="545"/>
      <c r="RNI130" s="545"/>
      <c r="RNJ130" s="545"/>
      <c r="RNK130" s="545"/>
      <c r="RNL130" s="545"/>
      <c r="RNM130" s="545"/>
      <c r="RNN130" s="545"/>
      <c r="RNO130" s="545"/>
      <c r="RNP130" s="545"/>
      <c r="RNQ130" s="545"/>
      <c r="RNR130" s="545"/>
      <c r="RNS130" s="545"/>
      <c r="RNT130" s="545"/>
      <c r="RNU130" s="545"/>
      <c r="RNV130" s="545"/>
      <c r="RNW130" s="545"/>
      <c r="RNX130" s="545"/>
      <c r="RNY130" s="545"/>
      <c r="RNZ130" s="545"/>
      <c r="ROA130" s="545"/>
      <c r="ROB130" s="545"/>
      <c r="ROC130" s="545"/>
      <c r="ROD130" s="545"/>
      <c r="ROE130" s="545"/>
      <c r="ROF130" s="545"/>
      <c r="ROG130" s="545"/>
      <c r="ROH130" s="545"/>
      <c r="ROI130" s="545"/>
      <c r="ROJ130" s="545"/>
      <c r="ROK130" s="545"/>
      <c r="ROL130" s="545"/>
      <c r="ROM130" s="545"/>
      <c r="RON130" s="545"/>
      <c r="ROO130" s="545"/>
      <c r="ROP130" s="545"/>
      <c r="ROQ130" s="545"/>
      <c r="ROR130" s="545"/>
      <c r="ROS130" s="545"/>
      <c r="ROT130" s="545"/>
      <c r="ROU130" s="545"/>
      <c r="ROV130" s="545"/>
      <c r="ROW130" s="545"/>
      <c r="ROX130" s="545"/>
      <c r="ROY130" s="545"/>
      <c r="ROZ130" s="545"/>
      <c r="RPA130" s="545"/>
      <c r="RPB130" s="545"/>
      <c r="RPC130" s="545"/>
      <c r="RPD130" s="545"/>
      <c r="RPE130" s="545"/>
      <c r="RPF130" s="545"/>
      <c r="RPG130" s="545"/>
      <c r="RPH130" s="545"/>
      <c r="RPI130" s="545"/>
      <c r="RPJ130" s="545"/>
      <c r="RPK130" s="545"/>
      <c r="RPL130" s="545"/>
      <c r="RPM130" s="545"/>
      <c r="RPN130" s="545"/>
      <c r="RPO130" s="545"/>
      <c r="RPP130" s="545"/>
      <c r="RPQ130" s="545"/>
      <c r="RPR130" s="545"/>
      <c r="RPS130" s="545"/>
      <c r="RPT130" s="545"/>
      <c r="RPU130" s="545"/>
      <c r="RPV130" s="545"/>
      <c r="RPW130" s="545"/>
      <c r="RPX130" s="545"/>
      <c r="RPY130" s="545"/>
      <c r="RPZ130" s="545"/>
      <c r="RQA130" s="545"/>
      <c r="RQB130" s="545"/>
      <c r="RQC130" s="545"/>
      <c r="RQD130" s="545"/>
      <c r="RQE130" s="545"/>
      <c r="RQF130" s="545"/>
      <c r="RQG130" s="545"/>
      <c r="RQH130" s="545"/>
      <c r="RQI130" s="545"/>
      <c r="RQJ130" s="545"/>
      <c r="RQK130" s="545"/>
      <c r="RQL130" s="545"/>
      <c r="RQM130" s="545"/>
      <c r="RQN130" s="545"/>
      <c r="RQO130" s="545"/>
      <c r="RQP130" s="545"/>
      <c r="RQQ130" s="545"/>
      <c r="RQR130" s="545"/>
      <c r="RQS130" s="545"/>
      <c r="RQT130" s="545"/>
      <c r="RQU130" s="545"/>
      <c r="RQV130" s="545"/>
      <c r="RQW130" s="545"/>
      <c r="RQX130" s="545"/>
      <c r="RQY130" s="545"/>
      <c r="RQZ130" s="545"/>
      <c r="RRA130" s="545"/>
      <c r="RRB130" s="545"/>
      <c r="RRC130" s="545"/>
      <c r="RRD130" s="545"/>
      <c r="RRE130" s="545"/>
      <c r="RRF130" s="545"/>
      <c r="RRG130" s="545"/>
      <c r="RRH130" s="545"/>
      <c r="RRI130" s="545"/>
      <c r="RRJ130" s="545"/>
      <c r="RRK130" s="545"/>
      <c r="RRL130" s="545"/>
      <c r="RRM130" s="545"/>
      <c r="RRN130" s="545"/>
      <c r="RRO130" s="545"/>
      <c r="RRP130" s="545"/>
      <c r="RRQ130" s="545"/>
      <c r="RRR130" s="545"/>
      <c r="RRS130" s="545"/>
      <c r="RRT130" s="545"/>
      <c r="RRU130" s="545"/>
      <c r="RRV130" s="545"/>
      <c r="RRW130" s="545"/>
      <c r="RRX130" s="545"/>
      <c r="RRY130" s="545"/>
      <c r="RRZ130" s="545"/>
      <c r="RSA130" s="545"/>
      <c r="RSB130" s="545"/>
      <c r="RSC130" s="545"/>
      <c r="RSD130" s="545"/>
      <c r="RSE130" s="545"/>
      <c r="RSF130" s="545"/>
      <c r="RSG130" s="545"/>
      <c r="RSH130" s="545"/>
      <c r="RSI130" s="545"/>
      <c r="RSJ130" s="545"/>
      <c r="RSK130" s="545"/>
      <c r="RSL130" s="545"/>
      <c r="RSM130" s="545"/>
      <c r="RSN130" s="545"/>
      <c r="RSO130" s="545"/>
      <c r="RSP130" s="545"/>
      <c r="RSQ130" s="545"/>
      <c r="RSR130" s="545"/>
      <c r="RSS130" s="545"/>
      <c r="RST130" s="545"/>
      <c r="RSU130" s="545"/>
      <c r="RSV130" s="545"/>
      <c r="RSW130" s="545"/>
      <c r="RSX130" s="545"/>
      <c r="RSY130" s="545"/>
      <c r="RSZ130" s="545"/>
      <c r="RTA130" s="545"/>
      <c r="RTB130" s="545"/>
      <c r="RTC130" s="545"/>
      <c r="RTD130" s="545"/>
      <c r="RTE130" s="545"/>
      <c r="RTF130" s="545"/>
      <c r="RTG130" s="545"/>
      <c r="RTH130" s="545"/>
      <c r="RTI130" s="545"/>
      <c r="RTJ130" s="545"/>
      <c r="RTK130" s="545"/>
      <c r="RTL130" s="545"/>
      <c r="RTM130" s="545"/>
      <c r="RTN130" s="545"/>
      <c r="RTO130" s="545"/>
      <c r="RTP130" s="545"/>
      <c r="RTQ130" s="545"/>
      <c r="RTR130" s="545"/>
      <c r="RTS130" s="545"/>
      <c r="RTT130" s="545"/>
      <c r="RTU130" s="545"/>
      <c r="RTV130" s="545"/>
      <c r="RTW130" s="545"/>
      <c r="RTX130" s="545"/>
      <c r="RTY130" s="545"/>
      <c r="RTZ130" s="545"/>
      <c r="RUA130" s="545"/>
      <c r="RUB130" s="545"/>
      <c r="RUC130" s="545"/>
      <c r="RUD130" s="545"/>
      <c r="RUE130" s="545"/>
      <c r="RUF130" s="545"/>
      <c r="RUG130" s="545"/>
      <c r="RUH130" s="545"/>
      <c r="RUI130" s="545"/>
      <c r="RUJ130" s="545"/>
      <c r="RUK130" s="545"/>
      <c r="RUL130" s="545"/>
      <c r="RUM130" s="545"/>
      <c r="RUN130" s="545"/>
      <c r="RUO130" s="545"/>
      <c r="RUP130" s="545"/>
      <c r="RUQ130" s="545"/>
      <c r="RUR130" s="545"/>
      <c r="RUS130" s="545"/>
      <c r="RUT130" s="545"/>
      <c r="RUU130" s="545"/>
      <c r="RUV130" s="545"/>
      <c r="RUW130" s="545"/>
      <c r="RUX130" s="545"/>
      <c r="RUY130" s="545"/>
      <c r="RUZ130" s="545"/>
      <c r="RVA130" s="545"/>
      <c r="RVB130" s="545"/>
      <c r="RVC130" s="545"/>
      <c r="RVD130" s="545"/>
      <c r="RVE130" s="545"/>
      <c r="RVF130" s="545"/>
      <c r="RVG130" s="545"/>
      <c r="RVH130" s="545"/>
      <c r="RVI130" s="545"/>
      <c r="RVJ130" s="545"/>
      <c r="RVK130" s="545"/>
      <c r="RVL130" s="545"/>
      <c r="RVM130" s="545"/>
      <c r="RVN130" s="545"/>
      <c r="RVO130" s="545"/>
      <c r="RVP130" s="545"/>
      <c r="RVQ130" s="545"/>
      <c r="RVR130" s="545"/>
      <c r="RVS130" s="545"/>
      <c r="RVT130" s="545"/>
      <c r="RVU130" s="545"/>
      <c r="RVV130" s="545"/>
      <c r="RVW130" s="545"/>
      <c r="RVX130" s="545"/>
      <c r="RVY130" s="545"/>
      <c r="RVZ130" s="545"/>
      <c r="RWA130" s="545"/>
      <c r="RWB130" s="545"/>
      <c r="RWC130" s="545"/>
      <c r="RWD130" s="545"/>
      <c r="RWE130" s="545"/>
      <c r="RWF130" s="545"/>
      <c r="RWG130" s="545"/>
      <c r="RWH130" s="545"/>
      <c r="RWI130" s="545"/>
      <c r="RWJ130" s="545"/>
      <c r="RWK130" s="545"/>
      <c r="RWL130" s="545"/>
      <c r="RWM130" s="545"/>
      <c r="RWN130" s="545"/>
      <c r="RWO130" s="545"/>
      <c r="RWP130" s="545"/>
      <c r="RWQ130" s="545"/>
      <c r="RWR130" s="545"/>
      <c r="RWS130" s="545"/>
      <c r="RWT130" s="545"/>
      <c r="RWU130" s="545"/>
      <c r="RWV130" s="545"/>
      <c r="RWW130" s="545"/>
      <c r="RWX130" s="545"/>
      <c r="RWY130" s="545"/>
      <c r="RWZ130" s="545"/>
      <c r="RXA130" s="545"/>
      <c r="RXB130" s="545"/>
      <c r="RXC130" s="545"/>
      <c r="RXD130" s="545"/>
      <c r="RXE130" s="545"/>
      <c r="RXF130" s="545"/>
      <c r="RXG130" s="545"/>
      <c r="RXH130" s="545"/>
      <c r="RXI130" s="545"/>
      <c r="RXJ130" s="545"/>
      <c r="RXK130" s="545"/>
      <c r="RXL130" s="545"/>
      <c r="RXM130" s="545"/>
      <c r="RXN130" s="545"/>
      <c r="RXO130" s="545"/>
      <c r="RXP130" s="545"/>
      <c r="RXQ130" s="545"/>
      <c r="RXR130" s="545"/>
      <c r="RXS130" s="545"/>
      <c r="RXT130" s="545"/>
      <c r="RXU130" s="545"/>
      <c r="RXV130" s="545"/>
      <c r="RXW130" s="545"/>
      <c r="RXX130" s="545"/>
      <c r="RXY130" s="545"/>
      <c r="RXZ130" s="545"/>
      <c r="RYA130" s="545"/>
      <c r="RYB130" s="545"/>
      <c r="RYC130" s="545"/>
      <c r="RYD130" s="545"/>
      <c r="RYE130" s="545"/>
      <c r="RYF130" s="545"/>
      <c r="RYG130" s="545"/>
      <c r="RYH130" s="545"/>
      <c r="RYI130" s="545"/>
      <c r="RYJ130" s="545"/>
      <c r="RYK130" s="545"/>
      <c r="RYL130" s="545"/>
      <c r="RYM130" s="545"/>
      <c r="RYN130" s="545"/>
      <c r="RYO130" s="545"/>
      <c r="RYP130" s="545"/>
      <c r="RYQ130" s="545"/>
      <c r="RYR130" s="545"/>
      <c r="RYS130" s="545"/>
      <c r="RYT130" s="545"/>
      <c r="RYU130" s="545"/>
      <c r="RYV130" s="545"/>
      <c r="RYW130" s="545"/>
      <c r="RYX130" s="545"/>
      <c r="RYY130" s="545"/>
      <c r="RYZ130" s="545"/>
      <c r="RZA130" s="545"/>
      <c r="RZB130" s="545"/>
      <c r="RZC130" s="545"/>
      <c r="RZD130" s="545"/>
      <c r="RZE130" s="545"/>
      <c r="RZF130" s="545"/>
      <c r="RZG130" s="545"/>
      <c r="RZH130" s="545"/>
      <c r="RZI130" s="545"/>
      <c r="RZJ130" s="545"/>
      <c r="RZK130" s="545"/>
      <c r="RZL130" s="545"/>
      <c r="RZM130" s="545"/>
      <c r="RZN130" s="545"/>
      <c r="RZO130" s="545"/>
      <c r="RZP130" s="545"/>
      <c r="RZQ130" s="545"/>
      <c r="RZR130" s="545"/>
      <c r="RZS130" s="545"/>
      <c r="RZT130" s="545"/>
      <c r="RZU130" s="545"/>
      <c r="RZV130" s="545"/>
      <c r="RZW130" s="545"/>
      <c r="RZX130" s="545"/>
      <c r="RZY130" s="545"/>
      <c r="RZZ130" s="545"/>
      <c r="SAA130" s="545"/>
      <c r="SAB130" s="545"/>
      <c r="SAC130" s="545"/>
      <c r="SAD130" s="545"/>
      <c r="SAE130" s="545"/>
      <c r="SAF130" s="545"/>
      <c r="SAG130" s="545"/>
      <c r="SAH130" s="545"/>
      <c r="SAI130" s="545"/>
      <c r="SAJ130" s="545"/>
      <c r="SAK130" s="545"/>
      <c r="SAL130" s="545"/>
      <c r="SAM130" s="545"/>
      <c r="SAN130" s="545"/>
      <c r="SAO130" s="545"/>
      <c r="SAP130" s="545"/>
      <c r="SAQ130" s="545"/>
      <c r="SAR130" s="545"/>
      <c r="SAS130" s="545"/>
      <c r="SAT130" s="545"/>
      <c r="SAU130" s="545"/>
      <c r="SAV130" s="545"/>
      <c r="SAW130" s="545"/>
      <c r="SAX130" s="545"/>
      <c r="SAY130" s="545"/>
      <c r="SAZ130" s="545"/>
      <c r="SBA130" s="545"/>
      <c r="SBB130" s="545"/>
      <c r="SBC130" s="545"/>
      <c r="SBD130" s="545"/>
      <c r="SBE130" s="545"/>
      <c r="SBF130" s="545"/>
      <c r="SBG130" s="545"/>
      <c r="SBH130" s="545"/>
      <c r="SBI130" s="545"/>
      <c r="SBJ130" s="545"/>
      <c r="SBK130" s="545"/>
      <c r="SBL130" s="545"/>
      <c r="SBM130" s="545"/>
      <c r="SBN130" s="545"/>
      <c r="SBO130" s="545"/>
      <c r="SBP130" s="545"/>
      <c r="SBQ130" s="545"/>
      <c r="SBR130" s="545"/>
      <c r="SBS130" s="545"/>
      <c r="SBT130" s="545"/>
      <c r="SBU130" s="545"/>
      <c r="SBV130" s="545"/>
      <c r="SBW130" s="545"/>
      <c r="SBX130" s="545"/>
      <c r="SBY130" s="545"/>
      <c r="SBZ130" s="545"/>
      <c r="SCA130" s="545"/>
      <c r="SCB130" s="545"/>
      <c r="SCC130" s="545"/>
      <c r="SCD130" s="545"/>
      <c r="SCE130" s="545"/>
      <c r="SCF130" s="545"/>
      <c r="SCG130" s="545"/>
      <c r="SCH130" s="545"/>
      <c r="SCI130" s="545"/>
      <c r="SCJ130" s="545"/>
      <c r="SCK130" s="545"/>
      <c r="SCL130" s="545"/>
      <c r="SCM130" s="545"/>
      <c r="SCN130" s="545"/>
      <c r="SCO130" s="545"/>
      <c r="SCP130" s="545"/>
      <c r="SCQ130" s="545"/>
      <c r="SCR130" s="545"/>
      <c r="SCS130" s="545"/>
      <c r="SCT130" s="545"/>
      <c r="SCU130" s="545"/>
      <c r="SCV130" s="545"/>
      <c r="SCW130" s="545"/>
      <c r="SCX130" s="545"/>
      <c r="SCY130" s="545"/>
      <c r="SCZ130" s="545"/>
      <c r="SDA130" s="545"/>
      <c r="SDB130" s="545"/>
      <c r="SDC130" s="545"/>
      <c r="SDD130" s="545"/>
      <c r="SDE130" s="545"/>
      <c r="SDF130" s="545"/>
      <c r="SDG130" s="545"/>
      <c r="SDH130" s="545"/>
      <c r="SDI130" s="545"/>
      <c r="SDJ130" s="545"/>
      <c r="SDK130" s="545"/>
      <c r="SDL130" s="545"/>
      <c r="SDM130" s="545"/>
      <c r="SDN130" s="545"/>
      <c r="SDO130" s="545"/>
      <c r="SDP130" s="545"/>
      <c r="SDQ130" s="545"/>
      <c r="SDR130" s="545"/>
      <c r="SDS130" s="545"/>
      <c r="SDT130" s="545"/>
      <c r="SDU130" s="545"/>
      <c r="SDV130" s="545"/>
      <c r="SDW130" s="545"/>
      <c r="SDX130" s="545"/>
      <c r="SDY130" s="545"/>
      <c r="SDZ130" s="545"/>
      <c r="SEA130" s="545"/>
      <c r="SEB130" s="545"/>
      <c r="SEC130" s="545"/>
      <c r="SED130" s="545"/>
      <c r="SEE130" s="545"/>
      <c r="SEF130" s="545"/>
      <c r="SEG130" s="545"/>
      <c r="SEH130" s="545"/>
      <c r="SEI130" s="545"/>
      <c r="SEJ130" s="545"/>
      <c r="SEK130" s="545"/>
      <c r="SEL130" s="545"/>
      <c r="SEM130" s="545"/>
      <c r="SEN130" s="545"/>
      <c r="SEO130" s="545"/>
      <c r="SEP130" s="545"/>
      <c r="SEQ130" s="545"/>
      <c r="SER130" s="545"/>
      <c r="SES130" s="545"/>
      <c r="SET130" s="545"/>
      <c r="SEU130" s="545"/>
      <c r="SEV130" s="545"/>
      <c r="SEW130" s="545"/>
      <c r="SEX130" s="545"/>
      <c r="SEY130" s="545"/>
      <c r="SEZ130" s="545"/>
      <c r="SFA130" s="545"/>
      <c r="SFB130" s="545"/>
      <c r="SFC130" s="545"/>
      <c r="SFD130" s="545"/>
      <c r="SFE130" s="545"/>
      <c r="SFF130" s="545"/>
      <c r="SFG130" s="545"/>
      <c r="SFH130" s="545"/>
      <c r="SFI130" s="545"/>
      <c r="SFJ130" s="545"/>
      <c r="SFK130" s="545"/>
      <c r="SFL130" s="545"/>
      <c r="SFM130" s="545"/>
      <c r="SFN130" s="545"/>
      <c r="SFO130" s="545"/>
      <c r="SFP130" s="545"/>
      <c r="SFQ130" s="545"/>
      <c r="SFR130" s="545"/>
      <c r="SFS130" s="545"/>
      <c r="SFT130" s="545"/>
      <c r="SFU130" s="545"/>
      <c r="SFV130" s="545"/>
      <c r="SFW130" s="545"/>
      <c r="SFX130" s="545"/>
      <c r="SFY130" s="545"/>
      <c r="SFZ130" s="545"/>
      <c r="SGA130" s="545"/>
      <c r="SGB130" s="545"/>
      <c r="SGC130" s="545"/>
      <c r="SGD130" s="545"/>
      <c r="SGE130" s="545"/>
      <c r="SGF130" s="545"/>
      <c r="SGG130" s="545"/>
      <c r="SGH130" s="545"/>
      <c r="SGI130" s="545"/>
      <c r="SGJ130" s="545"/>
      <c r="SGK130" s="545"/>
      <c r="SGL130" s="545"/>
      <c r="SGM130" s="545"/>
      <c r="SGN130" s="545"/>
      <c r="SGO130" s="545"/>
      <c r="SGP130" s="545"/>
      <c r="SGQ130" s="545"/>
      <c r="SGR130" s="545"/>
      <c r="SGS130" s="545"/>
      <c r="SGT130" s="545"/>
      <c r="SGU130" s="545"/>
      <c r="SGV130" s="545"/>
      <c r="SGW130" s="545"/>
      <c r="SGX130" s="545"/>
      <c r="SGY130" s="545"/>
      <c r="SGZ130" s="545"/>
      <c r="SHA130" s="545"/>
      <c r="SHB130" s="545"/>
      <c r="SHC130" s="545"/>
      <c r="SHD130" s="545"/>
      <c r="SHE130" s="545"/>
      <c r="SHF130" s="545"/>
      <c r="SHG130" s="545"/>
      <c r="SHH130" s="545"/>
      <c r="SHI130" s="545"/>
      <c r="SHJ130" s="545"/>
      <c r="SHK130" s="545"/>
      <c r="SHL130" s="545"/>
      <c r="SHM130" s="545"/>
      <c r="SHN130" s="545"/>
      <c r="SHO130" s="545"/>
      <c r="SHP130" s="545"/>
      <c r="SHQ130" s="545"/>
      <c r="SHR130" s="545"/>
      <c r="SHS130" s="545"/>
      <c r="SHT130" s="545"/>
      <c r="SHU130" s="545"/>
      <c r="SHV130" s="545"/>
      <c r="SHW130" s="545"/>
      <c r="SHX130" s="545"/>
      <c r="SHY130" s="545"/>
      <c r="SHZ130" s="545"/>
      <c r="SIA130" s="545"/>
      <c r="SIB130" s="545"/>
      <c r="SIC130" s="545"/>
      <c r="SID130" s="545"/>
      <c r="SIE130" s="545"/>
      <c r="SIF130" s="545"/>
      <c r="SIG130" s="545"/>
      <c r="SIH130" s="545"/>
      <c r="SII130" s="545"/>
      <c r="SIJ130" s="545"/>
      <c r="SIK130" s="545"/>
      <c r="SIL130" s="545"/>
      <c r="SIM130" s="545"/>
      <c r="SIN130" s="545"/>
      <c r="SIO130" s="545"/>
      <c r="SIP130" s="545"/>
      <c r="SIQ130" s="545"/>
      <c r="SIR130" s="545"/>
      <c r="SIS130" s="545"/>
      <c r="SIT130" s="545"/>
      <c r="SIU130" s="545"/>
      <c r="SIV130" s="545"/>
      <c r="SIW130" s="545"/>
      <c r="SIX130" s="545"/>
      <c r="SIY130" s="545"/>
      <c r="SIZ130" s="545"/>
      <c r="SJA130" s="545"/>
      <c r="SJB130" s="545"/>
      <c r="SJC130" s="545"/>
      <c r="SJD130" s="545"/>
      <c r="SJE130" s="545"/>
      <c r="SJF130" s="545"/>
      <c r="SJG130" s="545"/>
      <c r="SJH130" s="545"/>
      <c r="SJI130" s="545"/>
      <c r="SJJ130" s="545"/>
      <c r="SJK130" s="545"/>
      <c r="SJL130" s="545"/>
      <c r="SJM130" s="545"/>
      <c r="SJN130" s="545"/>
      <c r="SJO130" s="545"/>
      <c r="SJP130" s="545"/>
      <c r="SJQ130" s="545"/>
      <c r="SJR130" s="545"/>
      <c r="SJS130" s="545"/>
      <c r="SJT130" s="545"/>
      <c r="SJU130" s="545"/>
      <c r="SJV130" s="545"/>
      <c r="SJW130" s="545"/>
      <c r="SJX130" s="545"/>
      <c r="SJY130" s="545"/>
      <c r="SJZ130" s="545"/>
      <c r="SKA130" s="545"/>
      <c r="SKB130" s="545"/>
      <c r="SKC130" s="545"/>
      <c r="SKD130" s="545"/>
      <c r="SKE130" s="545"/>
      <c r="SKF130" s="545"/>
      <c r="SKG130" s="545"/>
      <c r="SKH130" s="545"/>
      <c r="SKI130" s="545"/>
      <c r="SKJ130" s="545"/>
      <c r="SKK130" s="545"/>
      <c r="SKL130" s="545"/>
      <c r="SKM130" s="545"/>
      <c r="SKN130" s="545"/>
      <c r="SKO130" s="545"/>
      <c r="SKP130" s="545"/>
      <c r="SKQ130" s="545"/>
      <c r="SKR130" s="545"/>
      <c r="SKS130" s="545"/>
      <c r="SKT130" s="545"/>
      <c r="SKU130" s="545"/>
      <c r="SKV130" s="545"/>
      <c r="SKW130" s="545"/>
      <c r="SKX130" s="545"/>
      <c r="SKY130" s="545"/>
      <c r="SKZ130" s="545"/>
      <c r="SLA130" s="545"/>
      <c r="SLB130" s="545"/>
      <c r="SLC130" s="545"/>
      <c r="SLD130" s="545"/>
      <c r="SLE130" s="545"/>
      <c r="SLF130" s="545"/>
      <c r="SLG130" s="545"/>
      <c r="SLH130" s="545"/>
      <c r="SLI130" s="545"/>
      <c r="SLJ130" s="545"/>
      <c r="SLK130" s="545"/>
      <c r="SLL130" s="545"/>
      <c r="SLM130" s="545"/>
      <c r="SLN130" s="545"/>
      <c r="SLO130" s="545"/>
      <c r="SLP130" s="545"/>
      <c r="SLQ130" s="545"/>
      <c r="SLR130" s="545"/>
      <c r="SLS130" s="545"/>
      <c r="SLT130" s="545"/>
      <c r="SLU130" s="545"/>
      <c r="SLV130" s="545"/>
      <c r="SLW130" s="545"/>
      <c r="SLX130" s="545"/>
      <c r="SLY130" s="545"/>
      <c r="SLZ130" s="545"/>
      <c r="SMA130" s="545"/>
      <c r="SMB130" s="545"/>
      <c r="SMC130" s="545"/>
      <c r="SMD130" s="545"/>
      <c r="SME130" s="545"/>
      <c r="SMF130" s="545"/>
      <c r="SMG130" s="545"/>
      <c r="SMH130" s="545"/>
      <c r="SMI130" s="545"/>
      <c r="SMJ130" s="545"/>
      <c r="SMK130" s="545"/>
      <c r="SML130" s="545"/>
      <c r="SMM130" s="545"/>
      <c r="SMN130" s="545"/>
      <c r="SMO130" s="545"/>
      <c r="SMP130" s="545"/>
      <c r="SMQ130" s="545"/>
      <c r="SMR130" s="545"/>
      <c r="SMS130" s="545"/>
      <c r="SMT130" s="545"/>
      <c r="SMU130" s="545"/>
      <c r="SMV130" s="545"/>
      <c r="SMW130" s="545"/>
      <c r="SMX130" s="545"/>
      <c r="SMY130" s="545"/>
      <c r="SMZ130" s="545"/>
      <c r="SNA130" s="545"/>
      <c r="SNB130" s="545"/>
      <c r="SNC130" s="545"/>
      <c r="SND130" s="545"/>
      <c r="SNE130" s="545"/>
      <c r="SNF130" s="545"/>
      <c r="SNG130" s="545"/>
      <c r="SNH130" s="545"/>
      <c r="SNI130" s="545"/>
      <c r="SNJ130" s="545"/>
      <c r="SNK130" s="545"/>
      <c r="SNL130" s="545"/>
      <c r="SNM130" s="545"/>
      <c r="SNN130" s="545"/>
      <c r="SNO130" s="545"/>
      <c r="SNP130" s="545"/>
      <c r="SNQ130" s="545"/>
      <c r="SNR130" s="545"/>
      <c r="SNS130" s="545"/>
      <c r="SNT130" s="545"/>
      <c r="SNU130" s="545"/>
      <c r="SNV130" s="545"/>
      <c r="SNW130" s="545"/>
      <c r="SNX130" s="545"/>
      <c r="SNY130" s="545"/>
      <c r="SNZ130" s="545"/>
      <c r="SOA130" s="545"/>
      <c r="SOB130" s="545"/>
      <c r="SOC130" s="545"/>
      <c r="SOD130" s="545"/>
      <c r="SOE130" s="545"/>
      <c r="SOF130" s="545"/>
      <c r="SOG130" s="545"/>
      <c r="SOH130" s="545"/>
      <c r="SOI130" s="545"/>
      <c r="SOJ130" s="545"/>
      <c r="SOK130" s="545"/>
      <c r="SOL130" s="545"/>
      <c r="SOM130" s="545"/>
      <c r="SON130" s="545"/>
      <c r="SOO130" s="545"/>
      <c r="SOP130" s="545"/>
      <c r="SOQ130" s="545"/>
      <c r="SOR130" s="545"/>
      <c r="SOS130" s="545"/>
      <c r="SOT130" s="545"/>
      <c r="SOU130" s="545"/>
      <c r="SOV130" s="545"/>
      <c r="SOW130" s="545"/>
      <c r="SOX130" s="545"/>
      <c r="SOY130" s="545"/>
      <c r="SOZ130" s="545"/>
      <c r="SPA130" s="545"/>
      <c r="SPB130" s="545"/>
      <c r="SPC130" s="545"/>
      <c r="SPD130" s="545"/>
      <c r="SPE130" s="545"/>
      <c r="SPF130" s="545"/>
      <c r="SPG130" s="545"/>
      <c r="SPH130" s="545"/>
      <c r="SPI130" s="545"/>
      <c r="SPJ130" s="545"/>
      <c r="SPK130" s="545"/>
      <c r="SPL130" s="545"/>
      <c r="SPM130" s="545"/>
      <c r="SPN130" s="545"/>
      <c r="SPO130" s="545"/>
      <c r="SPP130" s="545"/>
      <c r="SPQ130" s="545"/>
      <c r="SPR130" s="545"/>
      <c r="SPS130" s="545"/>
      <c r="SPT130" s="545"/>
      <c r="SPU130" s="545"/>
      <c r="SPV130" s="545"/>
      <c r="SPW130" s="545"/>
      <c r="SPX130" s="545"/>
      <c r="SPY130" s="545"/>
      <c r="SPZ130" s="545"/>
      <c r="SQA130" s="545"/>
      <c r="SQB130" s="545"/>
      <c r="SQC130" s="545"/>
      <c r="SQD130" s="545"/>
      <c r="SQE130" s="545"/>
      <c r="SQF130" s="545"/>
      <c r="SQG130" s="545"/>
      <c r="SQH130" s="545"/>
      <c r="SQI130" s="545"/>
      <c r="SQJ130" s="545"/>
      <c r="SQK130" s="545"/>
      <c r="SQL130" s="545"/>
      <c r="SQM130" s="545"/>
      <c r="SQN130" s="545"/>
      <c r="SQO130" s="545"/>
      <c r="SQP130" s="545"/>
      <c r="SQQ130" s="545"/>
      <c r="SQR130" s="545"/>
      <c r="SQS130" s="545"/>
      <c r="SQT130" s="545"/>
      <c r="SQU130" s="545"/>
      <c r="SQV130" s="545"/>
      <c r="SQW130" s="545"/>
      <c r="SQX130" s="545"/>
      <c r="SQY130" s="545"/>
      <c r="SQZ130" s="545"/>
      <c r="SRA130" s="545"/>
      <c r="SRB130" s="545"/>
      <c r="SRC130" s="545"/>
      <c r="SRD130" s="545"/>
      <c r="SRE130" s="545"/>
      <c r="SRF130" s="545"/>
      <c r="SRG130" s="545"/>
      <c r="SRH130" s="545"/>
      <c r="SRI130" s="545"/>
      <c r="SRJ130" s="545"/>
      <c r="SRK130" s="545"/>
      <c r="SRL130" s="545"/>
      <c r="SRM130" s="545"/>
      <c r="SRN130" s="545"/>
      <c r="SRO130" s="545"/>
      <c r="SRP130" s="545"/>
      <c r="SRQ130" s="545"/>
      <c r="SRR130" s="545"/>
      <c r="SRS130" s="545"/>
      <c r="SRT130" s="545"/>
      <c r="SRU130" s="545"/>
      <c r="SRV130" s="545"/>
      <c r="SRW130" s="545"/>
      <c r="SRX130" s="545"/>
      <c r="SRY130" s="545"/>
      <c r="SRZ130" s="545"/>
      <c r="SSA130" s="545"/>
      <c r="SSB130" s="545"/>
      <c r="SSC130" s="545"/>
      <c r="SSD130" s="545"/>
      <c r="SSE130" s="545"/>
      <c r="SSF130" s="545"/>
      <c r="SSG130" s="545"/>
      <c r="SSH130" s="545"/>
      <c r="SSI130" s="545"/>
      <c r="SSJ130" s="545"/>
      <c r="SSK130" s="545"/>
      <c r="SSL130" s="545"/>
      <c r="SSM130" s="545"/>
      <c r="SSN130" s="545"/>
      <c r="SSO130" s="545"/>
      <c r="SSP130" s="545"/>
      <c r="SSQ130" s="545"/>
      <c r="SSR130" s="545"/>
      <c r="SSS130" s="545"/>
      <c r="SST130" s="545"/>
      <c r="SSU130" s="545"/>
      <c r="SSV130" s="545"/>
      <c r="SSW130" s="545"/>
      <c r="SSX130" s="545"/>
      <c r="SSY130" s="545"/>
      <c r="SSZ130" s="545"/>
      <c r="STA130" s="545"/>
      <c r="STB130" s="545"/>
      <c r="STC130" s="545"/>
      <c r="STD130" s="545"/>
      <c r="STE130" s="545"/>
      <c r="STF130" s="545"/>
      <c r="STG130" s="545"/>
      <c r="STH130" s="545"/>
      <c r="STI130" s="545"/>
      <c r="STJ130" s="545"/>
      <c r="STK130" s="545"/>
      <c r="STL130" s="545"/>
      <c r="STM130" s="545"/>
      <c r="STN130" s="545"/>
      <c r="STO130" s="545"/>
      <c r="STP130" s="545"/>
      <c r="STQ130" s="545"/>
      <c r="STR130" s="545"/>
      <c r="STS130" s="545"/>
      <c r="STT130" s="545"/>
      <c r="STU130" s="545"/>
      <c r="STV130" s="545"/>
      <c r="STW130" s="545"/>
      <c r="STX130" s="545"/>
      <c r="STY130" s="545"/>
      <c r="STZ130" s="545"/>
      <c r="SUA130" s="545"/>
      <c r="SUB130" s="545"/>
      <c r="SUC130" s="545"/>
      <c r="SUD130" s="545"/>
      <c r="SUE130" s="545"/>
      <c r="SUF130" s="545"/>
      <c r="SUG130" s="545"/>
      <c r="SUH130" s="545"/>
      <c r="SUI130" s="545"/>
      <c r="SUJ130" s="545"/>
      <c r="SUK130" s="545"/>
      <c r="SUL130" s="545"/>
      <c r="SUM130" s="545"/>
      <c r="SUN130" s="545"/>
      <c r="SUO130" s="545"/>
      <c r="SUP130" s="545"/>
      <c r="SUQ130" s="545"/>
      <c r="SUR130" s="545"/>
      <c r="SUS130" s="545"/>
      <c r="SUT130" s="545"/>
      <c r="SUU130" s="545"/>
      <c r="SUV130" s="545"/>
      <c r="SUW130" s="545"/>
      <c r="SUX130" s="545"/>
      <c r="SUY130" s="545"/>
      <c r="SUZ130" s="545"/>
      <c r="SVA130" s="545"/>
      <c r="SVB130" s="545"/>
      <c r="SVC130" s="545"/>
      <c r="SVD130" s="545"/>
      <c r="SVE130" s="545"/>
      <c r="SVF130" s="545"/>
      <c r="SVG130" s="545"/>
      <c r="SVH130" s="545"/>
      <c r="SVI130" s="545"/>
      <c r="SVJ130" s="545"/>
      <c r="SVK130" s="545"/>
      <c r="SVL130" s="545"/>
      <c r="SVM130" s="545"/>
      <c r="SVN130" s="545"/>
      <c r="SVO130" s="545"/>
      <c r="SVP130" s="545"/>
      <c r="SVQ130" s="545"/>
      <c r="SVR130" s="545"/>
      <c r="SVS130" s="545"/>
      <c r="SVT130" s="545"/>
      <c r="SVU130" s="545"/>
      <c r="SVV130" s="545"/>
      <c r="SVW130" s="545"/>
      <c r="SVX130" s="545"/>
      <c r="SVY130" s="545"/>
      <c r="SVZ130" s="545"/>
      <c r="SWA130" s="545"/>
      <c r="SWB130" s="545"/>
      <c r="SWC130" s="545"/>
      <c r="SWD130" s="545"/>
      <c r="SWE130" s="545"/>
      <c r="SWF130" s="545"/>
      <c r="SWG130" s="545"/>
      <c r="SWH130" s="545"/>
      <c r="SWI130" s="545"/>
      <c r="SWJ130" s="545"/>
      <c r="SWK130" s="545"/>
      <c r="SWL130" s="545"/>
      <c r="SWM130" s="545"/>
      <c r="SWN130" s="545"/>
      <c r="SWO130" s="545"/>
      <c r="SWP130" s="545"/>
      <c r="SWQ130" s="545"/>
      <c r="SWR130" s="545"/>
      <c r="SWS130" s="545"/>
      <c r="SWT130" s="545"/>
      <c r="SWU130" s="545"/>
      <c r="SWV130" s="545"/>
      <c r="SWW130" s="545"/>
      <c r="SWX130" s="545"/>
      <c r="SWY130" s="545"/>
      <c r="SWZ130" s="545"/>
      <c r="SXA130" s="545"/>
      <c r="SXB130" s="545"/>
      <c r="SXC130" s="545"/>
      <c r="SXD130" s="545"/>
      <c r="SXE130" s="545"/>
      <c r="SXF130" s="545"/>
      <c r="SXG130" s="545"/>
      <c r="SXH130" s="545"/>
      <c r="SXI130" s="545"/>
      <c r="SXJ130" s="545"/>
      <c r="SXK130" s="545"/>
      <c r="SXL130" s="545"/>
      <c r="SXM130" s="545"/>
      <c r="SXN130" s="545"/>
      <c r="SXO130" s="545"/>
      <c r="SXP130" s="545"/>
      <c r="SXQ130" s="545"/>
      <c r="SXR130" s="545"/>
      <c r="SXS130" s="545"/>
      <c r="SXT130" s="545"/>
      <c r="SXU130" s="545"/>
      <c r="SXV130" s="545"/>
      <c r="SXW130" s="545"/>
      <c r="SXX130" s="545"/>
      <c r="SXY130" s="545"/>
      <c r="SXZ130" s="545"/>
      <c r="SYA130" s="545"/>
      <c r="SYB130" s="545"/>
      <c r="SYC130" s="545"/>
      <c r="SYD130" s="545"/>
      <c r="SYE130" s="545"/>
      <c r="SYF130" s="545"/>
      <c r="SYG130" s="545"/>
      <c r="SYH130" s="545"/>
      <c r="SYI130" s="545"/>
      <c r="SYJ130" s="545"/>
      <c r="SYK130" s="545"/>
      <c r="SYL130" s="545"/>
      <c r="SYM130" s="545"/>
      <c r="SYN130" s="545"/>
      <c r="SYO130" s="545"/>
      <c r="SYP130" s="545"/>
      <c r="SYQ130" s="545"/>
      <c r="SYR130" s="545"/>
      <c r="SYS130" s="545"/>
      <c r="SYT130" s="545"/>
      <c r="SYU130" s="545"/>
      <c r="SYV130" s="545"/>
      <c r="SYW130" s="545"/>
      <c r="SYX130" s="545"/>
      <c r="SYY130" s="545"/>
      <c r="SYZ130" s="545"/>
      <c r="SZA130" s="545"/>
      <c r="SZB130" s="545"/>
      <c r="SZC130" s="545"/>
      <c r="SZD130" s="545"/>
      <c r="SZE130" s="545"/>
      <c r="SZF130" s="545"/>
      <c r="SZG130" s="545"/>
      <c r="SZH130" s="545"/>
      <c r="SZI130" s="545"/>
      <c r="SZJ130" s="545"/>
      <c r="SZK130" s="545"/>
      <c r="SZL130" s="545"/>
      <c r="SZM130" s="545"/>
      <c r="SZN130" s="545"/>
      <c r="SZO130" s="545"/>
      <c r="SZP130" s="545"/>
      <c r="SZQ130" s="545"/>
      <c r="SZR130" s="545"/>
      <c r="SZS130" s="545"/>
      <c r="SZT130" s="545"/>
      <c r="SZU130" s="545"/>
      <c r="SZV130" s="545"/>
      <c r="SZW130" s="545"/>
      <c r="SZX130" s="545"/>
      <c r="SZY130" s="545"/>
      <c r="SZZ130" s="545"/>
      <c r="TAA130" s="545"/>
      <c r="TAB130" s="545"/>
      <c r="TAC130" s="545"/>
      <c r="TAD130" s="545"/>
      <c r="TAE130" s="545"/>
      <c r="TAF130" s="545"/>
      <c r="TAG130" s="545"/>
      <c r="TAH130" s="545"/>
      <c r="TAI130" s="545"/>
      <c r="TAJ130" s="545"/>
      <c r="TAK130" s="545"/>
      <c r="TAL130" s="545"/>
      <c r="TAM130" s="545"/>
      <c r="TAN130" s="545"/>
      <c r="TAO130" s="545"/>
      <c r="TAP130" s="545"/>
      <c r="TAQ130" s="545"/>
      <c r="TAR130" s="545"/>
      <c r="TAS130" s="545"/>
      <c r="TAT130" s="545"/>
      <c r="TAU130" s="545"/>
      <c r="TAV130" s="545"/>
      <c r="TAW130" s="545"/>
      <c r="TAX130" s="545"/>
      <c r="TAY130" s="545"/>
      <c r="TAZ130" s="545"/>
      <c r="TBA130" s="545"/>
      <c r="TBB130" s="545"/>
      <c r="TBC130" s="545"/>
      <c r="TBD130" s="545"/>
      <c r="TBE130" s="545"/>
      <c r="TBF130" s="545"/>
      <c r="TBG130" s="545"/>
      <c r="TBH130" s="545"/>
      <c r="TBI130" s="545"/>
      <c r="TBJ130" s="545"/>
      <c r="TBK130" s="545"/>
      <c r="TBL130" s="545"/>
      <c r="TBM130" s="545"/>
      <c r="TBN130" s="545"/>
      <c r="TBO130" s="545"/>
      <c r="TBP130" s="545"/>
      <c r="TBQ130" s="545"/>
      <c r="TBR130" s="545"/>
      <c r="TBS130" s="545"/>
      <c r="TBT130" s="545"/>
      <c r="TBU130" s="545"/>
      <c r="TBV130" s="545"/>
      <c r="TBW130" s="545"/>
      <c r="TBX130" s="545"/>
      <c r="TBY130" s="545"/>
      <c r="TBZ130" s="545"/>
      <c r="TCA130" s="545"/>
      <c r="TCB130" s="545"/>
      <c r="TCC130" s="545"/>
      <c r="TCD130" s="545"/>
      <c r="TCE130" s="545"/>
      <c r="TCF130" s="545"/>
      <c r="TCG130" s="545"/>
      <c r="TCH130" s="545"/>
      <c r="TCI130" s="545"/>
      <c r="TCJ130" s="545"/>
      <c r="TCK130" s="545"/>
      <c r="TCL130" s="545"/>
      <c r="TCM130" s="545"/>
      <c r="TCN130" s="545"/>
      <c r="TCO130" s="545"/>
      <c r="TCP130" s="545"/>
      <c r="TCQ130" s="545"/>
      <c r="TCR130" s="545"/>
      <c r="TCS130" s="545"/>
      <c r="TCT130" s="545"/>
      <c r="TCU130" s="545"/>
      <c r="TCV130" s="545"/>
      <c r="TCW130" s="545"/>
      <c r="TCX130" s="545"/>
      <c r="TCY130" s="545"/>
      <c r="TCZ130" s="545"/>
      <c r="TDA130" s="545"/>
      <c r="TDB130" s="545"/>
      <c r="TDC130" s="545"/>
      <c r="TDD130" s="545"/>
      <c r="TDE130" s="545"/>
      <c r="TDF130" s="545"/>
      <c r="TDG130" s="545"/>
      <c r="TDH130" s="545"/>
      <c r="TDI130" s="545"/>
      <c r="TDJ130" s="545"/>
      <c r="TDK130" s="545"/>
      <c r="TDL130" s="545"/>
      <c r="TDM130" s="545"/>
      <c r="TDN130" s="545"/>
      <c r="TDO130" s="545"/>
      <c r="TDP130" s="545"/>
      <c r="TDQ130" s="545"/>
      <c r="TDR130" s="545"/>
      <c r="TDS130" s="545"/>
      <c r="TDT130" s="545"/>
      <c r="TDU130" s="545"/>
      <c r="TDV130" s="545"/>
      <c r="TDW130" s="545"/>
      <c r="TDX130" s="545"/>
      <c r="TDY130" s="545"/>
      <c r="TDZ130" s="545"/>
      <c r="TEA130" s="545"/>
      <c r="TEB130" s="545"/>
      <c r="TEC130" s="545"/>
      <c r="TED130" s="545"/>
      <c r="TEE130" s="545"/>
      <c r="TEF130" s="545"/>
      <c r="TEG130" s="545"/>
      <c r="TEH130" s="545"/>
      <c r="TEI130" s="545"/>
      <c r="TEJ130" s="545"/>
      <c r="TEK130" s="545"/>
      <c r="TEL130" s="545"/>
      <c r="TEM130" s="545"/>
      <c r="TEN130" s="545"/>
      <c r="TEO130" s="545"/>
      <c r="TEP130" s="545"/>
      <c r="TEQ130" s="545"/>
      <c r="TER130" s="545"/>
      <c r="TES130" s="545"/>
      <c r="TET130" s="545"/>
      <c r="TEU130" s="545"/>
      <c r="TEV130" s="545"/>
      <c r="TEW130" s="545"/>
      <c r="TEX130" s="545"/>
      <c r="TEY130" s="545"/>
      <c r="TEZ130" s="545"/>
      <c r="TFA130" s="545"/>
      <c r="TFB130" s="545"/>
      <c r="TFC130" s="545"/>
      <c r="TFD130" s="545"/>
      <c r="TFE130" s="545"/>
      <c r="TFF130" s="545"/>
      <c r="TFG130" s="545"/>
      <c r="TFH130" s="545"/>
      <c r="TFI130" s="545"/>
      <c r="TFJ130" s="545"/>
      <c r="TFK130" s="545"/>
      <c r="TFL130" s="545"/>
      <c r="TFM130" s="545"/>
      <c r="TFN130" s="545"/>
      <c r="TFO130" s="545"/>
      <c r="TFP130" s="545"/>
      <c r="TFQ130" s="545"/>
      <c r="TFR130" s="545"/>
      <c r="TFS130" s="545"/>
      <c r="TFT130" s="545"/>
      <c r="TFU130" s="545"/>
      <c r="TFV130" s="545"/>
      <c r="TFW130" s="545"/>
      <c r="TFX130" s="545"/>
      <c r="TFY130" s="545"/>
      <c r="TFZ130" s="545"/>
      <c r="TGA130" s="545"/>
      <c r="TGB130" s="545"/>
      <c r="TGC130" s="545"/>
      <c r="TGD130" s="545"/>
      <c r="TGE130" s="545"/>
      <c r="TGF130" s="545"/>
      <c r="TGG130" s="545"/>
      <c r="TGH130" s="545"/>
      <c r="TGI130" s="545"/>
      <c r="TGJ130" s="545"/>
      <c r="TGK130" s="545"/>
      <c r="TGL130" s="545"/>
      <c r="TGM130" s="545"/>
      <c r="TGN130" s="545"/>
      <c r="TGO130" s="545"/>
      <c r="TGP130" s="545"/>
      <c r="TGQ130" s="545"/>
      <c r="TGR130" s="545"/>
      <c r="TGS130" s="545"/>
      <c r="TGT130" s="545"/>
      <c r="TGU130" s="545"/>
      <c r="TGV130" s="545"/>
      <c r="TGW130" s="545"/>
      <c r="TGX130" s="545"/>
      <c r="TGY130" s="545"/>
      <c r="TGZ130" s="545"/>
      <c r="THA130" s="545"/>
      <c r="THB130" s="545"/>
      <c r="THC130" s="545"/>
      <c r="THD130" s="545"/>
      <c r="THE130" s="545"/>
      <c r="THF130" s="545"/>
      <c r="THG130" s="545"/>
      <c r="THH130" s="545"/>
      <c r="THI130" s="545"/>
      <c r="THJ130" s="545"/>
      <c r="THK130" s="545"/>
      <c r="THL130" s="545"/>
      <c r="THM130" s="545"/>
      <c r="THN130" s="545"/>
      <c r="THO130" s="545"/>
      <c r="THP130" s="545"/>
      <c r="THQ130" s="545"/>
      <c r="THR130" s="545"/>
      <c r="THS130" s="545"/>
      <c r="THT130" s="545"/>
      <c r="THU130" s="545"/>
      <c r="THV130" s="545"/>
      <c r="THW130" s="545"/>
      <c r="THX130" s="545"/>
      <c r="THY130" s="545"/>
      <c r="THZ130" s="545"/>
      <c r="TIA130" s="545"/>
      <c r="TIB130" s="545"/>
      <c r="TIC130" s="545"/>
      <c r="TID130" s="545"/>
      <c r="TIE130" s="545"/>
      <c r="TIF130" s="545"/>
      <c r="TIG130" s="545"/>
      <c r="TIH130" s="545"/>
      <c r="TII130" s="545"/>
      <c r="TIJ130" s="545"/>
      <c r="TIK130" s="545"/>
      <c r="TIL130" s="545"/>
      <c r="TIM130" s="545"/>
      <c r="TIN130" s="545"/>
      <c r="TIO130" s="545"/>
      <c r="TIP130" s="545"/>
      <c r="TIQ130" s="545"/>
      <c r="TIR130" s="545"/>
      <c r="TIS130" s="545"/>
      <c r="TIT130" s="545"/>
      <c r="TIU130" s="545"/>
      <c r="TIV130" s="545"/>
      <c r="TIW130" s="545"/>
      <c r="TIX130" s="545"/>
      <c r="TIY130" s="545"/>
      <c r="TIZ130" s="545"/>
      <c r="TJA130" s="545"/>
      <c r="TJB130" s="545"/>
      <c r="TJC130" s="545"/>
      <c r="TJD130" s="545"/>
      <c r="TJE130" s="545"/>
      <c r="TJF130" s="545"/>
      <c r="TJG130" s="545"/>
      <c r="TJH130" s="545"/>
      <c r="TJI130" s="545"/>
      <c r="TJJ130" s="545"/>
      <c r="TJK130" s="545"/>
      <c r="TJL130" s="545"/>
      <c r="TJM130" s="545"/>
      <c r="TJN130" s="545"/>
      <c r="TJO130" s="545"/>
      <c r="TJP130" s="545"/>
      <c r="TJQ130" s="545"/>
      <c r="TJR130" s="545"/>
      <c r="TJS130" s="545"/>
      <c r="TJT130" s="545"/>
      <c r="TJU130" s="545"/>
      <c r="TJV130" s="545"/>
      <c r="TJW130" s="545"/>
      <c r="TJX130" s="545"/>
      <c r="TJY130" s="545"/>
      <c r="TJZ130" s="545"/>
      <c r="TKA130" s="545"/>
      <c r="TKB130" s="545"/>
      <c r="TKC130" s="545"/>
      <c r="TKD130" s="545"/>
      <c r="TKE130" s="545"/>
      <c r="TKF130" s="545"/>
      <c r="TKG130" s="545"/>
      <c r="TKH130" s="545"/>
      <c r="TKI130" s="545"/>
      <c r="TKJ130" s="545"/>
      <c r="TKK130" s="545"/>
      <c r="TKL130" s="545"/>
      <c r="TKM130" s="545"/>
      <c r="TKN130" s="545"/>
      <c r="TKO130" s="545"/>
      <c r="TKP130" s="545"/>
      <c r="TKQ130" s="545"/>
      <c r="TKR130" s="545"/>
      <c r="TKS130" s="545"/>
      <c r="TKT130" s="545"/>
      <c r="TKU130" s="545"/>
      <c r="TKV130" s="545"/>
      <c r="TKW130" s="545"/>
      <c r="TKX130" s="545"/>
      <c r="TKY130" s="545"/>
      <c r="TKZ130" s="545"/>
      <c r="TLA130" s="545"/>
      <c r="TLB130" s="545"/>
      <c r="TLC130" s="545"/>
      <c r="TLD130" s="545"/>
      <c r="TLE130" s="545"/>
      <c r="TLF130" s="545"/>
      <c r="TLG130" s="545"/>
      <c r="TLH130" s="545"/>
      <c r="TLI130" s="545"/>
      <c r="TLJ130" s="545"/>
      <c r="TLK130" s="545"/>
      <c r="TLL130" s="545"/>
      <c r="TLM130" s="545"/>
      <c r="TLN130" s="545"/>
      <c r="TLO130" s="545"/>
      <c r="TLP130" s="545"/>
      <c r="TLQ130" s="545"/>
      <c r="TLR130" s="545"/>
      <c r="TLS130" s="545"/>
      <c r="TLT130" s="545"/>
      <c r="TLU130" s="545"/>
      <c r="TLV130" s="545"/>
      <c r="TLW130" s="545"/>
      <c r="TLX130" s="545"/>
      <c r="TLY130" s="545"/>
      <c r="TLZ130" s="545"/>
      <c r="TMA130" s="545"/>
      <c r="TMB130" s="545"/>
      <c r="TMC130" s="545"/>
      <c r="TMD130" s="545"/>
      <c r="TME130" s="545"/>
      <c r="TMF130" s="545"/>
      <c r="TMG130" s="545"/>
      <c r="TMH130" s="545"/>
      <c r="TMI130" s="545"/>
      <c r="TMJ130" s="545"/>
      <c r="TMK130" s="545"/>
      <c r="TML130" s="545"/>
      <c r="TMM130" s="545"/>
      <c r="TMN130" s="545"/>
      <c r="TMO130" s="545"/>
      <c r="TMP130" s="545"/>
      <c r="TMQ130" s="545"/>
      <c r="TMR130" s="545"/>
      <c r="TMS130" s="545"/>
      <c r="TMT130" s="545"/>
      <c r="TMU130" s="545"/>
      <c r="TMV130" s="545"/>
      <c r="TMW130" s="545"/>
      <c r="TMX130" s="545"/>
      <c r="TMY130" s="545"/>
      <c r="TMZ130" s="545"/>
      <c r="TNA130" s="545"/>
      <c r="TNB130" s="545"/>
      <c r="TNC130" s="545"/>
      <c r="TND130" s="545"/>
      <c r="TNE130" s="545"/>
      <c r="TNF130" s="545"/>
      <c r="TNG130" s="545"/>
      <c r="TNH130" s="545"/>
      <c r="TNI130" s="545"/>
      <c r="TNJ130" s="545"/>
      <c r="TNK130" s="545"/>
      <c r="TNL130" s="545"/>
      <c r="TNM130" s="545"/>
      <c r="TNN130" s="545"/>
      <c r="TNO130" s="545"/>
      <c r="TNP130" s="545"/>
      <c r="TNQ130" s="545"/>
      <c r="TNR130" s="545"/>
      <c r="TNS130" s="545"/>
      <c r="TNT130" s="545"/>
      <c r="TNU130" s="545"/>
      <c r="TNV130" s="545"/>
      <c r="TNW130" s="545"/>
      <c r="TNX130" s="545"/>
      <c r="TNY130" s="545"/>
      <c r="TNZ130" s="545"/>
      <c r="TOA130" s="545"/>
      <c r="TOB130" s="545"/>
      <c r="TOC130" s="545"/>
      <c r="TOD130" s="545"/>
      <c r="TOE130" s="545"/>
      <c r="TOF130" s="545"/>
      <c r="TOG130" s="545"/>
      <c r="TOH130" s="545"/>
      <c r="TOI130" s="545"/>
      <c r="TOJ130" s="545"/>
      <c r="TOK130" s="545"/>
      <c r="TOL130" s="545"/>
      <c r="TOM130" s="545"/>
      <c r="TON130" s="545"/>
      <c r="TOO130" s="545"/>
      <c r="TOP130" s="545"/>
      <c r="TOQ130" s="545"/>
      <c r="TOR130" s="545"/>
      <c r="TOS130" s="545"/>
      <c r="TOT130" s="545"/>
      <c r="TOU130" s="545"/>
      <c r="TOV130" s="545"/>
      <c r="TOW130" s="545"/>
      <c r="TOX130" s="545"/>
      <c r="TOY130" s="545"/>
      <c r="TOZ130" s="545"/>
      <c r="TPA130" s="545"/>
      <c r="TPB130" s="545"/>
      <c r="TPC130" s="545"/>
      <c r="TPD130" s="545"/>
      <c r="TPE130" s="545"/>
      <c r="TPF130" s="545"/>
      <c r="TPG130" s="545"/>
      <c r="TPH130" s="545"/>
      <c r="TPI130" s="545"/>
      <c r="TPJ130" s="545"/>
      <c r="TPK130" s="545"/>
      <c r="TPL130" s="545"/>
      <c r="TPM130" s="545"/>
      <c r="TPN130" s="545"/>
      <c r="TPO130" s="545"/>
      <c r="TPP130" s="545"/>
      <c r="TPQ130" s="545"/>
      <c r="TPR130" s="545"/>
      <c r="TPS130" s="545"/>
      <c r="TPT130" s="545"/>
      <c r="TPU130" s="545"/>
      <c r="TPV130" s="545"/>
      <c r="TPW130" s="545"/>
      <c r="TPX130" s="545"/>
      <c r="TPY130" s="545"/>
      <c r="TPZ130" s="545"/>
      <c r="TQA130" s="545"/>
      <c r="TQB130" s="545"/>
      <c r="TQC130" s="545"/>
      <c r="TQD130" s="545"/>
      <c r="TQE130" s="545"/>
      <c r="TQF130" s="545"/>
      <c r="TQG130" s="545"/>
      <c r="TQH130" s="545"/>
      <c r="TQI130" s="545"/>
      <c r="TQJ130" s="545"/>
      <c r="TQK130" s="545"/>
      <c r="TQL130" s="545"/>
      <c r="TQM130" s="545"/>
      <c r="TQN130" s="545"/>
      <c r="TQO130" s="545"/>
      <c r="TQP130" s="545"/>
      <c r="TQQ130" s="545"/>
      <c r="TQR130" s="545"/>
      <c r="TQS130" s="545"/>
      <c r="TQT130" s="545"/>
      <c r="TQU130" s="545"/>
      <c r="TQV130" s="545"/>
      <c r="TQW130" s="545"/>
      <c r="TQX130" s="545"/>
      <c r="TQY130" s="545"/>
      <c r="TQZ130" s="545"/>
      <c r="TRA130" s="545"/>
      <c r="TRB130" s="545"/>
      <c r="TRC130" s="545"/>
      <c r="TRD130" s="545"/>
      <c r="TRE130" s="545"/>
      <c r="TRF130" s="545"/>
      <c r="TRG130" s="545"/>
      <c r="TRH130" s="545"/>
      <c r="TRI130" s="545"/>
      <c r="TRJ130" s="545"/>
      <c r="TRK130" s="545"/>
      <c r="TRL130" s="545"/>
      <c r="TRM130" s="545"/>
      <c r="TRN130" s="545"/>
      <c r="TRO130" s="545"/>
      <c r="TRP130" s="545"/>
      <c r="TRQ130" s="545"/>
      <c r="TRR130" s="545"/>
      <c r="TRS130" s="545"/>
      <c r="TRT130" s="545"/>
      <c r="TRU130" s="545"/>
      <c r="TRV130" s="545"/>
      <c r="TRW130" s="545"/>
      <c r="TRX130" s="545"/>
      <c r="TRY130" s="545"/>
      <c r="TRZ130" s="545"/>
      <c r="TSA130" s="545"/>
      <c r="TSB130" s="545"/>
      <c r="TSC130" s="545"/>
      <c r="TSD130" s="545"/>
      <c r="TSE130" s="545"/>
      <c r="TSF130" s="545"/>
      <c r="TSG130" s="545"/>
      <c r="TSH130" s="545"/>
      <c r="TSI130" s="545"/>
      <c r="TSJ130" s="545"/>
      <c r="TSK130" s="545"/>
      <c r="TSL130" s="545"/>
      <c r="TSM130" s="545"/>
      <c r="TSN130" s="545"/>
      <c r="TSO130" s="545"/>
      <c r="TSP130" s="545"/>
      <c r="TSQ130" s="545"/>
      <c r="TSR130" s="545"/>
      <c r="TSS130" s="545"/>
      <c r="TST130" s="545"/>
      <c r="TSU130" s="545"/>
      <c r="TSV130" s="545"/>
      <c r="TSW130" s="545"/>
      <c r="TSX130" s="545"/>
      <c r="TSY130" s="545"/>
      <c r="TSZ130" s="545"/>
      <c r="TTA130" s="545"/>
      <c r="TTB130" s="545"/>
      <c r="TTC130" s="545"/>
      <c r="TTD130" s="545"/>
      <c r="TTE130" s="545"/>
      <c r="TTF130" s="545"/>
      <c r="TTG130" s="545"/>
      <c r="TTH130" s="545"/>
      <c r="TTI130" s="545"/>
      <c r="TTJ130" s="545"/>
      <c r="TTK130" s="545"/>
      <c r="TTL130" s="545"/>
      <c r="TTM130" s="545"/>
      <c r="TTN130" s="545"/>
      <c r="TTO130" s="545"/>
      <c r="TTP130" s="545"/>
      <c r="TTQ130" s="545"/>
      <c r="TTR130" s="545"/>
      <c r="TTS130" s="545"/>
      <c r="TTT130" s="545"/>
      <c r="TTU130" s="545"/>
      <c r="TTV130" s="545"/>
      <c r="TTW130" s="545"/>
      <c r="TTX130" s="545"/>
      <c r="TTY130" s="545"/>
      <c r="TTZ130" s="545"/>
      <c r="TUA130" s="545"/>
      <c r="TUB130" s="545"/>
      <c r="TUC130" s="545"/>
      <c r="TUD130" s="545"/>
      <c r="TUE130" s="545"/>
      <c r="TUF130" s="545"/>
      <c r="TUG130" s="545"/>
      <c r="TUH130" s="545"/>
      <c r="TUI130" s="545"/>
      <c r="TUJ130" s="545"/>
      <c r="TUK130" s="545"/>
      <c r="TUL130" s="545"/>
      <c r="TUM130" s="545"/>
      <c r="TUN130" s="545"/>
      <c r="TUO130" s="545"/>
      <c r="TUP130" s="545"/>
      <c r="TUQ130" s="545"/>
      <c r="TUR130" s="545"/>
      <c r="TUS130" s="545"/>
      <c r="TUT130" s="545"/>
      <c r="TUU130" s="545"/>
      <c r="TUV130" s="545"/>
      <c r="TUW130" s="545"/>
      <c r="TUX130" s="545"/>
      <c r="TUY130" s="545"/>
      <c r="TUZ130" s="545"/>
      <c r="TVA130" s="545"/>
      <c r="TVB130" s="545"/>
      <c r="TVC130" s="545"/>
      <c r="TVD130" s="545"/>
      <c r="TVE130" s="545"/>
      <c r="TVF130" s="545"/>
      <c r="TVG130" s="545"/>
      <c r="TVH130" s="545"/>
      <c r="TVI130" s="545"/>
      <c r="TVJ130" s="545"/>
      <c r="TVK130" s="545"/>
      <c r="TVL130" s="545"/>
      <c r="TVM130" s="545"/>
      <c r="TVN130" s="545"/>
      <c r="TVO130" s="545"/>
      <c r="TVP130" s="545"/>
      <c r="TVQ130" s="545"/>
      <c r="TVR130" s="545"/>
      <c r="TVS130" s="545"/>
      <c r="TVT130" s="545"/>
      <c r="TVU130" s="545"/>
      <c r="TVV130" s="545"/>
      <c r="TVW130" s="545"/>
      <c r="TVX130" s="545"/>
      <c r="TVY130" s="545"/>
      <c r="TVZ130" s="545"/>
      <c r="TWA130" s="545"/>
      <c r="TWB130" s="545"/>
      <c r="TWC130" s="545"/>
      <c r="TWD130" s="545"/>
      <c r="TWE130" s="545"/>
      <c r="TWF130" s="545"/>
      <c r="TWG130" s="545"/>
      <c r="TWH130" s="545"/>
      <c r="TWI130" s="545"/>
      <c r="TWJ130" s="545"/>
      <c r="TWK130" s="545"/>
      <c r="TWL130" s="545"/>
      <c r="TWM130" s="545"/>
      <c r="TWN130" s="545"/>
      <c r="TWO130" s="545"/>
      <c r="TWP130" s="545"/>
      <c r="TWQ130" s="545"/>
      <c r="TWR130" s="545"/>
      <c r="TWS130" s="545"/>
      <c r="TWT130" s="545"/>
      <c r="TWU130" s="545"/>
      <c r="TWV130" s="545"/>
      <c r="TWW130" s="545"/>
      <c r="TWX130" s="545"/>
      <c r="TWY130" s="545"/>
      <c r="TWZ130" s="545"/>
      <c r="TXA130" s="545"/>
      <c r="TXB130" s="545"/>
      <c r="TXC130" s="545"/>
      <c r="TXD130" s="545"/>
      <c r="TXE130" s="545"/>
      <c r="TXF130" s="545"/>
      <c r="TXG130" s="545"/>
      <c r="TXH130" s="545"/>
      <c r="TXI130" s="545"/>
      <c r="TXJ130" s="545"/>
      <c r="TXK130" s="545"/>
      <c r="TXL130" s="545"/>
      <c r="TXM130" s="545"/>
      <c r="TXN130" s="545"/>
      <c r="TXO130" s="545"/>
      <c r="TXP130" s="545"/>
      <c r="TXQ130" s="545"/>
      <c r="TXR130" s="545"/>
      <c r="TXS130" s="545"/>
      <c r="TXT130" s="545"/>
      <c r="TXU130" s="545"/>
      <c r="TXV130" s="545"/>
      <c r="TXW130" s="545"/>
      <c r="TXX130" s="545"/>
      <c r="TXY130" s="545"/>
      <c r="TXZ130" s="545"/>
      <c r="TYA130" s="545"/>
      <c r="TYB130" s="545"/>
      <c r="TYC130" s="545"/>
      <c r="TYD130" s="545"/>
      <c r="TYE130" s="545"/>
      <c r="TYF130" s="545"/>
      <c r="TYG130" s="545"/>
      <c r="TYH130" s="545"/>
      <c r="TYI130" s="545"/>
      <c r="TYJ130" s="545"/>
      <c r="TYK130" s="545"/>
      <c r="TYL130" s="545"/>
      <c r="TYM130" s="545"/>
      <c r="TYN130" s="545"/>
      <c r="TYO130" s="545"/>
      <c r="TYP130" s="545"/>
      <c r="TYQ130" s="545"/>
      <c r="TYR130" s="545"/>
      <c r="TYS130" s="545"/>
      <c r="TYT130" s="545"/>
      <c r="TYU130" s="545"/>
      <c r="TYV130" s="545"/>
      <c r="TYW130" s="545"/>
      <c r="TYX130" s="545"/>
      <c r="TYY130" s="545"/>
      <c r="TYZ130" s="545"/>
      <c r="TZA130" s="545"/>
      <c r="TZB130" s="545"/>
      <c r="TZC130" s="545"/>
      <c r="TZD130" s="545"/>
      <c r="TZE130" s="545"/>
      <c r="TZF130" s="545"/>
      <c r="TZG130" s="545"/>
      <c r="TZH130" s="545"/>
      <c r="TZI130" s="545"/>
      <c r="TZJ130" s="545"/>
      <c r="TZK130" s="545"/>
      <c r="TZL130" s="545"/>
      <c r="TZM130" s="545"/>
      <c r="TZN130" s="545"/>
      <c r="TZO130" s="545"/>
      <c r="TZP130" s="545"/>
      <c r="TZQ130" s="545"/>
      <c r="TZR130" s="545"/>
      <c r="TZS130" s="545"/>
      <c r="TZT130" s="545"/>
      <c r="TZU130" s="545"/>
      <c r="TZV130" s="545"/>
      <c r="TZW130" s="545"/>
      <c r="TZX130" s="545"/>
      <c r="TZY130" s="545"/>
      <c r="TZZ130" s="545"/>
      <c r="UAA130" s="545"/>
      <c r="UAB130" s="545"/>
      <c r="UAC130" s="545"/>
      <c r="UAD130" s="545"/>
      <c r="UAE130" s="545"/>
      <c r="UAF130" s="545"/>
      <c r="UAG130" s="545"/>
      <c r="UAH130" s="545"/>
      <c r="UAI130" s="545"/>
      <c r="UAJ130" s="545"/>
      <c r="UAK130" s="545"/>
      <c r="UAL130" s="545"/>
      <c r="UAM130" s="545"/>
      <c r="UAN130" s="545"/>
      <c r="UAO130" s="545"/>
      <c r="UAP130" s="545"/>
      <c r="UAQ130" s="545"/>
      <c r="UAR130" s="545"/>
      <c r="UAS130" s="545"/>
      <c r="UAT130" s="545"/>
      <c r="UAU130" s="545"/>
      <c r="UAV130" s="545"/>
      <c r="UAW130" s="545"/>
      <c r="UAX130" s="545"/>
      <c r="UAY130" s="545"/>
      <c r="UAZ130" s="545"/>
      <c r="UBA130" s="545"/>
      <c r="UBB130" s="545"/>
      <c r="UBC130" s="545"/>
      <c r="UBD130" s="545"/>
      <c r="UBE130" s="545"/>
      <c r="UBF130" s="545"/>
      <c r="UBG130" s="545"/>
      <c r="UBH130" s="545"/>
      <c r="UBI130" s="545"/>
      <c r="UBJ130" s="545"/>
      <c r="UBK130" s="545"/>
      <c r="UBL130" s="545"/>
      <c r="UBM130" s="545"/>
      <c r="UBN130" s="545"/>
      <c r="UBO130" s="545"/>
      <c r="UBP130" s="545"/>
      <c r="UBQ130" s="545"/>
      <c r="UBR130" s="545"/>
      <c r="UBS130" s="545"/>
      <c r="UBT130" s="545"/>
      <c r="UBU130" s="545"/>
      <c r="UBV130" s="545"/>
      <c r="UBW130" s="545"/>
      <c r="UBX130" s="545"/>
      <c r="UBY130" s="545"/>
      <c r="UBZ130" s="545"/>
      <c r="UCA130" s="545"/>
      <c r="UCB130" s="545"/>
      <c r="UCC130" s="545"/>
      <c r="UCD130" s="545"/>
      <c r="UCE130" s="545"/>
      <c r="UCF130" s="545"/>
      <c r="UCG130" s="545"/>
      <c r="UCH130" s="545"/>
      <c r="UCI130" s="545"/>
      <c r="UCJ130" s="545"/>
      <c r="UCK130" s="545"/>
      <c r="UCL130" s="545"/>
      <c r="UCM130" s="545"/>
      <c r="UCN130" s="545"/>
      <c r="UCO130" s="545"/>
      <c r="UCP130" s="545"/>
      <c r="UCQ130" s="545"/>
      <c r="UCR130" s="545"/>
      <c r="UCS130" s="545"/>
      <c r="UCT130" s="545"/>
      <c r="UCU130" s="545"/>
      <c r="UCV130" s="545"/>
      <c r="UCW130" s="545"/>
      <c r="UCX130" s="545"/>
      <c r="UCY130" s="545"/>
      <c r="UCZ130" s="545"/>
      <c r="UDA130" s="545"/>
      <c r="UDB130" s="545"/>
      <c r="UDC130" s="545"/>
      <c r="UDD130" s="545"/>
      <c r="UDE130" s="545"/>
      <c r="UDF130" s="545"/>
      <c r="UDG130" s="545"/>
      <c r="UDH130" s="545"/>
      <c r="UDI130" s="545"/>
      <c r="UDJ130" s="545"/>
      <c r="UDK130" s="545"/>
      <c r="UDL130" s="545"/>
      <c r="UDM130" s="545"/>
      <c r="UDN130" s="545"/>
      <c r="UDO130" s="545"/>
      <c r="UDP130" s="545"/>
      <c r="UDQ130" s="545"/>
      <c r="UDR130" s="545"/>
      <c r="UDS130" s="545"/>
      <c r="UDT130" s="545"/>
      <c r="UDU130" s="545"/>
      <c r="UDV130" s="545"/>
      <c r="UDW130" s="545"/>
      <c r="UDX130" s="545"/>
      <c r="UDY130" s="545"/>
      <c r="UDZ130" s="545"/>
      <c r="UEA130" s="545"/>
      <c r="UEB130" s="545"/>
      <c r="UEC130" s="545"/>
      <c r="UED130" s="545"/>
      <c r="UEE130" s="545"/>
      <c r="UEF130" s="545"/>
      <c r="UEG130" s="545"/>
      <c r="UEH130" s="545"/>
      <c r="UEI130" s="545"/>
      <c r="UEJ130" s="545"/>
      <c r="UEK130" s="545"/>
      <c r="UEL130" s="545"/>
      <c r="UEM130" s="545"/>
      <c r="UEN130" s="545"/>
      <c r="UEO130" s="545"/>
      <c r="UEP130" s="545"/>
      <c r="UEQ130" s="545"/>
      <c r="UER130" s="545"/>
      <c r="UES130" s="545"/>
      <c r="UET130" s="545"/>
      <c r="UEU130" s="545"/>
      <c r="UEV130" s="545"/>
      <c r="UEW130" s="545"/>
      <c r="UEX130" s="545"/>
      <c r="UEY130" s="545"/>
      <c r="UEZ130" s="545"/>
      <c r="UFA130" s="545"/>
      <c r="UFB130" s="545"/>
      <c r="UFC130" s="545"/>
      <c r="UFD130" s="545"/>
      <c r="UFE130" s="545"/>
      <c r="UFF130" s="545"/>
      <c r="UFG130" s="545"/>
      <c r="UFH130" s="545"/>
      <c r="UFI130" s="545"/>
      <c r="UFJ130" s="545"/>
      <c r="UFK130" s="545"/>
      <c r="UFL130" s="545"/>
      <c r="UFM130" s="545"/>
      <c r="UFN130" s="545"/>
      <c r="UFO130" s="545"/>
      <c r="UFP130" s="545"/>
      <c r="UFQ130" s="545"/>
      <c r="UFR130" s="545"/>
      <c r="UFS130" s="545"/>
      <c r="UFT130" s="545"/>
      <c r="UFU130" s="545"/>
      <c r="UFV130" s="545"/>
      <c r="UFW130" s="545"/>
      <c r="UFX130" s="545"/>
      <c r="UFY130" s="545"/>
      <c r="UFZ130" s="545"/>
      <c r="UGA130" s="545"/>
      <c r="UGB130" s="545"/>
      <c r="UGC130" s="545"/>
      <c r="UGD130" s="545"/>
      <c r="UGE130" s="545"/>
      <c r="UGF130" s="545"/>
      <c r="UGG130" s="545"/>
      <c r="UGH130" s="545"/>
      <c r="UGI130" s="545"/>
      <c r="UGJ130" s="545"/>
      <c r="UGK130" s="545"/>
      <c r="UGL130" s="545"/>
      <c r="UGM130" s="545"/>
      <c r="UGN130" s="545"/>
      <c r="UGO130" s="545"/>
      <c r="UGP130" s="545"/>
      <c r="UGQ130" s="545"/>
      <c r="UGR130" s="545"/>
      <c r="UGS130" s="545"/>
      <c r="UGT130" s="545"/>
      <c r="UGU130" s="545"/>
      <c r="UGV130" s="545"/>
      <c r="UGW130" s="545"/>
      <c r="UGX130" s="545"/>
      <c r="UGY130" s="545"/>
      <c r="UGZ130" s="545"/>
      <c r="UHA130" s="545"/>
      <c r="UHB130" s="545"/>
      <c r="UHC130" s="545"/>
      <c r="UHD130" s="545"/>
      <c r="UHE130" s="545"/>
      <c r="UHF130" s="545"/>
      <c r="UHG130" s="545"/>
      <c r="UHH130" s="545"/>
      <c r="UHI130" s="545"/>
      <c r="UHJ130" s="545"/>
      <c r="UHK130" s="545"/>
      <c r="UHL130" s="545"/>
      <c r="UHM130" s="545"/>
      <c r="UHN130" s="545"/>
      <c r="UHO130" s="545"/>
      <c r="UHP130" s="545"/>
      <c r="UHQ130" s="545"/>
      <c r="UHR130" s="545"/>
      <c r="UHS130" s="545"/>
      <c r="UHT130" s="545"/>
      <c r="UHU130" s="545"/>
      <c r="UHV130" s="545"/>
      <c r="UHW130" s="545"/>
      <c r="UHX130" s="545"/>
      <c r="UHY130" s="545"/>
      <c r="UHZ130" s="545"/>
      <c r="UIA130" s="545"/>
      <c r="UIB130" s="545"/>
      <c r="UIC130" s="545"/>
      <c r="UID130" s="545"/>
      <c r="UIE130" s="545"/>
      <c r="UIF130" s="545"/>
      <c r="UIG130" s="545"/>
      <c r="UIH130" s="545"/>
      <c r="UII130" s="545"/>
      <c r="UIJ130" s="545"/>
      <c r="UIK130" s="545"/>
      <c r="UIL130" s="545"/>
      <c r="UIM130" s="545"/>
      <c r="UIN130" s="545"/>
      <c r="UIO130" s="545"/>
      <c r="UIP130" s="545"/>
      <c r="UIQ130" s="545"/>
      <c r="UIR130" s="545"/>
      <c r="UIS130" s="545"/>
      <c r="UIT130" s="545"/>
      <c r="UIU130" s="545"/>
      <c r="UIV130" s="545"/>
      <c r="UIW130" s="545"/>
      <c r="UIX130" s="545"/>
      <c r="UIY130" s="545"/>
      <c r="UIZ130" s="545"/>
      <c r="UJA130" s="545"/>
      <c r="UJB130" s="545"/>
      <c r="UJC130" s="545"/>
      <c r="UJD130" s="545"/>
      <c r="UJE130" s="545"/>
      <c r="UJF130" s="545"/>
      <c r="UJG130" s="545"/>
      <c r="UJH130" s="545"/>
      <c r="UJI130" s="545"/>
      <c r="UJJ130" s="545"/>
      <c r="UJK130" s="545"/>
      <c r="UJL130" s="545"/>
      <c r="UJM130" s="545"/>
      <c r="UJN130" s="545"/>
      <c r="UJO130" s="545"/>
      <c r="UJP130" s="545"/>
      <c r="UJQ130" s="545"/>
      <c r="UJR130" s="545"/>
      <c r="UJS130" s="545"/>
      <c r="UJT130" s="545"/>
      <c r="UJU130" s="545"/>
      <c r="UJV130" s="545"/>
      <c r="UJW130" s="545"/>
      <c r="UJX130" s="545"/>
      <c r="UJY130" s="545"/>
      <c r="UJZ130" s="545"/>
      <c r="UKA130" s="545"/>
      <c r="UKB130" s="545"/>
      <c r="UKC130" s="545"/>
      <c r="UKD130" s="545"/>
      <c r="UKE130" s="545"/>
      <c r="UKF130" s="545"/>
      <c r="UKG130" s="545"/>
      <c r="UKH130" s="545"/>
      <c r="UKI130" s="545"/>
      <c r="UKJ130" s="545"/>
      <c r="UKK130" s="545"/>
      <c r="UKL130" s="545"/>
      <c r="UKM130" s="545"/>
      <c r="UKN130" s="545"/>
      <c r="UKO130" s="545"/>
      <c r="UKP130" s="545"/>
      <c r="UKQ130" s="545"/>
      <c r="UKR130" s="545"/>
      <c r="UKS130" s="545"/>
      <c r="UKT130" s="545"/>
      <c r="UKU130" s="545"/>
      <c r="UKV130" s="545"/>
      <c r="UKW130" s="545"/>
      <c r="UKX130" s="545"/>
      <c r="UKY130" s="545"/>
      <c r="UKZ130" s="545"/>
      <c r="ULA130" s="545"/>
      <c r="ULB130" s="545"/>
      <c r="ULC130" s="545"/>
      <c r="ULD130" s="545"/>
      <c r="ULE130" s="545"/>
      <c r="ULF130" s="545"/>
      <c r="ULG130" s="545"/>
      <c r="ULH130" s="545"/>
      <c r="ULI130" s="545"/>
      <c r="ULJ130" s="545"/>
      <c r="ULK130" s="545"/>
      <c r="ULL130" s="545"/>
      <c r="ULM130" s="545"/>
      <c r="ULN130" s="545"/>
      <c r="ULO130" s="545"/>
      <c r="ULP130" s="545"/>
      <c r="ULQ130" s="545"/>
      <c r="ULR130" s="545"/>
      <c r="ULS130" s="545"/>
      <c r="ULT130" s="545"/>
      <c r="ULU130" s="545"/>
      <c r="ULV130" s="545"/>
      <c r="ULW130" s="545"/>
      <c r="ULX130" s="545"/>
      <c r="ULY130" s="545"/>
      <c r="ULZ130" s="545"/>
      <c r="UMA130" s="545"/>
      <c r="UMB130" s="545"/>
      <c r="UMC130" s="545"/>
      <c r="UMD130" s="545"/>
      <c r="UME130" s="545"/>
      <c r="UMF130" s="545"/>
      <c r="UMG130" s="545"/>
      <c r="UMH130" s="545"/>
      <c r="UMI130" s="545"/>
      <c r="UMJ130" s="545"/>
      <c r="UMK130" s="545"/>
      <c r="UML130" s="545"/>
      <c r="UMM130" s="545"/>
      <c r="UMN130" s="545"/>
      <c r="UMO130" s="545"/>
      <c r="UMP130" s="545"/>
      <c r="UMQ130" s="545"/>
      <c r="UMR130" s="545"/>
      <c r="UMS130" s="545"/>
      <c r="UMT130" s="545"/>
      <c r="UMU130" s="545"/>
      <c r="UMV130" s="545"/>
      <c r="UMW130" s="545"/>
      <c r="UMX130" s="545"/>
      <c r="UMY130" s="545"/>
      <c r="UMZ130" s="545"/>
      <c r="UNA130" s="545"/>
      <c r="UNB130" s="545"/>
      <c r="UNC130" s="545"/>
      <c r="UND130" s="545"/>
      <c r="UNE130" s="545"/>
      <c r="UNF130" s="545"/>
      <c r="UNG130" s="545"/>
      <c r="UNH130" s="545"/>
      <c r="UNI130" s="545"/>
      <c r="UNJ130" s="545"/>
      <c r="UNK130" s="545"/>
      <c r="UNL130" s="545"/>
      <c r="UNM130" s="545"/>
      <c r="UNN130" s="545"/>
      <c r="UNO130" s="545"/>
      <c r="UNP130" s="545"/>
      <c r="UNQ130" s="545"/>
      <c r="UNR130" s="545"/>
      <c r="UNS130" s="545"/>
      <c r="UNT130" s="545"/>
      <c r="UNU130" s="545"/>
      <c r="UNV130" s="545"/>
      <c r="UNW130" s="545"/>
      <c r="UNX130" s="545"/>
      <c r="UNY130" s="545"/>
      <c r="UNZ130" s="545"/>
      <c r="UOA130" s="545"/>
      <c r="UOB130" s="545"/>
      <c r="UOC130" s="545"/>
      <c r="UOD130" s="545"/>
      <c r="UOE130" s="545"/>
      <c r="UOF130" s="545"/>
      <c r="UOG130" s="545"/>
      <c r="UOH130" s="545"/>
      <c r="UOI130" s="545"/>
      <c r="UOJ130" s="545"/>
      <c r="UOK130" s="545"/>
      <c r="UOL130" s="545"/>
      <c r="UOM130" s="545"/>
      <c r="UON130" s="545"/>
      <c r="UOO130" s="545"/>
      <c r="UOP130" s="545"/>
      <c r="UOQ130" s="545"/>
      <c r="UOR130" s="545"/>
      <c r="UOS130" s="545"/>
      <c r="UOT130" s="545"/>
      <c r="UOU130" s="545"/>
      <c r="UOV130" s="545"/>
      <c r="UOW130" s="545"/>
      <c r="UOX130" s="545"/>
      <c r="UOY130" s="545"/>
      <c r="UOZ130" s="545"/>
      <c r="UPA130" s="545"/>
      <c r="UPB130" s="545"/>
      <c r="UPC130" s="545"/>
      <c r="UPD130" s="545"/>
      <c r="UPE130" s="545"/>
      <c r="UPF130" s="545"/>
      <c r="UPG130" s="545"/>
      <c r="UPH130" s="545"/>
      <c r="UPI130" s="545"/>
      <c r="UPJ130" s="545"/>
      <c r="UPK130" s="545"/>
      <c r="UPL130" s="545"/>
      <c r="UPM130" s="545"/>
      <c r="UPN130" s="545"/>
      <c r="UPO130" s="545"/>
      <c r="UPP130" s="545"/>
      <c r="UPQ130" s="545"/>
      <c r="UPR130" s="545"/>
      <c r="UPS130" s="545"/>
      <c r="UPT130" s="545"/>
      <c r="UPU130" s="545"/>
      <c r="UPV130" s="545"/>
      <c r="UPW130" s="545"/>
      <c r="UPX130" s="545"/>
      <c r="UPY130" s="545"/>
      <c r="UPZ130" s="545"/>
      <c r="UQA130" s="545"/>
      <c r="UQB130" s="545"/>
      <c r="UQC130" s="545"/>
      <c r="UQD130" s="545"/>
      <c r="UQE130" s="545"/>
      <c r="UQF130" s="545"/>
      <c r="UQG130" s="545"/>
      <c r="UQH130" s="545"/>
      <c r="UQI130" s="545"/>
      <c r="UQJ130" s="545"/>
      <c r="UQK130" s="545"/>
      <c r="UQL130" s="545"/>
      <c r="UQM130" s="545"/>
      <c r="UQN130" s="545"/>
      <c r="UQO130" s="545"/>
      <c r="UQP130" s="545"/>
      <c r="UQQ130" s="545"/>
      <c r="UQR130" s="545"/>
      <c r="UQS130" s="545"/>
      <c r="UQT130" s="545"/>
      <c r="UQU130" s="545"/>
      <c r="UQV130" s="545"/>
      <c r="UQW130" s="545"/>
      <c r="UQX130" s="545"/>
      <c r="UQY130" s="545"/>
      <c r="UQZ130" s="545"/>
      <c r="URA130" s="545"/>
      <c r="URB130" s="545"/>
      <c r="URC130" s="545"/>
      <c r="URD130" s="545"/>
      <c r="URE130" s="545"/>
      <c r="URF130" s="545"/>
      <c r="URG130" s="545"/>
      <c r="URH130" s="545"/>
      <c r="URI130" s="545"/>
      <c r="URJ130" s="545"/>
      <c r="URK130" s="545"/>
      <c r="URL130" s="545"/>
      <c r="URM130" s="545"/>
      <c r="URN130" s="545"/>
      <c r="URO130" s="545"/>
      <c r="URP130" s="545"/>
      <c r="URQ130" s="545"/>
      <c r="URR130" s="545"/>
      <c r="URS130" s="545"/>
      <c r="URT130" s="545"/>
      <c r="URU130" s="545"/>
      <c r="URV130" s="545"/>
      <c r="URW130" s="545"/>
      <c r="URX130" s="545"/>
      <c r="URY130" s="545"/>
      <c r="URZ130" s="545"/>
      <c r="USA130" s="545"/>
      <c r="USB130" s="545"/>
      <c r="USC130" s="545"/>
      <c r="USD130" s="545"/>
      <c r="USE130" s="545"/>
      <c r="USF130" s="545"/>
      <c r="USG130" s="545"/>
      <c r="USH130" s="545"/>
      <c r="USI130" s="545"/>
      <c r="USJ130" s="545"/>
      <c r="USK130" s="545"/>
      <c r="USL130" s="545"/>
      <c r="USM130" s="545"/>
      <c r="USN130" s="545"/>
      <c r="USO130" s="545"/>
      <c r="USP130" s="545"/>
      <c r="USQ130" s="545"/>
      <c r="USR130" s="545"/>
      <c r="USS130" s="545"/>
      <c r="UST130" s="545"/>
      <c r="USU130" s="545"/>
      <c r="USV130" s="545"/>
      <c r="USW130" s="545"/>
      <c r="USX130" s="545"/>
      <c r="USY130" s="545"/>
      <c r="USZ130" s="545"/>
      <c r="UTA130" s="545"/>
      <c r="UTB130" s="545"/>
      <c r="UTC130" s="545"/>
      <c r="UTD130" s="545"/>
      <c r="UTE130" s="545"/>
      <c r="UTF130" s="545"/>
      <c r="UTG130" s="545"/>
      <c r="UTH130" s="545"/>
      <c r="UTI130" s="545"/>
      <c r="UTJ130" s="545"/>
      <c r="UTK130" s="545"/>
      <c r="UTL130" s="545"/>
      <c r="UTM130" s="545"/>
      <c r="UTN130" s="545"/>
      <c r="UTO130" s="545"/>
      <c r="UTP130" s="545"/>
      <c r="UTQ130" s="545"/>
      <c r="UTR130" s="545"/>
      <c r="UTS130" s="545"/>
      <c r="UTT130" s="545"/>
      <c r="UTU130" s="545"/>
      <c r="UTV130" s="545"/>
      <c r="UTW130" s="545"/>
      <c r="UTX130" s="545"/>
      <c r="UTY130" s="545"/>
      <c r="UTZ130" s="545"/>
      <c r="UUA130" s="545"/>
      <c r="UUB130" s="545"/>
      <c r="UUC130" s="545"/>
      <c r="UUD130" s="545"/>
      <c r="UUE130" s="545"/>
      <c r="UUF130" s="545"/>
      <c r="UUG130" s="545"/>
      <c r="UUH130" s="545"/>
      <c r="UUI130" s="545"/>
      <c r="UUJ130" s="545"/>
      <c r="UUK130" s="545"/>
      <c r="UUL130" s="545"/>
      <c r="UUM130" s="545"/>
      <c r="UUN130" s="545"/>
      <c r="UUO130" s="545"/>
      <c r="UUP130" s="545"/>
      <c r="UUQ130" s="545"/>
      <c r="UUR130" s="545"/>
      <c r="UUS130" s="545"/>
      <c r="UUT130" s="545"/>
      <c r="UUU130" s="545"/>
      <c r="UUV130" s="545"/>
      <c r="UUW130" s="545"/>
      <c r="UUX130" s="545"/>
      <c r="UUY130" s="545"/>
      <c r="UUZ130" s="545"/>
      <c r="UVA130" s="545"/>
      <c r="UVB130" s="545"/>
      <c r="UVC130" s="545"/>
      <c r="UVD130" s="545"/>
      <c r="UVE130" s="545"/>
      <c r="UVF130" s="545"/>
      <c r="UVG130" s="545"/>
      <c r="UVH130" s="545"/>
      <c r="UVI130" s="545"/>
      <c r="UVJ130" s="545"/>
      <c r="UVK130" s="545"/>
      <c r="UVL130" s="545"/>
      <c r="UVM130" s="545"/>
      <c r="UVN130" s="545"/>
      <c r="UVO130" s="545"/>
      <c r="UVP130" s="545"/>
      <c r="UVQ130" s="545"/>
      <c r="UVR130" s="545"/>
      <c r="UVS130" s="545"/>
      <c r="UVT130" s="545"/>
      <c r="UVU130" s="545"/>
      <c r="UVV130" s="545"/>
      <c r="UVW130" s="545"/>
      <c r="UVX130" s="545"/>
      <c r="UVY130" s="545"/>
      <c r="UVZ130" s="545"/>
      <c r="UWA130" s="545"/>
      <c r="UWB130" s="545"/>
      <c r="UWC130" s="545"/>
      <c r="UWD130" s="545"/>
      <c r="UWE130" s="545"/>
      <c r="UWF130" s="545"/>
      <c r="UWG130" s="545"/>
      <c r="UWH130" s="545"/>
      <c r="UWI130" s="545"/>
      <c r="UWJ130" s="545"/>
      <c r="UWK130" s="545"/>
      <c r="UWL130" s="545"/>
      <c r="UWM130" s="545"/>
      <c r="UWN130" s="545"/>
      <c r="UWO130" s="545"/>
      <c r="UWP130" s="545"/>
      <c r="UWQ130" s="545"/>
      <c r="UWR130" s="545"/>
      <c r="UWS130" s="545"/>
      <c r="UWT130" s="545"/>
      <c r="UWU130" s="545"/>
      <c r="UWV130" s="545"/>
      <c r="UWW130" s="545"/>
      <c r="UWX130" s="545"/>
      <c r="UWY130" s="545"/>
      <c r="UWZ130" s="545"/>
      <c r="UXA130" s="545"/>
      <c r="UXB130" s="545"/>
      <c r="UXC130" s="545"/>
      <c r="UXD130" s="545"/>
      <c r="UXE130" s="545"/>
      <c r="UXF130" s="545"/>
      <c r="UXG130" s="545"/>
      <c r="UXH130" s="545"/>
      <c r="UXI130" s="545"/>
      <c r="UXJ130" s="545"/>
      <c r="UXK130" s="545"/>
      <c r="UXL130" s="545"/>
      <c r="UXM130" s="545"/>
      <c r="UXN130" s="545"/>
      <c r="UXO130" s="545"/>
      <c r="UXP130" s="545"/>
      <c r="UXQ130" s="545"/>
      <c r="UXR130" s="545"/>
      <c r="UXS130" s="545"/>
      <c r="UXT130" s="545"/>
      <c r="UXU130" s="545"/>
      <c r="UXV130" s="545"/>
      <c r="UXW130" s="545"/>
      <c r="UXX130" s="545"/>
      <c r="UXY130" s="545"/>
      <c r="UXZ130" s="545"/>
      <c r="UYA130" s="545"/>
      <c r="UYB130" s="545"/>
      <c r="UYC130" s="545"/>
      <c r="UYD130" s="545"/>
      <c r="UYE130" s="545"/>
      <c r="UYF130" s="545"/>
      <c r="UYG130" s="545"/>
      <c r="UYH130" s="545"/>
      <c r="UYI130" s="545"/>
      <c r="UYJ130" s="545"/>
      <c r="UYK130" s="545"/>
      <c r="UYL130" s="545"/>
      <c r="UYM130" s="545"/>
      <c r="UYN130" s="545"/>
      <c r="UYO130" s="545"/>
      <c r="UYP130" s="545"/>
      <c r="UYQ130" s="545"/>
      <c r="UYR130" s="545"/>
      <c r="UYS130" s="545"/>
      <c r="UYT130" s="545"/>
      <c r="UYU130" s="545"/>
      <c r="UYV130" s="545"/>
      <c r="UYW130" s="545"/>
      <c r="UYX130" s="545"/>
      <c r="UYY130" s="545"/>
      <c r="UYZ130" s="545"/>
      <c r="UZA130" s="545"/>
      <c r="UZB130" s="545"/>
      <c r="UZC130" s="545"/>
      <c r="UZD130" s="545"/>
      <c r="UZE130" s="545"/>
      <c r="UZF130" s="545"/>
      <c r="UZG130" s="545"/>
      <c r="UZH130" s="545"/>
      <c r="UZI130" s="545"/>
      <c r="UZJ130" s="545"/>
      <c r="UZK130" s="545"/>
      <c r="UZL130" s="545"/>
      <c r="UZM130" s="545"/>
      <c r="UZN130" s="545"/>
      <c r="UZO130" s="545"/>
      <c r="UZP130" s="545"/>
      <c r="UZQ130" s="545"/>
      <c r="UZR130" s="545"/>
      <c r="UZS130" s="545"/>
      <c r="UZT130" s="545"/>
      <c r="UZU130" s="545"/>
      <c r="UZV130" s="545"/>
      <c r="UZW130" s="545"/>
      <c r="UZX130" s="545"/>
      <c r="UZY130" s="545"/>
      <c r="UZZ130" s="545"/>
      <c r="VAA130" s="545"/>
      <c r="VAB130" s="545"/>
      <c r="VAC130" s="545"/>
      <c r="VAD130" s="545"/>
      <c r="VAE130" s="545"/>
      <c r="VAF130" s="545"/>
      <c r="VAG130" s="545"/>
      <c r="VAH130" s="545"/>
      <c r="VAI130" s="545"/>
      <c r="VAJ130" s="545"/>
      <c r="VAK130" s="545"/>
      <c r="VAL130" s="545"/>
      <c r="VAM130" s="545"/>
      <c r="VAN130" s="545"/>
      <c r="VAO130" s="545"/>
      <c r="VAP130" s="545"/>
      <c r="VAQ130" s="545"/>
      <c r="VAR130" s="545"/>
      <c r="VAS130" s="545"/>
      <c r="VAT130" s="545"/>
      <c r="VAU130" s="545"/>
      <c r="VAV130" s="545"/>
      <c r="VAW130" s="545"/>
      <c r="VAX130" s="545"/>
      <c r="VAY130" s="545"/>
      <c r="VAZ130" s="545"/>
      <c r="VBA130" s="545"/>
      <c r="VBB130" s="545"/>
      <c r="VBC130" s="545"/>
      <c r="VBD130" s="545"/>
      <c r="VBE130" s="545"/>
      <c r="VBF130" s="545"/>
      <c r="VBG130" s="545"/>
      <c r="VBH130" s="545"/>
      <c r="VBI130" s="545"/>
      <c r="VBJ130" s="545"/>
      <c r="VBK130" s="545"/>
      <c r="VBL130" s="545"/>
      <c r="VBM130" s="545"/>
      <c r="VBN130" s="545"/>
      <c r="VBO130" s="545"/>
      <c r="VBP130" s="545"/>
      <c r="VBQ130" s="545"/>
      <c r="VBR130" s="545"/>
      <c r="VBS130" s="545"/>
      <c r="VBT130" s="545"/>
      <c r="VBU130" s="545"/>
      <c r="VBV130" s="545"/>
      <c r="VBW130" s="545"/>
      <c r="VBX130" s="545"/>
      <c r="VBY130" s="545"/>
      <c r="VBZ130" s="545"/>
      <c r="VCA130" s="545"/>
      <c r="VCB130" s="545"/>
      <c r="VCC130" s="545"/>
      <c r="VCD130" s="545"/>
      <c r="VCE130" s="545"/>
      <c r="VCF130" s="545"/>
      <c r="VCG130" s="545"/>
      <c r="VCH130" s="545"/>
      <c r="VCI130" s="545"/>
      <c r="VCJ130" s="545"/>
      <c r="VCK130" s="545"/>
      <c r="VCL130" s="545"/>
      <c r="VCM130" s="545"/>
      <c r="VCN130" s="545"/>
      <c r="VCO130" s="545"/>
      <c r="VCP130" s="545"/>
      <c r="VCQ130" s="545"/>
      <c r="VCR130" s="545"/>
      <c r="VCS130" s="545"/>
      <c r="VCT130" s="545"/>
      <c r="VCU130" s="545"/>
      <c r="VCV130" s="545"/>
      <c r="VCW130" s="545"/>
      <c r="VCX130" s="545"/>
      <c r="VCY130" s="545"/>
      <c r="VCZ130" s="545"/>
      <c r="VDA130" s="545"/>
      <c r="VDB130" s="545"/>
      <c r="VDC130" s="545"/>
      <c r="VDD130" s="545"/>
      <c r="VDE130" s="545"/>
      <c r="VDF130" s="545"/>
      <c r="VDG130" s="545"/>
      <c r="VDH130" s="545"/>
      <c r="VDI130" s="545"/>
      <c r="VDJ130" s="545"/>
      <c r="VDK130" s="545"/>
      <c r="VDL130" s="545"/>
      <c r="VDM130" s="545"/>
      <c r="VDN130" s="545"/>
      <c r="VDO130" s="545"/>
      <c r="VDP130" s="545"/>
      <c r="VDQ130" s="545"/>
      <c r="VDR130" s="545"/>
      <c r="VDS130" s="545"/>
      <c r="VDT130" s="545"/>
      <c r="VDU130" s="545"/>
      <c r="VDV130" s="545"/>
      <c r="VDW130" s="545"/>
      <c r="VDX130" s="545"/>
      <c r="VDY130" s="545"/>
      <c r="VDZ130" s="545"/>
      <c r="VEA130" s="545"/>
      <c r="VEB130" s="545"/>
      <c r="VEC130" s="545"/>
      <c r="VED130" s="545"/>
      <c r="VEE130" s="545"/>
      <c r="VEF130" s="545"/>
      <c r="VEG130" s="545"/>
      <c r="VEH130" s="545"/>
      <c r="VEI130" s="545"/>
      <c r="VEJ130" s="545"/>
      <c r="VEK130" s="545"/>
      <c r="VEL130" s="545"/>
      <c r="VEM130" s="545"/>
      <c r="VEN130" s="545"/>
      <c r="VEO130" s="545"/>
      <c r="VEP130" s="545"/>
      <c r="VEQ130" s="545"/>
      <c r="VER130" s="545"/>
      <c r="VES130" s="545"/>
      <c r="VET130" s="545"/>
      <c r="VEU130" s="545"/>
      <c r="VEV130" s="545"/>
      <c r="VEW130" s="545"/>
      <c r="VEX130" s="545"/>
      <c r="VEY130" s="545"/>
      <c r="VEZ130" s="545"/>
      <c r="VFA130" s="545"/>
      <c r="VFB130" s="545"/>
      <c r="VFC130" s="545"/>
      <c r="VFD130" s="545"/>
      <c r="VFE130" s="545"/>
      <c r="VFF130" s="545"/>
      <c r="VFG130" s="545"/>
      <c r="VFH130" s="545"/>
      <c r="VFI130" s="545"/>
      <c r="VFJ130" s="545"/>
      <c r="VFK130" s="545"/>
      <c r="VFL130" s="545"/>
      <c r="VFM130" s="545"/>
      <c r="VFN130" s="545"/>
      <c r="VFO130" s="545"/>
      <c r="VFP130" s="545"/>
      <c r="VFQ130" s="545"/>
      <c r="VFR130" s="545"/>
      <c r="VFS130" s="545"/>
      <c r="VFT130" s="545"/>
      <c r="VFU130" s="545"/>
      <c r="VFV130" s="545"/>
      <c r="VFW130" s="545"/>
      <c r="VFX130" s="545"/>
      <c r="VFY130" s="545"/>
      <c r="VFZ130" s="545"/>
      <c r="VGA130" s="545"/>
      <c r="VGB130" s="545"/>
      <c r="VGC130" s="545"/>
      <c r="VGD130" s="545"/>
      <c r="VGE130" s="545"/>
      <c r="VGF130" s="545"/>
      <c r="VGG130" s="545"/>
      <c r="VGH130" s="545"/>
      <c r="VGI130" s="545"/>
      <c r="VGJ130" s="545"/>
      <c r="VGK130" s="545"/>
      <c r="VGL130" s="545"/>
      <c r="VGM130" s="545"/>
      <c r="VGN130" s="545"/>
      <c r="VGO130" s="545"/>
      <c r="VGP130" s="545"/>
      <c r="VGQ130" s="545"/>
      <c r="VGR130" s="545"/>
      <c r="VGS130" s="545"/>
      <c r="VGT130" s="545"/>
      <c r="VGU130" s="545"/>
      <c r="VGV130" s="545"/>
      <c r="VGW130" s="545"/>
      <c r="VGX130" s="545"/>
      <c r="VGY130" s="545"/>
      <c r="VGZ130" s="545"/>
      <c r="VHA130" s="545"/>
      <c r="VHB130" s="545"/>
      <c r="VHC130" s="545"/>
      <c r="VHD130" s="545"/>
      <c r="VHE130" s="545"/>
      <c r="VHF130" s="545"/>
      <c r="VHG130" s="545"/>
      <c r="VHH130" s="545"/>
      <c r="VHI130" s="545"/>
      <c r="VHJ130" s="545"/>
      <c r="VHK130" s="545"/>
      <c r="VHL130" s="545"/>
      <c r="VHM130" s="545"/>
      <c r="VHN130" s="545"/>
      <c r="VHO130" s="545"/>
      <c r="VHP130" s="545"/>
      <c r="VHQ130" s="545"/>
      <c r="VHR130" s="545"/>
      <c r="VHS130" s="545"/>
      <c r="VHT130" s="545"/>
      <c r="VHU130" s="545"/>
      <c r="VHV130" s="545"/>
      <c r="VHW130" s="545"/>
      <c r="VHX130" s="545"/>
      <c r="VHY130" s="545"/>
      <c r="VHZ130" s="545"/>
      <c r="VIA130" s="545"/>
      <c r="VIB130" s="545"/>
      <c r="VIC130" s="545"/>
      <c r="VID130" s="545"/>
      <c r="VIE130" s="545"/>
      <c r="VIF130" s="545"/>
      <c r="VIG130" s="545"/>
      <c r="VIH130" s="545"/>
      <c r="VII130" s="545"/>
      <c r="VIJ130" s="545"/>
      <c r="VIK130" s="545"/>
      <c r="VIL130" s="545"/>
      <c r="VIM130" s="545"/>
      <c r="VIN130" s="545"/>
      <c r="VIO130" s="545"/>
      <c r="VIP130" s="545"/>
      <c r="VIQ130" s="545"/>
      <c r="VIR130" s="545"/>
      <c r="VIS130" s="545"/>
      <c r="VIT130" s="545"/>
      <c r="VIU130" s="545"/>
      <c r="VIV130" s="545"/>
      <c r="VIW130" s="545"/>
      <c r="VIX130" s="545"/>
      <c r="VIY130" s="545"/>
      <c r="VIZ130" s="545"/>
      <c r="VJA130" s="545"/>
      <c r="VJB130" s="545"/>
      <c r="VJC130" s="545"/>
      <c r="VJD130" s="545"/>
      <c r="VJE130" s="545"/>
      <c r="VJF130" s="545"/>
      <c r="VJG130" s="545"/>
      <c r="VJH130" s="545"/>
      <c r="VJI130" s="545"/>
      <c r="VJJ130" s="545"/>
      <c r="VJK130" s="545"/>
      <c r="VJL130" s="545"/>
      <c r="VJM130" s="545"/>
      <c r="VJN130" s="545"/>
      <c r="VJO130" s="545"/>
      <c r="VJP130" s="545"/>
      <c r="VJQ130" s="545"/>
      <c r="VJR130" s="545"/>
      <c r="VJS130" s="545"/>
      <c r="VJT130" s="545"/>
      <c r="VJU130" s="545"/>
      <c r="VJV130" s="545"/>
      <c r="VJW130" s="545"/>
      <c r="VJX130" s="545"/>
      <c r="VJY130" s="545"/>
      <c r="VJZ130" s="545"/>
      <c r="VKA130" s="545"/>
      <c r="VKB130" s="545"/>
      <c r="VKC130" s="545"/>
      <c r="VKD130" s="545"/>
      <c r="VKE130" s="545"/>
      <c r="VKF130" s="545"/>
      <c r="VKG130" s="545"/>
      <c r="VKH130" s="545"/>
      <c r="VKI130" s="545"/>
      <c r="VKJ130" s="545"/>
      <c r="VKK130" s="545"/>
      <c r="VKL130" s="545"/>
      <c r="VKM130" s="545"/>
      <c r="VKN130" s="545"/>
      <c r="VKO130" s="545"/>
      <c r="VKP130" s="545"/>
      <c r="VKQ130" s="545"/>
      <c r="VKR130" s="545"/>
      <c r="VKS130" s="545"/>
      <c r="VKT130" s="545"/>
      <c r="VKU130" s="545"/>
      <c r="VKV130" s="545"/>
      <c r="VKW130" s="545"/>
      <c r="VKX130" s="545"/>
      <c r="VKY130" s="545"/>
      <c r="VKZ130" s="545"/>
      <c r="VLA130" s="545"/>
      <c r="VLB130" s="545"/>
      <c r="VLC130" s="545"/>
      <c r="VLD130" s="545"/>
      <c r="VLE130" s="545"/>
      <c r="VLF130" s="545"/>
      <c r="VLG130" s="545"/>
      <c r="VLH130" s="545"/>
      <c r="VLI130" s="545"/>
      <c r="VLJ130" s="545"/>
      <c r="VLK130" s="545"/>
      <c r="VLL130" s="545"/>
      <c r="VLM130" s="545"/>
      <c r="VLN130" s="545"/>
      <c r="VLO130" s="545"/>
      <c r="VLP130" s="545"/>
      <c r="VLQ130" s="545"/>
      <c r="VLR130" s="545"/>
      <c r="VLS130" s="545"/>
      <c r="VLT130" s="545"/>
      <c r="VLU130" s="545"/>
      <c r="VLV130" s="545"/>
      <c r="VLW130" s="545"/>
      <c r="VLX130" s="545"/>
      <c r="VLY130" s="545"/>
      <c r="VLZ130" s="545"/>
      <c r="VMA130" s="545"/>
      <c r="VMB130" s="545"/>
      <c r="VMC130" s="545"/>
      <c r="VMD130" s="545"/>
      <c r="VME130" s="545"/>
      <c r="VMF130" s="545"/>
      <c r="VMG130" s="545"/>
      <c r="VMH130" s="545"/>
      <c r="VMI130" s="545"/>
      <c r="VMJ130" s="545"/>
      <c r="VMK130" s="545"/>
      <c r="VML130" s="545"/>
      <c r="VMM130" s="545"/>
      <c r="VMN130" s="545"/>
      <c r="VMO130" s="545"/>
      <c r="VMP130" s="545"/>
      <c r="VMQ130" s="545"/>
      <c r="VMR130" s="545"/>
      <c r="VMS130" s="545"/>
      <c r="VMT130" s="545"/>
      <c r="VMU130" s="545"/>
      <c r="VMV130" s="545"/>
      <c r="VMW130" s="545"/>
      <c r="VMX130" s="545"/>
      <c r="VMY130" s="545"/>
      <c r="VMZ130" s="545"/>
      <c r="VNA130" s="545"/>
      <c r="VNB130" s="545"/>
      <c r="VNC130" s="545"/>
      <c r="VND130" s="545"/>
      <c r="VNE130" s="545"/>
      <c r="VNF130" s="545"/>
      <c r="VNG130" s="545"/>
      <c r="VNH130" s="545"/>
      <c r="VNI130" s="545"/>
      <c r="VNJ130" s="545"/>
      <c r="VNK130" s="545"/>
      <c r="VNL130" s="545"/>
      <c r="VNM130" s="545"/>
      <c r="VNN130" s="545"/>
      <c r="VNO130" s="545"/>
      <c r="VNP130" s="545"/>
      <c r="VNQ130" s="545"/>
      <c r="VNR130" s="545"/>
      <c r="VNS130" s="545"/>
      <c r="VNT130" s="545"/>
      <c r="VNU130" s="545"/>
      <c r="VNV130" s="545"/>
      <c r="VNW130" s="545"/>
      <c r="VNX130" s="545"/>
      <c r="VNY130" s="545"/>
      <c r="VNZ130" s="545"/>
      <c r="VOA130" s="545"/>
      <c r="VOB130" s="545"/>
      <c r="VOC130" s="545"/>
      <c r="VOD130" s="545"/>
      <c r="VOE130" s="545"/>
      <c r="VOF130" s="545"/>
      <c r="VOG130" s="545"/>
      <c r="VOH130" s="545"/>
      <c r="VOI130" s="545"/>
      <c r="VOJ130" s="545"/>
      <c r="VOK130" s="545"/>
      <c r="VOL130" s="545"/>
      <c r="VOM130" s="545"/>
      <c r="VON130" s="545"/>
      <c r="VOO130" s="545"/>
      <c r="VOP130" s="545"/>
      <c r="VOQ130" s="545"/>
      <c r="VOR130" s="545"/>
      <c r="VOS130" s="545"/>
      <c r="VOT130" s="545"/>
      <c r="VOU130" s="545"/>
      <c r="VOV130" s="545"/>
      <c r="VOW130" s="545"/>
      <c r="VOX130" s="545"/>
      <c r="VOY130" s="545"/>
      <c r="VOZ130" s="545"/>
      <c r="VPA130" s="545"/>
      <c r="VPB130" s="545"/>
      <c r="VPC130" s="545"/>
      <c r="VPD130" s="545"/>
      <c r="VPE130" s="545"/>
      <c r="VPF130" s="545"/>
      <c r="VPG130" s="545"/>
      <c r="VPH130" s="545"/>
      <c r="VPI130" s="545"/>
      <c r="VPJ130" s="545"/>
      <c r="VPK130" s="545"/>
      <c r="VPL130" s="545"/>
      <c r="VPM130" s="545"/>
      <c r="VPN130" s="545"/>
      <c r="VPO130" s="545"/>
      <c r="VPP130" s="545"/>
      <c r="VPQ130" s="545"/>
      <c r="VPR130" s="545"/>
      <c r="VPS130" s="545"/>
      <c r="VPT130" s="545"/>
      <c r="VPU130" s="545"/>
      <c r="VPV130" s="545"/>
      <c r="VPW130" s="545"/>
      <c r="VPX130" s="545"/>
      <c r="VPY130" s="545"/>
      <c r="VPZ130" s="545"/>
      <c r="VQA130" s="545"/>
      <c r="VQB130" s="545"/>
      <c r="VQC130" s="545"/>
      <c r="VQD130" s="545"/>
      <c r="VQE130" s="545"/>
      <c r="VQF130" s="545"/>
      <c r="VQG130" s="545"/>
      <c r="VQH130" s="545"/>
      <c r="VQI130" s="545"/>
      <c r="VQJ130" s="545"/>
      <c r="VQK130" s="545"/>
      <c r="VQL130" s="545"/>
      <c r="VQM130" s="545"/>
      <c r="VQN130" s="545"/>
      <c r="VQO130" s="545"/>
      <c r="VQP130" s="545"/>
      <c r="VQQ130" s="545"/>
      <c r="VQR130" s="545"/>
      <c r="VQS130" s="545"/>
      <c r="VQT130" s="545"/>
      <c r="VQU130" s="545"/>
      <c r="VQV130" s="545"/>
      <c r="VQW130" s="545"/>
      <c r="VQX130" s="545"/>
      <c r="VQY130" s="545"/>
      <c r="VQZ130" s="545"/>
      <c r="VRA130" s="545"/>
      <c r="VRB130" s="545"/>
      <c r="VRC130" s="545"/>
      <c r="VRD130" s="545"/>
      <c r="VRE130" s="545"/>
      <c r="VRF130" s="545"/>
      <c r="VRG130" s="545"/>
      <c r="VRH130" s="545"/>
      <c r="VRI130" s="545"/>
      <c r="VRJ130" s="545"/>
      <c r="VRK130" s="545"/>
      <c r="VRL130" s="545"/>
      <c r="VRM130" s="545"/>
      <c r="VRN130" s="545"/>
      <c r="VRO130" s="545"/>
      <c r="VRP130" s="545"/>
      <c r="VRQ130" s="545"/>
      <c r="VRR130" s="545"/>
      <c r="VRS130" s="545"/>
      <c r="VRT130" s="545"/>
      <c r="VRU130" s="545"/>
      <c r="VRV130" s="545"/>
      <c r="VRW130" s="545"/>
      <c r="VRX130" s="545"/>
      <c r="VRY130" s="545"/>
      <c r="VRZ130" s="545"/>
      <c r="VSA130" s="545"/>
      <c r="VSB130" s="545"/>
      <c r="VSC130" s="545"/>
      <c r="VSD130" s="545"/>
      <c r="VSE130" s="545"/>
      <c r="VSF130" s="545"/>
      <c r="VSG130" s="545"/>
      <c r="VSH130" s="545"/>
      <c r="VSI130" s="545"/>
      <c r="VSJ130" s="545"/>
      <c r="VSK130" s="545"/>
      <c r="VSL130" s="545"/>
      <c r="VSM130" s="545"/>
      <c r="VSN130" s="545"/>
      <c r="VSO130" s="545"/>
      <c r="VSP130" s="545"/>
      <c r="VSQ130" s="545"/>
      <c r="VSR130" s="545"/>
      <c r="VSS130" s="545"/>
      <c r="VST130" s="545"/>
      <c r="VSU130" s="545"/>
      <c r="VSV130" s="545"/>
      <c r="VSW130" s="545"/>
      <c r="VSX130" s="545"/>
      <c r="VSY130" s="545"/>
      <c r="VSZ130" s="545"/>
      <c r="VTA130" s="545"/>
      <c r="VTB130" s="545"/>
      <c r="VTC130" s="545"/>
      <c r="VTD130" s="545"/>
      <c r="VTE130" s="545"/>
      <c r="VTF130" s="545"/>
      <c r="VTG130" s="545"/>
      <c r="VTH130" s="545"/>
      <c r="VTI130" s="545"/>
      <c r="VTJ130" s="545"/>
      <c r="VTK130" s="545"/>
      <c r="VTL130" s="545"/>
      <c r="VTM130" s="545"/>
      <c r="VTN130" s="545"/>
      <c r="VTO130" s="545"/>
      <c r="VTP130" s="545"/>
      <c r="VTQ130" s="545"/>
      <c r="VTR130" s="545"/>
      <c r="VTS130" s="545"/>
      <c r="VTT130" s="545"/>
      <c r="VTU130" s="545"/>
      <c r="VTV130" s="545"/>
      <c r="VTW130" s="545"/>
      <c r="VTX130" s="545"/>
      <c r="VTY130" s="545"/>
      <c r="VTZ130" s="545"/>
      <c r="VUA130" s="545"/>
      <c r="VUB130" s="545"/>
      <c r="VUC130" s="545"/>
      <c r="VUD130" s="545"/>
      <c r="VUE130" s="545"/>
      <c r="VUF130" s="545"/>
      <c r="VUG130" s="545"/>
      <c r="VUH130" s="545"/>
      <c r="VUI130" s="545"/>
      <c r="VUJ130" s="545"/>
      <c r="VUK130" s="545"/>
      <c r="VUL130" s="545"/>
      <c r="VUM130" s="545"/>
      <c r="VUN130" s="545"/>
      <c r="VUO130" s="545"/>
      <c r="VUP130" s="545"/>
      <c r="VUQ130" s="545"/>
      <c r="VUR130" s="545"/>
      <c r="VUS130" s="545"/>
      <c r="VUT130" s="545"/>
      <c r="VUU130" s="545"/>
      <c r="VUV130" s="545"/>
      <c r="VUW130" s="545"/>
      <c r="VUX130" s="545"/>
      <c r="VUY130" s="545"/>
      <c r="VUZ130" s="545"/>
      <c r="VVA130" s="545"/>
      <c r="VVB130" s="545"/>
      <c r="VVC130" s="545"/>
      <c r="VVD130" s="545"/>
      <c r="VVE130" s="545"/>
      <c r="VVF130" s="545"/>
      <c r="VVG130" s="545"/>
      <c r="VVH130" s="545"/>
      <c r="VVI130" s="545"/>
      <c r="VVJ130" s="545"/>
      <c r="VVK130" s="545"/>
      <c r="VVL130" s="545"/>
      <c r="VVM130" s="545"/>
      <c r="VVN130" s="545"/>
      <c r="VVO130" s="545"/>
      <c r="VVP130" s="545"/>
      <c r="VVQ130" s="545"/>
      <c r="VVR130" s="545"/>
      <c r="VVS130" s="545"/>
      <c r="VVT130" s="545"/>
      <c r="VVU130" s="545"/>
      <c r="VVV130" s="545"/>
      <c r="VVW130" s="545"/>
      <c r="VVX130" s="545"/>
      <c r="VVY130" s="545"/>
      <c r="VVZ130" s="545"/>
      <c r="VWA130" s="545"/>
      <c r="VWB130" s="545"/>
      <c r="VWC130" s="545"/>
      <c r="VWD130" s="545"/>
      <c r="VWE130" s="545"/>
      <c r="VWF130" s="545"/>
      <c r="VWG130" s="545"/>
      <c r="VWH130" s="545"/>
      <c r="VWI130" s="545"/>
      <c r="VWJ130" s="545"/>
      <c r="VWK130" s="545"/>
      <c r="VWL130" s="545"/>
      <c r="VWM130" s="545"/>
      <c r="VWN130" s="545"/>
      <c r="VWO130" s="545"/>
      <c r="VWP130" s="545"/>
      <c r="VWQ130" s="545"/>
      <c r="VWR130" s="545"/>
      <c r="VWS130" s="545"/>
      <c r="VWT130" s="545"/>
      <c r="VWU130" s="545"/>
      <c r="VWV130" s="545"/>
      <c r="VWW130" s="545"/>
      <c r="VWX130" s="545"/>
      <c r="VWY130" s="545"/>
      <c r="VWZ130" s="545"/>
      <c r="VXA130" s="545"/>
      <c r="VXB130" s="545"/>
      <c r="VXC130" s="545"/>
      <c r="VXD130" s="545"/>
      <c r="VXE130" s="545"/>
      <c r="VXF130" s="545"/>
      <c r="VXG130" s="545"/>
      <c r="VXH130" s="545"/>
      <c r="VXI130" s="545"/>
      <c r="VXJ130" s="545"/>
      <c r="VXK130" s="545"/>
      <c r="VXL130" s="545"/>
      <c r="VXM130" s="545"/>
      <c r="VXN130" s="545"/>
      <c r="VXO130" s="545"/>
      <c r="VXP130" s="545"/>
      <c r="VXQ130" s="545"/>
      <c r="VXR130" s="545"/>
      <c r="VXS130" s="545"/>
      <c r="VXT130" s="545"/>
      <c r="VXU130" s="545"/>
      <c r="VXV130" s="545"/>
      <c r="VXW130" s="545"/>
      <c r="VXX130" s="545"/>
      <c r="VXY130" s="545"/>
      <c r="VXZ130" s="545"/>
      <c r="VYA130" s="545"/>
      <c r="VYB130" s="545"/>
      <c r="VYC130" s="545"/>
      <c r="VYD130" s="545"/>
      <c r="VYE130" s="545"/>
      <c r="VYF130" s="545"/>
      <c r="VYG130" s="545"/>
      <c r="VYH130" s="545"/>
      <c r="VYI130" s="545"/>
      <c r="VYJ130" s="545"/>
      <c r="VYK130" s="545"/>
      <c r="VYL130" s="545"/>
      <c r="VYM130" s="545"/>
      <c r="VYN130" s="545"/>
      <c r="VYO130" s="545"/>
      <c r="VYP130" s="545"/>
      <c r="VYQ130" s="545"/>
      <c r="VYR130" s="545"/>
      <c r="VYS130" s="545"/>
      <c r="VYT130" s="545"/>
      <c r="VYU130" s="545"/>
      <c r="VYV130" s="545"/>
      <c r="VYW130" s="545"/>
      <c r="VYX130" s="545"/>
      <c r="VYY130" s="545"/>
      <c r="VYZ130" s="545"/>
      <c r="VZA130" s="545"/>
      <c r="VZB130" s="545"/>
      <c r="VZC130" s="545"/>
      <c r="VZD130" s="545"/>
      <c r="VZE130" s="545"/>
      <c r="VZF130" s="545"/>
      <c r="VZG130" s="545"/>
      <c r="VZH130" s="545"/>
      <c r="VZI130" s="545"/>
      <c r="VZJ130" s="545"/>
      <c r="VZK130" s="545"/>
      <c r="VZL130" s="545"/>
      <c r="VZM130" s="545"/>
      <c r="VZN130" s="545"/>
      <c r="VZO130" s="545"/>
      <c r="VZP130" s="545"/>
      <c r="VZQ130" s="545"/>
      <c r="VZR130" s="545"/>
      <c r="VZS130" s="545"/>
      <c r="VZT130" s="545"/>
      <c r="VZU130" s="545"/>
      <c r="VZV130" s="545"/>
      <c r="VZW130" s="545"/>
      <c r="VZX130" s="545"/>
      <c r="VZY130" s="545"/>
      <c r="VZZ130" s="545"/>
      <c r="WAA130" s="545"/>
      <c r="WAB130" s="545"/>
      <c r="WAC130" s="545"/>
      <c r="WAD130" s="545"/>
      <c r="WAE130" s="545"/>
      <c r="WAF130" s="545"/>
      <c r="WAG130" s="545"/>
      <c r="WAH130" s="545"/>
      <c r="WAI130" s="545"/>
      <c r="WAJ130" s="545"/>
      <c r="WAK130" s="545"/>
      <c r="WAL130" s="545"/>
      <c r="WAM130" s="545"/>
      <c r="WAN130" s="545"/>
      <c r="WAO130" s="545"/>
      <c r="WAP130" s="545"/>
      <c r="WAQ130" s="545"/>
      <c r="WAR130" s="545"/>
      <c r="WAS130" s="545"/>
      <c r="WAT130" s="545"/>
      <c r="WAU130" s="545"/>
      <c r="WAV130" s="545"/>
      <c r="WAW130" s="545"/>
      <c r="WAX130" s="545"/>
      <c r="WAY130" s="545"/>
      <c r="WAZ130" s="545"/>
      <c r="WBA130" s="545"/>
      <c r="WBB130" s="545"/>
      <c r="WBC130" s="545"/>
      <c r="WBD130" s="545"/>
      <c r="WBE130" s="545"/>
      <c r="WBF130" s="545"/>
      <c r="WBG130" s="545"/>
      <c r="WBH130" s="545"/>
      <c r="WBI130" s="545"/>
      <c r="WBJ130" s="545"/>
      <c r="WBK130" s="545"/>
      <c r="WBL130" s="545"/>
      <c r="WBM130" s="545"/>
      <c r="WBN130" s="545"/>
      <c r="WBO130" s="545"/>
      <c r="WBP130" s="545"/>
      <c r="WBQ130" s="545"/>
      <c r="WBR130" s="545"/>
      <c r="WBS130" s="545"/>
      <c r="WBT130" s="545"/>
      <c r="WBU130" s="545"/>
      <c r="WBV130" s="545"/>
      <c r="WBW130" s="545"/>
      <c r="WBX130" s="545"/>
      <c r="WBY130" s="545"/>
      <c r="WBZ130" s="545"/>
      <c r="WCA130" s="545"/>
      <c r="WCB130" s="545"/>
      <c r="WCC130" s="545"/>
      <c r="WCD130" s="545"/>
      <c r="WCE130" s="545"/>
      <c r="WCF130" s="545"/>
      <c r="WCG130" s="545"/>
      <c r="WCH130" s="545"/>
      <c r="WCI130" s="545"/>
      <c r="WCJ130" s="545"/>
      <c r="WCK130" s="545"/>
      <c r="WCL130" s="545"/>
      <c r="WCM130" s="545"/>
      <c r="WCN130" s="545"/>
      <c r="WCO130" s="545"/>
      <c r="WCP130" s="545"/>
      <c r="WCQ130" s="545"/>
      <c r="WCR130" s="545"/>
      <c r="WCS130" s="545"/>
      <c r="WCT130" s="545"/>
      <c r="WCU130" s="545"/>
      <c r="WCV130" s="545"/>
      <c r="WCW130" s="545"/>
      <c r="WCX130" s="545"/>
      <c r="WCY130" s="545"/>
      <c r="WCZ130" s="545"/>
      <c r="WDA130" s="545"/>
      <c r="WDB130" s="545"/>
      <c r="WDC130" s="545"/>
      <c r="WDD130" s="545"/>
      <c r="WDE130" s="545"/>
      <c r="WDF130" s="545"/>
      <c r="WDG130" s="545"/>
      <c r="WDH130" s="545"/>
      <c r="WDI130" s="545"/>
      <c r="WDJ130" s="545"/>
      <c r="WDK130" s="545"/>
      <c r="WDL130" s="545"/>
      <c r="WDM130" s="545"/>
      <c r="WDN130" s="545"/>
      <c r="WDO130" s="545"/>
      <c r="WDP130" s="545"/>
      <c r="WDQ130" s="545"/>
      <c r="WDR130" s="545"/>
      <c r="WDS130" s="545"/>
      <c r="WDT130" s="545"/>
      <c r="WDU130" s="545"/>
      <c r="WDV130" s="545"/>
      <c r="WDW130" s="545"/>
      <c r="WDX130" s="545"/>
      <c r="WDY130" s="545"/>
      <c r="WDZ130" s="545"/>
      <c r="WEA130" s="545"/>
      <c r="WEB130" s="545"/>
      <c r="WEC130" s="545"/>
      <c r="WED130" s="545"/>
      <c r="WEE130" s="545"/>
      <c r="WEF130" s="545"/>
      <c r="WEG130" s="545"/>
      <c r="WEH130" s="545"/>
      <c r="WEI130" s="545"/>
      <c r="WEJ130" s="545"/>
      <c r="WEK130" s="545"/>
      <c r="WEL130" s="545"/>
      <c r="WEM130" s="545"/>
      <c r="WEN130" s="545"/>
      <c r="WEO130" s="545"/>
      <c r="WEP130" s="545"/>
      <c r="WEQ130" s="545"/>
      <c r="WER130" s="545"/>
      <c r="WES130" s="545"/>
      <c r="WET130" s="545"/>
      <c r="WEU130" s="545"/>
      <c r="WEV130" s="545"/>
      <c r="WEW130" s="545"/>
      <c r="WEX130" s="545"/>
      <c r="WEY130" s="545"/>
      <c r="WEZ130" s="545"/>
      <c r="WFA130" s="545"/>
      <c r="WFB130" s="545"/>
      <c r="WFC130" s="545"/>
      <c r="WFD130" s="545"/>
      <c r="WFE130" s="545"/>
      <c r="WFF130" s="545"/>
      <c r="WFG130" s="545"/>
      <c r="WFH130" s="545"/>
      <c r="WFI130" s="545"/>
      <c r="WFJ130" s="545"/>
      <c r="WFK130" s="545"/>
      <c r="WFL130" s="545"/>
      <c r="WFM130" s="545"/>
      <c r="WFN130" s="545"/>
      <c r="WFO130" s="545"/>
      <c r="WFP130" s="545"/>
      <c r="WFQ130" s="545"/>
      <c r="WFR130" s="545"/>
      <c r="WFS130" s="545"/>
      <c r="WFT130" s="545"/>
      <c r="WFU130" s="545"/>
      <c r="WFV130" s="545"/>
      <c r="WFW130" s="545"/>
      <c r="WFX130" s="545"/>
      <c r="WFY130" s="545"/>
      <c r="WFZ130" s="545"/>
      <c r="WGA130" s="545"/>
      <c r="WGB130" s="545"/>
      <c r="WGC130" s="545"/>
      <c r="WGD130" s="545"/>
      <c r="WGE130" s="545"/>
      <c r="WGF130" s="545"/>
      <c r="WGG130" s="545"/>
      <c r="WGH130" s="545"/>
      <c r="WGI130" s="545"/>
      <c r="WGJ130" s="545"/>
      <c r="WGK130" s="545"/>
      <c r="WGL130" s="545"/>
      <c r="WGM130" s="545"/>
      <c r="WGN130" s="545"/>
      <c r="WGO130" s="545"/>
      <c r="WGP130" s="545"/>
      <c r="WGQ130" s="545"/>
      <c r="WGR130" s="545"/>
      <c r="WGS130" s="545"/>
      <c r="WGT130" s="545"/>
      <c r="WGU130" s="545"/>
      <c r="WGV130" s="545"/>
      <c r="WGW130" s="545"/>
      <c r="WGX130" s="545"/>
      <c r="WGY130" s="545"/>
      <c r="WGZ130" s="545"/>
      <c r="WHA130" s="545"/>
      <c r="WHB130" s="545"/>
      <c r="WHC130" s="545"/>
      <c r="WHD130" s="545"/>
      <c r="WHE130" s="545"/>
      <c r="WHF130" s="545"/>
      <c r="WHG130" s="545"/>
      <c r="WHH130" s="545"/>
      <c r="WHI130" s="545"/>
      <c r="WHJ130" s="545"/>
      <c r="WHK130" s="545"/>
      <c r="WHL130" s="545"/>
      <c r="WHM130" s="545"/>
      <c r="WHN130" s="545"/>
      <c r="WHO130" s="545"/>
      <c r="WHP130" s="545"/>
      <c r="WHQ130" s="545"/>
      <c r="WHR130" s="545"/>
      <c r="WHS130" s="545"/>
      <c r="WHT130" s="545"/>
      <c r="WHU130" s="545"/>
      <c r="WHV130" s="545"/>
      <c r="WHW130" s="545"/>
      <c r="WHX130" s="545"/>
      <c r="WHY130" s="545"/>
      <c r="WHZ130" s="545"/>
      <c r="WIA130" s="545"/>
      <c r="WIB130" s="545"/>
      <c r="WIC130" s="545"/>
      <c r="WID130" s="545"/>
      <c r="WIE130" s="545"/>
      <c r="WIF130" s="545"/>
      <c r="WIG130" s="545"/>
      <c r="WIH130" s="545"/>
      <c r="WII130" s="545"/>
      <c r="WIJ130" s="545"/>
      <c r="WIK130" s="545"/>
      <c r="WIL130" s="545"/>
      <c r="WIM130" s="545"/>
      <c r="WIN130" s="545"/>
      <c r="WIO130" s="545"/>
      <c r="WIP130" s="545"/>
      <c r="WIQ130" s="545"/>
      <c r="WIR130" s="545"/>
      <c r="WIS130" s="545"/>
      <c r="WIT130" s="545"/>
      <c r="WIU130" s="545"/>
      <c r="WIV130" s="545"/>
      <c r="WIW130" s="545"/>
      <c r="WIX130" s="545"/>
      <c r="WIY130" s="545"/>
      <c r="WIZ130" s="545"/>
      <c r="WJA130" s="545"/>
      <c r="WJB130" s="545"/>
      <c r="WJC130" s="545"/>
      <c r="WJD130" s="545"/>
      <c r="WJE130" s="545"/>
      <c r="WJF130" s="545"/>
      <c r="WJG130" s="545"/>
      <c r="WJH130" s="545"/>
      <c r="WJI130" s="545"/>
      <c r="WJJ130" s="545"/>
      <c r="WJK130" s="545"/>
      <c r="WJL130" s="545"/>
      <c r="WJM130" s="545"/>
      <c r="WJN130" s="545"/>
      <c r="WJO130" s="545"/>
      <c r="WJP130" s="545"/>
      <c r="WJQ130" s="545"/>
      <c r="WJR130" s="545"/>
      <c r="WJS130" s="545"/>
      <c r="WJT130" s="545"/>
      <c r="WJU130" s="545"/>
      <c r="WJV130" s="545"/>
      <c r="WJW130" s="545"/>
      <c r="WJX130" s="545"/>
      <c r="WJY130" s="545"/>
      <c r="WJZ130" s="545"/>
      <c r="WKA130" s="545"/>
      <c r="WKB130" s="545"/>
      <c r="WKC130" s="545"/>
      <c r="WKD130" s="545"/>
      <c r="WKE130" s="545"/>
      <c r="WKF130" s="545"/>
      <c r="WKG130" s="545"/>
      <c r="WKH130" s="545"/>
      <c r="WKI130" s="545"/>
      <c r="WKJ130" s="545"/>
      <c r="WKK130" s="545"/>
      <c r="WKL130" s="545"/>
      <c r="WKM130" s="545"/>
      <c r="WKN130" s="545"/>
      <c r="WKO130" s="545"/>
      <c r="WKP130" s="545"/>
      <c r="WKQ130" s="545"/>
      <c r="WKR130" s="545"/>
      <c r="WKS130" s="545"/>
      <c r="WKT130" s="545"/>
      <c r="WKU130" s="545"/>
      <c r="WKV130" s="545"/>
      <c r="WKW130" s="545"/>
      <c r="WKX130" s="545"/>
      <c r="WKY130" s="545"/>
      <c r="WKZ130" s="545"/>
      <c r="WLA130" s="545"/>
      <c r="WLB130" s="545"/>
      <c r="WLC130" s="545"/>
      <c r="WLD130" s="545"/>
      <c r="WLE130" s="545"/>
      <c r="WLF130" s="545"/>
      <c r="WLG130" s="545"/>
      <c r="WLH130" s="545"/>
      <c r="WLI130" s="545"/>
      <c r="WLJ130" s="545"/>
      <c r="WLK130" s="545"/>
      <c r="WLL130" s="545"/>
      <c r="WLM130" s="545"/>
      <c r="WLN130" s="545"/>
      <c r="WLO130" s="545"/>
      <c r="WLP130" s="545"/>
      <c r="WLQ130" s="545"/>
      <c r="WLR130" s="545"/>
      <c r="WLS130" s="545"/>
      <c r="WLT130" s="545"/>
      <c r="WLU130" s="545"/>
      <c r="WLV130" s="545"/>
      <c r="WLW130" s="545"/>
      <c r="WLX130" s="545"/>
      <c r="WLY130" s="545"/>
      <c r="WLZ130" s="545"/>
      <c r="WMA130" s="545"/>
      <c r="WMB130" s="545"/>
      <c r="WMC130" s="545"/>
      <c r="WMD130" s="545"/>
      <c r="WME130" s="545"/>
      <c r="WMF130" s="545"/>
      <c r="WMG130" s="545"/>
      <c r="WMH130" s="545"/>
      <c r="WMI130" s="545"/>
      <c r="WMJ130" s="545"/>
      <c r="WMK130" s="545"/>
      <c r="WML130" s="545"/>
      <c r="WMM130" s="545"/>
      <c r="WMN130" s="545"/>
      <c r="WMO130" s="545"/>
      <c r="WMP130" s="545"/>
      <c r="WMQ130" s="545"/>
      <c r="WMR130" s="545"/>
      <c r="WMS130" s="545"/>
      <c r="WMT130" s="545"/>
      <c r="WMU130" s="545"/>
      <c r="WMV130" s="545"/>
      <c r="WMW130" s="545"/>
      <c r="WMX130" s="545"/>
      <c r="WMY130" s="545"/>
      <c r="WMZ130" s="545"/>
      <c r="WNA130" s="545"/>
      <c r="WNB130" s="545"/>
      <c r="WNC130" s="545"/>
      <c r="WND130" s="545"/>
      <c r="WNE130" s="545"/>
      <c r="WNF130" s="545"/>
      <c r="WNG130" s="545"/>
      <c r="WNH130" s="545"/>
      <c r="WNI130" s="545"/>
      <c r="WNJ130" s="545"/>
      <c r="WNK130" s="545"/>
      <c r="WNL130" s="545"/>
      <c r="WNM130" s="545"/>
      <c r="WNN130" s="545"/>
      <c r="WNO130" s="545"/>
      <c r="WNP130" s="545"/>
      <c r="WNQ130" s="545"/>
      <c r="WNR130" s="545"/>
      <c r="WNS130" s="545"/>
      <c r="WNT130" s="545"/>
      <c r="WNU130" s="545"/>
      <c r="WNV130" s="545"/>
      <c r="WNW130" s="545"/>
      <c r="WNX130" s="545"/>
      <c r="WNY130" s="545"/>
      <c r="WNZ130" s="545"/>
      <c r="WOA130" s="545"/>
      <c r="WOB130" s="545"/>
      <c r="WOC130" s="545"/>
      <c r="WOD130" s="545"/>
      <c r="WOE130" s="545"/>
      <c r="WOF130" s="545"/>
      <c r="WOG130" s="545"/>
      <c r="WOH130" s="545"/>
      <c r="WOI130" s="545"/>
      <c r="WOJ130" s="545"/>
      <c r="WOK130" s="545"/>
      <c r="WOL130" s="545"/>
      <c r="WOM130" s="545"/>
      <c r="WON130" s="545"/>
      <c r="WOO130" s="545"/>
      <c r="WOP130" s="545"/>
      <c r="WOQ130" s="545"/>
      <c r="WOR130" s="545"/>
      <c r="WOS130" s="545"/>
      <c r="WOT130" s="545"/>
      <c r="WOU130" s="545"/>
      <c r="WOV130" s="545"/>
      <c r="WOW130" s="545"/>
      <c r="WOX130" s="545"/>
      <c r="WOY130" s="545"/>
      <c r="WOZ130" s="545"/>
      <c r="WPA130" s="545"/>
      <c r="WPB130" s="545"/>
      <c r="WPC130" s="545"/>
      <c r="WPD130" s="545"/>
      <c r="WPE130" s="545"/>
      <c r="WPF130" s="545"/>
      <c r="WPG130" s="545"/>
      <c r="WPH130" s="545"/>
      <c r="WPI130" s="545"/>
      <c r="WPJ130" s="545"/>
      <c r="WPK130" s="545"/>
      <c r="WPL130" s="545"/>
      <c r="WPM130" s="545"/>
      <c r="WPN130" s="545"/>
      <c r="WPO130" s="545"/>
      <c r="WPP130" s="545"/>
      <c r="WPQ130" s="545"/>
      <c r="WPR130" s="545"/>
      <c r="WPS130" s="545"/>
      <c r="WPT130" s="545"/>
      <c r="WPU130" s="545"/>
      <c r="WPV130" s="545"/>
      <c r="WPW130" s="545"/>
      <c r="WPX130" s="545"/>
      <c r="WPY130" s="545"/>
      <c r="WPZ130" s="545"/>
      <c r="WQA130" s="545"/>
      <c r="WQB130" s="545"/>
      <c r="WQC130" s="545"/>
      <c r="WQD130" s="545"/>
      <c r="WQE130" s="545"/>
      <c r="WQF130" s="545"/>
      <c r="WQG130" s="545"/>
      <c r="WQH130" s="545"/>
      <c r="WQI130" s="545"/>
      <c r="WQJ130" s="545"/>
      <c r="WQK130" s="545"/>
      <c r="WQL130" s="545"/>
      <c r="WQM130" s="545"/>
      <c r="WQN130" s="545"/>
      <c r="WQO130" s="545"/>
      <c r="WQP130" s="545"/>
      <c r="WQQ130" s="545"/>
      <c r="WQR130" s="545"/>
      <c r="WQS130" s="545"/>
      <c r="WQT130" s="545"/>
      <c r="WQU130" s="545"/>
      <c r="WQV130" s="545"/>
      <c r="WQW130" s="545"/>
      <c r="WQX130" s="545"/>
      <c r="WQY130" s="545"/>
      <c r="WQZ130" s="545"/>
      <c r="WRA130" s="545"/>
      <c r="WRB130" s="545"/>
      <c r="WRC130" s="545"/>
      <c r="WRD130" s="545"/>
      <c r="WRE130" s="545"/>
      <c r="WRF130" s="545"/>
      <c r="WRG130" s="545"/>
      <c r="WRH130" s="545"/>
      <c r="WRI130" s="545"/>
      <c r="WRJ130" s="545"/>
      <c r="WRK130" s="545"/>
      <c r="WRL130" s="545"/>
      <c r="WRM130" s="545"/>
      <c r="WRN130" s="545"/>
      <c r="WRO130" s="545"/>
      <c r="WRP130" s="545"/>
      <c r="WRQ130" s="545"/>
      <c r="WRR130" s="545"/>
      <c r="WRS130" s="545"/>
      <c r="WRT130" s="545"/>
      <c r="WRU130" s="545"/>
      <c r="WRV130" s="545"/>
      <c r="WRW130" s="545"/>
      <c r="WRX130" s="545"/>
      <c r="WRY130" s="545"/>
      <c r="WRZ130" s="545"/>
      <c r="WSA130" s="545"/>
      <c r="WSB130" s="545"/>
      <c r="WSC130" s="545"/>
      <c r="WSD130" s="545"/>
      <c r="WSE130" s="545"/>
      <c r="WSF130" s="545"/>
      <c r="WSG130" s="545"/>
      <c r="WSH130" s="545"/>
      <c r="WSI130" s="545"/>
      <c r="WSJ130" s="545"/>
      <c r="WSK130" s="545"/>
      <c r="WSL130" s="545"/>
      <c r="WSM130" s="545"/>
      <c r="WSN130" s="545"/>
      <c r="WSO130" s="545"/>
      <c r="WSP130" s="545"/>
      <c r="WSQ130" s="545"/>
      <c r="WSR130" s="545"/>
      <c r="WSS130" s="545"/>
      <c r="WST130" s="545"/>
      <c r="WSU130" s="545"/>
      <c r="WSV130" s="545"/>
      <c r="WSW130" s="545"/>
      <c r="WSX130" s="545"/>
      <c r="WSY130" s="545"/>
      <c r="WSZ130" s="545"/>
      <c r="WTA130" s="545"/>
      <c r="WTB130" s="545"/>
      <c r="WTC130" s="545"/>
      <c r="WTD130" s="545"/>
      <c r="WTE130" s="545"/>
      <c r="WTF130" s="545"/>
      <c r="WTG130" s="545"/>
      <c r="WTH130" s="545"/>
      <c r="WTI130" s="545"/>
      <c r="WTJ130" s="545"/>
      <c r="WTK130" s="545"/>
      <c r="WTL130" s="545"/>
      <c r="WTM130" s="545"/>
      <c r="WTN130" s="545"/>
      <c r="WTO130" s="545"/>
      <c r="WTP130" s="545"/>
      <c r="WTQ130" s="545"/>
      <c r="WTR130" s="545"/>
      <c r="WTS130" s="545"/>
      <c r="WTT130" s="545"/>
      <c r="WTU130" s="545"/>
      <c r="WTV130" s="545"/>
      <c r="WTW130" s="545"/>
      <c r="WTX130" s="545"/>
      <c r="WTY130" s="545"/>
      <c r="WTZ130" s="545"/>
      <c r="WUA130" s="545"/>
      <c r="WUB130" s="545"/>
      <c r="WUC130" s="545"/>
      <c r="WUD130" s="545"/>
      <c r="WUE130" s="545"/>
      <c r="WUF130" s="545"/>
      <c r="WUG130" s="545"/>
      <c r="WUH130" s="545"/>
      <c r="WUI130" s="545"/>
      <c r="WUJ130" s="545"/>
      <c r="WUK130" s="545"/>
      <c r="WUL130" s="545"/>
      <c r="WUM130" s="545"/>
      <c r="WUN130" s="545"/>
      <c r="WUO130" s="545"/>
      <c r="WUP130" s="545"/>
      <c r="WUQ130" s="545"/>
      <c r="WUR130" s="545"/>
      <c r="WUS130" s="545"/>
      <c r="WUT130" s="545"/>
      <c r="WUU130" s="545"/>
      <c r="WUV130" s="545"/>
      <c r="WUW130" s="545"/>
      <c r="WUX130" s="545"/>
      <c r="WUY130" s="545"/>
      <c r="WUZ130" s="545"/>
      <c r="WVA130" s="545"/>
      <c r="WVB130" s="545"/>
      <c r="WVC130" s="545"/>
      <c r="WVD130" s="545"/>
      <c r="WVE130" s="545"/>
      <c r="WVF130" s="545"/>
      <c r="WVG130" s="545"/>
      <c r="WVH130" s="545"/>
      <c r="WVI130" s="545"/>
      <c r="WVJ130" s="545"/>
      <c r="WVK130" s="545"/>
      <c r="WVL130" s="545"/>
      <c r="WVM130" s="545"/>
      <c r="WVN130" s="545"/>
      <c r="WVO130" s="545"/>
      <c r="WVP130" s="545"/>
      <c r="WVQ130" s="545"/>
      <c r="WVR130" s="545"/>
      <c r="WVS130" s="545"/>
      <c r="WVT130" s="545"/>
      <c r="WVU130" s="545"/>
      <c r="WVV130" s="545"/>
    </row>
    <row r="135" spans="1:16142" s="546" customFormat="1" ht="18.75" x14ac:dyDescent="0.3">
      <c r="A135" s="543"/>
      <c r="B135" s="543"/>
      <c r="C135" s="612"/>
      <c r="D135" s="543"/>
      <c r="E135" s="544"/>
      <c r="F135" s="544"/>
      <c r="G135" s="544"/>
      <c r="H135" s="545"/>
      <c r="I135" s="545"/>
      <c r="J135" s="545"/>
      <c r="K135" s="545"/>
      <c r="L135" s="545"/>
      <c r="M135" s="545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  <c r="AA135" s="545"/>
      <c r="AB135" s="545"/>
      <c r="AC135" s="545"/>
      <c r="AD135" s="545"/>
      <c r="AE135" s="545"/>
      <c r="AF135" s="545"/>
      <c r="AG135" s="545"/>
      <c r="AH135" s="545"/>
      <c r="AI135" s="545"/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5"/>
      <c r="BE135" s="545"/>
      <c r="BF135" s="545"/>
      <c r="BG135" s="545"/>
      <c r="BH135" s="545"/>
      <c r="BI135" s="545"/>
      <c r="BJ135" s="545"/>
      <c r="BK135" s="545"/>
      <c r="BL135" s="545"/>
      <c r="BM135" s="545"/>
      <c r="BN135" s="545"/>
      <c r="BO135" s="545"/>
      <c r="BP135" s="545"/>
      <c r="BQ135" s="545"/>
      <c r="BR135" s="545"/>
      <c r="BS135" s="545"/>
      <c r="BT135" s="545"/>
      <c r="BU135" s="545"/>
      <c r="BV135" s="545"/>
      <c r="BW135" s="545"/>
      <c r="BX135" s="545"/>
      <c r="BY135" s="545"/>
      <c r="BZ135" s="545"/>
      <c r="CA135" s="545"/>
      <c r="CB135" s="545"/>
      <c r="CC135" s="545"/>
      <c r="CD135" s="545"/>
      <c r="CE135" s="545"/>
      <c r="CF135" s="545"/>
      <c r="CG135" s="545"/>
      <c r="CH135" s="545"/>
      <c r="CI135" s="545"/>
      <c r="CJ135" s="545"/>
      <c r="CK135" s="545"/>
      <c r="CL135" s="545"/>
      <c r="CM135" s="545"/>
      <c r="CN135" s="545"/>
      <c r="CO135" s="545"/>
      <c r="CP135" s="545"/>
      <c r="CQ135" s="545"/>
      <c r="CR135" s="545"/>
      <c r="CS135" s="545"/>
      <c r="CT135" s="545"/>
      <c r="CU135" s="545"/>
      <c r="CV135" s="545"/>
      <c r="CW135" s="545"/>
      <c r="CX135" s="545"/>
      <c r="CY135" s="545"/>
      <c r="CZ135" s="545"/>
      <c r="DA135" s="545"/>
      <c r="DB135" s="545"/>
      <c r="DC135" s="545"/>
      <c r="DD135" s="545"/>
      <c r="DE135" s="545"/>
      <c r="DF135" s="545"/>
      <c r="DG135" s="545"/>
      <c r="DH135" s="545"/>
      <c r="DI135" s="545"/>
      <c r="DJ135" s="545"/>
      <c r="DK135" s="545"/>
      <c r="DL135" s="545"/>
      <c r="DM135" s="545"/>
      <c r="DN135" s="545"/>
      <c r="DO135" s="545"/>
      <c r="DP135" s="545"/>
      <c r="DQ135" s="545"/>
      <c r="DR135" s="545"/>
      <c r="DS135" s="545"/>
      <c r="DT135" s="545"/>
      <c r="DU135" s="545"/>
      <c r="DV135" s="545"/>
      <c r="DW135" s="545"/>
      <c r="DX135" s="545"/>
      <c r="DY135" s="545"/>
      <c r="DZ135" s="545"/>
      <c r="EA135" s="545"/>
      <c r="EB135" s="545"/>
      <c r="EC135" s="545"/>
      <c r="ED135" s="545"/>
      <c r="EE135" s="545"/>
      <c r="EF135" s="545"/>
      <c r="EG135" s="545"/>
      <c r="EH135" s="545"/>
      <c r="EI135" s="545"/>
      <c r="EJ135" s="545"/>
      <c r="EK135" s="545"/>
      <c r="EL135" s="545"/>
      <c r="EM135" s="545"/>
      <c r="EN135" s="545"/>
      <c r="EO135" s="545"/>
      <c r="EP135" s="545"/>
      <c r="EQ135" s="545"/>
      <c r="ER135" s="545"/>
      <c r="ES135" s="545"/>
      <c r="ET135" s="545"/>
      <c r="EU135" s="545"/>
      <c r="EV135" s="545"/>
      <c r="EW135" s="545"/>
      <c r="EX135" s="545"/>
      <c r="EY135" s="545"/>
      <c r="EZ135" s="545"/>
      <c r="FA135" s="545"/>
      <c r="FB135" s="545"/>
      <c r="FC135" s="545"/>
      <c r="FD135" s="545"/>
      <c r="FE135" s="545"/>
      <c r="FF135" s="545"/>
      <c r="FG135" s="545"/>
      <c r="FH135" s="545"/>
      <c r="FI135" s="545"/>
      <c r="FJ135" s="545"/>
      <c r="FK135" s="545"/>
      <c r="FL135" s="545"/>
      <c r="FM135" s="545"/>
      <c r="FN135" s="545"/>
      <c r="FO135" s="545"/>
      <c r="FP135" s="545"/>
      <c r="FQ135" s="545"/>
      <c r="FR135" s="545"/>
      <c r="FS135" s="545"/>
      <c r="FT135" s="545"/>
      <c r="FU135" s="545"/>
      <c r="FV135" s="545"/>
      <c r="FW135" s="545"/>
      <c r="FX135" s="545"/>
      <c r="FY135" s="545"/>
      <c r="FZ135" s="545"/>
      <c r="GA135" s="545"/>
      <c r="GB135" s="545"/>
      <c r="GC135" s="545"/>
      <c r="GD135" s="545"/>
      <c r="GE135" s="545"/>
      <c r="GF135" s="545"/>
      <c r="GG135" s="545"/>
      <c r="GH135" s="545"/>
      <c r="GI135" s="545"/>
      <c r="GJ135" s="545"/>
      <c r="GK135" s="545"/>
      <c r="GL135" s="545"/>
      <c r="GM135" s="545"/>
      <c r="GN135" s="545"/>
      <c r="GO135" s="545"/>
      <c r="GP135" s="545"/>
      <c r="GQ135" s="545"/>
      <c r="GR135" s="545"/>
      <c r="GS135" s="545"/>
      <c r="GT135" s="545"/>
      <c r="GU135" s="545"/>
      <c r="GV135" s="545"/>
      <c r="GW135" s="545"/>
      <c r="GX135" s="545"/>
      <c r="GY135" s="545"/>
      <c r="GZ135" s="545"/>
      <c r="HA135" s="545"/>
      <c r="HB135" s="545"/>
      <c r="HC135" s="545"/>
      <c r="HD135" s="545"/>
      <c r="HE135" s="545"/>
      <c r="HF135" s="545"/>
      <c r="HG135" s="545"/>
      <c r="HH135" s="545"/>
      <c r="HI135" s="545"/>
      <c r="HJ135" s="545"/>
      <c r="HK135" s="545"/>
      <c r="HL135" s="545"/>
      <c r="HM135" s="545"/>
      <c r="HN135" s="545"/>
      <c r="HO135" s="545"/>
      <c r="HP135" s="545"/>
      <c r="HQ135" s="545"/>
      <c r="HR135" s="545"/>
      <c r="HS135" s="545"/>
      <c r="HT135" s="545"/>
      <c r="HU135" s="545"/>
      <c r="HV135" s="545"/>
      <c r="HW135" s="545"/>
      <c r="HX135" s="545"/>
      <c r="HY135" s="545"/>
      <c r="HZ135" s="545"/>
      <c r="IA135" s="545"/>
      <c r="IB135" s="545"/>
      <c r="IC135" s="545"/>
      <c r="ID135" s="545"/>
      <c r="IE135" s="545"/>
      <c r="IF135" s="545"/>
      <c r="IG135" s="545"/>
      <c r="IH135" s="545"/>
      <c r="II135" s="545"/>
      <c r="IJ135" s="545"/>
      <c r="IK135" s="545"/>
      <c r="IL135" s="545"/>
      <c r="IM135" s="545"/>
      <c r="IN135" s="545"/>
      <c r="IO135" s="545"/>
      <c r="IP135" s="545"/>
      <c r="IQ135" s="545"/>
      <c r="IR135" s="545"/>
      <c r="IS135" s="545"/>
      <c r="IT135" s="545"/>
      <c r="IU135" s="545"/>
      <c r="IV135" s="545"/>
      <c r="IW135" s="545"/>
      <c r="IX135" s="545"/>
      <c r="IY135" s="545"/>
      <c r="IZ135" s="545"/>
      <c r="JA135" s="545"/>
      <c r="JB135" s="545"/>
      <c r="JC135" s="545"/>
      <c r="JD135" s="545"/>
      <c r="JE135" s="545"/>
      <c r="JF135" s="545"/>
      <c r="JG135" s="545"/>
      <c r="JH135" s="545"/>
      <c r="JI135" s="545"/>
      <c r="JJ135" s="545"/>
      <c r="JK135" s="545"/>
      <c r="JL135" s="545"/>
      <c r="JM135" s="545"/>
      <c r="JN135" s="545"/>
      <c r="JO135" s="545"/>
      <c r="JP135" s="545"/>
      <c r="JQ135" s="545"/>
      <c r="JR135" s="545"/>
      <c r="JS135" s="545"/>
      <c r="JT135" s="545"/>
      <c r="JU135" s="545"/>
      <c r="JV135" s="545"/>
      <c r="JW135" s="545"/>
      <c r="JX135" s="545"/>
      <c r="JY135" s="545"/>
      <c r="JZ135" s="545"/>
      <c r="KA135" s="545"/>
      <c r="KB135" s="545"/>
      <c r="KC135" s="545"/>
      <c r="KD135" s="545"/>
      <c r="KE135" s="545"/>
      <c r="KF135" s="545"/>
      <c r="KG135" s="545"/>
      <c r="KH135" s="545"/>
      <c r="KI135" s="545"/>
      <c r="KJ135" s="545"/>
      <c r="KK135" s="545"/>
      <c r="KL135" s="545"/>
      <c r="KM135" s="545"/>
      <c r="KN135" s="545"/>
      <c r="KO135" s="545"/>
      <c r="KP135" s="545"/>
      <c r="KQ135" s="545"/>
      <c r="KR135" s="545"/>
      <c r="KS135" s="545"/>
      <c r="KT135" s="545"/>
      <c r="KU135" s="545"/>
      <c r="KV135" s="545"/>
      <c r="KW135" s="545"/>
      <c r="KX135" s="545"/>
      <c r="KY135" s="545"/>
      <c r="KZ135" s="545"/>
      <c r="LA135" s="545"/>
      <c r="LB135" s="545"/>
      <c r="LC135" s="545"/>
      <c r="LD135" s="545"/>
      <c r="LE135" s="545"/>
      <c r="LF135" s="545"/>
      <c r="LG135" s="545"/>
      <c r="LH135" s="545"/>
      <c r="LI135" s="545"/>
      <c r="LJ135" s="545"/>
      <c r="LK135" s="545"/>
      <c r="LL135" s="545"/>
      <c r="LM135" s="545"/>
      <c r="LN135" s="545"/>
      <c r="LO135" s="545"/>
      <c r="LP135" s="545"/>
      <c r="LQ135" s="545"/>
      <c r="LR135" s="545"/>
      <c r="LS135" s="545"/>
      <c r="LT135" s="545"/>
      <c r="LU135" s="545"/>
      <c r="LV135" s="545"/>
      <c r="LW135" s="545"/>
      <c r="LX135" s="545"/>
      <c r="LY135" s="545"/>
      <c r="LZ135" s="545"/>
      <c r="MA135" s="545"/>
      <c r="MB135" s="545"/>
      <c r="MC135" s="545"/>
      <c r="MD135" s="545"/>
      <c r="ME135" s="545"/>
      <c r="MF135" s="545"/>
      <c r="MG135" s="545"/>
      <c r="MH135" s="545"/>
      <c r="MI135" s="545"/>
      <c r="MJ135" s="545"/>
      <c r="MK135" s="545"/>
      <c r="ML135" s="545"/>
      <c r="MM135" s="545"/>
      <c r="MN135" s="545"/>
      <c r="MO135" s="545"/>
      <c r="MP135" s="545"/>
      <c r="MQ135" s="545"/>
      <c r="MR135" s="545"/>
      <c r="MS135" s="545"/>
      <c r="MT135" s="545"/>
      <c r="MU135" s="545"/>
      <c r="MV135" s="545"/>
      <c r="MW135" s="545"/>
      <c r="MX135" s="545"/>
      <c r="MY135" s="545"/>
      <c r="MZ135" s="545"/>
      <c r="NA135" s="545"/>
      <c r="NB135" s="545"/>
      <c r="NC135" s="545"/>
      <c r="ND135" s="545"/>
      <c r="NE135" s="545"/>
      <c r="NF135" s="545"/>
      <c r="NG135" s="545"/>
      <c r="NH135" s="545"/>
      <c r="NI135" s="545"/>
      <c r="NJ135" s="545"/>
      <c r="NK135" s="545"/>
      <c r="NL135" s="545"/>
      <c r="NM135" s="545"/>
      <c r="NN135" s="545"/>
      <c r="NO135" s="545"/>
      <c r="NP135" s="545"/>
      <c r="NQ135" s="545"/>
      <c r="NR135" s="545"/>
      <c r="NS135" s="545"/>
      <c r="NT135" s="545"/>
      <c r="NU135" s="545"/>
      <c r="NV135" s="545"/>
      <c r="NW135" s="545"/>
      <c r="NX135" s="545"/>
      <c r="NY135" s="545"/>
      <c r="NZ135" s="545"/>
      <c r="OA135" s="545"/>
      <c r="OB135" s="545"/>
      <c r="OC135" s="545"/>
      <c r="OD135" s="545"/>
      <c r="OE135" s="545"/>
      <c r="OF135" s="545"/>
      <c r="OG135" s="545"/>
      <c r="OH135" s="545"/>
      <c r="OI135" s="545"/>
      <c r="OJ135" s="545"/>
      <c r="OK135" s="545"/>
      <c r="OL135" s="545"/>
      <c r="OM135" s="545"/>
      <c r="ON135" s="545"/>
      <c r="OO135" s="545"/>
      <c r="OP135" s="545"/>
      <c r="OQ135" s="545"/>
      <c r="OR135" s="545"/>
      <c r="OS135" s="545"/>
      <c r="OT135" s="545"/>
      <c r="OU135" s="545"/>
      <c r="OV135" s="545"/>
      <c r="OW135" s="545"/>
      <c r="OX135" s="545"/>
      <c r="OY135" s="545"/>
      <c r="OZ135" s="545"/>
      <c r="PA135" s="545"/>
      <c r="PB135" s="545"/>
      <c r="PC135" s="545"/>
      <c r="PD135" s="545"/>
      <c r="PE135" s="545"/>
      <c r="PF135" s="545"/>
      <c r="PG135" s="545"/>
      <c r="PH135" s="545"/>
      <c r="PI135" s="545"/>
      <c r="PJ135" s="545"/>
      <c r="PK135" s="545"/>
      <c r="PL135" s="545"/>
      <c r="PM135" s="545"/>
      <c r="PN135" s="545"/>
      <c r="PO135" s="545"/>
      <c r="PP135" s="545"/>
      <c r="PQ135" s="545"/>
      <c r="PR135" s="545"/>
      <c r="PS135" s="545"/>
      <c r="PT135" s="545"/>
      <c r="PU135" s="545"/>
      <c r="PV135" s="545"/>
      <c r="PW135" s="545"/>
      <c r="PX135" s="545"/>
      <c r="PY135" s="545"/>
      <c r="PZ135" s="545"/>
      <c r="QA135" s="545"/>
      <c r="QB135" s="545"/>
      <c r="QC135" s="545"/>
      <c r="QD135" s="545"/>
      <c r="QE135" s="545"/>
      <c r="QF135" s="545"/>
      <c r="QG135" s="545"/>
      <c r="QH135" s="545"/>
      <c r="QI135" s="545"/>
      <c r="QJ135" s="545"/>
      <c r="QK135" s="545"/>
      <c r="QL135" s="545"/>
      <c r="QM135" s="545"/>
      <c r="QN135" s="545"/>
      <c r="QO135" s="545"/>
      <c r="QP135" s="545"/>
      <c r="QQ135" s="545"/>
      <c r="QR135" s="545"/>
      <c r="QS135" s="545"/>
      <c r="QT135" s="545"/>
      <c r="QU135" s="545"/>
      <c r="QV135" s="545"/>
      <c r="QW135" s="545"/>
      <c r="QX135" s="545"/>
      <c r="QY135" s="545"/>
      <c r="QZ135" s="545"/>
      <c r="RA135" s="545"/>
      <c r="RB135" s="545"/>
      <c r="RC135" s="545"/>
      <c r="RD135" s="545"/>
      <c r="RE135" s="545"/>
      <c r="RF135" s="545"/>
      <c r="RG135" s="545"/>
      <c r="RH135" s="545"/>
      <c r="RI135" s="545"/>
      <c r="RJ135" s="545"/>
      <c r="RK135" s="545"/>
      <c r="RL135" s="545"/>
      <c r="RM135" s="545"/>
      <c r="RN135" s="545"/>
      <c r="RO135" s="545"/>
      <c r="RP135" s="545"/>
      <c r="RQ135" s="545"/>
      <c r="RR135" s="545"/>
      <c r="RS135" s="545"/>
      <c r="RT135" s="545"/>
      <c r="RU135" s="545"/>
      <c r="RV135" s="545"/>
      <c r="RW135" s="545"/>
      <c r="RX135" s="545"/>
      <c r="RY135" s="545"/>
      <c r="RZ135" s="545"/>
      <c r="SA135" s="545"/>
      <c r="SB135" s="545"/>
      <c r="SC135" s="545"/>
      <c r="SD135" s="545"/>
      <c r="SE135" s="545"/>
      <c r="SF135" s="545"/>
      <c r="SG135" s="545"/>
      <c r="SH135" s="545"/>
      <c r="SI135" s="545"/>
      <c r="SJ135" s="545"/>
      <c r="SK135" s="545"/>
      <c r="SL135" s="545"/>
      <c r="SM135" s="545"/>
      <c r="SN135" s="545"/>
      <c r="SO135" s="545"/>
      <c r="SP135" s="545"/>
      <c r="SQ135" s="545"/>
      <c r="SR135" s="545"/>
      <c r="SS135" s="545"/>
      <c r="ST135" s="545"/>
      <c r="SU135" s="545"/>
      <c r="SV135" s="545"/>
      <c r="SW135" s="545"/>
      <c r="SX135" s="545"/>
      <c r="SY135" s="545"/>
      <c r="SZ135" s="545"/>
      <c r="TA135" s="545"/>
      <c r="TB135" s="545"/>
      <c r="TC135" s="545"/>
      <c r="TD135" s="545"/>
      <c r="TE135" s="545"/>
      <c r="TF135" s="545"/>
      <c r="TG135" s="545"/>
      <c r="TH135" s="545"/>
      <c r="TI135" s="545"/>
      <c r="TJ135" s="545"/>
      <c r="TK135" s="545"/>
      <c r="TL135" s="545"/>
      <c r="TM135" s="545"/>
      <c r="TN135" s="545"/>
      <c r="TO135" s="545"/>
      <c r="TP135" s="545"/>
      <c r="TQ135" s="545"/>
      <c r="TR135" s="545"/>
      <c r="TS135" s="545"/>
      <c r="TT135" s="545"/>
      <c r="TU135" s="545"/>
      <c r="TV135" s="545"/>
      <c r="TW135" s="545"/>
      <c r="TX135" s="545"/>
      <c r="TY135" s="545"/>
      <c r="TZ135" s="545"/>
      <c r="UA135" s="545"/>
      <c r="UB135" s="545"/>
      <c r="UC135" s="545"/>
      <c r="UD135" s="545"/>
      <c r="UE135" s="545"/>
      <c r="UF135" s="545"/>
      <c r="UG135" s="545"/>
      <c r="UH135" s="545"/>
      <c r="UI135" s="545"/>
      <c r="UJ135" s="545"/>
      <c r="UK135" s="545"/>
      <c r="UL135" s="545"/>
      <c r="UM135" s="545"/>
      <c r="UN135" s="545"/>
      <c r="UO135" s="545"/>
      <c r="UP135" s="545"/>
      <c r="UQ135" s="545"/>
      <c r="UR135" s="545"/>
      <c r="US135" s="545"/>
      <c r="UT135" s="545"/>
      <c r="UU135" s="545"/>
      <c r="UV135" s="545"/>
      <c r="UW135" s="545"/>
      <c r="UX135" s="545"/>
      <c r="UY135" s="545"/>
      <c r="UZ135" s="545"/>
      <c r="VA135" s="545"/>
      <c r="VB135" s="545"/>
      <c r="VC135" s="545"/>
      <c r="VD135" s="545"/>
      <c r="VE135" s="545"/>
      <c r="VF135" s="545"/>
      <c r="VG135" s="545"/>
      <c r="VH135" s="545"/>
      <c r="VI135" s="545"/>
      <c r="VJ135" s="545"/>
      <c r="VK135" s="545"/>
      <c r="VL135" s="545"/>
      <c r="VM135" s="545"/>
      <c r="VN135" s="545"/>
      <c r="VO135" s="545"/>
      <c r="VP135" s="545"/>
      <c r="VQ135" s="545"/>
      <c r="VR135" s="545"/>
      <c r="VS135" s="545"/>
      <c r="VT135" s="545"/>
      <c r="VU135" s="545"/>
      <c r="VV135" s="545"/>
      <c r="VW135" s="545"/>
      <c r="VX135" s="545"/>
      <c r="VY135" s="545"/>
      <c r="VZ135" s="545"/>
      <c r="WA135" s="545"/>
      <c r="WB135" s="545"/>
      <c r="WC135" s="545"/>
      <c r="WD135" s="545"/>
      <c r="WE135" s="545"/>
      <c r="WF135" s="545"/>
      <c r="WG135" s="545"/>
      <c r="WH135" s="545"/>
      <c r="WI135" s="545"/>
      <c r="WJ135" s="545"/>
      <c r="WK135" s="545"/>
      <c r="WL135" s="545"/>
      <c r="WM135" s="545"/>
      <c r="WN135" s="545"/>
      <c r="WO135" s="545"/>
      <c r="WP135" s="545"/>
      <c r="WQ135" s="545"/>
      <c r="WR135" s="545"/>
      <c r="WS135" s="545"/>
      <c r="WT135" s="545"/>
      <c r="WU135" s="545"/>
      <c r="WV135" s="545"/>
      <c r="WW135" s="545"/>
      <c r="WX135" s="545"/>
      <c r="WY135" s="545"/>
      <c r="WZ135" s="545"/>
      <c r="XA135" s="545"/>
      <c r="XB135" s="545"/>
      <c r="XC135" s="545"/>
      <c r="XD135" s="545"/>
      <c r="XE135" s="545"/>
      <c r="XF135" s="545"/>
      <c r="XG135" s="545"/>
      <c r="XH135" s="545"/>
      <c r="XI135" s="545"/>
      <c r="XJ135" s="545"/>
      <c r="XK135" s="545"/>
      <c r="XL135" s="545"/>
      <c r="XM135" s="545"/>
      <c r="XN135" s="545"/>
      <c r="XO135" s="545"/>
      <c r="XP135" s="545"/>
      <c r="XQ135" s="545"/>
      <c r="XR135" s="545"/>
      <c r="XS135" s="545"/>
      <c r="XT135" s="545"/>
      <c r="XU135" s="545"/>
      <c r="XV135" s="545"/>
      <c r="XW135" s="545"/>
      <c r="XX135" s="545"/>
      <c r="XY135" s="545"/>
      <c r="XZ135" s="545"/>
      <c r="YA135" s="545"/>
      <c r="YB135" s="545"/>
      <c r="YC135" s="545"/>
      <c r="YD135" s="545"/>
      <c r="YE135" s="545"/>
      <c r="YF135" s="545"/>
      <c r="YG135" s="545"/>
      <c r="YH135" s="545"/>
      <c r="YI135" s="545"/>
      <c r="YJ135" s="545"/>
      <c r="YK135" s="545"/>
      <c r="YL135" s="545"/>
      <c r="YM135" s="545"/>
      <c r="YN135" s="545"/>
      <c r="YO135" s="545"/>
      <c r="YP135" s="545"/>
      <c r="YQ135" s="545"/>
      <c r="YR135" s="545"/>
      <c r="YS135" s="545"/>
      <c r="YT135" s="545"/>
      <c r="YU135" s="545"/>
      <c r="YV135" s="545"/>
      <c r="YW135" s="545"/>
      <c r="YX135" s="545"/>
      <c r="YY135" s="545"/>
      <c r="YZ135" s="545"/>
      <c r="ZA135" s="545"/>
      <c r="ZB135" s="545"/>
      <c r="ZC135" s="545"/>
      <c r="ZD135" s="545"/>
      <c r="ZE135" s="545"/>
      <c r="ZF135" s="545"/>
      <c r="ZG135" s="545"/>
      <c r="ZH135" s="545"/>
      <c r="ZI135" s="545"/>
      <c r="ZJ135" s="545"/>
      <c r="ZK135" s="545"/>
      <c r="ZL135" s="545"/>
      <c r="ZM135" s="545"/>
      <c r="ZN135" s="545"/>
      <c r="ZO135" s="545"/>
      <c r="ZP135" s="545"/>
      <c r="ZQ135" s="545"/>
      <c r="ZR135" s="545"/>
      <c r="ZS135" s="545"/>
      <c r="ZT135" s="545"/>
      <c r="ZU135" s="545"/>
      <c r="ZV135" s="545"/>
      <c r="ZW135" s="545"/>
      <c r="ZX135" s="545"/>
      <c r="ZY135" s="545"/>
      <c r="ZZ135" s="545"/>
      <c r="AAA135" s="545"/>
      <c r="AAB135" s="545"/>
      <c r="AAC135" s="545"/>
      <c r="AAD135" s="545"/>
      <c r="AAE135" s="545"/>
      <c r="AAF135" s="545"/>
      <c r="AAG135" s="545"/>
      <c r="AAH135" s="545"/>
      <c r="AAI135" s="545"/>
      <c r="AAJ135" s="545"/>
      <c r="AAK135" s="545"/>
      <c r="AAL135" s="545"/>
      <c r="AAM135" s="545"/>
      <c r="AAN135" s="545"/>
      <c r="AAO135" s="545"/>
      <c r="AAP135" s="545"/>
      <c r="AAQ135" s="545"/>
      <c r="AAR135" s="545"/>
      <c r="AAS135" s="545"/>
      <c r="AAT135" s="545"/>
      <c r="AAU135" s="545"/>
      <c r="AAV135" s="545"/>
      <c r="AAW135" s="545"/>
      <c r="AAX135" s="545"/>
      <c r="AAY135" s="545"/>
      <c r="AAZ135" s="545"/>
      <c r="ABA135" s="545"/>
      <c r="ABB135" s="545"/>
      <c r="ABC135" s="545"/>
      <c r="ABD135" s="545"/>
      <c r="ABE135" s="545"/>
      <c r="ABF135" s="545"/>
      <c r="ABG135" s="545"/>
      <c r="ABH135" s="545"/>
      <c r="ABI135" s="545"/>
      <c r="ABJ135" s="545"/>
      <c r="ABK135" s="545"/>
      <c r="ABL135" s="545"/>
      <c r="ABM135" s="545"/>
      <c r="ABN135" s="545"/>
      <c r="ABO135" s="545"/>
      <c r="ABP135" s="545"/>
      <c r="ABQ135" s="545"/>
      <c r="ABR135" s="545"/>
      <c r="ABS135" s="545"/>
      <c r="ABT135" s="545"/>
      <c r="ABU135" s="545"/>
      <c r="ABV135" s="545"/>
      <c r="ABW135" s="545"/>
      <c r="ABX135" s="545"/>
      <c r="ABY135" s="545"/>
      <c r="ABZ135" s="545"/>
      <c r="ACA135" s="545"/>
      <c r="ACB135" s="545"/>
      <c r="ACC135" s="545"/>
      <c r="ACD135" s="545"/>
      <c r="ACE135" s="545"/>
      <c r="ACF135" s="545"/>
      <c r="ACG135" s="545"/>
      <c r="ACH135" s="545"/>
      <c r="ACI135" s="545"/>
      <c r="ACJ135" s="545"/>
      <c r="ACK135" s="545"/>
      <c r="ACL135" s="545"/>
      <c r="ACM135" s="545"/>
      <c r="ACN135" s="545"/>
      <c r="ACO135" s="545"/>
      <c r="ACP135" s="545"/>
      <c r="ACQ135" s="545"/>
      <c r="ACR135" s="545"/>
      <c r="ACS135" s="545"/>
      <c r="ACT135" s="545"/>
      <c r="ACU135" s="545"/>
      <c r="ACV135" s="545"/>
      <c r="ACW135" s="545"/>
      <c r="ACX135" s="545"/>
      <c r="ACY135" s="545"/>
      <c r="ACZ135" s="545"/>
      <c r="ADA135" s="545"/>
      <c r="ADB135" s="545"/>
      <c r="ADC135" s="545"/>
      <c r="ADD135" s="545"/>
      <c r="ADE135" s="545"/>
      <c r="ADF135" s="545"/>
      <c r="ADG135" s="545"/>
      <c r="ADH135" s="545"/>
      <c r="ADI135" s="545"/>
      <c r="ADJ135" s="545"/>
      <c r="ADK135" s="545"/>
      <c r="ADL135" s="545"/>
      <c r="ADM135" s="545"/>
      <c r="ADN135" s="545"/>
      <c r="ADO135" s="545"/>
      <c r="ADP135" s="545"/>
      <c r="ADQ135" s="545"/>
      <c r="ADR135" s="545"/>
      <c r="ADS135" s="545"/>
      <c r="ADT135" s="545"/>
      <c r="ADU135" s="545"/>
      <c r="ADV135" s="545"/>
      <c r="ADW135" s="545"/>
      <c r="ADX135" s="545"/>
      <c r="ADY135" s="545"/>
      <c r="ADZ135" s="545"/>
      <c r="AEA135" s="545"/>
      <c r="AEB135" s="545"/>
      <c r="AEC135" s="545"/>
      <c r="AED135" s="545"/>
      <c r="AEE135" s="545"/>
      <c r="AEF135" s="545"/>
      <c r="AEG135" s="545"/>
      <c r="AEH135" s="545"/>
      <c r="AEI135" s="545"/>
      <c r="AEJ135" s="545"/>
      <c r="AEK135" s="545"/>
      <c r="AEL135" s="545"/>
      <c r="AEM135" s="545"/>
      <c r="AEN135" s="545"/>
      <c r="AEO135" s="545"/>
      <c r="AEP135" s="545"/>
      <c r="AEQ135" s="545"/>
      <c r="AER135" s="545"/>
      <c r="AES135" s="545"/>
      <c r="AET135" s="545"/>
      <c r="AEU135" s="545"/>
      <c r="AEV135" s="545"/>
      <c r="AEW135" s="545"/>
      <c r="AEX135" s="545"/>
      <c r="AEY135" s="545"/>
      <c r="AEZ135" s="545"/>
      <c r="AFA135" s="545"/>
      <c r="AFB135" s="545"/>
      <c r="AFC135" s="545"/>
      <c r="AFD135" s="545"/>
      <c r="AFE135" s="545"/>
      <c r="AFF135" s="545"/>
      <c r="AFG135" s="545"/>
      <c r="AFH135" s="545"/>
      <c r="AFI135" s="545"/>
      <c r="AFJ135" s="545"/>
      <c r="AFK135" s="545"/>
      <c r="AFL135" s="545"/>
      <c r="AFM135" s="545"/>
      <c r="AFN135" s="545"/>
      <c r="AFO135" s="545"/>
      <c r="AFP135" s="545"/>
      <c r="AFQ135" s="545"/>
      <c r="AFR135" s="545"/>
      <c r="AFS135" s="545"/>
      <c r="AFT135" s="545"/>
      <c r="AFU135" s="545"/>
      <c r="AFV135" s="545"/>
      <c r="AFW135" s="545"/>
      <c r="AFX135" s="545"/>
      <c r="AFY135" s="545"/>
      <c r="AFZ135" s="545"/>
      <c r="AGA135" s="545"/>
      <c r="AGB135" s="545"/>
      <c r="AGC135" s="545"/>
      <c r="AGD135" s="545"/>
      <c r="AGE135" s="545"/>
      <c r="AGF135" s="545"/>
      <c r="AGG135" s="545"/>
      <c r="AGH135" s="545"/>
      <c r="AGI135" s="545"/>
      <c r="AGJ135" s="545"/>
      <c r="AGK135" s="545"/>
      <c r="AGL135" s="545"/>
      <c r="AGM135" s="545"/>
      <c r="AGN135" s="545"/>
      <c r="AGO135" s="545"/>
      <c r="AGP135" s="545"/>
      <c r="AGQ135" s="545"/>
      <c r="AGR135" s="545"/>
      <c r="AGS135" s="545"/>
      <c r="AGT135" s="545"/>
      <c r="AGU135" s="545"/>
      <c r="AGV135" s="545"/>
      <c r="AGW135" s="545"/>
      <c r="AGX135" s="545"/>
      <c r="AGY135" s="545"/>
      <c r="AGZ135" s="545"/>
      <c r="AHA135" s="545"/>
      <c r="AHB135" s="545"/>
      <c r="AHC135" s="545"/>
      <c r="AHD135" s="545"/>
      <c r="AHE135" s="545"/>
      <c r="AHF135" s="545"/>
      <c r="AHG135" s="545"/>
      <c r="AHH135" s="545"/>
      <c r="AHI135" s="545"/>
      <c r="AHJ135" s="545"/>
      <c r="AHK135" s="545"/>
      <c r="AHL135" s="545"/>
      <c r="AHM135" s="545"/>
      <c r="AHN135" s="545"/>
      <c r="AHO135" s="545"/>
      <c r="AHP135" s="545"/>
      <c r="AHQ135" s="545"/>
      <c r="AHR135" s="545"/>
      <c r="AHS135" s="545"/>
      <c r="AHT135" s="545"/>
      <c r="AHU135" s="545"/>
      <c r="AHV135" s="545"/>
      <c r="AHW135" s="545"/>
      <c r="AHX135" s="545"/>
      <c r="AHY135" s="545"/>
      <c r="AHZ135" s="545"/>
      <c r="AIA135" s="545"/>
      <c r="AIB135" s="545"/>
      <c r="AIC135" s="545"/>
      <c r="AID135" s="545"/>
      <c r="AIE135" s="545"/>
      <c r="AIF135" s="545"/>
      <c r="AIG135" s="545"/>
      <c r="AIH135" s="545"/>
      <c r="AII135" s="545"/>
      <c r="AIJ135" s="545"/>
      <c r="AIK135" s="545"/>
      <c r="AIL135" s="545"/>
      <c r="AIM135" s="545"/>
      <c r="AIN135" s="545"/>
      <c r="AIO135" s="545"/>
      <c r="AIP135" s="545"/>
      <c r="AIQ135" s="545"/>
      <c r="AIR135" s="545"/>
      <c r="AIS135" s="545"/>
      <c r="AIT135" s="545"/>
      <c r="AIU135" s="545"/>
      <c r="AIV135" s="545"/>
      <c r="AIW135" s="545"/>
      <c r="AIX135" s="545"/>
      <c r="AIY135" s="545"/>
      <c r="AIZ135" s="545"/>
      <c r="AJA135" s="545"/>
      <c r="AJB135" s="545"/>
      <c r="AJC135" s="545"/>
      <c r="AJD135" s="545"/>
      <c r="AJE135" s="545"/>
      <c r="AJF135" s="545"/>
      <c r="AJG135" s="545"/>
      <c r="AJH135" s="545"/>
      <c r="AJI135" s="545"/>
      <c r="AJJ135" s="545"/>
      <c r="AJK135" s="545"/>
      <c r="AJL135" s="545"/>
      <c r="AJM135" s="545"/>
      <c r="AJN135" s="545"/>
      <c r="AJO135" s="545"/>
      <c r="AJP135" s="545"/>
      <c r="AJQ135" s="545"/>
      <c r="AJR135" s="545"/>
      <c r="AJS135" s="545"/>
      <c r="AJT135" s="545"/>
      <c r="AJU135" s="545"/>
      <c r="AJV135" s="545"/>
      <c r="AJW135" s="545"/>
      <c r="AJX135" s="545"/>
      <c r="AJY135" s="545"/>
      <c r="AJZ135" s="545"/>
      <c r="AKA135" s="545"/>
      <c r="AKB135" s="545"/>
      <c r="AKC135" s="545"/>
      <c r="AKD135" s="545"/>
      <c r="AKE135" s="545"/>
      <c r="AKF135" s="545"/>
      <c r="AKG135" s="545"/>
      <c r="AKH135" s="545"/>
      <c r="AKI135" s="545"/>
      <c r="AKJ135" s="545"/>
      <c r="AKK135" s="545"/>
      <c r="AKL135" s="545"/>
      <c r="AKM135" s="545"/>
      <c r="AKN135" s="545"/>
      <c r="AKO135" s="545"/>
      <c r="AKP135" s="545"/>
      <c r="AKQ135" s="545"/>
      <c r="AKR135" s="545"/>
      <c r="AKS135" s="545"/>
      <c r="AKT135" s="545"/>
      <c r="AKU135" s="545"/>
      <c r="AKV135" s="545"/>
      <c r="AKW135" s="545"/>
      <c r="AKX135" s="545"/>
      <c r="AKY135" s="545"/>
      <c r="AKZ135" s="545"/>
      <c r="ALA135" s="545"/>
      <c r="ALB135" s="545"/>
      <c r="ALC135" s="545"/>
      <c r="ALD135" s="545"/>
      <c r="ALE135" s="545"/>
      <c r="ALF135" s="545"/>
      <c r="ALG135" s="545"/>
      <c r="ALH135" s="545"/>
      <c r="ALI135" s="545"/>
      <c r="ALJ135" s="545"/>
      <c r="ALK135" s="545"/>
      <c r="ALL135" s="545"/>
      <c r="ALM135" s="545"/>
      <c r="ALN135" s="545"/>
      <c r="ALO135" s="545"/>
      <c r="ALP135" s="545"/>
      <c r="ALQ135" s="545"/>
      <c r="ALR135" s="545"/>
      <c r="ALS135" s="545"/>
      <c r="ALT135" s="545"/>
      <c r="ALU135" s="545"/>
      <c r="ALV135" s="545"/>
      <c r="ALW135" s="545"/>
      <c r="ALX135" s="545"/>
      <c r="ALY135" s="545"/>
      <c r="ALZ135" s="545"/>
      <c r="AMA135" s="545"/>
      <c r="AMB135" s="545"/>
      <c r="AMC135" s="545"/>
      <c r="AMD135" s="545"/>
      <c r="AME135" s="545"/>
      <c r="AMF135" s="545"/>
      <c r="AMG135" s="545"/>
      <c r="AMH135" s="545"/>
      <c r="AMI135" s="545"/>
      <c r="AMJ135" s="545"/>
      <c r="AMK135" s="545"/>
      <c r="AML135" s="545"/>
      <c r="AMM135" s="545"/>
      <c r="AMN135" s="545"/>
      <c r="AMO135" s="545"/>
      <c r="AMP135" s="545"/>
      <c r="AMQ135" s="545"/>
      <c r="AMR135" s="545"/>
      <c r="AMS135" s="545"/>
      <c r="AMT135" s="545"/>
      <c r="AMU135" s="545"/>
      <c r="AMV135" s="545"/>
      <c r="AMW135" s="545"/>
      <c r="AMX135" s="545"/>
      <c r="AMY135" s="545"/>
      <c r="AMZ135" s="545"/>
      <c r="ANA135" s="545"/>
      <c r="ANB135" s="545"/>
      <c r="ANC135" s="545"/>
      <c r="AND135" s="545"/>
      <c r="ANE135" s="545"/>
      <c r="ANF135" s="545"/>
      <c r="ANG135" s="545"/>
      <c r="ANH135" s="545"/>
      <c r="ANI135" s="545"/>
      <c r="ANJ135" s="545"/>
      <c r="ANK135" s="545"/>
      <c r="ANL135" s="545"/>
      <c r="ANM135" s="545"/>
      <c r="ANN135" s="545"/>
      <c r="ANO135" s="545"/>
      <c r="ANP135" s="545"/>
      <c r="ANQ135" s="545"/>
      <c r="ANR135" s="545"/>
      <c r="ANS135" s="545"/>
      <c r="ANT135" s="545"/>
      <c r="ANU135" s="545"/>
      <c r="ANV135" s="545"/>
      <c r="ANW135" s="545"/>
      <c r="ANX135" s="545"/>
      <c r="ANY135" s="545"/>
      <c r="ANZ135" s="545"/>
      <c r="AOA135" s="545"/>
      <c r="AOB135" s="545"/>
      <c r="AOC135" s="545"/>
      <c r="AOD135" s="545"/>
      <c r="AOE135" s="545"/>
      <c r="AOF135" s="545"/>
      <c r="AOG135" s="545"/>
      <c r="AOH135" s="545"/>
      <c r="AOI135" s="545"/>
      <c r="AOJ135" s="545"/>
      <c r="AOK135" s="545"/>
      <c r="AOL135" s="545"/>
      <c r="AOM135" s="545"/>
      <c r="AON135" s="545"/>
      <c r="AOO135" s="545"/>
      <c r="AOP135" s="545"/>
      <c r="AOQ135" s="545"/>
      <c r="AOR135" s="545"/>
      <c r="AOS135" s="545"/>
      <c r="AOT135" s="545"/>
      <c r="AOU135" s="545"/>
      <c r="AOV135" s="545"/>
      <c r="AOW135" s="545"/>
      <c r="AOX135" s="545"/>
      <c r="AOY135" s="545"/>
      <c r="AOZ135" s="545"/>
      <c r="APA135" s="545"/>
      <c r="APB135" s="545"/>
      <c r="APC135" s="545"/>
      <c r="APD135" s="545"/>
      <c r="APE135" s="545"/>
      <c r="APF135" s="545"/>
      <c r="APG135" s="545"/>
      <c r="APH135" s="545"/>
      <c r="API135" s="545"/>
      <c r="APJ135" s="545"/>
      <c r="APK135" s="545"/>
      <c r="APL135" s="545"/>
      <c r="APM135" s="545"/>
      <c r="APN135" s="545"/>
      <c r="APO135" s="545"/>
      <c r="APP135" s="545"/>
      <c r="APQ135" s="545"/>
      <c r="APR135" s="545"/>
      <c r="APS135" s="545"/>
      <c r="APT135" s="545"/>
      <c r="APU135" s="545"/>
      <c r="APV135" s="545"/>
      <c r="APW135" s="545"/>
      <c r="APX135" s="545"/>
      <c r="APY135" s="545"/>
      <c r="APZ135" s="545"/>
      <c r="AQA135" s="545"/>
      <c r="AQB135" s="545"/>
      <c r="AQC135" s="545"/>
      <c r="AQD135" s="545"/>
      <c r="AQE135" s="545"/>
      <c r="AQF135" s="545"/>
      <c r="AQG135" s="545"/>
      <c r="AQH135" s="545"/>
      <c r="AQI135" s="545"/>
      <c r="AQJ135" s="545"/>
      <c r="AQK135" s="545"/>
      <c r="AQL135" s="545"/>
      <c r="AQM135" s="545"/>
      <c r="AQN135" s="545"/>
      <c r="AQO135" s="545"/>
      <c r="AQP135" s="545"/>
      <c r="AQQ135" s="545"/>
      <c r="AQR135" s="545"/>
      <c r="AQS135" s="545"/>
      <c r="AQT135" s="545"/>
      <c r="AQU135" s="545"/>
      <c r="AQV135" s="545"/>
      <c r="AQW135" s="545"/>
      <c r="AQX135" s="545"/>
      <c r="AQY135" s="545"/>
      <c r="AQZ135" s="545"/>
      <c r="ARA135" s="545"/>
      <c r="ARB135" s="545"/>
      <c r="ARC135" s="545"/>
      <c r="ARD135" s="545"/>
      <c r="ARE135" s="545"/>
      <c r="ARF135" s="545"/>
      <c r="ARG135" s="545"/>
      <c r="ARH135" s="545"/>
      <c r="ARI135" s="545"/>
      <c r="ARJ135" s="545"/>
      <c r="ARK135" s="545"/>
      <c r="ARL135" s="545"/>
      <c r="ARM135" s="545"/>
      <c r="ARN135" s="545"/>
      <c r="ARO135" s="545"/>
      <c r="ARP135" s="545"/>
      <c r="ARQ135" s="545"/>
      <c r="ARR135" s="545"/>
      <c r="ARS135" s="545"/>
      <c r="ART135" s="545"/>
      <c r="ARU135" s="545"/>
      <c r="ARV135" s="545"/>
      <c r="ARW135" s="545"/>
      <c r="ARX135" s="545"/>
      <c r="ARY135" s="545"/>
      <c r="ARZ135" s="545"/>
      <c r="ASA135" s="545"/>
      <c r="ASB135" s="545"/>
      <c r="ASC135" s="545"/>
      <c r="ASD135" s="545"/>
      <c r="ASE135" s="545"/>
      <c r="ASF135" s="545"/>
      <c r="ASG135" s="545"/>
      <c r="ASH135" s="545"/>
      <c r="ASI135" s="545"/>
      <c r="ASJ135" s="545"/>
      <c r="ASK135" s="545"/>
      <c r="ASL135" s="545"/>
      <c r="ASM135" s="545"/>
      <c r="ASN135" s="545"/>
      <c r="ASO135" s="545"/>
      <c r="ASP135" s="545"/>
      <c r="ASQ135" s="545"/>
      <c r="ASR135" s="545"/>
      <c r="ASS135" s="545"/>
      <c r="AST135" s="545"/>
      <c r="ASU135" s="545"/>
      <c r="ASV135" s="545"/>
      <c r="ASW135" s="545"/>
      <c r="ASX135" s="545"/>
      <c r="ASY135" s="545"/>
      <c r="ASZ135" s="545"/>
      <c r="ATA135" s="545"/>
      <c r="ATB135" s="545"/>
      <c r="ATC135" s="545"/>
      <c r="ATD135" s="545"/>
      <c r="ATE135" s="545"/>
      <c r="ATF135" s="545"/>
      <c r="ATG135" s="545"/>
      <c r="ATH135" s="545"/>
      <c r="ATI135" s="545"/>
      <c r="ATJ135" s="545"/>
      <c r="ATK135" s="545"/>
      <c r="ATL135" s="545"/>
      <c r="ATM135" s="545"/>
      <c r="ATN135" s="545"/>
      <c r="ATO135" s="545"/>
      <c r="ATP135" s="545"/>
      <c r="ATQ135" s="545"/>
      <c r="ATR135" s="545"/>
      <c r="ATS135" s="545"/>
      <c r="ATT135" s="545"/>
      <c r="ATU135" s="545"/>
      <c r="ATV135" s="545"/>
      <c r="ATW135" s="545"/>
      <c r="ATX135" s="545"/>
      <c r="ATY135" s="545"/>
      <c r="ATZ135" s="545"/>
      <c r="AUA135" s="545"/>
      <c r="AUB135" s="545"/>
      <c r="AUC135" s="545"/>
      <c r="AUD135" s="545"/>
      <c r="AUE135" s="545"/>
      <c r="AUF135" s="545"/>
      <c r="AUG135" s="545"/>
      <c r="AUH135" s="545"/>
      <c r="AUI135" s="545"/>
      <c r="AUJ135" s="545"/>
      <c r="AUK135" s="545"/>
      <c r="AUL135" s="545"/>
      <c r="AUM135" s="545"/>
      <c r="AUN135" s="545"/>
      <c r="AUO135" s="545"/>
      <c r="AUP135" s="545"/>
      <c r="AUQ135" s="545"/>
      <c r="AUR135" s="545"/>
      <c r="AUS135" s="545"/>
      <c r="AUT135" s="545"/>
      <c r="AUU135" s="545"/>
      <c r="AUV135" s="545"/>
      <c r="AUW135" s="545"/>
      <c r="AUX135" s="545"/>
      <c r="AUY135" s="545"/>
      <c r="AUZ135" s="545"/>
      <c r="AVA135" s="545"/>
      <c r="AVB135" s="545"/>
      <c r="AVC135" s="545"/>
      <c r="AVD135" s="545"/>
      <c r="AVE135" s="545"/>
      <c r="AVF135" s="545"/>
      <c r="AVG135" s="545"/>
      <c r="AVH135" s="545"/>
      <c r="AVI135" s="545"/>
      <c r="AVJ135" s="545"/>
      <c r="AVK135" s="545"/>
      <c r="AVL135" s="545"/>
      <c r="AVM135" s="545"/>
      <c r="AVN135" s="545"/>
      <c r="AVO135" s="545"/>
      <c r="AVP135" s="545"/>
      <c r="AVQ135" s="545"/>
      <c r="AVR135" s="545"/>
      <c r="AVS135" s="545"/>
      <c r="AVT135" s="545"/>
      <c r="AVU135" s="545"/>
      <c r="AVV135" s="545"/>
      <c r="AVW135" s="545"/>
      <c r="AVX135" s="545"/>
      <c r="AVY135" s="545"/>
      <c r="AVZ135" s="545"/>
      <c r="AWA135" s="545"/>
      <c r="AWB135" s="545"/>
      <c r="AWC135" s="545"/>
      <c r="AWD135" s="545"/>
      <c r="AWE135" s="545"/>
      <c r="AWF135" s="545"/>
      <c r="AWG135" s="545"/>
      <c r="AWH135" s="545"/>
      <c r="AWI135" s="545"/>
      <c r="AWJ135" s="545"/>
      <c r="AWK135" s="545"/>
      <c r="AWL135" s="545"/>
      <c r="AWM135" s="545"/>
      <c r="AWN135" s="545"/>
      <c r="AWO135" s="545"/>
      <c r="AWP135" s="545"/>
      <c r="AWQ135" s="545"/>
      <c r="AWR135" s="545"/>
      <c r="AWS135" s="545"/>
      <c r="AWT135" s="545"/>
      <c r="AWU135" s="545"/>
      <c r="AWV135" s="545"/>
      <c r="AWW135" s="545"/>
      <c r="AWX135" s="545"/>
      <c r="AWY135" s="545"/>
      <c r="AWZ135" s="545"/>
      <c r="AXA135" s="545"/>
      <c r="AXB135" s="545"/>
      <c r="AXC135" s="545"/>
      <c r="AXD135" s="545"/>
      <c r="AXE135" s="545"/>
      <c r="AXF135" s="545"/>
      <c r="AXG135" s="545"/>
      <c r="AXH135" s="545"/>
      <c r="AXI135" s="545"/>
      <c r="AXJ135" s="545"/>
      <c r="AXK135" s="545"/>
      <c r="AXL135" s="545"/>
      <c r="AXM135" s="545"/>
      <c r="AXN135" s="545"/>
      <c r="AXO135" s="545"/>
      <c r="AXP135" s="545"/>
      <c r="AXQ135" s="545"/>
      <c r="AXR135" s="545"/>
      <c r="AXS135" s="545"/>
      <c r="AXT135" s="545"/>
      <c r="AXU135" s="545"/>
      <c r="AXV135" s="545"/>
      <c r="AXW135" s="545"/>
      <c r="AXX135" s="545"/>
      <c r="AXY135" s="545"/>
      <c r="AXZ135" s="545"/>
      <c r="AYA135" s="545"/>
      <c r="AYB135" s="545"/>
      <c r="AYC135" s="545"/>
      <c r="AYD135" s="545"/>
      <c r="AYE135" s="545"/>
      <c r="AYF135" s="545"/>
      <c r="AYG135" s="545"/>
      <c r="AYH135" s="545"/>
      <c r="AYI135" s="545"/>
      <c r="AYJ135" s="545"/>
      <c r="AYK135" s="545"/>
      <c r="AYL135" s="545"/>
      <c r="AYM135" s="545"/>
      <c r="AYN135" s="545"/>
      <c r="AYO135" s="545"/>
      <c r="AYP135" s="545"/>
      <c r="AYQ135" s="545"/>
      <c r="AYR135" s="545"/>
      <c r="AYS135" s="545"/>
      <c r="AYT135" s="545"/>
      <c r="AYU135" s="545"/>
      <c r="AYV135" s="545"/>
      <c r="AYW135" s="545"/>
      <c r="AYX135" s="545"/>
      <c r="AYY135" s="545"/>
      <c r="AYZ135" s="545"/>
      <c r="AZA135" s="545"/>
      <c r="AZB135" s="545"/>
      <c r="AZC135" s="545"/>
      <c r="AZD135" s="545"/>
      <c r="AZE135" s="545"/>
      <c r="AZF135" s="545"/>
      <c r="AZG135" s="545"/>
      <c r="AZH135" s="545"/>
      <c r="AZI135" s="545"/>
      <c r="AZJ135" s="545"/>
      <c r="AZK135" s="545"/>
      <c r="AZL135" s="545"/>
      <c r="AZM135" s="545"/>
      <c r="AZN135" s="545"/>
      <c r="AZO135" s="545"/>
      <c r="AZP135" s="545"/>
      <c r="AZQ135" s="545"/>
      <c r="AZR135" s="545"/>
      <c r="AZS135" s="545"/>
      <c r="AZT135" s="545"/>
      <c r="AZU135" s="545"/>
      <c r="AZV135" s="545"/>
      <c r="AZW135" s="545"/>
      <c r="AZX135" s="545"/>
      <c r="AZY135" s="545"/>
      <c r="AZZ135" s="545"/>
      <c r="BAA135" s="545"/>
      <c r="BAB135" s="545"/>
      <c r="BAC135" s="545"/>
      <c r="BAD135" s="545"/>
      <c r="BAE135" s="545"/>
      <c r="BAF135" s="545"/>
      <c r="BAG135" s="545"/>
      <c r="BAH135" s="545"/>
      <c r="BAI135" s="545"/>
      <c r="BAJ135" s="545"/>
      <c r="BAK135" s="545"/>
      <c r="BAL135" s="545"/>
      <c r="BAM135" s="545"/>
      <c r="BAN135" s="545"/>
      <c r="BAO135" s="545"/>
      <c r="BAP135" s="545"/>
      <c r="BAQ135" s="545"/>
      <c r="BAR135" s="545"/>
      <c r="BAS135" s="545"/>
      <c r="BAT135" s="545"/>
      <c r="BAU135" s="545"/>
      <c r="BAV135" s="545"/>
      <c r="BAW135" s="545"/>
      <c r="BAX135" s="545"/>
      <c r="BAY135" s="545"/>
      <c r="BAZ135" s="545"/>
      <c r="BBA135" s="545"/>
      <c r="BBB135" s="545"/>
      <c r="BBC135" s="545"/>
      <c r="BBD135" s="545"/>
      <c r="BBE135" s="545"/>
      <c r="BBF135" s="545"/>
      <c r="BBG135" s="545"/>
      <c r="BBH135" s="545"/>
      <c r="BBI135" s="545"/>
      <c r="BBJ135" s="545"/>
      <c r="BBK135" s="545"/>
      <c r="BBL135" s="545"/>
      <c r="BBM135" s="545"/>
      <c r="BBN135" s="545"/>
      <c r="BBO135" s="545"/>
      <c r="BBP135" s="545"/>
      <c r="BBQ135" s="545"/>
      <c r="BBR135" s="545"/>
      <c r="BBS135" s="545"/>
      <c r="BBT135" s="545"/>
      <c r="BBU135" s="545"/>
      <c r="BBV135" s="545"/>
      <c r="BBW135" s="545"/>
      <c r="BBX135" s="545"/>
      <c r="BBY135" s="545"/>
      <c r="BBZ135" s="545"/>
      <c r="BCA135" s="545"/>
      <c r="BCB135" s="545"/>
      <c r="BCC135" s="545"/>
      <c r="BCD135" s="545"/>
      <c r="BCE135" s="545"/>
      <c r="BCF135" s="545"/>
      <c r="BCG135" s="545"/>
      <c r="BCH135" s="545"/>
      <c r="BCI135" s="545"/>
      <c r="BCJ135" s="545"/>
      <c r="BCK135" s="545"/>
      <c r="BCL135" s="545"/>
      <c r="BCM135" s="545"/>
      <c r="BCN135" s="545"/>
      <c r="BCO135" s="545"/>
      <c r="BCP135" s="545"/>
      <c r="BCQ135" s="545"/>
      <c r="BCR135" s="545"/>
      <c r="BCS135" s="545"/>
      <c r="BCT135" s="545"/>
      <c r="BCU135" s="545"/>
      <c r="BCV135" s="545"/>
      <c r="BCW135" s="545"/>
      <c r="BCX135" s="545"/>
      <c r="BCY135" s="545"/>
      <c r="BCZ135" s="545"/>
      <c r="BDA135" s="545"/>
      <c r="BDB135" s="545"/>
      <c r="BDC135" s="545"/>
      <c r="BDD135" s="545"/>
      <c r="BDE135" s="545"/>
      <c r="BDF135" s="545"/>
      <c r="BDG135" s="545"/>
      <c r="BDH135" s="545"/>
      <c r="BDI135" s="545"/>
      <c r="BDJ135" s="545"/>
      <c r="BDK135" s="545"/>
      <c r="BDL135" s="545"/>
      <c r="BDM135" s="545"/>
      <c r="BDN135" s="545"/>
      <c r="BDO135" s="545"/>
      <c r="BDP135" s="545"/>
      <c r="BDQ135" s="545"/>
      <c r="BDR135" s="545"/>
      <c r="BDS135" s="545"/>
      <c r="BDT135" s="545"/>
      <c r="BDU135" s="545"/>
      <c r="BDV135" s="545"/>
      <c r="BDW135" s="545"/>
      <c r="BDX135" s="545"/>
      <c r="BDY135" s="545"/>
      <c r="BDZ135" s="545"/>
      <c r="BEA135" s="545"/>
      <c r="BEB135" s="545"/>
      <c r="BEC135" s="545"/>
      <c r="BED135" s="545"/>
      <c r="BEE135" s="545"/>
      <c r="BEF135" s="545"/>
      <c r="BEG135" s="545"/>
      <c r="BEH135" s="545"/>
      <c r="BEI135" s="545"/>
      <c r="BEJ135" s="545"/>
      <c r="BEK135" s="545"/>
      <c r="BEL135" s="545"/>
      <c r="BEM135" s="545"/>
      <c r="BEN135" s="545"/>
      <c r="BEO135" s="545"/>
      <c r="BEP135" s="545"/>
      <c r="BEQ135" s="545"/>
      <c r="BER135" s="545"/>
      <c r="BES135" s="545"/>
      <c r="BET135" s="545"/>
      <c r="BEU135" s="545"/>
      <c r="BEV135" s="545"/>
      <c r="BEW135" s="545"/>
      <c r="BEX135" s="545"/>
      <c r="BEY135" s="545"/>
      <c r="BEZ135" s="545"/>
      <c r="BFA135" s="545"/>
      <c r="BFB135" s="545"/>
      <c r="BFC135" s="545"/>
      <c r="BFD135" s="545"/>
      <c r="BFE135" s="545"/>
      <c r="BFF135" s="545"/>
      <c r="BFG135" s="545"/>
      <c r="BFH135" s="545"/>
      <c r="BFI135" s="545"/>
      <c r="BFJ135" s="545"/>
      <c r="BFK135" s="545"/>
      <c r="BFL135" s="545"/>
      <c r="BFM135" s="545"/>
      <c r="BFN135" s="545"/>
      <c r="BFO135" s="545"/>
      <c r="BFP135" s="545"/>
      <c r="BFQ135" s="545"/>
      <c r="BFR135" s="545"/>
      <c r="BFS135" s="545"/>
      <c r="BFT135" s="545"/>
      <c r="BFU135" s="545"/>
      <c r="BFV135" s="545"/>
      <c r="BFW135" s="545"/>
      <c r="BFX135" s="545"/>
      <c r="BFY135" s="545"/>
      <c r="BFZ135" s="545"/>
      <c r="BGA135" s="545"/>
      <c r="BGB135" s="545"/>
      <c r="BGC135" s="545"/>
      <c r="BGD135" s="545"/>
      <c r="BGE135" s="545"/>
      <c r="BGF135" s="545"/>
      <c r="BGG135" s="545"/>
      <c r="BGH135" s="545"/>
      <c r="BGI135" s="545"/>
      <c r="BGJ135" s="545"/>
      <c r="BGK135" s="545"/>
      <c r="BGL135" s="545"/>
      <c r="BGM135" s="545"/>
      <c r="BGN135" s="545"/>
      <c r="BGO135" s="545"/>
      <c r="BGP135" s="545"/>
      <c r="BGQ135" s="545"/>
      <c r="BGR135" s="545"/>
      <c r="BGS135" s="545"/>
      <c r="BGT135" s="545"/>
      <c r="BGU135" s="545"/>
      <c r="BGV135" s="545"/>
      <c r="BGW135" s="545"/>
      <c r="BGX135" s="545"/>
      <c r="BGY135" s="545"/>
      <c r="BGZ135" s="545"/>
      <c r="BHA135" s="545"/>
      <c r="BHB135" s="545"/>
      <c r="BHC135" s="545"/>
      <c r="BHD135" s="545"/>
      <c r="BHE135" s="545"/>
      <c r="BHF135" s="545"/>
      <c r="BHG135" s="545"/>
      <c r="BHH135" s="545"/>
      <c r="BHI135" s="545"/>
      <c r="BHJ135" s="545"/>
      <c r="BHK135" s="545"/>
      <c r="BHL135" s="545"/>
      <c r="BHM135" s="545"/>
      <c r="BHN135" s="545"/>
      <c r="BHO135" s="545"/>
      <c r="BHP135" s="545"/>
      <c r="BHQ135" s="545"/>
      <c r="BHR135" s="545"/>
      <c r="BHS135" s="545"/>
      <c r="BHT135" s="545"/>
      <c r="BHU135" s="545"/>
      <c r="BHV135" s="545"/>
      <c r="BHW135" s="545"/>
      <c r="BHX135" s="545"/>
      <c r="BHY135" s="545"/>
      <c r="BHZ135" s="545"/>
      <c r="BIA135" s="545"/>
      <c r="BIB135" s="545"/>
      <c r="BIC135" s="545"/>
      <c r="BID135" s="545"/>
      <c r="BIE135" s="545"/>
      <c r="BIF135" s="545"/>
      <c r="BIG135" s="545"/>
      <c r="BIH135" s="545"/>
      <c r="BII135" s="545"/>
      <c r="BIJ135" s="545"/>
      <c r="BIK135" s="545"/>
      <c r="BIL135" s="545"/>
      <c r="BIM135" s="545"/>
      <c r="BIN135" s="545"/>
      <c r="BIO135" s="545"/>
      <c r="BIP135" s="545"/>
      <c r="BIQ135" s="545"/>
      <c r="BIR135" s="545"/>
      <c r="BIS135" s="545"/>
      <c r="BIT135" s="545"/>
      <c r="BIU135" s="545"/>
      <c r="BIV135" s="545"/>
      <c r="BIW135" s="545"/>
      <c r="BIX135" s="545"/>
      <c r="BIY135" s="545"/>
      <c r="BIZ135" s="545"/>
      <c r="BJA135" s="545"/>
      <c r="BJB135" s="545"/>
      <c r="BJC135" s="545"/>
      <c r="BJD135" s="545"/>
      <c r="BJE135" s="545"/>
      <c r="BJF135" s="545"/>
      <c r="BJG135" s="545"/>
      <c r="BJH135" s="545"/>
      <c r="BJI135" s="545"/>
      <c r="BJJ135" s="545"/>
      <c r="BJK135" s="545"/>
      <c r="BJL135" s="545"/>
      <c r="BJM135" s="545"/>
      <c r="BJN135" s="545"/>
      <c r="BJO135" s="545"/>
      <c r="BJP135" s="545"/>
      <c r="BJQ135" s="545"/>
      <c r="BJR135" s="545"/>
      <c r="BJS135" s="545"/>
      <c r="BJT135" s="545"/>
      <c r="BJU135" s="545"/>
      <c r="BJV135" s="545"/>
      <c r="BJW135" s="545"/>
      <c r="BJX135" s="545"/>
      <c r="BJY135" s="545"/>
      <c r="BJZ135" s="545"/>
      <c r="BKA135" s="545"/>
      <c r="BKB135" s="545"/>
      <c r="BKC135" s="545"/>
      <c r="BKD135" s="545"/>
      <c r="BKE135" s="545"/>
      <c r="BKF135" s="545"/>
      <c r="BKG135" s="545"/>
      <c r="BKH135" s="545"/>
      <c r="BKI135" s="545"/>
      <c r="BKJ135" s="545"/>
      <c r="BKK135" s="545"/>
      <c r="BKL135" s="545"/>
      <c r="BKM135" s="545"/>
      <c r="BKN135" s="545"/>
      <c r="BKO135" s="545"/>
      <c r="BKP135" s="545"/>
      <c r="BKQ135" s="545"/>
      <c r="BKR135" s="545"/>
      <c r="BKS135" s="545"/>
      <c r="BKT135" s="545"/>
      <c r="BKU135" s="545"/>
      <c r="BKV135" s="545"/>
      <c r="BKW135" s="545"/>
      <c r="BKX135" s="545"/>
      <c r="BKY135" s="545"/>
      <c r="BKZ135" s="545"/>
      <c r="BLA135" s="545"/>
      <c r="BLB135" s="545"/>
      <c r="BLC135" s="545"/>
      <c r="BLD135" s="545"/>
      <c r="BLE135" s="545"/>
      <c r="BLF135" s="545"/>
      <c r="BLG135" s="545"/>
      <c r="BLH135" s="545"/>
      <c r="BLI135" s="545"/>
      <c r="BLJ135" s="545"/>
      <c r="BLK135" s="545"/>
      <c r="BLL135" s="545"/>
      <c r="BLM135" s="545"/>
      <c r="BLN135" s="545"/>
      <c r="BLO135" s="545"/>
      <c r="BLP135" s="545"/>
      <c r="BLQ135" s="545"/>
      <c r="BLR135" s="545"/>
      <c r="BLS135" s="545"/>
      <c r="BLT135" s="545"/>
      <c r="BLU135" s="545"/>
      <c r="BLV135" s="545"/>
      <c r="BLW135" s="545"/>
      <c r="BLX135" s="545"/>
      <c r="BLY135" s="545"/>
      <c r="BLZ135" s="545"/>
      <c r="BMA135" s="545"/>
      <c r="BMB135" s="545"/>
      <c r="BMC135" s="545"/>
      <c r="BMD135" s="545"/>
      <c r="BME135" s="545"/>
      <c r="BMF135" s="545"/>
      <c r="BMG135" s="545"/>
      <c r="BMH135" s="545"/>
      <c r="BMI135" s="545"/>
      <c r="BMJ135" s="545"/>
      <c r="BMK135" s="545"/>
      <c r="BML135" s="545"/>
      <c r="BMM135" s="545"/>
      <c r="BMN135" s="545"/>
      <c r="BMO135" s="545"/>
      <c r="BMP135" s="545"/>
      <c r="BMQ135" s="545"/>
      <c r="BMR135" s="545"/>
      <c r="BMS135" s="545"/>
      <c r="BMT135" s="545"/>
      <c r="BMU135" s="545"/>
      <c r="BMV135" s="545"/>
      <c r="BMW135" s="545"/>
      <c r="BMX135" s="545"/>
      <c r="BMY135" s="545"/>
      <c r="BMZ135" s="545"/>
      <c r="BNA135" s="545"/>
      <c r="BNB135" s="545"/>
      <c r="BNC135" s="545"/>
      <c r="BND135" s="545"/>
      <c r="BNE135" s="545"/>
      <c r="BNF135" s="545"/>
      <c r="BNG135" s="545"/>
      <c r="BNH135" s="545"/>
      <c r="BNI135" s="545"/>
      <c r="BNJ135" s="545"/>
      <c r="BNK135" s="545"/>
      <c r="BNL135" s="545"/>
      <c r="BNM135" s="545"/>
      <c r="BNN135" s="545"/>
      <c r="BNO135" s="545"/>
      <c r="BNP135" s="545"/>
      <c r="BNQ135" s="545"/>
      <c r="BNR135" s="545"/>
      <c r="BNS135" s="545"/>
      <c r="BNT135" s="545"/>
      <c r="BNU135" s="545"/>
      <c r="BNV135" s="545"/>
      <c r="BNW135" s="545"/>
      <c r="BNX135" s="545"/>
      <c r="BNY135" s="545"/>
      <c r="BNZ135" s="545"/>
      <c r="BOA135" s="545"/>
      <c r="BOB135" s="545"/>
      <c r="BOC135" s="545"/>
      <c r="BOD135" s="545"/>
      <c r="BOE135" s="545"/>
      <c r="BOF135" s="545"/>
      <c r="BOG135" s="545"/>
      <c r="BOH135" s="545"/>
      <c r="BOI135" s="545"/>
      <c r="BOJ135" s="545"/>
      <c r="BOK135" s="545"/>
      <c r="BOL135" s="545"/>
      <c r="BOM135" s="545"/>
      <c r="BON135" s="545"/>
      <c r="BOO135" s="545"/>
      <c r="BOP135" s="545"/>
      <c r="BOQ135" s="545"/>
      <c r="BOR135" s="545"/>
      <c r="BOS135" s="545"/>
      <c r="BOT135" s="545"/>
      <c r="BOU135" s="545"/>
      <c r="BOV135" s="545"/>
      <c r="BOW135" s="545"/>
      <c r="BOX135" s="545"/>
      <c r="BOY135" s="545"/>
      <c r="BOZ135" s="545"/>
      <c r="BPA135" s="545"/>
      <c r="BPB135" s="545"/>
      <c r="BPC135" s="545"/>
      <c r="BPD135" s="545"/>
      <c r="BPE135" s="545"/>
      <c r="BPF135" s="545"/>
      <c r="BPG135" s="545"/>
      <c r="BPH135" s="545"/>
      <c r="BPI135" s="545"/>
      <c r="BPJ135" s="545"/>
      <c r="BPK135" s="545"/>
      <c r="BPL135" s="545"/>
      <c r="BPM135" s="545"/>
      <c r="BPN135" s="545"/>
      <c r="BPO135" s="545"/>
      <c r="BPP135" s="545"/>
      <c r="BPQ135" s="545"/>
      <c r="BPR135" s="545"/>
      <c r="BPS135" s="545"/>
      <c r="BPT135" s="545"/>
      <c r="BPU135" s="545"/>
      <c r="BPV135" s="545"/>
      <c r="BPW135" s="545"/>
      <c r="BPX135" s="545"/>
      <c r="BPY135" s="545"/>
      <c r="BPZ135" s="545"/>
      <c r="BQA135" s="545"/>
      <c r="BQB135" s="545"/>
      <c r="BQC135" s="545"/>
      <c r="BQD135" s="545"/>
      <c r="BQE135" s="545"/>
      <c r="BQF135" s="545"/>
      <c r="BQG135" s="545"/>
      <c r="BQH135" s="545"/>
      <c r="BQI135" s="545"/>
      <c r="BQJ135" s="545"/>
      <c r="BQK135" s="545"/>
      <c r="BQL135" s="545"/>
      <c r="BQM135" s="545"/>
      <c r="BQN135" s="545"/>
      <c r="BQO135" s="545"/>
      <c r="BQP135" s="545"/>
      <c r="BQQ135" s="545"/>
      <c r="BQR135" s="545"/>
      <c r="BQS135" s="545"/>
      <c r="BQT135" s="545"/>
      <c r="BQU135" s="545"/>
      <c r="BQV135" s="545"/>
      <c r="BQW135" s="545"/>
      <c r="BQX135" s="545"/>
      <c r="BQY135" s="545"/>
      <c r="BQZ135" s="545"/>
      <c r="BRA135" s="545"/>
      <c r="BRB135" s="545"/>
      <c r="BRC135" s="545"/>
      <c r="BRD135" s="545"/>
      <c r="BRE135" s="545"/>
      <c r="BRF135" s="545"/>
      <c r="BRG135" s="545"/>
      <c r="BRH135" s="545"/>
      <c r="BRI135" s="545"/>
      <c r="BRJ135" s="545"/>
      <c r="BRK135" s="545"/>
      <c r="BRL135" s="545"/>
      <c r="BRM135" s="545"/>
      <c r="BRN135" s="545"/>
      <c r="BRO135" s="545"/>
      <c r="BRP135" s="545"/>
      <c r="BRQ135" s="545"/>
      <c r="BRR135" s="545"/>
      <c r="BRS135" s="545"/>
      <c r="BRT135" s="545"/>
      <c r="BRU135" s="545"/>
      <c r="BRV135" s="545"/>
      <c r="BRW135" s="545"/>
      <c r="BRX135" s="545"/>
      <c r="BRY135" s="545"/>
      <c r="BRZ135" s="545"/>
      <c r="BSA135" s="545"/>
      <c r="BSB135" s="545"/>
      <c r="BSC135" s="545"/>
      <c r="BSD135" s="545"/>
      <c r="BSE135" s="545"/>
      <c r="BSF135" s="545"/>
      <c r="BSG135" s="545"/>
      <c r="BSH135" s="545"/>
      <c r="BSI135" s="545"/>
      <c r="BSJ135" s="545"/>
      <c r="BSK135" s="545"/>
      <c r="BSL135" s="545"/>
      <c r="BSM135" s="545"/>
      <c r="BSN135" s="545"/>
      <c r="BSO135" s="545"/>
      <c r="BSP135" s="545"/>
      <c r="BSQ135" s="545"/>
      <c r="BSR135" s="545"/>
      <c r="BSS135" s="545"/>
      <c r="BST135" s="545"/>
      <c r="BSU135" s="545"/>
      <c r="BSV135" s="545"/>
      <c r="BSW135" s="545"/>
      <c r="BSX135" s="545"/>
      <c r="BSY135" s="545"/>
      <c r="BSZ135" s="545"/>
      <c r="BTA135" s="545"/>
      <c r="BTB135" s="545"/>
      <c r="BTC135" s="545"/>
      <c r="BTD135" s="545"/>
      <c r="BTE135" s="545"/>
      <c r="BTF135" s="545"/>
      <c r="BTG135" s="545"/>
      <c r="BTH135" s="545"/>
      <c r="BTI135" s="545"/>
      <c r="BTJ135" s="545"/>
      <c r="BTK135" s="545"/>
      <c r="BTL135" s="545"/>
      <c r="BTM135" s="545"/>
      <c r="BTN135" s="545"/>
      <c r="BTO135" s="545"/>
      <c r="BTP135" s="545"/>
      <c r="BTQ135" s="545"/>
      <c r="BTR135" s="545"/>
      <c r="BTS135" s="545"/>
      <c r="BTT135" s="545"/>
      <c r="BTU135" s="545"/>
      <c r="BTV135" s="545"/>
      <c r="BTW135" s="545"/>
      <c r="BTX135" s="545"/>
      <c r="BTY135" s="545"/>
      <c r="BTZ135" s="545"/>
      <c r="BUA135" s="545"/>
      <c r="BUB135" s="545"/>
      <c r="BUC135" s="545"/>
      <c r="BUD135" s="545"/>
      <c r="BUE135" s="545"/>
      <c r="BUF135" s="545"/>
      <c r="BUG135" s="545"/>
      <c r="BUH135" s="545"/>
      <c r="BUI135" s="545"/>
      <c r="BUJ135" s="545"/>
      <c r="BUK135" s="545"/>
      <c r="BUL135" s="545"/>
      <c r="BUM135" s="545"/>
      <c r="BUN135" s="545"/>
      <c r="BUO135" s="545"/>
      <c r="BUP135" s="545"/>
      <c r="BUQ135" s="545"/>
      <c r="BUR135" s="545"/>
      <c r="BUS135" s="545"/>
      <c r="BUT135" s="545"/>
      <c r="BUU135" s="545"/>
      <c r="BUV135" s="545"/>
      <c r="BUW135" s="545"/>
      <c r="BUX135" s="545"/>
      <c r="BUY135" s="545"/>
      <c r="BUZ135" s="545"/>
      <c r="BVA135" s="545"/>
      <c r="BVB135" s="545"/>
      <c r="BVC135" s="545"/>
      <c r="BVD135" s="545"/>
      <c r="BVE135" s="545"/>
      <c r="BVF135" s="545"/>
      <c r="BVG135" s="545"/>
      <c r="BVH135" s="545"/>
      <c r="BVI135" s="545"/>
      <c r="BVJ135" s="545"/>
      <c r="BVK135" s="545"/>
      <c r="BVL135" s="545"/>
      <c r="BVM135" s="545"/>
      <c r="BVN135" s="545"/>
      <c r="BVO135" s="545"/>
      <c r="BVP135" s="545"/>
      <c r="BVQ135" s="545"/>
      <c r="BVR135" s="545"/>
      <c r="BVS135" s="545"/>
      <c r="BVT135" s="545"/>
      <c r="BVU135" s="545"/>
      <c r="BVV135" s="545"/>
      <c r="BVW135" s="545"/>
      <c r="BVX135" s="545"/>
      <c r="BVY135" s="545"/>
      <c r="BVZ135" s="545"/>
      <c r="BWA135" s="545"/>
      <c r="BWB135" s="545"/>
      <c r="BWC135" s="545"/>
      <c r="BWD135" s="545"/>
      <c r="BWE135" s="545"/>
      <c r="BWF135" s="545"/>
      <c r="BWG135" s="545"/>
      <c r="BWH135" s="545"/>
      <c r="BWI135" s="545"/>
      <c r="BWJ135" s="545"/>
      <c r="BWK135" s="545"/>
      <c r="BWL135" s="545"/>
      <c r="BWM135" s="545"/>
      <c r="BWN135" s="545"/>
      <c r="BWO135" s="545"/>
      <c r="BWP135" s="545"/>
      <c r="BWQ135" s="545"/>
      <c r="BWR135" s="545"/>
      <c r="BWS135" s="545"/>
      <c r="BWT135" s="545"/>
      <c r="BWU135" s="545"/>
      <c r="BWV135" s="545"/>
      <c r="BWW135" s="545"/>
      <c r="BWX135" s="545"/>
      <c r="BWY135" s="545"/>
      <c r="BWZ135" s="545"/>
      <c r="BXA135" s="545"/>
      <c r="BXB135" s="545"/>
      <c r="BXC135" s="545"/>
      <c r="BXD135" s="545"/>
      <c r="BXE135" s="545"/>
      <c r="BXF135" s="545"/>
      <c r="BXG135" s="545"/>
      <c r="BXH135" s="545"/>
      <c r="BXI135" s="545"/>
      <c r="BXJ135" s="545"/>
      <c r="BXK135" s="545"/>
      <c r="BXL135" s="545"/>
      <c r="BXM135" s="545"/>
      <c r="BXN135" s="545"/>
      <c r="BXO135" s="545"/>
      <c r="BXP135" s="545"/>
      <c r="BXQ135" s="545"/>
      <c r="BXR135" s="545"/>
      <c r="BXS135" s="545"/>
      <c r="BXT135" s="545"/>
      <c r="BXU135" s="545"/>
      <c r="BXV135" s="545"/>
      <c r="BXW135" s="545"/>
      <c r="BXX135" s="545"/>
      <c r="BXY135" s="545"/>
      <c r="BXZ135" s="545"/>
      <c r="BYA135" s="545"/>
      <c r="BYB135" s="545"/>
      <c r="BYC135" s="545"/>
      <c r="BYD135" s="545"/>
      <c r="BYE135" s="545"/>
      <c r="BYF135" s="545"/>
      <c r="BYG135" s="545"/>
      <c r="BYH135" s="545"/>
      <c r="BYI135" s="545"/>
      <c r="BYJ135" s="545"/>
      <c r="BYK135" s="545"/>
      <c r="BYL135" s="545"/>
      <c r="BYM135" s="545"/>
      <c r="BYN135" s="545"/>
      <c r="BYO135" s="545"/>
      <c r="BYP135" s="545"/>
      <c r="BYQ135" s="545"/>
      <c r="BYR135" s="545"/>
      <c r="BYS135" s="545"/>
      <c r="BYT135" s="545"/>
      <c r="BYU135" s="545"/>
      <c r="BYV135" s="545"/>
      <c r="BYW135" s="545"/>
      <c r="BYX135" s="545"/>
      <c r="BYY135" s="545"/>
      <c r="BYZ135" s="545"/>
      <c r="BZA135" s="545"/>
      <c r="BZB135" s="545"/>
      <c r="BZC135" s="545"/>
      <c r="BZD135" s="545"/>
      <c r="BZE135" s="545"/>
      <c r="BZF135" s="545"/>
      <c r="BZG135" s="545"/>
      <c r="BZH135" s="545"/>
      <c r="BZI135" s="545"/>
      <c r="BZJ135" s="545"/>
      <c r="BZK135" s="545"/>
      <c r="BZL135" s="545"/>
      <c r="BZM135" s="545"/>
      <c r="BZN135" s="545"/>
      <c r="BZO135" s="545"/>
      <c r="BZP135" s="545"/>
      <c r="BZQ135" s="545"/>
      <c r="BZR135" s="545"/>
      <c r="BZS135" s="545"/>
      <c r="BZT135" s="545"/>
      <c r="BZU135" s="545"/>
      <c r="BZV135" s="545"/>
      <c r="BZW135" s="545"/>
      <c r="BZX135" s="545"/>
      <c r="BZY135" s="545"/>
      <c r="BZZ135" s="545"/>
      <c r="CAA135" s="545"/>
      <c r="CAB135" s="545"/>
      <c r="CAC135" s="545"/>
      <c r="CAD135" s="545"/>
      <c r="CAE135" s="545"/>
      <c r="CAF135" s="545"/>
      <c r="CAG135" s="545"/>
      <c r="CAH135" s="545"/>
      <c r="CAI135" s="545"/>
      <c r="CAJ135" s="545"/>
      <c r="CAK135" s="545"/>
      <c r="CAL135" s="545"/>
      <c r="CAM135" s="545"/>
      <c r="CAN135" s="545"/>
      <c r="CAO135" s="545"/>
      <c r="CAP135" s="545"/>
      <c r="CAQ135" s="545"/>
      <c r="CAR135" s="545"/>
      <c r="CAS135" s="545"/>
      <c r="CAT135" s="545"/>
      <c r="CAU135" s="545"/>
      <c r="CAV135" s="545"/>
      <c r="CAW135" s="545"/>
      <c r="CAX135" s="545"/>
      <c r="CAY135" s="545"/>
      <c r="CAZ135" s="545"/>
      <c r="CBA135" s="545"/>
      <c r="CBB135" s="545"/>
      <c r="CBC135" s="545"/>
      <c r="CBD135" s="545"/>
      <c r="CBE135" s="545"/>
      <c r="CBF135" s="545"/>
      <c r="CBG135" s="545"/>
      <c r="CBH135" s="545"/>
      <c r="CBI135" s="545"/>
      <c r="CBJ135" s="545"/>
      <c r="CBK135" s="545"/>
      <c r="CBL135" s="545"/>
      <c r="CBM135" s="545"/>
      <c r="CBN135" s="545"/>
      <c r="CBO135" s="545"/>
      <c r="CBP135" s="545"/>
      <c r="CBQ135" s="545"/>
      <c r="CBR135" s="545"/>
      <c r="CBS135" s="545"/>
      <c r="CBT135" s="545"/>
      <c r="CBU135" s="545"/>
      <c r="CBV135" s="545"/>
      <c r="CBW135" s="545"/>
      <c r="CBX135" s="545"/>
      <c r="CBY135" s="545"/>
      <c r="CBZ135" s="545"/>
      <c r="CCA135" s="545"/>
      <c r="CCB135" s="545"/>
      <c r="CCC135" s="545"/>
      <c r="CCD135" s="545"/>
      <c r="CCE135" s="545"/>
      <c r="CCF135" s="545"/>
      <c r="CCG135" s="545"/>
      <c r="CCH135" s="545"/>
      <c r="CCI135" s="545"/>
      <c r="CCJ135" s="545"/>
      <c r="CCK135" s="545"/>
      <c r="CCL135" s="545"/>
      <c r="CCM135" s="545"/>
      <c r="CCN135" s="545"/>
      <c r="CCO135" s="545"/>
      <c r="CCP135" s="545"/>
      <c r="CCQ135" s="545"/>
      <c r="CCR135" s="545"/>
      <c r="CCS135" s="545"/>
      <c r="CCT135" s="545"/>
      <c r="CCU135" s="545"/>
      <c r="CCV135" s="545"/>
      <c r="CCW135" s="545"/>
      <c r="CCX135" s="545"/>
      <c r="CCY135" s="545"/>
      <c r="CCZ135" s="545"/>
      <c r="CDA135" s="545"/>
      <c r="CDB135" s="545"/>
      <c r="CDC135" s="545"/>
      <c r="CDD135" s="545"/>
      <c r="CDE135" s="545"/>
      <c r="CDF135" s="545"/>
      <c r="CDG135" s="545"/>
      <c r="CDH135" s="545"/>
      <c r="CDI135" s="545"/>
      <c r="CDJ135" s="545"/>
      <c r="CDK135" s="545"/>
      <c r="CDL135" s="545"/>
      <c r="CDM135" s="545"/>
      <c r="CDN135" s="545"/>
      <c r="CDO135" s="545"/>
      <c r="CDP135" s="545"/>
      <c r="CDQ135" s="545"/>
      <c r="CDR135" s="545"/>
      <c r="CDS135" s="545"/>
      <c r="CDT135" s="545"/>
      <c r="CDU135" s="545"/>
      <c r="CDV135" s="545"/>
      <c r="CDW135" s="545"/>
      <c r="CDX135" s="545"/>
      <c r="CDY135" s="545"/>
      <c r="CDZ135" s="545"/>
      <c r="CEA135" s="545"/>
      <c r="CEB135" s="545"/>
      <c r="CEC135" s="545"/>
      <c r="CED135" s="545"/>
      <c r="CEE135" s="545"/>
      <c r="CEF135" s="545"/>
      <c r="CEG135" s="545"/>
      <c r="CEH135" s="545"/>
      <c r="CEI135" s="545"/>
      <c r="CEJ135" s="545"/>
      <c r="CEK135" s="545"/>
      <c r="CEL135" s="545"/>
      <c r="CEM135" s="545"/>
      <c r="CEN135" s="545"/>
      <c r="CEO135" s="545"/>
      <c r="CEP135" s="545"/>
      <c r="CEQ135" s="545"/>
      <c r="CER135" s="545"/>
      <c r="CES135" s="545"/>
      <c r="CET135" s="545"/>
      <c r="CEU135" s="545"/>
      <c r="CEV135" s="545"/>
      <c r="CEW135" s="545"/>
      <c r="CEX135" s="545"/>
      <c r="CEY135" s="545"/>
      <c r="CEZ135" s="545"/>
      <c r="CFA135" s="545"/>
      <c r="CFB135" s="545"/>
      <c r="CFC135" s="545"/>
      <c r="CFD135" s="545"/>
      <c r="CFE135" s="545"/>
      <c r="CFF135" s="545"/>
      <c r="CFG135" s="545"/>
      <c r="CFH135" s="545"/>
      <c r="CFI135" s="545"/>
      <c r="CFJ135" s="545"/>
      <c r="CFK135" s="545"/>
      <c r="CFL135" s="545"/>
      <c r="CFM135" s="545"/>
      <c r="CFN135" s="545"/>
      <c r="CFO135" s="545"/>
      <c r="CFP135" s="545"/>
      <c r="CFQ135" s="545"/>
      <c r="CFR135" s="545"/>
      <c r="CFS135" s="545"/>
      <c r="CFT135" s="545"/>
      <c r="CFU135" s="545"/>
      <c r="CFV135" s="545"/>
      <c r="CFW135" s="545"/>
      <c r="CFX135" s="545"/>
      <c r="CFY135" s="545"/>
      <c r="CFZ135" s="545"/>
      <c r="CGA135" s="545"/>
      <c r="CGB135" s="545"/>
      <c r="CGC135" s="545"/>
      <c r="CGD135" s="545"/>
      <c r="CGE135" s="545"/>
      <c r="CGF135" s="545"/>
      <c r="CGG135" s="545"/>
      <c r="CGH135" s="545"/>
      <c r="CGI135" s="545"/>
      <c r="CGJ135" s="545"/>
      <c r="CGK135" s="545"/>
      <c r="CGL135" s="545"/>
      <c r="CGM135" s="545"/>
      <c r="CGN135" s="545"/>
      <c r="CGO135" s="545"/>
      <c r="CGP135" s="545"/>
      <c r="CGQ135" s="545"/>
      <c r="CGR135" s="545"/>
      <c r="CGS135" s="545"/>
      <c r="CGT135" s="545"/>
      <c r="CGU135" s="545"/>
      <c r="CGV135" s="545"/>
      <c r="CGW135" s="545"/>
      <c r="CGX135" s="545"/>
      <c r="CGY135" s="545"/>
      <c r="CGZ135" s="545"/>
      <c r="CHA135" s="545"/>
      <c r="CHB135" s="545"/>
      <c r="CHC135" s="545"/>
      <c r="CHD135" s="545"/>
      <c r="CHE135" s="545"/>
      <c r="CHF135" s="545"/>
      <c r="CHG135" s="545"/>
      <c r="CHH135" s="545"/>
      <c r="CHI135" s="545"/>
      <c r="CHJ135" s="545"/>
      <c r="CHK135" s="545"/>
      <c r="CHL135" s="545"/>
      <c r="CHM135" s="545"/>
      <c r="CHN135" s="545"/>
      <c r="CHO135" s="545"/>
      <c r="CHP135" s="545"/>
      <c r="CHQ135" s="545"/>
      <c r="CHR135" s="545"/>
      <c r="CHS135" s="545"/>
      <c r="CHT135" s="545"/>
      <c r="CHU135" s="545"/>
      <c r="CHV135" s="545"/>
      <c r="CHW135" s="545"/>
      <c r="CHX135" s="545"/>
      <c r="CHY135" s="545"/>
      <c r="CHZ135" s="545"/>
      <c r="CIA135" s="545"/>
      <c r="CIB135" s="545"/>
      <c r="CIC135" s="545"/>
      <c r="CID135" s="545"/>
      <c r="CIE135" s="545"/>
      <c r="CIF135" s="545"/>
      <c r="CIG135" s="545"/>
      <c r="CIH135" s="545"/>
      <c r="CII135" s="545"/>
      <c r="CIJ135" s="545"/>
      <c r="CIK135" s="545"/>
      <c r="CIL135" s="545"/>
      <c r="CIM135" s="545"/>
      <c r="CIN135" s="545"/>
      <c r="CIO135" s="545"/>
      <c r="CIP135" s="545"/>
      <c r="CIQ135" s="545"/>
      <c r="CIR135" s="545"/>
      <c r="CIS135" s="545"/>
      <c r="CIT135" s="545"/>
      <c r="CIU135" s="545"/>
      <c r="CIV135" s="545"/>
      <c r="CIW135" s="545"/>
      <c r="CIX135" s="545"/>
      <c r="CIY135" s="545"/>
      <c r="CIZ135" s="545"/>
      <c r="CJA135" s="545"/>
      <c r="CJB135" s="545"/>
      <c r="CJC135" s="545"/>
      <c r="CJD135" s="545"/>
      <c r="CJE135" s="545"/>
      <c r="CJF135" s="545"/>
      <c r="CJG135" s="545"/>
      <c r="CJH135" s="545"/>
      <c r="CJI135" s="545"/>
      <c r="CJJ135" s="545"/>
      <c r="CJK135" s="545"/>
      <c r="CJL135" s="545"/>
      <c r="CJM135" s="545"/>
      <c r="CJN135" s="545"/>
      <c r="CJO135" s="545"/>
      <c r="CJP135" s="545"/>
      <c r="CJQ135" s="545"/>
      <c r="CJR135" s="545"/>
      <c r="CJS135" s="545"/>
      <c r="CJT135" s="545"/>
      <c r="CJU135" s="545"/>
      <c r="CJV135" s="545"/>
      <c r="CJW135" s="545"/>
      <c r="CJX135" s="545"/>
      <c r="CJY135" s="545"/>
      <c r="CJZ135" s="545"/>
      <c r="CKA135" s="545"/>
      <c r="CKB135" s="545"/>
      <c r="CKC135" s="545"/>
      <c r="CKD135" s="545"/>
      <c r="CKE135" s="545"/>
      <c r="CKF135" s="545"/>
      <c r="CKG135" s="545"/>
      <c r="CKH135" s="545"/>
      <c r="CKI135" s="545"/>
      <c r="CKJ135" s="545"/>
      <c r="CKK135" s="545"/>
      <c r="CKL135" s="545"/>
      <c r="CKM135" s="545"/>
      <c r="CKN135" s="545"/>
      <c r="CKO135" s="545"/>
      <c r="CKP135" s="545"/>
      <c r="CKQ135" s="545"/>
      <c r="CKR135" s="545"/>
      <c r="CKS135" s="545"/>
      <c r="CKT135" s="545"/>
      <c r="CKU135" s="545"/>
      <c r="CKV135" s="545"/>
      <c r="CKW135" s="545"/>
      <c r="CKX135" s="545"/>
      <c r="CKY135" s="545"/>
      <c r="CKZ135" s="545"/>
      <c r="CLA135" s="545"/>
      <c r="CLB135" s="545"/>
      <c r="CLC135" s="545"/>
      <c r="CLD135" s="545"/>
      <c r="CLE135" s="545"/>
      <c r="CLF135" s="545"/>
      <c r="CLG135" s="545"/>
      <c r="CLH135" s="545"/>
      <c r="CLI135" s="545"/>
      <c r="CLJ135" s="545"/>
      <c r="CLK135" s="545"/>
      <c r="CLL135" s="545"/>
      <c r="CLM135" s="545"/>
      <c r="CLN135" s="545"/>
      <c r="CLO135" s="545"/>
      <c r="CLP135" s="545"/>
      <c r="CLQ135" s="545"/>
      <c r="CLR135" s="545"/>
      <c r="CLS135" s="545"/>
      <c r="CLT135" s="545"/>
      <c r="CLU135" s="545"/>
      <c r="CLV135" s="545"/>
      <c r="CLW135" s="545"/>
      <c r="CLX135" s="545"/>
      <c r="CLY135" s="545"/>
      <c r="CLZ135" s="545"/>
      <c r="CMA135" s="545"/>
      <c r="CMB135" s="545"/>
      <c r="CMC135" s="545"/>
      <c r="CMD135" s="545"/>
      <c r="CME135" s="545"/>
      <c r="CMF135" s="545"/>
      <c r="CMG135" s="545"/>
      <c r="CMH135" s="545"/>
      <c r="CMI135" s="545"/>
      <c r="CMJ135" s="545"/>
      <c r="CMK135" s="545"/>
      <c r="CML135" s="545"/>
      <c r="CMM135" s="545"/>
      <c r="CMN135" s="545"/>
      <c r="CMO135" s="545"/>
      <c r="CMP135" s="545"/>
      <c r="CMQ135" s="545"/>
      <c r="CMR135" s="545"/>
      <c r="CMS135" s="545"/>
      <c r="CMT135" s="545"/>
      <c r="CMU135" s="545"/>
      <c r="CMV135" s="545"/>
      <c r="CMW135" s="545"/>
      <c r="CMX135" s="545"/>
      <c r="CMY135" s="545"/>
      <c r="CMZ135" s="545"/>
      <c r="CNA135" s="545"/>
      <c r="CNB135" s="545"/>
      <c r="CNC135" s="545"/>
      <c r="CND135" s="545"/>
      <c r="CNE135" s="545"/>
      <c r="CNF135" s="545"/>
      <c r="CNG135" s="545"/>
      <c r="CNH135" s="545"/>
      <c r="CNI135" s="545"/>
      <c r="CNJ135" s="545"/>
      <c r="CNK135" s="545"/>
      <c r="CNL135" s="545"/>
      <c r="CNM135" s="545"/>
      <c r="CNN135" s="545"/>
      <c r="CNO135" s="545"/>
      <c r="CNP135" s="545"/>
      <c r="CNQ135" s="545"/>
      <c r="CNR135" s="545"/>
      <c r="CNS135" s="545"/>
      <c r="CNT135" s="545"/>
      <c r="CNU135" s="545"/>
      <c r="CNV135" s="545"/>
      <c r="CNW135" s="545"/>
      <c r="CNX135" s="545"/>
      <c r="CNY135" s="545"/>
      <c r="CNZ135" s="545"/>
      <c r="COA135" s="545"/>
      <c r="COB135" s="545"/>
      <c r="COC135" s="545"/>
      <c r="COD135" s="545"/>
      <c r="COE135" s="545"/>
      <c r="COF135" s="545"/>
      <c r="COG135" s="545"/>
      <c r="COH135" s="545"/>
      <c r="COI135" s="545"/>
      <c r="COJ135" s="545"/>
      <c r="COK135" s="545"/>
      <c r="COL135" s="545"/>
      <c r="COM135" s="545"/>
      <c r="CON135" s="545"/>
      <c r="COO135" s="545"/>
      <c r="COP135" s="545"/>
      <c r="COQ135" s="545"/>
      <c r="COR135" s="545"/>
      <c r="COS135" s="545"/>
      <c r="COT135" s="545"/>
      <c r="COU135" s="545"/>
      <c r="COV135" s="545"/>
      <c r="COW135" s="545"/>
      <c r="COX135" s="545"/>
      <c r="COY135" s="545"/>
      <c r="COZ135" s="545"/>
      <c r="CPA135" s="545"/>
      <c r="CPB135" s="545"/>
      <c r="CPC135" s="545"/>
      <c r="CPD135" s="545"/>
      <c r="CPE135" s="545"/>
      <c r="CPF135" s="545"/>
      <c r="CPG135" s="545"/>
      <c r="CPH135" s="545"/>
      <c r="CPI135" s="545"/>
      <c r="CPJ135" s="545"/>
      <c r="CPK135" s="545"/>
      <c r="CPL135" s="545"/>
      <c r="CPM135" s="545"/>
      <c r="CPN135" s="545"/>
      <c r="CPO135" s="545"/>
      <c r="CPP135" s="545"/>
      <c r="CPQ135" s="545"/>
      <c r="CPR135" s="545"/>
      <c r="CPS135" s="545"/>
      <c r="CPT135" s="545"/>
      <c r="CPU135" s="545"/>
      <c r="CPV135" s="545"/>
      <c r="CPW135" s="545"/>
      <c r="CPX135" s="545"/>
      <c r="CPY135" s="545"/>
      <c r="CPZ135" s="545"/>
      <c r="CQA135" s="545"/>
      <c r="CQB135" s="545"/>
      <c r="CQC135" s="545"/>
      <c r="CQD135" s="545"/>
      <c r="CQE135" s="545"/>
      <c r="CQF135" s="545"/>
      <c r="CQG135" s="545"/>
      <c r="CQH135" s="545"/>
      <c r="CQI135" s="545"/>
      <c r="CQJ135" s="545"/>
      <c r="CQK135" s="545"/>
      <c r="CQL135" s="545"/>
      <c r="CQM135" s="545"/>
      <c r="CQN135" s="545"/>
      <c r="CQO135" s="545"/>
      <c r="CQP135" s="545"/>
      <c r="CQQ135" s="545"/>
      <c r="CQR135" s="545"/>
      <c r="CQS135" s="545"/>
      <c r="CQT135" s="545"/>
      <c r="CQU135" s="545"/>
      <c r="CQV135" s="545"/>
      <c r="CQW135" s="545"/>
      <c r="CQX135" s="545"/>
      <c r="CQY135" s="545"/>
      <c r="CQZ135" s="545"/>
      <c r="CRA135" s="545"/>
      <c r="CRB135" s="545"/>
      <c r="CRC135" s="545"/>
      <c r="CRD135" s="545"/>
      <c r="CRE135" s="545"/>
      <c r="CRF135" s="545"/>
      <c r="CRG135" s="545"/>
      <c r="CRH135" s="545"/>
      <c r="CRI135" s="545"/>
      <c r="CRJ135" s="545"/>
      <c r="CRK135" s="545"/>
      <c r="CRL135" s="545"/>
      <c r="CRM135" s="545"/>
      <c r="CRN135" s="545"/>
      <c r="CRO135" s="545"/>
      <c r="CRP135" s="545"/>
      <c r="CRQ135" s="545"/>
      <c r="CRR135" s="545"/>
      <c r="CRS135" s="545"/>
      <c r="CRT135" s="545"/>
      <c r="CRU135" s="545"/>
      <c r="CRV135" s="545"/>
      <c r="CRW135" s="545"/>
      <c r="CRX135" s="545"/>
      <c r="CRY135" s="545"/>
      <c r="CRZ135" s="545"/>
      <c r="CSA135" s="545"/>
      <c r="CSB135" s="545"/>
      <c r="CSC135" s="545"/>
      <c r="CSD135" s="545"/>
      <c r="CSE135" s="545"/>
      <c r="CSF135" s="545"/>
      <c r="CSG135" s="545"/>
      <c r="CSH135" s="545"/>
      <c r="CSI135" s="545"/>
      <c r="CSJ135" s="545"/>
      <c r="CSK135" s="545"/>
      <c r="CSL135" s="545"/>
      <c r="CSM135" s="545"/>
      <c r="CSN135" s="545"/>
      <c r="CSO135" s="545"/>
      <c r="CSP135" s="545"/>
      <c r="CSQ135" s="545"/>
      <c r="CSR135" s="545"/>
      <c r="CSS135" s="545"/>
      <c r="CST135" s="545"/>
      <c r="CSU135" s="545"/>
      <c r="CSV135" s="545"/>
      <c r="CSW135" s="545"/>
      <c r="CSX135" s="545"/>
      <c r="CSY135" s="545"/>
      <c r="CSZ135" s="545"/>
      <c r="CTA135" s="545"/>
      <c r="CTB135" s="545"/>
      <c r="CTC135" s="545"/>
      <c r="CTD135" s="545"/>
      <c r="CTE135" s="545"/>
      <c r="CTF135" s="545"/>
      <c r="CTG135" s="545"/>
      <c r="CTH135" s="545"/>
      <c r="CTI135" s="545"/>
      <c r="CTJ135" s="545"/>
      <c r="CTK135" s="545"/>
      <c r="CTL135" s="545"/>
      <c r="CTM135" s="545"/>
      <c r="CTN135" s="545"/>
      <c r="CTO135" s="545"/>
      <c r="CTP135" s="545"/>
      <c r="CTQ135" s="545"/>
      <c r="CTR135" s="545"/>
      <c r="CTS135" s="545"/>
      <c r="CTT135" s="545"/>
      <c r="CTU135" s="545"/>
      <c r="CTV135" s="545"/>
      <c r="CTW135" s="545"/>
      <c r="CTX135" s="545"/>
      <c r="CTY135" s="545"/>
      <c r="CTZ135" s="545"/>
      <c r="CUA135" s="545"/>
      <c r="CUB135" s="545"/>
      <c r="CUC135" s="545"/>
      <c r="CUD135" s="545"/>
      <c r="CUE135" s="545"/>
      <c r="CUF135" s="545"/>
      <c r="CUG135" s="545"/>
      <c r="CUH135" s="545"/>
      <c r="CUI135" s="545"/>
      <c r="CUJ135" s="545"/>
      <c r="CUK135" s="545"/>
      <c r="CUL135" s="545"/>
      <c r="CUM135" s="545"/>
      <c r="CUN135" s="545"/>
      <c r="CUO135" s="545"/>
      <c r="CUP135" s="545"/>
      <c r="CUQ135" s="545"/>
      <c r="CUR135" s="545"/>
      <c r="CUS135" s="545"/>
      <c r="CUT135" s="545"/>
      <c r="CUU135" s="545"/>
      <c r="CUV135" s="545"/>
      <c r="CUW135" s="545"/>
      <c r="CUX135" s="545"/>
      <c r="CUY135" s="545"/>
      <c r="CUZ135" s="545"/>
      <c r="CVA135" s="545"/>
      <c r="CVB135" s="545"/>
      <c r="CVC135" s="545"/>
      <c r="CVD135" s="545"/>
      <c r="CVE135" s="545"/>
      <c r="CVF135" s="545"/>
      <c r="CVG135" s="545"/>
      <c r="CVH135" s="545"/>
      <c r="CVI135" s="545"/>
      <c r="CVJ135" s="545"/>
      <c r="CVK135" s="545"/>
      <c r="CVL135" s="545"/>
      <c r="CVM135" s="545"/>
      <c r="CVN135" s="545"/>
      <c r="CVO135" s="545"/>
      <c r="CVP135" s="545"/>
      <c r="CVQ135" s="545"/>
      <c r="CVR135" s="545"/>
      <c r="CVS135" s="545"/>
      <c r="CVT135" s="545"/>
      <c r="CVU135" s="545"/>
      <c r="CVV135" s="545"/>
      <c r="CVW135" s="545"/>
      <c r="CVX135" s="545"/>
      <c r="CVY135" s="545"/>
      <c r="CVZ135" s="545"/>
      <c r="CWA135" s="545"/>
      <c r="CWB135" s="545"/>
      <c r="CWC135" s="545"/>
      <c r="CWD135" s="545"/>
      <c r="CWE135" s="545"/>
      <c r="CWF135" s="545"/>
      <c r="CWG135" s="545"/>
      <c r="CWH135" s="545"/>
      <c r="CWI135" s="545"/>
      <c r="CWJ135" s="545"/>
      <c r="CWK135" s="545"/>
      <c r="CWL135" s="545"/>
      <c r="CWM135" s="545"/>
      <c r="CWN135" s="545"/>
      <c r="CWO135" s="545"/>
      <c r="CWP135" s="545"/>
      <c r="CWQ135" s="545"/>
      <c r="CWR135" s="545"/>
      <c r="CWS135" s="545"/>
      <c r="CWT135" s="545"/>
      <c r="CWU135" s="545"/>
      <c r="CWV135" s="545"/>
      <c r="CWW135" s="545"/>
      <c r="CWX135" s="545"/>
      <c r="CWY135" s="545"/>
      <c r="CWZ135" s="545"/>
      <c r="CXA135" s="545"/>
      <c r="CXB135" s="545"/>
      <c r="CXC135" s="545"/>
      <c r="CXD135" s="545"/>
      <c r="CXE135" s="545"/>
      <c r="CXF135" s="545"/>
      <c r="CXG135" s="545"/>
      <c r="CXH135" s="545"/>
      <c r="CXI135" s="545"/>
      <c r="CXJ135" s="545"/>
      <c r="CXK135" s="545"/>
      <c r="CXL135" s="545"/>
      <c r="CXM135" s="545"/>
      <c r="CXN135" s="545"/>
      <c r="CXO135" s="545"/>
      <c r="CXP135" s="545"/>
      <c r="CXQ135" s="545"/>
      <c r="CXR135" s="545"/>
      <c r="CXS135" s="545"/>
      <c r="CXT135" s="545"/>
      <c r="CXU135" s="545"/>
      <c r="CXV135" s="545"/>
      <c r="CXW135" s="545"/>
      <c r="CXX135" s="545"/>
      <c r="CXY135" s="545"/>
      <c r="CXZ135" s="545"/>
      <c r="CYA135" s="545"/>
      <c r="CYB135" s="545"/>
      <c r="CYC135" s="545"/>
      <c r="CYD135" s="545"/>
      <c r="CYE135" s="545"/>
      <c r="CYF135" s="545"/>
      <c r="CYG135" s="545"/>
      <c r="CYH135" s="545"/>
      <c r="CYI135" s="545"/>
      <c r="CYJ135" s="545"/>
      <c r="CYK135" s="545"/>
      <c r="CYL135" s="545"/>
      <c r="CYM135" s="545"/>
      <c r="CYN135" s="545"/>
      <c r="CYO135" s="545"/>
      <c r="CYP135" s="545"/>
      <c r="CYQ135" s="545"/>
      <c r="CYR135" s="545"/>
      <c r="CYS135" s="545"/>
      <c r="CYT135" s="545"/>
      <c r="CYU135" s="545"/>
      <c r="CYV135" s="545"/>
      <c r="CYW135" s="545"/>
      <c r="CYX135" s="545"/>
      <c r="CYY135" s="545"/>
      <c r="CYZ135" s="545"/>
      <c r="CZA135" s="545"/>
      <c r="CZB135" s="545"/>
      <c r="CZC135" s="545"/>
      <c r="CZD135" s="545"/>
      <c r="CZE135" s="545"/>
      <c r="CZF135" s="545"/>
      <c r="CZG135" s="545"/>
      <c r="CZH135" s="545"/>
      <c r="CZI135" s="545"/>
      <c r="CZJ135" s="545"/>
      <c r="CZK135" s="545"/>
      <c r="CZL135" s="545"/>
      <c r="CZM135" s="545"/>
      <c r="CZN135" s="545"/>
      <c r="CZO135" s="545"/>
      <c r="CZP135" s="545"/>
      <c r="CZQ135" s="545"/>
      <c r="CZR135" s="545"/>
      <c r="CZS135" s="545"/>
      <c r="CZT135" s="545"/>
      <c r="CZU135" s="545"/>
      <c r="CZV135" s="545"/>
      <c r="CZW135" s="545"/>
      <c r="CZX135" s="545"/>
      <c r="CZY135" s="545"/>
      <c r="CZZ135" s="545"/>
      <c r="DAA135" s="545"/>
      <c r="DAB135" s="545"/>
      <c r="DAC135" s="545"/>
      <c r="DAD135" s="545"/>
      <c r="DAE135" s="545"/>
      <c r="DAF135" s="545"/>
      <c r="DAG135" s="545"/>
      <c r="DAH135" s="545"/>
      <c r="DAI135" s="545"/>
      <c r="DAJ135" s="545"/>
      <c r="DAK135" s="545"/>
      <c r="DAL135" s="545"/>
      <c r="DAM135" s="545"/>
      <c r="DAN135" s="545"/>
      <c r="DAO135" s="545"/>
      <c r="DAP135" s="545"/>
      <c r="DAQ135" s="545"/>
      <c r="DAR135" s="545"/>
      <c r="DAS135" s="545"/>
      <c r="DAT135" s="545"/>
      <c r="DAU135" s="545"/>
      <c r="DAV135" s="545"/>
      <c r="DAW135" s="545"/>
      <c r="DAX135" s="545"/>
      <c r="DAY135" s="545"/>
      <c r="DAZ135" s="545"/>
      <c r="DBA135" s="545"/>
      <c r="DBB135" s="545"/>
      <c r="DBC135" s="545"/>
      <c r="DBD135" s="545"/>
      <c r="DBE135" s="545"/>
      <c r="DBF135" s="545"/>
      <c r="DBG135" s="545"/>
      <c r="DBH135" s="545"/>
      <c r="DBI135" s="545"/>
      <c r="DBJ135" s="545"/>
      <c r="DBK135" s="545"/>
      <c r="DBL135" s="545"/>
      <c r="DBM135" s="545"/>
      <c r="DBN135" s="545"/>
      <c r="DBO135" s="545"/>
      <c r="DBP135" s="545"/>
      <c r="DBQ135" s="545"/>
      <c r="DBR135" s="545"/>
      <c r="DBS135" s="545"/>
      <c r="DBT135" s="545"/>
      <c r="DBU135" s="545"/>
      <c r="DBV135" s="545"/>
      <c r="DBW135" s="545"/>
      <c r="DBX135" s="545"/>
      <c r="DBY135" s="545"/>
      <c r="DBZ135" s="545"/>
      <c r="DCA135" s="545"/>
      <c r="DCB135" s="545"/>
      <c r="DCC135" s="545"/>
      <c r="DCD135" s="545"/>
      <c r="DCE135" s="545"/>
      <c r="DCF135" s="545"/>
      <c r="DCG135" s="545"/>
      <c r="DCH135" s="545"/>
      <c r="DCI135" s="545"/>
      <c r="DCJ135" s="545"/>
      <c r="DCK135" s="545"/>
      <c r="DCL135" s="545"/>
      <c r="DCM135" s="545"/>
      <c r="DCN135" s="545"/>
      <c r="DCO135" s="545"/>
      <c r="DCP135" s="545"/>
      <c r="DCQ135" s="545"/>
      <c r="DCR135" s="545"/>
      <c r="DCS135" s="545"/>
      <c r="DCT135" s="545"/>
      <c r="DCU135" s="545"/>
      <c r="DCV135" s="545"/>
      <c r="DCW135" s="545"/>
      <c r="DCX135" s="545"/>
      <c r="DCY135" s="545"/>
      <c r="DCZ135" s="545"/>
      <c r="DDA135" s="545"/>
      <c r="DDB135" s="545"/>
      <c r="DDC135" s="545"/>
      <c r="DDD135" s="545"/>
      <c r="DDE135" s="545"/>
      <c r="DDF135" s="545"/>
      <c r="DDG135" s="545"/>
      <c r="DDH135" s="545"/>
      <c r="DDI135" s="545"/>
      <c r="DDJ135" s="545"/>
      <c r="DDK135" s="545"/>
      <c r="DDL135" s="545"/>
      <c r="DDM135" s="545"/>
      <c r="DDN135" s="545"/>
      <c r="DDO135" s="545"/>
      <c r="DDP135" s="545"/>
      <c r="DDQ135" s="545"/>
      <c r="DDR135" s="545"/>
      <c r="DDS135" s="545"/>
      <c r="DDT135" s="545"/>
      <c r="DDU135" s="545"/>
      <c r="DDV135" s="545"/>
      <c r="DDW135" s="545"/>
      <c r="DDX135" s="545"/>
      <c r="DDY135" s="545"/>
      <c r="DDZ135" s="545"/>
      <c r="DEA135" s="545"/>
      <c r="DEB135" s="545"/>
      <c r="DEC135" s="545"/>
      <c r="DED135" s="545"/>
      <c r="DEE135" s="545"/>
      <c r="DEF135" s="545"/>
      <c r="DEG135" s="545"/>
      <c r="DEH135" s="545"/>
      <c r="DEI135" s="545"/>
      <c r="DEJ135" s="545"/>
      <c r="DEK135" s="545"/>
      <c r="DEL135" s="545"/>
      <c r="DEM135" s="545"/>
      <c r="DEN135" s="545"/>
      <c r="DEO135" s="545"/>
      <c r="DEP135" s="545"/>
      <c r="DEQ135" s="545"/>
      <c r="DER135" s="545"/>
      <c r="DES135" s="545"/>
      <c r="DET135" s="545"/>
      <c r="DEU135" s="545"/>
      <c r="DEV135" s="545"/>
      <c r="DEW135" s="545"/>
      <c r="DEX135" s="545"/>
      <c r="DEY135" s="545"/>
      <c r="DEZ135" s="545"/>
      <c r="DFA135" s="545"/>
      <c r="DFB135" s="545"/>
      <c r="DFC135" s="545"/>
      <c r="DFD135" s="545"/>
      <c r="DFE135" s="545"/>
      <c r="DFF135" s="545"/>
      <c r="DFG135" s="545"/>
      <c r="DFH135" s="545"/>
      <c r="DFI135" s="545"/>
      <c r="DFJ135" s="545"/>
      <c r="DFK135" s="545"/>
      <c r="DFL135" s="545"/>
      <c r="DFM135" s="545"/>
      <c r="DFN135" s="545"/>
      <c r="DFO135" s="545"/>
      <c r="DFP135" s="545"/>
      <c r="DFQ135" s="545"/>
      <c r="DFR135" s="545"/>
      <c r="DFS135" s="545"/>
      <c r="DFT135" s="545"/>
      <c r="DFU135" s="545"/>
      <c r="DFV135" s="545"/>
      <c r="DFW135" s="545"/>
      <c r="DFX135" s="545"/>
      <c r="DFY135" s="545"/>
      <c r="DFZ135" s="545"/>
      <c r="DGA135" s="545"/>
      <c r="DGB135" s="545"/>
      <c r="DGC135" s="545"/>
      <c r="DGD135" s="545"/>
      <c r="DGE135" s="545"/>
      <c r="DGF135" s="545"/>
      <c r="DGG135" s="545"/>
      <c r="DGH135" s="545"/>
      <c r="DGI135" s="545"/>
      <c r="DGJ135" s="545"/>
      <c r="DGK135" s="545"/>
      <c r="DGL135" s="545"/>
      <c r="DGM135" s="545"/>
      <c r="DGN135" s="545"/>
      <c r="DGO135" s="545"/>
      <c r="DGP135" s="545"/>
      <c r="DGQ135" s="545"/>
      <c r="DGR135" s="545"/>
      <c r="DGS135" s="545"/>
      <c r="DGT135" s="545"/>
      <c r="DGU135" s="545"/>
      <c r="DGV135" s="545"/>
      <c r="DGW135" s="545"/>
      <c r="DGX135" s="545"/>
      <c r="DGY135" s="545"/>
      <c r="DGZ135" s="545"/>
      <c r="DHA135" s="545"/>
      <c r="DHB135" s="545"/>
      <c r="DHC135" s="545"/>
      <c r="DHD135" s="545"/>
      <c r="DHE135" s="545"/>
      <c r="DHF135" s="545"/>
      <c r="DHG135" s="545"/>
      <c r="DHH135" s="545"/>
      <c r="DHI135" s="545"/>
      <c r="DHJ135" s="545"/>
      <c r="DHK135" s="545"/>
      <c r="DHL135" s="545"/>
      <c r="DHM135" s="545"/>
      <c r="DHN135" s="545"/>
      <c r="DHO135" s="545"/>
      <c r="DHP135" s="545"/>
      <c r="DHQ135" s="545"/>
      <c r="DHR135" s="545"/>
      <c r="DHS135" s="545"/>
      <c r="DHT135" s="545"/>
      <c r="DHU135" s="545"/>
      <c r="DHV135" s="545"/>
      <c r="DHW135" s="545"/>
      <c r="DHX135" s="545"/>
      <c r="DHY135" s="545"/>
      <c r="DHZ135" s="545"/>
      <c r="DIA135" s="545"/>
      <c r="DIB135" s="545"/>
      <c r="DIC135" s="545"/>
      <c r="DID135" s="545"/>
      <c r="DIE135" s="545"/>
      <c r="DIF135" s="545"/>
      <c r="DIG135" s="545"/>
      <c r="DIH135" s="545"/>
      <c r="DII135" s="545"/>
      <c r="DIJ135" s="545"/>
      <c r="DIK135" s="545"/>
      <c r="DIL135" s="545"/>
      <c r="DIM135" s="545"/>
      <c r="DIN135" s="545"/>
      <c r="DIO135" s="545"/>
      <c r="DIP135" s="545"/>
      <c r="DIQ135" s="545"/>
      <c r="DIR135" s="545"/>
      <c r="DIS135" s="545"/>
      <c r="DIT135" s="545"/>
      <c r="DIU135" s="545"/>
      <c r="DIV135" s="545"/>
      <c r="DIW135" s="545"/>
      <c r="DIX135" s="545"/>
      <c r="DIY135" s="545"/>
      <c r="DIZ135" s="545"/>
      <c r="DJA135" s="545"/>
      <c r="DJB135" s="545"/>
      <c r="DJC135" s="545"/>
      <c r="DJD135" s="545"/>
      <c r="DJE135" s="545"/>
      <c r="DJF135" s="545"/>
      <c r="DJG135" s="545"/>
      <c r="DJH135" s="545"/>
      <c r="DJI135" s="545"/>
      <c r="DJJ135" s="545"/>
      <c r="DJK135" s="545"/>
      <c r="DJL135" s="545"/>
      <c r="DJM135" s="545"/>
      <c r="DJN135" s="545"/>
      <c r="DJO135" s="545"/>
      <c r="DJP135" s="545"/>
      <c r="DJQ135" s="545"/>
      <c r="DJR135" s="545"/>
      <c r="DJS135" s="545"/>
      <c r="DJT135" s="545"/>
      <c r="DJU135" s="545"/>
      <c r="DJV135" s="545"/>
      <c r="DJW135" s="545"/>
      <c r="DJX135" s="545"/>
      <c r="DJY135" s="545"/>
      <c r="DJZ135" s="545"/>
      <c r="DKA135" s="545"/>
      <c r="DKB135" s="545"/>
      <c r="DKC135" s="545"/>
      <c r="DKD135" s="545"/>
      <c r="DKE135" s="545"/>
      <c r="DKF135" s="545"/>
      <c r="DKG135" s="545"/>
      <c r="DKH135" s="545"/>
      <c r="DKI135" s="545"/>
      <c r="DKJ135" s="545"/>
      <c r="DKK135" s="545"/>
      <c r="DKL135" s="545"/>
      <c r="DKM135" s="545"/>
      <c r="DKN135" s="545"/>
      <c r="DKO135" s="545"/>
      <c r="DKP135" s="545"/>
      <c r="DKQ135" s="545"/>
      <c r="DKR135" s="545"/>
      <c r="DKS135" s="545"/>
      <c r="DKT135" s="545"/>
      <c r="DKU135" s="545"/>
      <c r="DKV135" s="545"/>
      <c r="DKW135" s="545"/>
      <c r="DKX135" s="545"/>
      <c r="DKY135" s="545"/>
      <c r="DKZ135" s="545"/>
      <c r="DLA135" s="545"/>
      <c r="DLB135" s="545"/>
      <c r="DLC135" s="545"/>
      <c r="DLD135" s="545"/>
      <c r="DLE135" s="545"/>
      <c r="DLF135" s="545"/>
      <c r="DLG135" s="545"/>
      <c r="DLH135" s="545"/>
      <c r="DLI135" s="545"/>
      <c r="DLJ135" s="545"/>
      <c r="DLK135" s="545"/>
      <c r="DLL135" s="545"/>
      <c r="DLM135" s="545"/>
      <c r="DLN135" s="545"/>
      <c r="DLO135" s="545"/>
      <c r="DLP135" s="545"/>
      <c r="DLQ135" s="545"/>
      <c r="DLR135" s="545"/>
      <c r="DLS135" s="545"/>
      <c r="DLT135" s="545"/>
      <c r="DLU135" s="545"/>
      <c r="DLV135" s="545"/>
      <c r="DLW135" s="545"/>
      <c r="DLX135" s="545"/>
      <c r="DLY135" s="545"/>
      <c r="DLZ135" s="545"/>
      <c r="DMA135" s="545"/>
      <c r="DMB135" s="545"/>
      <c r="DMC135" s="545"/>
      <c r="DMD135" s="545"/>
      <c r="DME135" s="545"/>
      <c r="DMF135" s="545"/>
      <c r="DMG135" s="545"/>
      <c r="DMH135" s="545"/>
      <c r="DMI135" s="545"/>
      <c r="DMJ135" s="545"/>
      <c r="DMK135" s="545"/>
      <c r="DML135" s="545"/>
      <c r="DMM135" s="545"/>
      <c r="DMN135" s="545"/>
      <c r="DMO135" s="545"/>
      <c r="DMP135" s="545"/>
      <c r="DMQ135" s="545"/>
      <c r="DMR135" s="545"/>
      <c r="DMS135" s="545"/>
      <c r="DMT135" s="545"/>
      <c r="DMU135" s="545"/>
      <c r="DMV135" s="545"/>
      <c r="DMW135" s="545"/>
      <c r="DMX135" s="545"/>
      <c r="DMY135" s="545"/>
      <c r="DMZ135" s="545"/>
      <c r="DNA135" s="545"/>
      <c r="DNB135" s="545"/>
      <c r="DNC135" s="545"/>
      <c r="DND135" s="545"/>
      <c r="DNE135" s="545"/>
      <c r="DNF135" s="545"/>
      <c r="DNG135" s="545"/>
      <c r="DNH135" s="545"/>
      <c r="DNI135" s="545"/>
      <c r="DNJ135" s="545"/>
      <c r="DNK135" s="545"/>
      <c r="DNL135" s="545"/>
      <c r="DNM135" s="545"/>
      <c r="DNN135" s="545"/>
      <c r="DNO135" s="545"/>
      <c r="DNP135" s="545"/>
      <c r="DNQ135" s="545"/>
      <c r="DNR135" s="545"/>
      <c r="DNS135" s="545"/>
      <c r="DNT135" s="545"/>
      <c r="DNU135" s="545"/>
      <c r="DNV135" s="545"/>
      <c r="DNW135" s="545"/>
      <c r="DNX135" s="545"/>
      <c r="DNY135" s="545"/>
      <c r="DNZ135" s="545"/>
      <c r="DOA135" s="545"/>
      <c r="DOB135" s="545"/>
      <c r="DOC135" s="545"/>
      <c r="DOD135" s="545"/>
      <c r="DOE135" s="545"/>
      <c r="DOF135" s="545"/>
      <c r="DOG135" s="545"/>
      <c r="DOH135" s="545"/>
      <c r="DOI135" s="545"/>
      <c r="DOJ135" s="545"/>
      <c r="DOK135" s="545"/>
      <c r="DOL135" s="545"/>
      <c r="DOM135" s="545"/>
      <c r="DON135" s="545"/>
      <c r="DOO135" s="545"/>
      <c r="DOP135" s="545"/>
      <c r="DOQ135" s="545"/>
      <c r="DOR135" s="545"/>
      <c r="DOS135" s="545"/>
      <c r="DOT135" s="545"/>
      <c r="DOU135" s="545"/>
      <c r="DOV135" s="545"/>
      <c r="DOW135" s="545"/>
      <c r="DOX135" s="545"/>
      <c r="DOY135" s="545"/>
      <c r="DOZ135" s="545"/>
      <c r="DPA135" s="545"/>
      <c r="DPB135" s="545"/>
      <c r="DPC135" s="545"/>
      <c r="DPD135" s="545"/>
      <c r="DPE135" s="545"/>
      <c r="DPF135" s="545"/>
      <c r="DPG135" s="545"/>
      <c r="DPH135" s="545"/>
      <c r="DPI135" s="545"/>
      <c r="DPJ135" s="545"/>
      <c r="DPK135" s="545"/>
      <c r="DPL135" s="545"/>
      <c r="DPM135" s="545"/>
      <c r="DPN135" s="545"/>
      <c r="DPO135" s="545"/>
      <c r="DPP135" s="545"/>
      <c r="DPQ135" s="545"/>
      <c r="DPR135" s="545"/>
      <c r="DPS135" s="545"/>
      <c r="DPT135" s="545"/>
      <c r="DPU135" s="545"/>
      <c r="DPV135" s="545"/>
      <c r="DPW135" s="545"/>
      <c r="DPX135" s="545"/>
      <c r="DPY135" s="545"/>
      <c r="DPZ135" s="545"/>
      <c r="DQA135" s="545"/>
      <c r="DQB135" s="545"/>
      <c r="DQC135" s="545"/>
      <c r="DQD135" s="545"/>
      <c r="DQE135" s="545"/>
      <c r="DQF135" s="545"/>
      <c r="DQG135" s="545"/>
      <c r="DQH135" s="545"/>
      <c r="DQI135" s="545"/>
      <c r="DQJ135" s="545"/>
      <c r="DQK135" s="545"/>
      <c r="DQL135" s="545"/>
      <c r="DQM135" s="545"/>
      <c r="DQN135" s="545"/>
      <c r="DQO135" s="545"/>
      <c r="DQP135" s="545"/>
      <c r="DQQ135" s="545"/>
      <c r="DQR135" s="545"/>
      <c r="DQS135" s="545"/>
      <c r="DQT135" s="545"/>
      <c r="DQU135" s="545"/>
      <c r="DQV135" s="545"/>
      <c r="DQW135" s="545"/>
      <c r="DQX135" s="545"/>
      <c r="DQY135" s="545"/>
      <c r="DQZ135" s="545"/>
      <c r="DRA135" s="545"/>
      <c r="DRB135" s="545"/>
      <c r="DRC135" s="545"/>
      <c r="DRD135" s="545"/>
      <c r="DRE135" s="545"/>
      <c r="DRF135" s="545"/>
      <c r="DRG135" s="545"/>
      <c r="DRH135" s="545"/>
      <c r="DRI135" s="545"/>
      <c r="DRJ135" s="545"/>
      <c r="DRK135" s="545"/>
      <c r="DRL135" s="545"/>
      <c r="DRM135" s="545"/>
      <c r="DRN135" s="545"/>
      <c r="DRO135" s="545"/>
      <c r="DRP135" s="545"/>
      <c r="DRQ135" s="545"/>
      <c r="DRR135" s="545"/>
      <c r="DRS135" s="545"/>
      <c r="DRT135" s="545"/>
      <c r="DRU135" s="545"/>
      <c r="DRV135" s="545"/>
      <c r="DRW135" s="545"/>
      <c r="DRX135" s="545"/>
      <c r="DRY135" s="545"/>
      <c r="DRZ135" s="545"/>
      <c r="DSA135" s="545"/>
      <c r="DSB135" s="545"/>
      <c r="DSC135" s="545"/>
      <c r="DSD135" s="545"/>
      <c r="DSE135" s="545"/>
      <c r="DSF135" s="545"/>
      <c r="DSG135" s="545"/>
      <c r="DSH135" s="545"/>
      <c r="DSI135" s="545"/>
      <c r="DSJ135" s="545"/>
      <c r="DSK135" s="545"/>
      <c r="DSL135" s="545"/>
      <c r="DSM135" s="545"/>
      <c r="DSN135" s="545"/>
      <c r="DSO135" s="545"/>
      <c r="DSP135" s="545"/>
      <c r="DSQ135" s="545"/>
      <c r="DSR135" s="545"/>
      <c r="DSS135" s="545"/>
      <c r="DST135" s="545"/>
      <c r="DSU135" s="545"/>
      <c r="DSV135" s="545"/>
      <c r="DSW135" s="545"/>
      <c r="DSX135" s="545"/>
      <c r="DSY135" s="545"/>
      <c r="DSZ135" s="545"/>
      <c r="DTA135" s="545"/>
      <c r="DTB135" s="545"/>
      <c r="DTC135" s="545"/>
      <c r="DTD135" s="545"/>
      <c r="DTE135" s="545"/>
      <c r="DTF135" s="545"/>
      <c r="DTG135" s="545"/>
      <c r="DTH135" s="545"/>
      <c r="DTI135" s="545"/>
      <c r="DTJ135" s="545"/>
      <c r="DTK135" s="545"/>
      <c r="DTL135" s="545"/>
      <c r="DTM135" s="545"/>
      <c r="DTN135" s="545"/>
      <c r="DTO135" s="545"/>
      <c r="DTP135" s="545"/>
      <c r="DTQ135" s="545"/>
      <c r="DTR135" s="545"/>
      <c r="DTS135" s="545"/>
      <c r="DTT135" s="545"/>
      <c r="DTU135" s="545"/>
      <c r="DTV135" s="545"/>
      <c r="DTW135" s="545"/>
      <c r="DTX135" s="545"/>
      <c r="DTY135" s="545"/>
      <c r="DTZ135" s="545"/>
      <c r="DUA135" s="545"/>
      <c r="DUB135" s="545"/>
      <c r="DUC135" s="545"/>
      <c r="DUD135" s="545"/>
      <c r="DUE135" s="545"/>
      <c r="DUF135" s="545"/>
      <c r="DUG135" s="545"/>
      <c r="DUH135" s="545"/>
      <c r="DUI135" s="545"/>
      <c r="DUJ135" s="545"/>
      <c r="DUK135" s="545"/>
      <c r="DUL135" s="545"/>
      <c r="DUM135" s="545"/>
      <c r="DUN135" s="545"/>
      <c r="DUO135" s="545"/>
      <c r="DUP135" s="545"/>
      <c r="DUQ135" s="545"/>
      <c r="DUR135" s="545"/>
      <c r="DUS135" s="545"/>
      <c r="DUT135" s="545"/>
      <c r="DUU135" s="545"/>
      <c r="DUV135" s="545"/>
      <c r="DUW135" s="545"/>
      <c r="DUX135" s="545"/>
      <c r="DUY135" s="545"/>
      <c r="DUZ135" s="545"/>
      <c r="DVA135" s="545"/>
      <c r="DVB135" s="545"/>
      <c r="DVC135" s="545"/>
      <c r="DVD135" s="545"/>
      <c r="DVE135" s="545"/>
      <c r="DVF135" s="545"/>
      <c r="DVG135" s="545"/>
      <c r="DVH135" s="545"/>
      <c r="DVI135" s="545"/>
      <c r="DVJ135" s="545"/>
      <c r="DVK135" s="545"/>
      <c r="DVL135" s="545"/>
      <c r="DVM135" s="545"/>
      <c r="DVN135" s="545"/>
      <c r="DVO135" s="545"/>
      <c r="DVP135" s="545"/>
      <c r="DVQ135" s="545"/>
      <c r="DVR135" s="545"/>
      <c r="DVS135" s="545"/>
      <c r="DVT135" s="545"/>
      <c r="DVU135" s="545"/>
      <c r="DVV135" s="545"/>
      <c r="DVW135" s="545"/>
      <c r="DVX135" s="545"/>
      <c r="DVY135" s="545"/>
      <c r="DVZ135" s="545"/>
      <c r="DWA135" s="545"/>
      <c r="DWB135" s="545"/>
      <c r="DWC135" s="545"/>
      <c r="DWD135" s="545"/>
      <c r="DWE135" s="545"/>
      <c r="DWF135" s="545"/>
      <c r="DWG135" s="545"/>
      <c r="DWH135" s="545"/>
      <c r="DWI135" s="545"/>
      <c r="DWJ135" s="545"/>
      <c r="DWK135" s="545"/>
      <c r="DWL135" s="545"/>
      <c r="DWM135" s="545"/>
      <c r="DWN135" s="545"/>
      <c r="DWO135" s="545"/>
      <c r="DWP135" s="545"/>
      <c r="DWQ135" s="545"/>
      <c r="DWR135" s="545"/>
      <c r="DWS135" s="545"/>
      <c r="DWT135" s="545"/>
      <c r="DWU135" s="545"/>
      <c r="DWV135" s="545"/>
      <c r="DWW135" s="545"/>
      <c r="DWX135" s="545"/>
      <c r="DWY135" s="545"/>
      <c r="DWZ135" s="545"/>
      <c r="DXA135" s="545"/>
      <c r="DXB135" s="545"/>
      <c r="DXC135" s="545"/>
      <c r="DXD135" s="545"/>
      <c r="DXE135" s="545"/>
      <c r="DXF135" s="545"/>
      <c r="DXG135" s="545"/>
      <c r="DXH135" s="545"/>
      <c r="DXI135" s="545"/>
      <c r="DXJ135" s="545"/>
      <c r="DXK135" s="545"/>
      <c r="DXL135" s="545"/>
      <c r="DXM135" s="545"/>
      <c r="DXN135" s="545"/>
      <c r="DXO135" s="545"/>
      <c r="DXP135" s="545"/>
      <c r="DXQ135" s="545"/>
      <c r="DXR135" s="545"/>
      <c r="DXS135" s="545"/>
      <c r="DXT135" s="545"/>
      <c r="DXU135" s="545"/>
      <c r="DXV135" s="545"/>
      <c r="DXW135" s="545"/>
      <c r="DXX135" s="545"/>
      <c r="DXY135" s="545"/>
      <c r="DXZ135" s="545"/>
      <c r="DYA135" s="545"/>
      <c r="DYB135" s="545"/>
      <c r="DYC135" s="545"/>
      <c r="DYD135" s="545"/>
      <c r="DYE135" s="545"/>
      <c r="DYF135" s="545"/>
      <c r="DYG135" s="545"/>
      <c r="DYH135" s="545"/>
      <c r="DYI135" s="545"/>
      <c r="DYJ135" s="545"/>
      <c r="DYK135" s="545"/>
      <c r="DYL135" s="545"/>
      <c r="DYM135" s="545"/>
      <c r="DYN135" s="545"/>
      <c r="DYO135" s="545"/>
      <c r="DYP135" s="545"/>
      <c r="DYQ135" s="545"/>
      <c r="DYR135" s="545"/>
      <c r="DYS135" s="545"/>
      <c r="DYT135" s="545"/>
      <c r="DYU135" s="545"/>
      <c r="DYV135" s="545"/>
      <c r="DYW135" s="545"/>
      <c r="DYX135" s="545"/>
      <c r="DYY135" s="545"/>
      <c r="DYZ135" s="545"/>
      <c r="DZA135" s="545"/>
      <c r="DZB135" s="545"/>
      <c r="DZC135" s="545"/>
      <c r="DZD135" s="545"/>
      <c r="DZE135" s="545"/>
      <c r="DZF135" s="545"/>
      <c r="DZG135" s="545"/>
      <c r="DZH135" s="545"/>
      <c r="DZI135" s="545"/>
      <c r="DZJ135" s="545"/>
      <c r="DZK135" s="545"/>
      <c r="DZL135" s="545"/>
      <c r="DZM135" s="545"/>
      <c r="DZN135" s="545"/>
      <c r="DZO135" s="545"/>
      <c r="DZP135" s="545"/>
      <c r="DZQ135" s="545"/>
      <c r="DZR135" s="545"/>
      <c r="DZS135" s="545"/>
      <c r="DZT135" s="545"/>
      <c r="DZU135" s="545"/>
      <c r="DZV135" s="545"/>
      <c r="DZW135" s="545"/>
      <c r="DZX135" s="545"/>
      <c r="DZY135" s="545"/>
      <c r="DZZ135" s="545"/>
      <c r="EAA135" s="545"/>
      <c r="EAB135" s="545"/>
      <c r="EAC135" s="545"/>
      <c r="EAD135" s="545"/>
      <c r="EAE135" s="545"/>
      <c r="EAF135" s="545"/>
      <c r="EAG135" s="545"/>
      <c r="EAH135" s="545"/>
      <c r="EAI135" s="545"/>
      <c r="EAJ135" s="545"/>
      <c r="EAK135" s="545"/>
      <c r="EAL135" s="545"/>
      <c r="EAM135" s="545"/>
      <c r="EAN135" s="545"/>
      <c r="EAO135" s="545"/>
      <c r="EAP135" s="545"/>
      <c r="EAQ135" s="545"/>
      <c r="EAR135" s="545"/>
      <c r="EAS135" s="545"/>
      <c r="EAT135" s="545"/>
      <c r="EAU135" s="545"/>
      <c r="EAV135" s="545"/>
      <c r="EAW135" s="545"/>
      <c r="EAX135" s="545"/>
      <c r="EAY135" s="545"/>
      <c r="EAZ135" s="545"/>
      <c r="EBA135" s="545"/>
      <c r="EBB135" s="545"/>
      <c r="EBC135" s="545"/>
      <c r="EBD135" s="545"/>
      <c r="EBE135" s="545"/>
      <c r="EBF135" s="545"/>
      <c r="EBG135" s="545"/>
      <c r="EBH135" s="545"/>
      <c r="EBI135" s="545"/>
      <c r="EBJ135" s="545"/>
      <c r="EBK135" s="545"/>
      <c r="EBL135" s="545"/>
      <c r="EBM135" s="545"/>
      <c r="EBN135" s="545"/>
      <c r="EBO135" s="545"/>
      <c r="EBP135" s="545"/>
      <c r="EBQ135" s="545"/>
      <c r="EBR135" s="545"/>
      <c r="EBS135" s="545"/>
      <c r="EBT135" s="545"/>
      <c r="EBU135" s="545"/>
      <c r="EBV135" s="545"/>
      <c r="EBW135" s="545"/>
      <c r="EBX135" s="545"/>
      <c r="EBY135" s="545"/>
      <c r="EBZ135" s="545"/>
      <c r="ECA135" s="545"/>
      <c r="ECB135" s="545"/>
      <c r="ECC135" s="545"/>
      <c r="ECD135" s="545"/>
      <c r="ECE135" s="545"/>
      <c r="ECF135" s="545"/>
      <c r="ECG135" s="545"/>
      <c r="ECH135" s="545"/>
      <c r="ECI135" s="545"/>
      <c r="ECJ135" s="545"/>
      <c r="ECK135" s="545"/>
      <c r="ECL135" s="545"/>
      <c r="ECM135" s="545"/>
      <c r="ECN135" s="545"/>
      <c r="ECO135" s="545"/>
      <c r="ECP135" s="545"/>
      <c r="ECQ135" s="545"/>
      <c r="ECR135" s="545"/>
      <c r="ECS135" s="545"/>
      <c r="ECT135" s="545"/>
      <c r="ECU135" s="545"/>
      <c r="ECV135" s="545"/>
      <c r="ECW135" s="545"/>
      <c r="ECX135" s="545"/>
      <c r="ECY135" s="545"/>
      <c r="ECZ135" s="545"/>
      <c r="EDA135" s="545"/>
      <c r="EDB135" s="545"/>
      <c r="EDC135" s="545"/>
      <c r="EDD135" s="545"/>
      <c r="EDE135" s="545"/>
      <c r="EDF135" s="545"/>
      <c r="EDG135" s="545"/>
      <c r="EDH135" s="545"/>
      <c r="EDI135" s="545"/>
      <c r="EDJ135" s="545"/>
      <c r="EDK135" s="545"/>
      <c r="EDL135" s="545"/>
      <c r="EDM135" s="545"/>
      <c r="EDN135" s="545"/>
      <c r="EDO135" s="545"/>
      <c r="EDP135" s="545"/>
      <c r="EDQ135" s="545"/>
      <c r="EDR135" s="545"/>
      <c r="EDS135" s="545"/>
      <c r="EDT135" s="545"/>
      <c r="EDU135" s="545"/>
      <c r="EDV135" s="545"/>
      <c r="EDW135" s="545"/>
      <c r="EDX135" s="545"/>
      <c r="EDY135" s="545"/>
      <c r="EDZ135" s="545"/>
      <c r="EEA135" s="545"/>
      <c r="EEB135" s="545"/>
      <c r="EEC135" s="545"/>
      <c r="EED135" s="545"/>
      <c r="EEE135" s="545"/>
      <c r="EEF135" s="545"/>
      <c r="EEG135" s="545"/>
      <c r="EEH135" s="545"/>
      <c r="EEI135" s="545"/>
      <c r="EEJ135" s="545"/>
      <c r="EEK135" s="545"/>
      <c r="EEL135" s="545"/>
      <c r="EEM135" s="545"/>
      <c r="EEN135" s="545"/>
      <c r="EEO135" s="545"/>
      <c r="EEP135" s="545"/>
      <c r="EEQ135" s="545"/>
      <c r="EER135" s="545"/>
      <c r="EES135" s="545"/>
      <c r="EET135" s="545"/>
      <c r="EEU135" s="545"/>
      <c r="EEV135" s="545"/>
      <c r="EEW135" s="545"/>
      <c r="EEX135" s="545"/>
      <c r="EEY135" s="545"/>
      <c r="EEZ135" s="545"/>
      <c r="EFA135" s="545"/>
      <c r="EFB135" s="545"/>
      <c r="EFC135" s="545"/>
      <c r="EFD135" s="545"/>
      <c r="EFE135" s="545"/>
      <c r="EFF135" s="545"/>
      <c r="EFG135" s="545"/>
      <c r="EFH135" s="545"/>
      <c r="EFI135" s="545"/>
      <c r="EFJ135" s="545"/>
      <c r="EFK135" s="545"/>
      <c r="EFL135" s="545"/>
      <c r="EFM135" s="545"/>
      <c r="EFN135" s="545"/>
      <c r="EFO135" s="545"/>
      <c r="EFP135" s="545"/>
      <c r="EFQ135" s="545"/>
      <c r="EFR135" s="545"/>
      <c r="EFS135" s="545"/>
      <c r="EFT135" s="545"/>
      <c r="EFU135" s="545"/>
      <c r="EFV135" s="545"/>
      <c r="EFW135" s="545"/>
      <c r="EFX135" s="545"/>
      <c r="EFY135" s="545"/>
      <c r="EFZ135" s="545"/>
      <c r="EGA135" s="545"/>
      <c r="EGB135" s="545"/>
      <c r="EGC135" s="545"/>
      <c r="EGD135" s="545"/>
      <c r="EGE135" s="545"/>
      <c r="EGF135" s="545"/>
      <c r="EGG135" s="545"/>
      <c r="EGH135" s="545"/>
      <c r="EGI135" s="545"/>
      <c r="EGJ135" s="545"/>
      <c r="EGK135" s="545"/>
      <c r="EGL135" s="545"/>
      <c r="EGM135" s="545"/>
      <c r="EGN135" s="545"/>
      <c r="EGO135" s="545"/>
      <c r="EGP135" s="545"/>
      <c r="EGQ135" s="545"/>
      <c r="EGR135" s="545"/>
      <c r="EGS135" s="545"/>
      <c r="EGT135" s="545"/>
      <c r="EGU135" s="545"/>
      <c r="EGV135" s="545"/>
      <c r="EGW135" s="545"/>
      <c r="EGX135" s="545"/>
      <c r="EGY135" s="545"/>
      <c r="EGZ135" s="545"/>
      <c r="EHA135" s="545"/>
      <c r="EHB135" s="545"/>
      <c r="EHC135" s="545"/>
      <c r="EHD135" s="545"/>
      <c r="EHE135" s="545"/>
      <c r="EHF135" s="545"/>
      <c r="EHG135" s="545"/>
      <c r="EHH135" s="545"/>
      <c r="EHI135" s="545"/>
      <c r="EHJ135" s="545"/>
      <c r="EHK135" s="545"/>
      <c r="EHL135" s="545"/>
      <c r="EHM135" s="545"/>
      <c r="EHN135" s="545"/>
      <c r="EHO135" s="545"/>
      <c r="EHP135" s="545"/>
      <c r="EHQ135" s="545"/>
      <c r="EHR135" s="545"/>
      <c r="EHS135" s="545"/>
      <c r="EHT135" s="545"/>
      <c r="EHU135" s="545"/>
      <c r="EHV135" s="545"/>
      <c r="EHW135" s="545"/>
      <c r="EHX135" s="545"/>
      <c r="EHY135" s="545"/>
      <c r="EHZ135" s="545"/>
      <c r="EIA135" s="545"/>
      <c r="EIB135" s="545"/>
      <c r="EIC135" s="545"/>
      <c r="EID135" s="545"/>
      <c r="EIE135" s="545"/>
      <c r="EIF135" s="545"/>
      <c r="EIG135" s="545"/>
      <c r="EIH135" s="545"/>
      <c r="EII135" s="545"/>
      <c r="EIJ135" s="545"/>
      <c r="EIK135" s="545"/>
      <c r="EIL135" s="545"/>
      <c r="EIM135" s="545"/>
      <c r="EIN135" s="545"/>
      <c r="EIO135" s="545"/>
      <c r="EIP135" s="545"/>
      <c r="EIQ135" s="545"/>
      <c r="EIR135" s="545"/>
      <c r="EIS135" s="545"/>
      <c r="EIT135" s="545"/>
      <c r="EIU135" s="545"/>
      <c r="EIV135" s="545"/>
      <c r="EIW135" s="545"/>
      <c r="EIX135" s="545"/>
      <c r="EIY135" s="545"/>
      <c r="EIZ135" s="545"/>
      <c r="EJA135" s="545"/>
      <c r="EJB135" s="545"/>
      <c r="EJC135" s="545"/>
      <c r="EJD135" s="545"/>
      <c r="EJE135" s="545"/>
      <c r="EJF135" s="545"/>
      <c r="EJG135" s="545"/>
      <c r="EJH135" s="545"/>
      <c r="EJI135" s="545"/>
      <c r="EJJ135" s="545"/>
      <c r="EJK135" s="545"/>
      <c r="EJL135" s="545"/>
      <c r="EJM135" s="545"/>
      <c r="EJN135" s="545"/>
      <c r="EJO135" s="545"/>
      <c r="EJP135" s="545"/>
      <c r="EJQ135" s="545"/>
      <c r="EJR135" s="545"/>
      <c r="EJS135" s="545"/>
      <c r="EJT135" s="545"/>
      <c r="EJU135" s="545"/>
      <c r="EJV135" s="545"/>
      <c r="EJW135" s="545"/>
      <c r="EJX135" s="545"/>
      <c r="EJY135" s="545"/>
      <c r="EJZ135" s="545"/>
      <c r="EKA135" s="545"/>
      <c r="EKB135" s="545"/>
      <c r="EKC135" s="545"/>
      <c r="EKD135" s="545"/>
      <c r="EKE135" s="545"/>
      <c r="EKF135" s="545"/>
      <c r="EKG135" s="545"/>
      <c r="EKH135" s="545"/>
      <c r="EKI135" s="545"/>
      <c r="EKJ135" s="545"/>
      <c r="EKK135" s="545"/>
      <c r="EKL135" s="545"/>
      <c r="EKM135" s="545"/>
      <c r="EKN135" s="545"/>
      <c r="EKO135" s="545"/>
      <c r="EKP135" s="545"/>
      <c r="EKQ135" s="545"/>
      <c r="EKR135" s="545"/>
      <c r="EKS135" s="545"/>
      <c r="EKT135" s="545"/>
      <c r="EKU135" s="545"/>
      <c r="EKV135" s="545"/>
      <c r="EKW135" s="545"/>
      <c r="EKX135" s="545"/>
      <c r="EKY135" s="545"/>
      <c r="EKZ135" s="545"/>
      <c r="ELA135" s="545"/>
      <c r="ELB135" s="545"/>
      <c r="ELC135" s="545"/>
      <c r="ELD135" s="545"/>
      <c r="ELE135" s="545"/>
      <c r="ELF135" s="545"/>
      <c r="ELG135" s="545"/>
      <c r="ELH135" s="545"/>
      <c r="ELI135" s="545"/>
      <c r="ELJ135" s="545"/>
      <c r="ELK135" s="545"/>
      <c r="ELL135" s="545"/>
      <c r="ELM135" s="545"/>
      <c r="ELN135" s="545"/>
      <c r="ELO135" s="545"/>
      <c r="ELP135" s="545"/>
      <c r="ELQ135" s="545"/>
      <c r="ELR135" s="545"/>
      <c r="ELS135" s="545"/>
      <c r="ELT135" s="545"/>
      <c r="ELU135" s="545"/>
      <c r="ELV135" s="545"/>
      <c r="ELW135" s="545"/>
      <c r="ELX135" s="545"/>
      <c r="ELY135" s="545"/>
      <c r="ELZ135" s="545"/>
      <c r="EMA135" s="545"/>
      <c r="EMB135" s="545"/>
      <c r="EMC135" s="545"/>
      <c r="EMD135" s="545"/>
      <c r="EME135" s="545"/>
      <c r="EMF135" s="545"/>
      <c r="EMG135" s="545"/>
      <c r="EMH135" s="545"/>
      <c r="EMI135" s="545"/>
      <c r="EMJ135" s="545"/>
      <c r="EMK135" s="545"/>
      <c r="EML135" s="545"/>
      <c r="EMM135" s="545"/>
      <c r="EMN135" s="545"/>
      <c r="EMO135" s="545"/>
      <c r="EMP135" s="545"/>
      <c r="EMQ135" s="545"/>
      <c r="EMR135" s="545"/>
      <c r="EMS135" s="545"/>
      <c r="EMT135" s="545"/>
      <c r="EMU135" s="545"/>
      <c r="EMV135" s="545"/>
      <c r="EMW135" s="545"/>
      <c r="EMX135" s="545"/>
      <c r="EMY135" s="545"/>
      <c r="EMZ135" s="545"/>
      <c r="ENA135" s="545"/>
      <c r="ENB135" s="545"/>
      <c r="ENC135" s="545"/>
      <c r="END135" s="545"/>
      <c r="ENE135" s="545"/>
      <c r="ENF135" s="545"/>
      <c r="ENG135" s="545"/>
      <c r="ENH135" s="545"/>
      <c r="ENI135" s="545"/>
      <c r="ENJ135" s="545"/>
      <c r="ENK135" s="545"/>
      <c r="ENL135" s="545"/>
      <c r="ENM135" s="545"/>
      <c r="ENN135" s="545"/>
      <c r="ENO135" s="545"/>
      <c r="ENP135" s="545"/>
      <c r="ENQ135" s="545"/>
      <c r="ENR135" s="545"/>
      <c r="ENS135" s="545"/>
      <c r="ENT135" s="545"/>
      <c r="ENU135" s="545"/>
      <c r="ENV135" s="545"/>
      <c r="ENW135" s="545"/>
      <c r="ENX135" s="545"/>
      <c r="ENY135" s="545"/>
      <c r="ENZ135" s="545"/>
      <c r="EOA135" s="545"/>
      <c r="EOB135" s="545"/>
      <c r="EOC135" s="545"/>
      <c r="EOD135" s="545"/>
      <c r="EOE135" s="545"/>
      <c r="EOF135" s="545"/>
      <c r="EOG135" s="545"/>
      <c r="EOH135" s="545"/>
      <c r="EOI135" s="545"/>
      <c r="EOJ135" s="545"/>
      <c r="EOK135" s="545"/>
      <c r="EOL135" s="545"/>
      <c r="EOM135" s="545"/>
      <c r="EON135" s="545"/>
      <c r="EOO135" s="545"/>
      <c r="EOP135" s="545"/>
      <c r="EOQ135" s="545"/>
      <c r="EOR135" s="545"/>
      <c r="EOS135" s="545"/>
      <c r="EOT135" s="545"/>
      <c r="EOU135" s="545"/>
      <c r="EOV135" s="545"/>
      <c r="EOW135" s="545"/>
      <c r="EOX135" s="545"/>
      <c r="EOY135" s="545"/>
      <c r="EOZ135" s="545"/>
      <c r="EPA135" s="545"/>
      <c r="EPB135" s="545"/>
      <c r="EPC135" s="545"/>
      <c r="EPD135" s="545"/>
      <c r="EPE135" s="545"/>
      <c r="EPF135" s="545"/>
      <c r="EPG135" s="545"/>
      <c r="EPH135" s="545"/>
      <c r="EPI135" s="545"/>
      <c r="EPJ135" s="545"/>
      <c r="EPK135" s="545"/>
      <c r="EPL135" s="545"/>
      <c r="EPM135" s="545"/>
      <c r="EPN135" s="545"/>
      <c r="EPO135" s="545"/>
      <c r="EPP135" s="545"/>
      <c r="EPQ135" s="545"/>
      <c r="EPR135" s="545"/>
      <c r="EPS135" s="545"/>
      <c r="EPT135" s="545"/>
      <c r="EPU135" s="545"/>
      <c r="EPV135" s="545"/>
      <c r="EPW135" s="545"/>
      <c r="EPX135" s="545"/>
      <c r="EPY135" s="545"/>
      <c r="EPZ135" s="545"/>
      <c r="EQA135" s="545"/>
      <c r="EQB135" s="545"/>
      <c r="EQC135" s="545"/>
      <c r="EQD135" s="545"/>
      <c r="EQE135" s="545"/>
      <c r="EQF135" s="545"/>
      <c r="EQG135" s="545"/>
      <c r="EQH135" s="545"/>
      <c r="EQI135" s="545"/>
      <c r="EQJ135" s="545"/>
      <c r="EQK135" s="545"/>
      <c r="EQL135" s="545"/>
      <c r="EQM135" s="545"/>
      <c r="EQN135" s="545"/>
      <c r="EQO135" s="545"/>
      <c r="EQP135" s="545"/>
      <c r="EQQ135" s="545"/>
      <c r="EQR135" s="545"/>
      <c r="EQS135" s="545"/>
      <c r="EQT135" s="545"/>
      <c r="EQU135" s="545"/>
      <c r="EQV135" s="545"/>
      <c r="EQW135" s="545"/>
      <c r="EQX135" s="545"/>
      <c r="EQY135" s="545"/>
      <c r="EQZ135" s="545"/>
      <c r="ERA135" s="545"/>
      <c r="ERB135" s="545"/>
      <c r="ERC135" s="545"/>
      <c r="ERD135" s="545"/>
      <c r="ERE135" s="545"/>
      <c r="ERF135" s="545"/>
      <c r="ERG135" s="545"/>
      <c r="ERH135" s="545"/>
      <c r="ERI135" s="545"/>
      <c r="ERJ135" s="545"/>
      <c r="ERK135" s="545"/>
      <c r="ERL135" s="545"/>
      <c r="ERM135" s="545"/>
      <c r="ERN135" s="545"/>
      <c r="ERO135" s="545"/>
      <c r="ERP135" s="545"/>
      <c r="ERQ135" s="545"/>
      <c r="ERR135" s="545"/>
      <c r="ERS135" s="545"/>
      <c r="ERT135" s="545"/>
      <c r="ERU135" s="545"/>
      <c r="ERV135" s="545"/>
      <c r="ERW135" s="545"/>
      <c r="ERX135" s="545"/>
      <c r="ERY135" s="545"/>
      <c r="ERZ135" s="545"/>
      <c r="ESA135" s="545"/>
      <c r="ESB135" s="545"/>
      <c r="ESC135" s="545"/>
      <c r="ESD135" s="545"/>
      <c r="ESE135" s="545"/>
      <c r="ESF135" s="545"/>
      <c r="ESG135" s="545"/>
      <c r="ESH135" s="545"/>
      <c r="ESI135" s="545"/>
      <c r="ESJ135" s="545"/>
      <c r="ESK135" s="545"/>
      <c r="ESL135" s="545"/>
      <c r="ESM135" s="545"/>
      <c r="ESN135" s="545"/>
      <c r="ESO135" s="545"/>
      <c r="ESP135" s="545"/>
      <c r="ESQ135" s="545"/>
      <c r="ESR135" s="545"/>
      <c r="ESS135" s="545"/>
      <c r="EST135" s="545"/>
      <c r="ESU135" s="545"/>
      <c r="ESV135" s="545"/>
      <c r="ESW135" s="545"/>
      <c r="ESX135" s="545"/>
      <c r="ESY135" s="545"/>
      <c r="ESZ135" s="545"/>
      <c r="ETA135" s="545"/>
      <c r="ETB135" s="545"/>
      <c r="ETC135" s="545"/>
      <c r="ETD135" s="545"/>
      <c r="ETE135" s="545"/>
      <c r="ETF135" s="545"/>
      <c r="ETG135" s="545"/>
      <c r="ETH135" s="545"/>
      <c r="ETI135" s="545"/>
      <c r="ETJ135" s="545"/>
      <c r="ETK135" s="545"/>
      <c r="ETL135" s="545"/>
      <c r="ETM135" s="545"/>
      <c r="ETN135" s="545"/>
      <c r="ETO135" s="545"/>
      <c r="ETP135" s="545"/>
      <c r="ETQ135" s="545"/>
      <c r="ETR135" s="545"/>
      <c r="ETS135" s="545"/>
      <c r="ETT135" s="545"/>
      <c r="ETU135" s="545"/>
      <c r="ETV135" s="545"/>
      <c r="ETW135" s="545"/>
      <c r="ETX135" s="545"/>
      <c r="ETY135" s="545"/>
      <c r="ETZ135" s="545"/>
      <c r="EUA135" s="545"/>
      <c r="EUB135" s="545"/>
      <c r="EUC135" s="545"/>
      <c r="EUD135" s="545"/>
      <c r="EUE135" s="545"/>
      <c r="EUF135" s="545"/>
      <c r="EUG135" s="545"/>
      <c r="EUH135" s="545"/>
      <c r="EUI135" s="545"/>
      <c r="EUJ135" s="545"/>
      <c r="EUK135" s="545"/>
      <c r="EUL135" s="545"/>
      <c r="EUM135" s="545"/>
      <c r="EUN135" s="545"/>
      <c r="EUO135" s="545"/>
      <c r="EUP135" s="545"/>
      <c r="EUQ135" s="545"/>
      <c r="EUR135" s="545"/>
      <c r="EUS135" s="545"/>
      <c r="EUT135" s="545"/>
      <c r="EUU135" s="545"/>
      <c r="EUV135" s="545"/>
      <c r="EUW135" s="545"/>
      <c r="EUX135" s="545"/>
      <c r="EUY135" s="545"/>
      <c r="EUZ135" s="545"/>
      <c r="EVA135" s="545"/>
      <c r="EVB135" s="545"/>
      <c r="EVC135" s="545"/>
      <c r="EVD135" s="545"/>
      <c r="EVE135" s="545"/>
      <c r="EVF135" s="545"/>
      <c r="EVG135" s="545"/>
      <c r="EVH135" s="545"/>
      <c r="EVI135" s="545"/>
      <c r="EVJ135" s="545"/>
      <c r="EVK135" s="545"/>
      <c r="EVL135" s="545"/>
      <c r="EVM135" s="545"/>
      <c r="EVN135" s="545"/>
      <c r="EVO135" s="545"/>
      <c r="EVP135" s="545"/>
      <c r="EVQ135" s="545"/>
      <c r="EVR135" s="545"/>
      <c r="EVS135" s="545"/>
      <c r="EVT135" s="545"/>
      <c r="EVU135" s="545"/>
      <c r="EVV135" s="545"/>
      <c r="EVW135" s="545"/>
      <c r="EVX135" s="545"/>
      <c r="EVY135" s="545"/>
      <c r="EVZ135" s="545"/>
      <c r="EWA135" s="545"/>
      <c r="EWB135" s="545"/>
      <c r="EWC135" s="545"/>
      <c r="EWD135" s="545"/>
      <c r="EWE135" s="545"/>
      <c r="EWF135" s="545"/>
      <c r="EWG135" s="545"/>
      <c r="EWH135" s="545"/>
      <c r="EWI135" s="545"/>
      <c r="EWJ135" s="545"/>
      <c r="EWK135" s="545"/>
      <c r="EWL135" s="545"/>
      <c r="EWM135" s="545"/>
      <c r="EWN135" s="545"/>
      <c r="EWO135" s="545"/>
      <c r="EWP135" s="545"/>
      <c r="EWQ135" s="545"/>
      <c r="EWR135" s="545"/>
      <c r="EWS135" s="545"/>
      <c r="EWT135" s="545"/>
      <c r="EWU135" s="545"/>
      <c r="EWV135" s="545"/>
      <c r="EWW135" s="545"/>
      <c r="EWX135" s="545"/>
      <c r="EWY135" s="545"/>
      <c r="EWZ135" s="545"/>
      <c r="EXA135" s="545"/>
      <c r="EXB135" s="545"/>
      <c r="EXC135" s="545"/>
      <c r="EXD135" s="545"/>
      <c r="EXE135" s="545"/>
      <c r="EXF135" s="545"/>
      <c r="EXG135" s="545"/>
      <c r="EXH135" s="545"/>
      <c r="EXI135" s="545"/>
      <c r="EXJ135" s="545"/>
      <c r="EXK135" s="545"/>
      <c r="EXL135" s="545"/>
      <c r="EXM135" s="545"/>
      <c r="EXN135" s="545"/>
      <c r="EXO135" s="545"/>
      <c r="EXP135" s="545"/>
      <c r="EXQ135" s="545"/>
      <c r="EXR135" s="545"/>
      <c r="EXS135" s="545"/>
      <c r="EXT135" s="545"/>
      <c r="EXU135" s="545"/>
      <c r="EXV135" s="545"/>
      <c r="EXW135" s="545"/>
      <c r="EXX135" s="545"/>
      <c r="EXY135" s="545"/>
      <c r="EXZ135" s="545"/>
      <c r="EYA135" s="545"/>
      <c r="EYB135" s="545"/>
      <c r="EYC135" s="545"/>
      <c r="EYD135" s="545"/>
      <c r="EYE135" s="545"/>
      <c r="EYF135" s="545"/>
      <c r="EYG135" s="545"/>
      <c r="EYH135" s="545"/>
      <c r="EYI135" s="545"/>
      <c r="EYJ135" s="545"/>
      <c r="EYK135" s="545"/>
      <c r="EYL135" s="545"/>
      <c r="EYM135" s="545"/>
      <c r="EYN135" s="545"/>
      <c r="EYO135" s="545"/>
      <c r="EYP135" s="545"/>
      <c r="EYQ135" s="545"/>
      <c r="EYR135" s="545"/>
      <c r="EYS135" s="545"/>
      <c r="EYT135" s="545"/>
      <c r="EYU135" s="545"/>
      <c r="EYV135" s="545"/>
      <c r="EYW135" s="545"/>
      <c r="EYX135" s="545"/>
      <c r="EYY135" s="545"/>
      <c r="EYZ135" s="545"/>
      <c r="EZA135" s="545"/>
      <c r="EZB135" s="545"/>
      <c r="EZC135" s="545"/>
      <c r="EZD135" s="545"/>
      <c r="EZE135" s="545"/>
      <c r="EZF135" s="545"/>
      <c r="EZG135" s="545"/>
      <c r="EZH135" s="545"/>
      <c r="EZI135" s="545"/>
      <c r="EZJ135" s="545"/>
      <c r="EZK135" s="545"/>
      <c r="EZL135" s="545"/>
      <c r="EZM135" s="545"/>
      <c r="EZN135" s="545"/>
      <c r="EZO135" s="545"/>
      <c r="EZP135" s="545"/>
      <c r="EZQ135" s="545"/>
      <c r="EZR135" s="545"/>
      <c r="EZS135" s="545"/>
      <c r="EZT135" s="545"/>
      <c r="EZU135" s="545"/>
      <c r="EZV135" s="545"/>
      <c r="EZW135" s="545"/>
      <c r="EZX135" s="545"/>
      <c r="EZY135" s="545"/>
      <c r="EZZ135" s="545"/>
      <c r="FAA135" s="545"/>
      <c r="FAB135" s="545"/>
      <c r="FAC135" s="545"/>
      <c r="FAD135" s="545"/>
      <c r="FAE135" s="545"/>
      <c r="FAF135" s="545"/>
      <c r="FAG135" s="545"/>
      <c r="FAH135" s="545"/>
      <c r="FAI135" s="545"/>
      <c r="FAJ135" s="545"/>
      <c r="FAK135" s="545"/>
      <c r="FAL135" s="545"/>
      <c r="FAM135" s="545"/>
      <c r="FAN135" s="545"/>
      <c r="FAO135" s="545"/>
      <c r="FAP135" s="545"/>
      <c r="FAQ135" s="545"/>
      <c r="FAR135" s="545"/>
      <c r="FAS135" s="545"/>
      <c r="FAT135" s="545"/>
      <c r="FAU135" s="545"/>
      <c r="FAV135" s="545"/>
      <c r="FAW135" s="545"/>
      <c r="FAX135" s="545"/>
      <c r="FAY135" s="545"/>
      <c r="FAZ135" s="545"/>
      <c r="FBA135" s="545"/>
      <c r="FBB135" s="545"/>
      <c r="FBC135" s="545"/>
      <c r="FBD135" s="545"/>
      <c r="FBE135" s="545"/>
      <c r="FBF135" s="545"/>
      <c r="FBG135" s="545"/>
      <c r="FBH135" s="545"/>
      <c r="FBI135" s="545"/>
      <c r="FBJ135" s="545"/>
      <c r="FBK135" s="545"/>
      <c r="FBL135" s="545"/>
      <c r="FBM135" s="545"/>
      <c r="FBN135" s="545"/>
      <c r="FBO135" s="545"/>
      <c r="FBP135" s="545"/>
      <c r="FBQ135" s="545"/>
      <c r="FBR135" s="545"/>
      <c r="FBS135" s="545"/>
      <c r="FBT135" s="545"/>
      <c r="FBU135" s="545"/>
      <c r="FBV135" s="545"/>
      <c r="FBW135" s="545"/>
      <c r="FBX135" s="545"/>
      <c r="FBY135" s="545"/>
      <c r="FBZ135" s="545"/>
      <c r="FCA135" s="545"/>
      <c r="FCB135" s="545"/>
      <c r="FCC135" s="545"/>
      <c r="FCD135" s="545"/>
      <c r="FCE135" s="545"/>
      <c r="FCF135" s="545"/>
      <c r="FCG135" s="545"/>
      <c r="FCH135" s="545"/>
      <c r="FCI135" s="545"/>
      <c r="FCJ135" s="545"/>
      <c r="FCK135" s="545"/>
      <c r="FCL135" s="545"/>
      <c r="FCM135" s="545"/>
      <c r="FCN135" s="545"/>
      <c r="FCO135" s="545"/>
      <c r="FCP135" s="545"/>
      <c r="FCQ135" s="545"/>
      <c r="FCR135" s="545"/>
      <c r="FCS135" s="545"/>
      <c r="FCT135" s="545"/>
      <c r="FCU135" s="545"/>
      <c r="FCV135" s="545"/>
      <c r="FCW135" s="545"/>
      <c r="FCX135" s="545"/>
      <c r="FCY135" s="545"/>
      <c r="FCZ135" s="545"/>
      <c r="FDA135" s="545"/>
      <c r="FDB135" s="545"/>
      <c r="FDC135" s="545"/>
      <c r="FDD135" s="545"/>
      <c r="FDE135" s="545"/>
      <c r="FDF135" s="545"/>
      <c r="FDG135" s="545"/>
      <c r="FDH135" s="545"/>
      <c r="FDI135" s="545"/>
      <c r="FDJ135" s="545"/>
      <c r="FDK135" s="545"/>
      <c r="FDL135" s="545"/>
      <c r="FDM135" s="545"/>
      <c r="FDN135" s="545"/>
      <c r="FDO135" s="545"/>
      <c r="FDP135" s="545"/>
      <c r="FDQ135" s="545"/>
      <c r="FDR135" s="545"/>
      <c r="FDS135" s="545"/>
      <c r="FDT135" s="545"/>
      <c r="FDU135" s="545"/>
      <c r="FDV135" s="545"/>
      <c r="FDW135" s="545"/>
      <c r="FDX135" s="545"/>
      <c r="FDY135" s="545"/>
      <c r="FDZ135" s="545"/>
      <c r="FEA135" s="545"/>
      <c r="FEB135" s="545"/>
      <c r="FEC135" s="545"/>
      <c r="FED135" s="545"/>
      <c r="FEE135" s="545"/>
      <c r="FEF135" s="545"/>
      <c r="FEG135" s="545"/>
      <c r="FEH135" s="545"/>
      <c r="FEI135" s="545"/>
      <c r="FEJ135" s="545"/>
      <c r="FEK135" s="545"/>
      <c r="FEL135" s="545"/>
      <c r="FEM135" s="545"/>
      <c r="FEN135" s="545"/>
      <c r="FEO135" s="545"/>
      <c r="FEP135" s="545"/>
      <c r="FEQ135" s="545"/>
      <c r="FER135" s="545"/>
      <c r="FES135" s="545"/>
      <c r="FET135" s="545"/>
      <c r="FEU135" s="545"/>
      <c r="FEV135" s="545"/>
      <c r="FEW135" s="545"/>
      <c r="FEX135" s="545"/>
      <c r="FEY135" s="545"/>
      <c r="FEZ135" s="545"/>
      <c r="FFA135" s="545"/>
      <c r="FFB135" s="545"/>
      <c r="FFC135" s="545"/>
      <c r="FFD135" s="545"/>
      <c r="FFE135" s="545"/>
      <c r="FFF135" s="545"/>
      <c r="FFG135" s="545"/>
      <c r="FFH135" s="545"/>
      <c r="FFI135" s="545"/>
      <c r="FFJ135" s="545"/>
      <c r="FFK135" s="545"/>
      <c r="FFL135" s="545"/>
      <c r="FFM135" s="545"/>
      <c r="FFN135" s="545"/>
      <c r="FFO135" s="545"/>
      <c r="FFP135" s="545"/>
      <c r="FFQ135" s="545"/>
      <c r="FFR135" s="545"/>
      <c r="FFS135" s="545"/>
      <c r="FFT135" s="545"/>
      <c r="FFU135" s="545"/>
      <c r="FFV135" s="545"/>
      <c r="FFW135" s="545"/>
      <c r="FFX135" s="545"/>
      <c r="FFY135" s="545"/>
      <c r="FFZ135" s="545"/>
      <c r="FGA135" s="545"/>
      <c r="FGB135" s="545"/>
      <c r="FGC135" s="545"/>
      <c r="FGD135" s="545"/>
      <c r="FGE135" s="545"/>
      <c r="FGF135" s="545"/>
      <c r="FGG135" s="545"/>
      <c r="FGH135" s="545"/>
      <c r="FGI135" s="545"/>
      <c r="FGJ135" s="545"/>
      <c r="FGK135" s="545"/>
      <c r="FGL135" s="545"/>
      <c r="FGM135" s="545"/>
      <c r="FGN135" s="545"/>
      <c r="FGO135" s="545"/>
      <c r="FGP135" s="545"/>
      <c r="FGQ135" s="545"/>
      <c r="FGR135" s="545"/>
      <c r="FGS135" s="545"/>
      <c r="FGT135" s="545"/>
      <c r="FGU135" s="545"/>
      <c r="FGV135" s="545"/>
      <c r="FGW135" s="545"/>
      <c r="FGX135" s="545"/>
      <c r="FGY135" s="545"/>
      <c r="FGZ135" s="545"/>
      <c r="FHA135" s="545"/>
      <c r="FHB135" s="545"/>
      <c r="FHC135" s="545"/>
      <c r="FHD135" s="545"/>
      <c r="FHE135" s="545"/>
      <c r="FHF135" s="545"/>
      <c r="FHG135" s="545"/>
      <c r="FHH135" s="545"/>
      <c r="FHI135" s="545"/>
      <c r="FHJ135" s="545"/>
      <c r="FHK135" s="545"/>
      <c r="FHL135" s="545"/>
      <c r="FHM135" s="545"/>
      <c r="FHN135" s="545"/>
      <c r="FHO135" s="545"/>
      <c r="FHP135" s="545"/>
      <c r="FHQ135" s="545"/>
      <c r="FHR135" s="545"/>
      <c r="FHS135" s="545"/>
      <c r="FHT135" s="545"/>
      <c r="FHU135" s="545"/>
      <c r="FHV135" s="545"/>
      <c r="FHW135" s="545"/>
      <c r="FHX135" s="545"/>
      <c r="FHY135" s="545"/>
      <c r="FHZ135" s="545"/>
      <c r="FIA135" s="545"/>
      <c r="FIB135" s="545"/>
      <c r="FIC135" s="545"/>
      <c r="FID135" s="545"/>
      <c r="FIE135" s="545"/>
      <c r="FIF135" s="545"/>
      <c r="FIG135" s="545"/>
      <c r="FIH135" s="545"/>
      <c r="FII135" s="545"/>
      <c r="FIJ135" s="545"/>
      <c r="FIK135" s="545"/>
      <c r="FIL135" s="545"/>
      <c r="FIM135" s="545"/>
      <c r="FIN135" s="545"/>
      <c r="FIO135" s="545"/>
      <c r="FIP135" s="545"/>
      <c r="FIQ135" s="545"/>
      <c r="FIR135" s="545"/>
      <c r="FIS135" s="545"/>
      <c r="FIT135" s="545"/>
      <c r="FIU135" s="545"/>
      <c r="FIV135" s="545"/>
      <c r="FIW135" s="545"/>
      <c r="FIX135" s="545"/>
      <c r="FIY135" s="545"/>
      <c r="FIZ135" s="545"/>
      <c r="FJA135" s="545"/>
      <c r="FJB135" s="545"/>
      <c r="FJC135" s="545"/>
      <c r="FJD135" s="545"/>
      <c r="FJE135" s="545"/>
      <c r="FJF135" s="545"/>
      <c r="FJG135" s="545"/>
      <c r="FJH135" s="545"/>
      <c r="FJI135" s="545"/>
      <c r="FJJ135" s="545"/>
      <c r="FJK135" s="545"/>
      <c r="FJL135" s="545"/>
      <c r="FJM135" s="545"/>
      <c r="FJN135" s="545"/>
      <c r="FJO135" s="545"/>
      <c r="FJP135" s="545"/>
      <c r="FJQ135" s="545"/>
      <c r="FJR135" s="545"/>
      <c r="FJS135" s="545"/>
      <c r="FJT135" s="545"/>
      <c r="FJU135" s="545"/>
      <c r="FJV135" s="545"/>
      <c r="FJW135" s="545"/>
      <c r="FJX135" s="545"/>
      <c r="FJY135" s="545"/>
      <c r="FJZ135" s="545"/>
      <c r="FKA135" s="545"/>
      <c r="FKB135" s="545"/>
      <c r="FKC135" s="545"/>
      <c r="FKD135" s="545"/>
      <c r="FKE135" s="545"/>
      <c r="FKF135" s="545"/>
      <c r="FKG135" s="545"/>
      <c r="FKH135" s="545"/>
      <c r="FKI135" s="545"/>
      <c r="FKJ135" s="545"/>
      <c r="FKK135" s="545"/>
      <c r="FKL135" s="545"/>
      <c r="FKM135" s="545"/>
      <c r="FKN135" s="545"/>
      <c r="FKO135" s="545"/>
      <c r="FKP135" s="545"/>
      <c r="FKQ135" s="545"/>
      <c r="FKR135" s="545"/>
      <c r="FKS135" s="545"/>
      <c r="FKT135" s="545"/>
      <c r="FKU135" s="545"/>
      <c r="FKV135" s="545"/>
      <c r="FKW135" s="545"/>
      <c r="FKX135" s="545"/>
      <c r="FKY135" s="545"/>
      <c r="FKZ135" s="545"/>
      <c r="FLA135" s="545"/>
      <c r="FLB135" s="545"/>
      <c r="FLC135" s="545"/>
      <c r="FLD135" s="545"/>
      <c r="FLE135" s="545"/>
      <c r="FLF135" s="545"/>
      <c r="FLG135" s="545"/>
      <c r="FLH135" s="545"/>
      <c r="FLI135" s="545"/>
      <c r="FLJ135" s="545"/>
      <c r="FLK135" s="545"/>
      <c r="FLL135" s="545"/>
      <c r="FLM135" s="545"/>
      <c r="FLN135" s="545"/>
      <c r="FLO135" s="545"/>
      <c r="FLP135" s="545"/>
      <c r="FLQ135" s="545"/>
      <c r="FLR135" s="545"/>
      <c r="FLS135" s="545"/>
      <c r="FLT135" s="545"/>
      <c r="FLU135" s="545"/>
      <c r="FLV135" s="545"/>
      <c r="FLW135" s="545"/>
      <c r="FLX135" s="545"/>
      <c r="FLY135" s="545"/>
      <c r="FLZ135" s="545"/>
      <c r="FMA135" s="545"/>
      <c r="FMB135" s="545"/>
      <c r="FMC135" s="545"/>
      <c r="FMD135" s="545"/>
      <c r="FME135" s="545"/>
      <c r="FMF135" s="545"/>
      <c r="FMG135" s="545"/>
      <c r="FMH135" s="545"/>
      <c r="FMI135" s="545"/>
      <c r="FMJ135" s="545"/>
      <c r="FMK135" s="545"/>
      <c r="FML135" s="545"/>
      <c r="FMM135" s="545"/>
      <c r="FMN135" s="545"/>
      <c r="FMO135" s="545"/>
      <c r="FMP135" s="545"/>
      <c r="FMQ135" s="545"/>
      <c r="FMR135" s="545"/>
      <c r="FMS135" s="545"/>
      <c r="FMT135" s="545"/>
      <c r="FMU135" s="545"/>
      <c r="FMV135" s="545"/>
      <c r="FMW135" s="545"/>
      <c r="FMX135" s="545"/>
      <c r="FMY135" s="545"/>
      <c r="FMZ135" s="545"/>
      <c r="FNA135" s="545"/>
      <c r="FNB135" s="545"/>
      <c r="FNC135" s="545"/>
      <c r="FND135" s="545"/>
      <c r="FNE135" s="545"/>
      <c r="FNF135" s="545"/>
      <c r="FNG135" s="545"/>
      <c r="FNH135" s="545"/>
      <c r="FNI135" s="545"/>
      <c r="FNJ135" s="545"/>
      <c r="FNK135" s="545"/>
      <c r="FNL135" s="545"/>
      <c r="FNM135" s="545"/>
      <c r="FNN135" s="545"/>
      <c r="FNO135" s="545"/>
      <c r="FNP135" s="545"/>
      <c r="FNQ135" s="545"/>
      <c r="FNR135" s="545"/>
      <c r="FNS135" s="545"/>
      <c r="FNT135" s="545"/>
      <c r="FNU135" s="545"/>
      <c r="FNV135" s="545"/>
      <c r="FNW135" s="545"/>
      <c r="FNX135" s="545"/>
      <c r="FNY135" s="545"/>
      <c r="FNZ135" s="545"/>
      <c r="FOA135" s="545"/>
      <c r="FOB135" s="545"/>
      <c r="FOC135" s="545"/>
      <c r="FOD135" s="545"/>
      <c r="FOE135" s="545"/>
      <c r="FOF135" s="545"/>
      <c r="FOG135" s="545"/>
      <c r="FOH135" s="545"/>
      <c r="FOI135" s="545"/>
      <c r="FOJ135" s="545"/>
      <c r="FOK135" s="545"/>
      <c r="FOL135" s="545"/>
      <c r="FOM135" s="545"/>
      <c r="FON135" s="545"/>
      <c r="FOO135" s="545"/>
      <c r="FOP135" s="545"/>
      <c r="FOQ135" s="545"/>
      <c r="FOR135" s="545"/>
      <c r="FOS135" s="545"/>
      <c r="FOT135" s="545"/>
      <c r="FOU135" s="545"/>
      <c r="FOV135" s="545"/>
      <c r="FOW135" s="545"/>
      <c r="FOX135" s="545"/>
      <c r="FOY135" s="545"/>
      <c r="FOZ135" s="545"/>
      <c r="FPA135" s="545"/>
      <c r="FPB135" s="545"/>
      <c r="FPC135" s="545"/>
      <c r="FPD135" s="545"/>
      <c r="FPE135" s="545"/>
      <c r="FPF135" s="545"/>
      <c r="FPG135" s="545"/>
      <c r="FPH135" s="545"/>
      <c r="FPI135" s="545"/>
      <c r="FPJ135" s="545"/>
      <c r="FPK135" s="545"/>
      <c r="FPL135" s="545"/>
      <c r="FPM135" s="545"/>
      <c r="FPN135" s="545"/>
      <c r="FPO135" s="545"/>
      <c r="FPP135" s="545"/>
      <c r="FPQ135" s="545"/>
      <c r="FPR135" s="545"/>
      <c r="FPS135" s="545"/>
      <c r="FPT135" s="545"/>
      <c r="FPU135" s="545"/>
      <c r="FPV135" s="545"/>
      <c r="FPW135" s="545"/>
      <c r="FPX135" s="545"/>
      <c r="FPY135" s="545"/>
      <c r="FPZ135" s="545"/>
      <c r="FQA135" s="545"/>
      <c r="FQB135" s="545"/>
      <c r="FQC135" s="545"/>
      <c r="FQD135" s="545"/>
      <c r="FQE135" s="545"/>
      <c r="FQF135" s="545"/>
      <c r="FQG135" s="545"/>
      <c r="FQH135" s="545"/>
      <c r="FQI135" s="545"/>
      <c r="FQJ135" s="545"/>
      <c r="FQK135" s="545"/>
      <c r="FQL135" s="545"/>
      <c r="FQM135" s="545"/>
      <c r="FQN135" s="545"/>
      <c r="FQO135" s="545"/>
      <c r="FQP135" s="545"/>
      <c r="FQQ135" s="545"/>
      <c r="FQR135" s="545"/>
      <c r="FQS135" s="545"/>
      <c r="FQT135" s="545"/>
      <c r="FQU135" s="545"/>
      <c r="FQV135" s="545"/>
      <c r="FQW135" s="545"/>
      <c r="FQX135" s="545"/>
      <c r="FQY135" s="545"/>
      <c r="FQZ135" s="545"/>
      <c r="FRA135" s="545"/>
      <c r="FRB135" s="545"/>
      <c r="FRC135" s="545"/>
      <c r="FRD135" s="545"/>
      <c r="FRE135" s="545"/>
      <c r="FRF135" s="545"/>
      <c r="FRG135" s="545"/>
      <c r="FRH135" s="545"/>
      <c r="FRI135" s="545"/>
      <c r="FRJ135" s="545"/>
      <c r="FRK135" s="545"/>
      <c r="FRL135" s="545"/>
      <c r="FRM135" s="545"/>
      <c r="FRN135" s="545"/>
      <c r="FRO135" s="545"/>
      <c r="FRP135" s="545"/>
      <c r="FRQ135" s="545"/>
      <c r="FRR135" s="545"/>
      <c r="FRS135" s="545"/>
      <c r="FRT135" s="545"/>
      <c r="FRU135" s="545"/>
      <c r="FRV135" s="545"/>
      <c r="FRW135" s="545"/>
      <c r="FRX135" s="545"/>
      <c r="FRY135" s="545"/>
      <c r="FRZ135" s="545"/>
      <c r="FSA135" s="545"/>
      <c r="FSB135" s="545"/>
      <c r="FSC135" s="545"/>
      <c r="FSD135" s="545"/>
      <c r="FSE135" s="545"/>
      <c r="FSF135" s="545"/>
      <c r="FSG135" s="545"/>
      <c r="FSH135" s="545"/>
      <c r="FSI135" s="545"/>
      <c r="FSJ135" s="545"/>
      <c r="FSK135" s="545"/>
      <c r="FSL135" s="545"/>
      <c r="FSM135" s="545"/>
      <c r="FSN135" s="545"/>
      <c r="FSO135" s="545"/>
      <c r="FSP135" s="545"/>
      <c r="FSQ135" s="545"/>
      <c r="FSR135" s="545"/>
      <c r="FSS135" s="545"/>
      <c r="FST135" s="545"/>
      <c r="FSU135" s="545"/>
      <c r="FSV135" s="545"/>
      <c r="FSW135" s="545"/>
      <c r="FSX135" s="545"/>
      <c r="FSY135" s="545"/>
      <c r="FSZ135" s="545"/>
      <c r="FTA135" s="545"/>
      <c r="FTB135" s="545"/>
      <c r="FTC135" s="545"/>
      <c r="FTD135" s="545"/>
      <c r="FTE135" s="545"/>
      <c r="FTF135" s="545"/>
      <c r="FTG135" s="545"/>
      <c r="FTH135" s="545"/>
      <c r="FTI135" s="545"/>
      <c r="FTJ135" s="545"/>
      <c r="FTK135" s="545"/>
      <c r="FTL135" s="545"/>
      <c r="FTM135" s="545"/>
      <c r="FTN135" s="545"/>
      <c r="FTO135" s="545"/>
      <c r="FTP135" s="545"/>
      <c r="FTQ135" s="545"/>
      <c r="FTR135" s="545"/>
      <c r="FTS135" s="545"/>
      <c r="FTT135" s="545"/>
      <c r="FTU135" s="545"/>
      <c r="FTV135" s="545"/>
      <c r="FTW135" s="545"/>
      <c r="FTX135" s="545"/>
      <c r="FTY135" s="545"/>
      <c r="FTZ135" s="545"/>
      <c r="FUA135" s="545"/>
      <c r="FUB135" s="545"/>
      <c r="FUC135" s="545"/>
      <c r="FUD135" s="545"/>
      <c r="FUE135" s="545"/>
      <c r="FUF135" s="545"/>
      <c r="FUG135" s="545"/>
      <c r="FUH135" s="545"/>
      <c r="FUI135" s="545"/>
      <c r="FUJ135" s="545"/>
      <c r="FUK135" s="545"/>
      <c r="FUL135" s="545"/>
      <c r="FUM135" s="545"/>
      <c r="FUN135" s="545"/>
      <c r="FUO135" s="545"/>
      <c r="FUP135" s="545"/>
      <c r="FUQ135" s="545"/>
      <c r="FUR135" s="545"/>
      <c r="FUS135" s="545"/>
      <c r="FUT135" s="545"/>
      <c r="FUU135" s="545"/>
      <c r="FUV135" s="545"/>
      <c r="FUW135" s="545"/>
      <c r="FUX135" s="545"/>
      <c r="FUY135" s="545"/>
      <c r="FUZ135" s="545"/>
      <c r="FVA135" s="545"/>
      <c r="FVB135" s="545"/>
      <c r="FVC135" s="545"/>
      <c r="FVD135" s="545"/>
      <c r="FVE135" s="545"/>
      <c r="FVF135" s="545"/>
      <c r="FVG135" s="545"/>
      <c r="FVH135" s="545"/>
      <c r="FVI135" s="545"/>
      <c r="FVJ135" s="545"/>
      <c r="FVK135" s="545"/>
      <c r="FVL135" s="545"/>
      <c r="FVM135" s="545"/>
      <c r="FVN135" s="545"/>
      <c r="FVO135" s="545"/>
      <c r="FVP135" s="545"/>
      <c r="FVQ135" s="545"/>
      <c r="FVR135" s="545"/>
      <c r="FVS135" s="545"/>
      <c r="FVT135" s="545"/>
      <c r="FVU135" s="545"/>
      <c r="FVV135" s="545"/>
      <c r="FVW135" s="545"/>
      <c r="FVX135" s="545"/>
      <c r="FVY135" s="545"/>
      <c r="FVZ135" s="545"/>
      <c r="FWA135" s="545"/>
      <c r="FWB135" s="545"/>
      <c r="FWC135" s="545"/>
      <c r="FWD135" s="545"/>
      <c r="FWE135" s="545"/>
      <c r="FWF135" s="545"/>
      <c r="FWG135" s="545"/>
      <c r="FWH135" s="545"/>
      <c r="FWI135" s="545"/>
      <c r="FWJ135" s="545"/>
      <c r="FWK135" s="545"/>
      <c r="FWL135" s="545"/>
      <c r="FWM135" s="545"/>
      <c r="FWN135" s="545"/>
      <c r="FWO135" s="545"/>
      <c r="FWP135" s="545"/>
      <c r="FWQ135" s="545"/>
      <c r="FWR135" s="545"/>
      <c r="FWS135" s="545"/>
      <c r="FWT135" s="545"/>
      <c r="FWU135" s="545"/>
      <c r="FWV135" s="545"/>
      <c r="FWW135" s="545"/>
      <c r="FWX135" s="545"/>
      <c r="FWY135" s="545"/>
      <c r="FWZ135" s="545"/>
      <c r="FXA135" s="545"/>
      <c r="FXB135" s="545"/>
      <c r="FXC135" s="545"/>
      <c r="FXD135" s="545"/>
      <c r="FXE135" s="545"/>
      <c r="FXF135" s="545"/>
      <c r="FXG135" s="545"/>
      <c r="FXH135" s="545"/>
      <c r="FXI135" s="545"/>
      <c r="FXJ135" s="545"/>
      <c r="FXK135" s="545"/>
      <c r="FXL135" s="545"/>
      <c r="FXM135" s="545"/>
      <c r="FXN135" s="545"/>
      <c r="FXO135" s="545"/>
      <c r="FXP135" s="545"/>
      <c r="FXQ135" s="545"/>
      <c r="FXR135" s="545"/>
      <c r="FXS135" s="545"/>
      <c r="FXT135" s="545"/>
      <c r="FXU135" s="545"/>
      <c r="FXV135" s="545"/>
      <c r="FXW135" s="545"/>
      <c r="FXX135" s="545"/>
      <c r="FXY135" s="545"/>
      <c r="FXZ135" s="545"/>
      <c r="FYA135" s="545"/>
      <c r="FYB135" s="545"/>
      <c r="FYC135" s="545"/>
      <c r="FYD135" s="545"/>
      <c r="FYE135" s="545"/>
      <c r="FYF135" s="545"/>
      <c r="FYG135" s="545"/>
      <c r="FYH135" s="545"/>
      <c r="FYI135" s="545"/>
      <c r="FYJ135" s="545"/>
      <c r="FYK135" s="545"/>
      <c r="FYL135" s="545"/>
      <c r="FYM135" s="545"/>
      <c r="FYN135" s="545"/>
      <c r="FYO135" s="545"/>
      <c r="FYP135" s="545"/>
      <c r="FYQ135" s="545"/>
      <c r="FYR135" s="545"/>
      <c r="FYS135" s="545"/>
      <c r="FYT135" s="545"/>
      <c r="FYU135" s="545"/>
      <c r="FYV135" s="545"/>
      <c r="FYW135" s="545"/>
      <c r="FYX135" s="545"/>
      <c r="FYY135" s="545"/>
      <c r="FYZ135" s="545"/>
      <c r="FZA135" s="545"/>
      <c r="FZB135" s="545"/>
      <c r="FZC135" s="545"/>
      <c r="FZD135" s="545"/>
      <c r="FZE135" s="545"/>
      <c r="FZF135" s="545"/>
      <c r="FZG135" s="545"/>
      <c r="FZH135" s="545"/>
      <c r="FZI135" s="545"/>
      <c r="FZJ135" s="545"/>
      <c r="FZK135" s="545"/>
      <c r="FZL135" s="545"/>
      <c r="FZM135" s="545"/>
      <c r="FZN135" s="545"/>
      <c r="FZO135" s="545"/>
      <c r="FZP135" s="545"/>
      <c r="FZQ135" s="545"/>
      <c r="FZR135" s="545"/>
      <c r="FZS135" s="545"/>
      <c r="FZT135" s="545"/>
      <c r="FZU135" s="545"/>
      <c r="FZV135" s="545"/>
      <c r="FZW135" s="545"/>
      <c r="FZX135" s="545"/>
      <c r="FZY135" s="545"/>
      <c r="FZZ135" s="545"/>
      <c r="GAA135" s="545"/>
      <c r="GAB135" s="545"/>
      <c r="GAC135" s="545"/>
      <c r="GAD135" s="545"/>
      <c r="GAE135" s="545"/>
      <c r="GAF135" s="545"/>
      <c r="GAG135" s="545"/>
      <c r="GAH135" s="545"/>
      <c r="GAI135" s="545"/>
      <c r="GAJ135" s="545"/>
      <c r="GAK135" s="545"/>
      <c r="GAL135" s="545"/>
      <c r="GAM135" s="545"/>
      <c r="GAN135" s="545"/>
      <c r="GAO135" s="545"/>
      <c r="GAP135" s="545"/>
      <c r="GAQ135" s="545"/>
      <c r="GAR135" s="545"/>
      <c r="GAS135" s="545"/>
      <c r="GAT135" s="545"/>
      <c r="GAU135" s="545"/>
      <c r="GAV135" s="545"/>
      <c r="GAW135" s="545"/>
      <c r="GAX135" s="545"/>
      <c r="GAY135" s="545"/>
      <c r="GAZ135" s="545"/>
      <c r="GBA135" s="545"/>
      <c r="GBB135" s="545"/>
      <c r="GBC135" s="545"/>
      <c r="GBD135" s="545"/>
      <c r="GBE135" s="545"/>
      <c r="GBF135" s="545"/>
      <c r="GBG135" s="545"/>
      <c r="GBH135" s="545"/>
      <c r="GBI135" s="545"/>
      <c r="GBJ135" s="545"/>
      <c r="GBK135" s="545"/>
      <c r="GBL135" s="545"/>
      <c r="GBM135" s="545"/>
      <c r="GBN135" s="545"/>
      <c r="GBO135" s="545"/>
      <c r="GBP135" s="545"/>
      <c r="GBQ135" s="545"/>
      <c r="GBR135" s="545"/>
      <c r="GBS135" s="545"/>
      <c r="GBT135" s="545"/>
      <c r="GBU135" s="545"/>
      <c r="GBV135" s="545"/>
      <c r="GBW135" s="545"/>
      <c r="GBX135" s="545"/>
      <c r="GBY135" s="545"/>
      <c r="GBZ135" s="545"/>
      <c r="GCA135" s="545"/>
      <c r="GCB135" s="545"/>
      <c r="GCC135" s="545"/>
      <c r="GCD135" s="545"/>
      <c r="GCE135" s="545"/>
      <c r="GCF135" s="545"/>
      <c r="GCG135" s="545"/>
      <c r="GCH135" s="545"/>
      <c r="GCI135" s="545"/>
      <c r="GCJ135" s="545"/>
      <c r="GCK135" s="545"/>
      <c r="GCL135" s="545"/>
      <c r="GCM135" s="545"/>
      <c r="GCN135" s="545"/>
      <c r="GCO135" s="545"/>
      <c r="GCP135" s="545"/>
      <c r="GCQ135" s="545"/>
      <c r="GCR135" s="545"/>
      <c r="GCS135" s="545"/>
      <c r="GCT135" s="545"/>
      <c r="GCU135" s="545"/>
      <c r="GCV135" s="545"/>
      <c r="GCW135" s="545"/>
      <c r="GCX135" s="545"/>
      <c r="GCY135" s="545"/>
      <c r="GCZ135" s="545"/>
      <c r="GDA135" s="545"/>
      <c r="GDB135" s="545"/>
      <c r="GDC135" s="545"/>
      <c r="GDD135" s="545"/>
      <c r="GDE135" s="545"/>
      <c r="GDF135" s="545"/>
      <c r="GDG135" s="545"/>
      <c r="GDH135" s="545"/>
      <c r="GDI135" s="545"/>
      <c r="GDJ135" s="545"/>
      <c r="GDK135" s="545"/>
      <c r="GDL135" s="545"/>
      <c r="GDM135" s="545"/>
      <c r="GDN135" s="545"/>
      <c r="GDO135" s="545"/>
      <c r="GDP135" s="545"/>
      <c r="GDQ135" s="545"/>
      <c r="GDR135" s="545"/>
      <c r="GDS135" s="545"/>
      <c r="GDT135" s="545"/>
      <c r="GDU135" s="545"/>
      <c r="GDV135" s="545"/>
      <c r="GDW135" s="545"/>
      <c r="GDX135" s="545"/>
      <c r="GDY135" s="545"/>
      <c r="GDZ135" s="545"/>
      <c r="GEA135" s="545"/>
      <c r="GEB135" s="545"/>
      <c r="GEC135" s="545"/>
      <c r="GED135" s="545"/>
      <c r="GEE135" s="545"/>
      <c r="GEF135" s="545"/>
      <c r="GEG135" s="545"/>
      <c r="GEH135" s="545"/>
      <c r="GEI135" s="545"/>
      <c r="GEJ135" s="545"/>
      <c r="GEK135" s="545"/>
      <c r="GEL135" s="545"/>
      <c r="GEM135" s="545"/>
      <c r="GEN135" s="545"/>
      <c r="GEO135" s="545"/>
      <c r="GEP135" s="545"/>
      <c r="GEQ135" s="545"/>
      <c r="GER135" s="545"/>
      <c r="GES135" s="545"/>
      <c r="GET135" s="545"/>
      <c r="GEU135" s="545"/>
      <c r="GEV135" s="545"/>
      <c r="GEW135" s="545"/>
      <c r="GEX135" s="545"/>
      <c r="GEY135" s="545"/>
      <c r="GEZ135" s="545"/>
      <c r="GFA135" s="545"/>
      <c r="GFB135" s="545"/>
      <c r="GFC135" s="545"/>
      <c r="GFD135" s="545"/>
      <c r="GFE135" s="545"/>
      <c r="GFF135" s="545"/>
      <c r="GFG135" s="545"/>
      <c r="GFH135" s="545"/>
      <c r="GFI135" s="545"/>
      <c r="GFJ135" s="545"/>
      <c r="GFK135" s="545"/>
      <c r="GFL135" s="545"/>
      <c r="GFM135" s="545"/>
      <c r="GFN135" s="545"/>
      <c r="GFO135" s="545"/>
      <c r="GFP135" s="545"/>
      <c r="GFQ135" s="545"/>
      <c r="GFR135" s="545"/>
      <c r="GFS135" s="545"/>
      <c r="GFT135" s="545"/>
      <c r="GFU135" s="545"/>
      <c r="GFV135" s="545"/>
      <c r="GFW135" s="545"/>
      <c r="GFX135" s="545"/>
      <c r="GFY135" s="545"/>
      <c r="GFZ135" s="545"/>
      <c r="GGA135" s="545"/>
      <c r="GGB135" s="545"/>
      <c r="GGC135" s="545"/>
      <c r="GGD135" s="545"/>
      <c r="GGE135" s="545"/>
      <c r="GGF135" s="545"/>
      <c r="GGG135" s="545"/>
      <c r="GGH135" s="545"/>
      <c r="GGI135" s="545"/>
      <c r="GGJ135" s="545"/>
      <c r="GGK135" s="545"/>
      <c r="GGL135" s="545"/>
      <c r="GGM135" s="545"/>
      <c r="GGN135" s="545"/>
      <c r="GGO135" s="545"/>
      <c r="GGP135" s="545"/>
      <c r="GGQ135" s="545"/>
      <c r="GGR135" s="545"/>
      <c r="GGS135" s="545"/>
      <c r="GGT135" s="545"/>
      <c r="GGU135" s="545"/>
      <c r="GGV135" s="545"/>
      <c r="GGW135" s="545"/>
      <c r="GGX135" s="545"/>
      <c r="GGY135" s="545"/>
      <c r="GGZ135" s="545"/>
      <c r="GHA135" s="545"/>
      <c r="GHB135" s="545"/>
      <c r="GHC135" s="545"/>
      <c r="GHD135" s="545"/>
      <c r="GHE135" s="545"/>
      <c r="GHF135" s="545"/>
      <c r="GHG135" s="545"/>
      <c r="GHH135" s="545"/>
      <c r="GHI135" s="545"/>
      <c r="GHJ135" s="545"/>
      <c r="GHK135" s="545"/>
      <c r="GHL135" s="545"/>
      <c r="GHM135" s="545"/>
      <c r="GHN135" s="545"/>
      <c r="GHO135" s="545"/>
      <c r="GHP135" s="545"/>
      <c r="GHQ135" s="545"/>
      <c r="GHR135" s="545"/>
      <c r="GHS135" s="545"/>
      <c r="GHT135" s="545"/>
      <c r="GHU135" s="545"/>
      <c r="GHV135" s="545"/>
      <c r="GHW135" s="545"/>
      <c r="GHX135" s="545"/>
      <c r="GHY135" s="545"/>
      <c r="GHZ135" s="545"/>
      <c r="GIA135" s="545"/>
      <c r="GIB135" s="545"/>
      <c r="GIC135" s="545"/>
      <c r="GID135" s="545"/>
      <c r="GIE135" s="545"/>
      <c r="GIF135" s="545"/>
      <c r="GIG135" s="545"/>
      <c r="GIH135" s="545"/>
      <c r="GII135" s="545"/>
      <c r="GIJ135" s="545"/>
      <c r="GIK135" s="545"/>
      <c r="GIL135" s="545"/>
      <c r="GIM135" s="545"/>
      <c r="GIN135" s="545"/>
      <c r="GIO135" s="545"/>
      <c r="GIP135" s="545"/>
      <c r="GIQ135" s="545"/>
      <c r="GIR135" s="545"/>
      <c r="GIS135" s="545"/>
      <c r="GIT135" s="545"/>
      <c r="GIU135" s="545"/>
      <c r="GIV135" s="545"/>
      <c r="GIW135" s="545"/>
      <c r="GIX135" s="545"/>
      <c r="GIY135" s="545"/>
      <c r="GIZ135" s="545"/>
      <c r="GJA135" s="545"/>
      <c r="GJB135" s="545"/>
      <c r="GJC135" s="545"/>
      <c r="GJD135" s="545"/>
      <c r="GJE135" s="545"/>
      <c r="GJF135" s="545"/>
      <c r="GJG135" s="545"/>
      <c r="GJH135" s="545"/>
      <c r="GJI135" s="545"/>
      <c r="GJJ135" s="545"/>
      <c r="GJK135" s="545"/>
      <c r="GJL135" s="545"/>
      <c r="GJM135" s="545"/>
      <c r="GJN135" s="545"/>
      <c r="GJO135" s="545"/>
      <c r="GJP135" s="545"/>
      <c r="GJQ135" s="545"/>
      <c r="GJR135" s="545"/>
      <c r="GJS135" s="545"/>
      <c r="GJT135" s="545"/>
      <c r="GJU135" s="545"/>
      <c r="GJV135" s="545"/>
      <c r="GJW135" s="545"/>
      <c r="GJX135" s="545"/>
      <c r="GJY135" s="545"/>
      <c r="GJZ135" s="545"/>
      <c r="GKA135" s="545"/>
      <c r="GKB135" s="545"/>
      <c r="GKC135" s="545"/>
      <c r="GKD135" s="545"/>
      <c r="GKE135" s="545"/>
      <c r="GKF135" s="545"/>
      <c r="GKG135" s="545"/>
      <c r="GKH135" s="545"/>
      <c r="GKI135" s="545"/>
      <c r="GKJ135" s="545"/>
      <c r="GKK135" s="545"/>
      <c r="GKL135" s="545"/>
      <c r="GKM135" s="545"/>
      <c r="GKN135" s="545"/>
      <c r="GKO135" s="545"/>
      <c r="GKP135" s="545"/>
      <c r="GKQ135" s="545"/>
      <c r="GKR135" s="545"/>
      <c r="GKS135" s="545"/>
      <c r="GKT135" s="545"/>
      <c r="GKU135" s="545"/>
      <c r="GKV135" s="545"/>
      <c r="GKW135" s="545"/>
      <c r="GKX135" s="545"/>
      <c r="GKY135" s="545"/>
      <c r="GKZ135" s="545"/>
      <c r="GLA135" s="545"/>
      <c r="GLB135" s="545"/>
      <c r="GLC135" s="545"/>
      <c r="GLD135" s="545"/>
      <c r="GLE135" s="545"/>
      <c r="GLF135" s="545"/>
      <c r="GLG135" s="545"/>
      <c r="GLH135" s="545"/>
      <c r="GLI135" s="545"/>
      <c r="GLJ135" s="545"/>
      <c r="GLK135" s="545"/>
      <c r="GLL135" s="545"/>
      <c r="GLM135" s="545"/>
      <c r="GLN135" s="545"/>
      <c r="GLO135" s="545"/>
      <c r="GLP135" s="545"/>
      <c r="GLQ135" s="545"/>
      <c r="GLR135" s="545"/>
      <c r="GLS135" s="545"/>
      <c r="GLT135" s="545"/>
      <c r="GLU135" s="545"/>
      <c r="GLV135" s="545"/>
      <c r="GLW135" s="545"/>
      <c r="GLX135" s="545"/>
      <c r="GLY135" s="545"/>
      <c r="GLZ135" s="545"/>
      <c r="GMA135" s="545"/>
      <c r="GMB135" s="545"/>
      <c r="GMC135" s="545"/>
      <c r="GMD135" s="545"/>
      <c r="GME135" s="545"/>
      <c r="GMF135" s="545"/>
      <c r="GMG135" s="545"/>
      <c r="GMH135" s="545"/>
      <c r="GMI135" s="545"/>
      <c r="GMJ135" s="545"/>
      <c r="GMK135" s="545"/>
      <c r="GML135" s="545"/>
      <c r="GMM135" s="545"/>
      <c r="GMN135" s="545"/>
      <c r="GMO135" s="545"/>
      <c r="GMP135" s="545"/>
      <c r="GMQ135" s="545"/>
      <c r="GMR135" s="545"/>
      <c r="GMS135" s="545"/>
      <c r="GMT135" s="545"/>
      <c r="GMU135" s="545"/>
      <c r="GMV135" s="545"/>
      <c r="GMW135" s="545"/>
      <c r="GMX135" s="545"/>
      <c r="GMY135" s="545"/>
      <c r="GMZ135" s="545"/>
      <c r="GNA135" s="545"/>
      <c r="GNB135" s="545"/>
      <c r="GNC135" s="545"/>
      <c r="GND135" s="545"/>
      <c r="GNE135" s="545"/>
      <c r="GNF135" s="545"/>
      <c r="GNG135" s="545"/>
      <c r="GNH135" s="545"/>
      <c r="GNI135" s="545"/>
      <c r="GNJ135" s="545"/>
      <c r="GNK135" s="545"/>
      <c r="GNL135" s="545"/>
      <c r="GNM135" s="545"/>
      <c r="GNN135" s="545"/>
      <c r="GNO135" s="545"/>
      <c r="GNP135" s="545"/>
      <c r="GNQ135" s="545"/>
      <c r="GNR135" s="545"/>
      <c r="GNS135" s="545"/>
      <c r="GNT135" s="545"/>
      <c r="GNU135" s="545"/>
      <c r="GNV135" s="545"/>
      <c r="GNW135" s="545"/>
      <c r="GNX135" s="545"/>
      <c r="GNY135" s="545"/>
      <c r="GNZ135" s="545"/>
      <c r="GOA135" s="545"/>
      <c r="GOB135" s="545"/>
      <c r="GOC135" s="545"/>
      <c r="GOD135" s="545"/>
      <c r="GOE135" s="545"/>
      <c r="GOF135" s="545"/>
      <c r="GOG135" s="545"/>
      <c r="GOH135" s="545"/>
      <c r="GOI135" s="545"/>
      <c r="GOJ135" s="545"/>
      <c r="GOK135" s="545"/>
      <c r="GOL135" s="545"/>
      <c r="GOM135" s="545"/>
      <c r="GON135" s="545"/>
      <c r="GOO135" s="545"/>
      <c r="GOP135" s="545"/>
      <c r="GOQ135" s="545"/>
      <c r="GOR135" s="545"/>
      <c r="GOS135" s="545"/>
      <c r="GOT135" s="545"/>
      <c r="GOU135" s="545"/>
      <c r="GOV135" s="545"/>
      <c r="GOW135" s="545"/>
      <c r="GOX135" s="545"/>
      <c r="GOY135" s="545"/>
      <c r="GOZ135" s="545"/>
      <c r="GPA135" s="545"/>
      <c r="GPB135" s="545"/>
      <c r="GPC135" s="545"/>
      <c r="GPD135" s="545"/>
      <c r="GPE135" s="545"/>
      <c r="GPF135" s="545"/>
      <c r="GPG135" s="545"/>
      <c r="GPH135" s="545"/>
      <c r="GPI135" s="545"/>
      <c r="GPJ135" s="545"/>
      <c r="GPK135" s="545"/>
      <c r="GPL135" s="545"/>
      <c r="GPM135" s="545"/>
      <c r="GPN135" s="545"/>
      <c r="GPO135" s="545"/>
      <c r="GPP135" s="545"/>
      <c r="GPQ135" s="545"/>
      <c r="GPR135" s="545"/>
      <c r="GPS135" s="545"/>
      <c r="GPT135" s="545"/>
      <c r="GPU135" s="545"/>
      <c r="GPV135" s="545"/>
      <c r="GPW135" s="545"/>
      <c r="GPX135" s="545"/>
      <c r="GPY135" s="545"/>
      <c r="GPZ135" s="545"/>
      <c r="GQA135" s="545"/>
      <c r="GQB135" s="545"/>
      <c r="GQC135" s="545"/>
      <c r="GQD135" s="545"/>
      <c r="GQE135" s="545"/>
      <c r="GQF135" s="545"/>
      <c r="GQG135" s="545"/>
      <c r="GQH135" s="545"/>
      <c r="GQI135" s="545"/>
      <c r="GQJ135" s="545"/>
      <c r="GQK135" s="545"/>
      <c r="GQL135" s="545"/>
      <c r="GQM135" s="545"/>
      <c r="GQN135" s="545"/>
      <c r="GQO135" s="545"/>
      <c r="GQP135" s="545"/>
      <c r="GQQ135" s="545"/>
      <c r="GQR135" s="545"/>
      <c r="GQS135" s="545"/>
      <c r="GQT135" s="545"/>
      <c r="GQU135" s="545"/>
      <c r="GQV135" s="545"/>
      <c r="GQW135" s="545"/>
      <c r="GQX135" s="545"/>
      <c r="GQY135" s="545"/>
      <c r="GQZ135" s="545"/>
      <c r="GRA135" s="545"/>
      <c r="GRB135" s="545"/>
      <c r="GRC135" s="545"/>
      <c r="GRD135" s="545"/>
      <c r="GRE135" s="545"/>
      <c r="GRF135" s="545"/>
      <c r="GRG135" s="545"/>
      <c r="GRH135" s="545"/>
      <c r="GRI135" s="545"/>
      <c r="GRJ135" s="545"/>
      <c r="GRK135" s="545"/>
      <c r="GRL135" s="545"/>
      <c r="GRM135" s="545"/>
      <c r="GRN135" s="545"/>
      <c r="GRO135" s="545"/>
      <c r="GRP135" s="545"/>
      <c r="GRQ135" s="545"/>
      <c r="GRR135" s="545"/>
      <c r="GRS135" s="545"/>
      <c r="GRT135" s="545"/>
      <c r="GRU135" s="545"/>
      <c r="GRV135" s="545"/>
      <c r="GRW135" s="545"/>
      <c r="GRX135" s="545"/>
      <c r="GRY135" s="545"/>
      <c r="GRZ135" s="545"/>
      <c r="GSA135" s="545"/>
      <c r="GSB135" s="545"/>
      <c r="GSC135" s="545"/>
      <c r="GSD135" s="545"/>
      <c r="GSE135" s="545"/>
      <c r="GSF135" s="545"/>
      <c r="GSG135" s="545"/>
      <c r="GSH135" s="545"/>
      <c r="GSI135" s="545"/>
      <c r="GSJ135" s="545"/>
      <c r="GSK135" s="545"/>
      <c r="GSL135" s="545"/>
      <c r="GSM135" s="545"/>
      <c r="GSN135" s="545"/>
      <c r="GSO135" s="545"/>
      <c r="GSP135" s="545"/>
      <c r="GSQ135" s="545"/>
      <c r="GSR135" s="545"/>
      <c r="GSS135" s="545"/>
      <c r="GST135" s="545"/>
      <c r="GSU135" s="545"/>
      <c r="GSV135" s="545"/>
      <c r="GSW135" s="545"/>
      <c r="GSX135" s="545"/>
      <c r="GSY135" s="545"/>
      <c r="GSZ135" s="545"/>
      <c r="GTA135" s="545"/>
      <c r="GTB135" s="545"/>
      <c r="GTC135" s="545"/>
      <c r="GTD135" s="545"/>
      <c r="GTE135" s="545"/>
      <c r="GTF135" s="545"/>
      <c r="GTG135" s="545"/>
      <c r="GTH135" s="545"/>
      <c r="GTI135" s="545"/>
      <c r="GTJ135" s="545"/>
      <c r="GTK135" s="545"/>
      <c r="GTL135" s="545"/>
      <c r="GTM135" s="545"/>
      <c r="GTN135" s="545"/>
      <c r="GTO135" s="545"/>
      <c r="GTP135" s="545"/>
      <c r="GTQ135" s="545"/>
      <c r="GTR135" s="545"/>
      <c r="GTS135" s="545"/>
      <c r="GTT135" s="545"/>
      <c r="GTU135" s="545"/>
      <c r="GTV135" s="545"/>
      <c r="GTW135" s="545"/>
      <c r="GTX135" s="545"/>
      <c r="GTY135" s="545"/>
      <c r="GTZ135" s="545"/>
      <c r="GUA135" s="545"/>
      <c r="GUB135" s="545"/>
      <c r="GUC135" s="545"/>
      <c r="GUD135" s="545"/>
      <c r="GUE135" s="545"/>
      <c r="GUF135" s="545"/>
      <c r="GUG135" s="545"/>
      <c r="GUH135" s="545"/>
      <c r="GUI135" s="545"/>
      <c r="GUJ135" s="545"/>
      <c r="GUK135" s="545"/>
      <c r="GUL135" s="545"/>
      <c r="GUM135" s="545"/>
      <c r="GUN135" s="545"/>
      <c r="GUO135" s="545"/>
      <c r="GUP135" s="545"/>
      <c r="GUQ135" s="545"/>
      <c r="GUR135" s="545"/>
      <c r="GUS135" s="545"/>
      <c r="GUT135" s="545"/>
      <c r="GUU135" s="545"/>
      <c r="GUV135" s="545"/>
      <c r="GUW135" s="545"/>
      <c r="GUX135" s="545"/>
      <c r="GUY135" s="545"/>
      <c r="GUZ135" s="545"/>
      <c r="GVA135" s="545"/>
      <c r="GVB135" s="545"/>
      <c r="GVC135" s="545"/>
      <c r="GVD135" s="545"/>
      <c r="GVE135" s="545"/>
      <c r="GVF135" s="545"/>
      <c r="GVG135" s="545"/>
      <c r="GVH135" s="545"/>
      <c r="GVI135" s="545"/>
      <c r="GVJ135" s="545"/>
      <c r="GVK135" s="545"/>
      <c r="GVL135" s="545"/>
      <c r="GVM135" s="545"/>
      <c r="GVN135" s="545"/>
      <c r="GVO135" s="545"/>
      <c r="GVP135" s="545"/>
      <c r="GVQ135" s="545"/>
      <c r="GVR135" s="545"/>
      <c r="GVS135" s="545"/>
      <c r="GVT135" s="545"/>
      <c r="GVU135" s="545"/>
      <c r="GVV135" s="545"/>
      <c r="GVW135" s="545"/>
      <c r="GVX135" s="545"/>
      <c r="GVY135" s="545"/>
      <c r="GVZ135" s="545"/>
      <c r="GWA135" s="545"/>
      <c r="GWB135" s="545"/>
      <c r="GWC135" s="545"/>
      <c r="GWD135" s="545"/>
      <c r="GWE135" s="545"/>
      <c r="GWF135" s="545"/>
      <c r="GWG135" s="545"/>
      <c r="GWH135" s="545"/>
      <c r="GWI135" s="545"/>
      <c r="GWJ135" s="545"/>
      <c r="GWK135" s="545"/>
      <c r="GWL135" s="545"/>
      <c r="GWM135" s="545"/>
      <c r="GWN135" s="545"/>
      <c r="GWO135" s="545"/>
      <c r="GWP135" s="545"/>
      <c r="GWQ135" s="545"/>
      <c r="GWR135" s="545"/>
      <c r="GWS135" s="545"/>
      <c r="GWT135" s="545"/>
      <c r="GWU135" s="545"/>
      <c r="GWV135" s="545"/>
      <c r="GWW135" s="545"/>
      <c r="GWX135" s="545"/>
      <c r="GWY135" s="545"/>
      <c r="GWZ135" s="545"/>
      <c r="GXA135" s="545"/>
      <c r="GXB135" s="545"/>
      <c r="GXC135" s="545"/>
      <c r="GXD135" s="545"/>
      <c r="GXE135" s="545"/>
      <c r="GXF135" s="545"/>
      <c r="GXG135" s="545"/>
      <c r="GXH135" s="545"/>
      <c r="GXI135" s="545"/>
      <c r="GXJ135" s="545"/>
      <c r="GXK135" s="545"/>
      <c r="GXL135" s="545"/>
      <c r="GXM135" s="545"/>
      <c r="GXN135" s="545"/>
      <c r="GXO135" s="545"/>
      <c r="GXP135" s="545"/>
      <c r="GXQ135" s="545"/>
      <c r="GXR135" s="545"/>
      <c r="GXS135" s="545"/>
      <c r="GXT135" s="545"/>
      <c r="GXU135" s="545"/>
      <c r="GXV135" s="545"/>
      <c r="GXW135" s="545"/>
      <c r="GXX135" s="545"/>
      <c r="GXY135" s="545"/>
      <c r="GXZ135" s="545"/>
      <c r="GYA135" s="545"/>
      <c r="GYB135" s="545"/>
      <c r="GYC135" s="545"/>
      <c r="GYD135" s="545"/>
      <c r="GYE135" s="545"/>
      <c r="GYF135" s="545"/>
      <c r="GYG135" s="545"/>
      <c r="GYH135" s="545"/>
      <c r="GYI135" s="545"/>
      <c r="GYJ135" s="545"/>
      <c r="GYK135" s="545"/>
      <c r="GYL135" s="545"/>
      <c r="GYM135" s="545"/>
      <c r="GYN135" s="545"/>
      <c r="GYO135" s="545"/>
      <c r="GYP135" s="545"/>
      <c r="GYQ135" s="545"/>
      <c r="GYR135" s="545"/>
      <c r="GYS135" s="545"/>
      <c r="GYT135" s="545"/>
      <c r="GYU135" s="545"/>
      <c r="GYV135" s="545"/>
      <c r="GYW135" s="545"/>
      <c r="GYX135" s="545"/>
      <c r="GYY135" s="545"/>
      <c r="GYZ135" s="545"/>
      <c r="GZA135" s="545"/>
      <c r="GZB135" s="545"/>
      <c r="GZC135" s="545"/>
      <c r="GZD135" s="545"/>
      <c r="GZE135" s="545"/>
      <c r="GZF135" s="545"/>
      <c r="GZG135" s="545"/>
      <c r="GZH135" s="545"/>
      <c r="GZI135" s="545"/>
      <c r="GZJ135" s="545"/>
      <c r="GZK135" s="545"/>
      <c r="GZL135" s="545"/>
      <c r="GZM135" s="545"/>
      <c r="GZN135" s="545"/>
      <c r="GZO135" s="545"/>
      <c r="GZP135" s="545"/>
      <c r="GZQ135" s="545"/>
      <c r="GZR135" s="545"/>
      <c r="GZS135" s="545"/>
      <c r="GZT135" s="545"/>
      <c r="GZU135" s="545"/>
      <c r="GZV135" s="545"/>
      <c r="GZW135" s="545"/>
      <c r="GZX135" s="545"/>
      <c r="GZY135" s="545"/>
      <c r="GZZ135" s="545"/>
      <c r="HAA135" s="545"/>
      <c r="HAB135" s="545"/>
      <c r="HAC135" s="545"/>
      <c r="HAD135" s="545"/>
      <c r="HAE135" s="545"/>
      <c r="HAF135" s="545"/>
      <c r="HAG135" s="545"/>
      <c r="HAH135" s="545"/>
      <c r="HAI135" s="545"/>
      <c r="HAJ135" s="545"/>
      <c r="HAK135" s="545"/>
      <c r="HAL135" s="545"/>
      <c r="HAM135" s="545"/>
      <c r="HAN135" s="545"/>
      <c r="HAO135" s="545"/>
      <c r="HAP135" s="545"/>
      <c r="HAQ135" s="545"/>
      <c r="HAR135" s="545"/>
      <c r="HAS135" s="545"/>
      <c r="HAT135" s="545"/>
      <c r="HAU135" s="545"/>
      <c r="HAV135" s="545"/>
      <c r="HAW135" s="545"/>
      <c r="HAX135" s="545"/>
      <c r="HAY135" s="545"/>
      <c r="HAZ135" s="545"/>
      <c r="HBA135" s="545"/>
      <c r="HBB135" s="545"/>
      <c r="HBC135" s="545"/>
      <c r="HBD135" s="545"/>
      <c r="HBE135" s="545"/>
      <c r="HBF135" s="545"/>
      <c r="HBG135" s="545"/>
      <c r="HBH135" s="545"/>
      <c r="HBI135" s="545"/>
      <c r="HBJ135" s="545"/>
      <c r="HBK135" s="545"/>
      <c r="HBL135" s="545"/>
      <c r="HBM135" s="545"/>
      <c r="HBN135" s="545"/>
      <c r="HBO135" s="545"/>
      <c r="HBP135" s="545"/>
      <c r="HBQ135" s="545"/>
      <c r="HBR135" s="545"/>
      <c r="HBS135" s="545"/>
      <c r="HBT135" s="545"/>
      <c r="HBU135" s="545"/>
      <c r="HBV135" s="545"/>
      <c r="HBW135" s="545"/>
      <c r="HBX135" s="545"/>
      <c r="HBY135" s="545"/>
      <c r="HBZ135" s="545"/>
      <c r="HCA135" s="545"/>
      <c r="HCB135" s="545"/>
      <c r="HCC135" s="545"/>
      <c r="HCD135" s="545"/>
      <c r="HCE135" s="545"/>
      <c r="HCF135" s="545"/>
      <c r="HCG135" s="545"/>
      <c r="HCH135" s="545"/>
      <c r="HCI135" s="545"/>
      <c r="HCJ135" s="545"/>
      <c r="HCK135" s="545"/>
      <c r="HCL135" s="545"/>
      <c r="HCM135" s="545"/>
      <c r="HCN135" s="545"/>
      <c r="HCO135" s="545"/>
      <c r="HCP135" s="545"/>
      <c r="HCQ135" s="545"/>
      <c r="HCR135" s="545"/>
      <c r="HCS135" s="545"/>
      <c r="HCT135" s="545"/>
      <c r="HCU135" s="545"/>
      <c r="HCV135" s="545"/>
      <c r="HCW135" s="545"/>
      <c r="HCX135" s="545"/>
      <c r="HCY135" s="545"/>
      <c r="HCZ135" s="545"/>
      <c r="HDA135" s="545"/>
      <c r="HDB135" s="545"/>
      <c r="HDC135" s="545"/>
      <c r="HDD135" s="545"/>
      <c r="HDE135" s="545"/>
      <c r="HDF135" s="545"/>
      <c r="HDG135" s="545"/>
      <c r="HDH135" s="545"/>
      <c r="HDI135" s="545"/>
      <c r="HDJ135" s="545"/>
      <c r="HDK135" s="545"/>
      <c r="HDL135" s="545"/>
      <c r="HDM135" s="545"/>
      <c r="HDN135" s="545"/>
      <c r="HDO135" s="545"/>
      <c r="HDP135" s="545"/>
      <c r="HDQ135" s="545"/>
      <c r="HDR135" s="545"/>
      <c r="HDS135" s="545"/>
      <c r="HDT135" s="545"/>
      <c r="HDU135" s="545"/>
      <c r="HDV135" s="545"/>
      <c r="HDW135" s="545"/>
      <c r="HDX135" s="545"/>
      <c r="HDY135" s="545"/>
      <c r="HDZ135" s="545"/>
      <c r="HEA135" s="545"/>
      <c r="HEB135" s="545"/>
      <c r="HEC135" s="545"/>
      <c r="HED135" s="545"/>
      <c r="HEE135" s="545"/>
      <c r="HEF135" s="545"/>
      <c r="HEG135" s="545"/>
      <c r="HEH135" s="545"/>
      <c r="HEI135" s="545"/>
      <c r="HEJ135" s="545"/>
      <c r="HEK135" s="545"/>
      <c r="HEL135" s="545"/>
      <c r="HEM135" s="545"/>
      <c r="HEN135" s="545"/>
      <c r="HEO135" s="545"/>
      <c r="HEP135" s="545"/>
      <c r="HEQ135" s="545"/>
      <c r="HER135" s="545"/>
      <c r="HES135" s="545"/>
      <c r="HET135" s="545"/>
      <c r="HEU135" s="545"/>
      <c r="HEV135" s="545"/>
      <c r="HEW135" s="545"/>
      <c r="HEX135" s="545"/>
      <c r="HEY135" s="545"/>
      <c r="HEZ135" s="545"/>
      <c r="HFA135" s="545"/>
      <c r="HFB135" s="545"/>
      <c r="HFC135" s="545"/>
      <c r="HFD135" s="545"/>
      <c r="HFE135" s="545"/>
      <c r="HFF135" s="545"/>
      <c r="HFG135" s="545"/>
      <c r="HFH135" s="545"/>
      <c r="HFI135" s="545"/>
      <c r="HFJ135" s="545"/>
      <c r="HFK135" s="545"/>
      <c r="HFL135" s="545"/>
      <c r="HFM135" s="545"/>
      <c r="HFN135" s="545"/>
      <c r="HFO135" s="545"/>
      <c r="HFP135" s="545"/>
      <c r="HFQ135" s="545"/>
      <c r="HFR135" s="545"/>
      <c r="HFS135" s="545"/>
      <c r="HFT135" s="545"/>
      <c r="HFU135" s="545"/>
      <c r="HFV135" s="545"/>
      <c r="HFW135" s="545"/>
      <c r="HFX135" s="545"/>
      <c r="HFY135" s="545"/>
      <c r="HFZ135" s="545"/>
      <c r="HGA135" s="545"/>
      <c r="HGB135" s="545"/>
      <c r="HGC135" s="545"/>
      <c r="HGD135" s="545"/>
      <c r="HGE135" s="545"/>
      <c r="HGF135" s="545"/>
      <c r="HGG135" s="545"/>
      <c r="HGH135" s="545"/>
      <c r="HGI135" s="545"/>
      <c r="HGJ135" s="545"/>
      <c r="HGK135" s="545"/>
      <c r="HGL135" s="545"/>
      <c r="HGM135" s="545"/>
      <c r="HGN135" s="545"/>
      <c r="HGO135" s="545"/>
      <c r="HGP135" s="545"/>
      <c r="HGQ135" s="545"/>
      <c r="HGR135" s="545"/>
      <c r="HGS135" s="545"/>
      <c r="HGT135" s="545"/>
      <c r="HGU135" s="545"/>
      <c r="HGV135" s="545"/>
      <c r="HGW135" s="545"/>
      <c r="HGX135" s="545"/>
      <c r="HGY135" s="545"/>
      <c r="HGZ135" s="545"/>
      <c r="HHA135" s="545"/>
      <c r="HHB135" s="545"/>
      <c r="HHC135" s="545"/>
      <c r="HHD135" s="545"/>
      <c r="HHE135" s="545"/>
      <c r="HHF135" s="545"/>
      <c r="HHG135" s="545"/>
      <c r="HHH135" s="545"/>
      <c r="HHI135" s="545"/>
      <c r="HHJ135" s="545"/>
      <c r="HHK135" s="545"/>
      <c r="HHL135" s="545"/>
      <c r="HHM135" s="545"/>
      <c r="HHN135" s="545"/>
      <c r="HHO135" s="545"/>
      <c r="HHP135" s="545"/>
      <c r="HHQ135" s="545"/>
      <c r="HHR135" s="545"/>
      <c r="HHS135" s="545"/>
      <c r="HHT135" s="545"/>
      <c r="HHU135" s="545"/>
      <c r="HHV135" s="545"/>
      <c r="HHW135" s="545"/>
      <c r="HHX135" s="545"/>
      <c r="HHY135" s="545"/>
      <c r="HHZ135" s="545"/>
      <c r="HIA135" s="545"/>
      <c r="HIB135" s="545"/>
      <c r="HIC135" s="545"/>
      <c r="HID135" s="545"/>
      <c r="HIE135" s="545"/>
      <c r="HIF135" s="545"/>
      <c r="HIG135" s="545"/>
      <c r="HIH135" s="545"/>
      <c r="HII135" s="545"/>
      <c r="HIJ135" s="545"/>
      <c r="HIK135" s="545"/>
      <c r="HIL135" s="545"/>
      <c r="HIM135" s="545"/>
      <c r="HIN135" s="545"/>
      <c r="HIO135" s="545"/>
      <c r="HIP135" s="545"/>
      <c r="HIQ135" s="545"/>
      <c r="HIR135" s="545"/>
      <c r="HIS135" s="545"/>
      <c r="HIT135" s="545"/>
      <c r="HIU135" s="545"/>
      <c r="HIV135" s="545"/>
      <c r="HIW135" s="545"/>
      <c r="HIX135" s="545"/>
      <c r="HIY135" s="545"/>
      <c r="HIZ135" s="545"/>
      <c r="HJA135" s="545"/>
      <c r="HJB135" s="545"/>
      <c r="HJC135" s="545"/>
      <c r="HJD135" s="545"/>
      <c r="HJE135" s="545"/>
      <c r="HJF135" s="545"/>
      <c r="HJG135" s="545"/>
      <c r="HJH135" s="545"/>
      <c r="HJI135" s="545"/>
      <c r="HJJ135" s="545"/>
      <c r="HJK135" s="545"/>
      <c r="HJL135" s="545"/>
      <c r="HJM135" s="545"/>
      <c r="HJN135" s="545"/>
      <c r="HJO135" s="545"/>
      <c r="HJP135" s="545"/>
      <c r="HJQ135" s="545"/>
      <c r="HJR135" s="545"/>
      <c r="HJS135" s="545"/>
      <c r="HJT135" s="545"/>
      <c r="HJU135" s="545"/>
      <c r="HJV135" s="545"/>
      <c r="HJW135" s="545"/>
      <c r="HJX135" s="545"/>
      <c r="HJY135" s="545"/>
      <c r="HJZ135" s="545"/>
      <c r="HKA135" s="545"/>
      <c r="HKB135" s="545"/>
      <c r="HKC135" s="545"/>
      <c r="HKD135" s="545"/>
      <c r="HKE135" s="545"/>
      <c r="HKF135" s="545"/>
      <c r="HKG135" s="545"/>
      <c r="HKH135" s="545"/>
      <c r="HKI135" s="545"/>
      <c r="HKJ135" s="545"/>
      <c r="HKK135" s="545"/>
      <c r="HKL135" s="545"/>
      <c r="HKM135" s="545"/>
      <c r="HKN135" s="545"/>
      <c r="HKO135" s="545"/>
      <c r="HKP135" s="545"/>
      <c r="HKQ135" s="545"/>
      <c r="HKR135" s="545"/>
      <c r="HKS135" s="545"/>
      <c r="HKT135" s="545"/>
      <c r="HKU135" s="545"/>
      <c r="HKV135" s="545"/>
      <c r="HKW135" s="545"/>
      <c r="HKX135" s="545"/>
      <c r="HKY135" s="545"/>
      <c r="HKZ135" s="545"/>
      <c r="HLA135" s="545"/>
      <c r="HLB135" s="545"/>
      <c r="HLC135" s="545"/>
      <c r="HLD135" s="545"/>
      <c r="HLE135" s="545"/>
      <c r="HLF135" s="545"/>
      <c r="HLG135" s="545"/>
      <c r="HLH135" s="545"/>
      <c r="HLI135" s="545"/>
      <c r="HLJ135" s="545"/>
      <c r="HLK135" s="545"/>
      <c r="HLL135" s="545"/>
      <c r="HLM135" s="545"/>
      <c r="HLN135" s="545"/>
      <c r="HLO135" s="545"/>
      <c r="HLP135" s="545"/>
      <c r="HLQ135" s="545"/>
      <c r="HLR135" s="545"/>
      <c r="HLS135" s="545"/>
      <c r="HLT135" s="545"/>
      <c r="HLU135" s="545"/>
      <c r="HLV135" s="545"/>
      <c r="HLW135" s="545"/>
      <c r="HLX135" s="545"/>
      <c r="HLY135" s="545"/>
      <c r="HLZ135" s="545"/>
      <c r="HMA135" s="545"/>
      <c r="HMB135" s="545"/>
      <c r="HMC135" s="545"/>
      <c r="HMD135" s="545"/>
      <c r="HME135" s="545"/>
      <c r="HMF135" s="545"/>
      <c r="HMG135" s="545"/>
      <c r="HMH135" s="545"/>
      <c r="HMI135" s="545"/>
      <c r="HMJ135" s="545"/>
      <c r="HMK135" s="545"/>
      <c r="HML135" s="545"/>
      <c r="HMM135" s="545"/>
      <c r="HMN135" s="545"/>
      <c r="HMO135" s="545"/>
      <c r="HMP135" s="545"/>
      <c r="HMQ135" s="545"/>
      <c r="HMR135" s="545"/>
      <c r="HMS135" s="545"/>
      <c r="HMT135" s="545"/>
      <c r="HMU135" s="545"/>
      <c r="HMV135" s="545"/>
      <c r="HMW135" s="545"/>
      <c r="HMX135" s="545"/>
      <c r="HMY135" s="545"/>
      <c r="HMZ135" s="545"/>
      <c r="HNA135" s="545"/>
      <c r="HNB135" s="545"/>
      <c r="HNC135" s="545"/>
      <c r="HND135" s="545"/>
      <c r="HNE135" s="545"/>
      <c r="HNF135" s="545"/>
      <c r="HNG135" s="545"/>
      <c r="HNH135" s="545"/>
      <c r="HNI135" s="545"/>
      <c r="HNJ135" s="545"/>
      <c r="HNK135" s="545"/>
      <c r="HNL135" s="545"/>
      <c r="HNM135" s="545"/>
      <c r="HNN135" s="545"/>
      <c r="HNO135" s="545"/>
      <c r="HNP135" s="545"/>
      <c r="HNQ135" s="545"/>
      <c r="HNR135" s="545"/>
      <c r="HNS135" s="545"/>
      <c r="HNT135" s="545"/>
      <c r="HNU135" s="545"/>
      <c r="HNV135" s="545"/>
      <c r="HNW135" s="545"/>
      <c r="HNX135" s="545"/>
      <c r="HNY135" s="545"/>
      <c r="HNZ135" s="545"/>
      <c r="HOA135" s="545"/>
      <c r="HOB135" s="545"/>
      <c r="HOC135" s="545"/>
      <c r="HOD135" s="545"/>
      <c r="HOE135" s="545"/>
      <c r="HOF135" s="545"/>
      <c r="HOG135" s="545"/>
      <c r="HOH135" s="545"/>
      <c r="HOI135" s="545"/>
      <c r="HOJ135" s="545"/>
      <c r="HOK135" s="545"/>
      <c r="HOL135" s="545"/>
      <c r="HOM135" s="545"/>
      <c r="HON135" s="545"/>
      <c r="HOO135" s="545"/>
      <c r="HOP135" s="545"/>
      <c r="HOQ135" s="545"/>
      <c r="HOR135" s="545"/>
      <c r="HOS135" s="545"/>
      <c r="HOT135" s="545"/>
      <c r="HOU135" s="545"/>
      <c r="HOV135" s="545"/>
      <c r="HOW135" s="545"/>
      <c r="HOX135" s="545"/>
      <c r="HOY135" s="545"/>
      <c r="HOZ135" s="545"/>
      <c r="HPA135" s="545"/>
      <c r="HPB135" s="545"/>
      <c r="HPC135" s="545"/>
      <c r="HPD135" s="545"/>
      <c r="HPE135" s="545"/>
      <c r="HPF135" s="545"/>
      <c r="HPG135" s="545"/>
      <c r="HPH135" s="545"/>
      <c r="HPI135" s="545"/>
      <c r="HPJ135" s="545"/>
      <c r="HPK135" s="545"/>
      <c r="HPL135" s="545"/>
      <c r="HPM135" s="545"/>
      <c r="HPN135" s="545"/>
      <c r="HPO135" s="545"/>
      <c r="HPP135" s="545"/>
      <c r="HPQ135" s="545"/>
      <c r="HPR135" s="545"/>
      <c r="HPS135" s="545"/>
      <c r="HPT135" s="545"/>
      <c r="HPU135" s="545"/>
      <c r="HPV135" s="545"/>
      <c r="HPW135" s="545"/>
      <c r="HPX135" s="545"/>
      <c r="HPY135" s="545"/>
      <c r="HPZ135" s="545"/>
      <c r="HQA135" s="545"/>
      <c r="HQB135" s="545"/>
      <c r="HQC135" s="545"/>
      <c r="HQD135" s="545"/>
      <c r="HQE135" s="545"/>
      <c r="HQF135" s="545"/>
      <c r="HQG135" s="545"/>
      <c r="HQH135" s="545"/>
      <c r="HQI135" s="545"/>
      <c r="HQJ135" s="545"/>
      <c r="HQK135" s="545"/>
      <c r="HQL135" s="545"/>
      <c r="HQM135" s="545"/>
      <c r="HQN135" s="545"/>
      <c r="HQO135" s="545"/>
      <c r="HQP135" s="545"/>
      <c r="HQQ135" s="545"/>
      <c r="HQR135" s="545"/>
      <c r="HQS135" s="545"/>
      <c r="HQT135" s="545"/>
      <c r="HQU135" s="545"/>
      <c r="HQV135" s="545"/>
      <c r="HQW135" s="545"/>
      <c r="HQX135" s="545"/>
      <c r="HQY135" s="545"/>
      <c r="HQZ135" s="545"/>
      <c r="HRA135" s="545"/>
      <c r="HRB135" s="545"/>
      <c r="HRC135" s="545"/>
      <c r="HRD135" s="545"/>
      <c r="HRE135" s="545"/>
      <c r="HRF135" s="545"/>
      <c r="HRG135" s="545"/>
      <c r="HRH135" s="545"/>
      <c r="HRI135" s="545"/>
      <c r="HRJ135" s="545"/>
      <c r="HRK135" s="545"/>
      <c r="HRL135" s="545"/>
      <c r="HRM135" s="545"/>
      <c r="HRN135" s="545"/>
      <c r="HRO135" s="545"/>
      <c r="HRP135" s="545"/>
      <c r="HRQ135" s="545"/>
      <c r="HRR135" s="545"/>
      <c r="HRS135" s="545"/>
      <c r="HRT135" s="545"/>
      <c r="HRU135" s="545"/>
      <c r="HRV135" s="545"/>
      <c r="HRW135" s="545"/>
      <c r="HRX135" s="545"/>
      <c r="HRY135" s="545"/>
      <c r="HRZ135" s="545"/>
      <c r="HSA135" s="545"/>
      <c r="HSB135" s="545"/>
      <c r="HSC135" s="545"/>
      <c r="HSD135" s="545"/>
      <c r="HSE135" s="545"/>
      <c r="HSF135" s="545"/>
      <c r="HSG135" s="545"/>
      <c r="HSH135" s="545"/>
      <c r="HSI135" s="545"/>
      <c r="HSJ135" s="545"/>
      <c r="HSK135" s="545"/>
      <c r="HSL135" s="545"/>
      <c r="HSM135" s="545"/>
      <c r="HSN135" s="545"/>
      <c r="HSO135" s="545"/>
      <c r="HSP135" s="545"/>
      <c r="HSQ135" s="545"/>
      <c r="HSR135" s="545"/>
      <c r="HSS135" s="545"/>
      <c r="HST135" s="545"/>
      <c r="HSU135" s="545"/>
      <c r="HSV135" s="545"/>
      <c r="HSW135" s="545"/>
      <c r="HSX135" s="545"/>
      <c r="HSY135" s="545"/>
      <c r="HSZ135" s="545"/>
      <c r="HTA135" s="545"/>
      <c r="HTB135" s="545"/>
      <c r="HTC135" s="545"/>
      <c r="HTD135" s="545"/>
      <c r="HTE135" s="545"/>
      <c r="HTF135" s="545"/>
      <c r="HTG135" s="545"/>
      <c r="HTH135" s="545"/>
      <c r="HTI135" s="545"/>
      <c r="HTJ135" s="545"/>
      <c r="HTK135" s="545"/>
      <c r="HTL135" s="545"/>
      <c r="HTM135" s="545"/>
      <c r="HTN135" s="545"/>
      <c r="HTO135" s="545"/>
      <c r="HTP135" s="545"/>
      <c r="HTQ135" s="545"/>
      <c r="HTR135" s="545"/>
      <c r="HTS135" s="545"/>
      <c r="HTT135" s="545"/>
      <c r="HTU135" s="545"/>
      <c r="HTV135" s="545"/>
      <c r="HTW135" s="545"/>
      <c r="HTX135" s="545"/>
      <c r="HTY135" s="545"/>
      <c r="HTZ135" s="545"/>
      <c r="HUA135" s="545"/>
      <c r="HUB135" s="545"/>
      <c r="HUC135" s="545"/>
      <c r="HUD135" s="545"/>
      <c r="HUE135" s="545"/>
      <c r="HUF135" s="545"/>
      <c r="HUG135" s="545"/>
      <c r="HUH135" s="545"/>
      <c r="HUI135" s="545"/>
      <c r="HUJ135" s="545"/>
      <c r="HUK135" s="545"/>
      <c r="HUL135" s="545"/>
      <c r="HUM135" s="545"/>
      <c r="HUN135" s="545"/>
      <c r="HUO135" s="545"/>
      <c r="HUP135" s="545"/>
      <c r="HUQ135" s="545"/>
      <c r="HUR135" s="545"/>
      <c r="HUS135" s="545"/>
      <c r="HUT135" s="545"/>
      <c r="HUU135" s="545"/>
      <c r="HUV135" s="545"/>
      <c r="HUW135" s="545"/>
      <c r="HUX135" s="545"/>
      <c r="HUY135" s="545"/>
      <c r="HUZ135" s="545"/>
      <c r="HVA135" s="545"/>
      <c r="HVB135" s="545"/>
      <c r="HVC135" s="545"/>
      <c r="HVD135" s="545"/>
      <c r="HVE135" s="545"/>
      <c r="HVF135" s="545"/>
      <c r="HVG135" s="545"/>
      <c r="HVH135" s="545"/>
      <c r="HVI135" s="545"/>
      <c r="HVJ135" s="545"/>
      <c r="HVK135" s="545"/>
      <c r="HVL135" s="545"/>
      <c r="HVM135" s="545"/>
      <c r="HVN135" s="545"/>
      <c r="HVO135" s="545"/>
      <c r="HVP135" s="545"/>
      <c r="HVQ135" s="545"/>
      <c r="HVR135" s="545"/>
      <c r="HVS135" s="545"/>
      <c r="HVT135" s="545"/>
      <c r="HVU135" s="545"/>
      <c r="HVV135" s="545"/>
      <c r="HVW135" s="545"/>
      <c r="HVX135" s="545"/>
      <c r="HVY135" s="545"/>
      <c r="HVZ135" s="545"/>
      <c r="HWA135" s="545"/>
      <c r="HWB135" s="545"/>
      <c r="HWC135" s="545"/>
      <c r="HWD135" s="545"/>
      <c r="HWE135" s="545"/>
      <c r="HWF135" s="545"/>
      <c r="HWG135" s="545"/>
      <c r="HWH135" s="545"/>
      <c r="HWI135" s="545"/>
      <c r="HWJ135" s="545"/>
      <c r="HWK135" s="545"/>
      <c r="HWL135" s="545"/>
      <c r="HWM135" s="545"/>
      <c r="HWN135" s="545"/>
      <c r="HWO135" s="545"/>
      <c r="HWP135" s="545"/>
      <c r="HWQ135" s="545"/>
      <c r="HWR135" s="545"/>
      <c r="HWS135" s="545"/>
      <c r="HWT135" s="545"/>
      <c r="HWU135" s="545"/>
      <c r="HWV135" s="545"/>
      <c r="HWW135" s="545"/>
      <c r="HWX135" s="545"/>
      <c r="HWY135" s="545"/>
      <c r="HWZ135" s="545"/>
      <c r="HXA135" s="545"/>
      <c r="HXB135" s="545"/>
      <c r="HXC135" s="545"/>
      <c r="HXD135" s="545"/>
      <c r="HXE135" s="545"/>
      <c r="HXF135" s="545"/>
      <c r="HXG135" s="545"/>
      <c r="HXH135" s="545"/>
      <c r="HXI135" s="545"/>
      <c r="HXJ135" s="545"/>
      <c r="HXK135" s="545"/>
      <c r="HXL135" s="545"/>
      <c r="HXM135" s="545"/>
      <c r="HXN135" s="545"/>
      <c r="HXO135" s="545"/>
      <c r="HXP135" s="545"/>
      <c r="HXQ135" s="545"/>
      <c r="HXR135" s="545"/>
      <c r="HXS135" s="545"/>
      <c r="HXT135" s="545"/>
      <c r="HXU135" s="545"/>
      <c r="HXV135" s="545"/>
      <c r="HXW135" s="545"/>
      <c r="HXX135" s="545"/>
      <c r="HXY135" s="545"/>
      <c r="HXZ135" s="545"/>
      <c r="HYA135" s="545"/>
      <c r="HYB135" s="545"/>
      <c r="HYC135" s="545"/>
      <c r="HYD135" s="545"/>
      <c r="HYE135" s="545"/>
      <c r="HYF135" s="545"/>
      <c r="HYG135" s="545"/>
      <c r="HYH135" s="545"/>
      <c r="HYI135" s="545"/>
      <c r="HYJ135" s="545"/>
      <c r="HYK135" s="545"/>
      <c r="HYL135" s="545"/>
      <c r="HYM135" s="545"/>
      <c r="HYN135" s="545"/>
      <c r="HYO135" s="545"/>
      <c r="HYP135" s="545"/>
      <c r="HYQ135" s="545"/>
      <c r="HYR135" s="545"/>
      <c r="HYS135" s="545"/>
      <c r="HYT135" s="545"/>
      <c r="HYU135" s="545"/>
      <c r="HYV135" s="545"/>
      <c r="HYW135" s="545"/>
      <c r="HYX135" s="545"/>
      <c r="HYY135" s="545"/>
      <c r="HYZ135" s="545"/>
      <c r="HZA135" s="545"/>
      <c r="HZB135" s="545"/>
      <c r="HZC135" s="545"/>
      <c r="HZD135" s="545"/>
      <c r="HZE135" s="545"/>
      <c r="HZF135" s="545"/>
      <c r="HZG135" s="545"/>
      <c r="HZH135" s="545"/>
      <c r="HZI135" s="545"/>
      <c r="HZJ135" s="545"/>
      <c r="HZK135" s="545"/>
      <c r="HZL135" s="545"/>
      <c r="HZM135" s="545"/>
      <c r="HZN135" s="545"/>
      <c r="HZO135" s="545"/>
      <c r="HZP135" s="545"/>
      <c r="HZQ135" s="545"/>
      <c r="HZR135" s="545"/>
      <c r="HZS135" s="545"/>
      <c r="HZT135" s="545"/>
      <c r="HZU135" s="545"/>
      <c r="HZV135" s="545"/>
      <c r="HZW135" s="545"/>
      <c r="HZX135" s="545"/>
      <c r="HZY135" s="545"/>
      <c r="HZZ135" s="545"/>
      <c r="IAA135" s="545"/>
      <c r="IAB135" s="545"/>
      <c r="IAC135" s="545"/>
      <c r="IAD135" s="545"/>
      <c r="IAE135" s="545"/>
      <c r="IAF135" s="545"/>
      <c r="IAG135" s="545"/>
      <c r="IAH135" s="545"/>
      <c r="IAI135" s="545"/>
      <c r="IAJ135" s="545"/>
      <c r="IAK135" s="545"/>
      <c r="IAL135" s="545"/>
      <c r="IAM135" s="545"/>
      <c r="IAN135" s="545"/>
      <c r="IAO135" s="545"/>
      <c r="IAP135" s="545"/>
      <c r="IAQ135" s="545"/>
      <c r="IAR135" s="545"/>
      <c r="IAS135" s="545"/>
      <c r="IAT135" s="545"/>
      <c r="IAU135" s="545"/>
      <c r="IAV135" s="545"/>
      <c r="IAW135" s="545"/>
      <c r="IAX135" s="545"/>
      <c r="IAY135" s="545"/>
      <c r="IAZ135" s="545"/>
      <c r="IBA135" s="545"/>
      <c r="IBB135" s="545"/>
      <c r="IBC135" s="545"/>
      <c r="IBD135" s="545"/>
      <c r="IBE135" s="545"/>
      <c r="IBF135" s="545"/>
      <c r="IBG135" s="545"/>
      <c r="IBH135" s="545"/>
      <c r="IBI135" s="545"/>
      <c r="IBJ135" s="545"/>
      <c r="IBK135" s="545"/>
      <c r="IBL135" s="545"/>
      <c r="IBM135" s="545"/>
      <c r="IBN135" s="545"/>
      <c r="IBO135" s="545"/>
      <c r="IBP135" s="545"/>
      <c r="IBQ135" s="545"/>
      <c r="IBR135" s="545"/>
      <c r="IBS135" s="545"/>
      <c r="IBT135" s="545"/>
      <c r="IBU135" s="545"/>
      <c r="IBV135" s="545"/>
      <c r="IBW135" s="545"/>
      <c r="IBX135" s="545"/>
      <c r="IBY135" s="545"/>
      <c r="IBZ135" s="545"/>
      <c r="ICA135" s="545"/>
      <c r="ICB135" s="545"/>
      <c r="ICC135" s="545"/>
      <c r="ICD135" s="545"/>
      <c r="ICE135" s="545"/>
      <c r="ICF135" s="545"/>
      <c r="ICG135" s="545"/>
      <c r="ICH135" s="545"/>
      <c r="ICI135" s="545"/>
      <c r="ICJ135" s="545"/>
      <c r="ICK135" s="545"/>
      <c r="ICL135" s="545"/>
      <c r="ICM135" s="545"/>
      <c r="ICN135" s="545"/>
      <c r="ICO135" s="545"/>
      <c r="ICP135" s="545"/>
      <c r="ICQ135" s="545"/>
      <c r="ICR135" s="545"/>
      <c r="ICS135" s="545"/>
      <c r="ICT135" s="545"/>
      <c r="ICU135" s="545"/>
      <c r="ICV135" s="545"/>
      <c r="ICW135" s="545"/>
      <c r="ICX135" s="545"/>
      <c r="ICY135" s="545"/>
      <c r="ICZ135" s="545"/>
      <c r="IDA135" s="545"/>
      <c r="IDB135" s="545"/>
      <c r="IDC135" s="545"/>
      <c r="IDD135" s="545"/>
      <c r="IDE135" s="545"/>
      <c r="IDF135" s="545"/>
      <c r="IDG135" s="545"/>
      <c r="IDH135" s="545"/>
      <c r="IDI135" s="545"/>
      <c r="IDJ135" s="545"/>
      <c r="IDK135" s="545"/>
      <c r="IDL135" s="545"/>
      <c r="IDM135" s="545"/>
      <c r="IDN135" s="545"/>
      <c r="IDO135" s="545"/>
      <c r="IDP135" s="545"/>
      <c r="IDQ135" s="545"/>
      <c r="IDR135" s="545"/>
      <c r="IDS135" s="545"/>
      <c r="IDT135" s="545"/>
      <c r="IDU135" s="545"/>
      <c r="IDV135" s="545"/>
      <c r="IDW135" s="545"/>
      <c r="IDX135" s="545"/>
      <c r="IDY135" s="545"/>
      <c r="IDZ135" s="545"/>
      <c r="IEA135" s="545"/>
      <c r="IEB135" s="545"/>
      <c r="IEC135" s="545"/>
      <c r="IED135" s="545"/>
      <c r="IEE135" s="545"/>
      <c r="IEF135" s="545"/>
      <c r="IEG135" s="545"/>
      <c r="IEH135" s="545"/>
      <c r="IEI135" s="545"/>
      <c r="IEJ135" s="545"/>
      <c r="IEK135" s="545"/>
      <c r="IEL135" s="545"/>
      <c r="IEM135" s="545"/>
      <c r="IEN135" s="545"/>
      <c r="IEO135" s="545"/>
      <c r="IEP135" s="545"/>
      <c r="IEQ135" s="545"/>
      <c r="IER135" s="545"/>
      <c r="IES135" s="545"/>
      <c r="IET135" s="545"/>
      <c r="IEU135" s="545"/>
      <c r="IEV135" s="545"/>
      <c r="IEW135" s="545"/>
      <c r="IEX135" s="545"/>
      <c r="IEY135" s="545"/>
      <c r="IEZ135" s="545"/>
      <c r="IFA135" s="545"/>
      <c r="IFB135" s="545"/>
      <c r="IFC135" s="545"/>
      <c r="IFD135" s="545"/>
      <c r="IFE135" s="545"/>
      <c r="IFF135" s="545"/>
      <c r="IFG135" s="545"/>
      <c r="IFH135" s="545"/>
      <c r="IFI135" s="545"/>
      <c r="IFJ135" s="545"/>
      <c r="IFK135" s="545"/>
      <c r="IFL135" s="545"/>
      <c r="IFM135" s="545"/>
      <c r="IFN135" s="545"/>
      <c r="IFO135" s="545"/>
      <c r="IFP135" s="545"/>
      <c r="IFQ135" s="545"/>
      <c r="IFR135" s="545"/>
      <c r="IFS135" s="545"/>
      <c r="IFT135" s="545"/>
      <c r="IFU135" s="545"/>
      <c r="IFV135" s="545"/>
      <c r="IFW135" s="545"/>
      <c r="IFX135" s="545"/>
      <c r="IFY135" s="545"/>
      <c r="IFZ135" s="545"/>
      <c r="IGA135" s="545"/>
      <c r="IGB135" s="545"/>
      <c r="IGC135" s="545"/>
      <c r="IGD135" s="545"/>
      <c r="IGE135" s="545"/>
      <c r="IGF135" s="545"/>
      <c r="IGG135" s="545"/>
      <c r="IGH135" s="545"/>
      <c r="IGI135" s="545"/>
      <c r="IGJ135" s="545"/>
      <c r="IGK135" s="545"/>
      <c r="IGL135" s="545"/>
      <c r="IGM135" s="545"/>
      <c r="IGN135" s="545"/>
      <c r="IGO135" s="545"/>
      <c r="IGP135" s="545"/>
      <c r="IGQ135" s="545"/>
      <c r="IGR135" s="545"/>
      <c r="IGS135" s="545"/>
      <c r="IGT135" s="545"/>
      <c r="IGU135" s="545"/>
      <c r="IGV135" s="545"/>
      <c r="IGW135" s="545"/>
      <c r="IGX135" s="545"/>
      <c r="IGY135" s="545"/>
      <c r="IGZ135" s="545"/>
      <c r="IHA135" s="545"/>
      <c r="IHB135" s="545"/>
      <c r="IHC135" s="545"/>
      <c r="IHD135" s="545"/>
      <c r="IHE135" s="545"/>
      <c r="IHF135" s="545"/>
      <c r="IHG135" s="545"/>
      <c r="IHH135" s="545"/>
      <c r="IHI135" s="545"/>
      <c r="IHJ135" s="545"/>
      <c r="IHK135" s="545"/>
      <c r="IHL135" s="545"/>
      <c r="IHM135" s="545"/>
      <c r="IHN135" s="545"/>
      <c r="IHO135" s="545"/>
      <c r="IHP135" s="545"/>
      <c r="IHQ135" s="545"/>
      <c r="IHR135" s="545"/>
      <c r="IHS135" s="545"/>
      <c r="IHT135" s="545"/>
      <c r="IHU135" s="545"/>
      <c r="IHV135" s="545"/>
      <c r="IHW135" s="545"/>
      <c r="IHX135" s="545"/>
      <c r="IHY135" s="545"/>
      <c r="IHZ135" s="545"/>
      <c r="IIA135" s="545"/>
      <c r="IIB135" s="545"/>
      <c r="IIC135" s="545"/>
      <c r="IID135" s="545"/>
      <c r="IIE135" s="545"/>
      <c r="IIF135" s="545"/>
      <c r="IIG135" s="545"/>
      <c r="IIH135" s="545"/>
      <c r="III135" s="545"/>
      <c r="IIJ135" s="545"/>
      <c r="IIK135" s="545"/>
      <c r="IIL135" s="545"/>
      <c r="IIM135" s="545"/>
      <c r="IIN135" s="545"/>
      <c r="IIO135" s="545"/>
      <c r="IIP135" s="545"/>
      <c r="IIQ135" s="545"/>
      <c r="IIR135" s="545"/>
      <c r="IIS135" s="545"/>
      <c r="IIT135" s="545"/>
      <c r="IIU135" s="545"/>
      <c r="IIV135" s="545"/>
      <c r="IIW135" s="545"/>
      <c r="IIX135" s="545"/>
      <c r="IIY135" s="545"/>
      <c r="IIZ135" s="545"/>
      <c r="IJA135" s="545"/>
      <c r="IJB135" s="545"/>
      <c r="IJC135" s="545"/>
      <c r="IJD135" s="545"/>
      <c r="IJE135" s="545"/>
      <c r="IJF135" s="545"/>
      <c r="IJG135" s="545"/>
      <c r="IJH135" s="545"/>
      <c r="IJI135" s="545"/>
      <c r="IJJ135" s="545"/>
      <c r="IJK135" s="545"/>
      <c r="IJL135" s="545"/>
      <c r="IJM135" s="545"/>
      <c r="IJN135" s="545"/>
      <c r="IJO135" s="545"/>
      <c r="IJP135" s="545"/>
      <c r="IJQ135" s="545"/>
      <c r="IJR135" s="545"/>
      <c r="IJS135" s="545"/>
      <c r="IJT135" s="545"/>
      <c r="IJU135" s="545"/>
      <c r="IJV135" s="545"/>
      <c r="IJW135" s="545"/>
      <c r="IJX135" s="545"/>
      <c r="IJY135" s="545"/>
      <c r="IJZ135" s="545"/>
      <c r="IKA135" s="545"/>
      <c r="IKB135" s="545"/>
      <c r="IKC135" s="545"/>
      <c r="IKD135" s="545"/>
      <c r="IKE135" s="545"/>
      <c r="IKF135" s="545"/>
      <c r="IKG135" s="545"/>
      <c r="IKH135" s="545"/>
      <c r="IKI135" s="545"/>
      <c r="IKJ135" s="545"/>
      <c r="IKK135" s="545"/>
      <c r="IKL135" s="545"/>
      <c r="IKM135" s="545"/>
      <c r="IKN135" s="545"/>
      <c r="IKO135" s="545"/>
      <c r="IKP135" s="545"/>
      <c r="IKQ135" s="545"/>
      <c r="IKR135" s="545"/>
      <c r="IKS135" s="545"/>
      <c r="IKT135" s="545"/>
      <c r="IKU135" s="545"/>
      <c r="IKV135" s="545"/>
      <c r="IKW135" s="545"/>
      <c r="IKX135" s="545"/>
      <c r="IKY135" s="545"/>
      <c r="IKZ135" s="545"/>
      <c r="ILA135" s="545"/>
      <c r="ILB135" s="545"/>
      <c r="ILC135" s="545"/>
      <c r="ILD135" s="545"/>
      <c r="ILE135" s="545"/>
      <c r="ILF135" s="545"/>
      <c r="ILG135" s="545"/>
      <c r="ILH135" s="545"/>
      <c r="ILI135" s="545"/>
      <c r="ILJ135" s="545"/>
      <c r="ILK135" s="545"/>
      <c r="ILL135" s="545"/>
      <c r="ILM135" s="545"/>
      <c r="ILN135" s="545"/>
      <c r="ILO135" s="545"/>
      <c r="ILP135" s="545"/>
      <c r="ILQ135" s="545"/>
      <c r="ILR135" s="545"/>
      <c r="ILS135" s="545"/>
      <c r="ILT135" s="545"/>
      <c r="ILU135" s="545"/>
      <c r="ILV135" s="545"/>
      <c r="ILW135" s="545"/>
      <c r="ILX135" s="545"/>
      <c r="ILY135" s="545"/>
      <c r="ILZ135" s="545"/>
      <c r="IMA135" s="545"/>
      <c r="IMB135" s="545"/>
      <c r="IMC135" s="545"/>
      <c r="IMD135" s="545"/>
      <c r="IME135" s="545"/>
      <c r="IMF135" s="545"/>
      <c r="IMG135" s="545"/>
      <c r="IMH135" s="545"/>
      <c r="IMI135" s="545"/>
      <c r="IMJ135" s="545"/>
      <c r="IMK135" s="545"/>
      <c r="IML135" s="545"/>
      <c r="IMM135" s="545"/>
      <c r="IMN135" s="545"/>
      <c r="IMO135" s="545"/>
      <c r="IMP135" s="545"/>
      <c r="IMQ135" s="545"/>
      <c r="IMR135" s="545"/>
      <c r="IMS135" s="545"/>
      <c r="IMT135" s="545"/>
      <c r="IMU135" s="545"/>
      <c r="IMV135" s="545"/>
      <c r="IMW135" s="545"/>
      <c r="IMX135" s="545"/>
      <c r="IMY135" s="545"/>
      <c r="IMZ135" s="545"/>
      <c r="INA135" s="545"/>
      <c r="INB135" s="545"/>
      <c r="INC135" s="545"/>
      <c r="IND135" s="545"/>
      <c r="INE135" s="545"/>
      <c r="INF135" s="545"/>
      <c r="ING135" s="545"/>
      <c r="INH135" s="545"/>
      <c r="INI135" s="545"/>
      <c r="INJ135" s="545"/>
      <c r="INK135" s="545"/>
      <c r="INL135" s="545"/>
      <c r="INM135" s="545"/>
      <c r="INN135" s="545"/>
      <c r="INO135" s="545"/>
      <c r="INP135" s="545"/>
      <c r="INQ135" s="545"/>
      <c r="INR135" s="545"/>
      <c r="INS135" s="545"/>
      <c r="INT135" s="545"/>
      <c r="INU135" s="545"/>
      <c r="INV135" s="545"/>
      <c r="INW135" s="545"/>
      <c r="INX135" s="545"/>
      <c r="INY135" s="545"/>
      <c r="INZ135" s="545"/>
      <c r="IOA135" s="545"/>
      <c r="IOB135" s="545"/>
      <c r="IOC135" s="545"/>
      <c r="IOD135" s="545"/>
      <c r="IOE135" s="545"/>
      <c r="IOF135" s="545"/>
      <c r="IOG135" s="545"/>
      <c r="IOH135" s="545"/>
      <c r="IOI135" s="545"/>
      <c r="IOJ135" s="545"/>
      <c r="IOK135" s="545"/>
      <c r="IOL135" s="545"/>
      <c r="IOM135" s="545"/>
      <c r="ION135" s="545"/>
      <c r="IOO135" s="545"/>
      <c r="IOP135" s="545"/>
      <c r="IOQ135" s="545"/>
      <c r="IOR135" s="545"/>
      <c r="IOS135" s="545"/>
      <c r="IOT135" s="545"/>
      <c r="IOU135" s="545"/>
      <c r="IOV135" s="545"/>
      <c r="IOW135" s="545"/>
      <c r="IOX135" s="545"/>
      <c r="IOY135" s="545"/>
      <c r="IOZ135" s="545"/>
      <c r="IPA135" s="545"/>
      <c r="IPB135" s="545"/>
      <c r="IPC135" s="545"/>
      <c r="IPD135" s="545"/>
      <c r="IPE135" s="545"/>
      <c r="IPF135" s="545"/>
      <c r="IPG135" s="545"/>
      <c r="IPH135" s="545"/>
      <c r="IPI135" s="545"/>
      <c r="IPJ135" s="545"/>
      <c r="IPK135" s="545"/>
      <c r="IPL135" s="545"/>
      <c r="IPM135" s="545"/>
      <c r="IPN135" s="545"/>
      <c r="IPO135" s="545"/>
      <c r="IPP135" s="545"/>
      <c r="IPQ135" s="545"/>
      <c r="IPR135" s="545"/>
      <c r="IPS135" s="545"/>
      <c r="IPT135" s="545"/>
      <c r="IPU135" s="545"/>
      <c r="IPV135" s="545"/>
      <c r="IPW135" s="545"/>
      <c r="IPX135" s="545"/>
      <c r="IPY135" s="545"/>
      <c r="IPZ135" s="545"/>
      <c r="IQA135" s="545"/>
      <c r="IQB135" s="545"/>
      <c r="IQC135" s="545"/>
      <c r="IQD135" s="545"/>
      <c r="IQE135" s="545"/>
      <c r="IQF135" s="545"/>
      <c r="IQG135" s="545"/>
      <c r="IQH135" s="545"/>
      <c r="IQI135" s="545"/>
      <c r="IQJ135" s="545"/>
      <c r="IQK135" s="545"/>
      <c r="IQL135" s="545"/>
      <c r="IQM135" s="545"/>
      <c r="IQN135" s="545"/>
      <c r="IQO135" s="545"/>
      <c r="IQP135" s="545"/>
      <c r="IQQ135" s="545"/>
      <c r="IQR135" s="545"/>
      <c r="IQS135" s="545"/>
      <c r="IQT135" s="545"/>
      <c r="IQU135" s="545"/>
      <c r="IQV135" s="545"/>
      <c r="IQW135" s="545"/>
      <c r="IQX135" s="545"/>
      <c r="IQY135" s="545"/>
      <c r="IQZ135" s="545"/>
      <c r="IRA135" s="545"/>
      <c r="IRB135" s="545"/>
      <c r="IRC135" s="545"/>
      <c r="IRD135" s="545"/>
      <c r="IRE135" s="545"/>
      <c r="IRF135" s="545"/>
      <c r="IRG135" s="545"/>
      <c r="IRH135" s="545"/>
      <c r="IRI135" s="545"/>
      <c r="IRJ135" s="545"/>
      <c r="IRK135" s="545"/>
      <c r="IRL135" s="545"/>
      <c r="IRM135" s="545"/>
      <c r="IRN135" s="545"/>
      <c r="IRO135" s="545"/>
      <c r="IRP135" s="545"/>
      <c r="IRQ135" s="545"/>
      <c r="IRR135" s="545"/>
      <c r="IRS135" s="545"/>
      <c r="IRT135" s="545"/>
      <c r="IRU135" s="545"/>
      <c r="IRV135" s="545"/>
      <c r="IRW135" s="545"/>
      <c r="IRX135" s="545"/>
      <c r="IRY135" s="545"/>
      <c r="IRZ135" s="545"/>
      <c r="ISA135" s="545"/>
      <c r="ISB135" s="545"/>
      <c r="ISC135" s="545"/>
      <c r="ISD135" s="545"/>
      <c r="ISE135" s="545"/>
      <c r="ISF135" s="545"/>
      <c r="ISG135" s="545"/>
      <c r="ISH135" s="545"/>
      <c r="ISI135" s="545"/>
      <c r="ISJ135" s="545"/>
      <c r="ISK135" s="545"/>
      <c r="ISL135" s="545"/>
      <c r="ISM135" s="545"/>
      <c r="ISN135" s="545"/>
      <c r="ISO135" s="545"/>
      <c r="ISP135" s="545"/>
      <c r="ISQ135" s="545"/>
      <c r="ISR135" s="545"/>
      <c r="ISS135" s="545"/>
      <c r="IST135" s="545"/>
      <c r="ISU135" s="545"/>
      <c r="ISV135" s="545"/>
      <c r="ISW135" s="545"/>
      <c r="ISX135" s="545"/>
      <c r="ISY135" s="545"/>
      <c r="ISZ135" s="545"/>
      <c r="ITA135" s="545"/>
      <c r="ITB135" s="545"/>
      <c r="ITC135" s="545"/>
      <c r="ITD135" s="545"/>
      <c r="ITE135" s="545"/>
      <c r="ITF135" s="545"/>
      <c r="ITG135" s="545"/>
      <c r="ITH135" s="545"/>
      <c r="ITI135" s="545"/>
      <c r="ITJ135" s="545"/>
      <c r="ITK135" s="545"/>
      <c r="ITL135" s="545"/>
      <c r="ITM135" s="545"/>
      <c r="ITN135" s="545"/>
      <c r="ITO135" s="545"/>
      <c r="ITP135" s="545"/>
      <c r="ITQ135" s="545"/>
      <c r="ITR135" s="545"/>
      <c r="ITS135" s="545"/>
      <c r="ITT135" s="545"/>
      <c r="ITU135" s="545"/>
      <c r="ITV135" s="545"/>
      <c r="ITW135" s="545"/>
      <c r="ITX135" s="545"/>
      <c r="ITY135" s="545"/>
      <c r="ITZ135" s="545"/>
      <c r="IUA135" s="545"/>
      <c r="IUB135" s="545"/>
      <c r="IUC135" s="545"/>
      <c r="IUD135" s="545"/>
      <c r="IUE135" s="545"/>
      <c r="IUF135" s="545"/>
      <c r="IUG135" s="545"/>
      <c r="IUH135" s="545"/>
      <c r="IUI135" s="545"/>
      <c r="IUJ135" s="545"/>
      <c r="IUK135" s="545"/>
      <c r="IUL135" s="545"/>
      <c r="IUM135" s="545"/>
      <c r="IUN135" s="545"/>
      <c r="IUO135" s="545"/>
      <c r="IUP135" s="545"/>
      <c r="IUQ135" s="545"/>
      <c r="IUR135" s="545"/>
      <c r="IUS135" s="545"/>
      <c r="IUT135" s="545"/>
      <c r="IUU135" s="545"/>
      <c r="IUV135" s="545"/>
      <c r="IUW135" s="545"/>
      <c r="IUX135" s="545"/>
      <c r="IUY135" s="545"/>
      <c r="IUZ135" s="545"/>
      <c r="IVA135" s="545"/>
      <c r="IVB135" s="545"/>
      <c r="IVC135" s="545"/>
      <c r="IVD135" s="545"/>
      <c r="IVE135" s="545"/>
      <c r="IVF135" s="545"/>
      <c r="IVG135" s="545"/>
      <c r="IVH135" s="545"/>
      <c r="IVI135" s="545"/>
      <c r="IVJ135" s="545"/>
      <c r="IVK135" s="545"/>
      <c r="IVL135" s="545"/>
      <c r="IVM135" s="545"/>
      <c r="IVN135" s="545"/>
      <c r="IVO135" s="545"/>
      <c r="IVP135" s="545"/>
      <c r="IVQ135" s="545"/>
      <c r="IVR135" s="545"/>
      <c r="IVS135" s="545"/>
      <c r="IVT135" s="545"/>
      <c r="IVU135" s="545"/>
      <c r="IVV135" s="545"/>
      <c r="IVW135" s="545"/>
      <c r="IVX135" s="545"/>
      <c r="IVY135" s="545"/>
      <c r="IVZ135" s="545"/>
      <c r="IWA135" s="545"/>
      <c r="IWB135" s="545"/>
      <c r="IWC135" s="545"/>
      <c r="IWD135" s="545"/>
      <c r="IWE135" s="545"/>
      <c r="IWF135" s="545"/>
      <c r="IWG135" s="545"/>
      <c r="IWH135" s="545"/>
      <c r="IWI135" s="545"/>
      <c r="IWJ135" s="545"/>
      <c r="IWK135" s="545"/>
      <c r="IWL135" s="545"/>
      <c r="IWM135" s="545"/>
      <c r="IWN135" s="545"/>
      <c r="IWO135" s="545"/>
      <c r="IWP135" s="545"/>
      <c r="IWQ135" s="545"/>
      <c r="IWR135" s="545"/>
      <c r="IWS135" s="545"/>
      <c r="IWT135" s="545"/>
      <c r="IWU135" s="545"/>
      <c r="IWV135" s="545"/>
      <c r="IWW135" s="545"/>
      <c r="IWX135" s="545"/>
      <c r="IWY135" s="545"/>
      <c r="IWZ135" s="545"/>
      <c r="IXA135" s="545"/>
      <c r="IXB135" s="545"/>
      <c r="IXC135" s="545"/>
      <c r="IXD135" s="545"/>
      <c r="IXE135" s="545"/>
      <c r="IXF135" s="545"/>
      <c r="IXG135" s="545"/>
      <c r="IXH135" s="545"/>
      <c r="IXI135" s="545"/>
      <c r="IXJ135" s="545"/>
      <c r="IXK135" s="545"/>
      <c r="IXL135" s="545"/>
      <c r="IXM135" s="545"/>
      <c r="IXN135" s="545"/>
      <c r="IXO135" s="545"/>
      <c r="IXP135" s="545"/>
      <c r="IXQ135" s="545"/>
      <c r="IXR135" s="545"/>
      <c r="IXS135" s="545"/>
      <c r="IXT135" s="545"/>
      <c r="IXU135" s="545"/>
      <c r="IXV135" s="545"/>
      <c r="IXW135" s="545"/>
      <c r="IXX135" s="545"/>
      <c r="IXY135" s="545"/>
      <c r="IXZ135" s="545"/>
      <c r="IYA135" s="545"/>
      <c r="IYB135" s="545"/>
      <c r="IYC135" s="545"/>
      <c r="IYD135" s="545"/>
      <c r="IYE135" s="545"/>
      <c r="IYF135" s="545"/>
      <c r="IYG135" s="545"/>
      <c r="IYH135" s="545"/>
      <c r="IYI135" s="545"/>
      <c r="IYJ135" s="545"/>
      <c r="IYK135" s="545"/>
      <c r="IYL135" s="545"/>
      <c r="IYM135" s="545"/>
      <c r="IYN135" s="545"/>
      <c r="IYO135" s="545"/>
      <c r="IYP135" s="545"/>
      <c r="IYQ135" s="545"/>
      <c r="IYR135" s="545"/>
      <c r="IYS135" s="545"/>
      <c r="IYT135" s="545"/>
      <c r="IYU135" s="545"/>
      <c r="IYV135" s="545"/>
      <c r="IYW135" s="545"/>
      <c r="IYX135" s="545"/>
      <c r="IYY135" s="545"/>
      <c r="IYZ135" s="545"/>
      <c r="IZA135" s="545"/>
      <c r="IZB135" s="545"/>
      <c r="IZC135" s="545"/>
      <c r="IZD135" s="545"/>
      <c r="IZE135" s="545"/>
      <c r="IZF135" s="545"/>
      <c r="IZG135" s="545"/>
      <c r="IZH135" s="545"/>
      <c r="IZI135" s="545"/>
      <c r="IZJ135" s="545"/>
      <c r="IZK135" s="545"/>
      <c r="IZL135" s="545"/>
      <c r="IZM135" s="545"/>
      <c r="IZN135" s="545"/>
      <c r="IZO135" s="545"/>
      <c r="IZP135" s="545"/>
      <c r="IZQ135" s="545"/>
      <c r="IZR135" s="545"/>
      <c r="IZS135" s="545"/>
      <c r="IZT135" s="545"/>
      <c r="IZU135" s="545"/>
      <c r="IZV135" s="545"/>
      <c r="IZW135" s="545"/>
      <c r="IZX135" s="545"/>
      <c r="IZY135" s="545"/>
      <c r="IZZ135" s="545"/>
      <c r="JAA135" s="545"/>
      <c r="JAB135" s="545"/>
      <c r="JAC135" s="545"/>
      <c r="JAD135" s="545"/>
      <c r="JAE135" s="545"/>
      <c r="JAF135" s="545"/>
      <c r="JAG135" s="545"/>
      <c r="JAH135" s="545"/>
      <c r="JAI135" s="545"/>
      <c r="JAJ135" s="545"/>
      <c r="JAK135" s="545"/>
      <c r="JAL135" s="545"/>
      <c r="JAM135" s="545"/>
      <c r="JAN135" s="545"/>
      <c r="JAO135" s="545"/>
      <c r="JAP135" s="545"/>
      <c r="JAQ135" s="545"/>
      <c r="JAR135" s="545"/>
      <c r="JAS135" s="545"/>
      <c r="JAT135" s="545"/>
      <c r="JAU135" s="545"/>
      <c r="JAV135" s="545"/>
      <c r="JAW135" s="545"/>
      <c r="JAX135" s="545"/>
      <c r="JAY135" s="545"/>
      <c r="JAZ135" s="545"/>
      <c r="JBA135" s="545"/>
      <c r="JBB135" s="545"/>
      <c r="JBC135" s="545"/>
      <c r="JBD135" s="545"/>
      <c r="JBE135" s="545"/>
      <c r="JBF135" s="545"/>
      <c r="JBG135" s="545"/>
      <c r="JBH135" s="545"/>
      <c r="JBI135" s="545"/>
      <c r="JBJ135" s="545"/>
      <c r="JBK135" s="545"/>
      <c r="JBL135" s="545"/>
      <c r="JBM135" s="545"/>
      <c r="JBN135" s="545"/>
      <c r="JBO135" s="545"/>
      <c r="JBP135" s="545"/>
      <c r="JBQ135" s="545"/>
      <c r="JBR135" s="545"/>
      <c r="JBS135" s="545"/>
      <c r="JBT135" s="545"/>
      <c r="JBU135" s="545"/>
      <c r="JBV135" s="545"/>
      <c r="JBW135" s="545"/>
      <c r="JBX135" s="545"/>
      <c r="JBY135" s="545"/>
      <c r="JBZ135" s="545"/>
      <c r="JCA135" s="545"/>
      <c r="JCB135" s="545"/>
      <c r="JCC135" s="545"/>
      <c r="JCD135" s="545"/>
      <c r="JCE135" s="545"/>
      <c r="JCF135" s="545"/>
      <c r="JCG135" s="545"/>
      <c r="JCH135" s="545"/>
      <c r="JCI135" s="545"/>
      <c r="JCJ135" s="545"/>
      <c r="JCK135" s="545"/>
      <c r="JCL135" s="545"/>
      <c r="JCM135" s="545"/>
      <c r="JCN135" s="545"/>
      <c r="JCO135" s="545"/>
      <c r="JCP135" s="545"/>
      <c r="JCQ135" s="545"/>
      <c r="JCR135" s="545"/>
      <c r="JCS135" s="545"/>
      <c r="JCT135" s="545"/>
      <c r="JCU135" s="545"/>
      <c r="JCV135" s="545"/>
      <c r="JCW135" s="545"/>
      <c r="JCX135" s="545"/>
      <c r="JCY135" s="545"/>
      <c r="JCZ135" s="545"/>
      <c r="JDA135" s="545"/>
      <c r="JDB135" s="545"/>
      <c r="JDC135" s="545"/>
      <c r="JDD135" s="545"/>
      <c r="JDE135" s="545"/>
      <c r="JDF135" s="545"/>
      <c r="JDG135" s="545"/>
      <c r="JDH135" s="545"/>
      <c r="JDI135" s="545"/>
      <c r="JDJ135" s="545"/>
      <c r="JDK135" s="545"/>
      <c r="JDL135" s="545"/>
      <c r="JDM135" s="545"/>
      <c r="JDN135" s="545"/>
      <c r="JDO135" s="545"/>
      <c r="JDP135" s="545"/>
      <c r="JDQ135" s="545"/>
      <c r="JDR135" s="545"/>
      <c r="JDS135" s="545"/>
      <c r="JDT135" s="545"/>
      <c r="JDU135" s="545"/>
      <c r="JDV135" s="545"/>
      <c r="JDW135" s="545"/>
      <c r="JDX135" s="545"/>
      <c r="JDY135" s="545"/>
      <c r="JDZ135" s="545"/>
      <c r="JEA135" s="545"/>
      <c r="JEB135" s="545"/>
      <c r="JEC135" s="545"/>
      <c r="JED135" s="545"/>
      <c r="JEE135" s="545"/>
      <c r="JEF135" s="545"/>
      <c r="JEG135" s="545"/>
      <c r="JEH135" s="545"/>
      <c r="JEI135" s="545"/>
      <c r="JEJ135" s="545"/>
      <c r="JEK135" s="545"/>
      <c r="JEL135" s="545"/>
      <c r="JEM135" s="545"/>
      <c r="JEN135" s="545"/>
      <c r="JEO135" s="545"/>
      <c r="JEP135" s="545"/>
      <c r="JEQ135" s="545"/>
      <c r="JER135" s="545"/>
      <c r="JES135" s="545"/>
      <c r="JET135" s="545"/>
      <c r="JEU135" s="545"/>
      <c r="JEV135" s="545"/>
      <c r="JEW135" s="545"/>
      <c r="JEX135" s="545"/>
      <c r="JEY135" s="545"/>
      <c r="JEZ135" s="545"/>
      <c r="JFA135" s="545"/>
      <c r="JFB135" s="545"/>
      <c r="JFC135" s="545"/>
      <c r="JFD135" s="545"/>
      <c r="JFE135" s="545"/>
      <c r="JFF135" s="545"/>
      <c r="JFG135" s="545"/>
      <c r="JFH135" s="545"/>
      <c r="JFI135" s="545"/>
      <c r="JFJ135" s="545"/>
      <c r="JFK135" s="545"/>
      <c r="JFL135" s="545"/>
      <c r="JFM135" s="545"/>
      <c r="JFN135" s="545"/>
      <c r="JFO135" s="545"/>
      <c r="JFP135" s="545"/>
      <c r="JFQ135" s="545"/>
      <c r="JFR135" s="545"/>
      <c r="JFS135" s="545"/>
      <c r="JFT135" s="545"/>
      <c r="JFU135" s="545"/>
      <c r="JFV135" s="545"/>
      <c r="JFW135" s="545"/>
      <c r="JFX135" s="545"/>
      <c r="JFY135" s="545"/>
      <c r="JFZ135" s="545"/>
      <c r="JGA135" s="545"/>
      <c r="JGB135" s="545"/>
      <c r="JGC135" s="545"/>
      <c r="JGD135" s="545"/>
      <c r="JGE135" s="545"/>
      <c r="JGF135" s="545"/>
      <c r="JGG135" s="545"/>
      <c r="JGH135" s="545"/>
      <c r="JGI135" s="545"/>
      <c r="JGJ135" s="545"/>
      <c r="JGK135" s="545"/>
      <c r="JGL135" s="545"/>
      <c r="JGM135" s="545"/>
      <c r="JGN135" s="545"/>
      <c r="JGO135" s="545"/>
      <c r="JGP135" s="545"/>
      <c r="JGQ135" s="545"/>
      <c r="JGR135" s="545"/>
      <c r="JGS135" s="545"/>
      <c r="JGT135" s="545"/>
      <c r="JGU135" s="545"/>
      <c r="JGV135" s="545"/>
      <c r="JGW135" s="545"/>
      <c r="JGX135" s="545"/>
      <c r="JGY135" s="545"/>
      <c r="JGZ135" s="545"/>
      <c r="JHA135" s="545"/>
      <c r="JHB135" s="545"/>
      <c r="JHC135" s="545"/>
      <c r="JHD135" s="545"/>
      <c r="JHE135" s="545"/>
      <c r="JHF135" s="545"/>
      <c r="JHG135" s="545"/>
      <c r="JHH135" s="545"/>
      <c r="JHI135" s="545"/>
      <c r="JHJ135" s="545"/>
      <c r="JHK135" s="545"/>
      <c r="JHL135" s="545"/>
      <c r="JHM135" s="545"/>
      <c r="JHN135" s="545"/>
      <c r="JHO135" s="545"/>
      <c r="JHP135" s="545"/>
      <c r="JHQ135" s="545"/>
      <c r="JHR135" s="545"/>
      <c r="JHS135" s="545"/>
      <c r="JHT135" s="545"/>
      <c r="JHU135" s="545"/>
      <c r="JHV135" s="545"/>
      <c r="JHW135" s="545"/>
      <c r="JHX135" s="545"/>
      <c r="JHY135" s="545"/>
      <c r="JHZ135" s="545"/>
      <c r="JIA135" s="545"/>
      <c r="JIB135" s="545"/>
      <c r="JIC135" s="545"/>
      <c r="JID135" s="545"/>
      <c r="JIE135" s="545"/>
      <c r="JIF135" s="545"/>
      <c r="JIG135" s="545"/>
      <c r="JIH135" s="545"/>
      <c r="JII135" s="545"/>
      <c r="JIJ135" s="545"/>
      <c r="JIK135" s="545"/>
      <c r="JIL135" s="545"/>
      <c r="JIM135" s="545"/>
      <c r="JIN135" s="545"/>
      <c r="JIO135" s="545"/>
      <c r="JIP135" s="545"/>
      <c r="JIQ135" s="545"/>
      <c r="JIR135" s="545"/>
      <c r="JIS135" s="545"/>
      <c r="JIT135" s="545"/>
      <c r="JIU135" s="545"/>
      <c r="JIV135" s="545"/>
      <c r="JIW135" s="545"/>
      <c r="JIX135" s="545"/>
      <c r="JIY135" s="545"/>
      <c r="JIZ135" s="545"/>
      <c r="JJA135" s="545"/>
      <c r="JJB135" s="545"/>
      <c r="JJC135" s="545"/>
      <c r="JJD135" s="545"/>
      <c r="JJE135" s="545"/>
      <c r="JJF135" s="545"/>
      <c r="JJG135" s="545"/>
      <c r="JJH135" s="545"/>
      <c r="JJI135" s="545"/>
      <c r="JJJ135" s="545"/>
      <c r="JJK135" s="545"/>
      <c r="JJL135" s="545"/>
      <c r="JJM135" s="545"/>
      <c r="JJN135" s="545"/>
      <c r="JJO135" s="545"/>
      <c r="JJP135" s="545"/>
      <c r="JJQ135" s="545"/>
      <c r="JJR135" s="545"/>
      <c r="JJS135" s="545"/>
      <c r="JJT135" s="545"/>
      <c r="JJU135" s="545"/>
      <c r="JJV135" s="545"/>
      <c r="JJW135" s="545"/>
      <c r="JJX135" s="545"/>
      <c r="JJY135" s="545"/>
      <c r="JJZ135" s="545"/>
      <c r="JKA135" s="545"/>
      <c r="JKB135" s="545"/>
      <c r="JKC135" s="545"/>
      <c r="JKD135" s="545"/>
      <c r="JKE135" s="545"/>
      <c r="JKF135" s="545"/>
      <c r="JKG135" s="545"/>
      <c r="JKH135" s="545"/>
      <c r="JKI135" s="545"/>
      <c r="JKJ135" s="545"/>
      <c r="JKK135" s="545"/>
      <c r="JKL135" s="545"/>
      <c r="JKM135" s="545"/>
      <c r="JKN135" s="545"/>
      <c r="JKO135" s="545"/>
      <c r="JKP135" s="545"/>
      <c r="JKQ135" s="545"/>
      <c r="JKR135" s="545"/>
      <c r="JKS135" s="545"/>
      <c r="JKT135" s="545"/>
      <c r="JKU135" s="545"/>
      <c r="JKV135" s="545"/>
      <c r="JKW135" s="545"/>
      <c r="JKX135" s="545"/>
      <c r="JKY135" s="545"/>
      <c r="JKZ135" s="545"/>
      <c r="JLA135" s="545"/>
      <c r="JLB135" s="545"/>
      <c r="JLC135" s="545"/>
      <c r="JLD135" s="545"/>
      <c r="JLE135" s="545"/>
      <c r="JLF135" s="545"/>
      <c r="JLG135" s="545"/>
      <c r="JLH135" s="545"/>
      <c r="JLI135" s="545"/>
      <c r="JLJ135" s="545"/>
      <c r="JLK135" s="545"/>
      <c r="JLL135" s="545"/>
      <c r="JLM135" s="545"/>
      <c r="JLN135" s="545"/>
      <c r="JLO135" s="545"/>
      <c r="JLP135" s="545"/>
      <c r="JLQ135" s="545"/>
      <c r="JLR135" s="545"/>
      <c r="JLS135" s="545"/>
      <c r="JLT135" s="545"/>
      <c r="JLU135" s="545"/>
      <c r="JLV135" s="545"/>
      <c r="JLW135" s="545"/>
      <c r="JLX135" s="545"/>
      <c r="JLY135" s="545"/>
      <c r="JLZ135" s="545"/>
      <c r="JMA135" s="545"/>
      <c r="JMB135" s="545"/>
      <c r="JMC135" s="545"/>
      <c r="JMD135" s="545"/>
      <c r="JME135" s="545"/>
      <c r="JMF135" s="545"/>
      <c r="JMG135" s="545"/>
      <c r="JMH135" s="545"/>
      <c r="JMI135" s="545"/>
      <c r="JMJ135" s="545"/>
      <c r="JMK135" s="545"/>
      <c r="JML135" s="545"/>
      <c r="JMM135" s="545"/>
      <c r="JMN135" s="545"/>
      <c r="JMO135" s="545"/>
      <c r="JMP135" s="545"/>
      <c r="JMQ135" s="545"/>
      <c r="JMR135" s="545"/>
      <c r="JMS135" s="545"/>
      <c r="JMT135" s="545"/>
      <c r="JMU135" s="545"/>
      <c r="JMV135" s="545"/>
      <c r="JMW135" s="545"/>
      <c r="JMX135" s="545"/>
      <c r="JMY135" s="545"/>
      <c r="JMZ135" s="545"/>
      <c r="JNA135" s="545"/>
      <c r="JNB135" s="545"/>
      <c r="JNC135" s="545"/>
      <c r="JND135" s="545"/>
      <c r="JNE135" s="545"/>
      <c r="JNF135" s="545"/>
      <c r="JNG135" s="545"/>
      <c r="JNH135" s="545"/>
      <c r="JNI135" s="545"/>
      <c r="JNJ135" s="545"/>
      <c r="JNK135" s="545"/>
      <c r="JNL135" s="545"/>
      <c r="JNM135" s="545"/>
      <c r="JNN135" s="545"/>
      <c r="JNO135" s="545"/>
      <c r="JNP135" s="545"/>
      <c r="JNQ135" s="545"/>
      <c r="JNR135" s="545"/>
      <c r="JNS135" s="545"/>
      <c r="JNT135" s="545"/>
      <c r="JNU135" s="545"/>
      <c r="JNV135" s="545"/>
      <c r="JNW135" s="545"/>
      <c r="JNX135" s="545"/>
      <c r="JNY135" s="545"/>
      <c r="JNZ135" s="545"/>
      <c r="JOA135" s="545"/>
      <c r="JOB135" s="545"/>
      <c r="JOC135" s="545"/>
      <c r="JOD135" s="545"/>
      <c r="JOE135" s="545"/>
      <c r="JOF135" s="545"/>
      <c r="JOG135" s="545"/>
      <c r="JOH135" s="545"/>
      <c r="JOI135" s="545"/>
      <c r="JOJ135" s="545"/>
      <c r="JOK135" s="545"/>
      <c r="JOL135" s="545"/>
      <c r="JOM135" s="545"/>
      <c r="JON135" s="545"/>
      <c r="JOO135" s="545"/>
      <c r="JOP135" s="545"/>
      <c r="JOQ135" s="545"/>
      <c r="JOR135" s="545"/>
      <c r="JOS135" s="545"/>
      <c r="JOT135" s="545"/>
      <c r="JOU135" s="545"/>
      <c r="JOV135" s="545"/>
      <c r="JOW135" s="545"/>
      <c r="JOX135" s="545"/>
      <c r="JOY135" s="545"/>
      <c r="JOZ135" s="545"/>
      <c r="JPA135" s="545"/>
      <c r="JPB135" s="545"/>
      <c r="JPC135" s="545"/>
      <c r="JPD135" s="545"/>
      <c r="JPE135" s="545"/>
      <c r="JPF135" s="545"/>
      <c r="JPG135" s="545"/>
      <c r="JPH135" s="545"/>
      <c r="JPI135" s="545"/>
      <c r="JPJ135" s="545"/>
      <c r="JPK135" s="545"/>
      <c r="JPL135" s="545"/>
      <c r="JPM135" s="545"/>
      <c r="JPN135" s="545"/>
      <c r="JPO135" s="545"/>
      <c r="JPP135" s="545"/>
      <c r="JPQ135" s="545"/>
      <c r="JPR135" s="545"/>
      <c r="JPS135" s="545"/>
      <c r="JPT135" s="545"/>
      <c r="JPU135" s="545"/>
      <c r="JPV135" s="545"/>
      <c r="JPW135" s="545"/>
      <c r="JPX135" s="545"/>
      <c r="JPY135" s="545"/>
      <c r="JPZ135" s="545"/>
      <c r="JQA135" s="545"/>
      <c r="JQB135" s="545"/>
      <c r="JQC135" s="545"/>
      <c r="JQD135" s="545"/>
      <c r="JQE135" s="545"/>
      <c r="JQF135" s="545"/>
      <c r="JQG135" s="545"/>
      <c r="JQH135" s="545"/>
      <c r="JQI135" s="545"/>
      <c r="JQJ135" s="545"/>
      <c r="JQK135" s="545"/>
      <c r="JQL135" s="545"/>
      <c r="JQM135" s="545"/>
      <c r="JQN135" s="545"/>
      <c r="JQO135" s="545"/>
      <c r="JQP135" s="545"/>
      <c r="JQQ135" s="545"/>
      <c r="JQR135" s="545"/>
      <c r="JQS135" s="545"/>
      <c r="JQT135" s="545"/>
      <c r="JQU135" s="545"/>
      <c r="JQV135" s="545"/>
      <c r="JQW135" s="545"/>
      <c r="JQX135" s="545"/>
      <c r="JQY135" s="545"/>
      <c r="JQZ135" s="545"/>
      <c r="JRA135" s="545"/>
      <c r="JRB135" s="545"/>
      <c r="JRC135" s="545"/>
      <c r="JRD135" s="545"/>
      <c r="JRE135" s="545"/>
      <c r="JRF135" s="545"/>
      <c r="JRG135" s="545"/>
      <c r="JRH135" s="545"/>
      <c r="JRI135" s="545"/>
      <c r="JRJ135" s="545"/>
      <c r="JRK135" s="545"/>
      <c r="JRL135" s="545"/>
      <c r="JRM135" s="545"/>
      <c r="JRN135" s="545"/>
      <c r="JRO135" s="545"/>
      <c r="JRP135" s="545"/>
      <c r="JRQ135" s="545"/>
      <c r="JRR135" s="545"/>
      <c r="JRS135" s="545"/>
      <c r="JRT135" s="545"/>
      <c r="JRU135" s="545"/>
      <c r="JRV135" s="545"/>
      <c r="JRW135" s="545"/>
      <c r="JRX135" s="545"/>
      <c r="JRY135" s="545"/>
      <c r="JRZ135" s="545"/>
      <c r="JSA135" s="545"/>
      <c r="JSB135" s="545"/>
      <c r="JSC135" s="545"/>
      <c r="JSD135" s="545"/>
      <c r="JSE135" s="545"/>
      <c r="JSF135" s="545"/>
      <c r="JSG135" s="545"/>
      <c r="JSH135" s="545"/>
      <c r="JSI135" s="545"/>
      <c r="JSJ135" s="545"/>
      <c r="JSK135" s="545"/>
      <c r="JSL135" s="545"/>
      <c r="JSM135" s="545"/>
      <c r="JSN135" s="545"/>
      <c r="JSO135" s="545"/>
      <c r="JSP135" s="545"/>
      <c r="JSQ135" s="545"/>
      <c r="JSR135" s="545"/>
      <c r="JSS135" s="545"/>
      <c r="JST135" s="545"/>
      <c r="JSU135" s="545"/>
      <c r="JSV135" s="545"/>
      <c r="JSW135" s="545"/>
      <c r="JSX135" s="545"/>
      <c r="JSY135" s="545"/>
      <c r="JSZ135" s="545"/>
      <c r="JTA135" s="545"/>
      <c r="JTB135" s="545"/>
      <c r="JTC135" s="545"/>
      <c r="JTD135" s="545"/>
      <c r="JTE135" s="545"/>
      <c r="JTF135" s="545"/>
      <c r="JTG135" s="545"/>
      <c r="JTH135" s="545"/>
      <c r="JTI135" s="545"/>
      <c r="JTJ135" s="545"/>
      <c r="JTK135" s="545"/>
      <c r="JTL135" s="545"/>
      <c r="JTM135" s="545"/>
      <c r="JTN135" s="545"/>
      <c r="JTO135" s="545"/>
      <c r="JTP135" s="545"/>
      <c r="JTQ135" s="545"/>
      <c r="JTR135" s="545"/>
      <c r="JTS135" s="545"/>
      <c r="JTT135" s="545"/>
      <c r="JTU135" s="545"/>
      <c r="JTV135" s="545"/>
      <c r="JTW135" s="545"/>
      <c r="JTX135" s="545"/>
      <c r="JTY135" s="545"/>
      <c r="JTZ135" s="545"/>
      <c r="JUA135" s="545"/>
      <c r="JUB135" s="545"/>
      <c r="JUC135" s="545"/>
      <c r="JUD135" s="545"/>
      <c r="JUE135" s="545"/>
      <c r="JUF135" s="545"/>
      <c r="JUG135" s="545"/>
      <c r="JUH135" s="545"/>
      <c r="JUI135" s="545"/>
      <c r="JUJ135" s="545"/>
      <c r="JUK135" s="545"/>
      <c r="JUL135" s="545"/>
      <c r="JUM135" s="545"/>
      <c r="JUN135" s="545"/>
      <c r="JUO135" s="545"/>
      <c r="JUP135" s="545"/>
      <c r="JUQ135" s="545"/>
      <c r="JUR135" s="545"/>
      <c r="JUS135" s="545"/>
      <c r="JUT135" s="545"/>
      <c r="JUU135" s="545"/>
      <c r="JUV135" s="545"/>
      <c r="JUW135" s="545"/>
      <c r="JUX135" s="545"/>
      <c r="JUY135" s="545"/>
      <c r="JUZ135" s="545"/>
      <c r="JVA135" s="545"/>
      <c r="JVB135" s="545"/>
      <c r="JVC135" s="545"/>
      <c r="JVD135" s="545"/>
      <c r="JVE135" s="545"/>
      <c r="JVF135" s="545"/>
      <c r="JVG135" s="545"/>
      <c r="JVH135" s="545"/>
      <c r="JVI135" s="545"/>
      <c r="JVJ135" s="545"/>
      <c r="JVK135" s="545"/>
      <c r="JVL135" s="545"/>
      <c r="JVM135" s="545"/>
      <c r="JVN135" s="545"/>
      <c r="JVO135" s="545"/>
      <c r="JVP135" s="545"/>
      <c r="JVQ135" s="545"/>
      <c r="JVR135" s="545"/>
      <c r="JVS135" s="545"/>
      <c r="JVT135" s="545"/>
      <c r="JVU135" s="545"/>
      <c r="JVV135" s="545"/>
      <c r="JVW135" s="545"/>
      <c r="JVX135" s="545"/>
      <c r="JVY135" s="545"/>
      <c r="JVZ135" s="545"/>
      <c r="JWA135" s="545"/>
      <c r="JWB135" s="545"/>
      <c r="JWC135" s="545"/>
      <c r="JWD135" s="545"/>
      <c r="JWE135" s="545"/>
      <c r="JWF135" s="545"/>
      <c r="JWG135" s="545"/>
      <c r="JWH135" s="545"/>
      <c r="JWI135" s="545"/>
      <c r="JWJ135" s="545"/>
      <c r="JWK135" s="545"/>
      <c r="JWL135" s="545"/>
      <c r="JWM135" s="545"/>
      <c r="JWN135" s="545"/>
      <c r="JWO135" s="545"/>
      <c r="JWP135" s="545"/>
      <c r="JWQ135" s="545"/>
      <c r="JWR135" s="545"/>
      <c r="JWS135" s="545"/>
      <c r="JWT135" s="545"/>
      <c r="JWU135" s="545"/>
      <c r="JWV135" s="545"/>
      <c r="JWW135" s="545"/>
      <c r="JWX135" s="545"/>
      <c r="JWY135" s="545"/>
      <c r="JWZ135" s="545"/>
      <c r="JXA135" s="545"/>
      <c r="JXB135" s="545"/>
      <c r="JXC135" s="545"/>
      <c r="JXD135" s="545"/>
      <c r="JXE135" s="545"/>
      <c r="JXF135" s="545"/>
      <c r="JXG135" s="545"/>
      <c r="JXH135" s="545"/>
      <c r="JXI135" s="545"/>
      <c r="JXJ135" s="545"/>
      <c r="JXK135" s="545"/>
      <c r="JXL135" s="545"/>
      <c r="JXM135" s="545"/>
      <c r="JXN135" s="545"/>
      <c r="JXO135" s="545"/>
      <c r="JXP135" s="545"/>
      <c r="JXQ135" s="545"/>
      <c r="JXR135" s="545"/>
      <c r="JXS135" s="545"/>
      <c r="JXT135" s="545"/>
      <c r="JXU135" s="545"/>
      <c r="JXV135" s="545"/>
      <c r="JXW135" s="545"/>
      <c r="JXX135" s="545"/>
      <c r="JXY135" s="545"/>
      <c r="JXZ135" s="545"/>
      <c r="JYA135" s="545"/>
      <c r="JYB135" s="545"/>
      <c r="JYC135" s="545"/>
      <c r="JYD135" s="545"/>
      <c r="JYE135" s="545"/>
      <c r="JYF135" s="545"/>
      <c r="JYG135" s="545"/>
      <c r="JYH135" s="545"/>
      <c r="JYI135" s="545"/>
      <c r="JYJ135" s="545"/>
      <c r="JYK135" s="545"/>
      <c r="JYL135" s="545"/>
      <c r="JYM135" s="545"/>
      <c r="JYN135" s="545"/>
      <c r="JYO135" s="545"/>
      <c r="JYP135" s="545"/>
      <c r="JYQ135" s="545"/>
      <c r="JYR135" s="545"/>
      <c r="JYS135" s="545"/>
      <c r="JYT135" s="545"/>
      <c r="JYU135" s="545"/>
      <c r="JYV135" s="545"/>
      <c r="JYW135" s="545"/>
      <c r="JYX135" s="545"/>
      <c r="JYY135" s="545"/>
      <c r="JYZ135" s="545"/>
      <c r="JZA135" s="545"/>
      <c r="JZB135" s="545"/>
      <c r="JZC135" s="545"/>
      <c r="JZD135" s="545"/>
      <c r="JZE135" s="545"/>
      <c r="JZF135" s="545"/>
      <c r="JZG135" s="545"/>
      <c r="JZH135" s="545"/>
      <c r="JZI135" s="545"/>
      <c r="JZJ135" s="545"/>
      <c r="JZK135" s="545"/>
      <c r="JZL135" s="545"/>
      <c r="JZM135" s="545"/>
      <c r="JZN135" s="545"/>
      <c r="JZO135" s="545"/>
      <c r="JZP135" s="545"/>
      <c r="JZQ135" s="545"/>
      <c r="JZR135" s="545"/>
      <c r="JZS135" s="545"/>
      <c r="JZT135" s="545"/>
      <c r="JZU135" s="545"/>
      <c r="JZV135" s="545"/>
      <c r="JZW135" s="545"/>
      <c r="JZX135" s="545"/>
      <c r="JZY135" s="545"/>
      <c r="JZZ135" s="545"/>
      <c r="KAA135" s="545"/>
      <c r="KAB135" s="545"/>
      <c r="KAC135" s="545"/>
      <c r="KAD135" s="545"/>
      <c r="KAE135" s="545"/>
      <c r="KAF135" s="545"/>
      <c r="KAG135" s="545"/>
      <c r="KAH135" s="545"/>
      <c r="KAI135" s="545"/>
      <c r="KAJ135" s="545"/>
      <c r="KAK135" s="545"/>
      <c r="KAL135" s="545"/>
      <c r="KAM135" s="545"/>
      <c r="KAN135" s="545"/>
      <c r="KAO135" s="545"/>
      <c r="KAP135" s="545"/>
      <c r="KAQ135" s="545"/>
      <c r="KAR135" s="545"/>
      <c r="KAS135" s="545"/>
      <c r="KAT135" s="545"/>
      <c r="KAU135" s="545"/>
      <c r="KAV135" s="545"/>
      <c r="KAW135" s="545"/>
      <c r="KAX135" s="545"/>
      <c r="KAY135" s="545"/>
      <c r="KAZ135" s="545"/>
      <c r="KBA135" s="545"/>
      <c r="KBB135" s="545"/>
      <c r="KBC135" s="545"/>
      <c r="KBD135" s="545"/>
      <c r="KBE135" s="545"/>
      <c r="KBF135" s="545"/>
      <c r="KBG135" s="545"/>
      <c r="KBH135" s="545"/>
      <c r="KBI135" s="545"/>
      <c r="KBJ135" s="545"/>
      <c r="KBK135" s="545"/>
      <c r="KBL135" s="545"/>
      <c r="KBM135" s="545"/>
      <c r="KBN135" s="545"/>
      <c r="KBO135" s="545"/>
      <c r="KBP135" s="545"/>
      <c r="KBQ135" s="545"/>
      <c r="KBR135" s="545"/>
      <c r="KBS135" s="545"/>
      <c r="KBT135" s="545"/>
      <c r="KBU135" s="545"/>
      <c r="KBV135" s="545"/>
      <c r="KBW135" s="545"/>
      <c r="KBX135" s="545"/>
      <c r="KBY135" s="545"/>
      <c r="KBZ135" s="545"/>
      <c r="KCA135" s="545"/>
      <c r="KCB135" s="545"/>
      <c r="KCC135" s="545"/>
      <c r="KCD135" s="545"/>
      <c r="KCE135" s="545"/>
      <c r="KCF135" s="545"/>
      <c r="KCG135" s="545"/>
      <c r="KCH135" s="545"/>
      <c r="KCI135" s="545"/>
      <c r="KCJ135" s="545"/>
      <c r="KCK135" s="545"/>
      <c r="KCL135" s="545"/>
      <c r="KCM135" s="545"/>
      <c r="KCN135" s="545"/>
      <c r="KCO135" s="545"/>
      <c r="KCP135" s="545"/>
      <c r="KCQ135" s="545"/>
      <c r="KCR135" s="545"/>
      <c r="KCS135" s="545"/>
      <c r="KCT135" s="545"/>
      <c r="KCU135" s="545"/>
      <c r="KCV135" s="545"/>
      <c r="KCW135" s="545"/>
      <c r="KCX135" s="545"/>
      <c r="KCY135" s="545"/>
      <c r="KCZ135" s="545"/>
      <c r="KDA135" s="545"/>
      <c r="KDB135" s="545"/>
      <c r="KDC135" s="545"/>
      <c r="KDD135" s="545"/>
      <c r="KDE135" s="545"/>
      <c r="KDF135" s="545"/>
      <c r="KDG135" s="545"/>
      <c r="KDH135" s="545"/>
      <c r="KDI135" s="545"/>
      <c r="KDJ135" s="545"/>
      <c r="KDK135" s="545"/>
      <c r="KDL135" s="545"/>
      <c r="KDM135" s="545"/>
      <c r="KDN135" s="545"/>
      <c r="KDO135" s="545"/>
      <c r="KDP135" s="545"/>
      <c r="KDQ135" s="545"/>
      <c r="KDR135" s="545"/>
      <c r="KDS135" s="545"/>
      <c r="KDT135" s="545"/>
      <c r="KDU135" s="545"/>
      <c r="KDV135" s="545"/>
      <c r="KDW135" s="545"/>
      <c r="KDX135" s="545"/>
      <c r="KDY135" s="545"/>
      <c r="KDZ135" s="545"/>
      <c r="KEA135" s="545"/>
      <c r="KEB135" s="545"/>
      <c r="KEC135" s="545"/>
      <c r="KED135" s="545"/>
      <c r="KEE135" s="545"/>
      <c r="KEF135" s="545"/>
      <c r="KEG135" s="545"/>
      <c r="KEH135" s="545"/>
      <c r="KEI135" s="545"/>
      <c r="KEJ135" s="545"/>
      <c r="KEK135" s="545"/>
      <c r="KEL135" s="545"/>
      <c r="KEM135" s="545"/>
      <c r="KEN135" s="545"/>
      <c r="KEO135" s="545"/>
      <c r="KEP135" s="545"/>
      <c r="KEQ135" s="545"/>
      <c r="KER135" s="545"/>
      <c r="KES135" s="545"/>
      <c r="KET135" s="545"/>
      <c r="KEU135" s="545"/>
      <c r="KEV135" s="545"/>
      <c r="KEW135" s="545"/>
      <c r="KEX135" s="545"/>
      <c r="KEY135" s="545"/>
      <c r="KEZ135" s="545"/>
      <c r="KFA135" s="545"/>
      <c r="KFB135" s="545"/>
      <c r="KFC135" s="545"/>
      <c r="KFD135" s="545"/>
      <c r="KFE135" s="545"/>
      <c r="KFF135" s="545"/>
      <c r="KFG135" s="545"/>
      <c r="KFH135" s="545"/>
      <c r="KFI135" s="545"/>
      <c r="KFJ135" s="545"/>
      <c r="KFK135" s="545"/>
      <c r="KFL135" s="545"/>
      <c r="KFM135" s="545"/>
      <c r="KFN135" s="545"/>
      <c r="KFO135" s="545"/>
      <c r="KFP135" s="545"/>
      <c r="KFQ135" s="545"/>
      <c r="KFR135" s="545"/>
      <c r="KFS135" s="545"/>
      <c r="KFT135" s="545"/>
      <c r="KFU135" s="545"/>
      <c r="KFV135" s="545"/>
      <c r="KFW135" s="545"/>
      <c r="KFX135" s="545"/>
      <c r="KFY135" s="545"/>
      <c r="KFZ135" s="545"/>
      <c r="KGA135" s="545"/>
      <c r="KGB135" s="545"/>
      <c r="KGC135" s="545"/>
      <c r="KGD135" s="545"/>
      <c r="KGE135" s="545"/>
      <c r="KGF135" s="545"/>
      <c r="KGG135" s="545"/>
      <c r="KGH135" s="545"/>
      <c r="KGI135" s="545"/>
      <c r="KGJ135" s="545"/>
      <c r="KGK135" s="545"/>
      <c r="KGL135" s="545"/>
      <c r="KGM135" s="545"/>
      <c r="KGN135" s="545"/>
      <c r="KGO135" s="545"/>
      <c r="KGP135" s="545"/>
      <c r="KGQ135" s="545"/>
      <c r="KGR135" s="545"/>
      <c r="KGS135" s="545"/>
      <c r="KGT135" s="545"/>
      <c r="KGU135" s="545"/>
      <c r="KGV135" s="545"/>
      <c r="KGW135" s="545"/>
      <c r="KGX135" s="545"/>
      <c r="KGY135" s="545"/>
      <c r="KGZ135" s="545"/>
      <c r="KHA135" s="545"/>
      <c r="KHB135" s="545"/>
      <c r="KHC135" s="545"/>
      <c r="KHD135" s="545"/>
      <c r="KHE135" s="545"/>
      <c r="KHF135" s="545"/>
      <c r="KHG135" s="545"/>
      <c r="KHH135" s="545"/>
      <c r="KHI135" s="545"/>
      <c r="KHJ135" s="545"/>
      <c r="KHK135" s="545"/>
      <c r="KHL135" s="545"/>
      <c r="KHM135" s="545"/>
      <c r="KHN135" s="545"/>
      <c r="KHO135" s="545"/>
      <c r="KHP135" s="545"/>
      <c r="KHQ135" s="545"/>
      <c r="KHR135" s="545"/>
      <c r="KHS135" s="545"/>
      <c r="KHT135" s="545"/>
      <c r="KHU135" s="545"/>
      <c r="KHV135" s="545"/>
      <c r="KHW135" s="545"/>
      <c r="KHX135" s="545"/>
      <c r="KHY135" s="545"/>
      <c r="KHZ135" s="545"/>
      <c r="KIA135" s="545"/>
      <c r="KIB135" s="545"/>
      <c r="KIC135" s="545"/>
      <c r="KID135" s="545"/>
      <c r="KIE135" s="545"/>
      <c r="KIF135" s="545"/>
      <c r="KIG135" s="545"/>
      <c r="KIH135" s="545"/>
      <c r="KII135" s="545"/>
      <c r="KIJ135" s="545"/>
      <c r="KIK135" s="545"/>
      <c r="KIL135" s="545"/>
      <c r="KIM135" s="545"/>
      <c r="KIN135" s="545"/>
      <c r="KIO135" s="545"/>
      <c r="KIP135" s="545"/>
      <c r="KIQ135" s="545"/>
      <c r="KIR135" s="545"/>
      <c r="KIS135" s="545"/>
      <c r="KIT135" s="545"/>
      <c r="KIU135" s="545"/>
      <c r="KIV135" s="545"/>
      <c r="KIW135" s="545"/>
      <c r="KIX135" s="545"/>
      <c r="KIY135" s="545"/>
      <c r="KIZ135" s="545"/>
      <c r="KJA135" s="545"/>
      <c r="KJB135" s="545"/>
      <c r="KJC135" s="545"/>
      <c r="KJD135" s="545"/>
      <c r="KJE135" s="545"/>
      <c r="KJF135" s="545"/>
      <c r="KJG135" s="545"/>
      <c r="KJH135" s="545"/>
      <c r="KJI135" s="545"/>
      <c r="KJJ135" s="545"/>
      <c r="KJK135" s="545"/>
      <c r="KJL135" s="545"/>
      <c r="KJM135" s="545"/>
      <c r="KJN135" s="545"/>
      <c r="KJO135" s="545"/>
      <c r="KJP135" s="545"/>
      <c r="KJQ135" s="545"/>
      <c r="KJR135" s="545"/>
      <c r="KJS135" s="545"/>
      <c r="KJT135" s="545"/>
      <c r="KJU135" s="545"/>
      <c r="KJV135" s="545"/>
      <c r="KJW135" s="545"/>
      <c r="KJX135" s="545"/>
      <c r="KJY135" s="545"/>
      <c r="KJZ135" s="545"/>
      <c r="KKA135" s="545"/>
      <c r="KKB135" s="545"/>
      <c r="KKC135" s="545"/>
      <c r="KKD135" s="545"/>
      <c r="KKE135" s="545"/>
      <c r="KKF135" s="545"/>
      <c r="KKG135" s="545"/>
      <c r="KKH135" s="545"/>
      <c r="KKI135" s="545"/>
      <c r="KKJ135" s="545"/>
      <c r="KKK135" s="545"/>
      <c r="KKL135" s="545"/>
      <c r="KKM135" s="545"/>
      <c r="KKN135" s="545"/>
      <c r="KKO135" s="545"/>
      <c r="KKP135" s="545"/>
      <c r="KKQ135" s="545"/>
      <c r="KKR135" s="545"/>
      <c r="KKS135" s="545"/>
      <c r="KKT135" s="545"/>
      <c r="KKU135" s="545"/>
      <c r="KKV135" s="545"/>
      <c r="KKW135" s="545"/>
      <c r="KKX135" s="545"/>
      <c r="KKY135" s="545"/>
      <c r="KKZ135" s="545"/>
      <c r="KLA135" s="545"/>
      <c r="KLB135" s="545"/>
      <c r="KLC135" s="545"/>
      <c r="KLD135" s="545"/>
      <c r="KLE135" s="545"/>
      <c r="KLF135" s="545"/>
      <c r="KLG135" s="545"/>
      <c r="KLH135" s="545"/>
      <c r="KLI135" s="545"/>
      <c r="KLJ135" s="545"/>
      <c r="KLK135" s="545"/>
      <c r="KLL135" s="545"/>
      <c r="KLM135" s="545"/>
      <c r="KLN135" s="545"/>
      <c r="KLO135" s="545"/>
      <c r="KLP135" s="545"/>
      <c r="KLQ135" s="545"/>
      <c r="KLR135" s="545"/>
      <c r="KLS135" s="545"/>
      <c r="KLT135" s="545"/>
      <c r="KLU135" s="545"/>
      <c r="KLV135" s="545"/>
      <c r="KLW135" s="545"/>
      <c r="KLX135" s="545"/>
      <c r="KLY135" s="545"/>
      <c r="KLZ135" s="545"/>
      <c r="KMA135" s="545"/>
      <c r="KMB135" s="545"/>
      <c r="KMC135" s="545"/>
      <c r="KMD135" s="545"/>
      <c r="KME135" s="545"/>
      <c r="KMF135" s="545"/>
      <c r="KMG135" s="545"/>
      <c r="KMH135" s="545"/>
      <c r="KMI135" s="545"/>
      <c r="KMJ135" s="545"/>
      <c r="KMK135" s="545"/>
      <c r="KML135" s="545"/>
      <c r="KMM135" s="545"/>
      <c r="KMN135" s="545"/>
      <c r="KMO135" s="545"/>
      <c r="KMP135" s="545"/>
      <c r="KMQ135" s="545"/>
      <c r="KMR135" s="545"/>
      <c r="KMS135" s="545"/>
      <c r="KMT135" s="545"/>
      <c r="KMU135" s="545"/>
      <c r="KMV135" s="545"/>
      <c r="KMW135" s="545"/>
      <c r="KMX135" s="545"/>
      <c r="KMY135" s="545"/>
      <c r="KMZ135" s="545"/>
      <c r="KNA135" s="545"/>
      <c r="KNB135" s="545"/>
      <c r="KNC135" s="545"/>
      <c r="KND135" s="545"/>
      <c r="KNE135" s="545"/>
      <c r="KNF135" s="545"/>
      <c r="KNG135" s="545"/>
      <c r="KNH135" s="545"/>
      <c r="KNI135" s="545"/>
      <c r="KNJ135" s="545"/>
      <c r="KNK135" s="545"/>
      <c r="KNL135" s="545"/>
      <c r="KNM135" s="545"/>
      <c r="KNN135" s="545"/>
      <c r="KNO135" s="545"/>
      <c r="KNP135" s="545"/>
      <c r="KNQ135" s="545"/>
      <c r="KNR135" s="545"/>
      <c r="KNS135" s="545"/>
      <c r="KNT135" s="545"/>
      <c r="KNU135" s="545"/>
      <c r="KNV135" s="545"/>
      <c r="KNW135" s="545"/>
      <c r="KNX135" s="545"/>
      <c r="KNY135" s="545"/>
      <c r="KNZ135" s="545"/>
      <c r="KOA135" s="545"/>
      <c r="KOB135" s="545"/>
      <c r="KOC135" s="545"/>
      <c r="KOD135" s="545"/>
      <c r="KOE135" s="545"/>
      <c r="KOF135" s="545"/>
      <c r="KOG135" s="545"/>
      <c r="KOH135" s="545"/>
      <c r="KOI135" s="545"/>
      <c r="KOJ135" s="545"/>
      <c r="KOK135" s="545"/>
      <c r="KOL135" s="545"/>
      <c r="KOM135" s="545"/>
      <c r="KON135" s="545"/>
      <c r="KOO135" s="545"/>
      <c r="KOP135" s="545"/>
      <c r="KOQ135" s="545"/>
      <c r="KOR135" s="545"/>
      <c r="KOS135" s="545"/>
      <c r="KOT135" s="545"/>
      <c r="KOU135" s="545"/>
      <c r="KOV135" s="545"/>
      <c r="KOW135" s="545"/>
      <c r="KOX135" s="545"/>
      <c r="KOY135" s="545"/>
      <c r="KOZ135" s="545"/>
      <c r="KPA135" s="545"/>
      <c r="KPB135" s="545"/>
      <c r="KPC135" s="545"/>
      <c r="KPD135" s="545"/>
      <c r="KPE135" s="545"/>
      <c r="KPF135" s="545"/>
      <c r="KPG135" s="545"/>
      <c r="KPH135" s="545"/>
      <c r="KPI135" s="545"/>
      <c r="KPJ135" s="545"/>
      <c r="KPK135" s="545"/>
      <c r="KPL135" s="545"/>
      <c r="KPM135" s="545"/>
      <c r="KPN135" s="545"/>
      <c r="KPO135" s="545"/>
      <c r="KPP135" s="545"/>
      <c r="KPQ135" s="545"/>
      <c r="KPR135" s="545"/>
      <c r="KPS135" s="545"/>
      <c r="KPT135" s="545"/>
      <c r="KPU135" s="545"/>
      <c r="KPV135" s="545"/>
      <c r="KPW135" s="545"/>
      <c r="KPX135" s="545"/>
      <c r="KPY135" s="545"/>
      <c r="KPZ135" s="545"/>
      <c r="KQA135" s="545"/>
      <c r="KQB135" s="545"/>
      <c r="KQC135" s="545"/>
      <c r="KQD135" s="545"/>
      <c r="KQE135" s="545"/>
      <c r="KQF135" s="545"/>
      <c r="KQG135" s="545"/>
      <c r="KQH135" s="545"/>
      <c r="KQI135" s="545"/>
      <c r="KQJ135" s="545"/>
      <c r="KQK135" s="545"/>
      <c r="KQL135" s="545"/>
      <c r="KQM135" s="545"/>
      <c r="KQN135" s="545"/>
      <c r="KQO135" s="545"/>
      <c r="KQP135" s="545"/>
      <c r="KQQ135" s="545"/>
      <c r="KQR135" s="545"/>
      <c r="KQS135" s="545"/>
      <c r="KQT135" s="545"/>
      <c r="KQU135" s="545"/>
      <c r="KQV135" s="545"/>
      <c r="KQW135" s="545"/>
      <c r="KQX135" s="545"/>
      <c r="KQY135" s="545"/>
      <c r="KQZ135" s="545"/>
      <c r="KRA135" s="545"/>
      <c r="KRB135" s="545"/>
      <c r="KRC135" s="545"/>
      <c r="KRD135" s="545"/>
      <c r="KRE135" s="545"/>
      <c r="KRF135" s="545"/>
      <c r="KRG135" s="545"/>
      <c r="KRH135" s="545"/>
      <c r="KRI135" s="545"/>
      <c r="KRJ135" s="545"/>
      <c r="KRK135" s="545"/>
      <c r="KRL135" s="545"/>
      <c r="KRM135" s="545"/>
      <c r="KRN135" s="545"/>
      <c r="KRO135" s="545"/>
      <c r="KRP135" s="545"/>
      <c r="KRQ135" s="545"/>
      <c r="KRR135" s="545"/>
      <c r="KRS135" s="545"/>
      <c r="KRT135" s="545"/>
      <c r="KRU135" s="545"/>
      <c r="KRV135" s="545"/>
      <c r="KRW135" s="545"/>
      <c r="KRX135" s="545"/>
      <c r="KRY135" s="545"/>
      <c r="KRZ135" s="545"/>
      <c r="KSA135" s="545"/>
      <c r="KSB135" s="545"/>
      <c r="KSC135" s="545"/>
      <c r="KSD135" s="545"/>
      <c r="KSE135" s="545"/>
      <c r="KSF135" s="545"/>
      <c r="KSG135" s="545"/>
      <c r="KSH135" s="545"/>
      <c r="KSI135" s="545"/>
      <c r="KSJ135" s="545"/>
      <c r="KSK135" s="545"/>
      <c r="KSL135" s="545"/>
      <c r="KSM135" s="545"/>
      <c r="KSN135" s="545"/>
      <c r="KSO135" s="545"/>
      <c r="KSP135" s="545"/>
      <c r="KSQ135" s="545"/>
      <c r="KSR135" s="545"/>
      <c r="KSS135" s="545"/>
      <c r="KST135" s="545"/>
      <c r="KSU135" s="545"/>
      <c r="KSV135" s="545"/>
      <c r="KSW135" s="545"/>
      <c r="KSX135" s="545"/>
      <c r="KSY135" s="545"/>
      <c r="KSZ135" s="545"/>
      <c r="KTA135" s="545"/>
      <c r="KTB135" s="545"/>
      <c r="KTC135" s="545"/>
      <c r="KTD135" s="545"/>
      <c r="KTE135" s="545"/>
      <c r="KTF135" s="545"/>
      <c r="KTG135" s="545"/>
      <c r="KTH135" s="545"/>
      <c r="KTI135" s="545"/>
      <c r="KTJ135" s="545"/>
      <c r="KTK135" s="545"/>
      <c r="KTL135" s="545"/>
      <c r="KTM135" s="545"/>
      <c r="KTN135" s="545"/>
      <c r="KTO135" s="545"/>
      <c r="KTP135" s="545"/>
      <c r="KTQ135" s="545"/>
      <c r="KTR135" s="545"/>
      <c r="KTS135" s="545"/>
      <c r="KTT135" s="545"/>
      <c r="KTU135" s="545"/>
      <c r="KTV135" s="545"/>
      <c r="KTW135" s="545"/>
      <c r="KTX135" s="545"/>
      <c r="KTY135" s="545"/>
      <c r="KTZ135" s="545"/>
      <c r="KUA135" s="545"/>
      <c r="KUB135" s="545"/>
      <c r="KUC135" s="545"/>
      <c r="KUD135" s="545"/>
      <c r="KUE135" s="545"/>
      <c r="KUF135" s="545"/>
      <c r="KUG135" s="545"/>
      <c r="KUH135" s="545"/>
      <c r="KUI135" s="545"/>
      <c r="KUJ135" s="545"/>
      <c r="KUK135" s="545"/>
      <c r="KUL135" s="545"/>
      <c r="KUM135" s="545"/>
      <c r="KUN135" s="545"/>
      <c r="KUO135" s="545"/>
      <c r="KUP135" s="545"/>
      <c r="KUQ135" s="545"/>
      <c r="KUR135" s="545"/>
      <c r="KUS135" s="545"/>
      <c r="KUT135" s="545"/>
      <c r="KUU135" s="545"/>
      <c r="KUV135" s="545"/>
      <c r="KUW135" s="545"/>
      <c r="KUX135" s="545"/>
      <c r="KUY135" s="545"/>
      <c r="KUZ135" s="545"/>
      <c r="KVA135" s="545"/>
      <c r="KVB135" s="545"/>
      <c r="KVC135" s="545"/>
      <c r="KVD135" s="545"/>
      <c r="KVE135" s="545"/>
      <c r="KVF135" s="545"/>
      <c r="KVG135" s="545"/>
      <c r="KVH135" s="545"/>
      <c r="KVI135" s="545"/>
      <c r="KVJ135" s="545"/>
      <c r="KVK135" s="545"/>
      <c r="KVL135" s="545"/>
      <c r="KVM135" s="545"/>
      <c r="KVN135" s="545"/>
      <c r="KVO135" s="545"/>
      <c r="KVP135" s="545"/>
      <c r="KVQ135" s="545"/>
      <c r="KVR135" s="545"/>
      <c r="KVS135" s="545"/>
      <c r="KVT135" s="545"/>
      <c r="KVU135" s="545"/>
      <c r="KVV135" s="545"/>
      <c r="KVW135" s="545"/>
      <c r="KVX135" s="545"/>
      <c r="KVY135" s="545"/>
      <c r="KVZ135" s="545"/>
      <c r="KWA135" s="545"/>
      <c r="KWB135" s="545"/>
      <c r="KWC135" s="545"/>
      <c r="KWD135" s="545"/>
      <c r="KWE135" s="545"/>
      <c r="KWF135" s="545"/>
      <c r="KWG135" s="545"/>
      <c r="KWH135" s="545"/>
      <c r="KWI135" s="545"/>
      <c r="KWJ135" s="545"/>
      <c r="KWK135" s="545"/>
      <c r="KWL135" s="545"/>
      <c r="KWM135" s="545"/>
      <c r="KWN135" s="545"/>
      <c r="KWO135" s="545"/>
      <c r="KWP135" s="545"/>
      <c r="KWQ135" s="545"/>
      <c r="KWR135" s="545"/>
      <c r="KWS135" s="545"/>
      <c r="KWT135" s="545"/>
      <c r="KWU135" s="545"/>
      <c r="KWV135" s="545"/>
      <c r="KWW135" s="545"/>
      <c r="KWX135" s="545"/>
      <c r="KWY135" s="545"/>
      <c r="KWZ135" s="545"/>
      <c r="KXA135" s="545"/>
      <c r="KXB135" s="545"/>
      <c r="KXC135" s="545"/>
      <c r="KXD135" s="545"/>
      <c r="KXE135" s="545"/>
      <c r="KXF135" s="545"/>
      <c r="KXG135" s="545"/>
      <c r="KXH135" s="545"/>
      <c r="KXI135" s="545"/>
      <c r="KXJ135" s="545"/>
      <c r="KXK135" s="545"/>
      <c r="KXL135" s="545"/>
      <c r="KXM135" s="545"/>
      <c r="KXN135" s="545"/>
      <c r="KXO135" s="545"/>
      <c r="KXP135" s="545"/>
      <c r="KXQ135" s="545"/>
      <c r="KXR135" s="545"/>
      <c r="KXS135" s="545"/>
      <c r="KXT135" s="545"/>
      <c r="KXU135" s="545"/>
      <c r="KXV135" s="545"/>
      <c r="KXW135" s="545"/>
      <c r="KXX135" s="545"/>
      <c r="KXY135" s="545"/>
      <c r="KXZ135" s="545"/>
      <c r="KYA135" s="545"/>
      <c r="KYB135" s="545"/>
      <c r="KYC135" s="545"/>
      <c r="KYD135" s="545"/>
      <c r="KYE135" s="545"/>
      <c r="KYF135" s="545"/>
      <c r="KYG135" s="545"/>
      <c r="KYH135" s="545"/>
      <c r="KYI135" s="545"/>
      <c r="KYJ135" s="545"/>
      <c r="KYK135" s="545"/>
      <c r="KYL135" s="545"/>
      <c r="KYM135" s="545"/>
      <c r="KYN135" s="545"/>
      <c r="KYO135" s="545"/>
      <c r="KYP135" s="545"/>
      <c r="KYQ135" s="545"/>
      <c r="KYR135" s="545"/>
      <c r="KYS135" s="545"/>
      <c r="KYT135" s="545"/>
      <c r="KYU135" s="545"/>
      <c r="KYV135" s="545"/>
      <c r="KYW135" s="545"/>
      <c r="KYX135" s="545"/>
      <c r="KYY135" s="545"/>
      <c r="KYZ135" s="545"/>
      <c r="KZA135" s="545"/>
      <c r="KZB135" s="545"/>
      <c r="KZC135" s="545"/>
      <c r="KZD135" s="545"/>
      <c r="KZE135" s="545"/>
      <c r="KZF135" s="545"/>
      <c r="KZG135" s="545"/>
      <c r="KZH135" s="545"/>
      <c r="KZI135" s="545"/>
      <c r="KZJ135" s="545"/>
      <c r="KZK135" s="545"/>
      <c r="KZL135" s="545"/>
      <c r="KZM135" s="545"/>
      <c r="KZN135" s="545"/>
      <c r="KZO135" s="545"/>
      <c r="KZP135" s="545"/>
      <c r="KZQ135" s="545"/>
      <c r="KZR135" s="545"/>
      <c r="KZS135" s="545"/>
      <c r="KZT135" s="545"/>
      <c r="KZU135" s="545"/>
      <c r="KZV135" s="545"/>
      <c r="KZW135" s="545"/>
      <c r="KZX135" s="545"/>
      <c r="KZY135" s="545"/>
      <c r="KZZ135" s="545"/>
      <c r="LAA135" s="545"/>
      <c r="LAB135" s="545"/>
      <c r="LAC135" s="545"/>
      <c r="LAD135" s="545"/>
      <c r="LAE135" s="545"/>
      <c r="LAF135" s="545"/>
      <c r="LAG135" s="545"/>
      <c r="LAH135" s="545"/>
      <c r="LAI135" s="545"/>
      <c r="LAJ135" s="545"/>
      <c r="LAK135" s="545"/>
      <c r="LAL135" s="545"/>
      <c r="LAM135" s="545"/>
      <c r="LAN135" s="545"/>
      <c r="LAO135" s="545"/>
      <c r="LAP135" s="545"/>
      <c r="LAQ135" s="545"/>
      <c r="LAR135" s="545"/>
      <c r="LAS135" s="545"/>
      <c r="LAT135" s="545"/>
      <c r="LAU135" s="545"/>
      <c r="LAV135" s="545"/>
      <c r="LAW135" s="545"/>
      <c r="LAX135" s="545"/>
      <c r="LAY135" s="545"/>
      <c r="LAZ135" s="545"/>
      <c r="LBA135" s="545"/>
      <c r="LBB135" s="545"/>
      <c r="LBC135" s="545"/>
      <c r="LBD135" s="545"/>
      <c r="LBE135" s="545"/>
      <c r="LBF135" s="545"/>
      <c r="LBG135" s="545"/>
      <c r="LBH135" s="545"/>
      <c r="LBI135" s="545"/>
      <c r="LBJ135" s="545"/>
      <c r="LBK135" s="545"/>
      <c r="LBL135" s="545"/>
      <c r="LBM135" s="545"/>
      <c r="LBN135" s="545"/>
      <c r="LBO135" s="545"/>
      <c r="LBP135" s="545"/>
      <c r="LBQ135" s="545"/>
      <c r="LBR135" s="545"/>
      <c r="LBS135" s="545"/>
      <c r="LBT135" s="545"/>
      <c r="LBU135" s="545"/>
      <c r="LBV135" s="545"/>
      <c r="LBW135" s="545"/>
      <c r="LBX135" s="545"/>
      <c r="LBY135" s="545"/>
      <c r="LBZ135" s="545"/>
      <c r="LCA135" s="545"/>
      <c r="LCB135" s="545"/>
      <c r="LCC135" s="545"/>
      <c r="LCD135" s="545"/>
      <c r="LCE135" s="545"/>
      <c r="LCF135" s="545"/>
      <c r="LCG135" s="545"/>
      <c r="LCH135" s="545"/>
      <c r="LCI135" s="545"/>
      <c r="LCJ135" s="545"/>
      <c r="LCK135" s="545"/>
      <c r="LCL135" s="545"/>
      <c r="LCM135" s="545"/>
      <c r="LCN135" s="545"/>
      <c r="LCO135" s="545"/>
      <c r="LCP135" s="545"/>
      <c r="LCQ135" s="545"/>
      <c r="LCR135" s="545"/>
      <c r="LCS135" s="545"/>
      <c r="LCT135" s="545"/>
      <c r="LCU135" s="545"/>
      <c r="LCV135" s="545"/>
      <c r="LCW135" s="545"/>
      <c r="LCX135" s="545"/>
      <c r="LCY135" s="545"/>
      <c r="LCZ135" s="545"/>
      <c r="LDA135" s="545"/>
      <c r="LDB135" s="545"/>
      <c r="LDC135" s="545"/>
      <c r="LDD135" s="545"/>
      <c r="LDE135" s="545"/>
      <c r="LDF135" s="545"/>
      <c r="LDG135" s="545"/>
      <c r="LDH135" s="545"/>
      <c r="LDI135" s="545"/>
      <c r="LDJ135" s="545"/>
      <c r="LDK135" s="545"/>
      <c r="LDL135" s="545"/>
      <c r="LDM135" s="545"/>
      <c r="LDN135" s="545"/>
      <c r="LDO135" s="545"/>
      <c r="LDP135" s="545"/>
      <c r="LDQ135" s="545"/>
      <c r="LDR135" s="545"/>
      <c r="LDS135" s="545"/>
      <c r="LDT135" s="545"/>
      <c r="LDU135" s="545"/>
      <c r="LDV135" s="545"/>
      <c r="LDW135" s="545"/>
      <c r="LDX135" s="545"/>
      <c r="LDY135" s="545"/>
      <c r="LDZ135" s="545"/>
      <c r="LEA135" s="545"/>
      <c r="LEB135" s="545"/>
      <c r="LEC135" s="545"/>
      <c r="LED135" s="545"/>
      <c r="LEE135" s="545"/>
      <c r="LEF135" s="545"/>
      <c r="LEG135" s="545"/>
      <c r="LEH135" s="545"/>
      <c r="LEI135" s="545"/>
      <c r="LEJ135" s="545"/>
      <c r="LEK135" s="545"/>
      <c r="LEL135" s="545"/>
      <c r="LEM135" s="545"/>
      <c r="LEN135" s="545"/>
      <c r="LEO135" s="545"/>
      <c r="LEP135" s="545"/>
      <c r="LEQ135" s="545"/>
      <c r="LER135" s="545"/>
      <c r="LES135" s="545"/>
      <c r="LET135" s="545"/>
      <c r="LEU135" s="545"/>
      <c r="LEV135" s="545"/>
      <c r="LEW135" s="545"/>
      <c r="LEX135" s="545"/>
      <c r="LEY135" s="545"/>
      <c r="LEZ135" s="545"/>
      <c r="LFA135" s="545"/>
      <c r="LFB135" s="545"/>
      <c r="LFC135" s="545"/>
      <c r="LFD135" s="545"/>
      <c r="LFE135" s="545"/>
      <c r="LFF135" s="545"/>
      <c r="LFG135" s="545"/>
      <c r="LFH135" s="545"/>
      <c r="LFI135" s="545"/>
      <c r="LFJ135" s="545"/>
      <c r="LFK135" s="545"/>
      <c r="LFL135" s="545"/>
      <c r="LFM135" s="545"/>
      <c r="LFN135" s="545"/>
      <c r="LFO135" s="545"/>
      <c r="LFP135" s="545"/>
      <c r="LFQ135" s="545"/>
      <c r="LFR135" s="545"/>
      <c r="LFS135" s="545"/>
      <c r="LFT135" s="545"/>
      <c r="LFU135" s="545"/>
      <c r="LFV135" s="545"/>
      <c r="LFW135" s="545"/>
      <c r="LFX135" s="545"/>
      <c r="LFY135" s="545"/>
      <c r="LFZ135" s="545"/>
      <c r="LGA135" s="545"/>
      <c r="LGB135" s="545"/>
      <c r="LGC135" s="545"/>
      <c r="LGD135" s="545"/>
      <c r="LGE135" s="545"/>
      <c r="LGF135" s="545"/>
      <c r="LGG135" s="545"/>
      <c r="LGH135" s="545"/>
      <c r="LGI135" s="545"/>
      <c r="LGJ135" s="545"/>
      <c r="LGK135" s="545"/>
      <c r="LGL135" s="545"/>
      <c r="LGM135" s="545"/>
      <c r="LGN135" s="545"/>
      <c r="LGO135" s="545"/>
      <c r="LGP135" s="545"/>
      <c r="LGQ135" s="545"/>
      <c r="LGR135" s="545"/>
      <c r="LGS135" s="545"/>
      <c r="LGT135" s="545"/>
      <c r="LGU135" s="545"/>
      <c r="LGV135" s="545"/>
      <c r="LGW135" s="545"/>
      <c r="LGX135" s="545"/>
      <c r="LGY135" s="545"/>
      <c r="LGZ135" s="545"/>
      <c r="LHA135" s="545"/>
      <c r="LHB135" s="545"/>
      <c r="LHC135" s="545"/>
      <c r="LHD135" s="545"/>
      <c r="LHE135" s="545"/>
      <c r="LHF135" s="545"/>
      <c r="LHG135" s="545"/>
      <c r="LHH135" s="545"/>
      <c r="LHI135" s="545"/>
      <c r="LHJ135" s="545"/>
      <c r="LHK135" s="545"/>
      <c r="LHL135" s="545"/>
      <c r="LHM135" s="545"/>
      <c r="LHN135" s="545"/>
      <c r="LHO135" s="545"/>
      <c r="LHP135" s="545"/>
      <c r="LHQ135" s="545"/>
      <c r="LHR135" s="545"/>
      <c r="LHS135" s="545"/>
      <c r="LHT135" s="545"/>
      <c r="LHU135" s="545"/>
      <c r="LHV135" s="545"/>
      <c r="LHW135" s="545"/>
      <c r="LHX135" s="545"/>
      <c r="LHY135" s="545"/>
      <c r="LHZ135" s="545"/>
      <c r="LIA135" s="545"/>
      <c r="LIB135" s="545"/>
      <c r="LIC135" s="545"/>
      <c r="LID135" s="545"/>
      <c r="LIE135" s="545"/>
      <c r="LIF135" s="545"/>
      <c r="LIG135" s="545"/>
      <c r="LIH135" s="545"/>
      <c r="LII135" s="545"/>
      <c r="LIJ135" s="545"/>
      <c r="LIK135" s="545"/>
      <c r="LIL135" s="545"/>
      <c r="LIM135" s="545"/>
      <c r="LIN135" s="545"/>
      <c r="LIO135" s="545"/>
      <c r="LIP135" s="545"/>
      <c r="LIQ135" s="545"/>
      <c r="LIR135" s="545"/>
      <c r="LIS135" s="545"/>
      <c r="LIT135" s="545"/>
      <c r="LIU135" s="545"/>
      <c r="LIV135" s="545"/>
      <c r="LIW135" s="545"/>
      <c r="LIX135" s="545"/>
      <c r="LIY135" s="545"/>
      <c r="LIZ135" s="545"/>
      <c r="LJA135" s="545"/>
      <c r="LJB135" s="545"/>
      <c r="LJC135" s="545"/>
      <c r="LJD135" s="545"/>
      <c r="LJE135" s="545"/>
      <c r="LJF135" s="545"/>
      <c r="LJG135" s="545"/>
      <c r="LJH135" s="545"/>
      <c r="LJI135" s="545"/>
      <c r="LJJ135" s="545"/>
      <c r="LJK135" s="545"/>
      <c r="LJL135" s="545"/>
      <c r="LJM135" s="545"/>
      <c r="LJN135" s="545"/>
      <c r="LJO135" s="545"/>
      <c r="LJP135" s="545"/>
      <c r="LJQ135" s="545"/>
      <c r="LJR135" s="545"/>
      <c r="LJS135" s="545"/>
      <c r="LJT135" s="545"/>
      <c r="LJU135" s="545"/>
      <c r="LJV135" s="545"/>
      <c r="LJW135" s="545"/>
      <c r="LJX135" s="545"/>
      <c r="LJY135" s="545"/>
      <c r="LJZ135" s="545"/>
      <c r="LKA135" s="545"/>
      <c r="LKB135" s="545"/>
      <c r="LKC135" s="545"/>
      <c r="LKD135" s="545"/>
      <c r="LKE135" s="545"/>
      <c r="LKF135" s="545"/>
      <c r="LKG135" s="545"/>
      <c r="LKH135" s="545"/>
      <c r="LKI135" s="545"/>
      <c r="LKJ135" s="545"/>
      <c r="LKK135" s="545"/>
      <c r="LKL135" s="545"/>
      <c r="LKM135" s="545"/>
      <c r="LKN135" s="545"/>
      <c r="LKO135" s="545"/>
      <c r="LKP135" s="545"/>
      <c r="LKQ135" s="545"/>
      <c r="LKR135" s="545"/>
      <c r="LKS135" s="545"/>
      <c r="LKT135" s="545"/>
      <c r="LKU135" s="545"/>
      <c r="LKV135" s="545"/>
      <c r="LKW135" s="545"/>
      <c r="LKX135" s="545"/>
      <c r="LKY135" s="545"/>
      <c r="LKZ135" s="545"/>
      <c r="LLA135" s="545"/>
      <c r="LLB135" s="545"/>
      <c r="LLC135" s="545"/>
      <c r="LLD135" s="545"/>
      <c r="LLE135" s="545"/>
      <c r="LLF135" s="545"/>
      <c r="LLG135" s="545"/>
      <c r="LLH135" s="545"/>
      <c r="LLI135" s="545"/>
      <c r="LLJ135" s="545"/>
      <c r="LLK135" s="545"/>
      <c r="LLL135" s="545"/>
      <c r="LLM135" s="545"/>
      <c r="LLN135" s="545"/>
      <c r="LLO135" s="545"/>
      <c r="LLP135" s="545"/>
      <c r="LLQ135" s="545"/>
      <c r="LLR135" s="545"/>
      <c r="LLS135" s="545"/>
      <c r="LLT135" s="545"/>
      <c r="LLU135" s="545"/>
      <c r="LLV135" s="545"/>
      <c r="LLW135" s="545"/>
      <c r="LLX135" s="545"/>
      <c r="LLY135" s="545"/>
      <c r="LLZ135" s="545"/>
      <c r="LMA135" s="545"/>
      <c r="LMB135" s="545"/>
      <c r="LMC135" s="545"/>
      <c r="LMD135" s="545"/>
      <c r="LME135" s="545"/>
      <c r="LMF135" s="545"/>
      <c r="LMG135" s="545"/>
      <c r="LMH135" s="545"/>
      <c r="LMI135" s="545"/>
      <c r="LMJ135" s="545"/>
      <c r="LMK135" s="545"/>
      <c r="LML135" s="545"/>
      <c r="LMM135" s="545"/>
      <c r="LMN135" s="545"/>
      <c r="LMO135" s="545"/>
      <c r="LMP135" s="545"/>
      <c r="LMQ135" s="545"/>
      <c r="LMR135" s="545"/>
      <c r="LMS135" s="545"/>
      <c r="LMT135" s="545"/>
      <c r="LMU135" s="545"/>
      <c r="LMV135" s="545"/>
      <c r="LMW135" s="545"/>
      <c r="LMX135" s="545"/>
      <c r="LMY135" s="545"/>
      <c r="LMZ135" s="545"/>
      <c r="LNA135" s="545"/>
      <c r="LNB135" s="545"/>
      <c r="LNC135" s="545"/>
      <c r="LND135" s="545"/>
      <c r="LNE135" s="545"/>
      <c r="LNF135" s="545"/>
      <c r="LNG135" s="545"/>
      <c r="LNH135" s="545"/>
      <c r="LNI135" s="545"/>
      <c r="LNJ135" s="545"/>
      <c r="LNK135" s="545"/>
      <c r="LNL135" s="545"/>
      <c r="LNM135" s="545"/>
      <c r="LNN135" s="545"/>
      <c r="LNO135" s="545"/>
      <c r="LNP135" s="545"/>
      <c r="LNQ135" s="545"/>
      <c r="LNR135" s="545"/>
      <c r="LNS135" s="545"/>
      <c r="LNT135" s="545"/>
      <c r="LNU135" s="545"/>
      <c r="LNV135" s="545"/>
      <c r="LNW135" s="545"/>
      <c r="LNX135" s="545"/>
      <c r="LNY135" s="545"/>
      <c r="LNZ135" s="545"/>
      <c r="LOA135" s="545"/>
      <c r="LOB135" s="545"/>
      <c r="LOC135" s="545"/>
      <c r="LOD135" s="545"/>
      <c r="LOE135" s="545"/>
      <c r="LOF135" s="545"/>
      <c r="LOG135" s="545"/>
      <c r="LOH135" s="545"/>
      <c r="LOI135" s="545"/>
      <c r="LOJ135" s="545"/>
      <c r="LOK135" s="545"/>
      <c r="LOL135" s="545"/>
      <c r="LOM135" s="545"/>
      <c r="LON135" s="545"/>
      <c r="LOO135" s="545"/>
      <c r="LOP135" s="545"/>
      <c r="LOQ135" s="545"/>
      <c r="LOR135" s="545"/>
      <c r="LOS135" s="545"/>
      <c r="LOT135" s="545"/>
      <c r="LOU135" s="545"/>
      <c r="LOV135" s="545"/>
      <c r="LOW135" s="545"/>
      <c r="LOX135" s="545"/>
      <c r="LOY135" s="545"/>
      <c r="LOZ135" s="545"/>
      <c r="LPA135" s="545"/>
      <c r="LPB135" s="545"/>
      <c r="LPC135" s="545"/>
      <c r="LPD135" s="545"/>
      <c r="LPE135" s="545"/>
      <c r="LPF135" s="545"/>
      <c r="LPG135" s="545"/>
      <c r="LPH135" s="545"/>
      <c r="LPI135" s="545"/>
      <c r="LPJ135" s="545"/>
      <c r="LPK135" s="545"/>
      <c r="LPL135" s="545"/>
      <c r="LPM135" s="545"/>
      <c r="LPN135" s="545"/>
      <c r="LPO135" s="545"/>
      <c r="LPP135" s="545"/>
      <c r="LPQ135" s="545"/>
      <c r="LPR135" s="545"/>
      <c r="LPS135" s="545"/>
      <c r="LPT135" s="545"/>
      <c r="LPU135" s="545"/>
      <c r="LPV135" s="545"/>
      <c r="LPW135" s="545"/>
      <c r="LPX135" s="545"/>
      <c r="LPY135" s="545"/>
      <c r="LPZ135" s="545"/>
      <c r="LQA135" s="545"/>
      <c r="LQB135" s="545"/>
      <c r="LQC135" s="545"/>
      <c r="LQD135" s="545"/>
      <c r="LQE135" s="545"/>
      <c r="LQF135" s="545"/>
      <c r="LQG135" s="545"/>
      <c r="LQH135" s="545"/>
      <c r="LQI135" s="545"/>
      <c r="LQJ135" s="545"/>
      <c r="LQK135" s="545"/>
      <c r="LQL135" s="545"/>
      <c r="LQM135" s="545"/>
      <c r="LQN135" s="545"/>
      <c r="LQO135" s="545"/>
      <c r="LQP135" s="545"/>
      <c r="LQQ135" s="545"/>
      <c r="LQR135" s="545"/>
      <c r="LQS135" s="545"/>
      <c r="LQT135" s="545"/>
      <c r="LQU135" s="545"/>
      <c r="LQV135" s="545"/>
      <c r="LQW135" s="545"/>
      <c r="LQX135" s="545"/>
      <c r="LQY135" s="545"/>
      <c r="LQZ135" s="545"/>
      <c r="LRA135" s="545"/>
      <c r="LRB135" s="545"/>
      <c r="LRC135" s="545"/>
      <c r="LRD135" s="545"/>
      <c r="LRE135" s="545"/>
      <c r="LRF135" s="545"/>
      <c r="LRG135" s="545"/>
      <c r="LRH135" s="545"/>
      <c r="LRI135" s="545"/>
      <c r="LRJ135" s="545"/>
      <c r="LRK135" s="545"/>
      <c r="LRL135" s="545"/>
      <c r="LRM135" s="545"/>
      <c r="LRN135" s="545"/>
      <c r="LRO135" s="545"/>
      <c r="LRP135" s="545"/>
      <c r="LRQ135" s="545"/>
      <c r="LRR135" s="545"/>
      <c r="LRS135" s="545"/>
      <c r="LRT135" s="545"/>
      <c r="LRU135" s="545"/>
      <c r="LRV135" s="545"/>
      <c r="LRW135" s="545"/>
      <c r="LRX135" s="545"/>
      <c r="LRY135" s="545"/>
      <c r="LRZ135" s="545"/>
      <c r="LSA135" s="545"/>
      <c r="LSB135" s="545"/>
      <c r="LSC135" s="545"/>
      <c r="LSD135" s="545"/>
      <c r="LSE135" s="545"/>
      <c r="LSF135" s="545"/>
      <c r="LSG135" s="545"/>
      <c r="LSH135" s="545"/>
      <c r="LSI135" s="545"/>
      <c r="LSJ135" s="545"/>
      <c r="LSK135" s="545"/>
      <c r="LSL135" s="545"/>
      <c r="LSM135" s="545"/>
      <c r="LSN135" s="545"/>
      <c r="LSO135" s="545"/>
      <c r="LSP135" s="545"/>
      <c r="LSQ135" s="545"/>
      <c r="LSR135" s="545"/>
      <c r="LSS135" s="545"/>
      <c r="LST135" s="545"/>
      <c r="LSU135" s="545"/>
      <c r="LSV135" s="545"/>
      <c r="LSW135" s="545"/>
      <c r="LSX135" s="545"/>
      <c r="LSY135" s="545"/>
      <c r="LSZ135" s="545"/>
      <c r="LTA135" s="545"/>
      <c r="LTB135" s="545"/>
      <c r="LTC135" s="545"/>
      <c r="LTD135" s="545"/>
      <c r="LTE135" s="545"/>
      <c r="LTF135" s="545"/>
      <c r="LTG135" s="545"/>
      <c r="LTH135" s="545"/>
      <c r="LTI135" s="545"/>
      <c r="LTJ135" s="545"/>
      <c r="LTK135" s="545"/>
      <c r="LTL135" s="545"/>
      <c r="LTM135" s="545"/>
      <c r="LTN135" s="545"/>
      <c r="LTO135" s="545"/>
      <c r="LTP135" s="545"/>
      <c r="LTQ135" s="545"/>
      <c r="LTR135" s="545"/>
      <c r="LTS135" s="545"/>
      <c r="LTT135" s="545"/>
      <c r="LTU135" s="545"/>
      <c r="LTV135" s="545"/>
      <c r="LTW135" s="545"/>
      <c r="LTX135" s="545"/>
      <c r="LTY135" s="545"/>
      <c r="LTZ135" s="545"/>
      <c r="LUA135" s="545"/>
      <c r="LUB135" s="545"/>
      <c r="LUC135" s="545"/>
      <c r="LUD135" s="545"/>
      <c r="LUE135" s="545"/>
      <c r="LUF135" s="545"/>
      <c r="LUG135" s="545"/>
      <c r="LUH135" s="545"/>
      <c r="LUI135" s="545"/>
      <c r="LUJ135" s="545"/>
      <c r="LUK135" s="545"/>
      <c r="LUL135" s="545"/>
      <c r="LUM135" s="545"/>
      <c r="LUN135" s="545"/>
      <c r="LUO135" s="545"/>
      <c r="LUP135" s="545"/>
      <c r="LUQ135" s="545"/>
      <c r="LUR135" s="545"/>
      <c r="LUS135" s="545"/>
      <c r="LUT135" s="545"/>
      <c r="LUU135" s="545"/>
      <c r="LUV135" s="545"/>
      <c r="LUW135" s="545"/>
      <c r="LUX135" s="545"/>
      <c r="LUY135" s="545"/>
      <c r="LUZ135" s="545"/>
      <c r="LVA135" s="545"/>
      <c r="LVB135" s="545"/>
      <c r="LVC135" s="545"/>
      <c r="LVD135" s="545"/>
      <c r="LVE135" s="545"/>
      <c r="LVF135" s="545"/>
      <c r="LVG135" s="545"/>
      <c r="LVH135" s="545"/>
      <c r="LVI135" s="545"/>
      <c r="LVJ135" s="545"/>
      <c r="LVK135" s="545"/>
      <c r="LVL135" s="545"/>
      <c r="LVM135" s="545"/>
      <c r="LVN135" s="545"/>
      <c r="LVO135" s="545"/>
      <c r="LVP135" s="545"/>
      <c r="LVQ135" s="545"/>
      <c r="LVR135" s="545"/>
      <c r="LVS135" s="545"/>
      <c r="LVT135" s="545"/>
      <c r="LVU135" s="545"/>
      <c r="LVV135" s="545"/>
      <c r="LVW135" s="545"/>
      <c r="LVX135" s="545"/>
      <c r="LVY135" s="545"/>
      <c r="LVZ135" s="545"/>
      <c r="LWA135" s="545"/>
      <c r="LWB135" s="545"/>
      <c r="LWC135" s="545"/>
      <c r="LWD135" s="545"/>
      <c r="LWE135" s="545"/>
      <c r="LWF135" s="545"/>
      <c r="LWG135" s="545"/>
      <c r="LWH135" s="545"/>
      <c r="LWI135" s="545"/>
      <c r="LWJ135" s="545"/>
      <c r="LWK135" s="545"/>
      <c r="LWL135" s="545"/>
      <c r="LWM135" s="545"/>
      <c r="LWN135" s="545"/>
      <c r="LWO135" s="545"/>
      <c r="LWP135" s="545"/>
      <c r="LWQ135" s="545"/>
      <c r="LWR135" s="545"/>
      <c r="LWS135" s="545"/>
      <c r="LWT135" s="545"/>
      <c r="LWU135" s="545"/>
      <c r="LWV135" s="545"/>
      <c r="LWW135" s="545"/>
      <c r="LWX135" s="545"/>
      <c r="LWY135" s="545"/>
      <c r="LWZ135" s="545"/>
      <c r="LXA135" s="545"/>
      <c r="LXB135" s="545"/>
      <c r="LXC135" s="545"/>
      <c r="LXD135" s="545"/>
      <c r="LXE135" s="545"/>
      <c r="LXF135" s="545"/>
      <c r="LXG135" s="545"/>
      <c r="LXH135" s="545"/>
      <c r="LXI135" s="545"/>
      <c r="LXJ135" s="545"/>
      <c r="LXK135" s="545"/>
      <c r="LXL135" s="545"/>
      <c r="LXM135" s="545"/>
      <c r="LXN135" s="545"/>
      <c r="LXO135" s="545"/>
      <c r="LXP135" s="545"/>
      <c r="LXQ135" s="545"/>
      <c r="LXR135" s="545"/>
      <c r="LXS135" s="545"/>
      <c r="LXT135" s="545"/>
      <c r="LXU135" s="545"/>
      <c r="LXV135" s="545"/>
      <c r="LXW135" s="545"/>
      <c r="LXX135" s="545"/>
      <c r="LXY135" s="545"/>
      <c r="LXZ135" s="545"/>
      <c r="LYA135" s="545"/>
      <c r="LYB135" s="545"/>
      <c r="LYC135" s="545"/>
      <c r="LYD135" s="545"/>
      <c r="LYE135" s="545"/>
      <c r="LYF135" s="545"/>
      <c r="LYG135" s="545"/>
      <c r="LYH135" s="545"/>
      <c r="LYI135" s="545"/>
      <c r="LYJ135" s="545"/>
      <c r="LYK135" s="545"/>
      <c r="LYL135" s="545"/>
      <c r="LYM135" s="545"/>
      <c r="LYN135" s="545"/>
      <c r="LYO135" s="545"/>
      <c r="LYP135" s="545"/>
      <c r="LYQ135" s="545"/>
      <c r="LYR135" s="545"/>
      <c r="LYS135" s="545"/>
      <c r="LYT135" s="545"/>
      <c r="LYU135" s="545"/>
      <c r="LYV135" s="545"/>
      <c r="LYW135" s="545"/>
      <c r="LYX135" s="545"/>
      <c r="LYY135" s="545"/>
      <c r="LYZ135" s="545"/>
      <c r="LZA135" s="545"/>
      <c r="LZB135" s="545"/>
      <c r="LZC135" s="545"/>
      <c r="LZD135" s="545"/>
      <c r="LZE135" s="545"/>
      <c r="LZF135" s="545"/>
      <c r="LZG135" s="545"/>
      <c r="LZH135" s="545"/>
      <c r="LZI135" s="545"/>
      <c r="LZJ135" s="545"/>
      <c r="LZK135" s="545"/>
      <c r="LZL135" s="545"/>
      <c r="LZM135" s="545"/>
      <c r="LZN135" s="545"/>
      <c r="LZO135" s="545"/>
      <c r="LZP135" s="545"/>
      <c r="LZQ135" s="545"/>
      <c r="LZR135" s="545"/>
      <c r="LZS135" s="545"/>
      <c r="LZT135" s="545"/>
      <c r="LZU135" s="545"/>
      <c r="LZV135" s="545"/>
      <c r="LZW135" s="545"/>
      <c r="LZX135" s="545"/>
      <c r="LZY135" s="545"/>
      <c r="LZZ135" s="545"/>
      <c r="MAA135" s="545"/>
      <c r="MAB135" s="545"/>
      <c r="MAC135" s="545"/>
      <c r="MAD135" s="545"/>
      <c r="MAE135" s="545"/>
      <c r="MAF135" s="545"/>
      <c r="MAG135" s="545"/>
      <c r="MAH135" s="545"/>
      <c r="MAI135" s="545"/>
      <c r="MAJ135" s="545"/>
      <c r="MAK135" s="545"/>
      <c r="MAL135" s="545"/>
      <c r="MAM135" s="545"/>
      <c r="MAN135" s="545"/>
      <c r="MAO135" s="545"/>
      <c r="MAP135" s="545"/>
      <c r="MAQ135" s="545"/>
      <c r="MAR135" s="545"/>
      <c r="MAS135" s="545"/>
      <c r="MAT135" s="545"/>
      <c r="MAU135" s="545"/>
      <c r="MAV135" s="545"/>
      <c r="MAW135" s="545"/>
      <c r="MAX135" s="545"/>
      <c r="MAY135" s="545"/>
      <c r="MAZ135" s="545"/>
      <c r="MBA135" s="545"/>
      <c r="MBB135" s="545"/>
      <c r="MBC135" s="545"/>
      <c r="MBD135" s="545"/>
      <c r="MBE135" s="545"/>
      <c r="MBF135" s="545"/>
      <c r="MBG135" s="545"/>
      <c r="MBH135" s="545"/>
      <c r="MBI135" s="545"/>
      <c r="MBJ135" s="545"/>
      <c r="MBK135" s="545"/>
      <c r="MBL135" s="545"/>
      <c r="MBM135" s="545"/>
      <c r="MBN135" s="545"/>
      <c r="MBO135" s="545"/>
      <c r="MBP135" s="545"/>
      <c r="MBQ135" s="545"/>
      <c r="MBR135" s="545"/>
      <c r="MBS135" s="545"/>
      <c r="MBT135" s="545"/>
      <c r="MBU135" s="545"/>
      <c r="MBV135" s="545"/>
      <c r="MBW135" s="545"/>
      <c r="MBX135" s="545"/>
      <c r="MBY135" s="545"/>
      <c r="MBZ135" s="545"/>
      <c r="MCA135" s="545"/>
      <c r="MCB135" s="545"/>
      <c r="MCC135" s="545"/>
      <c r="MCD135" s="545"/>
      <c r="MCE135" s="545"/>
      <c r="MCF135" s="545"/>
      <c r="MCG135" s="545"/>
      <c r="MCH135" s="545"/>
      <c r="MCI135" s="545"/>
      <c r="MCJ135" s="545"/>
      <c r="MCK135" s="545"/>
      <c r="MCL135" s="545"/>
      <c r="MCM135" s="545"/>
      <c r="MCN135" s="545"/>
      <c r="MCO135" s="545"/>
      <c r="MCP135" s="545"/>
      <c r="MCQ135" s="545"/>
      <c r="MCR135" s="545"/>
      <c r="MCS135" s="545"/>
      <c r="MCT135" s="545"/>
      <c r="MCU135" s="545"/>
      <c r="MCV135" s="545"/>
      <c r="MCW135" s="545"/>
      <c r="MCX135" s="545"/>
      <c r="MCY135" s="545"/>
      <c r="MCZ135" s="545"/>
      <c r="MDA135" s="545"/>
      <c r="MDB135" s="545"/>
      <c r="MDC135" s="545"/>
      <c r="MDD135" s="545"/>
      <c r="MDE135" s="545"/>
      <c r="MDF135" s="545"/>
      <c r="MDG135" s="545"/>
      <c r="MDH135" s="545"/>
      <c r="MDI135" s="545"/>
      <c r="MDJ135" s="545"/>
      <c r="MDK135" s="545"/>
      <c r="MDL135" s="545"/>
      <c r="MDM135" s="545"/>
      <c r="MDN135" s="545"/>
      <c r="MDO135" s="545"/>
      <c r="MDP135" s="545"/>
      <c r="MDQ135" s="545"/>
      <c r="MDR135" s="545"/>
      <c r="MDS135" s="545"/>
      <c r="MDT135" s="545"/>
      <c r="MDU135" s="545"/>
      <c r="MDV135" s="545"/>
      <c r="MDW135" s="545"/>
      <c r="MDX135" s="545"/>
      <c r="MDY135" s="545"/>
      <c r="MDZ135" s="545"/>
      <c r="MEA135" s="545"/>
      <c r="MEB135" s="545"/>
      <c r="MEC135" s="545"/>
      <c r="MED135" s="545"/>
      <c r="MEE135" s="545"/>
      <c r="MEF135" s="545"/>
      <c r="MEG135" s="545"/>
      <c r="MEH135" s="545"/>
      <c r="MEI135" s="545"/>
      <c r="MEJ135" s="545"/>
      <c r="MEK135" s="545"/>
      <c r="MEL135" s="545"/>
      <c r="MEM135" s="545"/>
      <c r="MEN135" s="545"/>
      <c r="MEO135" s="545"/>
      <c r="MEP135" s="545"/>
      <c r="MEQ135" s="545"/>
      <c r="MER135" s="545"/>
      <c r="MES135" s="545"/>
      <c r="MET135" s="545"/>
      <c r="MEU135" s="545"/>
      <c r="MEV135" s="545"/>
      <c r="MEW135" s="545"/>
      <c r="MEX135" s="545"/>
      <c r="MEY135" s="545"/>
      <c r="MEZ135" s="545"/>
      <c r="MFA135" s="545"/>
      <c r="MFB135" s="545"/>
      <c r="MFC135" s="545"/>
      <c r="MFD135" s="545"/>
      <c r="MFE135" s="545"/>
      <c r="MFF135" s="545"/>
      <c r="MFG135" s="545"/>
      <c r="MFH135" s="545"/>
      <c r="MFI135" s="545"/>
      <c r="MFJ135" s="545"/>
      <c r="MFK135" s="545"/>
      <c r="MFL135" s="545"/>
      <c r="MFM135" s="545"/>
      <c r="MFN135" s="545"/>
      <c r="MFO135" s="545"/>
      <c r="MFP135" s="545"/>
      <c r="MFQ135" s="545"/>
      <c r="MFR135" s="545"/>
      <c r="MFS135" s="545"/>
      <c r="MFT135" s="545"/>
      <c r="MFU135" s="545"/>
      <c r="MFV135" s="545"/>
      <c r="MFW135" s="545"/>
      <c r="MFX135" s="545"/>
      <c r="MFY135" s="545"/>
      <c r="MFZ135" s="545"/>
      <c r="MGA135" s="545"/>
      <c r="MGB135" s="545"/>
      <c r="MGC135" s="545"/>
      <c r="MGD135" s="545"/>
      <c r="MGE135" s="545"/>
      <c r="MGF135" s="545"/>
      <c r="MGG135" s="545"/>
      <c r="MGH135" s="545"/>
      <c r="MGI135" s="545"/>
      <c r="MGJ135" s="545"/>
      <c r="MGK135" s="545"/>
      <c r="MGL135" s="545"/>
      <c r="MGM135" s="545"/>
      <c r="MGN135" s="545"/>
      <c r="MGO135" s="545"/>
      <c r="MGP135" s="545"/>
      <c r="MGQ135" s="545"/>
      <c r="MGR135" s="545"/>
      <c r="MGS135" s="545"/>
      <c r="MGT135" s="545"/>
      <c r="MGU135" s="545"/>
      <c r="MGV135" s="545"/>
      <c r="MGW135" s="545"/>
      <c r="MGX135" s="545"/>
      <c r="MGY135" s="545"/>
      <c r="MGZ135" s="545"/>
      <c r="MHA135" s="545"/>
      <c r="MHB135" s="545"/>
      <c r="MHC135" s="545"/>
      <c r="MHD135" s="545"/>
      <c r="MHE135" s="545"/>
      <c r="MHF135" s="545"/>
      <c r="MHG135" s="545"/>
      <c r="MHH135" s="545"/>
      <c r="MHI135" s="545"/>
      <c r="MHJ135" s="545"/>
      <c r="MHK135" s="545"/>
      <c r="MHL135" s="545"/>
      <c r="MHM135" s="545"/>
      <c r="MHN135" s="545"/>
      <c r="MHO135" s="545"/>
      <c r="MHP135" s="545"/>
      <c r="MHQ135" s="545"/>
      <c r="MHR135" s="545"/>
      <c r="MHS135" s="545"/>
      <c r="MHT135" s="545"/>
      <c r="MHU135" s="545"/>
      <c r="MHV135" s="545"/>
      <c r="MHW135" s="545"/>
      <c r="MHX135" s="545"/>
      <c r="MHY135" s="545"/>
      <c r="MHZ135" s="545"/>
      <c r="MIA135" s="545"/>
      <c r="MIB135" s="545"/>
      <c r="MIC135" s="545"/>
      <c r="MID135" s="545"/>
      <c r="MIE135" s="545"/>
      <c r="MIF135" s="545"/>
      <c r="MIG135" s="545"/>
      <c r="MIH135" s="545"/>
      <c r="MII135" s="545"/>
      <c r="MIJ135" s="545"/>
      <c r="MIK135" s="545"/>
      <c r="MIL135" s="545"/>
      <c r="MIM135" s="545"/>
      <c r="MIN135" s="545"/>
      <c r="MIO135" s="545"/>
      <c r="MIP135" s="545"/>
      <c r="MIQ135" s="545"/>
      <c r="MIR135" s="545"/>
      <c r="MIS135" s="545"/>
      <c r="MIT135" s="545"/>
      <c r="MIU135" s="545"/>
      <c r="MIV135" s="545"/>
      <c r="MIW135" s="545"/>
      <c r="MIX135" s="545"/>
      <c r="MIY135" s="545"/>
      <c r="MIZ135" s="545"/>
      <c r="MJA135" s="545"/>
      <c r="MJB135" s="545"/>
      <c r="MJC135" s="545"/>
      <c r="MJD135" s="545"/>
      <c r="MJE135" s="545"/>
      <c r="MJF135" s="545"/>
      <c r="MJG135" s="545"/>
      <c r="MJH135" s="545"/>
      <c r="MJI135" s="545"/>
      <c r="MJJ135" s="545"/>
      <c r="MJK135" s="545"/>
      <c r="MJL135" s="545"/>
      <c r="MJM135" s="545"/>
      <c r="MJN135" s="545"/>
      <c r="MJO135" s="545"/>
      <c r="MJP135" s="545"/>
      <c r="MJQ135" s="545"/>
      <c r="MJR135" s="545"/>
      <c r="MJS135" s="545"/>
      <c r="MJT135" s="545"/>
      <c r="MJU135" s="545"/>
      <c r="MJV135" s="545"/>
      <c r="MJW135" s="545"/>
      <c r="MJX135" s="545"/>
      <c r="MJY135" s="545"/>
      <c r="MJZ135" s="545"/>
      <c r="MKA135" s="545"/>
      <c r="MKB135" s="545"/>
      <c r="MKC135" s="545"/>
      <c r="MKD135" s="545"/>
      <c r="MKE135" s="545"/>
      <c r="MKF135" s="545"/>
      <c r="MKG135" s="545"/>
      <c r="MKH135" s="545"/>
      <c r="MKI135" s="545"/>
      <c r="MKJ135" s="545"/>
      <c r="MKK135" s="545"/>
      <c r="MKL135" s="545"/>
      <c r="MKM135" s="545"/>
      <c r="MKN135" s="545"/>
      <c r="MKO135" s="545"/>
      <c r="MKP135" s="545"/>
      <c r="MKQ135" s="545"/>
      <c r="MKR135" s="545"/>
      <c r="MKS135" s="545"/>
      <c r="MKT135" s="545"/>
      <c r="MKU135" s="545"/>
      <c r="MKV135" s="545"/>
      <c r="MKW135" s="545"/>
      <c r="MKX135" s="545"/>
      <c r="MKY135" s="545"/>
      <c r="MKZ135" s="545"/>
      <c r="MLA135" s="545"/>
      <c r="MLB135" s="545"/>
      <c r="MLC135" s="545"/>
      <c r="MLD135" s="545"/>
      <c r="MLE135" s="545"/>
      <c r="MLF135" s="545"/>
      <c r="MLG135" s="545"/>
      <c r="MLH135" s="545"/>
      <c r="MLI135" s="545"/>
      <c r="MLJ135" s="545"/>
      <c r="MLK135" s="545"/>
      <c r="MLL135" s="545"/>
      <c r="MLM135" s="545"/>
      <c r="MLN135" s="545"/>
      <c r="MLO135" s="545"/>
      <c r="MLP135" s="545"/>
      <c r="MLQ135" s="545"/>
      <c r="MLR135" s="545"/>
      <c r="MLS135" s="545"/>
      <c r="MLT135" s="545"/>
      <c r="MLU135" s="545"/>
      <c r="MLV135" s="545"/>
      <c r="MLW135" s="545"/>
      <c r="MLX135" s="545"/>
      <c r="MLY135" s="545"/>
      <c r="MLZ135" s="545"/>
      <c r="MMA135" s="545"/>
      <c r="MMB135" s="545"/>
      <c r="MMC135" s="545"/>
      <c r="MMD135" s="545"/>
      <c r="MME135" s="545"/>
      <c r="MMF135" s="545"/>
      <c r="MMG135" s="545"/>
      <c r="MMH135" s="545"/>
      <c r="MMI135" s="545"/>
      <c r="MMJ135" s="545"/>
      <c r="MMK135" s="545"/>
      <c r="MML135" s="545"/>
      <c r="MMM135" s="545"/>
      <c r="MMN135" s="545"/>
      <c r="MMO135" s="545"/>
      <c r="MMP135" s="545"/>
      <c r="MMQ135" s="545"/>
      <c r="MMR135" s="545"/>
      <c r="MMS135" s="545"/>
      <c r="MMT135" s="545"/>
      <c r="MMU135" s="545"/>
      <c r="MMV135" s="545"/>
      <c r="MMW135" s="545"/>
      <c r="MMX135" s="545"/>
      <c r="MMY135" s="545"/>
      <c r="MMZ135" s="545"/>
      <c r="MNA135" s="545"/>
      <c r="MNB135" s="545"/>
      <c r="MNC135" s="545"/>
      <c r="MND135" s="545"/>
      <c r="MNE135" s="545"/>
      <c r="MNF135" s="545"/>
      <c r="MNG135" s="545"/>
      <c r="MNH135" s="545"/>
      <c r="MNI135" s="545"/>
      <c r="MNJ135" s="545"/>
      <c r="MNK135" s="545"/>
      <c r="MNL135" s="545"/>
      <c r="MNM135" s="545"/>
      <c r="MNN135" s="545"/>
      <c r="MNO135" s="545"/>
      <c r="MNP135" s="545"/>
      <c r="MNQ135" s="545"/>
      <c r="MNR135" s="545"/>
      <c r="MNS135" s="545"/>
      <c r="MNT135" s="545"/>
      <c r="MNU135" s="545"/>
      <c r="MNV135" s="545"/>
      <c r="MNW135" s="545"/>
      <c r="MNX135" s="545"/>
      <c r="MNY135" s="545"/>
      <c r="MNZ135" s="545"/>
      <c r="MOA135" s="545"/>
      <c r="MOB135" s="545"/>
      <c r="MOC135" s="545"/>
      <c r="MOD135" s="545"/>
      <c r="MOE135" s="545"/>
      <c r="MOF135" s="545"/>
      <c r="MOG135" s="545"/>
      <c r="MOH135" s="545"/>
      <c r="MOI135" s="545"/>
      <c r="MOJ135" s="545"/>
      <c r="MOK135" s="545"/>
      <c r="MOL135" s="545"/>
      <c r="MOM135" s="545"/>
      <c r="MON135" s="545"/>
      <c r="MOO135" s="545"/>
      <c r="MOP135" s="545"/>
      <c r="MOQ135" s="545"/>
      <c r="MOR135" s="545"/>
      <c r="MOS135" s="545"/>
      <c r="MOT135" s="545"/>
      <c r="MOU135" s="545"/>
      <c r="MOV135" s="545"/>
      <c r="MOW135" s="545"/>
      <c r="MOX135" s="545"/>
      <c r="MOY135" s="545"/>
      <c r="MOZ135" s="545"/>
      <c r="MPA135" s="545"/>
      <c r="MPB135" s="545"/>
      <c r="MPC135" s="545"/>
      <c r="MPD135" s="545"/>
      <c r="MPE135" s="545"/>
      <c r="MPF135" s="545"/>
      <c r="MPG135" s="545"/>
      <c r="MPH135" s="545"/>
      <c r="MPI135" s="545"/>
      <c r="MPJ135" s="545"/>
      <c r="MPK135" s="545"/>
      <c r="MPL135" s="545"/>
      <c r="MPM135" s="545"/>
      <c r="MPN135" s="545"/>
      <c r="MPO135" s="545"/>
      <c r="MPP135" s="545"/>
      <c r="MPQ135" s="545"/>
      <c r="MPR135" s="545"/>
      <c r="MPS135" s="545"/>
      <c r="MPT135" s="545"/>
      <c r="MPU135" s="545"/>
      <c r="MPV135" s="545"/>
      <c r="MPW135" s="545"/>
      <c r="MPX135" s="545"/>
      <c r="MPY135" s="545"/>
      <c r="MPZ135" s="545"/>
      <c r="MQA135" s="545"/>
      <c r="MQB135" s="545"/>
      <c r="MQC135" s="545"/>
      <c r="MQD135" s="545"/>
      <c r="MQE135" s="545"/>
      <c r="MQF135" s="545"/>
      <c r="MQG135" s="545"/>
      <c r="MQH135" s="545"/>
      <c r="MQI135" s="545"/>
      <c r="MQJ135" s="545"/>
      <c r="MQK135" s="545"/>
      <c r="MQL135" s="545"/>
      <c r="MQM135" s="545"/>
      <c r="MQN135" s="545"/>
      <c r="MQO135" s="545"/>
      <c r="MQP135" s="545"/>
      <c r="MQQ135" s="545"/>
      <c r="MQR135" s="545"/>
      <c r="MQS135" s="545"/>
      <c r="MQT135" s="545"/>
      <c r="MQU135" s="545"/>
      <c r="MQV135" s="545"/>
      <c r="MQW135" s="545"/>
      <c r="MQX135" s="545"/>
      <c r="MQY135" s="545"/>
      <c r="MQZ135" s="545"/>
      <c r="MRA135" s="545"/>
      <c r="MRB135" s="545"/>
      <c r="MRC135" s="545"/>
      <c r="MRD135" s="545"/>
      <c r="MRE135" s="545"/>
      <c r="MRF135" s="545"/>
      <c r="MRG135" s="545"/>
      <c r="MRH135" s="545"/>
      <c r="MRI135" s="545"/>
      <c r="MRJ135" s="545"/>
      <c r="MRK135" s="545"/>
      <c r="MRL135" s="545"/>
      <c r="MRM135" s="545"/>
      <c r="MRN135" s="545"/>
      <c r="MRO135" s="545"/>
      <c r="MRP135" s="545"/>
      <c r="MRQ135" s="545"/>
      <c r="MRR135" s="545"/>
      <c r="MRS135" s="545"/>
      <c r="MRT135" s="545"/>
      <c r="MRU135" s="545"/>
      <c r="MRV135" s="545"/>
      <c r="MRW135" s="545"/>
      <c r="MRX135" s="545"/>
      <c r="MRY135" s="545"/>
      <c r="MRZ135" s="545"/>
      <c r="MSA135" s="545"/>
      <c r="MSB135" s="545"/>
      <c r="MSC135" s="545"/>
      <c r="MSD135" s="545"/>
      <c r="MSE135" s="545"/>
      <c r="MSF135" s="545"/>
      <c r="MSG135" s="545"/>
      <c r="MSH135" s="545"/>
      <c r="MSI135" s="545"/>
      <c r="MSJ135" s="545"/>
      <c r="MSK135" s="545"/>
      <c r="MSL135" s="545"/>
      <c r="MSM135" s="545"/>
      <c r="MSN135" s="545"/>
      <c r="MSO135" s="545"/>
      <c r="MSP135" s="545"/>
      <c r="MSQ135" s="545"/>
      <c r="MSR135" s="545"/>
      <c r="MSS135" s="545"/>
      <c r="MST135" s="545"/>
      <c r="MSU135" s="545"/>
      <c r="MSV135" s="545"/>
      <c r="MSW135" s="545"/>
      <c r="MSX135" s="545"/>
      <c r="MSY135" s="545"/>
      <c r="MSZ135" s="545"/>
      <c r="MTA135" s="545"/>
      <c r="MTB135" s="545"/>
      <c r="MTC135" s="545"/>
      <c r="MTD135" s="545"/>
      <c r="MTE135" s="545"/>
      <c r="MTF135" s="545"/>
      <c r="MTG135" s="545"/>
      <c r="MTH135" s="545"/>
      <c r="MTI135" s="545"/>
      <c r="MTJ135" s="545"/>
      <c r="MTK135" s="545"/>
      <c r="MTL135" s="545"/>
      <c r="MTM135" s="545"/>
      <c r="MTN135" s="545"/>
      <c r="MTO135" s="545"/>
      <c r="MTP135" s="545"/>
      <c r="MTQ135" s="545"/>
      <c r="MTR135" s="545"/>
      <c r="MTS135" s="545"/>
      <c r="MTT135" s="545"/>
      <c r="MTU135" s="545"/>
      <c r="MTV135" s="545"/>
      <c r="MTW135" s="545"/>
      <c r="MTX135" s="545"/>
      <c r="MTY135" s="545"/>
      <c r="MTZ135" s="545"/>
      <c r="MUA135" s="545"/>
      <c r="MUB135" s="545"/>
      <c r="MUC135" s="545"/>
      <c r="MUD135" s="545"/>
      <c r="MUE135" s="545"/>
      <c r="MUF135" s="545"/>
      <c r="MUG135" s="545"/>
      <c r="MUH135" s="545"/>
      <c r="MUI135" s="545"/>
      <c r="MUJ135" s="545"/>
      <c r="MUK135" s="545"/>
      <c r="MUL135" s="545"/>
      <c r="MUM135" s="545"/>
      <c r="MUN135" s="545"/>
      <c r="MUO135" s="545"/>
      <c r="MUP135" s="545"/>
      <c r="MUQ135" s="545"/>
      <c r="MUR135" s="545"/>
      <c r="MUS135" s="545"/>
      <c r="MUT135" s="545"/>
      <c r="MUU135" s="545"/>
      <c r="MUV135" s="545"/>
      <c r="MUW135" s="545"/>
      <c r="MUX135" s="545"/>
      <c r="MUY135" s="545"/>
      <c r="MUZ135" s="545"/>
      <c r="MVA135" s="545"/>
      <c r="MVB135" s="545"/>
      <c r="MVC135" s="545"/>
      <c r="MVD135" s="545"/>
      <c r="MVE135" s="545"/>
      <c r="MVF135" s="545"/>
      <c r="MVG135" s="545"/>
      <c r="MVH135" s="545"/>
      <c r="MVI135" s="545"/>
      <c r="MVJ135" s="545"/>
      <c r="MVK135" s="545"/>
      <c r="MVL135" s="545"/>
      <c r="MVM135" s="545"/>
      <c r="MVN135" s="545"/>
      <c r="MVO135" s="545"/>
      <c r="MVP135" s="545"/>
      <c r="MVQ135" s="545"/>
      <c r="MVR135" s="545"/>
      <c r="MVS135" s="545"/>
      <c r="MVT135" s="545"/>
      <c r="MVU135" s="545"/>
      <c r="MVV135" s="545"/>
      <c r="MVW135" s="545"/>
      <c r="MVX135" s="545"/>
      <c r="MVY135" s="545"/>
      <c r="MVZ135" s="545"/>
      <c r="MWA135" s="545"/>
      <c r="MWB135" s="545"/>
      <c r="MWC135" s="545"/>
      <c r="MWD135" s="545"/>
      <c r="MWE135" s="545"/>
      <c r="MWF135" s="545"/>
      <c r="MWG135" s="545"/>
      <c r="MWH135" s="545"/>
      <c r="MWI135" s="545"/>
      <c r="MWJ135" s="545"/>
      <c r="MWK135" s="545"/>
      <c r="MWL135" s="545"/>
      <c r="MWM135" s="545"/>
      <c r="MWN135" s="545"/>
      <c r="MWO135" s="545"/>
      <c r="MWP135" s="545"/>
      <c r="MWQ135" s="545"/>
      <c r="MWR135" s="545"/>
      <c r="MWS135" s="545"/>
      <c r="MWT135" s="545"/>
      <c r="MWU135" s="545"/>
      <c r="MWV135" s="545"/>
      <c r="MWW135" s="545"/>
      <c r="MWX135" s="545"/>
      <c r="MWY135" s="545"/>
      <c r="MWZ135" s="545"/>
      <c r="MXA135" s="545"/>
      <c r="MXB135" s="545"/>
      <c r="MXC135" s="545"/>
      <c r="MXD135" s="545"/>
      <c r="MXE135" s="545"/>
      <c r="MXF135" s="545"/>
      <c r="MXG135" s="545"/>
      <c r="MXH135" s="545"/>
      <c r="MXI135" s="545"/>
      <c r="MXJ135" s="545"/>
      <c r="MXK135" s="545"/>
      <c r="MXL135" s="545"/>
      <c r="MXM135" s="545"/>
      <c r="MXN135" s="545"/>
      <c r="MXO135" s="545"/>
      <c r="MXP135" s="545"/>
      <c r="MXQ135" s="545"/>
      <c r="MXR135" s="545"/>
      <c r="MXS135" s="545"/>
      <c r="MXT135" s="545"/>
      <c r="MXU135" s="545"/>
      <c r="MXV135" s="545"/>
      <c r="MXW135" s="545"/>
      <c r="MXX135" s="545"/>
      <c r="MXY135" s="545"/>
      <c r="MXZ135" s="545"/>
      <c r="MYA135" s="545"/>
      <c r="MYB135" s="545"/>
      <c r="MYC135" s="545"/>
      <c r="MYD135" s="545"/>
      <c r="MYE135" s="545"/>
      <c r="MYF135" s="545"/>
      <c r="MYG135" s="545"/>
      <c r="MYH135" s="545"/>
      <c r="MYI135" s="545"/>
      <c r="MYJ135" s="545"/>
      <c r="MYK135" s="545"/>
      <c r="MYL135" s="545"/>
      <c r="MYM135" s="545"/>
      <c r="MYN135" s="545"/>
      <c r="MYO135" s="545"/>
      <c r="MYP135" s="545"/>
      <c r="MYQ135" s="545"/>
      <c r="MYR135" s="545"/>
      <c r="MYS135" s="545"/>
      <c r="MYT135" s="545"/>
      <c r="MYU135" s="545"/>
      <c r="MYV135" s="545"/>
      <c r="MYW135" s="545"/>
      <c r="MYX135" s="545"/>
      <c r="MYY135" s="545"/>
      <c r="MYZ135" s="545"/>
      <c r="MZA135" s="545"/>
      <c r="MZB135" s="545"/>
      <c r="MZC135" s="545"/>
      <c r="MZD135" s="545"/>
      <c r="MZE135" s="545"/>
      <c r="MZF135" s="545"/>
      <c r="MZG135" s="545"/>
      <c r="MZH135" s="545"/>
      <c r="MZI135" s="545"/>
      <c r="MZJ135" s="545"/>
      <c r="MZK135" s="545"/>
      <c r="MZL135" s="545"/>
      <c r="MZM135" s="545"/>
      <c r="MZN135" s="545"/>
      <c r="MZO135" s="545"/>
      <c r="MZP135" s="545"/>
      <c r="MZQ135" s="545"/>
      <c r="MZR135" s="545"/>
      <c r="MZS135" s="545"/>
      <c r="MZT135" s="545"/>
      <c r="MZU135" s="545"/>
      <c r="MZV135" s="545"/>
      <c r="MZW135" s="545"/>
      <c r="MZX135" s="545"/>
      <c r="MZY135" s="545"/>
      <c r="MZZ135" s="545"/>
      <c r="NAA135" s="545"/>
      <c r="NAB135" s="545"/>
      <c r="NAC135" s="545"/>
      <c r="NAD135" s="545"/>
      <c r="NAE135" s="545"/>
      <c r="NAF135" s="545"/>
      <c r="NAG135" s="545"/>
      <c r="NAH135" s="545"/>
      <c r="NAI135" s="545"/>
      <c r="NAJ135" s="545"/>
      <c r="NAK135" s="545"/>
      <c r="NAL135" s="545"/>
      <c r="NAM135" s="545"/>
      <c r="NAN135" s="545"/>
      <c r="NAO135" s="545"/>
      <c r="NAP135" s="545"/>
      <c r="NAQ135" s="545"/>
      <c r="NAR135" s="545"/>
      <c r="NAS135" s="545"/>
      <c r="NAT135" s="545"/>
      <c r="NAU135" s="545"/>
      <c r="NAV135" s="545"/>
      <c r="NAW135" s="545"/>
      <c r="NAX135" s="545"/>
      <c r="NAY135" s="545"/>
      <c r="NAZ135" s="545"/>
      <c r="NBA135" s="545"/>
      <c r="NBB135" s="545"/>
      <c r="NBC135" s="545"/>
      <c r="NBD135" s="545"/>
      <c r="NBE135" s="545"/>
      <c r="NBF135" s="545"/>
      <c r="NBG135" s="545"/>
      <c r="NBH135" s="545"/>
      <c r="NBI135" s="545"/>
      <c r="NBJ135" s="545"/>
      <c r="NBK135" s="545"/>
      <c r="NBL135" s="545"/>
      <c r="NBM135" s="545"/>
      <c r="NBN135" s="545"/>
      <c r="NBO135" s="545"/>
      <c r="NBP135" s="545"/>
      <c r="NBQ135" s="545"/>
      <c r="NBR135" s="545"/>
      <c r="NBS135" s="545"/>
      <c r="NBT135" s="545"/>
      <c r="NBU135" s="545"/>
      <c r="NBV135" s="545"/>
      <c r="NBW135" s="545"/>
      <c r="NBX135" s="545"/>
      <c r="NBY135" s="545"/>
      <c r="NBZ135" s="545"/>
      <c r="NCA135" s="545"/>
      <c r="NCB135" s="545"/>
      <c r="NCC135" s="545"/>
      <c r="NCD135" s="545"/>
      <c r="NCE135" s="545"/>
      <c r="NCF135" s="545"/>
      <c r="NCG135" s="545"/>
      <c r="NCH135" s="545"/>
      <c r="NCI135" s="545"/>
      <c r="NCJ135" s="545"/>
      <c r="NCK135" s="545"/>
      <c r="NCL135" s="545"/>
      <c r="NCM135" s="545"/>
      <c r="NCN135" s="545"/>
      <c r="NCO135" s="545"/>
      <c r="NCP135" s="545"/>
      <c r="NCQ135" s="545"/>
      <c r="NCR135" s="545"/>
      <c r="NCS135" s="545"/>
      <c r="NCT135" s="545"/>
      <c r="NCU135" s="545"/>
      <c r="NCV135" s="545"/>
      <c r="NCW135" s="545"/>
      <c r="NCX135" s="545"/>
      <c r="NCY135" s="545"/>
      <c r="NCZ135" s="545"/>
      <c r="NDA135" s="545"/>
      <c r="NDB135" s="545"/>
      <c r="NDC135" s="545"/>
      <c r="NDD135" s="545"/>
      <c r="NDE135" s="545"/>
      <c r="NDF135" s="545"/>
      <c r="NDG135" s="545"/>
      <c r="NDH135" s="545"/>
      <c r="NDI135" s="545"/>
      <c r="NDJ135" s="545"/>
      <c r="NDK135" s="545"/>
      <c r="NDL135" s="545"/>
      <c r="NDM135" s="545"/>
      <c r="NDN135" s="545"/>
      <c r="NDO135" s="545"/>
      <c r="NDP135" s="545"/>
      <c r="NDQ135" s="545"/>
      <c r="NDR135" s="545"/>
      <c r="NDS135" s="545"/>
      <c r="NDT135" s="545"/>
      <c r="NDU135" s="545"/>
      <c r="NDV135" s="545"/>
      <c r="NDW135" s="545"/>
      <c r="NDX135" s="545"/>
      <c r="NDY135" s="545"/>
      <c r="NDZ135" s="545"/>
      <c r="NEA135" s="545"/>
      <c r="NEB135" s="545"/>
      <c r="NEC135" s="545"/>
      <c r="NED135" s="545"/>
      <c r="NEE135" s="545"/>
      <c r="NEF135" s="545"/>
      <c r="NEG135" s="545"/>
      <c r="NEH135" s="545"/>
      <c r="NEI135" s="545"/>
      <c r="NEJ135" s="545"/>
      <c r="NEK135" s="545"/>
      <c r="NEL135" s="545"/>
      <c r="NEM135" s="545"/>
      <c r="NEN135" s="545"/>
      <c r="NEO135" s="545"/>
      <c r="NEP135" s="545"/>
      <c r="NEQ135" s="545"/>
      <c r="NER135" s="545"/>
      <c r="NES135" s="545"/>
      <c r="NET135" s="545"/>
      <c r="NEU135" s="545"/>
      <c r="NEV135" s="545"/>
      <c r="NEW135" s="545"/>
      <c r="NEX135" s="545"/>
      <c r="NEY135" s="545"/>
      <c r="NEZ135" s="545"/>
      <c r="NFA135" s="545"/>
      <c r="NFB135" s="545"/>
      <c r="NFC135" s="545"/>
      <c r="NFD135" s="545"/>
      <c r="NFE135" s="545"/>
      <c r="NFF135" s="545"/>
      <c r="NFG135" s="545"/>
      <c r="NFH135" s="545"/>
      <c r="NFI135" s="545"/>
      <c r="NFJ135" s="545"/>
      <c r="NFK135" s="545"/>
      <c r="NFL135" s="545"/>
      <c r="NFM135" s="545"/>
      <c r="NFN135" s="545"/>
      <c r="NFO135" s="545"/>
      <c r="NFP135" s="545"/>
      <c r="NFQ135" s="545"/>
      <c r="NFR135" s="545"/>
      <c r="NFS135" s="545"/>
      <c r="NFT135" s="545"/>
      <c r="NFU135" s="545"/>
      <c r="NFV135" s="545"/>
      <c r="NFW135" s="545"/>
      <c r="NFX135" s="545"/>
      <c r="NFY135" s="545"/>
      <c r="NFZ135" s="545"/>
      <c r="NGA135" s="545"/>
      <c r="NGB135" s="545"/>
      <c r="NGC135" s="545"/>
      <c r="NGD135" s="545"/>
      <c r="NGE135" s="545"/>
      <c r="NGF135" s="545"/>
      <c r="NGG135" s="545"/>
      <c r="NGH135" s="545"/>
      <c r="NGI135" s="545"/>
      <c r="NGJ135" s="545"/>
      <c r="NGK135" s="545"/>
      <c r="NGL135" s="545"/>
      <c r="NGM135" s="545"/>
      <c r="NGN135" s="545"/>
      <c r="NGO135" s="545"/>
      <c r="NGP135" s="545"/>
      <c r="NGQ135" s="545"/>
      <c r="NGR135" s="545"/>
      <c r="NGS135" s="545"/>
      <c r="NGT135" s="545"/>
      <c r="NGU135" s="545"/>
      <c r="NGV135" s="545"/>
      <c r="NGW135" s="545"/>
      <c r="NGX135" s="545"/>
      <c r="NGY135" s="545"/>
      <c r="NGZ135" s="545"/>
      <c r="NHA135" s="545"/>
      <c r="NHB135" s="545"/>
      <c r="NHC135" s="545"/>
      <c r="NHD135" s="545"/>
      <c r="NHE135" s="545"/>
      <c r="NHF135" s="545"/>
      <c r="NHG135" s="545"/>
      <c r="NHH135" s="545"/>
      <c r="NHI135" s="545"/>
      <c r="NHJ135" s="545"/>
      <c r="NHK135" s="545"/>
      <c r="NHL135" s="545"/>
      <c r="NHM135" s="545"/>
      <c r="NHN135" s="545"/>
      <c r="NHO135" s="545"/>
      <c r="NHP135" s="545"/>
      <c r="NHQ135" s="545"/>
      <c r="NHR135" s="545"/>
      <c r="NHS135" s="545"/>
      <c r="NHT135" s="545"/>
      <c r="NHU135" s="545"/>
      <c r="NHV135" s="545"/>
      <c r="NHW135" s="545"/>
      <c r="NHX135" s="545"/>
      <c r="NHY135" s="545"/>
      <c r="NHZ135" s="545"/>
      <c r="NIA135" s="545"/>
      <c r="NIB135" s="545"/>
      <c r="NIC135" s="545"/>
      <c r="NID135" s="545"/>
      <c r="NIE135" s="545"/>
      <c r="NIF135" s="545"/>
      <c r="NIG135" s="545"/>
      <c r="NIH135" s="545"/>
      <c r="NII135" s="545"/>
      <c r="NIJ135" s="545"/>
      <c r="NIK135" s="545"/>
      <c r="NIL135" s="545"/>
      <c r="NIM135" s="545"/>
      <c r="NIN135" s="545"/>
      <c r="NIO135" s="545"/>
      <c r="NIP135" s="545"/>
      <c r="NIQ135" s="545"/>
      <c r="NIR135" s="545"/>
      <c r="NIS135" s="545"/>
      <c r="NIT135" s="545"/>
      <c r="NIU135" s="545"/>
      <c r="NIV135" s="545"/>
      <c r="NIW135" s="545"/>
      <c r="NIX135" s="545"/>
      <c r="NIY135" s="545"/>
      <c r="NIZ135" s="545"/>
      <c r="NJA135" s="545"/>
      <c r="NJB135" s="545"/>
      <c r="NJC135" s="545"/>
      <c r="NJD135" s="545"/>
      <c r="NJE135" s="545"/>
      <c r="NJF135" s="545"/>
      <c r="NJG135" s="545"/>
      <c r="NJH135" s="545"/>
      <c r="NJI135" s="545"/>
      <c r="NJJ135" s="545"/>
      <c r="NJK135" s="545"/>
      <c r="NJL135" s="545"/>
      <c r="NJM135" s="545"/>
      <c r="NJN135" s="545"/>
      <c r="NJO135" s="545"/>
      <c r="NJP135" s="545"/>
      <c r="NJQ135" s="545"/>
      <c r="NJR135" s="545"/>
      <c r="NJS135" s="545"/>
      <c r="NJT135" s="545"/>
      <c r="NJU135" s="545"/>
      <c r="NJV135" s="545"/>
      <c r="NJW135" s="545"/>
      <c r="NJX135" s="545"/>
      <c r="NJY135" s="545"/>
      <c r="NJZ135" s="545"/>
      <c r="NKA135" s="545"/>
      <c r="NKB135" s="545"/>
      <c r="NKC135" s="545"/>
      <c r="NKD135" s="545"/>
      <c r="NKE135" s="545"/>
      <c r="NKF135" s="545"/>
      <c r="NKG135" s="545"/>
      <c r="NKH135" s="545"/>
      <c r="NKI135" s="545"/>
      <c r="NKJ135" s="545"/>
      <c r="NKK135" s="545"/>
      <c r="NKL135" s="545"/>
      <c r="NKM135" s="545"/>
      <c r="NKN135" s="545"/>
      <c r="NKO135" s="545"/>
      <c r="NKP135" s="545"/>
      <c r="NKQ135" s="545"/>
      <c r="NKR135" s="545"/>
      <c r="NKS135" s="545"/>
      <c r="NKT135" s="545"/>
      <c r="NKU135" s="545"/>
      <c r="NKV135" s="545"/>
      <c r="NKW135" s="545"/>
      <c r="NKX135" s="545"/>
      <c r="NKY135" s="545"/>
      <c r="NKZ135" s="545"/>
      <c r="NLA135" s="545"/>
      <c r="NLB135" s="545"/>
      <c r="NLC135" s="545"/>
      <c r="NLD135" s="545"/>
      <c r="NLE135" s="545"/>
      <c r="NLF135" s="545"/>
      <c r="NLG135" s="545"/>
      <c r="NLH135" s="545"/>
      <c r="NLI135" s="545"/>
      <c r="NLJ135" s="545"/>
      <c r="NLK135" s="545"/>
      <c r="NLL135" s="545"/>
      <c r="NLM135" s="545"/>
      <c r="NLN135" s="545"/>
      <c r="NLO135" s="545"/>
      <c r="NLP135" s="545"/>
      <c r="NLQ135" s="545"/>
      <c r="NLR135" s="545"/>
      <c r="NLS135" s="545"/>
      <c r="NLT135" s="545"/>
      <c r="NLU135" s="545"/>
      <c r="NLV135" s="545"/>
      <c r="NLW135" s="545"/>
      <c r="NLX135" s="545"/>
      <c r="NLY135" s="545"/>
      <c r="NLZ135" s="545"/>
      <c r="NMA135" s="545"/>
      <c r="NMB135" s="545"/>
      <c r="NMC135" s="545"/>
      <c r="NMD135" s="545"/>
      <c r="NME135" s="545"/>
      <c r="NMF135" s="545"/>
      <c r="NMG135" s="545"/>
      <c r="NMH135" s="545"/>
      <c r="NMI135" s="545"/>
      <c r="NMJ135" s="545"/>
      <c r="NMK135" s="545"/>
      <c r="NML135" s="545"/>
      <c r="NMM135" s="545"/>
      <c r="NMN135" s="545"/>
      <c r="NMO135" s="545"/>
      <c r="NMP135" s="545"/>
      <c r="NMQ135" s="545"/>
      <c r="NMR135" s="545"/>
      <c r="NMS135" s="545"/>
      <c r="NMT135" s="545"/>
      <c r="NMU135" s="545"/>
      <c r="NMV135" s="545"/>
      <c r="NMW135" s="545"/>
      <c r="NMX135" s="545"/>
      <c r="NMY135" s="545"/>
      <c r="NMZ135" s="545"/>
      <c r="NNA135" s="545"/>
      <c r="NNB135" s="545"/>
      <c r="NNC135" s="545"/>
      <c r="NND135" s="545"/>
      <c r="NNE135" s="545"/>
      <c r="NNF135" s="545"/>
      <c r="NNG135" s="545"/>
      <c r="NNH135" s="545"/>
      <c r="NNI135" s="545"/>
      <c r="NNJ135" s="545"/>
      <c r="NNK135" s="545"/>
      <c r="NNL135" s="545"/>
      <c r="NNM135" s="545"/>
      <c r="NNN135" s="545"/>
      <c r="NNO135" s="545"/>
      <c r="NNP135" s="545"/>
      <c r="NNQ135" s="545"/>
      <c r="NNR135" s="545"/>
      <c r="NNS135" s="545"/>
      <c r="NNT135" s="545"/>
      <c r="NNU135" s="545"/>
      <c r="NNV135" s="545"/>
      <c r="NNW135" s="545"/>
      <c r="NNX135" s="545"/>
      <c r="NNY135" s="545"/>
      <c r="NNZ135" s="545"/>
      <c r="NOA135" s="545"/>
      <c r="NOB135" s="545"/>
      <c r="NOC135" s="545"/>
      <c r="NOD135" s="545"/>
      <c r="NOE135" s="545"/>
      <c r="NOF135" s="545"/>
      <c r="NOG135" s="545"/>
      <c r="NOH135" s="545"/>
      <c r="NOI135" s="545"/>
      <c r="NOJ135" s="545"/>
      <c r="NOK135" s="545"/>
      <c r="NOL135" s="545"/>
      <c r="NOM135" s="545"/>
      <c r="NON135" s="545"/>
      <c r="NOO135" s="545"/>
      <c r="NOP135" s="545"/>
      <c r="NOQ135" s="545"/>
      <c r="NOR135" s="545"/>
      <c r="NOS135" s="545"/>
      <c r="NOT135" s="545"/>
      <c r="NOU135" s="545"/>
      <c r="NOV135" s="545"/>
      <c r="NOW135" s="545"/>
      <c r="NOX135" s="545"/>
      <c r="NOY135" s="545"/>
      <c r="NOZ135" s="545"/>
      <c r="NPA135" s="545"/>
      <c r="NPB135" s="545"/>
      <c r="NPC135" s="545"/>
      <c r="NPD135" s="545"/>
      <c r="NPE135" s="545"/>
      <c r="NPF135" s="545"/>
      <c r="NPG135" s="545"/>
      <c r="NPH135" s="545"/>
      <c r="NPI135" s="545"/>
      <c r="NPJ135" s="545"/>
      <c r="NPK135" s="545"/>
      <c r="NPL135" s="545"/>
      <c r="NPM135" s="545"/>
      <c r="NPN135" s="545"/>
      <c r="NPO135" s="545"/>
      <c r="NPP135" s="545"/>
      <c r="NPQ135" s="545"/>
      <c r="NPR135" s="545"/>
      <c r="NPS135" s="545"/>
      <c r="NPT135" s="545"/>
      <c r="NPU135" s="545"/>
      <c r="NPV135" s="545"/>
      <c r="NPW135" s="545"/>
      <c r="NPX135" s="545"/>
      <c r="NPY135" s="545"/>
      <c r="NPZ135" s="545"/>
      <c r="NQA135" s="545"/>
      <c r="NQB135" s="545"/>
      <c r="NQC135" s="545"/>
      <c r="NQD135" s="545"/>
      <c r="NQE135" s="545"/>
      <c r="NQF135" s="545"/>
      <c r="NQG135" s="545"/>
      <c r="NQH135" s="545"/>
      <c r="NQI135" s="545"/>
      <c r="NQJ135" s="545"/>
      <c r="NQK135" s="545"/>
      <c r="NQL135" s="545"/>
      <c r="NQM135" s="545"/>
      <c r="NQN135" s="545"/>
      <c r="NQO135" s="545"/>
      <c r="NQP135" s="545"/>
      <c r="NQQ135" s="545"/>
      <c r="NQR135" s="545"/>
      <c r="NQS135" s="545"/>
      <c r="NQT135" s="545"/>
      <c r="NQU135" s="545"/>
      <c r="NQV135" s="545"/>
      <c r="NQW135" s="545"/>
      <c r="NQX135" s="545"/>
      <c r="NQY135" s="545"/>
      <c r="NQZ135" s="545"/>
      <c r="NRA135" s="545"/>
      <c r="NRB135" s="545"/>
      <c r="NRC135" s="545"/>
      <c r="NRD135" s="545"/>
      <c r="NRE135" s="545"/>
      <c r="NRF135" s="545"/>
      <c r="NRG135" s="545"/>
      <c r="NRH135" s="545"/>
      <c r="NRI135" s="545"/>
      <c r="NRJ135" s="545"/>
      <c r="NRK135" s="545"/>
      <c r="NRL135" s="545"/>
      <c r="NRM135" s="545"/>
      <c r="NRN135" s="545"/>
      <c r="NRO135" s="545"/>
      <c r="NRP135" s="545"/>
      <c r="NRQ135" s="545"/>
      <c r="NRR135" s="545"/>
      <c r="NRS135" s="545"/>
      <c r="NRT135" s="545"/>
      <c r="NRU135" s="545"/>
      <c r="NRV135" s="545"/>
      <c r="NRW135" s="545"/>
      <c r="NRX135" s="545"/>
      <c r="NRY135" s="545"/>
      <c r="NRZ135" s="545"/>
      <c r="NSA135" s="545"/>
      <c r="NSB135" s="545"/>
      <c r="NSC135" s="545"/>
      <c r="NSD135" s="545"/>
      <c r="NSE135" s="545"/>
      <c r="NSF135" s="545"/>
      <c r="NSG135" s="545"/>
      <c r="NSH135" s="545"/>
      <c r="NSI135" s="545"/>
      <c r="NSJ135" s="545"/>
      <c r="NSK135" s="545"/>
      <c r="NSL135" s="545"/>
      <c r="NSM135" s="545"/>
      <c r="NSN135" s="545"/>
      <c r="NSO135" s="545"/>
      <c r="NSP135" s="545"/>
      <c r="NSQ135" s="545"/>
      <c r="NSR135" s="545"/>
      <c r="NSS135" s="545"/>
      <c r="NST135" s="545"/>
      <c r="NSU135" s="545"/>
      <c r="NSV135" s="545"/>
      <c r="NSW135" s="545"/>
      <c r="NSX135" s="545"/>
      <c r="NSY135" s="545"/>
      <c r="NSZ135" s="545"/>
      <c r="NTA135" s="545"/>
      <c r="NTB135" s="545"/>
      <c r="NTC135" s="545"/>
      <c r="NTD135" s="545"/>
      <c r="NTE135" s="545"/>
      <c r="NTF135" s="545"/>
      <c r="NTG135" s="545"/>
      <c r="NTH135" s="545"/>
      <c r="NTI135" s="545"/>
      <c r="NTJ135" s="545"/>
      <c r="NTK135" s="545"/>
      <c r="NTL135" s="545"/>
      <c r="NTM135" s="545"/>
      <c r="NTN135" s="545"/>
      <c r="NTO135" s="545"/>
      <c r="NTP135" s="545"/>
      <c r="NTQ135" s="545"/>
      <c r="NTR135" s="545"/>
      <c r="NTS135" s="545"/>
      <c r="NTT135" s="545"/>
      <c r="NTU135" s="545"/>
      <c r="NTV135" s="545"/>
      <c r="NTW135" s="545"/>
      <c r="NTX135" s="545"/>
      <c r="NTY135" s="545"/>
      <c r="NTZ135" s="545"/>
      <c r="NUA135" s="545"/>
      <c r="NUB135" s="545"/>
      <c r="NUC135" s="545"/>
      <c r="NUD135" s="545"/>
      <c r="NUE135" s="545"/>
      <c r="NUF135" s="545"/>
      <c r="NUG135" s="545"/>
      <c r="NUH135" s="545"/>
      <c r="NUI135" s="545"/>
      <c r="NUJ135" s="545"/>
      <c r="NUK135" s="545"/>
      <c r="NUL135" s="545"/>
      <c r="NUM135" s="545"/>
      <c r="NUN135" s="545"/>
      <c r="NUO135" s="545"/>
      <c r="NUP135" s="545"/>
      <c r="NUQ135" s="545"/>
      <c r="NUR135" s="545"/>
      <c r="NUS135" s="545"/>
      <c r="NUT135" s="545"/>
      <c r="NUU135" s="545"/>
      <c r="NUV135" s="545"/>
      <c r="NUW135" s="545"/>
      <c r="NUX135" s="545"/>
      <c r="NUY135" s="545"/>
      <c r="NUZ135" s="545"/>
      <c r="NVA135" s="545"/>
      <c r="NVB135" s="545"/>
      <c r="NVC135" s="545"/>
      <c r="NVD135" s="545"/>
      <c r="NVE135" s="545"/>
      <c r="NVF135" s="545"/>
      <c r="NVG135" s="545"/>
      <c r="NVH135" s="545"/>
      <c r="NVI135" s="545"/>
      <c r="NVJ135" s="545"/>
      <c r="NVK135" s="545"/>
      <c r="NVL135" s="545"/>
      <c r="NVM135" s="545"/>
      <c r="NVN135" s="545"/>
      <c r="NVO135" s="545"/>
      <c r="NVP135" s="545"/>
      <c r="NVQ135" s="545"/>
      <c r="NVR135" s="545"/>
      <c r="NVS135" s="545"/>
      <c r="NVT135" s="545"/>
      <c r="NVU135" s="545"/>
      <c r="NVV135" s="545"/>
      <c r="NVW135" s="545"/>
      <c r="NVX135" s="545"/>
      <c r="NVY135" s="545"/>
      <c r="NVZ135" s="545"/>
      <c r="NWA135" s="545"/>
      <c r="NWB135" s="545"/>
      <c r="NWC135" s="545"/>
      <c r="NWD135" s="545"/>
      <c r="NWE135" s="545"/>
      <c r="NWF135" s="545"/>
      <c r="NWG135" s="545"/>
      <c r="NWH135" s="545"/>
      <c r="NWI135" s="545"/>
      <c r="NWJ135" s="545"/>
      <c r="NWK135" s="545"/>
      <c r="NWL135" s="545"/>
      <c r="NWM135" s="545"/>
      <c r="NWN135" s="545"/>
      <c r="NWO135" s="545"/>
      <c r="NWP135" s="545"/>
      <c r="NWQ135" s="545"/>
      <c r="NWR135" s="545"/>
      <c r="NWS135" s="545"/>
      <c r="NWT135" s="545"/>
      <c r="NWU135" s="545"/>
      <c r="NWV135" s="545"/>
      <c r="NWW135" s="545"/>
      <c r="NWX135" s="545"/>
      <c r="NWY135" s="545"/>
      <c r="NWZ135" s="545"/>
      <c r="NXA135" s="545"/>
      <c r="NXB135" s="545"/>
      <c r="NXC135" s="545"/>
      <c r="NXD135" s="545"/>
      <c r="NXE135" s="545"/>
      <c r="NXF135" s="545"/>
      <c r="NXG135" s="545"/>
      <c r="NXH135" s="545"/>
      <c r="NXI135" s="545"/>
      <c r="NXJ135" s="545"/>
      <c r="NXK135" s="545"/>
      <c r="NXL135" s="545"/>
      <c r="NXM135" s="545"/>
      <c r="NXN135" s="545"/>
      <c r="NXO135" s="545"/>
      <c r="NXP135" s="545"/>
      <c r="NXQ135" s="545"/>
      <c r="NXR135" s="545"/>
      <c r="NXS135" s="545"/>
      <c r="NXT135" s="545"/>
      <c r="NXU135" s="545"/>
      <c r="NXV135" s="545"/>
      <c r="NXW135" s="545"/>
      <c r="NXX135" s="545"/>
      <c r="NXY135" s="545"/>
      <c r="NXZ135" s="545"/>
      <c r="NYA135" s="545"/>
      <c r="NYB135" s="545"/>
      <c r="NYC135" s="545"/>
      <c r="NYD135" s="545"/>
      <c r="NYE135" s="545"/>
      <c r="NYF135" s="545"/>
      <c r="NYG135" s="545"/>
      <c r="NYH135" s="545"/>
      <c r="NYI135" s="545"/>
      <c r="NYJ135" s="545"/>
      <c r="NYK135" s="545"/>
      <c r="NYL135" s="545"/>
      <c r="NYM135" s="545"/>
      <c r="NYN135" s="545"/>
      <c r="NYO135" s="545"/>
      <c r="NYP135" s="545"/>
      <c r="NYQ135" s="545"/>
      <c r="NYR135" s="545"/>
      <c r="NYS135" s="545"/>
      <c r="NYT135" s="545"/>
      <c r="NYU135" s="545"/>
      <c r="NYV135" s="545"/>
      <c r="NYW135" s="545"/>
      <c r="NYX135" s="545"/>
      <c r="NYY135" s="545"/>
      <c r="NYZ135" s="545"/>
      <c r="NZA135" s="545"/>
      <c r="NZB135" s="545"/>
      <c r="NZC135" s="545"/>
      <c r="NZD135" s="545"/>
      <c r="NZE135" s="545"/>
      <c r="NZF135" s="545"/>
      <c r="NZG135" s="545"/>
      <c r="NZH135" s="545"/>
      <c r="NZI135" s="545"/>
      <c r="NZJ135" s="545"/>
      <c r="NZK135" s="545"/>
      <c r="NZL135" s="545"/>
      <c r="NZM135" s="545"/>
      <c r="NZN135" s="545"/>
      <c r="NZO135" s="545"/>
      <c r="NZP135" s="545"/>
      <c r="NZQ135" s="545"/>
      <c r="NZR135" s="545"/>
      <c r="NZS135" s="545"/>
      <c r="NZT135" s="545"/>
      <c r="NZU135" s="545"/>
      <c r="NZV135" s="545"/>
      <c r="NZW135" s="545"/>
      <c r="NZX135" s="545"/>
      <c r="NZY135" s="545"/>
      <c r="NZZ135" s="545"/>
      <c r="OAA135" s="545"/>
      <c r="OAB135" s="545"/>
      <c r="OAC135" s="545"/>
      <c r="OAD135" s="545"/>
      <c r="OAE135" s="545"/>
      <c r="OAF135" s="545"/>
      <c r="OAG135" s="545"/>
      <c r="OAH135" s="545"/>
      <c r="OAI135" s="545"/>
      <c r="OAJ135" s="545"/>
      <c r="OAK135" s="545"/>
      <c r="OAL135" s="545"/>
      <c r="OAM135" s="545"/>
      <c r="OAN135" s="545"/>
      <c r="OAO135" s="545"/>
      <c r="OAP135" s="545"/>
      <c r="OAQ135" s="545"/>
      <c r="OAR135" s="545"/>
      <c r="OAS135" s="545"/>
      <c r="OAT135" s="545"/>
      <c r="OAU135" s="545"/>
      <c r="OAV135" s="545"/>
      <c r="OAW135" s="545"/>
      <c r="OAX135" s="545"/>
      <c r="OAY135" s="545"/>
      <c r="OAZ135" s="545"/>
      <c r="OBA135" s="545"/>
      <c r="OBB135" s="545"/>
      <c r="OBC135" s="545"/>
      <c r="OBD135" s="545"/>
      <c r="OBE135" s="545"/>
      <c r="OBF135" s="545"/>
      <c r="OBG135" s="545"/>
      <c r="OBH135" s="545"/>
      <c r="OBI135" s="545"/>
      <c r="OBJ135" s="545"/>
      <c r="OBK135" s="545"/>
      <c r="OBL135" s="545"/>
      <c r="OBM135" s="545"/>
      <c r="OBN135" s="545"/>
      <c r="OBO135" s="545"/>
      <c r="OBP135" s="545"/>
      <c r="OBQ135" s="545"/>
      <c r="OBR135" s="545"/>
      <c r="OBS135" s="545"/>
      <c r="OBT135" s="545"/>
      <c r="OBU135" s="545"/>
      <c r="OBV135" s="545"/>
      <c r="OBW135" s="545"/>
      <c r="OBX135" s="545"/>
      <c r="OBY135" s="545"/>
      <c r="OBZ135" s="545"/>
      <c r="OCA135" s="545"/>
      <c r="OCB135" s="545"/>
      <c r="OCC135" s="545"/>
      <c r="OCD135" s="545"/>
      <c r="OCE135" s="545"/>
      <c r="OCF135" s="545"/>
      <c r="OCG135" s="545"/>
      <c r="OCH135" s="545"/>
      <c r="OCI135" s="545"/>
      <c r="OCJ135" s="545"/>
      <c r="OCK135" s="545"/>
      <c r="OCL135" s="545"/>
      <c r="OCM135" s="545"/>
      <c r="OCN135" s="545"/>
      <c r="OCO135" s="545"/>
      <c r="OCP135" s="545"/>
      <c r="OCQ135" s="545"/>
      <c r="OCR135" s="545"/>
      <c r="OCS135" s="545"/>
      <c r="OCT135" s="545"/>
      <c r="OCU135" s="545"/>
      <c r="OCV135" s="545"/>
      <c r="OCW135" s="545"/>
      <c r="OCX135" s="545"/>
      <c r="OCY135" s="545"/>
      <c r="OCZ135" s="545"/>
      <c r="ODA135" s="545"/>
      <c r="ODB135" s="545"/>
      <c r="ODC135" s="545"/>
      <c r="ODD135" s="545"/>
      <c r="ODE135" s="545"/>
      <c r="ODF135" s="545"/>
      <c r="ODG135" s="545"/>
      <c r="ODH135" s="545"/>
      <c r="ODI135" s="545"/>
      <c r="ODJ135" s="545"/>
      <c r="ODK135" s="545"/>
      <c r="ODL135" s="545"/>
      <c r="ODM135" s="545"/>
      <c r="ODN135" s="545"/>
      <c r="ODO135" s="545"/>
      <c r="ODP135" s="545"/>
      <c r="ODQ135" s="545"/>
      <c r="ODR135" s="545"/>
      <c r="ODS135" s="545"/>
      <c r="ODT135" s="545"/>
      <c r="ODU135" s="545"/>
      <c r="ODV135" s="545"/>
      <c r="ODW135" s="545"/>
      <c r="ODX135" s="545"/>
      <c r="ODY135" s="545"/>
      <c r="ODZ135" s="545"/>
      <c r="OEA135" s="545"/>
      <c r="OEB135" s="545"/>
      <c r="OEC135" s="545"/>
      <c r="OED135" s="545"/>
      <c r="OEE135" s="545"/>
      <c r="OEF135" s="545"/>
      <c r="OEG135" s="545"/>
      <c r="OEH135" s="545"/>
      <c r="OEI135" s="545"/>
      <c r="OEJ135" s="545"/>
      <c r="OEK135" s="545"/>
      <c r="OEL135" s="545"/>
      <c r="OEM135" s="545"/>
      <c r="OEN135" s="545"/>
      <c r="OEO135" s="545"/>
      <c r="OEP135" s="545"/>
      <c r="OEQ135" s="545"/>
      <c r="OER135" s="545"/>
      <c r="OES135" s="545"/>
      <c r="OET135" s="545"/>
      <c r="OEU135" s="545"/>
      <c r="OEV135" s="545"/>
      <c r="OEW135" s="545"/>
      <c r="OEX135" s="545"/>
      <c r="OEY135" s="545"/>
      <c r="OEZ135" s="545"/>
      <c r="OFA135" s="545"/>
      <c r="OFB135" s="545"/>
      <c r="OFC135" s="545"/>
      <c r="OFD135" s="545"/>
      <c r="OFE135" s="545"/>
      <c r="OFF135" s="545"/>
      <c r="OFG135" s="545"/>
      <c r="OFH135" s="545"/>
      <c r="OFI135" s="545"/>
      <c r="OFJ135" s="545"/>
      <c r="OFK135" s="545"/>
      <c r="OFL135" s="545"/>
      <c r="OFM135" s="545"/>
      <c r="OFN135" s="545"/>
      <c r="OFO135" s="545"/>
      <c r="OFP135" s="545"/>
      <c r="OFQ135" s="545"/>
      <c r="OFR135" s="545"/>
      <c r="OFS135" s="545"/>
      <c r="OFT135" s="545"/>
      <c r="OFU135" s="545"/>
      <c r="OFV135" s="545"/>
      <c r="OFW135" s="545"/>
      <c r="OFX135" s="545"/>
      <c r="OFY135" s="545"/>
      <c r="OFZ135" s="545"/>
      <c r="OGA135" s="545"/>
      <c r="OGB135" s="545"/>
      <c r="OGC135" s="545"/>
      <c r="OGD135" s="545"/>
      <c r="OGE135" s="545"/>
      <c r="OGF135" s="545"/>
      <c r="OGG135" s="545"/>
      <c r="OGH135" s="545"/>
      <c r="OGI135" s="545"/>
      <c r="OGJ135" s="545"/>
      <c r="OGK135" s="545"/>
      <c r="OGL135" s="545"/>
      <c r="OGM135" s="545"/>
      <c r="OGN135" s="545"/>
      <c r="OGO135" s="545"/>
      <c r="OGP135" s="545"/>
      <c r="OGQ135" s="545"/>
      <c r="OGR135" s="545"/>
      <c r="OGS135" s="545"/>
      <c r="OGT135" s="545"/>
      <c r="OGU135" s="545"/>
      <c r="OGV135" s="545"/>
      <c r="OGW135" s="545"/>
      <c r="OGX135" s="545"/>
      <c r="OGY135" s="545"/>
      <c r="OGZ135" s="545"/>
      <c r="OHA135" s="545"/>
      <c r="OHB135" s="545"/>
      <c r="OHC135" s="545"/>
      <c r="OHD135" s="545"/>
      <c r="OHE135" s="545"/>
      <c r="OHF135" s="545"/>
      <c r="OHG135" s="545"/>
      <c r="OHH135" s="545"/>
      <c r="OHI135" s="545"/>
      <c r="OHJ135" s="545"/>
      <c r="OHK135" s="545"/>
      <c r="OHL135" s="545"/>
      <c r="OHM135" s="545"/>
      <c r="OHN135" s="545"/>
      <c r="OHO135" s="545"/>
      <c r="OHP135" s="545"/>
      <c r="OHQ135" s="545"/>
      <c r="OHR135" s="545"/>
      <c r="OHS135" s="545"/>
      <c r="OHT135" s="545"/>
      <c r="OHU135" s="545"/>
      <c r="OHV135" s="545"/>
      <c r="OHW135" s="545"/>
      <c r="OHX135" s="545"/>
      <c r="OHY135" s="545"/>
      <c r="OHZ135" s="545"/>
      <c r="OIA135" s="545"/>
      <c r="OIB135" s="545"/>
      <c r="OIC135" s="545"/>
      <c r="OID135" s="545"/>
      <c r="OIE135" s="545"/>
      <c r="OIF135" s="545"/>
      <c r="OIG135" s="545"/>
      <c r="OIH135" s="545"/>
      <c r="OII135" s="545"/>
      <c r="OIJ135" s="545"/>
      <c r="OIK135" s="545"/>
      <c r="OIL135" s="545"/>
      <c r="OIM135" s="545"/>
      <c r="OIN135" s="545"/>
      <c r="OIO135" s="545"/>
      <c r="OIP135" s="545"/>
      <c r="OIQ135" s="545"/>
      <c r="OIR135" s="545"/>
      <c r="OIS135" s="545"/>
      <c r="OIT135" s="545"/>
      <c r="OIU135" s="545"/>
      <c r="OIV135" s="545"/>
      <c r="OIW135" s="545"/>
      <c r="OIX135" s="545"/>
      <c r="OIY135" s="545"/>
      <c r="OIZ135" s="545"/>
      <c r="OJA135" s="545"/>
      <c r="OJB135" s="545"/>
      <c r="OJC135" s="545"/>
      <c r="OJD135" s="545"/>
      <c r="OJE135" s="545"/>
      <c r="OJF135" s="545"/>
      <c r="OJG135" s="545"/>
      <c r="OJH135" s="545"/>
      <c r="OJI135" s="545"/>
      <c r="OJJ135" s="545"/>
      <c r="OJK135" s="545"/>
      <c r="OJL135" s="545"/>
      <c r="OJM135" s="545"/>
      <c r="OJN135" s="545"/>
      <c r="OJO135" s="545"/>
      <c r="OJP135" s="545"/>
      <c r="OJQ135" s="545"/>
      <c r="OJR135" s="545"/>
      <c r="OJS135" s="545"/>
      <c r="OJT135" s="545"/>
      <c r="OJU135" s="545"/>
      <c r="OJV135" s="545"/>
      <c r="OJW135" s="545"/>
      <c r="OJX135" s="545"/>
      <c r="OJY135" s="545"/>
      <c r="OJZ135" s="545"/>
      <c r="OKA135" s="545"/>
      <c r="OKB135" s="545"/>
      <c r="OKC135" s="545"/>
      <c r="OKD135" s="545"/>
      <c r="OKE135" s="545"/>
      <c r="OKF135" s="545"/>
      <c r="OKG135" s="545"/>
      <c r="OKH135" s="545"/>
      <c r="OKI135" s="545"/>
      <c r="OKJ135" s="545"/>
      <c r="OKK135" s="545"/>
      <c r="OKL135" s="545"/>
      <c r="OKM135" s="545"/>
      <c r="OKN135" s="545"/>
      <c r="OKO135" s="545"/>
      <c r="OKP135" s="545"/>
      <c r="OKQ135" s="545"/>
      <c r="OKR135" s="545"/>
      <c r="OKS135" s="545"/>
      <c r="OKT135" s="545"/>
      <c r="OKU135" s="545"/>
      <c r="OKV135" s="545"/>
      <c r="OKW135" s="545"/>
      <c r="OKX135" s="545"/>
      <c r="OKY135" s="545"/>
      <c r="OKZ135" s="545"/>
      <c r="OLA135" s="545"/>
      <c r="OLB135" s="545"/>
      <c r="OLC135" s="545"/>
      <c r="OLD135" s="545"/>
      <c r="OLE135" s="545"/>
      <c r="OLF135" s="545"/>
      <c r="OLG135" s="545"/>
      <c r="OLH135" s="545"/>
      <c r="OLI135" s="545"/>
      <c r="OLJ135" s="545"/>
      <c r="OLK135" s="545"/>
      <c r="OLL135" s="545"/>
      <c r="OLM135" s="545"/>
      <c r="OLN135" s="545"/>
      <c r="OLO135" s="545"/>
      <c r="OLP135" s="545"/>
      <c r="OLQ135" s="545"/>
      <c r="OLR135" s="545"/>
      <c r="OLS135" s="545"/>
      <c r="OLT135" s="545"/>
      <c r="OLU135" s="545"/>
      <c r="OLV135" s="545"/>
      <c r="OLW135" s="545"/>
      <c r="OLX135" s="545"/>
      <c r="OLY135" s="545"/>
      <c r="OLZ135" s="545"/>
      <c r="OMA135" s="545"/>
      <c r="OMB135" s="545"/>
      <c r="OMC135" s="545"/>
      <c r="OMD135" s="545"/>
      <c r="OME135" s="545"/>
      <c r="OMF135" s="545"/>
      <c r="OMG135" s="545"/>
      <c r="OMH135" s="545"/>
      <c r="OMI135" s="545"/>
      <c r="OMJ135" s="545"/>
      <c r="OMK135" s="545"/>
      <c r="OML135" s="545"/>
      <c r="OMM135" s="545"/>
      <c r="OMN135" s="545"/>
      <c r="OMO135" s="545"/>
      <c r="OMP135" s="545"/>
      <c r="OMQ135" s="545"/>
      <c r="OMR135" s="545"/>
      <c r="OMS135" s="545"/>
      <c r="OMT135" s="545"/>
      <c r="OMU135" s="545"/>
      <c r="OMV135" s="545"/>
      <c r="OMW135" s="545"/>
      <c r="OMX135" s="545"/>
      <c r="OMY135" s="545"/>
      <c r="OMZ135" s="545"/>
      <c r="ONA135" s="545"/>
      <c r="ONB135" s="545"/>
      <c r="ONC135" s="545"/>
      <c r="OND135" s="545"/>
      <c r="ONE135" s="545"/>
      <c r="ONF135" s="545"/>
      <c r="ONG135" s="545"/>
      <c r="ONH135" s="545"/>
      <c r="ONI135" s="545"/>
      <c r="ONJ135" s="545"/>
      <c r="ONK135" s="545"/>
      <c r="ONL135" s="545"/>
      <c r="ONM135" s="545"/>
      <c r="ONN135" s="545"/>
      <c r="ONO135" s="545"/>
      <c r="ONP135" s="545"/>
      <c r="ONQ135" s="545"/>
      <c r="ONR135" s="545"/>
      <c r="ONS135" s="545"/>
      <c r="ONT135" s="545"/>
      <c r="ONU135" s="545"/>
      <c r="ONV135" s="545"/>
      <c r="ONW135" s="545"/>
      <c r="ONX135" s="545"/>
      <c r="ONY135" s="545"/>
      <c r="ONZ135" s="545"/>
      <c r="OOA135" s="545"/>
      <c r="OOB135" s="545"/>
      <c r="OOC135" s="545"/>
      <c r="OOD135" s="545"/>
      <c r="OOE135" s="545"/>
      <c r="OOF135" s="545"/>
      <c r="OOG135" s="545"/>
      <c r="OOH135" s="545"/>
      <c r="OOI135" s="545"/>
      <c r="OOJ135" s="545"/>
      <c r="OOK135" s="545"/>
      <c r="OOL135" s="545"/>
      <c r="OOM135" s="545"/>
      <c r="OON135" s="545"/>
      <c r="OOO135" s="545"/>
      <c r="OOP135" s="545"/>
      <c r="OOQ135" s="545"/>
      <c r="OOR135" s="545"/>
      <c r="OOS135" s="545"/>
      <c r="OOT135" s="545"/>
      <c r="OOU135" s="545"/>
      <c r="OOV135" s="545"/>
      <c r="OOW135" s="545"/>
      <c r="OOX135" s="545"/>
      <c r="OOY135" s="545"/>
      <c r="OOZ135" s="545"/>
      <c r="OPA135" s="545"/>
      <c r="OPB135" s="545"/>
      <c r="OPC135" s="545"/>
      <c r="OPD135" s="545"/>
      <c r="OPE135" s="545"/>
      <c r="OPF135" s="545"/>
      <c r="OPG135" s="545"/>
      <c r="OPH135" s="545"/>
      <c r="OPI135" s="545"/>
      <c r="OPJ135" s="545"/>
      <c r="OPK135" s="545"/>
      <c r="OPL135" s="545"/>
      <c r="OPM135" s="545"/>
      <c r="OPN135" s="545"/>
      <c r="OPO135" s="545"/>
      <c r="OPP135" s="545"/>
      <c r="OPQ135" s="545"/>
      <c r="OPR135" s="545"/>
      <c r="OPS135" s="545"/>
      <c r="OPT135" s="545"/>
      <c r="OPU135" s="545"/>
      <c r="OPV135" s="545"/>
      <c r="OPW135" s="545"/>
      <c r="OPX135" s="545"/>
      <c r="OPY135" s="545"/>
      <c r="OPZ135" s="545"/>
      <c r="OQA135" s="545"/>
      <c r="OQB135" s="545"/>
      <c r="OQC135" s="545"/>
      <c r="OQD135" s="545"/>
      <c r="OQE135" s="545"/>
      <c r="OQF135" s="545"/>
      <c r="OQG135" s="545"/>
      <c r="OQH135" s="545"/>
      <c r="OQI135" s="545"/>
      <c r="OQJ135" s="545"/>
      <c r="OQK135" s="545"/>
      <c r="OQL135" s="545"/>
      <c r="OQM135" s="545"/>
      <c r="OQN135" s="545"/>
      <c r="OQO135" s="545"/>
      <c r="OQP135" s="545"/>
      <c r="OQQ135" s="545"/>
      <c r="OQR135" s="545"/>
      <c r="OQS135" s="545"/>
      <c r="OQT135" s="545"/>
      <c r="OQU135" s="545"/>
      <c r="OQV135" s="545"/>
      <c r="OQW135" s="545"/>
      <c r="OQX135" s="545"/>
      <c r="OQY135" s="545"/>
      <c r="OQZ135" s="545"/>
      <c r="ORA135" s="545"/>
      <c r="ORB135" s="545"/>
      <c r="ORC135" s="545"/>
      <c r="ORD135" s="545"/>
      <c r="ORE135" s="545"/>
      <c r="ORF135" s="545"/>
      <c r="ORG135" s="545"/>
      <c r="ORH135" s="545"/>
      <c r="ORI135" s="545"/>
      <c r="ORJ135" s="545"/>
      <c r="ORK135" s="545"/>
      <c r="ORL135" s="545"/>
      <c r="ORM135" s="545"/>
      <c r="ORN135" s="545"/>
      <c r="ORO135" s="545"/>
      <c r="ORP135" s="545"/>
      <c r="ORQ135" s="545"/>
      <c r="ORR135" s="545"/>
      <c r="ORS135" s="545"/>
      <c r="ORT135" s="545"/>
      <c r="ORU135" s="545"/>
      <c r="ORV135" s="545"/>
      <c r="ORW135" s="545"/>
      <c r="ORX135" s="545"/>
      <c r="ORY135" s="545"/>
      <c r="ORZ135" s="545"/>
      <c r="OSA135" s="545"/>
      <c r="OSB135" s="545"/>
      <c r="OSC135" s="545"/>
      <c r="OSD135" s="545"/>
      <c r="OSE135" s="545"/>
      <c r="OSF135" s="545"/>
      <c r="OSG135" s="545"/>
      <c r="OSH135" s="545"/>
      <c r="OSI135" s="545"/>
      <c r="OSJ135" s="545"/>
      <c r="OSK135" s="545"/>
      <c r="OSL135" s="545"/>
      <c r="OSM135" s="545"/>
      <c r="OSN135" s="545"/>
      <c r="OSO135" s="545"/>
      <c r="OSP135" s="545"/>
      <c r="OSQ135" s="545"/>
      <c r="OSR135" s="545"/>
      <c r="OSS135" s="545"/>
      <c r="OST135" s="545"/>
      <c r="OSU135" s="545"/>
      <c r="OSV135" s="545"/>
      <c r="OSW135" s="545"/>
      <c r="OSX135" s="545"/>
      <c r="OSY135" s="545"/>
      <c r="OSZ135" s="545"/>
      <c r="OTA135" s="545"/>
      <c r="OTB135" s="545"/>
      <c r="OTC135" s="545"/>
      <c r="OTD135" s="545"/>
      <c r="OTE135" s="545"/>
      <c r="OTF135" s="545"/>
      <c r="OTG135" s="545"/>
      <c r="OTH135" s="545"/>
      <c r="OTI135" s="545"/>
      <c r="OTJ135" s="545"/>
      <c r="OTK135" s="545"/>
      <c r="OTL135" s="545"/>
      <c r="OTM135" s="545"/>
      <c r="OTN135" s="545"/>
      <c r="OTO135" s="545"/>
      <c r="OTP135" s="545"/>
      <c r="OTQ135" s="545"/>
      <c r="OTR135" s="545"/>
      <c r="OTS135" s="545"/>
      <c r="OTT135" s="545"/>
      <c r="OTU135" s="545"/>
      <c r="OTV135" s="545"/>
      <c r="OTW135" s="545"/>
      <c r="OTX135" s="545"/>
      <c r="OTY135" s="545"/>
      <c r="OTZ135" s="545"/>
      <c r="OUA135" s="545"/>
      <c r="OUB135" s="545"/>
      <c r="OUC135" s="545"/>
      <c r="OUD135" s="545"/>
      <c r="OUE135" s="545"/>
      <c r="OUF135" s="545"/>
      <c r="OUG135" s="545"/>
      <c r="OUH135" s="545"/>
      <c r="OUI135" s="545"/>
      <c r="OUJ135" s="545"/>
      <c r="OUK135" s="545"/>
      <c r="OUL135" s="545"/>
      <c r="OUM135" s="545"/>
      <c r="OUN135" s="545"/>
      <c r="OUO135" s="545"/>
      <c r="OUP135" s="545"/>
      <c r="OUQ135" s="545"/>
      <c r="OUR135" s="545"/>
      <c r="OUS135" s="545"/>
      <c r="OUT135" s="545"/>
      <c r="OUU135" s="545"/>
      <c r="OUV135" s="545"/>
      <c r="OUW135" s="545"/>
      <c r="OUX135" s="545"/>
      <c r="OUY135" s="545"/>
      <c r="OUZ135" s="545"/>
      <c r="OVA135" s="545"/>
      <c r="OVB135" s="545"/>
      <c r="OVC135" s="545"/>
      <c r="OVD135" s="545"/>
      <c r="OVE135" s="545"/>
      <c r="OVF135" s="545"/>
      <c r="OVG135" s="545"/>
      <c r="OVH135" s="545"/>
      <c r="OVI135" s="545"/>
      <c r="OVJ135" s="545"/>
      <c r="OVK135" s="545"/>
      <c r="OVL135" s="545"/>
      <c r="OVM135" s="545"/>
      <c r="OVN135" s="545"/>
      <c r="OVO135" s="545"/>
      <c r="OVP135" s="545"/>
      <c r="OVQ135" s="545"/>
      <c r="OVR135" s="545"/>
      <c r="OVS135" s="545"/>
      <c r="OVT135" s="545"/>
      <c r="OVU135" s="545"/>
      <c r="OVV135" s="545"/>
      <c r="OVW135" s="545"/>
      <c r="OVX135" s="545"/>
      <c r="OVY135" s="545"/>
      <c r="OVZ135" s="545"/>
      <c r="OWA135" s="545"/>
      <c r="OWB135" s="545"/>
      <c r="OWC135" s="545"/>
      <c r="OWD135" s="545"/>
      <c r="OWE135" s="545"/>
      <c r="OWF135" s="545"/>
      <c r="OWG135" s="545"/>
      <c r="OWH135" s="545"/>
      <c r="OWI135" s="545"/>
      <c r="OWJ135" s="545"/>
      <c r="OWK135" s="545"/>
      <c r="OWL135" s="545"/>
      <c r="OWM135" s="545"/>
      <c r="OWN135" s="545"/>
      <c r="OWO135" s="545"/>
      <c r="OWP135" s="545"/>
      <c r="OWQ135" s="545"/>
      <c r="OWR135" s="545"/>
      <c r="OWS135" s="545"/>
      <c r="OWT135" s="545"/>
      <c r="OWU135" s="545"/>
      <c r="OWV135" s="545"/>
      <c r="OWW135" s="545"/>
      <c r="OWX135" s="545"/>
      <c r="OWY135" s="545"/>
      <c r="OWZ135" s="545"/>
      <c r="OXA135" s="545"/>
      <c r="OXB135" s="545"/>
      <c r="OXC135" s="545"/>
      <c r="OXD135" s="545"/>
      <c r="OXE135" s="545"/>
      <c r="OXF135" s="545"/>
      <c r="OXG135" s="545"/>
      <c r="OXH135" s="545"/>
      <c r="OXI135" s="545"/>
      <c r="OXJ135" s="545"/>
      <c r="OXK135" s="545"/>
      <c r="OXL135" s="545"/>
      <c r="OXM135" s="545"/>
      <c r="OXN135" s="545"/>
      <c r="OXO135" s="545"/>
      <c r="OXP135" s="545"/>
      <c r="OXQ135" s="545"/>
      <c r="OXR135" s="545"/>
      <c r="OXS135" s="545"/>
      <c r="OXT135" s="545"/>
      <c r="OXU135" s="545"/>
      <c r="OXV135" s="545"/>
      <c r="OXW135" s="545"/>
      <c r="OXX135" s="545"/>
      <c r="OXY135" s="545"/>
      <c r="OXZ135" s="545"/>
      <c r="OYA135" s="545"/>
      <c r="OYB135" s="545"/>
      <c r="OYC135" s="545"/>
      <c r="OYD135" s="545"/>
      <c r="OYE135" s="545"/>
      <c r="OYF135" s="545"/>
      <c r="OYG135" s="545"/>
      <c r="OYH135" s="545"/>
      <c r="OYI135" s="545"/>
      <c r="OYJ135" s="545"/>
      <c r="OYK135" s="545"/>
      <c r="OYL135" s="545"/>
      <c r="OYM135" s="545"/>
      <c r="OYN135" s="545"/>
      <c r="OYO135" s="545"/>
      <c r="OYP135" s="545"/>
      <c r="OYQ135" s="545"/>
      <c r="OYR135" s="545"/>
      <c r="OYS135" s="545"/>
      <c r="OYT135" s="545"/>
      <c r="OYU135" s="545"/>
      <c r="OYV135" s="545"/>
      <c r="OYW135" s="545"/>
      <c r="OYX135" s="545"/>
      <c r="OYY135" s="545"/>
      <c r="OYZ135" s="545"/>
      <c r="OZA135" s="545"/>
      <c r="OZB135" s="545"/>
      <c r="OZC135" s="545"/>
      <c r="OZD135" s="545"/>
      <c r="OZE135" s="545"/>
      <c r="OZF135" s="545"/>
      <c r="OZG135" s="545"/>
      <c r="OZH135" s="545"/>
      <c r="OZI135" s="545"/>
      <c r="OZJ135" s="545"/>
      <c r="OZK135" s="545"/>
      <c r="OZL135" s="545"/>
      <c r="OZM135" s="545"/>
      <c r="OZN135" s="545"/>
      <c r="OZO135" s="545"/>
      <c r="OZP135" s="545"/>
      <c r="OZQ135" s="545"/>
      <c r="OZR135" s="545"/>
      <c r="OZS135" s="545"/>
      <c r="OZT135" s="545"/>
      <c r="OZU135" s="545"/>
      <c r="OZV135" s="545"/>
      <c r="OZW135" s="545"/>
      <c r="OZX135" s="545"/>
      <c r="OZY135" s="545"/>
      <c r="OZZ135" s="545"/>
      <c r="PAA135" s="545"/>
      <c r="PAB135" s="545"/>
      <c r="PAC135" s="545"/>
      <c r="PAD135" s="545"/>
      <c r="PAE135" s="545"/>
      <c r="PAF135" s="545"/>
      <c r="PAG135" s="545"/>
      <c r="PAH135" s="545"/>
      <c r="PAI135" s="545"/>
      <c r="PAJ135" s="545"/>
      <c r="PAK135" s="545"/>
      <c r="PAL135" s="545"/>
      <c r="PAM135" s="545"/>
      <c r="PAN135" s="545"/>
      <c r="PAO135" s="545"/>
      <c r="PAP135" s="545"/>
      <c r="PAQ135" s="545"/>
      <c r="PAR135" s="545"/>
      <c r="PAS135" s="545"/>
      <c r="PAT135" s="545"/>
      <c r="PAU135" s="545"/>
      <c r="PAV135" s="545"/>
      <c r="PAW135" s="545"/>
      <c r="PAX135" s="545"/>
      <c r="PAY135" s="545"/>
      <c r="PAZ135" s="545"/>
      <c r="PBA135" s="545"/>
      <c r="PBB135" s="545"/>
      <c r="PBC135" s="545"/>
      <c r="PBD135" s="545"/>
      <c r="PBE135" s="545"/>
      <c r="PBF135" s="545"/>
      <c r="PBG135" s="545"/>
      <c r="PBH135" s="545"/>
      <c r="PBI135" s="545"/>
      <c r="PBJ135" s="545"/>
      <c r="PBK135" s="545"/>
      <c r="PBL135" s="545"/>
      <c r="PBM135" s="545"/>
      <c r="PBN135" s="545"/>
      <c r="PBO135" s="545"/>
      <c r="PBP135" s="545"/>
      <c r="PBQ135" s="545"/>
      <c r="PBR135" s="545"/>
      <c r="PBS135" s="545"/>
      <c r="PBT135" s="545"/>
      <c r="PBU135" s="545"/>
      <c r="PBV135" s="545"/>
      <c r="PBW135" s="545"/>
      <c r="PBX135" s="545"/>
      <c r="PBY135" s="545"/>
      <c r="PBZ135" s="545"/>
      <c r="PCA135" s="545"/>
      <c r="PCB135" s="545"/>
      <c r="PCC135" s="545"/>
      <c r="PCD135" s="545"/>
      <c r="PCE135" s="545"/>
      <c r="PCF135" s="545"/>
      <c r="PCG135" s="545"/>
      <c r="PCH135" s="545"/>
      <c r="PCI135" s="545"/>
      <c r="PCJ135" s="545"/>
      <c r="PCK135" s="545"/>
      <c r="PCL135" s="545"/>
      <c r="PCM135" s="545"/>
      <c r="PCN135" s="545"/>
      <c r="PCO135" s="545"/>
      <c r="PCP135" s="545"/>
      <c r="PCQ135" s="545"/>
      <c r="PCR135" s="545"/>
      <c r="PCS135" s="545"/>
      <c r="PCT135" s="545"/>
      <c r="PCU135" s="545"/>
      <c r="PCV135" s="545"/>
      <c r="PCW135" s="545"/>
      <c r="PCX135" s="545"/>
      <c r="PCY135" s="545"/>
      <c r="PCZ135" s="545"/>
      <c r="PDA135" s="545"/>
      <c r="PDB135" s="545"/>
      <c r="PDC135" s="545"/>
      <c r="PDD135" s="545"/>
      <c r="PDE135" s="545"/>
      <c r="PDF135" s="545"/>
      <c r="PDG135" s="545"/>
      <c r="PDH135" s="545"/>
      <c r="PDI135" s="545"/>
      <c r="PDJ135" s="545"/>
      <c r="PDK135" s="545"/>
      <c r="PDL135" s="545"/>
      <c r="PDM135" s="545"/>
      <c r="PDN135" s="545"/>
      <c r="PDO135" s="545"/>
      <c r="PDP135" s="545"/>
      <c r="PDQ135" s="545"/>
      <c r="PDR135" s="545"/>
      <c r="PDS135" s="545"/>
      <c r="PDT135" s="545"/>
      <c r="PDU135" s="545"/>
      <c r="PDV135" s="545"/>
      <c r="PDW135" s="545"/>
      <c r="PDX135" s="545"/>
      <c r="PDY135" s="545"/>
      <c r="PDZ135" s="545"/>
      <c r="PEA135" s="545"/>
      <c r="PEB135" s="545"/>
      <c r="PEC135" s="545"/>
      <c r="PED135" s="545"/>
      <c r="PEE135" s="545"/>
      <c r="PEF135" s="545"/>
      <c r="PEG135" s="545"/>
      <c r="PEH135" s="545"/>
      <c r="PEI135" s="545"/>
      <c r="PEJ135" s="545"/>
      <c r="PEK135" s="545"/>
      <c r="PEL135" s="545"/>
      <c r="PEM135" s="545"/>
      <c r="PEN135" s="545"/>
      <c r="PEO135" s="545"/>
      <c r="PEP135" s="545"/>
      <c r="PEQ135" s="545"/>
      <c r="PER135" s="545"/>
      <c r="PES135" s="545"/>
      <c r="PET135" s="545"/>
      <c r="PEU135" s="545"/>
      <c r="PEV135" s="545"/>
      <c r="PEW135" s="545"/>
      <c r="PEX135" s="545"/>
      <c r="PEY135" s="545"/>
      <c r="PEZ135" s="545"/>
      <c r="PFA135" s="545"/>
      <c r="PFB135" s="545"/>
      <c r="PFC135" s="545"/>
      <c r="PFD135" s="545"/>
      <c r="PFE135" s="545"/>
      <c r="PFF135" s="545"/>
      <c r="PFG135" s="545"/>
      <c r="PFH135" s="545"/>
      <c r="PFI135" s="545"/>
      <c r="PFJ135" s="545"/>
      <c r="PFK135" s="545"/>
      <c r="PFL135" s="545"/>
      <c r="PFM135" s="545"/>
      <c r="PFN135" s="545"/>
      <c r="PFO135" s="545"/>
      <c r="PFP135" s="545"/>
      <c r="PFQ135" s="545"/>
      <c r="PFR135" s="545"/>
      <c r="PFS135" s="545"/>
      <c r="PFT135" s="545"/>
      <c r="PFU135" s="545"/>
      <c r="PFV135" s="545"/>
      <c r="PFW135" s="545"/>
      <c r="PFX135" s="545"/>
      <c r="PFY135" s="545"/>
      <c r="PFZ135" s="545"/>
      <c r="PGA135" s="545"/>
      <c r="PGB135" s="545"/>
      <c r="PGC135" s="545"/>
      <c r="PGD135" s="545"/>
      <c r="PGE135" s="545"/>
      <c r="PGF135" s="545"/>
      <c r="PGG135" s="545"/>
      <c r="PGH135" s="545"/>
      <c r="PGI135" s="545"/>
      <c r="PGJ135" s="545"/>
      <c r="PGK135" s="545"/>
      <c r="PGL135" s="545"/>
      <c r="PGM135" s="545"/>
      <c r="PGN135" s="545"/>
      <c r="PGO135" s="545"/>
      <c r="PGP135" s="545"/>
      <c r="PGQ135" s="545"/>
      <c r="PGR135" s="545"/>
      <c r="PGS135" s="545"/>
      <c r="PGT135" s="545"/>
      <c r="PGU135" s="545"/>
      <c r="PGV135" s="545"/>
      <c r="PGW135" s="545"/>
      <c r="PGX135" s="545"/>
      <c r="PGY135" s="545"/>
      <c r="PGZ135" s="545"/>
      <c r="PHA135" s="545"/>
      <c r="PHB135" s="545"/>
      <c r="PHC135" s="545"/>
      <c r="PHD135" s="545"/>
      <c r="PHE135" s="545"/>
      <c r="PHF135" s="545"/>
      <c r="PHG135" s="545"/>
      <c r="PHH135" s="545"/>
      <c r="PHI135" s="545"/>
      <c r="PHJ135" s="545"/>
      <c r="PHK135" s="545"/>
      <c r="PHL135" s="545"/>
      <c r="PHM135" s="545"/>
      <c r="PHN135" s="545"/>
      <c r="PHO135" s="545"/>
      <c r="PHP135" s="545"/>
      <c r="PHQ135" s="545"/>
      <c r="PHR135" s="545"/>
      <c r="PHS135" s="545"/>
      <c r="PHT135" s="545"/>
      <c r="PHU135" s="545"/>
      <c r="PHV135" s="545"/>
      <c r="PHW135" s="545"/>
      <c r="PHX135" s="545"/>
      <c r="PHY135" s="545"/>
      <c r="PHZ135" s="545"/>
      <c r="PIA135" s="545"/>
      <c r="PIB135" s="545"/>
      <c r="PIC135" s="545"/>
      <c r="PID135" s="545"/>
      <c r="PIE135" s="545"/>
      <c r="PIF135" s="545"/>
      <c r="PIG135" s="545"/>
      <c r="PIH135" s="545"/>
      <c r="PII135" s="545"/>
      <c r="PIJ135" s="545"/>
      <c r="PIK135" s="545"/>
      <c r="PIL135" s="545"/>
      <c r="PIM135" s="545"/>
      <c r="PIN135" s="545"/>
      <c r="PIO135" s="545"/>
      <c r="PIP135" s="545"/>
      <c r="PIQ135" s="545"/>
      <c r="PIR135" s="545"/>
      <c r="PIS135" s="545"/>
      <c r="PIT135" s="545"/>
      <c r="PIU135" s="545"/>
      <c r="PIV135" s="545"/>
      <c r="PIW135" s="545"/>
      <c r="PIX135" s="545"/>
      <c r="PIY135" s="545"/>
      <c r="PIZ135" s="545"/>
      <c r="PJA135" s="545"/>
      <c r="PJB135" s="545"/>
      <c r="PJC135" s="545"/>
      <c r="PJD135" s="545"/>
      <c r="PJE135" s="545"/>
      <c r="PJF135" s="545"/>
      <c r="PJG135" s="545"/>
      <c r="PJH135" s="545"/>
      <c r="PJI135" s="545"/>
      <c r="PJJ135" s="545"/>
      <c r="PJK135" s="545"/>
      <c r="PJL135" s="545"/>
      <c r="PJM135" s="545"/>
      <c r="PJN135" s="545"/>
      <c r="PJO135" s="545"/>
      <c r="PJP135" s="545"/>
      <c r="PJQ135" s="545"/>
      <c r="PJR135" s="545"/>
      <c r="PJS135" s="545"/>
      <c r="PJT135" s="545"/>
      <c r="PJU135" s="545"/>
      <c r="PJV135" s="545"/>
      <c r="PJW135" s="545"/>
      <c r="PJX135" s="545"/>
      <c r="PJY135" s="545"/>
      <c r="PJZ135" s="545"/>
      <c r="PKA135" s="545"/>
      <c r="PKB135" s="545"/>
      <c r="PKC135" s="545"/>
      <c r="PKD135" s="545"/>
      <c r="PKE135" s="545"/>
      <c r="PKF135" s="545"/>
      <c r="PKG135" s="545"/>
      <c r="PKH135" s="545"/>
      <c r="PKI135" s="545"/>
      <c r="PKJ135" s="545"/>
      <c r="PKK135" s="545"/>
      <c r="PKL135" s="545"/>
      <c r="PKM135" s="545"/>
      <c r="PKN135" s="545"/>
      <c r="PKO135" s="545"/>
      <c r="PKP135" s="545"/>
      <c r="PKQ135" s="545"/>
      <c r="PKR135" s="545"/>
      <c r="PKS135" s="545"/>
      <c r="PKT135" s="545"/>
      <c r="PKU135" s="545"/>
      <c r="PKV135" s="545"/>
      <c r="PKW135" s="545"/>
      <c r="PKX135" s="545"/>
      <c r="PKY135" s="545"/>
      <c r="PKZ135" s="545"/>
      <c r="PLA135" s="545"/>
      <c r="PLB135" s="545"/>
      <c r="PLC135" s="545"/>
      <c r="PLD135" s="545"/>
      <c r="PLE135" s="545"/>
      <c r="PLF135" s="545"/>
      <c r="PLG135" s="545"/>
      <c r="PLH135" s="545"/>
      <c r="PLI135" s="545"/>
      <c r="PLJ135" s="545"/>
      <c r="PLK135" s="545"/>
      <c r="PLL135" s="545"/>
      <c r="PLM135" s="545"/>
      <c r="PLN135" s="545"/>
      <c r="PLO135" s="545"/>
      <c r="PLP135" s="545"/>
      <c r="PLQ135" s="545"/>
      <c r="PLR135" s="545"/>
      <c r="PLS135" s="545"/>
      <c r="PLT135" s="545"/>
      <c r="PLU135" s="545"/>
      <c r="PLV135" s="545"/>
      <c r="PLW135" s="545"/>
      <c r="PLX135" s="545"/>
      <c r="PLY135" s="545"/>
      <c r="PLZ135" s="545"/>
      <c r="PMA135" s="545"/>
      <c r="PMB135" s="545"/>
      <c r="PMC135" s="545"/>
      <c r="PMD135" s="545"/>
      <c r="PME135" s="545"/>
      <c r="PMF135" s="545"/>
      <c r="PMG135" s="545"/>
      <c r="PMH135" s="545"/>
      <c r="PMI135" s="545"/>
      <c r="PMJ135" s="545"/>
      <c r="PMK135" s="545"/>
      <c r="PML135" s="545"/>
      <c r="PMM135" s="545"/>
      <c r="PMN135" s="545"/>
      <c r="PMO135" s="545"/>
      <c r="PMP135" s="545"/>
      <c r="PMQ135" s="545"/>
      <c r="PMR135" s="545"/>
      <c r="PMS135" s="545"/>
      <c r="PMT135" s="545"/>
      <c r="PMU135" s="545"/>
      <c r="PMV135" s="545"/>
      <c r="PMW135" s="545"/>
      <c r="PMX135" s="545"/>
      <c r="PMY135" s="545"/>
      <c r="PMZ135" s="545"/>
      <c r="PNA135" s="545"/>
      <c r="PNB135" s="545"/>
      <c r="PNC135" s="545"/>
      <c r="PND135" s="545"/>
      <c r="PNE135" s="545"/>
      <c r="PNF135" s="545"/>
      <c r="PNG135" s="545"/>
      <c r="PNH135" s="545"/>
      <c r="PNI135" s="545"/>
      <c r="PNJ135" s="545"/>
      <c r="PNK135" s="545"/>
      <c r="PNL135" s="545"/>
      <c r="PNM135" s="545"/>
      <c r="PNN135" s="545"/>
      <c r="PNO135" s="545"/>
      <c r="PNP135" s="545"/>
      <c r="PNQ135" s="545"/>
      <c r="PNR135" s="545"/>
      <c r="PNS135" s="545"/>
      <c r="PNT135" s="545"/>
      <c r="PNU135" s="545"/>
      <c r="PNV135" s="545"/>
      <c r="PNW135" s="545"/>
      <c r="PNX135" s="545"/>
      <c r="PNY135" s="545"/>
      <c r="PNZ135" s="545"/>
      <c r="POA135" s="545"/>
      <c r="POB135" s="545"/>
      <c r="POC135" s="545"/>
      <c r="POD135" s="545"/>
      <c r="POE135" s="545"/>
      <c r="POF135" s="545"/>
      <c r="POG135" s="545"/>
      <c r="POH135" s="545"/>
      <c r="POI135" s="545"/>
      <c r="POJ135" s="545"/>
      <c r="POK135" s="545"/>
      <c r="POL135" s="545"/>
      <c r="POM135" s="545"/>
      <c r="PON135" s="545"/>
      <c r="POO135" s="545"/>
      <c r="POP135" s="545"/>
      <c r="POQ135" s="545"/>
      <c r="POR135" s="545"/>
      <c r="POS135" s="545"/>
      <c r="POT135" s="545"/>
      <c r="POU135" s="545"/>
      <c r="POV135" s="545"/>
      <c r="POW135" s="545"/>
      <c r="POX135" s="545"/>
      <c r="POY135" s="545"/>
      <c r="POZ135" s="545"/>
      <c r="PPA135" s="545"/>
      <c r="PPB135" s="545"/>
      <c r="PPC135" s="545"/>
      <c r="PPD135" s="545"/>
      <c r="PPE135" s="545"/>
      <c r="PPF135" s="545"/>
      <c r="PPG135" s="545"/>
      <c r="PPH135" s="545"/>
      <c r="PPI135" s="545"/>
      <c r="PPJ135" s="545"/>
      <c r="PPK135" s="545"/>
      <c r="PPL135" s="545"/>
      <c r="PPM135" s="545"/>
      <c r="PPN135" s="545"/>
      <c r="PPO135" s="545"/>
      <c r="PPP135" s="545"/>
      <c r="PPQ135" s="545"/>
      <c r="PPR135" s="545"/>
      <c r="PPS135" s="545"/>
      <c r="PPT135" s="545"/>
      <c r="PPU135" s="545"/>
      <c r="PPV135" s="545"/>
      <c r="PPW135" s="545"/>
      <c r="PPX135" s="545"/>
      <c r="PPY135" s="545"/>
      <c r="PPZ135" s="545"/>
      <c r="PQA135" s="545"/>
      <c r="PQB135" s="545"/>
      <c r="PQC135" s="545"/>
      <c r="PQD135" s="545"/>
      <c r="PQE135" s="545"/>
      <c r="PQF135" s="545"/>
      <c r="PQG135" s="545"/>
      <c r="PQH135" s="545"/>
      <c r="PQI135" s="545"/>
      <c r="PQJ135" s="545"/>
      <c r="PQK135" s="545"/>
      <c r="PQL135" s="545"/>
      <c r="PQM135" s="545"/>
      <c r="PQN135" s="545"/>
      <c r="PQO135" s="545"/>
      <c r="PQP135" s="545"/>
      <c r="PQQ135" s="545"/>
      <c r="PQR135" s="545"/>
      <c r="PQS135" s="545"/>
      <c r="PQT135" s="545"/>
      <c r="PQU135" s="545"/>
      <c r="PQV135" s="545"/>
      <c r="PQW135" s="545"/>
      <c r="PQX135" s="545"/>
      <c r="PQY135" s="545"/>
      <c r="PQZ135" s="545"/>
      <c r="PRA135" s="545"/>
      <c r="PRB135" s="545"/>
      <c r="PRC135" s="545"/>
      <c r="PRD135" s="545"/>
      <c r="PRE135" s="545"/>
      <c r="PRF135" s="545"/>
      <c r="PRG135" s="545"/>
      <c r="PRH135" s="545"/>
      <c r="PRI135" s="545"/>
      <c r="PRJ135" s="545"/>
      <c r="PRK135" s="545"/>
      <c r="PRL135" s="545"/>
      <c r="PRM135" s="545"/>
      <c r="PRN135" s="545"/>
      <c r="PRO135" s="545"/>
      <c r="PRP135" s="545"/>
      <c r="PRQ135" s="545"/>
      <c r="PRR135" s="545"/>
      <c r="PRS135" s="545"/>
      <c r="PRT135" s="545"/>
      <c r="PRU135" s="545"/>
      <c r="PRV135" s="545"/>
      <c r="PRW135" s="545"/>
      <c r="PRX135" s="545"/>
      <c r="PRY135" s="545"/>
      <c r="PRZ135" s="545"/>
      <c r="PSA135" s="545"/>
      <c r="PSB135" s="545"/>
      <c r="PSC135" s="545"/>
      <c r="PSD135" s="545"/>
      <c r="PSE135" s="545"/>
      <c r="PSF135" s="545"/>
      <c r="PSG135" s="545"/>
      <c r="PSH135" s="545"/>
      <c r="PSI135" s="545"/>
      <c r="PSJ135" s="545"/>
      <c r="PSK135" s="545"/>
      <c r="PSL135" s="545"/>
      <c r="PSM135" s="545"/>
      <c r="PSN135" s="545"/>
      <c r="PSO135" s="545"/>
      <c r="PSP135" s="545"/>
      <c r="PSQ135" s="545"/>
      <c r="PSR135" s="545"/>
      <c r="PSS135" s="545"/>
      <c r="PST135" s="545"/>
      <c r="PSU135" s="545"/>
      <c r="PSV135" s="545"/>
      <c r="PSW135" s="545"/>
      <c r="PSX135" s="545"/>
      <c r="PSY135" s="545"/>
      <c r="PSZ135" s="545"/>
      <c r="PTA135" s="545"/>
      <c r="PTB135" s="545"/>
      <c r="PTC135" s="545"/>
      <c r="PTD135" s="545"/>
      <c r="PTE135" s="545"/>
      <c r="PTF135" s="545"/>
      <c r="PTG135" s="545"/>
      <c r="PTH135" s="545"/>
      <c r="PTI135" s="545"/>
      <c r="PTJ135" s="545"/>
      <c r="PTK135" s="545"/>
      <c r="PTL135" s="545"/>
      <c r="PTM135" s="545"/>
      <c r="PTN135" s="545"/>
      <c r="PTO135" s="545"/>
      <c r="PTP135" s="545"/>
      <c r="PTQ135" s="545"/>
      <c r="PTR135" s="545"/>
      <c r="PTS135" s="545"/>
      <c r="PTT135" s="545"/>
      <c r="PTU135" s="545"/>
      <c r="PTV135" s="545"/>
      <c r="PTW135" s="545"/>
      <c r="PTX135" s="545"/>
      <c r="PTY135" s="545"/>
      <c r="PTZ135" s="545"/>
      <c r="PUA135" s="545"/>
      <c r="PUB135" s="545"/>
      <c r="PUC135" s="545"/>
      <c r="PUD135" s="545"/>
      <c r="PUE135" s="545"/>
      <c r="PUF135" s="545"/>
      <c r="PUG135" s="545"/>
      <c r="PUH135" s="545"/>
      <c r="PUI135" s="545"/>
      <c r="PUJ135" s="545"/>
      <c r="PUK135" s="545"/>
      <c r="PUL135" s="545"/>
      <c r="PUM135" s="545"/>
      <c r="PUN135" s="545"/>
      <c r="PUO135" s="545"/>
      <c r="PUP135" s="545"/>
      <c r="PUQ135" s="545"/>
      <c r="PUR135" s="545"/>
      <c r="PUS135" s="545"/>
      <c r="PUT135" s="545"/>
      <c r="PUU135" s="545"/>
      <c r="PUV135" s="545"/>
      <c r="PUW135" s="545"/>
      <c r="PUX135" s="545"/>
      <c r="PUY135" s="545"/>
      <c r="PUZ135" s="545"/>
      <c r="PVA135" s="545"/>
      <c r="PVB135" s="545"/>
      <c r="PVC135" s="545"/>
      <c r="PVD135" s="545"/>
      <c r="PVE135" s="545"/>
      <c r="PVF135" s="545"/>
      <c r="PVG135" s="545"/>
      <c r="PVH135" s="545"/>
      <c r="PVI135" s="545"/>
      <c r="PVJ135" s="545"/>
      <c r="PVK135" s="545"/>
      <c r="PVL135" s="545"/>
      <c r="PVM135" s="545"/>
      <c r="PVN135" s="545"/>
      <c r="PVO135" s="545"/>
      <c r="PVP135" s="545"/>
      <c r="PVQ135" s="545"/>
      <c r="PVR135" s="545"/>
      <c r="PVS135" s="545"/>
      <c r="PVT135" s="545"/>
      <c r="PVU135" s="545"/>
      <c r="PVV135" s="545"/>
      <c r="PVW135" s="545"/>
      <c r="PVX135" s="545"/>
      <c r="PVY135" s="545"/>
      <c r="PVZ135" s="545"/>
      <c r="PWA135" s="545"/>
      <c r="PWB135" s="545"/>
      <c r="PWC135" s="545"/>
      <c r="PWD135" s="545"/>
      <c r="PWE135" s="545"/>
      <c r="PWF135" s="545"/>
      <c r="PWG135" s="545"/>
      <c r="PWH135" s="545"/>
      <c r="PWI135" s="545"/>
      <c r="PWJ135" s="545"/>
      <c r="PWK135" s="545"/>
      <c r="PWL135" s="545"/>
      <c r="PWM135" s="545"/>
      <c r="PWN135" s="545"/>
      <c r="PWO135" s="545"/>
      <c r="PWP135" s="545"/>
      <c r="PWQ135" s="545"/>
      <c r="PWR135" s="545"/>
      <c r="PWS135" s="545"/>
      <c r="PWT135" s="545"/>
      <c r="PWU135" s="545"/>
      <c r="PWV135" s="545"/>
      <c r="PWW135" s="545"/>
      <c r="PWX135" s="545"/>
      <c r="PWY135" s="545"/>
      <c r="PWZ135" s="545"/>
      <c r="PXA135" s="545"/>
      <c r="PXB135" s="545"/>
      <c r="PXC135" s="545"/>
      <c r="PXD135" s="545"/>
      <c r="PXE135" s="545"/>
      <c r="PXF135" s="545"/>
      <c r="PXG135" s="545"/>
      <c r="PXH135" s="545"/>
      <c r="PXI135" s="545"/>
      <c r="PXJ135" s="545"/>
      <c r="PXK135" s="545"/>
      <c r="PXL135" s="545"/>
      <c r="PXM135" s="545"/>
      <c r="PXN135" s="545"/>
      <c r="PXO135" s="545"/>
      <c r="PXP135" s="545"/>
      <c r="PXQ135" s="545"/>
      <c r="PXR135" s="545"/>
      <c r="PXS135" s="545"/>
      <c r="PXT135" s="545"/>
      <c r="PXU135" s="545"/>
      <c r="PXV135" s="545"/>
      <c r="PXW135" s="545"/>
      <c r="PXX135" s="545"/>
      <c r="PXY135" s="545"/>
      <c r="PXZ135" s="545"/>
      <c r="PYA135" s="545"/>
      <c r="PYB135" s="545"/>
      <c r="PYC135" s="545"/>
      <c r="PYD135" s="545"/>
      <c r="PYE135" s="545"/>
      <c r="PYF135" s="545"/>
      <c r="PYG135" s="545"/>
      <c r="PYH135" s="545"/>
      <c r="PYI135" s="545"/>
      <c r="PYJ135" s="545"/>
      <c r="PYK135" s="545"/>
      <c r="PYL135" s="545"/>
      <c r="PYM135" s="545"/>
      <c r="PYN135" s="545"/>
      <c r="PYO135" s="545"/>
      <c r="PYP135" s="545"/>
      <c r="PYQ135" s="545"/>
      <c r="PYR135" s="545"/>
      <c r="PYS135" s="545"/>
      <c r="PYT135" s="545"/>
      <c r="PYU135" s="545"/>
      <c r="PYV135" s="545"/>
      <c r="PYW135" s="545"/>
      <c r="PYX135" s="545"/>
      <c r="PYY135" s="545"/>
      <c r="PYZ135" s="545"/>
      <c r="PZA135" s="545"/>
      <c r="PZB135" s="545"/>
      <c r="PZC135" s="545"/>
      <c r="PZD135" s="545"/>
      <c r="PZE135" s="545"/>
      <c r="PZF135" s="545"/>
      <c r="PZG135" s="545"/>
      <c r="PZH135" s="545"/>
      <c r="PZI135" s="545"/>
      <c r="PZJ135" s="545"/>
      <c r="PZK135" s="545"/>
      <c r="PZL135" s="545"/>
      <c r="PZM135" s="545"/>
      <c r="PZN135" s="545"/>
      <c r="PZO135" s="545"/>
      <c r="PZP135" s="545"/>
      <c r="PZQ135" s="545"/>
      <c r="PZR135" s="545"/>
      <c r="PZS135" s="545"/>
      <c r="PZT135" s="545"/>
      <c r="PZU135" s="545"/>
      <c r="PZV135" s="545"/>
      <c r="PZW135" s="545"/>
      <c r="PZX135" s="545"/>
      <c r="PZY135" s="545"/>
      <c r="PZZ135" s="545"/>
      <c r="QAA135" s="545"/>
      <c r="QAB135" s="545"/>
      <c r="QAC135" s="545"/>
      <c r="QAD135" s="545"/>
      <c r="QAE135" s="545"/>
      <c r="QAF135" s="545"/>
      <c r="QAG135" s="545"/>
      <c r="QAH135" s="545"/>
      <c r="QAI135" s="545"/>
      <c r="QAJ135" s="545"/>
      <c r="QAK135" s="545"/>
      <c r="QAL135" s="545"/>
      <c r="QAM135" s="545"/>
      <c r="QAN135" s="545"/>
      <c r="QAO135" s="545"/>
      <c r="QAP135" s="545"/>
      <c r="QAQ135" s="545"/>
      <c r="QAR135" s="545"/>
      <c r="QAS135" s="545"/>
      <c r="QAT135" s="545"/>
      <c r="QAU135" s="545"/>
      <c r="QAV135" s="545"/>
      <c r="QAW135" s="545"/>
      <c r="QAX135" s="545"/>
      <c r="QAY135" s="545"/>
      <c r="QAZ135" s="545"/>
      <c r="QBA135" s="545"/>
      <c r="QBB135" s="545"/>
      <c r="QBC135" s="545"/>
      <c r="QBD135" s="545"/>
      <c r="QBE135" s="545"/>
      <c r="QBF135" s="545"/>
      <c r="QBG135" s="545"/>
      <c r="QBH135" s="545"/>
      <c r="QBI135" s="545"/>
      <c r="QBJ135" s="545"/>
      <c r="QBK135" s="545"/>
      <c r="QBL135" s="545"/>
      <c r="QBM135" s="545"/>
      <c r="QBN135" s="545"/>
      <c r="QBO135" s="545"/>
      <c r="QBP135" s="545"/>
      <c r="QBQ135" s="545"/>
      <c r="QBR135" s="545"/>
      <c r="QBS135" s="545"/>
      <c r="QBT135" s="545"/>
      <c r="QBU135" s="545"/>
      <c r="QBV135" s="545"/>
      <c r="QBW135" s="545"/>
      <c r="QBX135" s="545"/>
      <c r="QBY135" s="545"/>
      <c r="QBZ135" s="545"/>
      <c r="QCA135" s="545"/>
      <c r="QCB135" s="545"/>
      <c r="QCC135" s="545"/>
      <c r="QCD135" s="545"/>
      <c r="QCE135" s="545"/>
      <c r="QCF135" s="545"/>
      <c r="QCG135" s="545"/>
      <c r="QCH135" s="545"/>
      <c r="QCI135" s="545"/>
      <c r="QCJ135" s="545"/>
      <c r="QCK135" s="545"/>
      <c r="QCL135" s="545"/>
      <c r="QCM135" s="545"/>
      <c r="QCN135" s="545"/>
      <c r="QCO135" s="545"/>
      <c r="QCP135" s="545"/>
      <c r="QCQ135" s="545"/>
      <c r="QCR135" s="545"/>
      <c r="QCS135" s="545"/>
      <c r="QCT135" s="545"/>
      <c r="QCU135" s="545"/>
      <c r="QCV135" s="545"/>
      <c r="QCW135" s="545"/>
      <c r="QCX135" s="545"/>
      <c r="QCY135" s="545"/>
      <c r="QCZ135" s="545"/>
      <c r="QDA135" s="545"/>
      <c r="QDB135" s="545"/>
      <c r="QDC135" s="545"/>
      <c r="QDD135" s="545"/>
      <c r="QDE135" s="545"/>
      <c r="QDF135" s="545"/>
      <c r="QDG135" s="545"/>
      <c r="QDH135" s="545"/>
      <c r="QDI135" s="545"/>
      <c r="QDJ135" s="545"/>
      <c r="QDK135" s="545"/>
      <c r="QDL135" s="545"/>
      <c r="QDM135" s="545"/>
      <c r="QDN135" s="545"/>
      <c r="QDO135" s="545"/>
      <c r="QDP135" s="545"/>
      <c r="QDQ135" s="545"/>
      <c r="QDR135" s="545"/>
      <c r="QDS135" s="545"/>
      <c r="QDT135" s="545"/>
      <c r="QDU135" s="545"/>
      <c r="QDV135" s="545"/>
      <c r="QDW135" s="545"/>
      <c r="QDX135" s="545"/>
      <c r="QDY135" s="545"/>
      <c r="QDZ135" s="545"/>
      <c r="QEA135" s="545"/>
      <c r="QEB135" s="545"/>
      <c r="QEC135" s="545"/>
      <c r="QED135" s="545"/>
      <c r="QEE135" s="545"/>
      <c r="QEF135" s="545"/>
      <c r="QEG135" s="545"/>
      <c r="QEH135" s="545"/>
      <c r="QEI135" s="545"/>
      <c r="QEJ135" s="545"/>
      <c r="QEK135" s="545"/>
      <c r="QEL135" s="545"/>
      <c r="QEM135" s="545"/>
      <c r="QEN135" s="545"/>
      <c r="QEO135" s="545"/>
      <c r="QEP135" s="545"/>
      <c r="QEQ135" s="545"/>
      <c r="QER135" s="545"/>
      <c r="QES135" s="545"/>
      <c r="QET135" s="545"/>
      <c r="QEU135" s="545"/>
      <c r="QEV135" s="545"/>
      <c r="QEW135" s="545"/>
      <c r="QEX135" s="545"/>
      <c r="QEY135" s="545"/>
      <c r="QEZ135" s="545"/>
      <c r="QFA135" s="545"/>
      <c r="QFB135" s="545"/>
      <c r="QFC135" s="545"/>
      <c r="QFD135" s="545"/>
      <c r="QFE135" s="545"/>
      <c r="QFF135" s="545"/>
      <c r="QFG135" s="545"/>
      <c r="QFH135" s="545"/>
      <c r="QFI135" s="545"/>
      <c r="QFJ135" s="545"/>
      <c r="QFK135" s="545"/>
      <c r="QFL135" s="545"/>
      <c r="QFM135" s="545"/>
      <c r="QFN135" s="545"/>
      <c r="QFO135" s="545"/>
      <c r="QFP135" s="545"/>
      <c r="QFQ135" s="545"/>
      <c r="QFR135" s="545"/>
      <c r="QFS135" s="545"/>
      <c r="QFT135" s="545"/>
      <c r="QFU135" s="545"/>
      <c r="QFV135" s="545"/>
      <c r="QFW135" s="545"/>
      <c r="QFX135" s="545"/>
      <c r="QFY135" s="545"/>
      <c r="QFZ135" s="545"/>
      <c r="QGA135" s="545"/>
      <c r="QGB135" s="545"/>
      <c r="QGC135" s="545"/>
      <c r="QGD135" s="545"/>
      <c r="QGE135" s="545"/>
      <c r="QGF135" s="545"/>
      <c r="QGG135" s="545"/>
      <c r="QGH135" s="545"/>
      <c r="QGI135" s="545"/>
      <c r="QGJ135" s="545"/>
      <c r="QGK135" s="545"/>
      <c r="QGL135" s="545"/>
      <c r="QGM135" s="545"/>
      <c r="QGN135" s="545"/>
      <c r="QGO135" s="545"/>
      <c r="QGP135" s="545"/>
      <c r="QGQ135" s="545"/>
      <c r="QGR135" s="545"/>
      <c r="QGS135" s="545"/>
      <c r="QGT135" s="545"/>
      <c r="QGU135" s="545"/>
      <c r="QGV135" s="545"/>
      <c r="QGW135" s="545"/>
      <c r="QGX135" s="545"/>
      <c r="QGY135" s="545"/>
      <c r="QGZ135" s="545"/>
      <c r="QHA135" s="545"/>
      <c r="QHB135" s="545"/>
      <c r="QHC135" s="545"/>
      <c r="QHD135" s="545"/>
      <c r="QHE135" s="545"/>
      <c r="QHF135" s="545"/>
      <c r="QHG135" s="545"/>
      <c r="QHH135" s="545"/>
      <c r="QHI135" s="545"/>
      <c r="QHJ135" s="545"/>
      <c r="QHK135" s="545"/>
      <c r="QHL135" s="545"/>
      <c r="QHM135" s="545"/>
      <c r="QHN135" s="545"/>
      <c r="QHO135" s="545"/>
      <c r="QHP135" s="545"/>
      <c r="QHQ135" s="545"/>
      <c r="QHR135" s="545"/>
      <c r="QHS135" s="545"/>
      <c r="QHT135" s="545"/>
      <c r="QHU135" s="545"/>
      <c r="QHV135" s="545"/>
      <c r="QHW135" s="545"/>
      <c r="QHX135" s="545"/>
      <c r="QHY135" s="545"/>
      <c r="QHZ135" s="545"/>
      <c r="QIA135" s="545"/>
      <c r="QIB135" s="545"/>
      <c r="QIC135" s="545"/>
      <c r="QID135" s="545"/>
      <c r="QIE135" s="545"/>
      <c r="QIF135" s="545"/>
      <c r="QIG135" s="545"/>
      <c r="QIH135" s="545"/>
      <c r="QII135" s="545"/>
      <c r="QIJ135" s="545"/>
      <c r="QIK135" s="545"/>
      <c r="QIL135" s="545"/>
      <c r="QIM135" s="545"/>
      <c r="QIN135" s="545"/>
      <c r="QIO135" s="545"/>
      <c r="QIP135" s="545"/>
      <c r="QIQ135" s="545"/>
      <c r="QIR135" s="545"/>
      <c r="QIS135" s="545"/>
      <c r="QIT135" s="545"/>
      <c r="QIU135" s="545"/>
      <c r="QIV135" s="545"/>
      <c r="QIW135" s="545"/>
      <c r="QIX135" s="545"/>
      <c r="QIY135" s="545"/>
      <c r="QIZ135" s="545"/>
      <c r="QJA135" s="545"/>
      <c r="QJB135" s="545"/>
      <c r="QJC135" s="545"/>
      <c r="QJD135" s="545"/>
      <c r="QJE135" s="545"/>
      <c r="QJF135" s="545"/>
      <c r="QJG135" s="545"/>
      <c r="QJH135" s="545"/>
      <c r="QJI135" s="545"/>
      <c r="QJJ135" s="545"/>
      <c r="QJK135" s="545"/>
      <c r="QJL135" s="545"/>
      <c r="QJM135" s="545"/>
      <c r="QJN135" s="545"/>
      <c r="QJO135" s="545"/>
      <c r="QJP135" s="545"/>
      <c r="QJQ135" s="545"/>
      <c r="QJR135" s="545"/>
      <c r="QJS135" s="545"/>
      <c r="QJT135" s="545"/>
      <c r="QJU135" s="545"/>
      <c r="QJV135" s="545"/>
      <c r="QJW135" s="545"/>
      <c r="QJX135" s="545"/>
      <c r="QJY135" s="545"/>
      <c r="QJZ135" s="545"/>
      <c r="QKA135" s="545"/>
      <c r="QKB135" s="545"/>
      <c r="QKC135" s="545"/>
      <c r="QKD135" s="545"/>
      <c r="QKE135" s="545"/>
      <c r="QKF135" s="545"/>
      <c r="QKG135" s="545"/>
      <c r="QKH135" s="545"/>
      <c r="QKI135" s="545"/>
      <c r="QKJ135" s="545"/>
      <c r="QKK135" s="545"/>
      <c r="QKL135" s="545"/>
      <c r="QKM135" s="545"/>
      <c r="QKN135" s="545"/>
      <c r="QKO135" s="545"/>
      <c r="QKP135" s="545"/>
      <c r="QKQ135" s="545"/>
      <c r="QKR135" s="545"/>
      <c r="QKS135" s="545"/>
      <c r="QKT135" s="545"/>
      <c r="QKU135" s="545"/>
      <c r="QKV135" s="545"/>
      <c r="QKW135" s="545"/>
      <c r="QKX135" s="545"/>
      <c r="QKY135" s="545"/>
      <c r="QKZ135" s="545"/>
      <c r="QLA135" s="545"/>
      <c r="QLB135" s="545"/>
      <c r="QLC135" s="545"/>
      <c r="QLD135" s="545"/>
      <c r="QLE135" s="545"/>
      <c r="QLF135" s="545"/>
      <c r="QLG135" s="545"/>
      <c r="QLH135" s="545"/>
      <c r="QLI135" s="545"/>
      <c r="QLJ135" s="545"/>
      <c r="QLK135" s="545"/>
      <c r="QLL135" s="545"/>
      <c r="QLM135" s="545"/>
      <c r="QLN135" s="545"/>
      <c r="QLO135" s="545"/>
      <c r="QLP135" s="545"/>
      <c r="QLQ135" s="545"/>
      <c r="QLR135" s="545"/>
      <c r="QLS135" s="545"/>
      <c r="QLT135" s="545"/>
      <c r="QLU135" s="545"/>
      <c r="QLV135" s="545"/>
      <c r="QLW135" s="545"/>
      <c r="QLX135" s="545"/>
      <c r="QLY135" s="545"/>
      <c r="QLZ135" s="545"/>
      <c r="QMA135" s="545"/>
      <c r="QMB135" s="545"/>
      <c r="QMC135" s="545"/>
      <c r="QMD135" s="545"/>
      <c r="QME135" s="545"/>
      <c r="QMF135" s="545"/>
      <c r="QMG135" s="545"/>
      <c r="QMH135" s="545"/>
      <c r="QMI135" s="545"/>
      <c r="QMJ135" s="545"/>
      <c r="QMK135" s="545"/>
      <c r="QML135" s="545"/>
      <c r="QMM135" s="545"/>
      <c r="QMN135" s="545"/>
      <c r="QMO135" s="545"/>
      <c r="QMP135" s="545"/>
      <c r="QMQ135" s="545"/>
      <c r="QMR135" s="545"/>
      <c r="QMS135" s="545"/>
      <c r="QMT135" s="545"/>
      <c r="QMU135" s="545"/>
      <c r="QMV135" s="545"/>
      <c r="QMW135" s="545"/>
      <c r="QMX135" s="545"/>
      <c r="QMY135" s="545"/>
      <c r="QMZ135" s="545"/>
      <c r="QNA135" s="545"/>
      <c r="QNB135" s="545"/>
      <c r="QNC135" s="545"/>
      <c r="QND135" s="545"/>
      <c r="QNE135" s="545"/>
      <c r="QNF135" s="545"/>
      <c r="QNG135" s="545"/>
      <c r="QNH135" s="545"/>
      <c r="QNI135" s="545"/>
      <c r="QNJ135" s="545"/>
      <c r="QNK135" s="545"/>
      <c r="QNL135" s="545"/>
      <c r="QNM135" s="545"/>
      <c r="QNN135" s="545"/>
      <c r="QNO135" s="545"/>
      <c r="QNP135" s="545"/>
      <c r="QNQ135" s="545"/>
      <c r="QNR135" s="545"/>
      <c r="QNS135" s="545"/>
      <c r="QNT135" s="545"/>
      <c r="QNU135" s="545"/>
      <c r="QNV135" s="545"/>
      <c r="QNW135" s="545"/>
      <c r="QNX135" s="545"/>
      <c r="QNY135" s="545"/>
      <c r="QNZ135" s="545"/>
      <c r="QOA135" s="545"/>
      <c r="QOB135" s="545"/>
      <c r="QOC135" s="545"/>
      <c r="QOD135" s="545"/>
      <c r="QOE135" s="545"/>
      <c r="QOF135" s="545"/>
      <c r="QOG135" s="545"/>
      <c r="QOH135" s="545"/>
      <c r="QOI135" s="545"/>
      <c r="QOJ135" s="545"/>
      <c r="QOK135" s="545"/>
      <c r="QOL135" s="545"/>
      <c r="QOM135" s="545"/>
      <c r="QON135" s="545"/>
      <c r="QOO135" s="545"/>
      <c r="QOP135" s="545"/>
      <c r="QOQ135" s="545"/>
      <c r="QOR135" s="545"/>
      <c r="QOS135" s="545"/>
      <c r="QOT135" s="545"/>
      <c r="QOU135" s="545"/>
      <c r="QOV135" s="545"/>
      <c r="QOW135" s="545"/>
      <c r="QOX135" s="545"/>
      <c r="QOY135" s="545"/>
      <c r="QOZ135" s="545"/>
      <c r="QPA135" s="545"/>
      <c r="QPB135" s="545"/>
      <c r="QPC135" s="545"/>
      <c r="QPD135" s="545"/>
      <c r="QPE135" s="545"/>
      <c r="QPF135" s="545"/>
      <c r="QPG135" s="545"/>
      <c r="QPH135" s="545"/>
      <c r="QPI135" s="545"/>
      <c r="QPJ135" s="545"/>
      <c r="QPK135" s="545"/>
      <c r="QPL135" s="545"/>
      <c r="QPM135" s="545"/>
      <c r="QPN135" s="545"/>
      <c r="QPO135" s="545"/>
      <c r="QPP135" s="545"/>
      <c r="QPQ135" s="545"/>
      <c r="QPR135" s="545"/>
      <c r="QPS135" s="545"/>
      <c r="QPT135" s="545"/>
      <c r="QPU135" s="545"/>
      <c r="QPV135" s="545"/>
      <c r="QPW135" s="545"/>
      <c r="QPX135" s="545"/>
      <c r="QPY135" s="545"/>
      <c r="QPZ135" s="545"/>
      <c r="QQA135" s="545"/>
      <c r="QQB135" s="545"/>
      <c r="QQC135" s="545"/>
      <c r="QQD135" s="545"/>
      <c r="QQE135" s="545"/>
      <c r="QQF135" s="545"/>
      <c r="QQG135" s="545"/>
      <c r="QQH135" s="545"/>
      <c r="QQI135" s="545"/>
      <c r="QQJ135" s="545"/>
      <c r="QQK135" s="545"/>
      <c r="QQL135" s="545"/>
      <c r="QQM135" s="545"/>
      <c r="QQN135" s="545"/>
      <c r="QQO135" s="545"/>
      <c r="QQP135" s="545"/>
      <c r="QQQ135" s="545"/>
      <c r="QQR135" s="545"/>
      <c r="QQS135" s="545"/>
      <c r="QQT135" s="545"/>
      <c r="QQU135" s="545"/>
      <c r="QQV135" s="545"/>
      <c r="QQW135" s="545"/>
      <c r="QQX135" s="545"/>
      <c r="QQY135" s="545"/>
      <c r="QQZ135" s="545"/>
      <c r="QRA135" s="545"/>
      <c r="QRB135" s="545"/>
      <c r="QRC135" s="545"/>
      <c r="QRD135" s="545"/>
      <c r="QRE135" s="545"/>
      <c r="QRF135" s="545"/>
      <c r="QRG135" s="545"/>
      <c r="QRH135" s="545"/>
      <c r="QRI135" s="545"/>
      <c r="QRJ135" s="545"/>
      <c r="QRK135" s="545"/>
      <c r="QRL135" s="545"/>
      <c r="QRM135" s="545"/>
      <c r="QRN135" s="545"/>
      <c r="QRO135" s="545"/>
      <c r="QRP135" s="545"/>
      <c r="QRQ135" s="545"/>
      <c r="QRR135" s="545"/>
      <c r="QRS135" s="545"/>
      <c r="QRT135" s="545"/>
      <c r="QRU135" s="545"/>
      <c r="QRV135" s="545"/>
      <c r="QRW135" s="545"/>
      <c r="QRX135" s="545"/>
      <c r="QRY135" s="545"/>
      <c r="QRZ135" s="545"/>
      <c r="QSA135" s="545"/>
      <c r="QSB135" s="545"/>
      <c r="QSC135" s="545"/>
      <c r="QSD135" s="545"/>
      <c r="QSE135" s="545"/>
      <c r="QSF135" s="545"/>
      <c r="QSG135" s="545"/>
      <c r="QSH135" s="545"/>
      <c r="QSI135" s="545"/>
      <c r="QSJ135" s="545"/>
      <c r="QSK135" s="545"/>
      <c r="QSL135" s="545"/>
      <c r="QSM135" s="545"/>
      <c r="QSN135" s="545"/>
      <c r="QSO135" s="545"/>
      <c r="QSP135" s="545"/>
      <c r="QSQ135" s="545"/>
      <c r="QSR135" s="545"/>
      <c r="QSS135" s="545"/>
      <c r="QST135" s="545"/>
      <c r="QSU135" s="545"/>
      <c r="QSV135" s="545"/>
      <c r="QSW135" s="545"/>
      <c r="QSX135" s="545"/>
      <c r="QSY135" s="545"/>
      <c r="QSZ135" s="545"/>
      <c r="QTA135" s="545"/>
      <c r="QTB135" s="545"/>
      <c r="QTC135" s="545"/>
      <c r="QTD135" s="545"/>
      <c r="QTE135" s="545"/>
      <c r="QTF135" s="545"/>
      <c r="QTG135" s="545"/>
      <c r="QTH135" s="545"/>
      <c r="QTI135" s="545"/>
      <c r="QTJ135" s="545"/>
      <c r="QTK135" s="545"/>
      <c r="QTL135" s="545"/>
      <c r="QTM135" s="545"/>
      <c r="QTN135" s="545"/>
      <c r="QTO135" s="545"/>
      <c r="QTP135" s="545"/>
      <c r="QTQ135" s="545"/>
      <c r="QTR135" s="545"/>
      <c r="QTS135" s="545"/>
      <c r="QTT135" s="545"/>
      <c r="QTU135" s="545"/>
      <c r="QTV135" s="545"/>
      <c r="QTW135" s="545"/>
      <c r="QTX135" s="545"/>
      <c r="QTY135" s="545"/>
      <c r="QTZ135" s="545"/>
      <c r="QUA135" s="545"/>
      <c r="QUB135" s="545"/>
      <c r="QUC135" s="545"/>
      <c r="QUD135" s="545"/>
      <c r="QUE135" s="545"/>
      <c r="QUF135" s="545"/>
      <c r="QUG135" s="545"/>
      <c r="QUH135" s="545"/>
      <c r="QUI135" s="545"/>
      <c r="QUJ135" s="545"/>
      <c r="QUK135" s="545"/>
      <c r="QUL135" s="545"/>
      <c r="QUM135" s="545"/>
      <c r="QUN135" s="545"/>
      <c r="QUO135" s="545"/>
      <c r="QUP135" s="545"/>
      <c r="QUQ135" s="545"/>
      <c r="QUR135" s="545"/>
      <c r="QUS135" s="545"/>
      <c r="QUT135" s="545"/>
      <c r="QUU135" s="545"/>
      <c r="QUV135" s="545"/>
      <c r="QUW135" s="545"/>
      <c r="QUX135" s="545"/>
      <c r="QUY135" s="545"/>
      <c r="QUZ135" s="545"/>
      <c r="QVA135" s="545"/>
      <c r="QVB135" s="545"/>
      <c r="QVC135" s="545"/>
      <c r="QVD135" s="545"/>
      <c r="QVE135" s="545"/>
      <c r="QVF135" s="545"/>
      <c r="QVG135" s="545"/>
      <c r="QVH135" s="545"/>
      <c r="QVI135" s="545"/>
      <c r="QVJ135" s="545"/>
      <c r="QVK135" s="545"/>
      <c r="QVL135" s="545"/>
      <c r="QVM135" s="545"/>
      <c r="QVN135" s="545"/>
      <c r="QVO135" s="545"/>
      <c r="QVP135" s="545"/>
      <c r="QVQ135" s="545"/>
      <c r="QVR135" s="545"/>
      <c r="QVS135" s="545"/>
      <c r="QVT135" s="545"/>
      <c r="QVU135" s="545"/>
      <c r="QVV135" s="545"/>
      <c r="QVW135" s="545"/>
      <c r="QVX135" s="545"/>
      <c r="QVY135" s="545"/>
      <c r="QVZ135" s="545"/>
      <c r="QWA135" s="545"/>
      <c r="QWB135" s="545"/>
      <c r="QWC135" s="545"/>
      <c r="QWD135" s="545"/>
      <c r="QWE135" s="545"/>
      <c r="QWF135" s="545"/>
      <c r="QWG135" s="545"/>
      <c r="QWH135" s="545"/>
      <c r="QWI135" s="545"/>
      <c r="QWJ135" s="545"/>
      <c r="QWK135" s="545"/>
      <c r="QWL135" s="545"/>
      <c r="QWM135" s="545"/>
      <c r="QWN135" s="545"/>
      <c r="QWO135" s="545"/>
      <c r="QWP135" s="545"/>
      <c r="QWQ135" s="545"/>
      <c r="QWR135" s="545"/>
      <c r="QWS135" s="545"/>
      <c r="QWT135" s="545"/>
      <c r="QWU135" s="545"/>
      <c r="QWV135" s="545"/>
      <c r="QWW135" s="545"/>
      <c r="QWX135" s="545"/>
      <c r="QWY135" s="545"/>
      <c r="QWZ135" s="545"/>
      <c r="QXA135" s="545"/>
      <c r="QXB135" s="545"/>
      <c r="QXC135" s="545"/>
      <c r="QXD135" s="545"/>
      <c r="QXE135" s="545"/>
      <c r="QXF135" s="545"/>
      <c r="QXG135" s="545"/>
      <c r="QXH135" s="545"/>
      <c r="QXI135" s="545"/>
      <c r="QXJ135" s="545"/>
      <c r="QXK135" s="545"/>
      <c r="QXL135" s="545"/>
      <c r="QXM135" s="545"/>
      <c r="QXN135" s="545"/>
      <c r="QXO135" s="545"/>
      <c r="QXP135" s="545"/>
      <c r="QXQ135" s="545"/>
      <c r="QXR135" s="545"/>
      <c r="QXS135" s="545"/>
      <c r="QXT135" s="545"/>
      <c r="QXU135" s="545"/>
      <c r="QXV135" s="545"/>
      <c r="QXW135" s="545"/>
      <c r="QXX135" s="545"/>
      <c r="QXY135" s="545"/>
      <c r="QXZ135" s="545"/>
      <c r="QYA135" s="545"/>
      <c r="QYB135" s="545"/>
      <c r="QYC135" s="545"/>
      <c r="QYD135" s="545"/>
      <c r="QYE135" s="545"/>
      <c r="QYF135" s="545"/>
      <c r="QYG135" s="545"/>
      <c r="QYH135" s="545"/>
      <c r="QYI135" s="545"/>
      <c r="QYJ135" s="545"/>
      <c r="QYK135" s="545"/>
      <c r="QYL135" s="545"/>
      <c r="QYM135" s="545"/>
      <c r="QYN135" s="545"/>
      <c r="QYO135" s="545"/>
      <c r="QYP135" s="545"/>
      <c r="QYQ135" s="545"/>
      <c r="QYR135" s="545"/>
      <c r="QYS135" s="545"/>
      <c r="QYT135" s="545"/>
      <c r="QYU135" s="545"/>
      <c r="QYV135" s="545"/>
      <c r="QYW135" s="545"/>
      <c r="QYX135" s="545"/>
      <c r="QYY135" s="545"/>
      <c r="QYZ135" s="545"/>
      <c r="QZA135" s="545"/>
      <c r="QZB135" s="545"/>
      <c r="QZC135" s="545"/>
      <c r="QZD135" s="545"/>
      <c r="QZE135" s="545"/>
      <c r="QZF135" s="545"/>
      <c r="QZG135" s="545"/>
      <c r="QZH135" s="545"/>
      <c r="QZI135" s="545"/>
      <c r="QZJ135" s="545"/>
      <c r="QZK135" s="545"/>
      <c r="QZL135" s="545"/>
      <c r="QZM135" s="545"/>
      <c r="QZN135" s="545"/>
      <c r="QZO135" s="545"/>
      <c r="QZP135" s="545"/>
      <c r="QZQ135" s="545"/>
      <c r="QZR135" s="545"/>
      <c r="QZS135" s="545"/>
      <c r="QZT135" s="545"/>
      <c r="QZU135" s="545"/>
      <c r="QZV135" s="545"/>
      <c r="QZW135" s="545"/>
      <c r="QZX135" s="545"/>
      <c r="QZY135" s="545"/>
      <c r="QZZ135" s="545"/>
      <c r="RAA135" s="545"/>
      <c r="RAB135" s="545"/>
      <c r="RAC135" s="545"/>
      <c r="RAD135" s="545"/>
      <c r="RAE135" s="545"/>
      <c r="RAF135" s="545"/>
      <c r="RAG135" s="545"/>
      <c r="RAH135" s="545"/>
      <c r="RAI135" s="545"/>
      <c r="RAJ135" s="545"/>
      <c r="RAK135" s="545"/>
      <c r="RAL135" s="545"/>
      <c r="RAM135" s="545"/>
      <c r="RAN135" s="545"/>
      <c r="RAO135" s="545"/>
      <c r="RAP135" s="545"/>
      <c r="RAQ135" s="545"/>
      <c r="RAR135" s="545"/>
      <c r="RAS135" s="545"/>
      <c r="RAT135" s="545"/>
      <c r="RAU135" s="545"/>
      <c r="RAV135" s="545"/>
      <c r="RAW135" s="545"/>
      <c r="RAX135" s="545"/>
      <c r="RAY135" s="545"/>
      <c r="RAZ135" s="545"/>
      <c r="RBA135" s="545"/>
      <c r="RBB135" s="545"/>
      <c r="RBC135" s="545"/>
      <c r="RBD135" s="545"/>
      <c r="RBE135" s="545"/>
      <c r="RBF135" s="545"/>
      <c r="RBG135" s="545"/>
      <c r="RBH135" s="545"/>
      <c r="RBI135" s="545"/>
      <c r="RBJ135" s="545"/>
      <c r="RBK135" s="545"/>
      <c r="RBL135" s="545"/>
      <c r="RBM135" s="545"/>
      <c r="RBN135" s="545"/>
      <c r="RBO135" s="545"/>
      <c r="RBP135" s="545"/>
      <c r="RBQ135" s="545"/>
      <c r="RBR135" s="545"/>
      <c r="RBS135" s="545"/>
      <c r="RBT135" s="545"/>
      <c r="RBU135" s="545"/>
      <c r="RBV135" s="545"/>
      <c r="RBW135" s="545"/>
      <c r="RBX135" s="545"/>
      <c r="RBY135" s="545"/>
      <c r="RBZ135" s="545"/>
      <c r="RCA135" s="545"/>
      <c r="RCB135" s="545"/>
      <c r="RCC135" s="545"/>
      <c r="RCD135" s="545"/>
      <c r="RCE135" s="545"/>
      <c r="RCF135" s="545"/>
      <c r="RCG135" s="545"/>
      <c r="RCH135" s="545"/>
      <c r="RCI135" s="545"/>
      <c r="RCJ135" s="545"/>
      <c r="RCK135" s="545"/>
      <c r="RCL135" s="545"/>
      <c r="RCM135" s="545"/>
      <c r="RCN135" s="545"/>
      <c r="RCO135" s="545"/>
      <c r="RCP135" s="545"/>
      <c r="RCQ135" s="545"/>
      <c r="RCR135" s="545"/>
      <c r="RCS135" s="545"/>
      <c r="RCT135" s="545"/>
      <c r="RCU135" s="545"/>
      <c r="RCV135" s="545"/>
      <c r="RCW135" s="545"/>
      <c r="RCX135" s="545"/>
      <c r="RCY135" s="545"/>
      <c r="RCZ135" s="545"/>
      <c r="RDA135" s="545"/>
      <c r="RDB135" s="545"/>
      <c r="RDC135" s="545"/>
      <c r="RDD135" s="545"/>
      <c r="RDE135" s="545"/>
      <c r="RDF135" s="545"/>
      <c r="RDG135" s="545"/>
      <c r="RDH135" s="545"/>
      <c r="RDI135" s="545"/>
      <c r="RDJ135" s="545"/>
      <c r="RDK135" s="545"/>
      <c r="RDL135" s="545"/>
      <c r="RDM135" s="545"/>
      <c r="RDN135" s="545"/>
      <c r="RDO135" s="545"/>
      <c r="RDP135" s="545"/>
      <c r="RDQ135" s="545"/>
      <c r="RDR135" s="545"/>
      <c r="RDS135" s="545"/>
      <c r="RDT135" s="545"/>
      <c r="RDU135" s="545"/>
      <c r="RDV135" s="545"/>
      <c r="RDW135" s="545"/>
      <c r="RDX135" s="545"/>
      <c r="RDY135" s="545"/>
      <c r="RDZ135" s="545"/>
      <c r="REA135" s="545"/>
      <c r="REB135" s="545"/>
      <c r="REC135" s="545"/>
      <c r="RED135" s="545"/>
      <c r="REE135" s="545"/>
      <c r="REF135" s="545"/>
      <c r="REG135" s="545"/>
      <c r="REH135" s="545"/>
      <c r="REI135" s="545"/>
      <c r="REJ135" s="545"/>
      <c r="REK135" s="545"/>
      <c r="REL135" s="545"/>
      <c r="REM135" s="545"/>
      <c r="REN135" s="545"/>
      <c r="REO135" s="545"/>
      <c r="REP135" s="545"/>
      <c r="REQ135" s="545"/>
      <c r="RER135" s="545"/>
      <c r="RES135" s="545"/>
      <c r="RET135" s="545"/>
      <c r="REU135" s="545"/>
      <c r="REV135" s="545"/>
      <c r="REW135" s="545"/>
      <c r="REX135" s="545"/>
      <c r="REY135" s="545"/>
      <c r="REZ135" s="545"/>
      <c r="RFA135" s="545"/>
      <c r="RFB135" s="545"/>
      <c r="RFC135" s="545"/>
      <c r="RFD135" s="545"/>
      <c r="RFE135" s="545"/>
      <c r="RFF135" s="545"/>
      <c r="RFG135" s="545"/>
      <c r="RFH135" s="545"/>
      <c r="RFI135" s="545"/>
      <c r="RFJ135" s="545"/>
      <c r="RFK135" s="545"/>
      <c r="RFL135" s="545"/>
      <c r="RFM135" s="545"/>
      <c r="RFN135" s="545"/>
      <c r="RFO135" s="545"/>
      <c r="RFP135" s="545"/>
      <c r="RFQ135" s="545"/>
      <c r="RFR135" s="545"/>
      <c r="RFS135" s="545"/>
      <c r="RFT135" s="545"/>
      <c r="RFU135" s="545"/>
      <c r="RFV135" s="545"/>
      <c r="RFW135" s="545"/>
      <c r="RFX135" s="545"/>
      <c r="RFY135" s="545"/>
      <c r="RFZ135" s="545"/>
      <c r="RGA135" s="545"/>
      <c r="RGB135" s="545"/>
      <c r="RGC135" s="545"/>
      <c r="RGD135" s="545"/>
      <c r="RGE135" s="545"/>
      <c r="RGF135" s="545"/>
      <c r="RGG135" s="545"/>
      <c r="RGH135" s="545"/>
      <c r="RGI135" s="545"/>
      <c r="RGJ135" s="545"/>
      <c r="RGK135" s="545"/>
      <c r="RGL135" s="545"/>
      <c r="RGM135" s="545"/>
      <c r="RGN135" s="545"/>
      <c r="RGO135" s="545"/>
      <c r="RGP135" s="545"/>
      <c r="RGQ135" s="545"/>
      <c r="RGR135" s="545"/>
      <c r="RGS135" s="545"/>
      <c r="RGT135" s="545"/>
      <c r="RGU135" s="545"/>
      <c r="RGV135" s="545"/>
      <c r="RGW135" s="545"/>
      <c r="RGX135" s="545"/>
      <c r="RGY135" s="545"/>
      <c r="RGZ135" s="545"/>
      <c r="RHA135" s="545"/>
      <c r="RHB135" s="545"/>
      <c r="RHC135" s="545"/>
      <c r="RHD135" s="545"/>
      <c r="RHE135" s="545"/>
      <c r="RHF135" s="545"/>
      <c r="RHG135" s="545"/>
      <c r="RHH135" s="545"/>
      <c r="RHI135" s="545"/>
      <c r="RHJ135" s="545"/>
      <c r="RHK135" s="545"/>
      <c r="RHL135" s="545"/>
      <c r="RHM135" s="545"/>
      <c r="RHN135" s="545"/>
      <c r="RHO135" s="545"/>
      <c r="RHP135" s="545"/>
      <c r="RHQ135" s="545"/>
      <c r="RHR135" s="545"/>
      <c r="RHS135" s="545"/>
      <c r="RHT135" s="545"/>
      <c r="RHU135" s="545"/>
      <c r="RHV135" s="545"/>
      <c r="RHW135" s="545"/>
      <c r="RHX135" s="545"/>
      <c r="RHY135" s="545"/>
      <c r="RHZ135" s="545"/>
      <c r="RIA135" s="545"/>
      <c r="RIB135" s="545"/>
      <c r="RIC135" s="545"/>
      <c r="RID135" s="545"/>
      <c r="RIE135" s="545"/>
      <c r="RIF135" s="545"/>
      <c r="RIG135" s="545"/>
      <c r="RIH135" s="545"/>
      <c r="RII135" s="545"/>
      <c r="RIJ135" s="545"/>
      <c r="RIK135" s="545"/>
      <c r="RIL135" s="545"/>
      <c r="RIM135" s="545"/>
      <c r="RIN135" s="545"/>
      <c r="RIO135" s="545"/>
      <c r="RIP135" s="545"/>
      <c r="RIQ135" s="545"/>
      <c r="RIR135" s="545"/>
      <c r="RIS135" s="545"/>
      <c r="RIT135" s="545"/>
      <c r="RIU135" s="545"/>
      <c r="RIV135" s="545"/>
      <c r="RIW135" s="545"/>
      <c r="RIX135" s="545"/>
      <c r="RIY135" s="545"/>
      <c r="RIZ135" s="545"/>
      <c r="RJA135" s="545"/>
      <c r="RJB135" s="545"/>
      <c r="RJC135" s="545"/>
      <c r="RJD135" s="545"/>
      <c r="RJE135" s="545"/>
      <c r="RJF135" s="545"/>
      <c r="RJG135" s="545"/>
      <c r="RJH135" s="545"/>
      <c r="RJI135" s="545"/>
      <c r="RJJ135" s="545"/>
      <c r="RJK135" s="545"/>
      <c r="RJL135" s="545"/>
      <c r="RJM135" s="545"/>
      <c r="RJN135" s="545"/>
      <c r="RJO135" s="545"/>
      <c r="RJP135" s="545"/>
      <c r="RJQ135" s="545"/>
      <c r="RJR135" s="545"/>
      <c r="RJS135" s="545"/>
      <c r="RJT135" s="545"/>
      <c r="RJU135" s="545"/>
      <c r="RJV135" s="545"/>
      <c r="RJW135" s="545"/>
      <c r="RJX135" s="545"/>
      <c r="RJY135" s="545"/>
      <c r="RJZ135" s="545"/>
      <c r="RKA135" s="545"/>
      <c r="RKB135" s="545"/>
      <c r="RKC135" s="545"/>
      <c r="RKD135" s="545"/>
      <c r="RKE135" s="545"/>
      <c r="RKF135" s="545"/>
      <c r="RKG135" s="545"/>
      <c r="RKH135" s="545"/>
      <c r="RKI135" s="545"/>
      <c r="RKJ135" s="545"/>
      <c r="RKK135" s="545"/>
      <c r="RKL135" s="545"/>
      <c r="RKM135" s="545"/>
      <c r="RKN135" s="545"/>
      <c r="RKO135" s="545"/>
      <c r="RKP135" s="545"/>
      <c r="RKQ135" s="545"/>
      <c r="RKR135" s="545"/>
      <c r="RKS135" s="545"/>
      <c r="RKT135" s="545"/>
      <c r="RKU135" s="545"/>
      <c r="RKV135" s="545"/>
      <c r="RKW135" s="545"/>
      <c r="RKX135" s="545"/>
      <c r="RKY135" s="545"/>
      <c r="RKZ135" s="545"/>
      <c r="RLA135" s="545"/>
      <c r="RLB135" s="545"/>
      <c r="RLC135" s="545"/>
      <c r="RLD135" s="545"/>
      <c r="RLE135" s="545"/>
      <c r="RLF135" s="545"/>
      <c r="RLG135" s="545"/>
      <c r="RLH135" s="545"/>
      <c r="RLI135" s="545"/>
      <c r="RLJ135" s="545"/>
      <c r="RLK135" s="545"/>
      <c r="RLL135" s="545"/>
      <c r="RLM135" s="545"/>
      <c r="RLN135" s="545"/>
      <c r="RLO135" s="545"/>
      <c r="RLP135" s="545"/>
      <c r="RLQ135" s="545"/>
      <c r="RLR135" s="545"/>
      <c r="RLS135" s="545"/>
      <c r="RLT135" s="545"/>
      <c r="RLU135" s="545"/>
      <c r="RLV135" s="545"/>
      <c r="RLW135" s="545"/>
      <c r="RLX135" s="545"/>
      <c r="RLY135" s="545"/>
      <c r="RLZ135" s="545"/>
      <c r="RMA135" s="545"/>
      <c r="RMB135" s="545"/>
      <c r="RMC135" s="545"/>
      <c r="RMD135" s="545"/>
      <c r="RME135" s="545"/>
      <c r="RMF135" s="545"/>
      <c r="RMG135" s="545"/>
      <c r="RMH135" s="545"/>
      <c r="RMI135" s="545"/>
      <c r="RMJ135" s="545"/>
      <c r="RMK135" s="545"/>
      <c r="RML135" s="545"/>
      <c r="RMM135" s="545"/>
      <c r="RMN135" s="545"/>
      <c r="RMO135" s="545"/>
      <c r="RMP135" s="545"/>
      <c r="RMQ135" s="545"/>
      <c r="RMR135" s="545"/>
      <c r="RMS135" s="545"/>
      <c r="RMT135" s="545"/>
      <c r="RMU135" s="545"/>
      <c r="RMV135" s="545"/>
      <c r="RMW135" s="545"/>
      <c r="RMX135" s="545"/>
      <c r="RMY135" s="545"/>
      <c r="RMZ135" s="545"/>
      <c r="RNA135" s="545"/>
      <c r="RNB135" s="545"/>
      <c r="RNC135" s="545"/>
      <c r="RND135" s="545"/>
      <c r="RNE135" s="545"/>
      <c r="RNF135" s="545"/>
      <c r="RNG135" s="545"/>
      <c r="RNH135" s="545"/>
      <c r="RNI135" s="545"/>
      <c r="RNJ135" s="545"/>
      <c r="RNK135" s="545"/>
      <c r="RNL135" s="545"/>
      <c r="RNM135" s="545"/>
      <c r="RNN135" s="545"/>
      <c r="RNO135" s="545"/>
      <c r="RNP135" s="545"/>
      <c r="RNQ135" s="545"/>
      <c r="RNR135" s="545"/>
      <c r="RNS135" s="545"/>
      <c r="RNT135" s="545"/>
      <c r="RNU135" s="545"/>
      <c r="RNV135" s="545"/>
      <c r="RNW135" s="545"/>
      <c r="RNX135" s="545"/>
      <c r="RNY135" s="545"/>
      <c r="RNZ135" s="545"/>
      <c r="ROA135" s="545"/>
      <c r="ROB135" s="545"/>
      <c r="ROC135" s="545"/>
      <c r="ROD135" s="545"/>
      <c r="ROE135" s="545"/>
      <c r="ROF135" s="545"/>
      <c r="ROG135" s="545"/>
      <c r="ROH135" s="545"/>
      <c r="ROI135" s="545"/>
      <c r="ROJ135" s="545"/>
      <c r="ROK135" s="545"/>
      <c r="ROL135" s="545"/>
      <c r="ROM135" s="545"/>
      <c r="RON135" s="545"/>
      <c r="ROO135" s="545"/>
      <c r="ROP135" s="545"/>
      <c r="ROQ135" s="545"/>
      <c r="ROR135" s="545"/>
      <c r="ROS135" s="545"/>
      <c r="ROT135" s="545"/>
      <c r="ROU135" s="545"/>
      <c r="ROV135" s="545"/>
      <c r="ROW135" s="545"/>
      <c r="ROX135" s="545"/>
      <c r="ROY135" s="545"/>
      <c r="ROZ135" s="545"/>
      <c r="RPA135" s="545"/>
      <c r="RPB135" s="545"/>
      <c r="RPC135" s="545"/>
      <c r="RPD135" s="545"/>
      <c r="RPE135" s="545"/>
      <c r="RPF135" s="545"/>
      <c r="RPG135" s="545"/>
      <c r="RPH135" s="545"/>
      <c r="RPI135" s="545"/>
      <c r="RPJ135" s="545"/>
      <c r="RPK135" s="545"/>
      <c r="RPL135" s="545"/>
      <c r="RPM135" s="545"/>
      <c r="RPN135" s="545"/>
      <c r="RPO135" s="545"/>
      <c r="RPP135" s="545"/>
      <c r="RPQ135" s="545"/>
      <c r="RPR135" s="545"/>
      <c r="RPS135" s="545"/>
      <c r="RPT135" s="545"/>
      <c r="RPU135" s="545"/>
      <c r="RPV135" s="545"/>
      <c r="RPW135" s="545"/>
      <c r="RPX135" s="545"/>
      <c r="RPY135" s="545"/>
      <c r="RPZ135" s="545"/>
      <c r="RQA135" s="545"/>
      <c r="RQB135" s="545"/>
      <c r="RQC135" s="545"/>
      <c r="RQD135" s="545"/>
      <c r="RQE135" s="545"/>
      <c r="RQF135" s="545"/>
      <c r="RQG135" s="545"/>
      <c r="RQH135" s="545"/>
      <c r="RQI135" s="545"/>
      <c r="RQJ135" s="545"/>
      <c r="RQK135" s="545"/>
      <c r="RQL135" s="545"/>
      <c r="RQM135" s="545"/>
      <c r="RQN135" s="545"/>
      <c r="RQO135" s="545"/>
      <c r="RQP135" s="545"/>
      <c r="RQQ135" s="545"/>
      <c r="RQR135" s="545"/>
      <c r="RQS135" s="545"/>
      <c r="RQT135" s="545"/>
      <c r="RQU135" s="545"/>
      <c r="RQV135" s="545"/>
      <c r="RQW135" s="545"/>
      <c r="RQX135" s="545"/>
      <c r="RQY135" s="545"/>
      <c r="RQZ135" s="545"/>
      <c r="RRA135" s="545"/>
      <c r="RRB135" s="545"/>
      <c r="RRC135" s="545"/>
      <c r="RRD135" s="545"/>
      <c r="RRE135" s="545"/>
      <c r="RRF135" s="545"/>
      <c r="RRG135" s="545"/>
      <c r="RRH135" s="545"/>
      <c r="RRI135" s="545"/>
      <c r="RRJ135" s="545"/>
      <c r="RRK135" s="545"/>
      <c r="RRL135" s="545"/>
      <c r="RRM135" s="545"/>
      <c r="RRN135" s="545"/>
      <c r="RRO135" s="545"/>
      <c r="RRP135" s="545"/>
      <c r="RRQ135" s="545"/>
      <c r="RRR135" s="545"/>
      <c r="RRS135" s="545"/>
      <c r="RRT135" s="545"/>
      <c r="RRU135" s="545"/>
      <c r="RRV135" s="545"/>
      <c r="RRW135" s="545"/>
      <c r="RRX135" s="545"/>
      <c r="RRY135" s="545"/>
      <c r="RRZ135" s="545"/>
      <c r="RSA135" s="545"/>
      <c r="RSB135" s="545"/>
      <c r="RSC135" s="545"/>
      <c r="RSD135" s="545"/>
      <c r="RSE135" s="545"/>
      <c r="RSF135" s="545"/>
      <c r="RSG135" s="545"/>
      <c r="RSH135" s="545"/>
      <c r="RSI135" s="545"/>
      <c r="RSJ135" s="545"/>
      <c r="RSK135" s="545"/>
      <c r="RSL135" s="545"/>
      <c r="RSM135" s="545"/>
      <c r="RSN135" s="545"/>
      <c r="RSO135" s="545"/>
      <c r="RSP135" s="545"/>
      <c r="RSQ135" s="545"/>
      <c r="RSR135" s="545"/>
      <c r="RSS135" s="545"/>
      <c r="RST135" s="545"/>
      <c r="RSU135" s="545"/>
      <c r="RSV135" s="545"/>
      <c r="RSW135" s="545"/>
      <c r="RSX135" s="545"/>
      <c r="RSY135" s="545"/>
      <c r="RSZ135" s="545"/>
      <c r="RTA135" s="545"/>
      <c r="RTB135" s="545"/>
      <c r="RTC135" s="545"/>
      <c r="RTD135" s="545"/>
      <c r="RTE135" s="545"/>
      <c r="RTF135" s="545"/>
      <c r="RTG135" s="545"/>
      <c r="RTH135" s="545"/>
      <c r="RTI135" s="545"/>
      <c r="RTJ135" s="545"/>
      <c r="RTK135" s="545"/>
      <c r="RTL135" s="545"/>
      <c r="RTM135" s="545"/>
      <c r="RTN135" s="545"/>
      <c r="RTO135" s="545"/>
      <c r="RTP135" s="545"/>
      <c r="RTQ135" s="545"/>
      <c r="RTR135" s="545"/>
      <c r="RTS135" s="545"/>
      <c r="RTT135" s="545"/>
      <c r="RTU135" s="545"/>
      <c r="RTV135" s="545"/>
      <c r="RTW135" s="545"/>
      <c r="RTX135" s="545"/>
      <c r="RTY135" s="545"/>
      <c r="RTZ135" s="545"/>
      <c r="RUA135" s="545"/>
      <c r="RUB135" s="545"/>
      <c r="RUC135" s="545"/>
      <c r="RUD135" s="545"/>
      <c r="RUE135" s="545"/>
      <c r="RUF135" s="545"/>
      <c r="RUG135" s="545"/>
      <c r="RUH135" s="545"/>
      <c r="RUI135" s="545"/>
      <c r="RUJ135" s="545"/>
      <c r="RUK135" s="545"/>
      <c r="RUL135" s="545"/>
      <c r="RUM135" s="545"/>
      <c r="RUN135" s="545"/>
      <c r="RUO135" s="545"/>
      <c r="RUP135" s="545"/>
      <c r="RUQ135" s="545"/>
      <c r="RUR135" s="545"/>
      <c r="RUS135" s="545"/>
      <c r="RUT135" s="545"/>
      <c r="RUU135" s="545"/>
      <c r="RUV135" s="545"/>
      <c r="RUW135" s="545"/>
      <c r="RUX135" s="545"/>
      <c r="RUY135" s="545"/>
      <c r="RUZ135" s="545"/>
      <c r="RVA135" s="545"/>
      <c r="RVB135" s="545"/>
      <c r="RVC135" s="545"/>
      <c r="RVD135" s="545"/>
      <c r="RVE135" s="545"/>
      <c r="RVF135" s="545"/>
      <c r="RVG135" s="545"/>
      <c r="RVH135" s="545"/>
      <c r="RVI135" s="545"/>
      <c r="RVJ135" s="545"/>
      <c r="RVK135" s="545"/>
      <c r="RVL135" s="545"/>
      <c r="RVM135" s="545"/>
      <c r="RVN135" s="545"/>
      <c r="RVO135" s="545"/>
      <c r="RVP135" s="545"/>
      <c r="RVQ135" s="545"/>
      <c r="RVR135" s="545"/>
      <c r="RVS135" s="545"/>
      <c r="RVT135" s="545"/>
      <c r="RVU135" s="545"/>
      <c r="RVV135" s="545"/>
      <c r="RVW135" s="545"/>
      <c r="RVX135" s="545"/>
      <c r="RVY135" s="545"/>
      <c r="RVZ135" s="545"/>
      <c r="RWA135" s="545"/>
      <c r="RWB135" s="545"/>
      <c r="RWC135" s="545"/>
      <c r="RWD135" s="545"/>
      <c r="RWE135" s="545"/>
      <c r="RWF135" s="545"/>
      <c r="RWG135" s="545"/>
      <c r="RWH135" s="545"/>
      <c r="RWI135" s="545"/>
      <c r="RWJ135" s="545"/>
      <c r="RWK135" s="545"/>
      <c r="RWL135" s="545"/>
      <c r="RWM135" s="545"/>
      <c r="RWN135" s="545"/>
      <c r="RWO135" s="545"/>
      <c r="RWP135" s="545"/>
      <c r="RWQ135" s="545"/>
      <c r="RWR135" s="545"/>
      <c r="RWS135" s="545"/>
      <c r="RWT135" s="545"/>
      <c r="RWU135" s="545"/>
      <c r="RWV135" s="545"/>
      <c r="RWW135" s="545"/>
      <c r="RWX135" s="545"/>
      <c r="RWY135" s="545"/>
      <c r="RWZ135" s="545"/>
      <c r="RXA135" s="545"/>
      <c r="RXB135" s="545"/>
      <c r="RXC135" s="545"/>
      <c r="RXD135" s="545"/>
      <c r="RXE135" s="545"/>
      <c r="RXF135" s="545"/>
      <c r="RXG135" s="545"/>
      <c r="RXH135" s="545"/>
      <c r="RXI135" s="545"/>
      <c r="RXJ135" s="545"/>
      <c r="RXK135" s="545"/>
      <c r="RXL135" s="545"/>
      <c r="RXM135" s="545"/>
      <c r="RXN135" s="545"/>
      <c r="RXO135" s="545"/>
      <c r="RXP135" s="545"/>
      <c r="RXQ135" s="545"/>
      <c r="RXR135" s="545"/>
      <c r="RXS135" s="545"/>
      <c r="RXT135" s="545"/>
      <c r="RXU135" s="545"/>
      <c r="RXV135" s="545"/>
      <c r="RXW135" s="545"/>
      <c r="RXX135" s="545"/>
      <c r="RXY135" s="545"/>
      <c r="RXZ135" s="545"/>
      <c r="RYA135" s="545"/>
      <c r="RYB135" s="545"/>
      <c r="RYC135" s="545"/>
      <c r="RYD135" s="545"/>
      <c r="RYE135" s="545"/>
      <c r="RYF135" s="545"/>
      <c r="RYG135" s="545"/>
      <c r="RYH135" s="545"/>
      <c r="RYI135" s="545"/>
      <c r="RYJ135" s="545"/>
      <c r="RYK135" s="545"/>
      <c r="RYL135" s="545"/>
      <c r="RYM135" s="545"/>
      <c r="RYN135" s="545"/>
      <c r="RYO135" s="545"/>
      <c r="RYP135" s="545"/>
      <c r="RYQ135" s="545"/>
      <c r="RYR135" s="545"/>
      <c r="RYS135" s="545"/>
      <c r="RYT135" s="545"/>
      <c r="RYU135" s="545"/>
      <c r="RYV135" s="545"/>
      <c r="RYW135" s="545"/>
      <c r="RYX135" s="545"/>
      <c r="RYY135" s="545"/>
      <c r="RYZ135" s="545"/>
      <c r="RZA135" s="545"/>
      <c r="RZB135" s="545"/>
      <c r="RZC135" s="545"/>
      <c r="RZD135" s="545"/>
      <c r="RZE135" s="545"/>
      <c r="RZF135" s="545"/>
      <c r="RZG135" s="545"/>
      <c r="RZH135" s="545"/>
      <c r="RZI135" s="545"/>
      <c r="RZJ135" s="545"/>
      <c r="RZK135" s="545"/>
      <c r="RZL135" s="545"/>
      <c r="RZM135" s="545"/>
      <c r="RZN135" s="545"/>
      <c r="RZO135" s="545"/>
      <c r="RZP135" s="545"/>
      <c r="RZQ135" s="545"/>
      <c r="RZR135" s="545"/>
      <c r="RZS135" s="545"/>
      <c r="RZT135" s="545"/>
      <c r="RZU135" s="545"/>
      <c r="RZV135" s="545"/>
      <c r="RZW135" s="545"/>
      <c r="RZX135" s="545"/>
      <c r="RZY135" s="545"/>
      <c r="RZZ135" s="545"/>
      <c r="SAA135" s="545"/>
      <c r="SAB135" s="545"/>
      <c r="SAC135" s="545"/>
      <c r="SAD135" s="545"/>
      <c r="SAE135" s="545"/>
      <c r="SAF135" s="545"/>
      <c r="SAG135" s="545"/>
      <c r="SAH135" s="545"/>
      <c r="SAI135" s="545"/>
      <c r="SAJ135" s="545"/>
      <c r="SAK135" s="545"/>
      <c r="SAL135" s="545"/>
      <c r="SAM135" s="545"/>
      <c r="SAN135" s="545"/>
      <c r="SAO135" s="545"/>
      <c r="SAP135" s="545"/>
      <c r="SAQ135" s="545"/>
      <c r="SAR135" s="545"/>
      <c r="SAS135" s="545"/>
      <c r="SAT135" s="545"/>
      <c r="SAU135" s="545"/>
      <c r="SAV135" s="545"/>
      <c r="SAW135" s="545"/>
      <c r="SAX135" s="545"/>
      <c r="SAY135" s="545"/>
      <c r="SAZ135" s="545"/>
      <c r="SBA135" s="545"/>
      <c r="SBB135" s="545"/>
      <c r="SBC135" s="545"/>
      <c r="SBD135" s="545"/>
      <c r="SBE135" s="545"/>
      <c r="SBF135" s="545"/>
      <c r="SBG135" s="545"/>
      <c r="SBH135" s="545"/>
      <c r="SBI135" s="545"/>
      <c r="SBJ135" s="545"/>
      <c r="SBK135" s="545"/>
      <c r="SBL135" s="545"/>
      <c r="SBM135" s="545"/>
      <c r="SBN135" s="545"/>
      <c r="SBO135" s="545"/>
      <c r="SBP135" s="545"/>
      <c r="SBQ135" s="545"/>
      <c r="SBR135" s="545"/>
      <c r="SBS135" s="545"/>
      <c r="SBT135" s="545"/>
      <c r="SBU135" s="545"/>
      <c r="SBV135" s="545"/>
      <c r="SBW135" s="545"/>
      <c r="SBX135" s="545"/>
      <c r="SBY135" s="545"/>
      <c r="SBZ135" s="545"/>
      <c r="SCA135" s="545"/>
      <c r="SCB135" s="545"/>
      <c r="SCC135" s="545"/>
      <c r="SCD135" s="545"/>
      <c r="SCE135" s="545"/>
      <c r="SCF135" s="545"/>
      <c r="SCG135" s="545"/>
      <c r="SCH135" s="545"/>
      <c r="SCI135" s="545"/>
      <c r="SCJ135" s="545"/>
      <c r="SCK135" s="545"/>
      <c r="SCL135" s="545"/>
      <c r="SCM135" s="545"/>
      <c r="SCN135" s="545"/>
      <c r="SCO135" s="545"/>
      <c r="SCP135" s="545"/>
      <c r="SCQ135" s="545"/>
      <c r="SCR135" s="545"/>
      <c r="SCS135" s="545"/>
      <c r="SCT135" s="545"/>
      <c r="SCU135" s="545"/>
      <c r="SCV135" s="545"/>
      <c r="SCW135" s="545"/>
      <c r="SCX135" s="545"/>
      <c r="SCY135" s="545"/>
      <c r="SCZ135" s="545"/>
      <c r="SDA135" s="545"/>
      <c r="SDB135" s="545"/>
      <c r="SDC135" s="545"/>
      <c r="SDD135" s="545"/>
      <c r="SDE135" s="545"/>
      <c r="SDF135" s="545"/>
      <c r="SDG135" s="545"/>
      <c r="SDH135" s="545"/>
      <c r="SDI135" s="545"/>
      <c r="SDJ135" s="545"/>
      <c r="SDK135" s="545"/>
      <c r="SDL135" s="545"/>
      <c r="SDM135" s="545"/>
      <c r="SDN135" s="545"/>
      <c r="SDO135" s="545"/>
      <c r="SDP135" s="545"/>
      <c r="SDQ135" s="545"/>
      <c r="SDR135" s="545"/>
      <c r="SDS135" s="545"/>
      <c r="SDT135" s="545"/>
      <c r="SDU135" s="545"/>
      <c r="SDV135" s="545"/>
      <c r="SDW135" s="545"/>
      <c r="SDX135" s="545"/>
      <c r="SDY135" s="545"/>
      <c r="SDZ135" s="545"/>
      <c r="SEA135" s="545"/>
      <c r="SEB135" s="545"/>
      <c r="SEC135" s="545"/>
      <c r="SED135" s="545"/>
      <c r="SEE135" s="545"/>
      <c r="SEF135" s="545"/>
      <c r="SEG135" s="545"/>
      <c r="SEH135" s="545"/>
      <c r="SEI135" s="545"/>
      <c r="SEJ135" s="545"/>
      <c r="SEK135" s="545"/>
      <c r="SEL135" s="545"/>
      <c r="SEM135" s="545"/>
      <c r="SEN135" s="545"/>
      <c r="SEO135" s="545"/>
      <c r="SEP135" s="545"/>
      <c r="SEQ135" s="545"/>
      <c r="SER135" s="545"/>
      <c r="SES135" s="545"/>
      <c r="SET135" s="545"/>
      <c r="SEU135" s="545"/>
      <c r="SEV135" s="545"/>
      <c r="SEW135" s="545"/>
      <c r="SEX135" s="545"/>
      <c r="SEY135" s="545"/>
      <c r="SEZ135" s="545"/>
      <c r="SFA135" s="545"/>
      <c r="SFB135" s="545"/>
      <c r="SFC135" s="545"/>
      <c r="SFD135" s="545"/>
      <c r="SFE135" s="545"/>
      <c r="SFF135" s="545"/>
      <c r="SFG135" s="545"/>
      <c r="SFH135" s="545"/>
      <c r="SFI135" s="545"/>
      <c r="SFJ135" s="545"/>
      <c r="SFK135" s="545"/>
      <c r="SFL135" s="545"/>
      <c r="SFM135" s="545"/>
      <c r="SFN135" s="545"/>
      <c r="SFO135" s="545"/>
      <c r="SFP135" s="545"/>
      <c r="SFQ135" s="545"/>
      <c r="SFR135" s="545"/>
      <c r="SFS135" s="545"/>
      <c r="SFT135" s="545"/>
      <c r="SFU135" s="545"/>
      <c r="SFV135" s="545"/>
      <c r="SFW135" s="545"/>
      <c r="SFX135" s="545"/>
      <c r="SFY135" s="545"/>
      <c r="SFZ135" s="545"/>
      <c r="SGA135" s="545"/>
      <c r="SGB135" s="545"/>
      <c r="SGC135" s="545"/>
      <c r="SGD135" s="545"/>
      <c r="SGE135" s="545"/>
      <c r="SGF135" s="545"/>
      <c r="SGG135" s="545"/>
      <c r="SGH135" s="545"/>
      <c r="SGI135" s="545"/>
      <c r="SGJ135" s="545"/>
      <c r="SGK135" s="545"/>
      <c r="SGL135" s="545"/>
      <c r="SGM135" s="545"/>
      <c r="SGN135" s="545"/>
      <c r="SGO135" s="545"/>
      <c r="SGP135" s="545"/>
      <c r="SGQ135" s="545"/>
      <c r="SGR135" s="545"/>
      <c r="SGS135" s="545"/>
      <c r="SGT135" s="545"/>
      <c r="SGU135" s="545"/>
      <c r="SGV135" s="545"/>
      <c r="SGW135" s="545"/>
      <c r="SGX135" s="545"/>
      <c r="SGY135" s="545"/>
      <c r="SGZ135" s="545"/>
      <c r="SHA135" s="545"/>
      <c r="SHB135" s="545"/>
      <c r="SHC135" s="545"/>
      <c r="SHD135" s="545"/>
      <c r="SHE135" s="545"/>
      <c r="SHF135" s="545"/>
      <c r="SHG135" s="545"/>
      <c r="SHH135" s="545"/>
      <c r="SHI135" s="545"/>
      <c r="SHJ135" s="545"/>
      <c r="SHK135" s="545"/>
      <c r="SHL135" s="545"/>
      <c r="SHM135" s="545"/>
      <c r="SHN135" s="545"/>
      <c r="SHO135" s="545"/>
      <c r="SHP135" s="545"/>
      <c r="SHQ135" s="545"/>
      <c r="SHR135" s="545"/>
      <c r="SHS135" s="545"/>
      <c r="SHT135" s="545"/>
      <c r="SHU135" s="545"/>
      <c r="SHV135" s="545"/>
      <c r="SHW135" s="545"/>
      <c r="SHX135" s="545"/>
      <c r="SHY135" s="545"/>
      <c r="SHZ135" s="545"/>
      <c r="SIA135" s="545"/>
      <c r="SIB135" s="545"/>
      <c r="SIC135" s="545"/>
      <c r="SID135" s="545"/>
      <c r="SIE135" s="545"/>
      <c r="SIF135" s="545"/>
      <c r="SIG135" s="545"/>
      <c r="SIH135" s="545"/>
      <c r="SII135" s="545"/>
      <c r="SIJ135" s="545"/>
      <c r="SIK135" s="545"/>
      <c r="SIL135" s="545"/>
      <c r="SIM135" s="545"/>
      <c r="SIN135" s="545"/>
      <c r="SIO135" s="545"/>
      <c r="SIP135" s="545"/>
      <c r="SIQ135" s="545"/>
      <c r="SIR135" s="545"/>
      <c r="SIS135" s="545"/>
      <c r="SIT135" s="545"/>
      <c r="SIU135" s="545"/>
      <c r="SIV135" s="545"/>
      <c r="SIW135" s="545"/>
      <c r="SIX135" s="545"/>
      <c r="SIY135" s="545"/>
      <c r="SIZ135" s="545"/>
      <c r="SJA135" s="545"/>
      <c r="SJB135" s="545"/>
      <c r="SJC135" s="545"/>
      <c r="SJD135" s="545"/>
      <c r="SJE135" s="545"/>
      <c r="SJF135" s="545"/>
      <c r="SJG135" s="545"/>
      <c r="SJH135" s="545"/>
      <c r="SJI135" s="545"/>
      <c r="SJJ135" s="545"/>
      <c r="SJK135" s="545"/>
      <c r="SJL135" s="545"/>
      <c r="SJM135" s="545"/>
      <c r="SJN135" s="545"/>
      <c r="SJO135" s="545"/>
      <c r="SJP135" s="545"/>
      <c r="SJQ135" s="545"/>
      <c r="SJR135" s="545"/>
      <c r="SJS135" s="545"/>
      <c r="SJT135" s="545"/>
      <c r="SJU135" s="545"/>
      <c r="SJV135" s="545"/>
      <c r="SJW135" s="545"/>
      <c r="SJX135" s="545"/>
      <c r="SJY135" s="545"/>
      <c r="SJZ135" s="545"/>
      <c r="SKA135" s="545"/>
      <c r="SKB135" s="545"/>
      <c r="SKC135" s="545"/>
      <c r="SKD135" s="545"/>
      <c r="SKE135" s="545"/>
      <c r="SKF135" s="545"/>
      <c r="SKG135" s="545"/>
      <c r="SKH135" s="545"/>
      <c r="SKI135" s="545"/>
      <c r="SKJ135" s="545"/>
      <c r="SKK135" s="545"/>
      <c r="SKL135" s="545"/>
      <c r="SKM135" s="545"/>
      <c r="SKN135" s="545"/>
      <c r="SKO135" s="545"/>
      <c r="SKP135" s="545"/>
      <c r="SKQ135" s="545"/>
      <c r="SKR135" s="545"/>
      <c r="SKS135" s="545"/>
      <c r="SKT135" s="545"/>
      <c r="SKU135" s="545"/>
      <c r="SKV135" s="545"/>
      <c r="SKW135" s="545"/>
      <c r="SKX135" s="545"/>
      <c r="SKY135" s="545"/>
      <c r="SKZ135" s="545"/>
      <c r="SLA135" s="545"/>
      <c r="SLB135" s="545"/>
      <c r="SLC135" s="545"/>
      <c r="SLD135" s="545"/>
      <c r="SLE135" s="545"/>
      <c r="SLF135" s="545"/>
      <c r="SLG135" s="545"/>
      <c r="SLH135" s="545"/>
      <c r="SLI135" s="545"/>
      <c r="SLJ135" s="545"/>
      <c r="SLK135" s="545"/>
      <c r="SLL135" s="545"/>
      <c r="SLM135" s="545"/>
      <c r="SLN135" s="545"/>
      <c r="SLO135" s="545"/>
      <c r="SLP135" s="545"/>
      <c r="SLQ135" s="545"/>
      <c r="SLR135" s="545"/>
      <c r="SLS135" s="545"/>
      <c r="SLT135" s="545"/>
      <c r="SLU135" s="545"/>
      <c r="SLV135" s="545"/>
      <c r="SLW135" s="545"/>
      <c r="SLX135" s="545"/>
      <c r="SLY135" s="545"/>
      <c r="SLZ135" s="545"/>
      <c r="SMA135" s="545"/>
      <c r="SMB135" s="545"/>
      <c r="SMC135" s="545"/>
      <c r="SMD135" s="545"/>
      <c r="SME135" s="545"/>
      <c r="SMF135" s="545"/>
      <c r="SMG135" s="545"/>
      <c r="SMH135" s="545"/>
      <c r="SMI135" s="545"/>
      <c r="SMJ135" s="545"/>
      <c r="SMK135" s="545"/>
      <c r="SML135" s="545"/>
      <c r="SMM135" s="545"/>
      <c r="SMN135" s="545"/>
      <c r="SMO135" s="545"/>
      <c r="SMP135" s="545"/>
      <c r="SMQ135" s="545"/>
      <c r="SMR135" s="545"/>
      <c r="SMS135" s="545"/>
      <c r="SMT135" s="545"/>
      <c r="SMU135" s="545"/>
      <c r="SMV135" s="545"/>
      <c r="SMW135" s="545"/>
      <c r="SMX135" s="545"/>
      <c r="SMY135" s="545"/>
      <c r="SMZ135" s="545"/>
      <c r="SNA135" s="545"/>
      <c r="SNB135" s="545"/>
      <c r="SNC135" s="545"/>
      <c r="SND135" s="545"/>
      <c r="SNE135" s="545"/>
      <c r="SNF135" s="545"/>
      <c r="SNG135" s="545"/>
      <c r="SNH135" s="545"/>
      <c r="SNI135" s="545"/>
      <c r="SNJ135" s="545"/>
      <c r="SNK135" s="545"/>
      <c r="SNL135" s="545"/>
      <c r="SNM135" s="545"/>
      <c r="SNN135" s="545"/>
      <c r="SNO135" s="545"/>
      <c r="SNP135" s="545"/>
      <c r="SNQ135" s="545"/>
      <c r="SNR135" s="545"/>
      <c r="SNS135" s="545"/>
      <c r="SNT135" s="545"/>
      <c r="SNU135" s="545"/>
      <c r="SNV135" s="545"/>
      <c r="SNW135" s="545"/>
      <c r="SNX135" s="545"/>
      <c r="SNY135" s="545"/>
      <c r="SNZ135" s="545"/>
      <c r="SOA135" s="545"/>
      <c r="SOB135" s="545"/>
      <c r="SOC135" s="545"/>
      <c r="SOD135" s="545"/>
      <c r="SOE135" s="545"/>
      <c r="SOF135" s="545"/>
      <c r="SOG135" s="545"/>
      <c r="SOH135" s="545"/>
      <c r="SOI135" s="545"/>
      <c r="SOJ135" s="545"/>
      <c r="SOK135" s="545"/>
      <c r="SOL135" s="545"/>
      <c r="SOM135" s="545"/>
      <c r="SON135" s="545"/>
      <c r="SOO135" s="545"/>
      <c r="SOP135" s="545"/>
      <c r="SOQ135" s="545"/>
      <c r="SOR135" s="545"/>
      <c r="SOS135" s="545"/>
      <c r="SOT135" s="545"/>
      <c r="SOU135" s="545"/>
      <c r="SOV135" s="545"/>
      <c r="SOW135" s="545"/>
      <c r="SOX135" s="545"/>
      <c r="SOY135" s="545"/>
      <c r="SOZ135" s="545"/>
      <c r="SPA135" s="545"/>
      <c r="SPB135" s="545"/>
      <c r="SPC135" s="545"/>
      <c r="SPD135" s="545"/>
      <c r="SPE135" s="545"/>
      <c r="SPF135" s="545"/>
      <c r="SPG135" s="545"/>
      <c r="SPH135" s="545"/>
      <c r="SPI135" s="545"/>
      <c r="SPJ135" s="545"/>
      <c r="SPK135" s="545"/>
      <c r="SPL135" s="545"/>
      <c r="SPM135" s="545"/>
      <c r="SPN135" s="545"/>
      <c r="SPO135" s="545"/>
      <c r="SPP135" s="545"/>
      <c r="SPQ135" s="545"/>
      <c r="SPR135" s="545"/>
      <c r="SPS135" s="545"/>
      <c r="SPT135" s="545"/>
      <c r="SPU135" s="545"/>
      <c r="SPV135" s="545"/>
      <c r="SPW135" s="545"/>
      <c r="SPX135" s="545"/>
      <c r="SPY135" s="545"/>
      <c r="SPZ135" s="545"/>
      <c r="SQA135" s="545"/>
      <c r="SQB135" s="545"/>
      <c r="SQC135" s="545"/>
      <c r="SQD135" s="545"/>
      <c r="SQE135" s="545"/>
      <c r="SQF135" s="545"/>
      <c r="SQG135" s="545"/>
      <c r="SQH135" s="545"/>
      <c r="SQI135" s="545"/>
      <c r="SQJ135" s="545"/>
      <c r="SQK135" s="545"/>
      <c r="SQL135" s="545"/>
      <c r="SQM135" s="545"/>
      <c r="SQN135" s="545"/>
      <c r="SQO135" s="545"/>
      <c r="SQP135" s="545"/>
      <c r="SQQ135" s="545"/>
      <c r="SQR135" s="545"/>
      <c r="SQS135" s="545"/>
      <c r="SQT135" s="545"/>
      <c r="SQU135" s="545"/>
      <c r="SQV135" s="545"/>
      <c r="SQW135" s="545"/>
      <c r="SQX135" s="545"/>
      <c r="SQY135" s="545"/>
      <c r="SQZ135" s="545"/>
      <c r="SRA135" s="545"/>
      <c r="SRB135" s="545"/>
      <c r="SRC135" s="545"/>
      <c r="SRD135" s="545"/>
      <c r="SRE135" s="545"/>
      <c r="SRF135" s="545"/>
      <c r="SRG135" s="545"/>
      <c r="SRH135" s="545"/>
      <c r="SRI135" s="545"/>
      <c r="SRJ135" s="545"/>
      <c r="SRK135" s="545"/>
      <c r="SRL135" s="545"/>
      <c r="SRM135" s="545"/>
      <c r="SRN135" s="545"/>
      <c r="SRO135" s="545"/>
      <c r="SRP135" s="545"/>
      <c r="SRQ135" s="545"/>
      <c r="SRR135" s="545"/>
      <c r="SRS135" s="545"/>
      <c r="SRT135" s="545"/>
      <c r="SRU135" s="545"/>
      <c r="SRV135" s="545"/>
      <c r="SRW135" s="545"/>
      <c r="SRX135" s="545"/>
      <c r="SRY135" s="545"/>
      <c r="SRZ135" s="545"/>
      <c r="SSA135" s="545"/>
      <c r="SSB135" s="545"/>
      <c r="SSC135" s="545"/>
      <c r="SSD135" s="545"/>
      <c r="SSE135" s="545"/>
      <c r="SSF135" s="545"/>
      <c r="SSG135" s="545"/>
      <c r="SSH135" s="545"/>
      <c r="SSI135" s="545"/>
      <c r="SSJ135" s="545"/>
      <c r="SSK135" s="545"/>
      <c r="SSL135" s="545"/>
      <c r="SSM135" s="545"/>
      <c r="SSN135" s="545"/>
      <c r="SSO135" s="545"/>
      <c r="SSP135" s="545"/>
      <c r="SSQ135" s="545"/>
      <c r="SSR135" s="545"/>
      <c r="SSS135" s="545"/>
      <c r="SST135" s="545"/>
      <c r="SSU135" s="545"/>
      <c r="SSV135" s="545"/>
      <c r="SSW135" s="545"/>
      <c r="SSX135" s="545"/>
      <c r="SSY135" s="545"/>
      <c r="SSZ135" s="545"/>
      <c r="STA135" s="545"/>
      <c r="STB135" s="545"/>
      <c r="STC135" s="545"/>
      <c r="STD135" s="545"/>
      <c r="STE135" s="545"/>
      <c r="STF135" s="545"/>
      <c r="STG135" s="545"/>
      <c r="STH135" s="545"/>
      <c r="STI135" s="545"/>
      <c r="STJ135" s="545"/>
      <c r="STK135" s="545"/>
      <c r="STL135" s="545"/>
      <c r="STM135" s="545"/>
      <c r="STN135" s="545"/>
      <c r="STO135" s="545"/>
      <c r="STP135" s="545"/>
      <c r="STQ135" s="545"/>
      <c r="STR135" s="545"/>
      <c r="STS135" s="545"/>
      <c r="STT135" s="545"/>
      <c r="STU135" s="545"/>
      <c r="STV135" s="545"/>
      <c r="STW135" s="545"/>
      <c r="STX135" s="545"/>
      <c r="STY135" s="545"/>
      <c r="STZ135" s="545"/>
      <c r="SUA135" s="545"/>
      <c r="SUB135" s="545"/>
      <c r="SUC135" s="545"/>
      <c r="SUD135" s="545"/>
      <c r="SUE135" s="545"/>
      <c r="SUF135" s="545"/>
      <c r="SUG135" s="545"/>
      <c r="SUH135" s="545"/>
      <c r="SUI135" s="545"/>
      <c r="SUJ135" s="545"/>
      <c r="SUK135" s="545"/>
      <c r="SUL135" s="545"/>
      <c r="SUM135" s="545"/>
      <c r="SUN135" s="545"/>
      <c r="SUO135" s="545"/>
      <c r="SUP135" s="545"/>
      <c r="SUQ135" s="545"/>
      <c r="SUR135" s="545"/>
      <c r="SUS135" s="545"/>
      <c r="SUT135" s="545"/>
      <c r="SUU135" s="545"/>
      <c r="SUV135" s="545"/>
      <c r="SUW135" s="545"/>
      <c r="SUX135" s="545"/>
      <c r="SUY135" s="545"/>
      <c r="SUZ135" s="545"/>
      <c r="SVA135" s="545"/>
      <c r="SVB135" s="545"/>
      <c r="SVC135" s="545"/>
      <c r="SVD135" s="545"/>
      <c r="SVE135" s="545"/>
      <c r="SVF135" s="545"/>
      <c r="SVG135" s="545"/>
      <c r="SVH135" s="545"/>
      <c r="SVI135" s="545"/>
      <c r="SVJ135" s="545"/>
      <c r="SVK135" s="545"/>
      <c r="SVL135" s="545"/>
      <c r="SVM135" s="545"/>
      <c r="SVN135" s="545"/>
      <c r="SVO135" s="545"/>
      <c r="SVP135" s="545"/>
      <c r="SVQ135" s="545"/>
      <c r="SVR135" s="545"/>
      <c r="SVS135" s="545"/>
      <c r="SVT135" s="545"/>
      <c r="SVU135" s="545"/>
      <c r="SVV135" s="545"/>
      <c r="SVW135" s="545"/>
      <c r="SVX135" s="545"/>
      <c r="SVY135" s="545"/>
      <c r="SVZ135" s="545"/>
      <c r="SWA135" s="545"/>
      <c r="SWB135" s="545"/>
      <c r="SWC135" s="545"/>
      <c r="SWD135" s="545"/>
      <c r="SWE135" s="545"/>
      <c r="SWF135" s="545"/>
      <c r="SWG135" s="545"/>
      <c r="SWH135" s="545"/>
      <c r="SWI135" s="545"/>
      <c r="SWJ135" s="545"/>
      <c r="SWK135" s="545"/>
      <c r="SWL135" s="545"/>
      <c r="SWM135" s="545"/>
      <c r="SWN135" s="545"/>
      <c r="SWO135" s="545"/>
      <c r="SWP135" s="545"/>
      <c r="SWQ135" s="545"/>
      <c r="SWR135" s="545"/>
      <c r="SWS135" s="545"/>
      <c r="SWT135" s="545"/>
      <c r="SWU135" s="545"/>
      <c r="SWV135" s="545"/>
      <c r="SWW135" s="545"/>
      <c r="SWX135" s="545"/>
      <c r="SWY135" s="545"/>
      <c r="SWZ135" s="545"/>
      <c r="SXA135" s="545"/>
      <c r="SXB135" s="545"/>
      <c r="SXC135" s="545"/>
      <c r="SXD135" s="545"/>
      <c r="SXE135" s="545"/>
      <c r="SXF135" s="545"/>
      <c r="SXG135" s="545"/>
      <c r="SXH135" s="545"/>
      <c r="SXI135" s="545"/>
      <c r="SXJ135" s="545"/>
      <c r="SXK135" s="545"/>
      <c r="SXL135" s="545"/>
      <c r="SXM135" s="545"/>
      <c r="SXN135" s="545"/>
      <c r="SXO135" s="545"/>
      <c r="SXP135" s="545"/>
      <c r="SXQ135" s="545"/>
      <c r="SXR135" s="545"/>
      <c r="SXS135" s="545"/>
      <c r="SXT135" s="545"/>
      <c r="SXU135" s="545"/>
      <c r="SXV135" s="545"/>
      <c r="SXW135" s="545"/>
      <c r="SXX135" s="545"/>
      <c r="SXY135" s="545"/>
      <c r="SXZ135" s="545"/>
      <c r="SYA135" s="545"/>
      <c r="SYB135" s="545"/>
      <c r="SYC135" s="545"/>
      <c r="SYD135" s="545"/>
      <c r="SYE135" s="545"/>
      <c r="SYF135" s="545"/>
      <c r="SYG135" s="545"/>
      <c r="SYH135" s="545"/>
      <c r="SYI135" s="545"/>
      <c r="SYJ135" s="545"/>
      <c r="SYK135" s="545"/>
      <c r="SYL135" s="545"/>
      <c r="SYM135" s="545"/>
      <c r="SYN135" s="545"/>
      <c r="SYO135" s="545"/>
      <c r="SYP135" s="545"/>
      <c r="SYQ135" s="545"/>
      <c r="SYR135" s="545"/>
      <c r="SYS135" s="545"/>
      <c r="SYT135" s="545"/>
      <c r="SYU135" s="545"/>
      <c r="SYV135" s="545"/>
      <c r="SYW135" s="545"/>
      <c r="SYX135" s="545"/>
      <c r="SYY135" s="545"/>
      <c r="SYZ135" s="545"/>
      <c r="SZA135" s="545"/>
      <c r="SZB135" s="545"/>
      <c r="SZC135" s="545"/>
      <c r="SZD135" s="545"/>
      <c r="SZE135" s="545"/>
      <c r="SZF135" s="545"/>
      <c r="SZG135" s="545"/>
      <c r="SZH135" s="545"/>
      <c r="SZI135" s="545"/>
      <c r="SZJ135" s="545"/>
      <c r="SZK135" s="545"/>
      <c r="SZL135" s="545"/>
      <c r="SZM135" s="545"/>
      <c r="SZN135" s="545"/>
      <c r="SZO135" s="545"/>
      <c r="SZP135" s="545"/>
      <c r="SZQ135" s="545"/>
      <c r="SZR135" s="545"/>
      <c r="SZS135" s="545"/>
      <c r="SZT135" s="545"/>
      <c r="SZU135" s="545"/>
      <c r="SZV135" s="545"/>
      <c r="SZW135" s="545"/>
      <c r="SZX135" s="545"/>
      <c r="SZY135" s="545"/>
      <c r="SZZ135" s="545"/>
      <c r="TAA135" s="545"/>
      <c r="TAB135" s="545"/>
      <c r="TAC135" s="545"/>
      <c r="TAD135" s="545"/>
      <c r="TAE135" s="545"/>
      <c r="TAF135" s="545"/>
      <c r="TAG135" s="545"/>
      <c r="TAH135" s="545"/>
      <c r="TAI135" s="545"/>
      <c r="TAJ135" s="545"/>
      <c r="TAK135" s="545"/>
      <c r="TAL135" s="545"/>
      <c r="TAM135" s="545"/>
      <c r="TAN135" s="545"/>
      <c r="TAO135" s="545"/>
      <c r="TAP135" s="545"/>
      <c r="TAQ135" s="545"/>
      <c r="TAR135" s="545"/>
      <c r="TAS135" s="545"/>
      <c r="TAT135" s="545"/>
      <c r="TAU135" s="545"/>
      <c r="TAV135" s="545"/>
      <c r="TAW135" s="545"/>
      <c r="TAX135" s="545"/>
      <c r="TAY135" s="545"/>
      <c r="TAZ135" s="545"/>
      <c r="TBA135" s="545"/>
      <c r="TBB135" s="545"/>
      <c r="TBC135" s="545"/>
      <c r="TBD135" s="545"/>
      <c r="TBE135" s="545"/>
      <c r="TBF135" s="545"/>
      <c r="TBG135" s="545"/>
      <c r="TBH135" s="545"/>
      <c r="TBI135" s="545"/>
      <c r="TBJ135" s="545"/>
      <c r="TBK135" s="545"/>
      <c r="TBL135" s="545"/>
      <c r="TBM135" s="545"/>
      <c r="TBN135" s="545"/>
      <c r="TBO135" s="545"/>
      <c r="TBP135" s="545"/>
      <c r="TBQ135" s="545"/>
      <c r="TBR135" s="545"/>
      <c r="TBS135" s="545"/>
      <c r="TBT135" s="545"/>
      <c r="TBU135" s="545"/>
      <c r="TBV135" s="545"/>
      <c r="TBW135" s="545"/>
      <c r="TBX135" s="545"/>
      <c r="TBY135" s="545"/>
      <c r="TBZ135" s="545"/>
      <c r="TCA135" s="545"/>
      <c r="TCB135" s="545"/>
      <c r="TCC135" s="545"/>
      <c r="TCD135" s="545"/>
      <c r="TCE135" s="545"/>
      <c r="TCF135" s="545"/>
      <c r="TCG135" s="545"/>
      <c r="TCH135" s="545"/>
      <c r="TCI135" s="545"/>
      <c r="TCJ135" s="545"/>
      <c r="TCK135" s="545"/>
      <c r="TCL135" s="545"/>
      <c r="TCM135" s="545"/>
      <c r="TCN135" s="545"/>
      <c r="TCO135" s="545"/>
      <c r="TCP135" s="545"/>
      <c r="TCQ135" s="545"/>
      <c r="TCR135" s="545"/>
      <c r="TCS135" s="545"/>
      <c r="TCT135" s="545"/>
      <c r="TCU135" s="545"/>
      <c r="TCV135" s="545"/>
      <c r="TCW135" s="545"/>
      <c r="TCX135" s="545"/>
      <c r="TCY135" s="545"/>
      <c r="TCZ135" s="545"/>
      <c r="TDA135" s="545"/>
      <c r="TDB135" s="545"/>
      <c r="TDC135" s="545"/>
      <c r="TDD135" s="545"/>
      <c r="TDE135" s="545"/>
      <c r="TDF135" s="545"/>
      <c r="TDG135" s="545"/>
      <c r="TDH135" s="545"/>
      <c r="TDI135" s="545"/>
      <c r="TDJ135" s="545"/>
      <c r="TDK135" s="545"/>
      <c r="TDL135" s="545"/>
      <c r="TDM135" s="545"/>
      <c r="TDN135" s="545"/>
      <c r="TDO135" s="545"/>
      <c r="TDP135" s="545"/>
      <c r="TDQ135" s="545"/>
      <c r="TDR135" s="545"/>
      <c r="TDS135" s="545"/>
      <c r="TDT135" s="545"/>
      <c r="TDU135" s="545"/>
      <c r="TDV135" s="545"/>
      <c r="TDW135" s="545"/>
      <c r="TDX135" s="545"/>
      <c r="TDY135" s="545"/>
      <c r="TDZ135" s="545"/>
      <c r="TEA135" s="545"/>
      <c r="TEB135" s="545"/>
      <c r="TEC135" s="545"/>
      <c r="TED135" s="545"/>
      <c r="TEE135" s="545"/>
      <c r="TEF135" s="545"/>
      <c r="TEG135" s="545"/>
      <c r="TEH135" s="545"/>
      <c r="TEI135" s="545"/>
      <c r="TEJ135" s="545"/>
      <c r="TEK135" s="545"/>
      <c r="TEL135" s="545"/>
      <c r="TEM135" s="545"/>
      <c r="TEN135" s="545"/>
      <c r="TEO135" s="545"/>
      <c r="TEP135" s="545"/>
      <c r="TEQ135" s="545"/>
      <c r="TER135" s="545"/>
      <c r="TES135" s="545"/>
      <c r="TET135" s="545"/>
      <c r="TEU135" s="545"/>
      <c r="TEV135" s="545"/>
      <c r="TEW135" s="545"/>
      <c r="TEX135" s="545"/>
      <c r="TEY135" s="545"/>
      <c r="TEZ135" s="545"/>
      <c r="TFA135" s="545"/>
      <c r="TFB135" s="545"/>
      <c r="TFC135" s="545"/>
      <c r="TFD135" s="545"/>
      <c r="TFE135" s="545"/>
      <c r="TFF135" s="545"/>
      <c r="TFG135" s="545"/>
      <c r="TFH135" s="545"/>
      <c r="TFI135" s="545"/>
      <c r="TFJ135" s="545"/>
      <c r="TFK135" s="545"/>
      <c r="TFL135" s="545"/>
      <c r="TFM135" s="545"/>
      <c r="TFN135" s="545"/>
      <c r="TFO135" s="545"/>
      <c r="TFP135" s="545"/>
      <c r="TFQ135" s="545"/>
      <c r="TFR135" s="545"/>
      <c r="TFS135" s="545"/>
      <c r="TFT135" s="545"/>
      <c r="TFU135" s="545"/>
      <c r="TFV135" s="545"/>
      <c r="TFW135" s="545"/>
      <c r="TFX135" s="545"/>
      <c r="TFY135" s="545"/>
      <c r="TFZ135" s="545"/>
      <c r="TGA135" s="545"/>
      <c r="TGB135" s="545"/>
      <c r="TGC135" s="545"/>
      <c r="TGD135" s="545"/>
      <c r="TGE135" s="545"/>
      <c r="TGF135" s="545"/>
      <c r="TGG135" s="545"/>
      <c r="TGH135" s="545"/>
      <c r="TGI135" s="545"/>
      <c r="TGJ135" s="545"/>
      <c r="TGK135" s="545"/>
      <c r="TGL135" s="545"/>
      <c r="TGM135" s="545"/>
      <c r="TGN135" s="545"/>
      <c r="TGO135" s="545"/>
      <c r="TGP135" s="545"/>
      <c r="TGQ135" s="545"/>
      <c r="TGR135" s="545"/>
      <c r="TGS135" s="545"/>
      <c r="TGT135" s="545"/>
      <c r="TGU135" s="545"/>
      <c r="TGV135" s="545"/>
      <c r="TGW135" s="545"/>
      <c r="TGX135" s="545"/>
      <c r="TGY135" s="545"/>
      <c r="TGZ135" s="545"/>
      <c r="THA135" s="545"/>
      <c r="THB135" s="545"/>
      <c r="THC135" s="545"/>
      <c r="THD135" s="545"/>
      <c r="THE135" s="545"/>
      <c r="THF135" s="545"/>
      <c r="THG135" s="545"/>
      <c r="THH135" s="545"/>
      <c r="THI135" s="545"/>
      <c r="THJ135" s="545"/>
      <c r="THK135" s="545"/>
      <c r="THL135" s="545"/>
      <c r="THM135" s="545"/>
      <c r="THN135" s="545"/>
      <c r="THO135" s="545"/>
      <c r="THP135" s="545"/>
      <c r="THQ135" s="545"/>
      <c r="THR135" s="545"/>
      <c r="THS135" s="545"/>
      <c r="THT135" s="545"/>
      <c r="THU135" s="545"/>
      <c r="THV135" s="545"/>
      <c r="THW135" s="545"/>
      <c r="THX135" s="545"/>
      <c r="THY135" s="545"/>
      <c r="THZ135" s="545"/>
      <c r="TIA135" s="545"/>
      <c r="TIB135" s="545"/>
      <c r="TIC135" s="545"/>
      <c r="TID135" s="545"/>
      <c r="TIE135" s="545"/>
      <c r="TIF135" s="545"/>
      <c r="TIG135" s="545"/>
      <c r="TIH135" s="545"/>
      <c r="TII135" s="545"/>
      <c r="TIJ135" s="545"/>
      <c r="TIK135" s="545"/>
      <c r="TIL135" s="545"/>
      <c r="TIM135" s="545"/>
      <c r="TIN135" s="545"/>
      <c r="TIO135" s="545"/>
      <c r="TIP135" s="545"/>
      <c r="TIQ135" s="545"/>
      <c r="TIR135" s="545"/>
      <c r="TIS135" s="545"/>
      <c r="TIT135" s="545"/>
      <c r="TIU135" s="545"/>
      <c r="TIV135" s="545"/>
      <c r="TIW135" s="545"/>
      <c r="TIX135" s="545"/>
      <c r="TIY135" s="545"/>
      <c r="TIZ135" s="545"/>
      <c r="TJA135" s="545"/>
      <c r="TJB135" s="545"/>
      <c r="TJC135" s="545"/>
      <c r="TJD135" s="545"/>
      <c r="TJE135" s="545"/>
      <c r="TJF135" s="545"/>
      <c r="TJG135" s="545"/>
      <c r="TJH135" s="545"/>
      <c r="TJI135" s="545"/>
      <c r="TJJ135" s="545"/>
      <c r="TJK135" s="545"/>
      <c r="TJL135" s="545"/>
      <c r="TJM135" s="545"/>
      <c r="TJN135" s="545"/>
      <c r="TJO135" s="545"/>
      <c r="TJP135" s="545"/>
      <c r="TJQ135" s="545"/>
      <c r="TJR135" s="545"/>
      <c r="TJS135" s="545"/>
      <c r="TJT135" s="545"/>
      <c r="TJU135" s="545"/>
      <c r="TJV135" s="545"/>
      <c r="TJW135" s="545"/>
      <c r="TJX135" s="545"/>
      <c r="TJY135" s="545"/>
      <c r="TJZ135" s="545"/>
      <c r="TKA135" s="545"/>
      <c r="TKB135" s="545"/>
      <c r="TKC135" s="545"/>
      <c r="TKD135" s="545"/>
      <c r="TKE135" s="545"/>
      <c r="TKF135" s="545"/>
      <c r="TKG135" s="545"/>
      <c r="TKH135" s="545"/>
      <c r="TKI135" s="545"/>
      <c r="TKJ135" s="545"/>
      <c r="TKK135" s="545"/>
      <c r="TKL135" s="545"/>
      <c r="TKM135" s="545"/>
      <c r="TKN135" s="545"/>
      <c r="TKO135" s="545"/>
      <c r="TKP135" s="545"/>
      <c r="TKQ135" s="545"/>
      <c r="TKR135" s="545"/>
      <c r="TKS135" s="545"/>
      <c r="TKT135" s="545"/>
      <c r="TKU135" s="545"/>
      <c r="TKV135" s="545"/>
      <c r="TKW135" s="545"/>
      <c r="TKX135" s="545"/>
      <c r="TKY135" s="545"/>
      <c r="TKZ135" s="545"/>
      <c r="TLA135" s="545"/>
      <c r="TLB135" s="545"/>
      <c r="TLC135" s="545"/>
      <c r="TLD135" s="545"/>
      <c r="TLE135" s="545"/>
      <c r="TLF135" s="545"/>
      <c r="TLG135" s="545"/>
      <c r="TLH135" s="545"/>
      <c r="TLI135" s="545"/>
      <c r="TLJ135" s="545"/>
      <c r="TLK135" s="545"/>
      <c r="TLL135" s="545"/>
      <c r="TLM135" s="545"/>
      <c r="TLN135" s="545"/>
      <c r="TLO135" s="545"/>
      <c r="TLP135" s="545"/>
      <c r="TLQ135" s="545"/>
      <c r="TLR135" s="545"/>
      <c r="TLS135" s="545"/>
      <c r="TLT135" s="545"/>
      <c r="TLU135" s="545"/>
      <c r="TLV135" s="545"/>
      <c r="TLW135" s="545"/>
      <c r="TLX135" s="545"/>
      <c r="TLY135" s="545"/>
      <c r="TLZ135" s="545"/>
      <c r="TMA135" s="545"/>
      <c r="TMB135" s="545"/>
      <c r="TMC135" s="545"/>
      <c r="TMD135" s="545"/>
      <c r="TME135" s="545"/>
      <c r="TMF135" s="545"/>
      <c r="TMG135" s="545"/>
      <c r="TMH135" s="545"/>
      <c r="TMI135" s="545"/>
      <c r="TMJ135" s="545"/>
      <c r="TMK135" s="545"/>
      <c r="TML135" s="545"/>
      <c r="TMM135" s="545"/>
      <c r="TMN135" s="545"/>
      <c r="TMO135" s="545"/>
      <c r="TMP135" s="545"/>
      <c r="TMQ135" s="545"/>
      <c r="TMR135" s="545"/>
      <c r="TMS135" s="545"/>
      <c r="TMT135" s="545"/>
      <c r="TMU135" s="545"/>
      <c r="TMV135" s="545"/>
      <c r="TMW135" s="545"/>
      <c r="TMX135" s="545"/>
      <c r="TMY135" s="545"/>
      <c r="TMZ135" s="545"/>
      <c r="TNA135" s="545"/>
      <c r="TNB135" s="545"/>
      <c r="TNC135" s="545"/>
      <c r="TND135" s="545"/>
      <c r="TNE135" s="545"/>
      <c r="TNF135" s="545"/>
      <c r="TNG135" s="545"/>
      <c r="TNH135" s="545"/>
      <c r="TNI135" s="545"/>
      <c r="TNJ135" s="545"/>
      <c r="TNK135" s="545"/>
      <c r="TNL135" s="545"/>
      <c r="TNM135" s="545"/>
      <c r="TNN135" s="545"/>
      <c r="TNO135" s="545"/>
      <c r="TNP135" s="545"/>
      <c r="TNQ135" s="545"/>
      <c r="TNR135" s="545"/>
      <c r="TNS135" s="545"/>
      <c r="TNT135" s="545"/>
      <c r="TNU135" s="545"/>
      <c r="TNV135" s="545"/>
      <c r="TNW135" s="545"/>
      <c r="TNX135" s="545"/>
      <c r="TNY135" s="545"/>
      <c r="TNZ135" s="545"/>
      <c r="TOA135" s="545"/>
      <c r="TOB135" s="545"/>
      <c r="TOC135" s="545"/>
      <c r="TOD135" s="545"/>
      <c r="TOE135" s="545"/>
      <c r="TOF135" s="545"/>
      <c r="TOG135" s="545"/>
      <c r="TOH135" s="545"/>
      <c r="TOI135" s="545"/>
      <c r="TOJ135" s="545"/>
      <c r="TOK135" s="545"/>
      <c r="TOL135" s="545"/>
      <c r="TOM135" s="545"/>
      <c r="TON135" s="545"/>
      <c r="TOO135" s="545"/>
      <c r="TOP135" s="545"/>
      <c r="TOQ135" s="545"/>
      <c r="TOR135" s="545"/>
      <c r="TOS135" s="545"/>
      <c r="TOT135" s="545"/>
      <c r="TOU135" s="545"/>
      <c r="TOV135" s="545"/>
      <c r="TOW135" s="545"/>
      <c r="TOX135" s="545"/>
      <c r="TOY135" s="545"/>
      <c r="TOZ135" s="545"/>
      <c r="TPA135" s="545"/>
      <c r="TPB135" s="545"/>
      <c r="TPC135" s="545"/>
      <c r="TPD135" s="545"/>
      <c r="TPE135" s="545"/>
      <c r="TPF135" s="545"/>
      <c r="TPG135" s="545"/>
      <c r="TPH135" s="545"/>
      <c r="TPI135" s="545"/>
      <c r="TPJ135" s="545"/>
      <c r="TPK135" s="545"/>
      <c r="TPL135" s="545"/>
      <c r="TPM135" s="545"/>
      <c r="TPN135" s="545"/>
      <c r="TPO135" s="545"/>
      <c r="TPP135" s="545"/>
      <c r="TPQ135" s="545"/>
      <c r="TPR135" s="545"/>
      <c r="TPS135" s="545"/>
      <c r="TPT135" s="545"/>
      <c r="TPU135" s="545"/>
      <c r="TPV135" s="545"/>
      <c r="TPW135" s="545"/>
      <c r="TPX135" s="545"/>
      <c r="TPY135" s="545"/>
      <c r="TPZ135" s="545"/>
      <c r="TQA135" s="545"/>
      <c r="TQB135" s="545"/>
      <c r="TQC135" s="545"/>
      <c r="TQD135" s="545"/>
      <c r="TQE135" s="545"/>
      <c r="TQF135" s="545"/>
      <c r="TQG135" s="545"/>
      <c r="TQH135" s="545"/>
      <c r="TQI135" s="545"/>
      <c r="TQJ135" s="545"/>
      <c r="TQK135" s="545"/>
      <c r="TQL135" s="545"/>
      <c r="TQM135" s="545"/>
      <c r="TQN135" s="545"/>
      <c r="TQO135" s="545"/>
      <c r="TQP135" s="545"/>
      <c r="TQQ135" s="545"/>
      <c r="TQR135" s="545"/>
      <c r="TQS135" s="545"/>
      <c r="TQT135" s="545"/>
      <c r="TQU135" s="545"/>
      <c r="TQV135" s="545"/>
      <c r="TQW135" s="545"/>
      <c r="TQX135" s="545"/>
      <c r="TQY135" s="545"/>
      <c r="TQZ135" s="545"/>
      <c r="TRA135" s="545"/>
      <c r="TRB135" s="545"/>
      <c r="TRC135" s="545"/>
      <c r="TRD135" s="545"/>
      <c r="TRE135" s="545"/>
      <c r="TRF135" s="545"/>
      <c r="TRG135" s="545"/>
      <c r="TRH135" s="545"/>
      <c r="TRI135" s="545"/>
      <c r="TRJ135" s="545"/>
      <c r="TRK135" s="545"/>
      <c r="TRL135" s="545"/>
      <c r="TRM135" s="545"/>
      <c r="TRN135" s="545"/>
      <c r="TRO135" s="545"/>
      <c r="TRP135" s="545"/>
      <c r="TRQ135" s="545"/>
      <c r="TRR135" s="545"/>
      <c r="TRS135" s="545"/>
      <c r="TRT135" s="545"/>
      <c r="TRU135" s="545"/>
      <c r="TRV135" s="545"/>
      <c r="TRW135" s="545"/>
      <c r="TRX135" s="545"/>
      <c r="TRY135" s="545"/>
      <c r="TRZ135" s="545"/>
      <c r="TSA135" s="545"/>
      <c r="TSB135" s="545"/>
      <c r="TSC135" s="545"/>
      <c r="TSD135" s="545"/>
      <c r="TSE135" s="545"/>
      <c r="TSF135" s="545"/>
      <c r="TSG135" s="545"/>
      <c r="TSH135" s="545"/>
      <c r="TSI135" s="545"/>
      <c r="TSJ135" s="545"/>
      <c r="TSK135" s="545"/>
      <c r="TSL135" s="545"/>
      <c r="TSM135" s="545"/>
      <c r="TSN135" s="545"/>
      <c r="TSO135" s="545"/>
      <c r="TSP135" s="545"/>
      <c r="TSQ135" s="545"/>
      <c r="TSR135" s="545"/>
      <c r="TSS135" s="545"/>
      <c r="TST135" s="545"/>
      <c r="TSU135" s="545"/>
      <c r="TSV135" s="545"/>
      <c r="TSW135" s="545"/>
      <c r="TSX135" s="545"/>
      <c r="TSY135" s="545"/>
      <c r="TSZ135" s="545"/>
      <c r="TTA135" s="545"/>
      <c r="TTB135" s="545"/>
      <c r="TTC135" s="545"/>
      <c r="TTD135" s="545"/>
      <c r="TTE135" s="545"/>
      <c r="TTF135" s="545"/>
      <c r="TTG135" s="545"/>
      <c r="TTH135" s="545"/>
      <c r="TTI135" s="545"/>
      <c r="TTJ135" s="545"/>
      <c r="TTK135" s="545"/>
      <c r="TTL135" s="545"/>
      <c r="TTM135" s="545"/>
      <c r="TTN135" s="545"/>
      <c r="TTO135" s="545"/>
      <c r="TTP135" s="545"/>
      <c r="TTQ135" s="545"/>
      <c r="TTR135" s="545"/>
      <c r="TTS135" s="545"/>
      <c r="TTT135" s="545"/>
      <c r="TTU135" s="545"/>
      <c r="TTV135" s="545"/>
      <c r="TTW135" s="545"/>
      <c r="TTX135" s="545"/>
      <c r="TTY135" s="545"/>
      <c r="TTZ135" s="545"/>
      <c r="TUA135" s="545"/>
      <c r="TUB135" s="545"/>
      <c r="TUC135" s="545"/>
      <c r="TUD135" s="545"/>
      <c r="TUE135" s="545"/>
      <c r="TUF135" s="545"/>
      <c r="TUG135" s="545"/>
      <c r="TUH135" s="545"/>
      <c r="TUI135" s="545"/>
      <c r="TUJ135" s="545"/>
      <c r="TUK135" s="545"/>
      <c r="TUL135" s="545"/>
      <c r="TUM135" s="545"/>
      <c r="TUN135" s="545"/>
      <c r="TUO135" s="545"/>
      <c r="TUP135" s="545"/>
      <c r="TUQ135" s="545"/>
      <c r="TUR135" s="545"/>
      <c r="TUS135" s="545"/>
      <c r="TUT135" s="545"/>
      <c r="TUU135" s="545"/>
      <c r="TUV135" s="545"/>
      <c r="TUW135" s="545"/>
      <c r="TUX135" s="545"/>
      <c r="TUY135" s="545"/>
      <c r="TUZ135" s="545"/>
      <c r="TVA135" s="545"/>
      <c r="TVB135" s="545"/>
      <c r="TVC135" s="545"/>
      <c r="TVD135" s="545"/>
      <c r="TVE135" s="545"/>
      <c r="TVF135" s="545"/>
      <c r="TVG135" s="545"/>
      <c r="TVH135" s="545"/>
      <c r="TVI135" s="545"/>
      <c r="TVJ135" s="545"/>
      <c r="TVK135" s="545"/>
      <c r="TVL135" s="545"/>
      <c r="TVM135" s="545"/>
      <c r="TVN135" s="545"/>
      <c r="TVO135" s="545"/>
      <c r="TVP135" s="545"/>
      <c r="TVQ135" s="545"/>
      <c r="TVR135" s="545"/>
      <c r="TVS135" s="545"/>
      <c r="TVT135" s="545"/>
      <c r="TVU135" s="545"/>
      <c r="TVV135" s="545"/>
      <c r="TVW135" s="545"/>
      <c r="TVX135" s="545"/>
      <c r="TVY135" s="545"/>
      <c r="TVZ135" s="545"/>
      <c r="TWA135" s="545"/>
      <c r="TWB135" s="545"/>
      <c r="TWC135" s="545"/>
      <c r="TWD135" s="545"/>
      <c r="TWE135" s="545"/>
      <c r="TWF135" s="545"/>
      <c r="TWG135" s="545"/>
      <c r="TWH135" s="545"/>
      <c r="TWI135" s="545"/>
      <c r="TWJ135" s="545"/>
      <c r="TWK135" s="545"/>
      <c r="TWL135" s="545"/>
      <c r="TWM135" s="545"/>
      <c r="TWN135" s="545"/>
      <c r="TWO135" s="545"/>
      <c r="TWP135" s="545"/>
      <c r="TWQ135" s="545"/>
      <c r="TWR135" s="545"/>
      <c r="TWS135" s="545"/>
      <c r="TWT135" s="545"/>
      <c r="TWU135" s="545"/>
      <c r="TWV135" s="545"/>
      <c r="TWW135" s="545"/>
      <c r="TWX135" s="545"/>
      <c r="TWY135" s="545"/>
      <c r="TWZ135" s="545"/>
      <c r="TXA135" s="545"/>
      <c r="TXB135" s="545"/>
      <c r="TXC135" s="545"/>
      <c r="TXD135" s="545"/>
      <c r="TXE135" s="545"/>
      <c r="TXF135" s="545"/>
      <c r="TXG135" s="545"/>
      <c r="TXH135" s="545"/>
      <c r="TXI135" s="545"/>
      <c r="TXJ135" s="545"/>
      <c r="TXK135" s="545"/>
      <c r="TXL135" s="545"/>
      <c r="TXM135" s="545"/>
      <c r="TXN135" s="545"/>
      <c r="TXO135" s="545"/>
      <c r="TXP135" s="545"/>
      <c r="TXQ135" s="545"/>
      <c r="TXR135" s="545"/>
      <c r="TXS135" s="545"/>
      <c r="TXT135" s="545"/>
      <c r="TXU135" s="545"/>
      <c r="TXV135" s="545"/>
      <c r="TXW135" s="545"/>
      <c r="TXX135" s="545"/>
      <c r="TXY135" s="545"/>
      <c r="TXZ135" s="545"/>
      <c r="TYA135" s="545"/>
      <c r="TYB135" s="545"/>
      <c r="TYC135" s="545"/>
      <c r="TYD135" s="545"/>
      <c r="TYE135" s="545"/>
      <c r="TYF135" s="545"/>
      <c r="TYG135" s="545"/>
      <c r="TYH135" s="545"/>
      <c r="TYI135" s="545"/>
      <c r="TYJ135" s="545"/>
      <c r="TYK135" s="545"/>
      <c r="TYL135" s="545"/>
      <c r="TYM135" s="545"/>
      <c r="TYN135" s="545"/>
      <c r="TYO135" s="545"/>
      <c r="TYP135" s="545"/>
      <c r="TYQ135" s="545"/>
      <c r="TYR135" s="545"/>
      <c r="TYS135" s="545"/>
      <c r="TYT135" s="545"/>
      <c r="TYU135" s="545"/>
      <c r="TYV135" s="545"/>
      <c r="TYW135" s="545"/>
      <c r="TYX135" s="545"/>
      <c r="TYY135" s="545"/>
      <c r="TYZ135" s="545"/>
      <c r="TZA135" s="545"/>
      <c r="TZB135" s="545"/>
      <c r="TZC135" s="545"/>
      <c r="TZD135" s="545"/>
      <c r="TZE135" s="545"/>
      <c r="TZF135" s="545"/>
      <c r="TZG135" s="545"/>
      <c r="TZH135" s="545"/>
      <c r="TZI135" s="545"/>
      <c r="TZJ135" s="545"/>
      <c r="TZK135" s="545"/>
      <c r="TZL135" s="545"/>
      <c r="TZM135" s="545"/>
      <c r="TZN135" s="545"/>
      <c r="TZO135" s="545"/>
      <c r="TZP135" s="545"/>
      <c r="TZQ135" s="545"/>
      <c r="TZR135" s="545"/>
      <c r="TZS135" s="545"/>
      <c r="TZT135" s="545"/>
      <c r="TZU135" s="545"/>
      <c r="TZV135" s="545"/>
      <c r="TZW135" s="545"/>
      <c r="TZX135" s="545"/>
      <c r="TZY135" s="545"/>
      <c r="TZZ135" s="545"/>
      <c r="UAA135" s="545"/>
      <c r="UAB135" s="545"/>
      <c r="UAC135" s="545"/>
      <c r="UAD135" s="545"/>
      <c r="UAE135" s="545"/>
      <c r="UAF135" s="545"/>
      <c r="UAG135" s="545"/>
      <c r="UAH135" s="545"/>
      <c r="UAI135" s="545"/>
      <c r="UAJ135" s="545"/>
      <c r="UAK135" s="545"/>
      <c r="UAL135" s="545"/>
      <c r="UAM135" s="545"/>
      <c r="UAN135" s="545"/>
      <c r="UAO135" s="545"/>
      <c r="UAP135" s="545"/>
      <c r="UAQ135" s="545"/>
      <c r="UAR135" s="545"/>
      <c r="UAS135" s="545"/>
      <c r="UAT135" s="545"/>
      <c r="UAU135" s="545"/>
      <c r="UAV135" s="545"/>
      <c r="UAW135" s="545"/>
      <c r="UAX135" s="545"/>
      <c r="UAY135" s="545"/>
      <c r="UAZ135" s="545"/>
      <c r="UBA135" s="545"/>
      <c r="UBB135" s="545"/>
      <c r="UBC135" s="545"/>
      <c r="UBD135" s="545"/>
      <c r="UBE135" s="545"/>
      <c r="UBF135" s="545"/>
      <c r="UBG135" s="545"/>
      <c r="UBH135" s="545"/>
      <c r="UBI135" s="545"/>
      <c r="UBJ135" s="545"/>
      <c r="UBK135" s="545"/>
      <c r="UBL135" s="545"/>
      <c r="UBM135" s="545"/>
      <c r="UBN135" s="545"/>
      <c r="UBO135" s="545"/>
      <c r="UBP135" s="545"/>
      <c r="UBQ135" s="545"/>
      <c r="UBR135" s="545"/>
      <c r="UBS135" s="545"/>
      <c r="UBT135" s="545"/>
      <c r="UBU135" s="545"/>
      <c r="UBV135" s="545"/>
      <c r="UBW135" s="545"/>
      <c r="UBX135" s="545"/>
      <c r="UBY135" s="545"/>
      <c r="UBZ135" s="545"/>
      <c r="UCA135" s="545"/>
      <c r="UCB135" s="545"/>
      <c r="UCC135" s="545"/>
      <c r="UCD135" s="545"/>
      <c r="UCE135" s="545"/>
      <c r="UCF135" s="545"/>
      <c r="UCG135" s="545"/>
      <c r="UCH135" s="545"/>
      <c r="UCI135" s="545"/>
      <c r="UCJ135" s="545"/>
      <c r="UCK135" s="545"/>
      <c r="UCL135" s="545"/>
      <c r="UCM135" s="545"/>
      <c r="UCN135" s="545"/>
      <c r="UCO135" s="545"/>
      <c r="UCP135" s="545"/>
      <c r="UCQ135" s="545"/>
      <c r="UCR135" s="545"/>
      <c r="UCS135" s="545"/>
      <c r="UCT135" s="545"/>
      <c r="UCU135" s="545"/>
      <c r="UCV135" s="545"/>
      <c r="UCW135" s="545"/>
      <c r="UCX135" s="545"/>
      <c r="UCY135" s="545"/>
      <c r="UCZ135" s="545"/>
      <c r="UDA135" s="545"/>
      <c r="UDB135" s="545"/>
      <c r="UDC135" s="545"/>
      <c r="UDD135" s="545"/>
      <c r="UDE135" s="545"/>
      <c r="UDF135" s="545"/>
      <c r="UDG135" s="545"/>
      <c r="UDH135" s="545"/>
      <c r="UDI135" s="545"/>
      <c r="UDJ135" s="545"/>
      <c r="UDK135" s="545"/>
      <c r="UDL135" s="545"/>
      <c r="UDM135" s="545"/>
      <c r="UDN135" s="545"/>
      <c r="UDO135" s="545"/>
      <c r="UDP135" s="545"/>
      <c r="UDQ135" s="545"/>
      <c r="UDR135" s="545"/>
      <c r="UDS135" s="545"/>
      <c r="UDT135" s="545"/>
      <c r="UDU135" s="545"/>
      <c r="UDV135" s="545"/>
      <c r="UDW135" s="545"/>
      <c r="UDX135" s="545"/>
      <c r="UDY135" s="545"/>
      <c r="UDZ135" s="545"/>
      <c r="UEA135" s="545"/>
      <c r="UEB135" s="545"/>
      <c r="UEC135" s="545"/>
      <c r="UED135" s="545"/>
      <c r="UEE135" s="545"/>
      <c r="UEF135" s="545"/>
      <c r="UEG135" s="545"/>
      <c r="UEH135" s="545"/>
      <c r="UEI135" s="545"/>
      <c r="UEJ135" s="545"/>
      <c r="UEK135" s="545"/>
      <c r="UEL135" s="545"/>
      <c r="UEM135" s="545"/>
      <c r="UEN135" s="545"/>
      <c r="UEO135" s="545"/>
      <c r="UEP135" s="545"/>
      <c r="UEQ135" s="545"/>
      <c r="UER135" s="545"/>
      <c r="UES135" s="545"/>
      <c r="UET135" s="545"/>
      <c r="UEU135" s="545"/>
      <c r="UEV135" s="545"/>
      <c r="UEW135" s="545"/>
      <c r="UEX135" s="545"/>
      <c r="UEY135" s="545"/>
      <c r="UEZ135" s="545"/>
      <c r="UFA135" s="545"/>
      <c r="UFB135" s="545"/>
      <c r="UFC135" s="545"/>
      <c r="UFD135" s="545"/>
      <c r="UFE135" s="545"/>
      <c r="UFF135" s="545"/>
      <c r="UFG135" s="545"/>
      <c r="UFH135" s="545"/>
      <c r="UFI135" s="545"/>
      <c r="UFJ135" s="545"/>
      <c r="UFK135" s="545"/>
      <c r="UFL135" s="545"/>
      <c r="UFM135" s="545"/>
      <c r="UFN135" s="545"/>
      <c r="UFO135" s="545"/>
      <c r="UFP135" s="545"/>
      <c r="UFQ135" s="545"/>
      <c r="UFR135" s="545"/>
      <c r="UFS135" s="545"/>
      <c r="UFT135" s="545"/>
      <c r="UFU135" s="545"/>
      <c r="UFV135" s="545"/>
      <c r="UFW135" s="545"/>
      <c r="UFX135" s="545"/>
      <c r="UFY135" s="545"/>
      <c r="UFZ135" s="545"/>
      <c r="UGA135" s="545"/>
      <c r="UGB135" s="545"/>
      <c r="UGC135" s="545"/>
      <c r="UGD135" s="545"/>
      <c r="UGE135" s="545"/>
      <c r="UGF135" s="545"/>
      <c r="UGG135" s="545"/>
      <c r="UGH135" s="545"/>
      <c r="UGI135" s="545"/>
      <c r="UGJ135" s="545"/>
      <c r="UGK135" s="545"/>
      <c r="UGL135" s="545"/>
      <c r="UGM135" s="545"/>
      <c r="UGN135" s="545"/>
      <c r="UGO135" s="545"/>
      <c r="UGP135" s="545"/>
      <c r="UGQ135" s="545"/>
      <c r="UGR135" s="545"/>
      <c r="UGS135" s="545"/>
      <c r="UGT135" s="545"/>
      <c r="UGU135" s="545"/>
      <c r="UGV135" s="545"/>
      <c r="UGW135" s="545"/>
      <c r="UGX135" s="545"/>
      <c r="UGY135" s="545"/>
      <c r="UGZ135" s="545"/>
      <c r="UHA135" s="545"/>
      <c r="UHB135" s="545"/>
      <c r="UHC135" s="545"/>
      <c r="UHD135" s="545"/>
      <c r="UHE135" s="545"/>
      <c r="UHF135" s="545"/>
      <c r="UHG135" s="545"/>
      <c r="UHH135" s="545"/>
      <c r="UHI135" s="545"/>
      <c r="UHJ135" s="545"/>
      <c r="UHK135" s="545"/>
      <c r="UHL135" s="545"/>
      <c r="UHM135" s="545"/>
      <c r="UHN135" s="545"/>
      <c r="UHO135" s="545"/>
      <c r="UHP135" s="545"/>
      <c r="UHQ135" s="545"/>
      <c r="UHR135" s="545"/>
      <c r="UHS135" s="545"/>
      <c r="UHT135" s="545"/>
      <c r="UHU135" s="545"/>
      <c r="UHV135" s="545"/>
      <c r="UHW135" s="545"/>
      <c r="UHX135" s="545"/>
      <c r="UHY135" s="545"/>
      <c r="UHZ135" s="545"/>
      <c r="UIA135" s="545"/>
      <c r="UIB135" s="545"/>
      <c r="UIC135" s="545"/>
      <c r="UID135" s="545"/>
      <c r="UIE135" s="545"/>
      <c r="UIF135" s="545"/>
      <c r="UIG135" s="545"/>
      <c r="UIH135" s="545"/>
      <c r="UII135" s="545"/>
      <c r="UIJ135" s="545"/>
      <c r="UIK135" s="545"/>
      <c r="UIL135" s="545"/>
      <c r="UIM135" s="545"/>
      <c r="UIN135" s="545"/>
      <c r="UIO135" s="545"/>
      <c r="UIP135" s="545"/>
      <c r="UIQ135" s="545"/>
      <c r="UIR135" s="545"/>
      <c r="UIS135" s="545"/>
      <c r="UIT135" s="545"/>
      <c r="UIU135" s="545"/>
      <c r="UIV135" s="545"/>
      <c r="UIW135" s="545"/>
      <c r="UIX135" s="545"/>
      <c r="UIY135" s="545"/>
      <c r="UIZ135" s="545"/>
      <c r="UJA135" s="545"/>
      <c r="UJB135" s="545"/>
      <c r="UJC135" s="545"/>
      <c r="UJD135" s="545"/>
      <c r="UJE135" s="545"/>
      <c r="UJF135" s="545"/>
      <c r="UJG135" s="545"/>
      <c r="UJH135" s="545"/>
      <c r="UJI135" s="545"/>
      <c r="UJJ135" s="545"/>
      <c r="UJK135" s="545"/>
      <c r="UJL135" s="545"/>
      <c r="UJM135" s="545"/>
      <c r="UJN135" s="545"/>
      <c r="UJO135" s="545"/>
      <c r="UJP135" s="545"/>
      <c r="UJQ135" s="545"/>
      <c r="UJR135" s="545"/>
      <c r="UJS135" s="545"/>
      <c r="UJT135" s="545"/>
      <c r="UJU135" s="545"/>
      <c r="UJV135" s="545"/>
      <c r="UJW135" s="545"/>
      <c r="UJX135" s="545"/>
      <c r="UJY135" s="545"/>
      <c r="UJZ135" s="545"/>
      <c r="UKA135" s="545"/>
      <c r="UKB135" s="545"/>
      <c r="UKC135" s="545"/>
      <c r="UKD135" s="545"/>
      <c r="UKE135" s="545"/>
      <c r="UKF135" s="545"/>
      <c r="UKG135" s="545"/>
      <c r="UKH135" s="545"/>
      <c r="UKI135" s="545"/>
      <c r="UKJ135" s="545"/>
      <c r="UKK135" s="545"/>
      <c r="UKL135" s="545"/>
      <c r="UKM135" s="545"/>
      <c r="UKN135" s="545"/>
      <c r="UKO135" s="545"/>
      <c r="UKP135" s="545"/>
      <c r="UKQ135" s="545"/>
      <c r="UKR135" s="545"/>
      <c r="UKS135" s="545"/>
      <c r="UKT135" s="545"/>
      <c r="UKU135" s="545"/>
      <c r="UKV135" s="545"/>
      <c r="UKW135" s="545"/>
      <c r="UKX135" s="545"/>
      <c r="UKY135" s="545"/>
      <c r="UKZ135" s="545"/>
      <c r="ULA135" s="545"/>
      <c r="ULB135" s="545"/>
      <c r="ULC135" s="545"/>
      <c r="ULD135" s="545"/>
      <c r="ULE135" s="545"/>
      <c r="ULF135" s="545"/>
      <c r="ULG135" s="545"/>
      <c r="ULH135" s="545"/>
      <c r="ULI135" s="545"/>
      <c r="ULJ135" s="545"/>
      <c r="ULK135" s="545"/>
      <c r="ULL135" s="545"/>
      <c r="ULM135" s="545"/>
      <c r="ULN135" s="545"/>
      <c r="ULO135" s="545"/>
      <c r="ULP135" s="545"/>
      <c r="ULQ135" s="545"/>
      <c r="ULR135" s="545"/>
      <c r="ULS135" s="545"/>
      <c r="ULT135" s="545"/>
      <c r="ULU135" s="545"/>
      <c r="ULV135" s="545"/>
      <c r="ULW135" s="545"/>
      <c r="ULX135" s="545"/>
      <c r="ULY135" s="545"/>
      <c r="ULZ135" s="545"/>
      <c r="UMA135" s="545"/>
      <c r="UMB135" s="545"/>
      <c r="UMC135" s="545"/>
      <c r="UMD135" s="545"/>
      <c r="UME135" s="545"/>
      <c r="UMF135" s="545"/>
      <c r="UMG135" s="545"/>
      <c r="UMH135" s="545"/>
      <c r="UMI135" s="545"/>
      <c r="UMJ135" s="545"/>
      <c r="UMK135" s="545"/>
      <c r="UML135" s="545"/>
      <c r="UMM135" s="545"/>
      <c r="UMN135" s="545"/>
      <c r="UMO135" s="545"/>
      <c r="UMP135" s="545"/>
      <c r="UMQ135" s="545"/>
      <c r="UMR135" s="545"/>
      <c r="UMS135" s="545"/>
      <c r="UMT135" s="545"/>
      <c r="UMU135" s="545"/>
      <c r="UMV135" s="545"/>
      <c r="UMW135" s="545"/>
      <c r="UMX135" s="545"/>
      <c r="UMY135" s="545"/>
      <c r="UMZ135" s="545"/>
      <c r="UNA135" s="545"/>
      <c r="UNB135" s="545"/>
      <c r="UNC135" s="545"/>
      <c r="UND135" s="545"/>
      <c r="UNE135" s="545"/>
      <c r="UNF135" s="545"/>
      <c r="UNG135" s="545"/>
      <c r="UNH135" s="545"/>
      <c r="UNI135" s="545"/>
      <c r="UNJ135" s="545"/>
      <c r="UNK135" s="545"/>
      <c r="UNL135" s="545"/>
      <c r="UNM135" s="545"/>
      <c r="UNN135" s="545"/>
      <c r="UNO135" s="545"/>
      <c r="UNP135" s="545"/>
      <c r="UNQ135" s="545"/>
      <c r="UNR135" s="545"/>
      <c r="UNS135" s="545"/>
      <c r="UNT135" s="545"/>
      <c r="UNU135" s="545"/>
      <c r="UNV135" s="545"/>
      <c r="UNW135" s="545"/>
      <c r="UNX135" s="545"/>
      <c r="UNY135" s="545"/>
      <c r="UNZ135" s="545"/>
      <c r="UOA135" s="545"/>
      <c r="UOB135" s="545"/>
      <c r="UOC135" s="545"/>
      <c r="UOD135" s="545"/>
      <c r="UOE135" s="545"/>
      <c r="UOF135" s="545"/>
      <c r="UOG135" s="545"/>
      <c r="UOH135" s="545"/>
      <c r="UOI135" s="545"/>
      <c r="UOJ135" s="545"/>
      <c r="UOK135" s="545"/>
      <c r="UOL135" s="545"/>
      <c r="UOM135" s="545"/>
      <c r="UON135" s="545"/>
      <c r="UOO135" s="545"/>
      <c r="UOP135" s="545"/>
      <c r="UOQ135" s="545"/>
      <c r="UOR135" s="545"/>
      <c r="UOS135" s="545"/>
      <c r="UOT135" s="545"/>
      <c r="UOU135" s="545"/>
      <c r="UOV135" s="545"/>
      <c r="UOW135" s="545"/>
      <c r="UOX135" s="545"/>
      <c r="UOY135" s="545"/>
      <c r="UOZ135" s="545"/>
      <c r="UPA135" s="545"/>
      <c r="UPB135" s="545"/>
      <c r="UPC135" s="545"/>
      <c r="UPD135" s="545"/>
      <c r="UPE135" s="545"/>
      <c r="UPF135" s="545"/>
      <c r="UPG135" s="545"/>
      <c r="UPH135" s="545"/>
      <c r="UPI135" s="545"/>
      <c r="UPJ135" s="545"/>
      <c r="UPK135" s="545"/>
      <c r="UPL135" s="545"/>
      <c r="UPM135" s="545"/>
      <c r="UPN135" s="545"/>
      <c r="UPO135" s="545"/>
      <c r="UPP135" s="545"/>
      <c r="UPQ135" s="545"/>
      <c r="UPR135" s="545"/>
      <c r="UPS135" s="545"/>
      <c r="UPT135" s="545"/>
      <c r="UPU135" s="545"/>
      <c r="UPV135" s="545"/>
      <c r="UPW135" s="545"/>
      <c r="UPX135" s="545"/>
      <c r="UPY135" s="545"/>
      <c r="UPZ135" s="545"/>
      <c r="UQA135" s="545"/>
      <c r="UQB135" s="545"/>
      <c r="UQC135" s="545"/>
      <c r="UQD135" s="545"/>
      <c r="UQE135" s="545"/>
      <c r="UQF135" s="545"/>
      <c r="UQG135" s="545"/>
      <c r="UQH135" s="545"/>
      <c r="UQI135" s="545"/>
      <c r="UQJ135" s="545"/>
      <c r="UQK135" s="545"/>
      <c r="UQL135" s="545"/>
      <c r="UQM135" s="545"/>
      <c r="UQN135" s="545"/>
      <c r="UQO135" s="545"/>
      <c r="UQP135" s="545"/>
      <c r="UQQ135" s="545"/>
      <c r="UQR135" s="545"/>
      <c r="UQS135" s="545"/>
      <c r="UQT135" s="545"/>
      <c r="UQU135" s="545"/>
      <c r="UQV135" s="545"/>
      <c r="UQW135" s="545"/>
      <c r="UQX135" s="545"/>
      <c r="UQY135" s="545"/>
      <c r="UQZ135" s="545"/>
      <c r="URA135" s="545"/>
      <c r="URB135" s="545"/>
      <c r="URC135" s="545"/>
      <c r="URD135" s="545"/>
      <c r="URE135" s="545"/>
      <c r="URF135" s="545"/>
      <c r="URG135" s="545"/>
      <c r="URH135" s="545"/>
      <c r="URI135" s="545"/>
      <c r="URJ135" s="545"/>
      <c r="URK135" s="545"/>
      <c r="URL135" s="545"/>
      <c r="URM135" s="545"/>
      <c r="URN135" s="545"/>
      <c r="URO135" s="545"/>
      <c r="URP135" s="545"/>
      <c r="URQ135" s="545"/>
      <c r="URR135" s="545"/>
      <c r="URS135" s="545"/>
      <c r="URT135" s="545"/>
      <c r="URU135" s="545"/>
      <c r="URV135" s="545"/>
      <c r="URW135" s="545"/>
      <c r="URX135" s="545"/>
      <c r="URY135" s="545"/>
      <c r="URZ135" s="545"/>
      <c r="USA135" s="545"/>
      <c r="USB135" s="545"/>
      <c r="USC135" s="545"/>
      <c r="USD135" s="545"/>
      <c r="USE135" s="545"/>
      <c r="USF135" s="545"/>
      <c r="USG135" s="545"/>
      <c r="USH135" s="545"/>
      <c r="USI135" s="545"/>
      <c r="USJ135" s="545"/>
      <c r="USK135" s="545"/>
      <c r="USL135" s="545"/>
      <c r="USM135" s="545"/>
      <c r="USN135" s="545"/>
      <c r="USO135" s="545"/>
      <c r="USP135" s="545"/>
      <c r="USQ135" s="545"/>
      <c r="USR135" s="545"/>
      <c r="USS135" s="545"/>
      <c r="UST135" s="545"/>
      <c r="USU135" s="545"/>
      <c r="USV135" s="545"/>
      <c r="USW135" s="545"/>
      <c r="USX135" s="545"/>
      <c r="USY135" s="545"/>
      <c r="USZ135" s="545"/>
      <c r="UTA135" s="545"/>
      <c r="UTB135" s="545"/>
      <c r="UTC135" s="545"/>
      <c r="UTD135" s="545"/>
      <c r="UTE135" s="545"/>
      <c r="UTF135" s="545"/>
      <c r="UTG135" s="545"/>
      <c r="UTH135" s="545"/>
      <c r="UTI135" s="545"/>
      <c r="UTJ135" s="545"/>
      <c r="UTK135" s="545"/>
      <c r="UTL135" s="545"/>
      <c r="UTM135" s="545"/>
      <c r="UTN135" s="545"/>
      <c r="UTO135" s="545"/>
      <c r="UTP135" s="545"/>
      <c r="UTQ135" s="545"/>
      <c r="UTR135" s="545"/>
      <c r="UTS135" s="545"/>
      <c r="UTT135" s="545"/>
      <c r="UTU135" s="545"/>
      <c r="UTV135" s="545"/>
      <c r="UTW135" s="545"/>
      <c r="UTX135" s="545"/>
      <c r="UTY135" s="545"/>
      <c r="UTZ135" s="545"/>
      <c r="UUA135" s="545"/>
      <c r="UUB135" s="545"/>
      <c r="UUC135" s="545"/>
      <c r="UUD135" s="545"/>
      <c r="UUE135" s="545"/>
      <c r="UUF135" s="545"/>
      <c r="UUG135" s="545"/>
      <c r="UUH135" s="545"/>
      <c r="UUI135" s="545"/>
      <c r="UUJ135" s="545"/>
      <c r="UUK135" s="545"/>
      <c r="UUL135" s="545"/>
      <c r="UUM135" s="545"/>
      <c r="UUN135" s="545"/>
      <c r="UUO135" s="545"/>
      <c r="UUP135" s="545"/>
      <c r="UUQ135" s="545"/>
      <c r="UUR135" s="545"/>
      <c r="UUS135" s="545"/>
      <c r="UUT135" s="545"/>
      <c r="UUU135" s="545"/>
      <c r="UUV135" s="545"/>
      <c r="UUW135" s="545"/>
      <c r="UUX135" s="545"/>
      <c r="UUY135" s="545"/>
      <c r="UUZ135" s="545"/>
      <c r="UVA135" s="545"/>
      <c r="UVB135" s="545"/>
      <c r="UVC135" s="545"/>
      <c r="UVD135" s="545"/>
      <c r="UVE135" s="545"/>
      <c r="UVF135" s="545"/>
      <c r="UVG135" s="545"/>
      <c r="UVH135" s="545"/>
      <c r="UVI135" s="545"/>
      <c r="UVJ135" s="545"/>
      <c r="UVK135" s="545"/>
      <c r="UVL135" s="545"/>
      <c r="UVM135" s="545"/>
      <c r="UVN135" s="545"/>
      <c r="UVO135" s="545"/>
      <c r="UVP135" s="545"/>
      <c r="UVQ135" s="545"/>
      <c r="UVR135" s="545"/>
      <c r="UVS135" s="545"/>
      <c r="UVT135" s="545"/>
      <c r="UVU135" s="545"/>
      <c r="UVV135" s="545"/>
      <c r="UVW135" s="545"/>
      <c r="UVX135" s="545"/>
      <c r="UVY135" s="545"/>
      <c r="UVZ135" s="545"/>
      <c r="UWA135" s="545"/>
      <c r="UWB135" s="545"/>
      <c r="UWC135" s="545"/>
      <c r="UWD135" s="545"/>
      <c r="UWE135" s="545"/>
      <c r="UWF135" s="545"/>
      <c r="UWG135" s="545"/>
      <c r="UWH135" s="545"/>
      <c r="UWI135" s="545"/>
      <c r="UWJ135" s="545"/>
      <c r="UWK135" s="545"/>
      <c r="UWL135" s="545"/>
      <c r="UWM135" s="545"/>
      <c r="UWN135" s="545"/>
      <c r="UWO135" s="545"/>
      <c r="UWP135" s="545"/>
      <c r="UWQ135" s="545"/>
      <c r="UWR135" s="545"/>
      <c r="UWS135" s="545"/>
      <c r="UWT135" s="545"/>
      <c r="UWU135" s="545"/>
      <c r="UWV135" s="545"/>
      <c r="UWW135" s="545"/>
      <c r="UWX135" s="545"/>
      <c r="UWY135" s="545"/>
      <c r="UWZ135" s="545"/>
      <c r="UXA135" s="545"/>
      <c r="UXB135" s="545"/>
      <c r="UXC135" s="545"/>
      <c r="UXD135" s="545"/>
      <c r="UXE135" s="545"/>
      <c r="UXF135" s="545"/>
      <c r="UXG135" s="545"/>
      <c r="UXH135" s="545"/>
      <c r="UXI135" s="545"/>
      <c r="UXJ135" s="545"/>
      <c r="UXK135" s="545"/>
      <c r="UXL135" s="545"/>
      <c r="UXM135" s="545"/>
      <c r="UXN135" s="545"/>
      <c r="UXO135" s="545"/>
      <c r="UXP135" s="545"/>
      <c r="UXQ135" s="545"/>
      <c r="UXR135" s="545"/>
      <c r="UXS135" s="545"/>
      <c r="UXT135" s="545"/>
      <c r="UXU135" s="545"/>
      <c r="UXV135" s="545"/>
      <c r="UXW135" s="545"/>
      <c r="UXX135" s="545"/>
      <c r="UXY135" s="545"/>
      <c r="UXZ135" s="545"/>
      <c r="UYA135" s="545"/>
      <c r="UYB135" s="545"/>
      <c r="UYC135" s="545"/>
      <c r="UYD135" s="545"/>
      <c r="UYE135" s="545"/>
      <c r="UYF135" s="545"/>
      <c r="UYG135" s="545"/>
      <c r="UYH135" s="545"/>
      <c r="UYI135" s="545"/>
      <c r="UYJ135" s="545"/>
      <c r="UYK135" s="545"/>
      <c r="UYL135" s="545"/>
      <c r="UYM135" s="545"/>
      <c r="UYN135" s="545"/>
      <c r="UYO135" s="545"/>
      <c r="UYP135" s="545"/>
      <c r="UYQ135" s="545"/>
      <c r="UYR135" s="545"/>
      <c r="UYS135" s="545"/>
      <c r="UYT135" s="545"/>
      <c r="UYU135" s="545"/>
      <c r="UYV135" s="545"/>
      <c r="UYW135" s="545"/>
      <c r="UYX135" s="545"/>
      <c r="UYY135" s="545"/>
      <c r="UYZ135" s="545"/>
      <c r="UZA135" s="545"/>
      <c r="UZB135" s="545"/>
      <c r="UZC135" s="545"/>
      <c r="UZD135" s="545"/>
      <c r="UZE135" s="545"/>
      <c r="UZF135" s="545"/>
      <c r="UZG135" s="545"/>
      <c r="UZH135" s="545"/>
      <c r="UZI135" s="545"/>
      <c r="UZJ135" s="545"/>
      <c r="UZK135" s="545"/>
      <c r="UZL135" s="545"/>
      <c r="UZM135" s="545"/>
      <c r="UZN135" s="545"/>
      <c r="UZO135" s="545"/>
      <c r="UZP135" s="545"/>
      <c r="UZQ135" s="545"/>
      <c r="UZR135" s="545"/>
      <c r="UZS135" s="545"/>
      <c r="UZT135" s="545"/>
      <c r="UZU135" s="545"/>
      <c r="UZV135" s="545"/>
      <c r="UZW135" s="545"/>
      <c r="UZX135" s="545"/>
      <c r="UZY135" s="545"/>
      <c r="UZZ135" s="545"/>
      <c r="VAA135" s="545"/>
      <c r="VAB135" s="545"/>
      <c r="VAC135" s="545"/>
      <c r="VAD135" s="545"/>
      <c r="VAE135" s="545"/>
      <c r="VAF135" s="545"/>
      <c r="VAG135" s="545"/>
      <c r="VAH135" s="545"/>
      <c r="VAI135" s="545"/>
      <c r="VAJ135" s="545"/>
      <c r="VAK135" s="545"/>
      <c r="VAL135" s="545"/>
      <c r="VAM135" s="545"/>
      <c r="VAN135" s="545"/>
      <c r="VAO135" s="545"/>
      <c r="VAP135" s="545"/>
      <c r="VAQ135" s="545"/>
      <c r="VAR135" s="545"/>
      <c r="VAS135" s="545"/>
      <c r="VAT135" s="545"/>
      <c r="VAU135" s="545"/>
      <c r="VAV135" s="545"/>
      <c r="VAW135" s="545"/>
      <c r="VAX135" s="545"/>
      <c r="VAY135" s="545"/>
      <c r="VAZ135" s="545"/>
      <c r="VBA135" s="545"/>
      <c r="VBB135" s="545"/>
      <c r="VBC135" s="545"/>
      <c r="VBD135" s="545"/>
      <c r="VBE135" s="545"/>
      <c r="VBF135" s="545"/>
      <c r="VBG135" s="545"/>
      <c r="VBH135" s="545"/>
      <c r="VBI135" s="545"/>
      <c r="VBJ135" s="545"/>
      <c r="VBK135" s="545"/>
      <c r="VBL135" s="545"/>
      <c r="VBM135" s="545"/>
      <c r="VBN135" s="545"/>
      <c r="VBO135" s="545"/>
      <c r="VBP135" s="545"/>
      <c r="VBQ135" s="545"/>
      <c r="VBR135" s="545"/>
      <c r="VBS135" s="545"/>
      <c r="VBT135" s="545"/>
      <c r="VBU135" s="545"/>
      <c r="VBV135" s="545"/>
      <c r="VBW135" s="545"/>
      <c r="VBX135" s="545"/>
      <c r="VBY135" s="545"/>
      <c r="VBZ135" s="545"/>
      <c r="VCA135" s="545"/>
      <c r="VCB135" s="545"/>
      <c r="VCC135" s="545"/>
      <c r="VCD135" s="545"/>
      <c r="VCE135" s="545"/>
      <c r="VCF135" s="545"/>
      <c r="VCG135" s="545"/>
      <c r="VCH135" s="545"/>
      <c r="VCI135" s="545"/>
      <c r="VCJ135" s="545"/>
      <c r="VCK135" s="545"/>
      <c r="VCL135" s="545"/>
      <c r="VCM135" s="545"/>
      <c r="VCN135" s="545"/>
      <c r="VCO135" s="545"/>
      <c r="VCP135" s="545"/>
      <c r="VCQ135" s="545"/>
      <c r="VCR135" s="545"/>
      <c r="VCS135" s="545"/>
      <c r="VCT135" s="545"/>
      <c r="VCU135" s="545"/>
      <c r="VCV135" s="545"/>
      <c r="VCW135" s="545"/>
      <c r="VCX135" s="545"/>
      <c r="VCY135" s="545"/>
      <c r="VCZ135" s="545"/>
      <c r="VDA135" s="545"/>
      <c r="VDB135" s="545"/>
      <c r="VDC135" s="545"/>
      <c r="VDD135" s="545"/>
      <c r="VDE135" s="545"/>
      <c r="VDF135" s="545"/>
      <c r="VDG135" s="545"/>
      <c r="VDH135" s="545"/>
      <c r="VDI135" s="545"/>
      <c r="VDJ135" s="545"/>
      <c r="VDK135" s="545"/>
      <c r="VDL135" s="545"/>
      <c r="VDM135" s="545"/>
      <c r="VDN135" s="545"/>
      <c r="VDO135" s="545"/>
      <c r="VDP135" s="545"/>
      <c r="VDQ135" s="545"/>
      <c r="VDR135" s="545"/>
      <c r="VDS135" s="545"/>
      <c r="VDT135" s="545"/>
      <c r="VDU135" s="545"/>
      <c r="VDV135" s="545"/>
      <c r="VDW135" s="545"/>
      <c r="VDX135" s="545"/>
      <c r="VDY135" s="545"/>
      <c r="VDZ135" s="545"/>
      <c r="VEA135" s="545"/>
      <c r="VEB135" s="545"/>
      <c r="VEC135" s="545"/>
      <c r="VED135" s="545"/>
      <c r="VEE135" s="545"/>
      <c r="VEF135" s="545"/>
      <c r="VEG135" s="545"/>
      <c r="VEH135" s="545"/>
      <c r="VEI135" s="545"/>
      <c r="VEJ135" s="545"/>
      <c r="VEK135" s="545"/>
      <c r="VEL135" s="545"/>
      <c r="VEM135" s="545"/>
      <c r="VEN135" s="545"/>
      <c r="VEO135" s="545"/>
      <c r="VEP135" s="545"/>
      <c r="VEQ135" s="545"/>
      <c r="VER135" s="545"/>
      <c r="VES135" s="545"/>
      <c r="VET135" s="545"/>
      <c r="VEU135" s="545"/>
      <c r="VEV135" s="545"/>
      <c r="VEW135" s="545"/>
      <c r="VEX135" s="545"/>
      <c r="VEY135" s="545"/>
      <c r="VEZ135" s="545"/>
      <c r="VFA135" s="545"/>
      <c r="VFB135" s="545"/>
      <c r="VFC135" s="545"/>
      <c r="VFD135" s="545"/>
      <c r="VFE135" s="545"/>
      <c r="VFF135" s="545"/>
      <c r="VFG135" s="545"/>
      <c r="VFH135" s="545"/>
      <c r="VFI135" s="545"/>
      <c r="VFJ135" s="545"/>
      <c r="VFK135" s="545"/>
      <c r="VFL135" s="545"/>
      <c r="VFM135" s="545"/>
      <c r="VFN135" s="545"/>
      <c r="VFO135" s="545"/>
      <c r="VFP135" s="545"/>
      <c r="VFQ135" s="545"/>
      <c r="VFR135" s="545"/>
      <c r="VFS135" s="545"/>
      <c r="VFT135" s="545"/>
      <c r="VFU135" s="545"/>
      <c r="VFV135" s="545"/>
      <c r="VFW135" s="545"/>
      <c r="VFX135" s="545"/>
      <c r="VFY135" s="545"/>
      <c r="VFZ135" s="545"/>
      <c r="VGA135" s="545"/>
      <c r="VGB135" s="545"/>
      <c r="VGC135" s="545"/>
      <c r="VGD135" s="545"/>
      <c r="VGE135" s="545"/>
      <c r="VGF135" s="545"/>
      <c r="VGG135" s="545"/>
      <c r="VGH135" s="545"/>
      <c r="VGI135" s="545"/>
      <c r="VGJ135" s="545"/>
      <c r="VGK135" s="545"/>
      <c r="VGL135" s="545"/>
      <c r="VGM135" s="545"/>
      <c r="VGN135" s="545"/>
      <c r="VGO135" s="545"/>
      <c r="VGP135" s="545"/>
      <c r="VGQ135" s="545"/>
      <c r="VGR135" s="545"/>
      <c r="VGS135" s="545"/>
      <c r="VGT135" s="545"/>
      <c r="VGU135" s="545"/>
      <c r="VGV135" s="545"/>
      <c r="VGW135" s="545"/>
      <c r="VGX135" s="545"/>
      <c r="VGY135" s="545"/>
      <c r="VGZ135" s="545"/>
      <c r="VHA135" s="545"/>
      <c r="VHB135" s="545"/>
      <c r="VHC135" s="545"/>
      <c r="VHD135" s="545"/>
      <c r="VHE135" s="545"/>
      <c r="VHF135" s="545"/>
      <c r="VHG135" s="545"/>
      <c r="VHH135" s="545"/>
      <c r="VHI135" s="545"/>
      <c r="VHJ135" s="545"/>
      <c r="VHK135" s="545"/>
      <c r="VHL135" s="545"/>
      <c r="VHM135" s="545"/>
      <c r="VHN135" s="545"/>
      <c r="VHO135" s="545"/>
      <c r="VHP135" s="545"/>
      <c r="VHQ135" s="545"/>
      <c r="VHR135" s="545"/>
      <c r="VHS135" s="545"/>
      <c r="VHT135" s="545"/>
      <c r="VHU135" s="545"/>
      <c r="VHV135" s="545"/>
      <c r="VHW135" s="545"/>
      <c r="VHX135" s="545"/>
      <c r="VHY135" s="545"/>
      <c r="VHZ135" s="545"/>
      <c r="VIA135" s="545"/>
      <c r="VIB135" s="545"/>
      <c r="VIC135" s="545"/>
      <c r="VID135" s="545"/>
      <c r="VIE135" s="545"/>
      <c r="VIF135" s="545"/>
      <c r="VIG135" s="545"/>
      <c r="VIH135" s="545"/>
      <c r="VII135" s="545"/>
      <c r="VIJ135" s="545"/>
      <c r="VIK135" s="545"/>
      <c r="VIL135" s="545"/>
      <c r="VIM135" s="545"/>
      <c r="VIN135" s="545"/>
      <c r="VIO135" s="545"/>
      <c r="VIP135" s="545"/>
      <c r="VIQ135" s="545"/>
      <c r="VIR135" s="545"/>
      <c r="VIS135" s="545"/>
      <c r="VIT135" s="545"/>
      <c r="VIU135" s="545"/>
      <c r="VIV135" s="545"/>
      <c r="VIW135" s="545"/>
      <c r="VIX135" s="545"/>
      <c r="VIY135" s="545"/>
      <c r="VIZ135" s="545"/>
      <c r="VJA135" s="545"/>
      <c r="VJB135" s="545"/>
      <c r="VJC135" s="545"/>
      <c r="VJD135" s="545"/>
      <c r="VJE135" s="545"/>
      <c r="VJF135" s="545"/>
      <c r="VJG135" s="545"/>
      <c r="VJH135" s="545"/>
      <c r="VJI135" s="545"/>
      <c r="VJJ135" s="545"/>
      <c r="VJK135" s="545"/>
      <c r="VJL135" s="545"/>
      <c r="VJM135" s="545"/>
      <c r="VJN135" s="545"/>
      <c r="VJO135" s="545"/>
      <c r="VJP135" s="545"/>
      <c r="VJQ135" s="545"/>
      <c r="VJR135" s="545"/>
      <c r="VJS135" s="545"/>
      <c r="VJT135" s="545"/>
      <c r="VJU135" s="545"/>
      <c r="VJV135" s="545"/>
      <c r="VJW135" s="545"/>
      <c r="VJX135" s="545"/>
      <c r="VJY135" s="545"/>
      <c r="VJZ135" s="545"/>
      <c r="VKA135" s="545"/>
      <c r="VKB135" s="545"/>
      <c r="VKC135" s="545"/>
      <c r="VKD135" s="545"/>
      <c r="VKE135" s="545"/>
      <c r="VKF135" s="545"/>
      <c r="VKG135" s="545"/>
      <c r="VKH135" s="545"/>
      <c r="VKI135" s="545"/>
      <c r="VKJ135" s="545"/>
      <c r="VKK135" s="545"/>
      <c r="VKL135" s="545"/>
      <c r="VKM135" s="545"/>
      <c r="VKN135" s="545"/>
      <c r="VKO135" s="545"/>
      <c r="VKP135" s="545"/>
      <c r="VKQ135" s="545"/>
      <c r="VKR135" s="545"/>
      <c r="VKS135" s="545"/>
      <c r="VKT135" s="545"/>
      <c r="VKU135" s="545"/>
      <c r="VKV135" s="545"/>
      <c r="VKW135" s="545"/>
      <c r="VKX135" s="545"/>
      <c r="VKY135" s="545"/>
      <c r="VKZ135" s="545"/>
      <c r="VLA135" s="545"/>
      <c r="VLB135" s="545"/>
      <c r="VLC135" s="545"/>
      <c r="VLD135" s="545"/>
      <c r="VLE135" s="545"/>
      <c r="VLF135" s="545"/>
      <c r="VLG135" s="545"/>
      <c r="VLH135" s="545"/>
      <c r="VLI135" s="545"/>
      <c r="VLJ135" s="545"/>
      <c r="VLK135" s="545"/>
      <c r="VLL135" s="545"/>
      <c r="VLM135" s="545"/>
      <c r="VLN135" s="545"/>
      <c r="VLO135" s="545"/>
      <c r="VLP135" s="545"/>
      <c r="VLQ135" s="545"/>
      <c r="VLR135" s="545"/>
      <c r="VLS135" s="545"/>
      <c r="VLT135" s="545"/>
      <c r="VLU135" s="545"/>
      <c r="VLV135" s="545"/>
      <c r="VLW135" s="545"/>
      <c r="VLX135" s="545"/>
      <c r="VLY135" s="545"/>
      <c r="VLZ135" s="545"/>
      <c r="VMA135" s="545"/>
      <c r="VMB135" s="545"/>
      <c r="VMC135" s="545"/>
      <c r="VMD135" s="545"/>
      <c r="VME135" s="545"/>
      <c r="VMF135" s="545"/>
      <c r="VMG135" s="545"/>
      <c r="VMH135" s="545"/>
      <c r="VMI135" s="545"/>
      <c r="VMJ135" s="545"/>
      <c r="VMK135" s="545"/>
      <c r="VML135" s="545"/>
      <c r="VMM135" s="545"/>
      <c r="VMN135" s="545"/>
      <c r="VMO135" s="545"/>
      <c r="VMP135" s="545"/>
      <c r="VMQ135" s="545"/>
      <c r="VMR135" s="545"/>
      <c r="VMS135" s="545"/>
      <c r="VMT135" s="545"/>
      <c r="VMU135" s="545"/>
      <c r="VMV135" s="545"/>
      <c r="VMW135" s="545"/>
      <c r="VMX135" s="545"/>
      <c r="VMY135" s="545"/>
      <c r="VMZ135" s="545"/>
      <c r="VNA135" s="545"/>
      <c r="VNB135" s="545"/>
      <c r="VNC135" s="545"/>
      <c r="VND135" s="545"/>
      <c r="VNE135" s="545"/>
      <c r="VNF135" s="545"/>
      <c r="VNG135" s="545"/>
      <c r="VNH135" s="545"/>
      <c r="VNI135" s="545"/>
      <c r="VNJ135" s="545"/>
      <c r="VNK135" s="545"/>
      <c r="VNL135" s="545"/>
      <c r="VNM135" s="545"/>
      <c r="VNN135" s="545"/>
      <c r="VNO135" s="545"/>
      <c r="VNP135" s="545"/>
      <c r="VNQ135" s="545"/>
      <c r="VNR135" s="545"/>
      <c r="VNS135" s="545"/>
      <c r="VNT135" s="545"/>
      <c r="VNU135" s="545"/>
      <c r="VNV135" s="545"/>
      <c r="VNW135" s="545"/>
      <c r="VNX135" s="545"/>
      <c r="VNY135" s="545"/>
      <c r="VNZ135" s="545"/>
      <c r="VOA135" s="545"/>
      <c r="VOB135" s="545"/>
      <c r="VOC135" s="545"/>
      <c r="VOD135" s="545"/>
      <c r="VOE135" s="545"/>
      <c r="VOF135" s="545"/>
      <c r="VOG135" s="545"/>
      <c r="VOH135" s="545"/>
      <c r="VOI135" s="545"/>
      <c r="VOJ135" s="545"/>
      <c r="VOK135" s="545"/>
      <c r="VOL135" s="545"/>
      <c r="VOM135" s="545"/>
      <c r="VON135" s="545"/>
      <c r="VOO135" s="545"/>
      <c r="VOP135" s="545"/>
      <c r="VOQ135" s="545"/>
      <c r="VOR135" s="545"/>
      <c r="VOS135" s="545"/>
      <c r="VOT135" s="545"/>
      <c r="VOU135" s="545"/>
      <c r="VOV135" s="545"/>
      <c r="VOW135" s="545"/>
      <c r="VOX135" s="545"/>
      <c r="VOY135" s="545"/>
      <c r="VOZ135" s="545"/>
      <c r="VPA135" s="545"/>
      <c r="VPB135" s="545"/>
      <c r="VPC135" s="545"/>
      <c r="VPD135" s="545"/>
      <c r="VPE135" s="545"/>
      <c r="VPF135" s="545"/>
      <c r="VPG135" s="545"/>
      <c r="VPH135" s="545"/>
      <c r="VPI135" s="545"/>
      <c r="VPJ135" s="545"/>
      <c r="VPK135" s="545"/>
      <c r="VPL135" s="545"/>
      <c r="VPM135" s="545"/>
      <c r="VPN135" s="545"/>
      <c r="VPO135" s="545"/>
      <c r="VPP135" s="545"/>
      <c r="VPQ135" s="545"/>
      <c r="VPR135" s="545"/>
      <c r="VPS135" s="545"/>
      <c r="VPT135" s="545"/>
      <c r="VPU135" s="545"/>
      <c r="VPV135" s="545"/>
      <c r="VPW135" s="545"/>
      <c r="VPX135" s="545"/>
      <c r="VPY135" s="545"/>
      <c r="VPZ135" s="545"/>
      <c r="VQA135" s="545"/>
      <c r="VQB135" s="545"/>
      <c r="VQC135" s="545"/>
      <c r="VQD135" s="545"/>
      <c r="VQE135" s="545"/>
      <c r="VQF135" s="545"/>
      <c r="VQG135" s="545"/>
      <c r="VQH135" s="545"/>
      <c r="VQI135" s="545"/>
      <c r="VQJ135" s="545"/>
      <c r="VQK135" s="545"/>
      <c r="VQL135" s="545"/>
      <c r="VQM135" s="545"/>
      <c r="VQN135" s="545"/>
      <c r="VQO135" s="545"/>
      <c r="VQP135" s="545"/>
      <c r="VQQ135" s="545"/>
      <c r="VQR135" s="545"/>
      <c r="VQS135" s="545"/>
      <c r="VQT135" s="545"/>
      <c r="VQU135" s="545"/>
      <c r="VQV135" s="545"/>
      <c r="VQW135" s="545"/>
      <c r="VQX135" s="545"/>
      <c r="VQY135" s="545"/>
      <c r="VQZ135" s="545"/>
      <c r="VRA135" s="545"/>
      <c r="VRB135" s="545"/>
      <c r="VRC135" s="545"/>
      <c r="VRD135" s="545"/>
      <c r="VRE135" s="545"/>
      <c r="VRF135" s="545"/>
      <c r="VRG135" s="545"/>
      <c r="VRH135" s="545"/>
      <c r="VRI135" s="545"/>
      <c r="VRJ135" s="545"/>
      <c r="VRK135" s="545"/>
      <c r="VRL135" s="545"/>
      <c r="VRM135" s="545"/>
      <c r="VRN135" s="545"/>
      <c r="VRO135" s="545"/>
      <c r="VRP135" s="545"/>
      <c r="VRQ135" s="545"/>
      <c r="VRR135" s="545"/>
      <c r="VRS135" s="545"/>
      <c r="VRT135" s="545"/>
      <c r="VRU135" s="545"/>
      <c r="VRV135" s="545"/>
      <c r="VRW135" s="545"/>
      <c r="VRX135" s="545"/>
      <c r="VRY135" s="545"/>
      <c r="VRZ135" s="545"/>
      <c r="VSA135" s="545"/>
      <c r="VSB135" s="545"/>
      <c r="VSC135" s="545"/>
      <c r="VSD135" s="545"/>
      <c r="VSE135" s="545"/>
      <c r="VSF135" s="545"/>
      <c r="VSG135" s="545"/>
      <c r="VSH135" s="545"/>
      <c r="VSI135" s="545"/>
      <c r="VSJ135" s="545"/>
      <c r="VSK135" s="545"/>
      <c r="VSL135" s="545"/>
      <c r="VSM135" s="545"/>
      <c r="VSN135" s="545"/>
      <c r="VSO135" s="545"/>
      <c r="VSP135" s="545"/>
      <c r="VSQ135" s="545"/>
      <c r="VSR135" s="545"/>
      <c r="VSS135" s="545"/>
      <c r="VST135" s="545"/>
      <c r="VSU135" s="545"/>
      <c r="VSV135" s="545"/>
      <c r="VSW135" s="545"/>
      <c r="VSX135" s="545"/>
      <c r="VSY135" s="545"/>
      <c r="VSZ135" s="545"/>
      <c r="VTA135" s="545"/>
      <c r="VTB135" s="545"/>
      <c r="VTC135" s="545"/>
      <c r="VTD135" s="545"/>
      <c r="VTE135" s="545"/>
      <c r="VTF135" s="545"/>
      <c r="VTG135" s="545"/>
      <c r="VTH135" s="545"/>
      <c r="VTI135" s="545"/>
      <c r="VTJ135" s="545"/>
      <c r="VTK135" s="545"/>
      <c r="VTL135" s="545"/>
      <c r="VTM135" s="545"/>
      <c r="VTN135" s="545"/>
      <c r="VTO135" s="545"/>
      <c r="VTP135" s="545"/>
      <c r="VTQ135" s="545"/>
      <c r="VTR135" s="545"/>
      <c r="VTS135" s="545"/>
      <c r="VTT135" s="545"/>
      <c r="VTU135" s="545"/>
      <c r="VTV135" s="545"/>
      <c r="VTW135" s="545"/>
      <c r="VTX135" s="545"/>
      <c r="VTY135" s="545"/>
      <c r="VTZ135" s="545"/>
      <c r="VUA135" s="545"/>
      <c r="VUB135" s="545"/>
      <c r="VUC135" s="545"/>
      <c r="VUD135" s="545"/>
      <c r="VUE135" s="545"/>
      <c r="VUF135" s="545"/>
      <c r="VUG135" s="545"/>
      <c r="VUH135" s="545"/>
      <c r="VUI135" s="545"/>
      <c r="VUJ135" s="545"/>
      <c r="VUK135" s="545"/>
      <c r="VUL135" s="545"/>
      <c r="VUM135" s="545"/>
      <c r="VUN135" s="545"/>
      <c r="VUO135" s="545"/>
      <c r="VUP135" s="545"/>
      <c r="VUQ135" s="545"/>
      <c r="VUR135" s="545"/>
      <c r="VUS135" s="545"/>
      <c r="VUT135" s="545"/>
      <c r="VUU135" s="545"/>
      <c r="VUV135" s="545"/>
      <c r="VUW135" s="545"/>
      <c r="VUX135" s="545"/>
      <c r="VUY135" s="545"/>
      <c r="VUZ135" s="545"/>
      <c r="VVA135" s="545"/>
      <c r="VVB135" s="545"/>
      <c r="VVC135" s="545"/>
      <c r="VVD135" s="545"/>
      <c r="VVE135" s="545"/>
      <c r="VVF135" s="545"/>
      <c r="VVG135" s="545"/>
      <c r="VVH135" s="545"/>
      <c r="VVI135" s="545"/>
      <c r="VVJ135" s="545"/>
      <c r="VVK135" s="545"/>
      <c r="VVL135" s="545"/>
      <c r="VVM135" s="545"/>
      <c r="VVN135" s="545"/>
      <c r="VVO135" s="545"/>
      <c r="VVP135" s="545"/>
      <c r="VVQ135" s="545"/>
      <c r="VVR135" s="545"/>
      <c r="VVS135" s="545"/>
      <c r="VVT135" s="545"/>
      <c r="VVU135" s="545"/>
      <c r="VVV135" s="545"/>
      <c r="VVW135" s="545"/>
      <c r="VVX135" s="545"/>
      <c r="VVY135" s="545"/>
      <c r="VVZ135" s="545"/>
      <c r="VWA135" s="545"/>
      <c r="VWB135" s="545"/>
      <c r="VWC135" s="545"/>
      <c r="VWD135" s="545"/>
      <c r="VWE135" s="545"/>
      <c r="VWF135" s="545"/>
      <c r="VWG135" s="545"/>
      <c r="VWH135" s="545"/>
      <c r="VWI135" s="545"/>
      <c r="VWJ135" s="545"/>
      <c r="VWK135" s="545"/>
      <c r="VWL135" s="545"/>
      <c r="VWM135" s="545"/>
      <c r="VWN135" s="545"/>
      <c r="VWO135" s="545"/>
      <c r="VWP135" s="545"/>
      <c r="VWQ135" s="545"/>
      <c r="VWR135" s="545"/>
      <c r="VWS135" s="545"/>
      <c r="VWT135" s="545"/>
      <c r="VWU135" s="545"/>
      <c r="VWV135" s="545"/>
      <c r="VWW135" s="545"/>
      <c r="VWX135" s="545"/>
      <c r="VWY135" s="545"/>
      <c r="VWZ135" s="545"/>
      <c r="VXA135" s="545"/>
      <c r="VXB135" s="545"/>
      <c r="VXC135" s="545"/>
      <c r="VXD135" s="545"/>
      <c r="VXE135" s="545"/>
      <c r="VXF135" s="545"/>
      <c r="VXG135" s="545"/>
      <c r="VXH135" s="545"/>
      <c r="VXI135" s="545"/>
      <c r="VXJ135" s="545"/>
      <c r="VXK135" s="545"/>
      <c r="VXL135" s="545"/>
      <c r="VXM135" s="545"/>
      <c r="VXN135" s="545"/>
      <c r="VXO135" s="545"/>
      <c r="VXP135" s="545"/>
      <c r="VXQ135" s="545"/>
      <c r="VXR135" s="545"/>
      <c r="VXS135" s="545"/>
      <c r="VXT135" s="545"/>
      <c r="VXU135" s="545"/>
      <c r="VXV135" s="545"/>
      <c r="VXW135" s="545"/>
      <c r="VXX135" s="545"/>
      <c r="VXY135" s="545"/>
      <c r="VXZ135" s="545"/>
      <c r="VYA135" s="545"/>
      <c r="VYB135" s="545"/>
      <c r="VYC135" s="545"/>
      <c r="VYD135" s="545"/>
      <c r="VYE135" s="545"/>
      <c r="VYF135" s="545"/>
      <c r="VYG135" s="545"/>
      <c r="VYH135" s="545"/>
      <c r="VYI135" s="545"/>
      <c r="VYJ135" s="545"/>
      <c r="VYK135" s="545"/>
      <c r="VYL135" s="545"/>
      <c r="VYM135" s="545"/>
      <c r="VYN135" s="545"/>
      <c r="VYO135" s="545"/>
      <c r="VYP135" s="545"/>
      <c r="VYQ135" s="545"/>
      <c r="VYR135" s="545"/>
      <c r="VYS135" s="545"/>
      <c r="VYT135" s="545"/>
      <c r="VYU135" s="545"/>
      <c r="VYV135" s="545"/>
      <c r="VYW135" s="545"/>
      <c r="VYX135" s="545"/>
      <c r="VYY135" s="545"/>
      <c r="VYZ135" s="545"/>
      <c r="VZA135" s="545"/>
      <c r="VZB135" s="545"/>
      <c r="VZC135" s="545"/>
      <c r="VZD135" s="545"/>
      <c r="VZE135" s="545"/>
      <c r="VZF135" s="545"/>
      <c r="VZG135" s="545"/>
      <c r="VZH135" s="545"/>
      <c r="VZI135" s="545"/>
      <c r="VZJ135" s="545"/>
      <c r="VZK135" s="545"/>
      <c r="VZL135" s="545"/>
      <c r="VZM135" s="545"/>
      <c r="VZN135" s="545"/>
      <c r="VZO135" s="545"/>
      <c r="VZP135" s="545"/>
      <c r="VZQ135" s="545"/>
      <c r="VZR135" s="545"/>
      <c r="VZS135" s="545"/>
      <c r="VZT135" s="545"/>
      <c r="VZU135" s="545"/>
      <c r="VZV135" s="545"/>
      <c r="VZW135" s="545"/>
      <c r="VZX135" s="545"/>
      <c r="VZY135" s="545"/>
      <c r="VZZ135" s="545"/>
      <c r="WAA135" s="545"/>
      <c r="WAB135" s="545"/>
      <c r="WAC135" s="545"/>
      <c r="WAD135" s="545"/>
      <c r="WAE135" s="545"/>
      <c r="WAF135" s="545"/>
      <c r="WAG135" s="545"/>
      <c r="WAH135" s="545"/>
      <c r="WAI135" s="545"/>
      <c r="WAJ135" s="545"/>
      <c r="WAK135" s="545"/>
      <c r="WAL135" s="545"/>
      <c r="WAM135" s="545"/>
      <c r="WAN135" s="545"/>
      <c r="WAO135" s="545"/>
      <c r="WAP135" s="545"/>
      <c r="WAQ135" s="545"/>
      <c r="WAR135" s="545"/>
      <c r="WAS135" s="545"/>
      <c r="WAT135" s="545"/>
      <c r="WAU135" s="545"/>
      <c r="WAV135" s="545"/>
      <c r="WAW135" s="545"/>
      <c r="WAX135" s="545"/>
      <c r="WAY135" s="545"/>
      <c r="WAZ135" s="545"/>
      <c r="WBA135" s="545"/>
      <c r="WBB135" s="545"/>
      <c r="WBC135" s="545"/>
      <c r="WBD135" s="545"/>
      <c r="WBE135" s="545"/>
      <c r="WBF135" s="545"/>
      <c r="WBG135" s="545"/>
      <c r="WBH135" s="545"/>
      <c r="WBI135" s="545"/>
      <c r="WBJ135" s="545"/>
      <c r="WBK135" s="545"/>
      <c r="WBL135" s="545"/>
      <c r="WBM135" s="545"/>
      <c r="WBN135" s="545"/>
      <c r="WBO135" s="545"/>
      <c r="WBP135" s="545"/>
      <c r="WBQ135" s="545"/>
      <c r="WBR135" s="545"/>
      <c r="WBS135" s="545"/>
      <c r="WBT135" s="545"/>
      <c r="WBU135" s="545"/>
      <c r="WBV135" s="545"/>
      <c r="WBW135" s="545"/>
      <c r="WBX135" s="545"/>
      <c r="WBY135" s="545"/>
      <c r="WBZ135" s="545"/>
      <c r="WCA135" s="545"/>
      <c r="WCB135" s="545"/>
      <c r="WCC135" s="545"/>
      <c r="WCD135" s="545"/>
      <c r="WCE135" s="545"/>
      <c r="WCF135" s="545"/>
      <c r="WCG135" s="545"/>
      <c r="WCH135" s="545"/>
      <c r="WCI135" s="545"/>
      <c r="WCJ135" s="545"/>
      <c r="WCK135" s="545"/>
      <c r="WCL135" s="545"/>
      <c r="WCM135" s="545"/>
      <c r="WCN135" s="545"/>
      <c r="WCO135" s="545"/>
      <c r="WCP135" s="545"/>
      <c r="WCQ135" s="545"/>
      <c r="WCR135" s="545"/>
      <c r="WCS135" s="545"/>
      <c r="WCT135" s="545"/>
      <c r="WCU135" s="545"/>
      <c r="WCV135" s="545"/>
      <c r="WCW135" s="545"/>
      <c r="WCX135" s="545"/>
      <c r="WCY135" s="545"/>
      <c r="WCZ135" s="545"/>
      <c r="WDA135" s="545"/>
      <c r="WDB135" s="545"/>
      <c r="WDC135" s="545"/>
      <c r="WDD135" s="545"/>
      <c r="WDE135" s="545"/>
      <c r="WDF135" s="545"/>
      <c r="WDG135" s="545"/>
      <c r="WDH135" s="545"/>
      <c r="WDI135" s="545"/>
      <c r="WDJ135" s="545"/>
      <c r="WDK135" s="545"/>
      <c r="WDL135" s="545"/>
      <c r="WDM135" s="545"/>
      <c r="WDN135" s="545"/>
      <c r="WDO135" s="545"/>
      <c r="WDP135" s="545"/>
      <c r="WDQ135" s="545"/>
      <c r="WDR135" s="545"/>
      <c r="WDS135" s="545"/>
      <c r="WDT135" s="545"/>
      <c r="WDU135" s="545"/>
      <c r="WDV135" s="545"/>
      <c r="WDW135" s="545"/>
      <c r="WDX135" s="545"/>
      <c r="WDY135" s="545"/>
      <c r="WDZ135" s="545"/>
      <c r="WEA135" s="545"/>
      <c r="WEB135" s="545"/>
      <c r="WEC135" s="545"/>
      <c r="WED135" s="545"/>
      <c r="WEE135" s="545"/>
      <c r="WEF135" s="545"/>
      <c r="WEG135" s="545"/>
      <c r="WEH135" s="545"/>
      <c r="WEI135" s="545"/>
      <c r="WEJ135" s="545"/>
      <c r="WEK135" s="545"/>
      <c r="WEL135" s="545"/>
      <c r="WEM135" s="545"/>
      <c r="WEN135" s="545"/>
      <c r="WEO135" s="545"/>
      <c r="WEP135" s="545"/>
      <c r="WEQ135" s="545"/>
      <c r="WER135" s="545"/>
      <c r="WES135" s="545"/>
      <c r="WET135" s="545"/>
      <c r="WEU135" s="545"/>
      <c r="WEV135" s="545"/>
      <c r="WEW135" s="545"/>
      <c r="WEX135" s="545"/>
      <c r="WEY135" s="545"/>
      <c r="WEZ135" s="545"/>
      <c r="WFA135" s="545"/>
      <c r="WFB135" s="545"/>
      <c r="WFC135" s="545"/>
      <c r="WFD135" s="545"/>
      <c r="WFE135" s="545"/>
      <c r="WFF135" s="545"/>
      <c r="WFG135" s="545"/>
      <c r="WFH135" s="545"/>
      <c r="WFI135" s="545"/>
      <c r="WFJ135" s="545"/>
      <c r="WFK135" s="545"/>
      <c r="WFL135" s="545"/>
      <c r="WFM135" s="545"/>
      <c r="WFN135" s="545"/>
      <c r="WFO135" s="545"/>
      <c r="WFP135" s="545"/>
      <c r="WFQ135" s="545"/>
      <c r="WFR135" s="545"/>
      <c r="WFS135" s="545"/>
      <c r="WFT135" s="545"/>
      <c r="WFU135" s="545"/>
      <c r="WFV135" s="545"/>
      <c r="WFW135" s="545"/>
      <c r="WFX135" s="545"/>
      <c r="WFY135" s="545"/>
      <c r="WFZ135" s="545"/>
      <c r="WGA135" s="545"/>
      <c r="WGB135" s="545"/>
      <c r="WGC135" s="545"/>
      <c r="WGD135" s="545"/>
      <c r="WGE135" s="545"/>
      <c r="WGF135" s="545"/>
      <c r="WGG135" s="545"/>
      <c r="WGH135" s="545"/>
      <c r="WGI135" s="545"/>
      <c r="WGJ135" s="545"/>
      <c r="WGK135" s="545"/>
      <c r="WGL135" s="545"/>
      <c r="WGM135" s="545"/>
      <c r="WGN135" s="545"/>
      <c r="WGO135" s="545"/>
      <c r="WGP135" s="545"/>
      <c r="WGQ135" s="545"/>
      <c r="WGR135" s="545"/>
      <c r="WGS135" s="545"/>
      <c r="WGT135" s="545"/>
      <c r="WGU135" s="545"/>
      <c r="WGV135" s="545"/>
      <c r="WGW135" s="545"/>
      <c r="WGX135" s="545"/>
      <c r="WGY135" s="545"/>
      <c r="WGZ135" s="545"/>
      <c r="WHA135" s="545"/>
      <c r="WHB135" s="545"/>
      <c r="WHC135" s="545"/>
      <c r="WHD135" s="545"/>
      <c r="WHE135" s="545"/>
      <c r="WHF135" s="545"/>
      <c r="WHG135" s="545"/>
      <c r="WHH135" s="545"/>
      <c r="WHI135" s="545"/>
      <c r="WHJ135" s="545"/>
      <c r="WHK135" s="545"/>
      <c r="WHL135" s="545"/>
      <c r="WHM135" s="545"/>
      <c r="WHN135" s="545"/>
      <c r="WHO135" s="545"/>
      <c r="WHP135" s="545"/>
      <c r="WHQ135" s="545"/>
      <c r="WHR135" s="545"/>
      <c r="WHS135" s="545"/>
      <c r="WHT135" s="545"/>
      <c r="WHU135" s="545"/>
      <c r="WHV135" s="545"/>
      <c r="WHW135" s="545"/>
      <c r="WHX135" s="545"/>
      <c r="WHY135" s="545"/>
      <c r="WHZ135" s="545"/>
      <c r="WIA135" s="545"/>
      <c r="WIB135" s="545"/>
      <c r="WIC135" s="545"/>
      <c r="WID135" s="545"/>
      <c r="WIE135" s="545"/>
      <c r="WIF135" s="545"/>
      <c r="WIG135" s="545"/>
      <c r="WIH135" s="545"/>
      <c r="WII135" s="545"/>
      <c r="WIJ135" s="545"/>
      <c r="WIK135" s="545"/>
      <c r="WIL135" s="545"/>
      <c r="WIM135" s="545"/>
      <c r="WIN135" s="545"/>
      <c r="WIO135" s="545"/>
      <c r="WIP135" s="545"/>
      <c r="WIQ135" s="545"/>
      <c r="WIR135" s="545"/>
      <c r="WIS135" s="545"/>
      <c r="WIT135" s="545"/>
      <c r="WIU135" s="545"/>
      <c r="WIV135" s="545"/>
      <c r="WIW135" s="545"/>
      <c r="WIX135" s="545"/>
      <c r="WIY135" s="545"/>
      <c r="WIZ135" s="545"/>
      <c r="WJA135" s="545"/>
      <c r="WJB135" s="545"/>
      <c r="WJC135" s="545"/>
      <c r="WJD135" s="545"/>
      <c r="WJE135" s="545"/>
      <c r="WJF135" s="545"/>
      <c r="WJG135" s="545"/>
      <c r="WJH135" s="545"/>
      <c r="WJI135" s="545"/>
      <c r="WJJ135" s="545"/>
      <c r="WJK135" s="545"/>
      <c r="WJL135" s="545"/>
      <c r="WJM135" s="545"/>
      <c r="WJN135" s="545"/>
      <c r="WJO135" s="545"/>
      <c r="WJP135" s="545"/>
      <c r="WJQ135" s="545"/>
      <c r="WJR135" s="545"/>
      <c r="WJS135" s="545"/>
      <c r="WJT135" s="545"/>
      <c r="WJU135" s="545"/>
      <c r="WJV135" s="545"/>
      <c r="WJW135" s="545"/>
      <c r="WJX135" s="545"/>
      <c r="WJY135" s="545"/>
      <c r="WJZ135" s="545"/>
      <c r="WKA135" s="545"/>
      <c r="WKB135" s="545"/>
      <c r="WKC135" s="545"/>
      <c r="WKD135" s="545"/>
      <c r="WKE135" s="545"/>
      <c r="WKF135" s="545"/>
      <c r="WKG135" s="545"/>
      <c r="WKH135" s="545"/>
      <c r="WKI135" s="545"/>
      <c r="WKJ135" s="545"/>
      <c r="WKK135" s="545"/>
      <c r="WKL135" s="545"/>
      <c r="WKM135" s="545"/>
      <c r="WKN135" s="545"/>
      <c r="WKO135" s="545"/>
      <c r="WKP135" s="545"/>
      <c r="WKQ135" s="545"/>
      <c r="WKR135" s="545"/>
      <c r="WKS135" s="545"/>
      <c r="WKT135" s="545"/>
      <c r="WKU135" s="545"/>
      <c r="WKV135" s="545"/>
      <c r="WKW135" s="545"/>
      <c r="WKX135" s="545"/>
      <c r="WKY135" s="545"/>
      <c r="WKZ135" s="545"/>
      <c r="WLA135" s="545"/>
      <c r="WLB135" s="545"/>
      <c r="WLC135" s="545"/>
      <c r="WLD135" s="545"/>
      <c r="WLE135" s="545"/>
      <c r="WLF135" s="545"/>
      <c r="WLG135" s="545"/>
      <c r="WLH135" s="545"/>
      <c r="WLI135" s="545"/>
      <c r="WLJ135" s="545"/>
      <c r="WLK135" s="545"/>
      <c r="WLL135" s="545"/>
      <c r="WLM135" s="545"/>
      <c r="WLN135" s="545"/>
      <c r="WLO135" s="545"/>
      <c r="WLP135" s="545"/>
      <c r="WLQ135" s="545"/>
      <c r="WLR135" s="545"/>
      <c r="WLS135" s="545"/>
      <c r="WLT135" s="545"/>
      <c r="WLU135" s="545"/>
      <c r="WLV135" s="545"/>
      <c r="WLW135" s="545"/>
      <c r="WLX135" s="545"/>
      <c r="WLY135" s="545"/>
      <c r="WLZ135" s="545"/>
      <c r="WMA135" s="545"/>
      <c r="WMB135" s="545"/>
      <c r="WMC135" s="545"/>
      <c r="WMD135" s="545"/>
      <c r="WME135" s="545"/>
      <c r="WMF135" s="545"/>
      <c r="WMG135" s="545"/>
      <c r="WMH135" s="545"/>
      <c r="WMI135" s="545"/>
      <c r="WMJ135" s="545"/>
      <c r="WMK135" s="545"/>
      <c r="WML135" s="545"/>
      <c r="WMM135" s="545"/>
      <c r="WMN135" s="545"/>
      <c r="WMO135" s="545"/>
      <c r="WMP135" s="545"/>
      <c r="WMQ135" s="545"/>
      <c r="WMR135" s="545"/>
      <c r="WMS135" s="545"/>
      <c r="WMT135" s="545"/>
      <c r="WMU135" s="545"/>
      <c r="WMV135" s="545"/>
      <c r="WMW135" s="545"/>
      <c r="WMX135" s="545"/>
      <c r="WMY135" s="545"/>
      <c r="WMZ135" s="545"/>
      <c r="WNA135" s="545"/>
      <c r="WNB135" s="545"/>
      <c r="WNC135" s="545"/>
      <c r="WND135" s="545"/>
      <c r="WNE135" s="545"/>
      <c r="WNF135" s="545"/>
      <c r="WNG135" s="545"/>
      <c r="WNH135" s="545"/>
      <c r="WNI135" s="545"/>
      <c r="WNJ135" s="545"/>
      <c r="WNK135" s="545"/>
      <c r="WNL135" s="545"/>
      <c r="WNM135" s="545"/>
      <c r="WNN135" s="545"/>
      <c r="WNO135" s="545"/>
      <c r="WNP135" s="545"/>
      <c r="WNQ135" s="545"/>
      <c r="WNR135" s="545"/>
      <c r="WNS135" s="545"/>
      <c r="WNT135" s="545"/>
      <c r="WNU135" s="545"/>
      <c r="WNV135" s="545"/>
      <c r="WNW135" s="545"/>
      <c r="WNX135" s="545"/>
      <c r="WNY135" s="545"/>
      <c r="WNZ135" s="545"/>
      <c r="WOA135" s="545"/>
      <c r="WOB135" s="545"/>
      <c r="WOC135" s="545"/>
      <c r="WOD135" s="545"/>
      <c r="WOE135" s="545"/>
      <c r="WOF135" s="545"/>
      <c r="WOG135" s="545"/>
      <c r="WOH135" s="545"/>
      <c r="WOI135" s="545"/>
      <c r="WOJ135" s="545"/>
      <c r="WOK135" s="545"/>
      <c r="WOL135" s="545"/>
      <c r="WOM135" s="545"/>
      <c r="WON135" s="545"/>
      <c r="WOO135" s="545"/>
      <c r="WOP135" s="545"/>
      <c r="WOQ135" s="545"/>
      <c r="WOR135" s="545"/>
      <c r="WOS135" s="545"/>
      <c r="WOT135" s="545"/>
      <c r="WOU135" s="545"/>
      <c r="WOV135" s="545"/>
      <c r="WOW135" s="545"/>
      <c r="WOX135" s="545"/>
      <c r="WOY135" s="545"/>
      <c r="WOZ135" s="545"/>
      <c r="WPA135" s="545"/>
      <c r="WPB135" s="545"/>
      <c r="WPC135" s="545"/>
      <c r="WPD135" s="545"/>
      <c r="WPE135" s="545"/>
      <c r="WPF135" s="545"/>
      <c r="WPG135" s="545"/>
      <c r="WPH135" s="545"/>
      <c r="WPI135" s="545"/>
      <c r="WPJ135" s="545"/>
      <c r="WPK135" s="545"/>
      <c r="WPL135" s="545"/>
      <c r="WPM135" s="545"/>
      <c r="WPN135" s="545"/>
      <c r="WPO135" s="545"/>
      <c r="WPP135" s="545"/>
      <c r="WPQ135" s="545"/>
      <c r="WPR135" s="545"/>
      <c r="WPS135" s="545"/>
      <c r="WPT135" s="545"/>
      <c r="WPU135" s="545"/>
      <c r="WPV135" s="545"/>
      <c r="WPW135" s="545"/>
      <c r="WPX135" s="545"/>
      <c r="WPY135" s="545"/>
      <c r="WPZ135" s="545"/>
      <c r="WQA135" s="545"/>
      <c r="WQB135" s="545"/>
      <c r="WQC135" s="545"/>
      <c r="WQD135" s="545"/>
      <c r="WQE135" s="545"/>
      <c r="WQF135" s="545"/>
      <c r="WQG135" s="545"/>
      <c r="WQH135" s="545"/>
      <c r="WQI135" s="545"/>
      <c r="WQJ135" s="545"/>
      <c r="WQK135" s="545"/>
      <c r="WQL135" s="545"/>
      <c r="WQM135" s="545"/>
      <c r="WQN135" s="545"/>
      <c r="WQO135" s="545"/>
      <c r="WQP135" s="545"/>
      <c r="WQQ135" s="545"/>
      <c r="WQR135" s="545"/>
      <c r="WQS135" s="545"/>
      <c r="WQT135" s="545"/>
      <c r="WQU135" s="545"/>
      <c r="WQV135" s="545"/>
      <c r="WQW135" s="545"/>
      <c r="WQX135" s="545"/>
      <c r="WQY135" s="545"/>
      <c r="WQZ135" s="545"/>
      <c r="WRA135" s="545"/>
      <c r="WRB135" s="545"/>
      <c r="WRC135" s="545"/>
      <c r="WRD135" s="545"/>
      <c r="WRE135" s="545"/>
      <c r="WRF135" s="545"/>
      <c r="WRG135" s="545"/>
      <c r="WRH135" s="545"/>
      <c r="WRI135" s="545"/>
      <c r="WRJ135" s="545"/>
      <c r="WRK135" s="545"/>
      <c r="WRL135" s="545"/>
      <c r="WRM135" s="545"/>
      <c r="WRN135" s="545"/>
      <c r="WRO135" s="545"/>
      <c r="WRP135" s="545"/>
      <c r="WRQ135" s="545"/>
      <c r="WRR135" s="545"/>
      <c r="WRS135" s="545"/>
      <c r="WRT135" s="545"/>
      <c r="WRU135" s="545"/>
      <c r="WRV135" s="545"/>
      <c r="WRW135" s="545"/>
      <c r="WRX135" s="545"/>
      <c r="WRY135" s="545"/>
      <c r="WRZ135" s="545"/>
      <c r="WSA135" s="545"/>
      <c r="WSB135" s="545"/>
      <c r="WSC135" s="545"/>
      <c r="WSD135" s="545"/>
      <c r="WSE135" s="545"/>
      <c r="WSF135" s="545"/>
      <c r="WSG135" s="545"/>
      <c r="WSH135" s="545"/>
      <c r="WSI135" s="545"/>
      <c r="WSJ135" s="545"/>
      <c r="WSK135" s="545"/>
      <c r="WSL135" s="545"/>
      <c r="WSM135" s="545"/>
      <c r="WSN135" s="545"/>
      <c r="WSO135" s="545"/>
      <c r="WSP135" s="545"/>
      <c r="WSQ135" s="545"/>
      <c r="WSR135" s="545"/>
      <c r="WSS135" s="545"/>
      <c r="WST135" s="545"/>
      <c r="WSU135" s="545"/>
      <c r="WSV135" s="545"/>
      <c r="WSW135" s="545"/>
      <c r="WSX135" s="545"/>
      <c r="WSY135" s="545"/>
      <c r="WSZ135" s="545"/>
      <c r="WTA135" s="545"/>
      <c r="WTB135" s="545"/>
      <c r="WTC135" s="545"/>
      <c r="WTD135" s="545"/>
      <c r="WTE135" s="545"/>
      <c r="WTF135" s="545"/>
      <c r="WTG135" s="545"/>
      <c r="WTH135" s="545"/>
      <c r="WTI135" s="545"/>
      <c r="WTJ135" s="545"/>
      <c r="WTK135" s="545"/>
      <c r="WTL135" s="545"/>
      <c r="WTM135" s="545"/>
      <c r="WTN135" s="545"/>
      <c r="WTO135" s="545"/>
      <c r="WTP135" s="545"/>
      <c r="WTQ135" s="545"/>
      <c r="WTR135" s="545"/>
      <c r="WTS135" s="545"/>
      <c r="WTT135" s="545"/>
      <c r="WTU135" s="545"/>
      <c r="WTV135" s="545"/>
      <c r="WTW135" s="545"/>
      <c r="WTX135" s="545"/>
      <c r="WTY135" s="545"/>
      <c r="WTZ135" s="545"/>
      <c r="WUA135" s="545"/>
      <c r="WUB135" s="545"/>
      <c r="WUC135" s="545"/>
      <c r="WUD135" s="545"/>
      <c r="WUE135" s="545"/>
      <c r="WUF135" s="545"/>
      <c r="WUG135" s="545"/>
      <c r="WUH135" s="545"/>
      <c r="WUI135" s="545"/>
      <c r="WUJ135" s="545"/>
      <c r="WUK135" s="545"/>
      <c r="WUL135" s="545"/>
      <c r="WUM135" s="545"/>
      <c r="WUN135" s="545"/>
      <c r="WUO135" s="545"/>
      <c r="WUP135" s="545"/>
      <c r="WUQ135" s="545"/>
      <c r="WUR135" s="545"/>
      <c r="WUS135" s="545"/>
      <c r="WUT135" s="545"/>
      <c r="WUU135" s="545"/>
      <c r="WUV135" s="545"/>
      <c r="WUW135" s="545"/>
      <c r="WUX135" s="545"/>
      <c r="WUY135" s="545"/>
      <c r="WUZ135" s="545"/>
      <c r="WVA135" s="545"/>
      <c r="WVB135" s="545"/>
      <c r="WVC135" s="545"/>
      <c r="WVD135" s="545"/>
      <c r="WVE135" s="545"/>
      <c r="WVF135" s="545"/>
      <c r="WVG135" s="545"/>
      <c r="WVH135" s="545"/>
      <c r="WVI135" s="545"/>
      <c r="WVJ135" s="545"/>
      <c r="WVK135" s="545"/>
      <c r="WVL135" s="545"/>
      <c r="WVM135" s="545"/>
      <c r="WVN135" s="545"/>
      <c r="WVO135" s="545"/>
      <c r="WVP135" s="545"/>
      <c r="WVQ135" s="545"/>
      <c r="WVR135" s="545"/>
      <c r="WVS135" s="545"/>
      <c r="WVT135" s="545"/>
      <c r="WVU135" s="545"/>
      <c r="WVV135" s="545"/>
    </row>
  </sheetData>
  <mergeCells count="47">
    <mergeCell ref="C127:D127"/>
    <mergeCell ref="I127:L127"/>
    <mergeCell ref="I128:L128"/>
    <mergeCell ref="J25:K25"/>
    <mergeCell ref="L25:L26"/>
    <mergeCell ref="A114:K114"/>
    <mergeCell ref="A115:K115"/>
    <mergeCell ref="C120:D120"/>
    <mergeCell ref="I120:L120"/>
    <mergeCell ref="I121:L121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3DFFD"/>
    <pageSetUpPr fitToPage="1"/>
  </sheetPr>
  <dimension ref="A1:P55"/>
  <sheetViews>
    <sheetView view="pageBreakPreview" topLeftCell="A19" zoomScaleNormal="100" zoomScaleSheetLayoutView="100" workbookViewId="0">
      <selection activeCell="H45" sqref="H45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1050" t="s">
        <v>513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5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800">
        <v>45505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686</v>
      </c>
      <c r="D24" s="296"/>
      <c r="E24" s="297">
        <f>H24</f>
        <v>45580</v>
      </c>
      <c r="F24" s="266"/>
      <c r="G24" s="297">
        <v>45567</v>
      </c>
      <c r="H24" s="297">
        <v>45580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O34" s="1124" t="s">
        <v>688</v>
      </c>
      <c r="P34" s="1124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49">
        <v>45505</v>
      </c>
      <c r="O35" s="939" t="s">
        <v>687</v>
      </c>
      <c r="P35" s="939" t="s">
        <v>689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v>5723079.7999999989</v>
      </c>
      <c r="N36" s="850">
        <v>5246604.51</v>
      </c>
      <c r="O36" s="850">
        <v>6507116.71</v>
      </c>
      <c r="P36" s="850">
        <f>ROUND('КС-2 №7 на согл'!L85/1.2,2)</f>
        <v>3278982.36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64336094.169999994</v>
      </c>
      <c r="F38" s="323" t="e">
        <f>F39+#REF!+#REF!</f>
        <v>#REF!</v>
      </c>
      <c r="G38" s="323">
        <f>G39</f>
        <v>64336094.169999994</v>
      </c>
      <c r="H38" s="323">
        <f>H39</f>
        <v>3278982.36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64336094.169999994</v>
      </c>
      <c r="F39" s="328"/>
      <c r="G39" s="323">
        <f>J36+K36+L36+M36+N36+O36+P36</f>
        <v>64336094.169999994</v>
      </c>
      <c r="H39" s="323">
        <f>P36</f>
        <v>3278982.36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3278982.36</v>
      </c>
      <c r="K40" s="501"/>
      <c r="L40" s="502"/>
      <c r="O40" s="940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655796.47200000007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3934778.8319999999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3934778.8319999999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915" t="s">
        <v>495</v>
      </c>
      <c r="C48" s="915"/>
      <c r="D48" s="915"/>
      <c r="E48" s="91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915" t="s">
        <v>501</v>
      </c>
      <c r="C53" s="915"/>
      <c r="D53" s="915"/>
      <c r="E53" s="91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6">
    <mergeCell ref="O34:P34"/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3DFFD"/>
    <pageSetUpPr fitToPage="1"/>
  </sheetPr>
  <dimension ref="A1:WVV106"/>
  <sheetViews>
    <sheetView view="pageBreakPreview" topLeftCell="A21" zoomScaleNormal="100" zoomScaleSheetLayoutView="100" workbookViewId="0">
      <pane xSplit="13" topLeftCell="N1" activePane="topRight" state="frozen"/>
      <selection activeCell="A23" sqref="A23:M23"/>
      <selection pane="topRight" activeCell="L31" sqref="L31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77.4257812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1087"/>
      <c r="F1" s="1087"/>
      <c r="G1" s="1087"/>
      <c r="H1" s="1087"/>
      <c r="I1" s="1087"/>
      <c r="J1" s="1087"/>
      <c r="K1" s="1087"/>
      <c r="L1" s="1087"/>
      <c r="M1" s="1087"/>
      <c r="N1" s="508"/>
    </row>
    <row r="2" spans="1:14" s="507" customFormat="1" ht="14.25" customHeight="1" x14ac:dyDescent="0.2">
      <c r="E2" s="1087"/>
      <c r="F2" s="1087"/>
      <c r="G2" s="1087"/>
      <c r="H2" s="1087"/>
      <c r="I2" s="1087"/>
      <c r="J2" s="1087"/>
      <c r="K2" s="1087"/>
      <c r="L2" s="1087"/>
      <c r="M2" s="1087"/>
      <c r="N2" s="510"/>
    </row>
    <row r="3" spans="1:14" s="507" customFormat="1" ht="12.75" x14ac:dyDescent="0.2">
      <c r="E3" s="1087"/>
      <c r="F3" s="1087"/>
      <c r="G3" s="1087"/>
      <c r="H3" s="1087"/>
      <c r="I3" s="1087"/>
      <c r="J3" s="1087"/>
      <c r="K3" s="1087"/>
      <c r="L3" s="1087"/>
      <c r="M3" s="1087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1088" t="s">
        <v>337</v>
      </c>
      <c r="M4" s="108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1089"/>
      <c r="I5" s="1090"/>
      <c r="J5" s="1089" t="s">
        <v>338</v>
      </c>
      <c r="K5" s="1090"/>
      <c r="L5" s="1091" t="s">
        <v>518</v>
      </c>
      <c r="M5" s="1091"/>
      <c r="N5" s="510"/>
    </row>
    <row r="6" spans="1:14" s="507" customFormat="1" hidden="1" x14ac:dyDescent="0.2">
      <c r="A6" s="1092" t="s">
        <v>463</v>
      </c>
      <c r="B6" s="1092"/>
      <c r="C6" s="1092"/>
      <c r="D6" s="1092"/>
      <c r="E6" s="513"/>
      <c r="F6" s="513"/>
      <c r="G6" s="513"/>
      <c r="H6" s="514"/>
      <c r="I6" s="515" t="s">
        <v>340</v>
      </c>
      <c r="J6" s="514"/>
      <c r="K6" s="515" t="s">
        <v>340</v>
      </c>
      <c r="L6" s="1093"/>
      <c r="M6" s="1093"/>
      <c r="N6" s="510"/>
    </row>
    <row r="7" spans="1:14" s="507" customFormat="1" ht="33.75" customHeight="1" x14ac:dyDescent="0.2">
      <c r="A7" s="1094" t="s">
        <v>519</v>
      </c>
      <c r="B7" s="1094"/>
      <c r="C7" s="1094"/>
      <c r="D7" s="1094"/>
      <c r="E7" s="1094"/>
      <c r="F7" s="1094"/>
      <c r="G7" s="1094"/>
      <c r="H7" s="1094"/>
      <c r="I7" s="516"/>
      <c r="J7" s="516"/>
      <c r="K7" s="516" t="s">
        <v>340</v>
      </c>
      <c r="L7" s="1088" t="s">
        <v>342</v>
      </c>
      <c r="M7" s="1088"/>
      <c r="N7" s="510"/>
    </row>
    <row r="8" spans="1:14" s="507" customFormat="1" ht="36" customHeight="1" x14ac:dyDescent="0.2">
      <c r="A8" s="1095" t="s">
        <v>520</v>
      </c>
      <c r="B8" s="1095"/>
      <c r="C8" s="1095"/>
      <c r="D8" s="1095"/>
      <c r="E8" s="1095"/>
      <c r="F8" s="1095"/>
      <c r="G8" s="1095"/>
      <c r="H8" s="1095"/>
      <c r="I8" s="516"/>
      <c r="J8" s="516"/>
      <c r="K8" s="516" t="s">
        <v>340</v>
      </c>
      <c r="L8" s="1088" t="s">
        <v>469</v>
      </c>
      <c r="M8" s="1088"/>
      <c r="N8" s="510"/>
    </row>
    <row r="9" spans="1:14" s="507" customFormat="1" ht="40.5" customHeight="1" x14ac:dyDescent="0.2">
      <c r="A9" s="1096" t="s">
        <v>521</v>
      </c>
      <c r="B9" s="1096"/>
      <c r="C9" s="1096"/>
      <c r="D9" s="1096"/>
      <c r="E9" s="1096"/>
      <c r="F9" s="1096"/>
      <c r="G9" s="1096"/>
      <c r="H9" s="1096"/>
      <c r="I9" s="517"/>
      <c r="J9" s="517"/>
      <c r="K9" s="517"/>
      <c r="L9" s="1097"/>
      <c r="M9" s="1097"/>
      <c r="N9" s="510"/>
    </row>
    <row r="10" spans="1:14" s="507" customFormat="1" ht="21" customHeight="1" x14ac:dyDescent="0.2">
      <c r="A10" s="1096" t="s">
        <v>522</v>
      </c>
      <c r="B10" s="1096"/>
      <c r="C10" s="1096"/>
      <c r="D10" s="1096"/>
      <c r="E10" s="1096"/>
      <c r="F10" s="1096"/>
      <c r="G10" s="1096"/>
      <c r="H10" s="1096"/>
      <c r="I10" s="517"/>
      <c r="J10" s="517"/>
      <c r="K10" s="517"/>
      <c r="L10" s="1097"/>
      <c r="M10" s="1097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1098"/>
      <c r="I11" s="1098"/>
      <c r="J11" s="1098" t="s">
        <v>523</v>
      </c>
      <c r="K11" s="1098"/>
      <c r="L11" s="1097"/>
      <c r="M11" s="1097"/>
      <c r="N11" s="510"/>
    </row>
    <row r="12" spans="1:14" s="507" customFormat="1" ht="17.25" customHeight="1" x14ac:dyDescent="0.2">
      <c r="A12" s="1098"/>
      <c r="B12" s="1098"/>
      <c r="C12" s="1098"/>
      <c r="D12" s="1098"/>
      <c r="E12" s="1098"/>
      <c r="F12" s="1098"/>
      <c r="G12" s="1098"/>
      <c r="H12" s="1098"/>
      <c r="I12" s="1098"/>
      <c r="J12" s="256" t="s">
        <v>514</v>
      </c>
      <c r="K12" s="521" t="s">
        <v>349</v>
      </c>
      <c r="L12" s="1088" t="s">
        <v>460</v>
      </c>
      <c r="M12" s="1088"/>
      <c r="N12" s="510"/>
    </row>
    <row r="13" spans="1:14" s="507" customFormat="1" ht="12.75" x14ac:dyDescent="0.2">
      <c r="A13" s="1099"/>
      <c r="B13" s="1099"/>
      <c r="C13" s="1099"/>
      <c r="D13" s="1099"/>
      <c r="E13" s="1099"/>
      <c r="F13" s="1099"/>
      <c r="G13" s="1099"/>
      <c r="H13" s="1099"/>
      <c r="I13" s="1099"/>
      <c r="J13" s="522"/>
      <c r="K13" s="521" t="s">
        <v>350</v>
      </c>
      <c r="L13" s="1088" t="s">
        <v>515</v>
      </c>
      <c r="M13" s="1088"/>
      <c r="N13" s="510"/>
    </row>
    <row r="14" spans="1:14" s="507" customFormat="1" ht="12.75" x14ac:dyDescent="0.2">
      <c r="A14" s="917"/>
      <c r="B14" s="917"/>
      <c r="C14" s="917"/>
      <c r="D14" s="917"/>
      <c r="E14" s="917"/>
      <c r="F14" s="917"/>
      <c r="G14" s="917"/>
      <c r="H14" s="917"/>
      <c r="I14" s="917"/>
      <c r="J14" s="256" t="s">
        <v>351</v>
      </c>
      <c r="K14" s="521" t="s">
        <v>349</v>
      </c>
      <c r="L14" s="1123" t="s">
        <v>422</v>
      </c>
      <c r="M14" s="1123"/>
      <c r="N14" s="510"/>
    </row>
    <row r="15" spans="1:14" s="507" customFormat="1" ht="12.75" x14ac:dyDescent="0.2">
      <c r="A15" s="917"/>
      <c r="B15" s="917"/>
      <c r="C15" s="917"/>
      <c r="D15" s="917"/>
      <c r="E15" s="917"/>
      <c r="F15" s="917"/>
      <c r="G15" s="917"/>
      <c r="H15" s="917"/>
      <c r="I15" s="917"/>
      <c r="J15" s="522"/>
      <c r="K15" s="521" t="s">
        <v>350</v>
      </c>
      <c r="L15" s="1123" t="s">
        <v>685</v>
      </c>
      <c r="M15" s="1123"/>
      <c r="N15" s="510"/>
    </row>
    <row r="16" spans="1:14" s="507" customFormat="1" ht="12.75" customHeight="1" x14ac:dyDescent="0.2">
      <c r="E16" s="524"/>
      <c r="F16" s="524"/>
      <c r="G16" s="524"/>
      <c r="H16" s="918"/>
      <c r="I16" s="524"/>
      <c r="J16" s="918"/>
      <c r="K16" s="524"/>
      <c r="L16" s="918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1100"/>
      <c r="M17" s="110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1101" t="s">
        <v>355</v>
      </c>
      <c r="M18" s="110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686</v>
      </c>
      <c r="K20" s="616">
        <f>'КС-3 №7 на согл'!E24</f>
        <v>45580</v>
      </c>
      <c r="L20" s="617">
        <f>'КС-3 №7 на согл'!G24</f>
        <v>45567</v>
      </c>
      <c r="M20" s="618">
        <f>'КС-3 №7 на согл'!H24</f>
        <v>45580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1102" t="s">
        <v>527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510"/>
    </row>
    <row r="23" spans="1:14" s="510" customFormat="1" ht="16.5" customHeight="1" x14ac:dyDescent="0.25">
      <c r="A23" s="1102" t="s">
        <v>362</v>
      </c>
      <c r="B23" s="1102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1103" t="s">
        <v>528</v>
      </c>
      <c r="B25" s="1104"/>
      <c r="C25" s="1105" t="s">
        <v>529</v>
      </c>
      <c r="D25" s="1105" t="s">
        <v>530</v>
      </c>
      <c r="E25" s="1106" t="s">
        <v>531</v>
      </c>
      <c r="F25" s="1108" t="s">
        <v>532</v>
      </c>
      <c r="G25" s="1109"/>
      <c r="H25" s="1110" t="s">
        <v>533</v>
      </c>
      <c r="I25" s="1110"/>
      <c r="J25" s="1108" t="s">
        <v>534</v>
      </c>
      <c r="K25" s="1109"/>
      <c r="L25" s="1116" t="s">
        <v>535</v>
      </c>
      <c r="M25" s="1111" t="s">
        <v>507</v>
      </c>
    </row>
    <row r="26" spans="1:14" ht="19.149999999999999" customHeight="1" x14ac:dyDescent="0.2">
      <c r="A26" s="916" t="s">
        <v>363</v>
      </c>
      <c r="B26" s="916" t="s">
        <v>364</v>
      </c>
      <c r="C26" s="1105"/>
      <c r="D26" s="1105"/>
      <c r="E26" s="110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1117"/>
      <c r="M26" s="1112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ht="15" customHeight="1" x14ac:dyDescent="0.2">
      <c r="A28" s="562"/>
      <c r="B28" s="560" t="s">
        <v>43</v>
      </c>
      <c r="C28" s="561" t="s">
        <v>44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15" customHeight="1" x14ac:dyDescent="0.2">
      <c r="A29" s="570"/>
      <c r="B29" s="575"/>
      <c r="C29" s="569" t="s">
        <v>50</v>
      </c>
      <c r="D29" s="570"/>
      <c r="E29" s="577"/>
      <c r="F29" s="623"/>
      <c r="G29" s="624"/>
      <c r="H29" s="574"/>
      <c r="I29" s="624"/>
      <c r="J29" s="623"/>
      <c r="K29" s="624"/>
      <c r="L29" s="625"/>
      <c r="M29" s="624"/>
      <c r="N29" s="558"/>
    </row>
    <row r="30" spans="1:14" ht="28.5" customHeight="1" x14ac:dyDescent="0.2">
      <c r="A30" s="570">
        <v>1</v>
      </c>
      <c r="B30" s="575" t="s">
        <v>53</v>
      </c>
      <c r="C30" s="576" t="s">
        <v>41</v>
      </c>
      <c r="D30" s="570" t="s">
        <v>40</v>
      </c>
      <c r="E30" s="571">
        <v>-20</v>
      </c>
      <c r="F30" s="623">
        <v>1263.5999999999999</v>
      </c>
      <c r="G30" s="624">
        <f t="shared" ref="G30:G31" si="0">ROUND(F30*E30,2)</f>
        <v>-25272</v>
      </c>
      <c r="H30" s="574"/>
      <c r="I30" s="624"/>
      <c r="J30" s="578">
        <v>130</v>
      </c>
      <c r="K30" s="578">
        <f t="shared" ref="K30:K31" si="1">ROUND(J30*E30,2)</f>
        <v>-2600</v>
      </c>
      <c r="L30" s="625">
        <f>G30+K30</f>
        <v>-27872</v>
      </c>
      <c r="M30" s="626"/>
      <c r="N30" s="558"/>
    </row>
    <row r="31" spans="1:14" ht="28.5" customHeight="1" x14ac:dyDescent="0.2">
      <c r="A31" s="570">
        <f t="shared" ref="A31" si="2">A30+1</f>
        <v>2</v>
      </c>
      <c r="B31" s="575" t="s">
        <v>55</v>
      </c>
      <c r="C31" s="576" t="s">
        <v>42</v>
      </c>
      <c r="D31" s="570" t="s">
        <v>35</v>
      </c>
      <c r="E31" s="577">
        <v>-54.5</v>
      </c>
      <c r="F31" s="623">
        <v>1673</v>
      </c>
      <c r="G31" s="624">
        <f t="shared" si="0"/>
        <v>-91178.5</v>
      </c>
      <c r="H31" s="574"/>
      <c r="I31" s="624"/>
      <c r="J31" s="578">
        <v>1686</v>
      </c>
      <c r="K31" s="578">
        <f t="shared" si="1"/>
        <v>-91887</v>
      </c>
      <c r="L31" s="625">
        <f>G31+K31</f>
        <v>-183065.5</v>
      </c>
      <c r="M31" s="626"/>
      <c r="N31" s="558"/>
    </row>
    <row r="32" spans="1:14" ht="15" customHeight="1" x14ac:dyDescent="0.2">
      <c r="A32" s="550"/>
      <c r="B32" s="551" t="s">
        <v>422</v>
      </c>
      <c r="C32" s="552" t="s">
        <v>133</v>
      </c>
      <c r="D32" s="553"/>
      <c r="E32" s="554"/>
      <c r="F32" s="619"/>
      <c r="G32" s="620"/>
      <c r="H32" s="557"/>
      <c r="I32" s="620"/>
      <c r="J32" s="620"/>
      <c r="K32" s="620"/>
      <c r="L32" s="557"/>
      <c r="M32" s="620"/>
      <c r="N32" s="558"/>
    </row>
    <row r="33" spans="1:14" ht="15" customHeight="1" x14ac:dyDescent="0.2">
      <c r="A33" s="570"/>
      <c r="B33" s="575"/>
      <c r="C33" s="569" t="s">
        <v>134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16.5" customHeight="1" x14ac:dyDescent="0.2">
      <c r="A34" s="570">
        <f>A31+1</f>
        <v>3</v>
      </c>
      <c r="B34" s="575" t="s">
        <v>137</v>
      </c>
      <c r="C34" s="576" t="s">
        <v>138</v>
      </c>
      <c r="D34" s="570" t="s">
        <v>114</v>
      </c>
      <c r="E34" s="577">
        <v>3.2</v>
      </c>
      <c r="F34" s="623">
        <v>57399.999999999993</v>
      </c>
      <c r="G34" s="624">
        <f t="shared" ref="G34:G80" si="3">ROUND(F34*E34,2)</f>
        <v>183680</v>
      </c>
      <c r="H34" s="574"/>
      <c r="I34" s="624"/>
      <c r="J34" s="653">
        <v>0</v>
      </c>
      <c r="K34" s="653">
        <f t="shared" ref="K34:K38" si="4">ROUND(J34*E34,2)</f>
        <v>0</v>
      </c>
      <c r="L34" s="625">
        <f t="shared" ref="L34:L38" si="5">G34+K34</f>
        <v>183680</v>
      </c>
      <c r="M34" s="624"/>
      <c r="N34" s="558"/>
    </row>
    <row r="35" spans="1:14" ht="38.25" x14ac:dyDescent="0.2">
      <c r="A35" s="570">
        <f>A34+1</f>
        <v>4</v>
      </c>
      <c r="B35" s="575" t="s">
        <v>155</v>
      </c>
      <c r="C35" s="576" t="s">
        <v>156</v>
      </c>
      <c r="D35" s="570" t="s">
        <v>21</v>
      </c>
      <c r="E35" s="577">
        <v>2.82</v>
      </c>
      <c r="F35" s="623">
        <v>10080</v>
      </c>
      <c r="G35" s="624">
        <f t="shared" si="3"/>
        <v>28425.599999999999</v>
      </c>
      <c r="H35" s="574"/>
      <c r="I35" s="624"/>
      <c r="J35" s="624">
        <v>22081.78</v>
      </c>
      <c r="K35" s="624">
        <f t="shared" si="4"/>
        <v>62270.62</v>
      </c>
      <c r="L35" s="625">
        <f t="shared" si="5"/>
        <v>90696.22</v>
      </c>
      <c r="M35" s="624"/>
      <c r="N35" s="558"/>
    </row>
    <row r="36" spans="1:14" ht="21" customHeight="1" x14ac:dyDescent="0.2">
      <c r="A36" s="570">
        <f t="shared" ref="A36:A47" si="6">A35+1</f>
        <v>5</v>
      </c>
      <c r="B36" s="575" t="s">
        <v>157</v>
      </c>
      <c r="C36" s="576" t="s">
        <v>158</v>
      </c>
      <c r="D36" s="570" t="s">
        <v>21</v>
      </c>
      <c r="E36" s="577">
        <v>3.2</v>
      </c>
      <c r="F36" s="623">
        <v>2741.94</v>
      </c>
      <c r="G36" s="624">
        <f t="shared" si="3"/>
        <v>8774.2099999999991</v>
      </c>
      <c r="H36" s="574"/>
      <c r="I36" s="624"/>
      <c r="J36" s="624">
        <v>7158.87</v>
      </c>
      <c r="K36" s="624">
        <f t="shared" si="4"/>
        <v>22908.38</v>
      </c>
      <c r="L36" s="625">
        <f t="shared" si="5"/>
        <v>31682.59</v>
      </c>
      <c r="M36" s="624"/>
      <c r="N36" s="558"/>
    </row>
    <row r="37" spans="1:14" ht="38.25" x14ac:dyDescent="0.2">
      <c r="A37" s="570">
        <f t="shared" si="6"/>
        <v>6</v>
      </c>
      <c r="B37" s="575" t="s">
        <v>163</v>
      </c>
      <c r="C37" s="576" t="s">
        <v>164</v>
      </c>
      <c r="D37" s="570" t="s">
        <v>31</v>
      </c>
      <c r="E37" s="577">
        <v>36.71</v>
      </c>
      <c r="F37" s="623">
        <v>364.8</v>
      </c>
      <c r="G37" s="624">
        <f t="shared" si="3"/>
        <v>13391.81</v>
      </c>
      <c r="H37" s="574"/>
      <c r="I37" s="624"/>
      <c r="J37" s="624">
        <v>60.08</v>
      </c>
      <c r="K37" s="624">
        <f t="shared" si="4"/>
        <v>2205.54</v>
      </c>
      <c r="L37" s="625">
        <f t="shared" si="5"/>
        <v>15597.349999999999</v>
      </c>
      <c r="M37" s="624"/>
      <c r="N37" s="558"/>
    </row>
    <row r="38" spans="1:14" ht="21" customHeight="1" x14ac:dyDescent="0.2">
      <c r="A38" s="570">
        <f t="shared" si="6"/>
        <v>7</v>
      </c>
      <c r="B38" s="575" t="s">
        <v>165</v>
      </c>
      <c r="C38" s="576" t="s">
        <v>549</v>
      </c>
      <c r="D38" s="570" t="s">
        <v>31</v>
      </c>
      <c r="E38" s="577">
        <v>7</v>
      </c>
      <c r="F38" s="623">
        <v>2237</v>
      </c>
      <c r="G38" s="624">
        <f t="shared" si="3"/>
        <v>15659</v>
      </c>
      <c r="H38" s="574"/>
      <c r="I38" s="624"/>
      <c r="J38" s="624">
        <v>3967</v>
      </c>
      <c r="K38" s="624">
        <f t="shared" si="4"/>
        <v>27769</v>
      </c>
      <c r="L38" s="625">
        <f t="shared" si="5"/>
        <v>43428</v>
      </c>
      <c r="M38" s="624"/>
      <c r="N38" s="558"/>
    </row>
    <row r="39" spans="1:14" ht="38.25" x14ac:dyDescent="0.2">
      <c r="A39" s="570">
        <f t="shared" si="6"/>
        <v>8</v>
      </c>
      <c r="B39" s="575" t="s">
        <v>167</v>
      </c>
      <c r="C39" s="576" t="s">
        <v>168</v>
      </c>
      <c r="D39" s="570" t="s">
        <v>31</v>
      </c>
      <c r="E39" s="577">
        <v>12.46</v>
      </c>
      <c r="F39" s="623">
        <v>5438.16</v>
      </c>
      <c r="G39" s="624">
        <f t="shared" si="3"/>
        <v>67759.47</v>
      </c>
      <c r="H39" s="574"/>
      <c r="I39" s="624"/>
      <c r="J39" s="624">
        <v>1199.9000000000001</v>
      </c>
      <c r="K39" s="624">
        <f t="shared" ref="K39:K47" si="7">ROUND(J39*E39,2)</f>
        <v>14950.75</v>
      </c>
      <c r="L39" s="625">
        <f t="shared" ref="L39:L47" si="8">G39+K39</f>
        <v>82710.22</v>
      </c>
      <c r="M39" s="624"/>
      <c r="N39" s="558"/>
    </row>
    <row r="40" spans="1:14" ht="25.5" x14ac:dyDescent="0.2">
      <c r="A40" s="570">
        <f t="shared" si="6"/>
        <v>9</v>
      </c>
      <c r="B40" s="575" t="s">
        <v>171</v>
      </c>
      <c r="C40" s="576" t="s">
        <v>172</v>
      </c>
      <c r="D40" s="570" t="s">
        <v>114</v>
      </c>
      <c r="E40" s="644">
        <v>0.93700000000000006</v>
      </c>
      <c r="F40" s="623">
        <v>85674.21</v>
      </c>
      <c r="G40" s="624">
        <f t="shared" si="3"/>
        <v>80276.73</v>
      </c>
      <c r="H40" s="574"/>
      <c r="I40" s="624"/>
      <c r="J40" s="624">
        <v>152938.10999999999</v>
      </c>
      <c r="K40" s="624">
        <f t="shared" si="7"/>
        <v>143303.01</v>
      </c>
      <c r="L40" s="625">
        <f t="shared" si="8"/>
        <v>223579.74</v>
      </c>
      <c r="M40" s="624"/>
      <c r="N40" s="558"/>
    </row>
    <row r="41" spans="1:14" ht="21" customHeight="1" x14ac:dyDescent="0.2">
      <c r="A41" s="570">
        <f t="shared" si="6"/>
        <v>10</v>
      </c>
      <c r="B41" s="575" t="s">
        <v>173</v>
      </c>
      <c r="C41" s="576" t="s">
        <v>174</v>
      </c>
      <c r="D41" s="570" t="s">
        <v>114</v>
      </c>
      <c r="E41" s="644">
        <v>0.93700000000000006</v>
      </c>
      <c r="F41" s="623">
        <v>102809.07</v>
      </c>
      <c r="G41" s="624">
        <f t="shared" si="3"/>
        <v>96332.1</v>
      </c>
      <c r="H41" s="574"/>
      <c r="I41" s="624"/>
      <c r="J41" s="624">
        <v>1022.1</v>
      </c>
      <c r="K41" s="624">
        <f t="shared" si="7"/>
        <v>957.71</v>
      </c>
      <c r="L41" s="625">
        <f t="shared" si="8"/>
        <v>97289.810000000012</v>
      </c>
      <c r="M41" s="624"/>
      <c r="N41" s="558"/>
    </row>
    <row r="42" spans="1:14" ht="25.5" x14ac:dyDescent="0.2">
      <c r="A42" s="570">
        <f t="shared" si="6"/>
        <v>11</v>
      </c>
      <c r="B42" s="575" t="s">
        <v>175</v>
      </c>
      <c r="C42" s="576" t="s">
        <v>176</v>
      </c>
      <c r="D42" s="570" t="s">
        <v>31</v>
      </c>
      <c r="E42" s="577">
        <v>41.95</v>
      </c>
      <c r="F42" s="623">
        <v>218.88</v>
      </c>
      <c r="G42" s="624">
        <f t="shared" si="3"/>
        <v>9182.02</v>
      </c>
      <c r="H42" s="574"/>
      <c r="I42" s="624"/>
      <c r="J42" s="624">
        <v>36.32</v>
      </c>
      <c r="K42" s="624">
        <f t="shared" si="7"/>
        <v>1523.62</v>
      </c>
      <c r="L42" s="625">
        <f t="shared" si="8"/>
        <v>10705.64</v>
      </c>
      <c r="M42" s="624"/>
      <c r="N42" s="558"/>
    </row>
    <row r="43" spans="1:14" ht="25.5" x14ac:dyDescent="0.2">
      <c r="A43" s="570">
        <f t="shared" si="6"/>
        <v>12</v>
      </c>
      <c r="B43" s="575" t="s">
        <v>177</v>
      </c>
      <c r="C43" s="576" t="s">
        <v>178</v>
      </c>
      <c r="D43" s="570" t="s">
        <v>31</v>
      </c>
      <c r="E43" s="577">
        <v>41.95</v>
      </c>
      <c r="F43" s="623">
        <v>218.88</v>
      </c>
      <c r="G43" s="624">
        <f t="shared" si="3"/>
        <v>9182.02</v>
      </c>
      <c r="H43" s="574"/>
      <c r="I43" s="624"/>
      <c r="J43" s="624">
        <v>127.3</v>
      </c>
      <c r="K43" s="624">
        <f t="shared" si="7"/>
        <v>5340.24</v>
      </c>
      <c r="L43" s="625">
        <f t="shared" si="8"/>
        <v>14522.26</v>
      </c>
      <c r="M43" s="624"/>
      <c r="N43" s="558"/>
    </row>
    <row r="44" spans="1:14" ht="21" customHeight="1" x14ac:dyDescent="0.2">
      <c r="A44" s="570">
        <f t="shared" si="6"/>
        <v>13</v>
      </c>
      <c r="B44" s="575" t="s">
        <v>179</v>
      </c>
      <c r="C44" s="576" t="s">
        <v>180</v>
      </c>
      <c r="D44" s="570" t="s">
        <v>21</v>
      </c>
      <c r="E44" s="577">
        <v>13</v>
      </c>
      <c r="F44" s="623">
        <v>10080</v>
      </c>
      <c r="G44" s="624">
        <f t="shared" si="3"/>
        <v>131040</v>
      </c>
      <c r="H44" s="574"/>
      <c r="I44" s="624"/>
      <c r="J44" s="624">
        <v>24686</v>
      </c>
      <c r="K44" s="624">
        <f t="shared" si="7"/>
        <v>320918</v>
      </c>
      <c r="L44" s="625">
        <f t="shared" si="8"/>
        <v>451958</v>
      </c>
      <c r="M44" s="624"/>
      <c r="N44" s="558"/>
    </row>
    <row r="45" spans="1:14" ht="21" customHeight="1" x14ac:dyDescent="0.2">
      <c r="A45" s="570">
        <f t="shared" si="6"/>
        <v>14</v>
      </c>
      <c r="B45" s="575" t="s">
        <v>181</v>
      </c>
      <c r="C45" s="576" t="s">
        <v>182</v>
      </c>
      <c r="D45" s="570" t="s">
        <v>31</v>
      </c>
      <c r="E45" s="577">
        <v>39</v>
      </c>
      <c r="F45" s="623">
        <v>294</v>
      </c>
      <c r="G45" s="624">
        <f t="shared" si="3"/>
        <v>11466</v>
      </c>
      <c r="H45" s="574"/>
      <c r="I45" s="624"/>
      <c r="J45" s="624">
        <v>122</v>
      </c>
      <c r="K45" s="624">
        <f t="shared" si="7"/>
        <v>4758</v>
      </c>
      <c r="L45" s="625">
        <f t="shared" si="8"/>
        <v>16224</v>
      </c>
      <c r="M45" s="624"/>
      <c r="N45" s="558"/>
    </row>
    <row r="46" spans="1:14" ht="21" customHeight="1" x14ac:dyDescent="0.2">
      <c r="A46" s="570">
        <f t="shared" si="6"/>
        <v>15</v>
      </c>
      <c r="B46" s="575" t="s">
        <v>185</v>
      </c>
      <c r="C46" s="576" t="s">
        <v>581</v>
      </c>
      <c r="D46" s="570" t="s">
        <v>40</v>
      </c>
      <c r="E46" s="577">
        <v>101</v>
      </c>
      <c r="F46" s="623">
        <v>351.54</v>
      </c>
      <c r="G46" s="624">
        <f t="shared" si="3"/>
        <v>35505.54</v>
      </c>
      <c r="H46" s="574"/>
      <c r="I46" s="624"/>
      <c r="J46" s="653">
        <v>0</v>
      </c>
      <c r="K46" s="653">
        <f t="shared" si="7"/>
        <v>0</v>
      </c>
      <c r="L46" s="625">
        <f t="shared" si="8"/>
        <v>35505.54</v>
      </c>
      <c r="M46" s="624"/>
      <c r="N46" s="558"/>
    </row>
    <row r="47" spans="1:14" ht="21" customHeight="1" x14ac:dyDescent="0.2">
      <c r="A47" s="570">
        <f t="shared" si="6"/>
        <v>16</v>
      </c>
      <c r="B47" s="575" t="s">
        <v>190</v>
      </c>
      <c r="C47" s="576" t="s">
        <v>191</v>
      </c>
      <c r="D47" s="570" t="s">
        <v>40</v>
      </c>
      <c r="E47" s="577">
        <v>101</v>
      </c>
      <c r="F47" s="623">
        <v>299.49</v>
      </c>
      <c r="G47" s="624">
        <f t="shared" si="3"/>
        <v>30248.49</v>
      </c>
      <c r="H47" s="574"/>
      <c r="I47" s="624"/>
      <c r="J47" s="624">
        <v>341.51</v>
      </c>
      <c r="K47" s="624">
        <f t="shared" si="7"/>
        <v>34492.51</v>
      </c>
      <c r="L47" s="625">
        <f t="shared" si="8"/>
        <v>64741</v>
      </c>
      <c r="M47" s="624"/>
      <c r="N47" s="558"/>
    </row>
    <row r="48" spans="1:14" ht="16.5" customHeight="1" x14ac:dyDescent="0.2">
      <c r="A48" s="570"/>
      <c r="B48" s="575"/>
      <c r="C48" s="569" t="s">
        <v>223</v>
      </c>
      <c r="D48" s="570"/>
      <c r="E48" s="577"/>
      <c r="F48" s="623"/>
      <c r="G48" s="624"/>
      <c r="H48" s="574"/>
      <c r="I48" s="624"/>
      <c r="J48" s="653"/>
      <c r="K48" s="653"/>
      <c r="L48" s="625"/>
      <c r="M48" s="624"/>
      <c r="N48" s="558"/>
    </row>
    <row r="49" spans="1:14" ht="21" customHeight="1" x14ac:dyDescent="0.2">
      <c r="A49" s="570">
        <f>A47+1</f>
        <v>17</v>
      </c>
      <c r="B49" s="575" t="s">
        <v>224</v>
      </c>
      <c r="C49" s="576" t="s">
        <v>225</v>
      </c>
      <c r="D49" s="570" t="s">
        <v>21</v>
      </c>
      <c r="E49" s="577">
        <v>19.149999999999999</v>
      </c>
      <c r="F49" s="623">
        <v>18884.77</v>
      </c>
      <c r="G49" s="624">
        <f t="shared" si="3"/>
        <v>361643.35</v>
      </c>
      <c r="H49" s="574"/>
      <c r="I49" s="624"/>
      <c r="J49" s="624">
        <v>20566.990000000002</v>
      </c>
      <c r="K49" s="624">
        <f t="shared" ref="K49" si="9">ROUND(J49*E49,2)</f>
        <v>393857.86</v>
      </c>
      <c r="L49" s="625">
        <f t="shared" ref="L49" si="10">G49+K49</f>
        <v>755501.21</v>
      </c>
      <c r="M49" s="624"/>
      <c r="N49" s="558"/>
    </row>
    <row r="50" spans="1:14" ht="18" customHeight="1" x14ac:dyDescent="0.2">
      <c r="A50" s="570"/>
      <c r="B50" s="575"/>
      <c r="C50" s="569" t="s">
        <v>265</v>
      </c>
      <c r="D50" s="570"/>
      <c r="E50" s="577"/>
      <c r="F50" s="623"/>
      <c r="G50" s="624"/>
      <c r="H50" s="574"/>
      <c r="I50" s="624"/>
      <c r="J50" s="653"/>
      <c r="K50" s="653"/>
      <c r="L50" s="625"/>
      <c r="M50" s="624"/>
      <c r="N50" s="558"/>
    </row>
    <row r="51" spans="1:14" ht="21" customHeight="1" x14ac:dyDescent="0.2">
      <c r="A51" s="570">
        <f>A49+1</f>
        <v>18</v>
      </c>
      <c r="B51" s="575" t="s">
        <v>231</v>
      </c>
      <c r="C51" s="576" t="s">
        <v>265</v>
      </c>
      <c r="D51" s="570" t="s">
        <v>132</v>
      </c>
      <c r="E51" s="571">
        <v>7</v>
      </c>
      <c r="F51" s="623">
        <v>15000</v>
      </c>
      <c r="G51" s="624">
        <f t="shared" si="3"/>
        <v>105000</v>
      </c>
      <c r="H51" s="574"/>
      <c r="I51" s="624"/>
      <c r="J51" s="624">
        <v>6600</v>
      </c>
      <c r="K51" s="624">
        <f t="shared" ref="K51:K56" si="11">ROUND(J51*E51,2)</f>
        <v>46200</v>
      </c>
      <c r="L51" s="625">
        <f t="shared" ref="L51:L56" si="12">G51+K51</f>
        <v>151200</v>
      </c>
      <c r="M51" s="624"/>
      <c r="N51" s="558"/>
    </row>
    <row r="52" spans="1:14" ht="21" customHeight="1" x14ac:dyDescent="0.2">
      <c r="A52" s="570">
        <f>A51+1</f>
        <v>19</v>
      </c>
      <c r="B52" s="575" t="s">
        <v>233</v>
      </c>
      <c r="C52" s="576" t="s">
        <v>268</v>
      </c>
      <c r="D52" s="570" t="s">
        <v>31</v>
      </c>
      <c r="E52" s="571">
        <v>21</v>
      </c>
      <c r="F52" s="623">
        <v>780</v>
      </c>
      <c r="G52" s="624">
        <f t="shared" si="3"/>
        <v>16380</v>
      </c>
      <c r="H52" s="574"/>
      <c r="I52" s="624"/>
      <c r="J52" s="624">
        <v>960</v>
      </c>
      <c r="K52" s="624">
        <f t="shared" si="11"/>
        <v>20160</v>
      </c>
      <c r="L52" s="625">
        <f t="shared" si="12"/>
        <v>36540</v>
      </c>
      <c r="M52" s="624"/>
      <c r="N52" s="558"/>
    </row>
    <row r="53" spans="1:14" ht="12.75" x14ac:dyDescent="0.2">
      <c r="A53" s="570">
        <f t="shared" ref="A53:A56" si="13">A52+1</f>
        <v>20</v>
      </c>
      <c r="B53" s="575" t="s">
        <v>235</v>
      </c>
      <c r="C53" s="576" t="s">
        <v>270</v>
      </c>
      <c r="D53" s="570" t="s">
        <v>21</v>
      </c>
      <c r="E53" s="577">
        <v>0.05</v>
      </c>
      <c r="F53" s="623">
        <v>6600</v>
      </c>
      <c r="G53" s="624">
        <f t="shared" si="3"/>
        <v>330</v>
      </c>
      <c r="H53" s="574"/>
      <c r="I53" s="624"/>
      <c r="J53" s="624">
        <v>18000</v>
      </c>
      <c r="K53" s="624">
        <f t="shared" si="11"/>
        <v>900</v>
      </c>
      <c r="L53" s="625">
        <f t="shared" si="12"/>
        <v>1230</v>
      </c>
      <c r="M53" s="624"/>
      <c r="N53" s="558"/>
    </row>
    <row r="54" spans="1:14" ht="12.75" x14ac:dyDescent="0.2">
      <c r="A54" s="570">
        <f t="shared" si="13"/>
        <v>21</v>
      </c>
      <c r="B54" s="575" t="s">
        <v>333</v>
      </c>
      <c r="C54" s="576" t="s">
        <v>272</v>
      </c>
      <c r="D54" s="570" t="s">
        <v>132</v>
      </c>
      <c r="E54" s="571">
        <v>14</v>
      </c>
      <c r="F54" s="623">
        <v>2760</v>
      </c>
      <c r="G54" s="624">
        <f t="shared" si="3"/>
        <v>38640</v>
      </c>
      <c r="H54" s="574"/>
      <c r="I54" s="624"/>
      <c r="J54" s="624">
        <v>1200</v>
      </c>
      <c r="K54" s="624">
        <f t="shared" si="11"/>
        <v>16800</v>
      </c>
      <c r="L54" s="625">
        <f t="shared" si="12"/>
        <v>55440</v>
      </c>
      <c r="M54" s="624"/>
      <c r="N54" s="558"/>
    </row>
    <row r="55" spans="1:14" ht="12.75" x14ac:dyDescent="0.2">
      <c r="A55" s="570">
        <f t="shared" si="13"/>
        <v>22</v>
      </c>
      <c r="B55" s="575" t="s">
        <v>237</v>
      </c>
      <c r="C55" s="576" t="s">
        <v>273</v>
      </c>
      <c r="D55" s="570" t="s">
        <v>132</v>
      </c>
      <c r="E55" s="571">
        <v>7</v>
      </c>
      <c r="F55" s="623">
        <v>4200</v>
      </c>
      <c r="G55" s="624">
        <f t="shared" si="3"/>
        <v>29400</v>
      </c>
      <c r="H55" s="574"/>
      <c r="I55" s="624"/>
      <c r="J55" s="624">
        <v>4200</v>
      </c>
      <c r="K55" s="624">
        <f t="shared" si="11"/>
        <v>29400</v>
      </c>
      <c r="L55" s="625">
        <f t="shared" si="12"/>
        <v>58800</v>
      </c>
      <c r="M55" s="624"/>
      <c r="N55" s="558"/>
    </row>
    <row r="56" spans="1:14" ht="12.75" x14ac:dyDescent="0.2">
      <c r="A56" s="570">
        <f t="shared" si="13"/>
        <v>23</v>
      </c>
      <c r="B56" s="575" t="s">
        <v>238</v>
      </c>
      <c r="C56" s="576" t="s">
        <v>274</v>
      </c>
      <c r="D56" s="570" t="s">
        <v>132</v>
      </c>
      <c r="E56" s="571">
        <v>2</v>
      </c>
      <c r="F56" s="623">
        <v>1020</v>
      </c>
      <c r="G56" s="624">
        <f t="shared" si="3"/>
        <v>2040</v>
      </c>
      <c r="H56" s="574"/>
      <c r="I56" s="624"/>
      <c r="J56" s="624">
        <v>840</v>
      </c>
      <c r="K56" s="624">
        <f t="shared" si="11"/>
        <v>1680</v>
      </c>
      <c r="L56" s="625">
        <f t="shared" si="12"/>
        <v>3720</v>
      </c>
      <c r="M56" s="624"/>
      <c r="N56" s="558"/>
    </row>
    <row r="57" spans="1:14" ht="17.25" customHeight="1" x14ac:dyDescent="0.2">
      <c r="A57" s="570"/>
      <c r="B57" s="575"/>
      <c r="C57" s="569" t="s">
        <v>275</v>
      </c>
      <c r="D57" s="570"/>
      <c r="E57" s="577"/>
      <c r="F57" s="623"/>
      <c r="G57" s="624"/>
      <c r="H57" s="574"/>
      <c r="I57" s="624"/>
      <c r="J57" s="653"/>
      <c r="K57" s="653"/>
      <c r="L57" s="625"/>
      <c r="M57" s="624"/>
      <c r="N57" s="558"/>
    </row>
    <row r="58" spans="1:14" ht="12.75" x14ac:dyDescent="0.2">
      <c r="A58" s="570">
        <f>A56+1</f>
        <v>24</v>
      </c>
      <c r="B58" s="575" t="s">
        <v>240</v>
      </c>
      <c r="C58" s="576" t="s">
        <v>275</v>
      </c>
      <c r="D58" s="570" t="s">
        <v>276</v>
      </c>
      <c r="E58" s="577">
        <v>20</v>
      </c>
      <c r="F58" s="623">
        <v>15000</v>
      </c>
      <c r="G58" s="624">
        <f t="shared" si="3"/>
        <v>300000</v>
      </c>
      <c r="H58" s="574"/>
      <c r="I58" s="624"/>
      <c r="J58" s="624">
        <v>6600</v>
      </c>
      <c r="K58" s="624">
        <f t="shared" ref="K58:K60" si="14">ROUND(J58*E58,2)</f>
        <v>132000</v>
      </c>
      <c r="L58" s="625">
        <f t="shared" ref="L58:L60" si="15">G58+K58</f>
        <v>432000</v>
      </c>
      <c r="M58" s="624"/>
      <c r="N58" s="558"/>
    </row>
    <row r="59" spans="1:14" ht="12.75" x14ac:dyDescent="0.2">
      <c r="A59" s="570">
        <f>A58+1</f>
        <v>25</v>
      </c>
      <c r="B59" s="575" t="s">
        <v>242</v>
      </c>
      <c r="C59" s="576" t="s">
        <v>268</v>
      </c>
      <c r="D59" s="570" t="s">
        <v>31</v>
      </c>
      <c r="E59" s="577">
        <v>40</v>
      </c>
      <c r="F59" s="623">
        <v>780</v>
      </c>
      <c r="G59" s="624">
        <f t="shared" si="3"/>
        <v>31200</v>
      </c>
      <c r="H59" s="574"/>
      <c r="I59" s="624"/>
      <c r="J59" s="624">
        <v>960</v>
      </c>
      <c r="K59" s="624">
        <f t="shared" si="14"/>
        <v>38400</v>
      </c>
      <c r="L59" s="625">
        <f t="shared" si="15"/>
        <v>69600</v>
      </c>
      <c r="M59" s="624"/>
      <c r="N59" s="558"/>
    </row>
    <row r="60" spans="1:14" ht="12.75" x14ac:dyDescent="0.2">
      <c r="A60" s="570">
        <f>A59+1</f>
        <v>26</v>
      </c>
      <c r="B60" s="575" t="s">
        <v>246</v>
      </c>
      <c r="C60" s="576" t="s">
        <v>277</v>
      </c>
      <c r="D60" s="570" t="s">
        <v>276</v>
      </c>
      <c r="E60" s="577">
        <v>200</v>
      </c>
      <c r="F60" s="623">
        <v>420</v>
      </c>
      <c r="G60" s="624">
        <f t="shared" si="3"/>
        <v>84000</v>
      </c>
      <c r="H60" s="574"/>
      <c r="I60" s="624"/>
      <c r="J60" s="624">
        <v>444</v>
      </c>
      <c r="K60" s="624">
        <f t="shared" si="14"/>
        <v>88800</v>
      </c>
      <c r="L60" s="625">
        <f t="shared" si="15"/>
        <v>172800</v>
      </c>
      <c r="M60" s="624"/>
      <c r="N60" s="558"/>
    </row>
    <row r="61" spans="1:14" ht="15.75" customHeight="1" x14ac:dyDescent="0.2">
      <c r="A61" s="570"/>
      <c r="B61" s="575"/>
      <c r="C61" s="569" t="s">
        <v>275</v>
      </c>
      <c r="D61" s="570"/>
      <c r="E61" s="577"/>
      <c r="F61" s="623"/>
      <c r="G61" s="624"/>
      <c r="H61" s="574"/>
      <c r="I61" s="624"/>
      <c r="J61" s="653"/>
      <c r="K61" s="653"/>
      <c r="L61" s="625"/>
      <c r="M61" s="624"/>
      <c r="N61" s="558"/>
    </row>
    <row r="62" spans="1:14" ht="12.75" x14ac:dyDescent="0.2">
      <c r="A62" s="570">
        <f>A60+1</f>
        <v>27</v>
      </c>
      <c r="B62" s="575" t="s">
        <v>248</v>
      </c>
      <c r="C62" s="576" t="s">
        <v>278</v>
      </c>
      <c r="D62" s="570" t="s">
        <v>31</v>
      </c>
      <c r="E62" s="577">
        <v>4</v>
      </c>
      <c r="F62" s="623">
        <v>4200</v>
      </c>
      <c r="G62" s="624">
        <f t="shared" si="3"/>
        <v>16800</v>
      </c>
      <c r="H62" s="574"/>
      <c r="I62" s="624"/>
      <c r="J62" s="624">
        <v>6600</v>
      </c>
      <c r="K62" s="624">
        <f t="shared" ref="K62:K63" si="16">ROUND(J62*E62,2)</f>
        <v>26400</v>
      </c>
      <c r="L62" s="625">
        <f t="shared" ref="L62:L63" si="17">G62+K62</f>
        <v>43200</v>
      </c>
      <c r="M62" s="624"/>
      <c r="N62" s="558"/>
    </row>
    <row r="63" spans="1:14" ht="12.75" x14ac:dyDescent="0.2">
      <c r="A63" s="570">
        <f>A62+1</f>
        <v>28</v>
      </c>
      <c r="B63" s="575" t="s">
        <v>250</v>
      </c>
      <c r="C63" s="576" t="s">
        <v>268</v>
      </c>
      <c r="D63" s="570" t="s">
        <v>31</v>
      </c>
      <c r="E63" s="577">
        <v>8</v>
      </c>
      <c r="F63" s="623">
        <v>780</v>
      </c>
      <c r="G63" s="624">
        <f t="shared" si="3"/>
        <v>6240</v>
      </c>
      <c r="H63" s="574"/>
      <c r="I63" s="624"/>
      <c r="J63" s="624">
        <v>960</v>
      </c>
      <c r="K63" s="624">
        <f t="shared" si="16"/>
        <v>7680</v>
      </c>
      <c r="L63" s="625">
        <f t="shared" si="17"/>
        <v>13920</v>
      </c>
      <c r="M63" s="624"/>
      <c r="N63" s="558"/>
    </row>
    <row r="64" spans="1:14" ht="15.75" customHeight="1" x14ac:dyDescent="0.2">
      <c r="A64" s="570"/>
      <c r="B64" s="575"/>
      <c r="C64" s="569" t="s">
        <v>594</v>
      </c>
      <c r="D64" s="570"/>
      <c r="E64" s="577"/>
      <c r="F64" s="623"/>
      <c r="G64" s="624"/>
      <c r="H64" s="574"/>
      <c r="I64" s="624"/>
      <c r="J64" s="653"/>
      <c r="K64" s="653"/>
      <c r="L64" s="625"/>
      <c r="M64" s="624"/>
      <c r="N64" s="558"/>
    </row>
    <row r="65" spans="1:14" ht="12.75" x14ac:dyDescent="0.2">
      <c r="A65" s="570">
        <f>A63+1</f>
        <v>29</v>
      </c>
      <c r="B65" s="575" t="s">
        <v>596</v>
      </c>
      <c r="C65" s="576" t="s">
        <v>260</v>
      </c>
      <c r="D65" s="570" t="s">
        <v>40</v>
      </c>
      <c r="E65" s="571">
        <v>1</v>
      </c>
      <c r="F65" s="623">
        <v>64500</v>
      </c>
      <c r="G65" s="624">
        <f t="shared" si="3"/>
        <v>64500</v>
      </c>
      <c r="H65" s="574"/>
      <c r="I65" s="624"/>
      <c r="J65" s="624">
        <v>65140</v>
      </c>
      <c r="K65" s="624">
        <f t="shared" ref="K65:K66" si="18">ROUND(J65*E65,2)</f>
        <v>65140</v>
      </c>
      <c r="L65" s="625">
        <f t="shared" ref="L65:L66" si="19">G65+K65</f>
        <v>129640</v>
      </c>
      <c r="M65" s="624"/>
      <c r="N65" s="558"/>
    </row>
    <row r="66" spans="1:14" ht="38.25" x14ac:dyDescent="0.2">
      <c r="A66" s="570">
        <f>A65+1</f>
        <v>30</v>
      </c>
      <c r="B66" s="575" t="s">
        <v>597</v>
      </c>
      <c r="C66" s="576" t="s">
        <v>598</v>
      </c>
      <c r="D66" s="570" t="s">
        <v>21</v>
      </c>
      <c r="E66" s="577">
        <v>3.6</v>
      </c>
      <c r="F66" s="623">
        <v>8400</v>
      </c>
      <c r="G66" s="624">
        <f t="shared" si="3"/>
        <v>30240</v>
      </c>
      <c r="H66" s="574"/>
      <c r="I66" s="624"/>
      <c r="J66" s="624">
        <v>24633.333333333332</v>
      </c>
      <c r="K66" s="624">
        <f t="shared" si="18"/>
        <v>88680</v>
      </c>
      <c r="L66" s="625">
        <f t="shared" si="19"/>
        <v>118920</v>
      </c>
      <c r="M66" s="624"/>
      <c r="N66" s="558"/>
    </row>
    <row r="67" spans="1:14" ht="15" customHeight="1" x14ac:dyDescent="0.2">
      <c r="A67" s="550"/>
      <c r="B67" s="551" t="s">
        <v>686</v>
      </c>
      <c r="C67" s="552" t="s">
        <v>609</v>
      </c>
      <c r="D67" s="553"/>
      <c r="E67" s="554"/>
      <c r="F67" s="619"/>
      <c r="G67" s="620"/>
      <c r="H67" s="557"/>
      <c r="I67" s="620"/>
      <c r="J67" s="620"/>
      <c r="K67" s="620"/>
      <c r="L67" s="557"/>
      <c r="M67" s="620"/>
      <c r="N67" s="558"/>
    </row>
    <row r="68" spans="1:14" ht="19.5" customHeight="1" x14ac:dyDescent="0.2">
      <c r="A68" s="570">
        <f>A66+1</f>
        <v>31</v>
      </c>
      <c r="B68" s="575" t="s">
        <v>620</v>
      </c>
      <c r="C68" s="576" t="s">
        <v>621</v>
      </c>
      <c r="D68" s="570" t="s">
        <v>40</v>
      </c>
      <c r="E68" s="571">
        <v>14</v>
      </c>
      <c r="F68" s="623">
        <v>795.95</v>
      </c>
      <c r="G68" s="624">
        <f t="shared" ref="G68:G79" si="20">ROUND(F68*E68,2)</f>
        <v>11143.3</v>
      </c>
      <c r="H68" s="574"/>
      <c r="I68" s="624"/>
      <c r="J68" s="653">
        <v>0</v>
      </c>
      <c r="K68" s="653">
        <f t="shared" ref="K68:K79" si="21">ROUND(J68*E68,2)</f>
        <v>0</v>
      </c>
      <c r="L68" s="625">
        <f t="shared" ref="L68:L73" si="22">G68+K68</f>
        <v>11143.3</v>
      </c>
      <c r="M68" s="624"/>
      <c r="N68" s="558"/>
    </row>
    <row r="69" spans="1:14" ht="19.5" customHeight="1" x14ac:dyDescent="0.2">
      <c r="A69" s="570">
        <f>A68+1</f>
        <v>32</v>
      </c>
      <c r="B69" s="575" t="s">
        <v>624</v>
      </c>
      <c r="C69" s="576" t="s">
        <v>625</v>
      </c>
      <c r="D69" s="570" t="s">
        <v>40</v>
      </c>
      <c r="E69" s="571">
        <v>16</v>
      </c>
      <c r="F69" s="623">
        <v>9840.26</v>
      </c>
      <c r="G69" s="624">
        <f t="shared" si="20"/>
        <v>157444.16</v>
      </c>
      <c r="H69" s="574"/>
      <c r="I69" s="624"/>
      <c r="J69" s="653">
        <v>0</v>
      </c>
      <c r="K69" s="653">
        <f t="shared" si="21"/>
        <v>0</v>
      </c>
      <c r="L69" s="625">
        <f t="shared" si="22"/>
        <v>157444.16</v>
      </c>
      <c r="M69" s="624"/>
      <c r="N69" s="558"/>
    </row>
    <row r="70" spans="1:14" ht="19.5" customHeight="1" x14ac:dyDescent="0.2">
      <c r="A70" s="570">
        <f t="shared" ref="A70:A73" si="23">A69+1</f>
        <v>33</v>
      </c>
      <c r="B70" s="575" t="s">
        <v>626</v>
      </c>
      <c r="C70" s="576" t="s">
        <v>627</v>
      </c>
      <c r="D70" s="570" t="s">
        <v>276</v>
      </c>
      <c r="E70" s="577">
        <v>39.799999999999997</v>
      </c>
      <c r="F70" s="623">
        <v>2672.84</v>
      </c>
      <c r="G70" s="624">
        <f t="shared" si="20"/>
        <v>106379.03</v>
      </c>
      <c r="H70" s="574"/>
      <c r="I70" s="624"/>
      <c r="J70" s="653">
        <v>0</v>
      </c>
      <c r="K70" s="653">
        <f t="shared" si="21"/>
        <v>0</v>
      </c>
      <c r="L70" s="625">
        <f t="shared" si="22"/>
        <v>106379.03</v>
      </c>
      <c r="M70" s="624"/>
      <c r="N70" s="558"/>
    </row>
    <row r="71" spans="1:14" ht="15" customHeight="1" x14ac:dyDescent="0.2">
      <c r="A71" s="550"/>
      <c r="B71" s="551" t="s">
        <v>690</v>
      </c>
      <c r="C71" s="552" t="s">
        <v>638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9.5" customHeight="1" x14ac:dyDescent="0.2">
      <c r="A72" s="570">
        <f>A70+1</f>
        <v>34</v>
      </c>
      <c r="B72" s="575" t="s">
        <v>639</v>
      </c>
      <c r="C72" s="576" t="s">
        <v>640</v>
      </c>
      <c r="D72" s="570" t="s">
        <v>40</v>
      </c>
      <c r="E72" s="571">
        <v>2</v>
      </c>
      <c r="F72" s="623">
        <v>14215.63</v>
      </c>
      <c r="G72" s="624">
        <f t="shared" si="20"/>
        <v>28431.26</v>
      </c>
      <c r="H72" s="574"/>
      <c r="I72" s="624"/>
      <c r="J72" s="653">
        <v>0</v>
      </c>
      <c r="K72" s="653">
        <f t="shared" si="21"/>
        <v>0</v>
      </c>
      <c r="L72" s="625">
        <f t="shared" si="22"/>
        <v>28431.26</v>
      </c>
      <c r="M72" s="624"/>
      <c r="N72" s="558"/>
    </row>
    <row r="73" spans="1:14" ht="38.25" x14ac:dyDescent="0.2">
      <c r="A73" s="570">
        <f t="shared" si="23"/>
        <v>35</v>
      </c>
      <c r="B73" s="575" t="s">
        <v>642</v>
      </c>
      <c r="C73" s="576" t="s">
        <v>643</v>
      </c>
      <c r="D73" s="570" t="s">
        <v>40</v>
      </c>
      <c r="E73" s="571">
        <v>6</v>
      </c>
      <c r="F73" s="623">
        <v>9970</v>
      </c>
      <c r="G73" s="624">
        <f t="shared" si="20"/>
        <v>59820</v>
      </c>
      <c r="H73" s="574"/>
      <c r="I73" s="624"/>
      <c r="J73" s="624">
        <v>18200</v>
      </c>
      <c r="K73" s="624">
        <f t="shared" si="21"/>
        <v>109200</v>
      </c>
      <c r="L73" s="625">
        <f t="shared" si="22"/>
        <v>169020</v>
      </c>
      <c r="M73" s="624"/>
      <c r="N73" s="558"/>
    </row>
    <row r="74" spans="1:14" x14ac:dyDescent="0.2">
      <c r="A74" s="550"/>
      <c r="B74" s="551" t="s">
        <v>680</v>
      </c>
      <c r="C74" s="552" t="s">
        <v>678</v>
      </c>
      <c r="D74" s="553"/>
      <c r="E74" s="554"/>
      <c r="F74" s="619"/>
      <c r="G74" s="620"/>
      <c r="H74" s="557"/>
      <c r="I74" s="620"/>
      <c r="J74" s="620"/>
      <c r="K74" s="620"/>
      <c r="L74" s="557"/>
      <c r="M74" s="620"/>
      <c r="N74" s="558"/>
    </row>
    <row r="75" spans="1:14" ht="17.25" customHeight="1" x14ac:dyDescent="0.2">
      <c r="A75" s="570">
        <f>A73+1</f>
        <v>36</v>
      </c>
      <c r="B75" s="575" t="s">
        <v>681</v>
      </c>
      <c r="C75" s="576" t="s">
        <v>679</v>
      </c>
      <c r="D75" s="570" t="s">
        <v>40</v>
      </c>
      <c r="E75" s="571">
        <v>5</v>
      </c>
      <c r="F75" s="623">
        <v>33457.800000000003</v>
      </c>
      <c r="G75" s="624">
        <f t="shared" si="20"/>
        <v>167289</v>
      </c>
      <c r="H75" s="574"/>
      <c r="I75" s="624"/>
      <c r="J75" s="624">
        <v>20235.599999999999</v>
      </c>
      <c r="K75" s="624">
        <f t="shared" si="21"/>
        <v>101178</v>
      </c>
      <c r="L75" s="625">
        <f t="shared" ref="L75:L79" si="24">G75+K75</f>
        <v>268467</v>
      </c>
      <c r="M75" s="624"/>
      <c r="N75" s="558"/>
    </row>
    <row r="76" spans="1:14" ht="12.75" hidden="1" x14ac:dyDescent="0.2">
      <c r="A76" s="570"/>
      <c r="B76" s="575"/>
      <c r="C76" s="576"/>
      <c r="D76" s="570"/>
      <c r="E76" s="577"/>
      <c r="F76" s="623"/>
      <c r="G76" s="624">
        <f t="shared" si="20"/>
        <v>0</v>
      </c>
      <c r="H76" s="574"/>
      <c r="I76" s="624"/>
      <c r="J76" s="623"/>
      <c r="K76" s="624">
        <f t="shared" si="21"/>
        <v>0</v>
      </c>
      <c r="L76" s="625">
        <f t="shared" si="24"/>
        <v>0</v>
      </c>
      <c r="M76" s="624"/>
      <c r="N76" s="558"/>
    </row>
    <row r="77" spans="1:14" ht="12.75" hidden="1" x14ac:dyDescent="0.2">
      <c r="A77" s="570"/>
      <c r="B77" s="575"/>
      <c r="C77" s="576"/>
      <c r="D77" s="570"/>
      <c r="E77" s="577"/>
      <c r="F77" s="623"/>
      <c r="G77" s="624">
        <f t="shared" si="20"/>
        <v>0</v>
      </c>
      <c r="H77" s="574"/>
      <c r="I77" s="624"/>
      <c r="J77" s="623"/>
      <c r="K77" s="624">
        <f t="shared" si="21"/>
        <v>0</v>
      </c>
      <c r="L77" s="625">
        <f t="shared" si="24"/>
        <v>0</v>
      </c>
      <c r="M77" s="624"/>
      <c r="N77" s="558"/>
    </row>
    <row r="78" spans="1:14" ht="12.75" hidden="1" x14ac:dyDescent="0.2">
      <c r="A78" s="570"/>
      <c r="B78" s="575"/>
      <c r="C78" s="576"/>
      <c r="D78" s="570"/>
      <c r="E78" s="577"/>
      <c r="F78" s="623"/>
      <c r="G78" s="624">
        <f t="shared" si="20"/>
        <v>0</v>
      </c>
      <c r="H78" s="574"/>
      <c r="I78" s="624"/>
      <c r="J78" s="623"/>
      <c r="K78" s="624">
        <f t="shared" si="21"/>
        <v>0</v>
      </c>
      <c r="L78" s="625">
        <f t="shared" si="24"/>
        <v>0</v>
      </c>
      <c r="M78" s="624"/>
      <c r="N78" s="558"/>
    </row>
    <row r="79" spans="1:14" ht="12.75" hidden="1" x14ac:dyDescent="0.2">
      <c r="A79" s="570"/>
      <c r="B79" s="575"/>
      <c r="C79" s="576"/>
      <c r="D79" s="570"/>
      <c r="E79" s="577"/>
      <c r="F79" s="623"/>
      <c r="G79" s="624">
        <f t="shared" si="20"/>
        <v>0</v>
      </c>
      <c r="H79" s="574"/>
      <c r="I79" s="624"/>
      <c r="J79" s="623"/>
      <c r="K79" s="624">
        <f t="shared" si="21"/>
        <v>0</v>
      </c>
      <c r="L79" s="625">
        <f t="shared" si="24"/>
        <v>0</v>
      </c>
      <c r="M79" s="624"/>
      <c r="N79" s="558"/>
    </row>
    <row r="80" spans="1:14" ht="18.75" hidden="1" customHeight="1" x14ac:dyDescent="0.2">
      <c r="A80" s="570" t="e">
        <f>#REF!+1</f>
        <v>#REF!</v>
      </c>
      <c r="B80" s="575"/>
      <c r="C80" s="576"/>
      <c r="D80" s="570"/>
      <c r="E80" s="577"/>
      <c r="F80" s="623"/>
      <c r="G80" s="624">
        <f t="shared" si="3"/>
        <v>0</v>
      </c>
      <c r="H80" s="574"/>
      <c r="I80" s="624"/>
      <c r="J80" s="623"/>
      <c r="K80" s="624">
        <f>ROUND(J80*E80,2)</f>
        <v>0</v>
      </c>
      <c r="L80" s="625">
        <f>G80+K80</f>
        <v>0</v>
      </c>
      <c r="M80" s="624"/>
      <c r="N80" s="558"/>
    </row>
    <row r="81" spans="1:14" ht="24" hidden="1" customHeight="1" x14ac:dyDescent="0.2">
      <c r="A81" s="645"/>
      <c r="B81" s="646"/>
      <c r="C81" s="652"/>
      <c r="D81" s="645"/>
      <c r="E81" s="647"/>
      <c r="F81" s="648"/>
      <c r="G81" s="649"/>
      <c r="H81" s="650"/>
      <c r="I81" s="649"/>
      <c r="J81" s="648"/>
      <c r="K81" s="649"/>
      <c r="L81" s="651"/>
      <c r="M81" s="649"/>
      <c r="N81" s="558"/>
    </row>
    <row r="82" spans="1:14" ht="18" hidden="1" customHeight="1" x14ac:dyDescent="0.2">
      <c r="A82" s="645"/>
      <c r="B82" s="646"/>
      <c r="C82" s="652"/>
      <c r="D82" s="645"/>
      <c r="E82" s="647"/>
      <c r="F82" s="648"/>
      <c r="G82" s="649"/>
      <c r="H82" s="650"/>
      <c r="I82" s="649"/>
      <c r="J82" s="648"/>
      <c r="K82" s="649"/>
      <c r="L82" s="651"/>
      <c r="M82" s="649"/>
      <c r="N82" s="558"/>
    </row>
    <row r="83" spans="1:14" ht="18" hidden="1" customHeight="1" x14ac:dyDescent="0.2">
      <c r="A83" s="645"/>
      <c r="B83" s="646"/>
      <c r="C83" s="652"/>
      <c r="D83" s="645"/>
      <c r="E83" s="647"/>
      <c r="F83" s="648"/>
      <c r="G83" s="649"/>
      <c r="H83" s="650"/>
      <c r="I83" s="649"/>
      <c r="J83" s="648"/>
      <c r="K83" s="649"/>
      <c r="L83" s="651"/>
      <c r="M83" s="649"/>
      <c r="N83" s="558"/>
    </row>
    <row r="84" spans="1:14" ht="18" hidden="1" customHeight="1" x14ac:dyDescent="0.2">
      <c r="A84" s="645"/>
      <c r="B84" s="646"/>
      <c r="C84" s="652"/>
      <c r="D84" s="645"/>
      <c r="E84" s="647"/>
      <c r="F84" s="648"/>
      <c r="G84" s="649"/>
      <c r="H84" s="650"/>
      <c r="I84" s="649"/>
      <c r="J84" s="648"/>
      <c r="K84" s="649"/>
      <c r="L84" s="651"/>
      <c r="M84" s="649"/>
      <c r="N84" s="558"/>
    </row>
    <row r="85" spans="1:14" ht="19.5" customHeight="1" x14ac:dyDescent="0.2">
      <c r="A85" s="1118" t="s">
        <v>540</v>
      </c>
      <c r="B85" s="1119"/>
      <c r="C85" s="1119"/>
      <c r="D85" s="1119"/>
      <c r="E85" s="1119"/>
      <c r="F85" s="1119"/>
      <c r="G85" s="1119"/>
      <c r="H85" s="1119"/>
      <c r="I85" s="1119"/>
      <c r="J85" s="1119"/>
      <c r="K85" s="1119"/>
      <c r="L85" s="631">
        <f>SUM(L28:L84)</f>
        <v>3934778.8299999996</v>
      </c>
      <c r="M85" s="588"/>
    </row>
    <row r="86" spans="1:14" ht="19.5" customHeight="1" x14ac:dyDescent="0.2">
      <c r="A86" s="1120" t="s">
        <v>366</v>
      </c>
      <c r="B86" s="1121"/>
      <c r="C86" s="1121"/>
      <c r="D86" s="1121"/>
      <c r="E86" s="1121"/>
      <c r="F86" s="1121"/>
      <c r="G86" s="1121"/>
      <c r="H86" s="1121"/>
      <c r="I86" s="1121"/>
      <c r="J86" s="1121"/>
      <c r="K86" s="1121"/>
      <c r="L86" s="589">
        <f>ROUND(L85/120*20,2)</f>
        <v>655796.47</v>
      </c>
      <c r="M86" s="590"/>
    </row>
    <row r="87" spans="1:14" ht="12.75" customHeight="1" x14ac:dyDescent="0.25">
      <c r="A87" s="591"/>
      <c r="B87" s="591"/>
      <c r="C87" s="591"/>
      <c r="D87" s="592"/>
      <c r="E87" s="593"/>
      <c r="F87" s="593"/>
      <c r="G87" s="594"/>
      <c r="H87" s="595"/>
      <c r="I87" s="594"/>
      <c r="J87" s="595"/>
      <c r="K87" s="594"/>
      <c r="L87" s="596"/>
      <c r="M87" s="594"/>
    </row>
    <row r="88" spans="1:14" x14ac:dyDescent="0.25">
      <c r="A88" s="591"/>
      <c r="B88" s="591"/>
      <c r="C88" s="597" t="s">
        <v>541</v>
      </c>
      <c r="D88" s="592"/>
      <c r="E88" s="593"/>
      <c r="F88" s="593"/>
      <c r="G88" s="594"/>
      <c r="H88" s="595"/>
      <c r="I88" s="594"/>
      <c r="J88" s="595"/>
      <c r="K88" s="594"/>
      <c r="L88" s="596"/>
      <c r="M88" s="594"/>
    </row>
    <row r="89" spans="1:14" x14ac:dyDescent="0.25">
      <c r="A89" s="591"/>
      <c r="B89" s="591"/>
      <c r="C89" s="597"/>
      <c r="D89" s="592"/>
      <c r="E89" s="593"/>
      <c r="F89" s="593"/>
      <c r="G89" s="594"/>
      <c r="H89" s="595"/>
      <c r="I89" s="594"/>
      <c r="J89" s="595"/>
      <c r="K89" s="594"/>
      <c r="L89" s="596"/>
      <c r="M89" s="594"/>
    </row>
    <row r="90" spans="1:14" x14ac:dyDescent="0.25">
      <c r="A90" s="598"/>
      <c r="B90" s="598"/>
      <c r="C90" s="597" t="s">
        <v>280</v>
      </c>
      <c r="D90" s="599" t="s">
        <v>542</v>
      </c>
      <c r="E90" s="600"/>
      <c r="F90" s="598"/>
      <c r="G90" s="598"/>
      <c r="H90" s="598"/>
      <c r="I90" s="600"/>
      <c r="J90" s="598"/>
      <c r="K90" s="600"/>
      <c r="L90" s="601"/>
      <c r="M90" s="600"/>
    </row>
    <row r="91" spans="1:14" ht="35.25" customHeight="1" x14ac:dyDescent="0.25">
      <c r="A91" s="598"/>
      <c r="B91" s="598"/>
      <c r="C91" s="1122" t="s">
        <v>501</v>
      </c>
      <c r="D91" s="1122"/>
      <c r="E91" s="602"/>
      <c r="F91" s="602"/>
      <c r="G91" s="602"/>
      <c r="H91" s="602"/>
      <c r="I91" s="1114" t="s">
        <v>517</v>
      </c>
      <c r="J91" s="1114"/>
      <c r="K91" s="1114"/>
      <c r="L91" s="1114"/>
      <c r="M91" s="600"/>
    </row>
    <row r="92" spans="1:14" ht="12.75" x14ac:dyDescent="0.2">
      <c r="A92" s="507"/>
      <c r="B92" s="507"/>
      <c r="C92" s="507"/>
      <c r="D92" s="603"/>
      <c r="E92" s="604"/>
      <c r="F92" s="604"/>
      <c r="G92" s="604"/>
      <c r="H92" s="605" t="s">
        <v>498</v>
      </c>
      <c r="I92" s="1115" t="s">
        <v>499</v>
      </c>
      <c r="J92" s="1115"/>
      <c r="K92" s="1115"/>
      <c r="L92" s="1115"/>
      <c r="M92" s="531"/>
    </row>
    <row r="93" spans="1:14" ht="12.75" x14ac:dyDescent="0.2">
      <c r="A93" s="507"/>
      <c r="B93" s="507"/>
      <c r="C93" s="606" t="s">
        <v>375</v>
      </c>
      <c r="D93" s="507"/>
      <c r="E93" s="507"/>
      <c r="F93" s="507"/>
      <c r="G93" s="507"/>
      <c r="H93" s="507"/>
      <c r="I93" s="531"/>
      <c r="J93" s="507"/>
      <c r="K93" s="531"/>
      <c r="L93" s="507"/>
      <c r="M93" s="531"/>
    </row>
    <row r="94" spans="1:14" ht="10.5" customHeight="1" x14ac:dyDescent="0.2">
      <c r="A94" s="507"/>
      <c r="B94" s="507"/>
      <c r="C94" s="606"/>
      <c r="D94" s="507"/>
      <c r="E94" s="507"/>
      <c r="F94" s="507"/>
      <c r="G94" s="507"/>
      <c r="H94" s="507"/>
      <c r="I94" s="531"/>
      <c r="J94" s="507"/>
      <c r="K94" s="531"/>
      <c r="L94" s="507"/>
      <c r="M94" s="531"/>
    </row>
    <row r="95" spans="1:14" ht="14.25" x14ac:dyDescent="0.2">
      <c r="A95" s="507"/>
      <c r="B95" s="507"/>
      <c r="C95" s="597" t="s">
        <v>543</v>
      </c>
      <c r="D95" s="507"/>
      <c r="E95" s="507"/>
      <c r="F95" s="507"/>
      <c r="G95" s="507"/>
      <c r="H95" s="507"/>
      <c r="I95" s="531"/>
      <c r="J95" s="507"/>
      <c r="K95" s="531"/>
      <c r="L95" s="507"/>
      <c r="M95" s="531"/>
    </row>
    <row r="96" spans="1:14" ht="14.25" x14ac:dyDescent="0.2">
      <c r="A96" s="507"/>
      <c r="B96" s="507"/>
      <c r="C96" s="597"/>
      <c r="D96" s="507"/>
      <c r="E96" s="507"/>
      <c r="F96" s="507"/>
      <c r="G96" s="507"/>
      <c r="H96" s="507"/>
      <c r="I96" s="531"/>
      <c r="J96" s="507"/>
      <c r="K96" s="531"/>
      <c r="L96" s="507"/>
      <c r="M96" s="531"/>
    </row>
    <row r="97" spans="1:16142" s="546" customFormat="1" x14ac:dyDescent="0.25">
      <c r="A97" s="597"/>
      <c r="B97" s="597"/>
      <c r="C97" s="597" t="s">
        <v>279</v>
      </c>
      <c r="D97" s="592"/>
      <c r="E97" s="593"/>
      <c r="F97" s="593"/>
      <c r="G97" s="593"/>
      <c r="H97" s="595"/>
      <c r="I97" s="594"/>
      <c r="J97" s="595"/>
      <c r="K97" s="594"/>
      <c r="L97" s="596"/>
      <c r="M97" s="607"/>
      <c r="O97" s="545"/>
      <c r="P97" s="545"/>
      <c r="Q97" s="545"/>
      <c r="R97" s="545"/>
      <c r="S97" s="545"/>
      <c r="T97" s="545"/>
      <c r="U97" s="545"/>
      <c r="V97" s="545"/>
      <c r="W97" s="545"/>
      <c r="X97" s="545"/>
      <c r="Y97" s="545"/>
      <c r="Z97" s="545"/>
      <c r="AA97" s="545"/>
      <c r="AB97" s="545"/>
      <c r="AC97" s="545"/>
      <c r="AD97" s="545"/>
      <c r="AE97" s="545"/>
      <c r="AF97" s="545"/>
      <c r="AG97" s="545"/>
      <c r="AH97" s="545"/>
      <c r="AI97" s="545"/>
      <c r="AJ97" s="545"/>
      <c r="AK97" s="545"/>
      <c r="AL97" s="545"/>
      <c r="AM97" s="545"/>
      <c r="AN97" s="545"/>
      <c r="AO97" s="545"/>
      <c r="AP97" s="545"/>
      <c r="AQ97" s="545"/>
      <c r="AR97" s="545"/>
      <c r="AS97" s="545"/>
      <c r="AT97" s="545"/>
      <c r="AU97" s="545"/>
      <c r="AV97" s="545"/>
      <c r="AW97" s="545"/>
      <c r="AX97" s="545"/>
      <c r="AY97" s="545"/>
      <c r="AZ97" s="545"/>
      <c r="BA97" s="545"/>
      <c r="BB97" s="545"/>
      <c r="BC97" s="545"/>
      <c r="BD97" s="545"/>
      <c r="BE97" s="545"/>
      <c r="BF97" s="545"/>
      <c r="BG97" s="545"/>
      <c r="BH97" s="545"/>
      <c r="BI97" s="545"/>
      <c r="BJ97" s="545"/>
      <c r="BK97" s="545"/>
      <c r="BL97" s="545"/>
      <c r="BM97" s="545"/>
      <c r="BN97" s="545"/>
      <c r="BO97" s="545"/>
      <c r="BP97" s="545"/>
      <c r="BQ97" s="545"/>
      <c r="BR97" s="545"/>
      <c r="BS97" s="545"/>
      <c r="BT97" s="545"/>
      <c r="BU97" s="545"/>
      <c r="BV97" s="545"/>
      <c r="BW97" s="545"/>
      <c r="BX97" s="545"/>
      <c r="BY97" s="545"/>
      <c r="BZ97" s="545"/>
      <c r="CA97" s="545"/>
      <c r="CB97" s="545"/>
      <c r="CC97" s="545"/>
      <c r="CD97" s="545"/>
      <c r="CE97" s="545"/>
      <c r="CF97" s="545"/>
      <c r="CG97" s="545"/>
      <c r="CH97" s="545"/>
      <c r="CI97" s="545"/>
      <c r="CJ97" s="545"/>
      <c r="CK97" s="545"/>
      <c r="CL97" s="545"/>
      <c r="CM97" s="545"/>
      <c r="CN97" s="545"/>
      <c r="CO97" s="545"/>
      <c r="CP97" s="545"/>
      <c r="CQ97" s="545"/>
      <c r="CR97" s="545"/>
      <c r="CS97" s="545"/>
      <c r="CT97" s="545"/>
      <c r="CU97" s="545"/>
      <c r="CV97" s="545"/>
      <c r="CW97" s="545"/>
      <c r="CX97" s="545"/>
      <c r="CY97" s="545"/>
      <c r="CZ97" s="545"/>
      <c r="DA97" s="545"/>
      <c r="DB97" s="545"/>
      <c r="DC97" s="545"/>
      <c r="DD97" s="545"/>
      <c r="DE97" s="545"/>
      <c r="DF97" s="545"/>
      <c r="DG97" s="545"/>
      <c r="DH97" s="545"/>
      <c r="DI97" s="545"/>
      <c r="DJ97" s="545"/>
      <c r="DK97" s="545"/>
      <c r="DL97" s="545"/>
      <c r="DM97" s="545"/>
      <c r="DN97" s="545"/>
      <c r="DO97" s="545"/>
      <c r="DP97" s="545"/>
      <c r="DQ97" s="545"/>
      <c r="DR97" s="545"/>
      <c r="DS97" s="545"/>
      <c r="DT97" s="545"/>
      <c r="DU97" s="545"/>
      <c r="DV97" s="545"/>
      <c r="DW97" s="545"/>
      <c r="DX97" s="545"/>
      <c r="DY97" s="545"/>
      <c r="DZ97" s="545"/>
      <c r="EA97" s="545"/>
      <c r="EB97" s="545"/>
      <c r="EC97" s="545"/>
      <c r="ED97" s="545"/>
      <c r="EE97" s="545"/>
      <c r="EF97" s="545"/>
      <c r="EG97" s="545"/>
      <c r="EH97" s="545"/>
      <c r="EI97" s="545"/>
      <c r="EJ97" s="545"/>
      <c r="EK97" s="545"/>
      <c r="EL97" s="545"/>
      <c r="EM97" s="545"/>
      <c r="EN97" s="545"/>
      <c r="EO97" s="545"/>
      <c r="EP97" s="545"/>
      <c r="EQ97" s="545"/>
      <c r="ER97" s="545"/>
      <c r="ES97" s="545"/>
      <c r="ET97" s="545"/>
      <c r="EU97" s="545"/>
      <c r="EV97" s="545"/>
      <c r="EW97" s="545"/>
      <c r="EX97" s="545"/>
      <c r="EY97" s="545"/>
      <c r="EZ97" s="545"/>
      <c r="FA97" s="545"/>
      <c r="FB97" s="545"/>
      <c r="FC97" s="545"/>
      <c r="FD97" s="545"/>
      <c r="FE97" s="545"/>
      <c r="FF97" s="545"/>
      <c r="FG97" s="545"/>
      <c r="FH97" s="545"/>
      <c r="FI97" s="545"/>
      <c r="FJ97" s="545"/>
      <c r="FK97" s="545"/>
      <c r="FL97" s="545"/>
      <c r="FM97" s="545"/>
      <c r="FN97" s="545"/>
      <c r="FO97" s="545"/>
      <c r="FP97" s="545"/>
      <c r="FQ97" s="545"/>
      <c r="FR97" s="545"/>
      <c r="FS97" s="545"/>
      <c r="FT97" s="545"/>
      <c r="FU97" s="545"/>
      <c r="FV97" s="545"/>
      <c r="FW97" s="545"/>
      <c r="FX97" s="545"/>
      <c r="FY97" s="545"/>
      <c r="FZ97" s="545"/>
      <c r="GA97" s="545"/>
      <c r="GB97" s="545"/>
      <c r="GC97" s="545"/>
      <c r="GD97" s="545"/>
      <c r="GE97" s="545"/>
      <c r="GF97" s="545"/>
      <c r="GG97" s="545"/>
      <c r="GH97" s="545"/>
      <c r="GI97" s="545"/>
      <c r="GJ97" s="545"/>
      <c r="GK97" s="545"/>
      <c r="GL97" s="545"/>
      <c r="GM97" s="545"/>
      <c r="GN97" s="545"/>
      <c r="GO97" s="545"/>
      <c r="GP97" s="545"/>
      <c r="GQ97" s="545"/>
      <c r="GR97" s="545"/>
      <c r="GS97" s="545"/>
      <c r="GT97" s="545"/>
      <c r="GU97" s="545"/>
      <c r="GV97" s="545"/>
      <c r="GW97" s="545"/>
      <c r="GX97" s="545"/>
      <c r="GY97" s="545"/>
      <c r="GZ97" s="545"/>
      <c r="HA97" s="545"/>
      <c r="HB97" s="545"/>
      <c r="HC97" s="545"/>
      <c r="HD97" s="545"/>
      <c r="HE97" s="545"/>
      <c r="HF97" s="545"/>
      <c r="HG97" s="545"/>
      <c r="HH97" s="545"/>
      <c r="HI97" s="545"/>
      <c r="HJ97" s="545"/>
      <c r="HK97" s="545"/>
      <c r="HL97" s="545"/>
      <c r="HM97" s="545"/>
      <c r="HN97" s="545"/>
      <c r="HO97" s="545"/>
      <c r="HP97" s="545"/>
      <c r="HQ97" s="545"/>
      <c r="HR97" s="545"/>
      <c r="HS97" s="545"/>
      <c r="HT97" s="545"/>
      <c r="HU97" s="545"/>
      <c r="HV97" s="545"/>
      <c r="HW97" s="545"/>
      <c r="HX97" s="545"/>
      <c r="HY97" s="545"/>
      <c r="HZ97" s="545"/>
      <c r="IA97" s="545"/>
      <c r="IB97" s="545"/>
      <c r="IC97" s="545"/>
      <c r="ID97" s="545"/>
      <c r="IE97" s="545"/>
      <c r="IF97" s="545"/>
      <c r="IG97" s="545"/>
      <c r="IH97" s="545"/>
      <c r="II97" s="545"/>
      <c r="IJ97" s="545"/>
      <c r="IK97" s="545"/>
      <c r="IL97" s="545"/>
      <c r="IM97" s="545"/>
      <c r="IN97" s="545"/>
      <c r="IO97" s="545"/>
      <c r="IP97" s="545"/>
      <c r="IQ97" s="545"/>
      <c r="IR97" s="545"/>
      <c r="IS97" s="545"/>
      <c r="IT97" s="545"/>
      <c r="IU97" s="545"/>
      <c r="IV97" s="545"/>
      <c r="IW97" s="545"/>
      <c r="IX97" s="545"/>
      <c r="IY97" s="545"/>
      <c r="IZ97" s="545"/>
      <c r="JA97" s="545"/>
      <c r="JB97" s="545"/>
      <c r="JC97" s="545"/>
      <c r="JD97" s="545"/>
      <c r="JE97" s="545"/>
      <c r="JF97" s="545"/>
      <c r="JG97" s="545"/>
      <c r="JH97" s="545"/>
      <c r="JI97" s="545"/>
      <c r="JJ97" s="545"/>
      <c r="JK97" s="545"/>
      <c r="JL97" s="545"/>
      <c r="JM97" s="545"/>
      <c r="JN97" s="545"/>
      <c r="JO97" s="545"/>
      <c r="JP97" s="545"/>
      <c r="JQ97" s="545"/>
      <c r="JR97" s="545"/>
      <c r="JS97" s="545"/>
      <c r="JT97" s="545"/>
      <c r="JU97" s="545"/>
      <c r="JV97" s="545"/>
      <c r="JW97" s="545"/>
      <c r="JX97" s="545"/>
      <c r="JY97" s="545"/>
      <c r="JZ97" s="545"/>
      <c r="KA97" s="545"/>
      <c r="KB97" s="545"/>
      <c r="KC97" s="545"/>
      <c r="KD97" s="545"/>
      <c r="KE97" s="545"/>
      <c r="KF97" s="545"/>
      <c r="KG97" s="545"/>
      <c r="KH97" s="545"/>
      <c r="KI97" s="545"/>
      <c r="KJ97" s="545"/>
      <c r="KK97" s="545"/>
      <c r="KL97" s="545"/>
      <c r="KM97" s="545"/>
      <c r="KN97" s="545"/>
      <c r="KO97" s="545"/>
      <c r="KP97" s="545"/>
      <c r="KQ97" s="545"/>
      <c r="KR97" s="545"/>
      <c r="KS97" s="545"/>
      <c r="KT97" s="545"/>
      <c r="KU97" s="545"/>
      <c r="KV97" s="545"/>
      <c r="KW97" s="545"/>
      <c r="KX97" s="545"/>
      <c r="KY97" s="545"/>
      <c r="KZ97" s="545"/>
      <c r="LA97" s="545"/>
      <c r="LB97" s="545"/>
      <c r="LC97" s="545"/>
      <c r="LD97" s="545"/>
      <c r="LE97" s="545"/>
      <c r="LF97" s="545"/>
      <c r="LG97" s="545"/>
      <c r="LH97" s="545"/>
      <c r="LI97" s="545"/>
      <c r="LJ97" s="545"/>
      <c r="LK97" s="545"/>
      <c r="LL97" s="545"/>
      <c r="LM97" s="545"/>
      <c r="LN97" s="545"/>
      <c r="LO97" s="545"/>
      <c r="LP97" s="545"/>
      <c r="LQ97" s="545"/>
      <c r="LR97" s="545"/>
      <c r="LS97" s="545"/>
      <c r="LT97" s="545"/>
      <c r="LU97" s="545"/>
      <c r="LV97" s="545"/>
      <c r="LW97" s="545"/>
      <c r="LX97" s="545"/>
      <c r="LY97" s="545"/>
      <c r="LZ97" s="545"/>
      <c r="MA97" s="545"/>
      <c r="MB97" s="545"/>
      <c r="MC97" s="545"/>
      <c r="MD97" s="545"/>
      <c r="ME97" s="545"/>
      <c r="MF97" s="545"/>
      <c r="MG97" s="545"/>
      <c r="MH97" s="545"/>
      <c r="MI97" s="545"/>
      <c r="MJ97" s="545"/>
      <c r="MK97" s="545"/>
      <c r="ML97" s="545"/>
      <c r="MM97" s="545"/>
      <c r="MN97" s="545"/>
      <c r="MO97" s="545"/>
      <c r="MP97" s="545"/>
      <c r="MQ97" s="545"/>
      <c r="MR97" s="545"/>
      <c r="MS97" s="545"/>
      <c r="MT97" s="545"/>
      <c r="MU97" s="545"/>
      <c r="MV97" s="545"/>
      <c r="MW97" s="545"/>
      <c r="MX97" s="545"/>
      <c r="MY97" s="545"/>
      <c r="MZ97" s="545"/>
      <c r="NA97" s="545"/>
      <c r="NB97" s="545"/>
      <c r="NC97" s="545"/>
      <c r="ND97" s="545"/>
      <c r="NE97" s="545"/>
      <c r="NF97" s="545"/>
      <c r="NG97" s="545"/>
      <c r="NH97" s="545"/>
      <c r="NI97" s="545"/>
      <c r="NJ97" s="545"/>
      <c r="NK97" s="545"/>
      <c r="NL97" s="545"/>
      <c r="NM97" s="545"/>
      <c r="NN97" s="545"/>
      <c r="NO97" s="545"/>
      <c r="NP97" s="545"/>
      <c r="NQ97" s="545"/>
      <c r="NR97" s="545"/>
      <c r="NS97" s="545"/>
      <c r="NT97" s="545"/>
      <c r="NU97" s="545"/>
      <c r="NV97" s="545"/>
      <c r="NW97" s="545"/>
      <c r="NX97" s="545"/>
      <c r="NY97" s="545"/>
      <c r="NZ97" s="545"/>
      <c r="OA97" s="545"/>
      <c r="OB97" s="545"/>
      <c r="OC97" s="545"/>
      <c r="OD97" s="545"/>
      <c r="OE97" s="545"/>
      <c r="OF97" s="545"/>
      <c r="OG97" s="545"/>
      <c r="OH97" s="545"/>
      <c r="OI97" s="545"/>
      <c r="OJ97" s="545"/>
      <c r="OK97" s="545"/>
      <c r="OL97" s="545"/>
      <c r="OM97" s="545"/>
      <c r="ON97" s="545"/>
      <c r="OO97" s="545"/>
      <c r="OP97" s="545"/>
      <c r="OQ97" s="545"/>
      <c r="OR97" s="545"/>
      <c r="OS97" s="545"/>
      <c r="OT97" s="545"/>
      <c r="OU97" s="545"/>
      <c r="OV97" s="545"/>
      <c r="OW97" s="545"/>
      <c r="OX97" s="545"/>
      <c r="OY97" s="545"/>
      <c r="OZ97" s="545"/>
      <c r="PA97" s="545"/>
      <c r="PB97" s="545"/>
      <c r="PC97" s="545"/>
      <c r="PD97" s="545"/>
      <c r="PE97" s="545"/>
      <c r="PF97" s="545"/>
      <c r="PG97" s="545"/>
      <c r="PH97" s="545"/>
      <c r="PI97" s="545"/>
      <c r="PJ97" s="545"/>
      <c r="PK97" s="545"/>
      <c r="PL97" s="545"/>
      <c r="PM97" s="545"/>
      <c r="PN97" s="545"/>
      <c r="PO97" s="545"/>
      <c r="PP97" s="545"/>
      <c r="PQ97" s="545"/>
      <c r="PR97" s="545"/>
      <c r="PS97" s="545"/>
      <c r="PT97" s="545"/>
      <c r="PU97" s="545"/>
      <c r="PV97" s="545"/>
      <c r="PW97" s="545"/>
      <c r="PX97" s="545"/>
      <c r="PY97" s="545"/>
      <c r="PZ97" s="545"/>
      <c r="QA97" s="545"/>
      <c r="QB97" s="545"/>
      <c r="QC97" s="545"/>
      <c r="QD97" s="545"/>
      <c r="QE97" s="545"/>
      <c r="QF97" s="545"/>
      <c r="QG97" s="545"/>
      <c r="QH97" s="545"/>
      <c r="QI97" s="545"/>
      <c r="QJ97" s="545"/>
      <c r="QK97" s="545"/>
      <c r="QL97" s="545"/>
      <c r="QM97" s="545"/>
      <c r="QN97" s="545"/>
      <c r="QO97" s="545"/>
      <c r="QP97" s="545"/>
      <c r="QQ97" s="545"/>
      <c r="QR97" s="545"/>
      <c r="QS97" s="545"/>
      <c r="QT97" s="545"/>
      <c r="QU97" s="545"/>
      <c r="QV97" s="545"/>
      <c r="QW97" s="545"/>
      <c r="QX97" s="545"/>
      <c r="QY97" s="545"/>
      <c r="QZ97" s="545"/>
      <c r="RA97" s="545"/>
      <c r="RB97" s="545"/>
      <c r="RC97" s="545"/>
      <c r="RD97" s="545"/>
      <c r="RE97" s="545"/>
      <c r="RF97" s="545"/>
      <c r="RG97" s="545"/>
      <c r="RH97" s="545"/>
      <c r="RI97" s="545"/>
      <c r="RJ97" s="545"/>
      <c r="RK97" s="545"/>
      <c r="RL97" s="545"/>
      <c r="RM97" s="545"/>
      <c r="RN97" s="545"/>
      <c r="RO97" s="545"/>
      <c r="RP97" s="545"/>
      <c r="RQ97" s="545"/>
      <c r="RR97" s="545"/>
      <c r="RS97" s="545"/>
      <c r="RT97" s="545"/>
      <c r="RU97" s="545"/>
      <c r="RV97" s="545"/>
      <c r="RW97" s="545"/>
      <c r="RX97" s="545"/>
      <c r="RY97" s="545"/>
      <c r="RZ97" s="545"/>
      <c r="SA97" s="545"/>
      <c r="SB97" s="545"/>
      <c r="SC97" s="545"/>
      <c r="SD97" s="545"/>
      <c r="SE97" s="545"/>
      <c r="SF97" s="545"/>
      <c r="SG97" s="545"/>
      <c r="SH97" s="545"/>
      <c r="SI97" s="545"/>
      <c r="SJ97" s="545"/>
      <c r="SK97" s="545"/>
      <c r="SL97" s="545"/>
      <c r="SM97" s="545"/>
      <c r="SN97" s="545"/>
      <c r="SO97" s="545"/>
      <c r="SP97" s="545"/>
      <c r="SQ97" s="545"/>
      <c r="SR97" s="545"/>
      <c r="SS97" s="545"/>
      <c r="ST97" s="545"/>
      <c r="SU97" s="545"/>
      <c r="SV97" s="545"/>
      <c r="SW97" s="545"/>
      <c r="SX97" s="545"/>
      <c r="SY97" s="545"/>
      <c r="SZ97" s="545"/>
      <c r="TA97" s="545"/>
      <c r="TB97" s="545"/>
      <c r="TC97" s="545"/>
      <c r="TD97" s="545"/>
      <c r="TE97" s="545"/>
      <c r="TF97" s="545"/>
      <c r="TG97" s="545"/>
      <c r="TH97" s="545"/>
      <c r="TI97" s="545"/>
      <c r="TJ97" s="545"/>
      <c r="TK97" s="545"/>
      <c r="TL97" s="545"/>
      <c r="TM97" s="545"/>
      <c r="TN97" s="545"/>
      <c r="TO97" s="545"/>
      <c r="TP97" s="545"/>
      <c r="TQ97" s="545"/>
      <c r="TR97" s="545"/>
      <c r="TS97" s="545"/>
      <c r="TT97" s="545"/>
      <c r="TU97" s="545"/>
      <c r="TV97" s="545"/>
      <c r="TW97" s="545"/>
      <c r="TX97" s="545"/>
      <c r="TY97" s="545"/>
      <c r="TZ97" s="545"/>
      <c r="UA97" s="545"/>
      <c r="UB97" s="545"/>
      <c r="UC97" s="545"/>
      <c r="UD97" s="545"/>
      <c r="UE97" s="545"/>
      <c r="UF97" s="545"/>
      <c r="UG97" s="545"/>
      <c r="UH97" s="545"/>
      <c r="UI97" s="545"/>
      <c r="UJ97" s="545"/>
      <c r="UK97" s="545"/>
      <c r="UL97" s="545"/>
      <c r="UM97" s="545"/>
      <c r="UN97" s="545"/>
      <c r="UO97" s="545"/>
      <c r="UP97" s="545"/>
      <c r="UQ97" s="545"/>
      <c r="UR97" s="545"/>
      <c r="US97" s="545"/>
      <c r="UT97" s="545"/>
      <c r="UU97" s="545"/>
      <c r="UV97" s="545"/>
      <c r="UW97" s="545"/>
      <c r="UX97" s="545"/>
      <c r="UY97" s="545"/>
      <c r="UZ97" s="545"/>
      <c r="VA97" s="545"/>
      <c r="VB97" s="545"/>
      <c r="VC97" s="545"/>
      <c r="VD97" s="545"/>
      <c r="VE97" s="545"/>
      <c r="VF97" s="545"/>
      <c r="VG97" s="545"/>
      <c r="VH97" s="545"/>
      <c r="VI97" s="545"/>
      <c r="VJ97" s="545"/>
      <c r="VK97" s="545"/>
      <c r="VL97" s="545"/>
      <c r="VM97" s="545"/>
      <c r="VN97" s="545"/>
      <c r="VO97" s="545"/>
      <c r="VP97" s="545"/>
      <c r="VQ97" s="545"/>
      <c r="VR97" s="545"/>
      <c r="VS97" s="545"/>
      <c r="VT97" s="545"/>
      <c r="VU97" s="545"/>
      <c r="VV97" s="545"/>
      <c r="VW97" s="545"/>
      <c r="VX97" s="545"/>
      <c r="VY97" s="545"/>
      <c r="VZ97" s="545"/>
      <c r="WA97" s="545"/>
      <c r="WB97" s="545"/>
      <c r="WC97" s="545"/>
      <c r="WD97" s="545"/>
      <c r="WE97" s="545"/>
      <c r="WF97" s="545"/>
      <c r="WG97" s="545"/>
      <c r="WH97" s="545"/>
      <c r="WI97" s="545"/>
      <c r="WJ97" s="545"/>
      <c r="WK97" s="545"/>
      <c r="WL97" s="545"/>
      <c r="WM97" s="545"/>
      <c r="WN97" s="545"/>
      <c r="WO97" s="545"/>
      <c r="WP97" s="545"/>
      <c r="WQ97" s="545"/>
      <c r="WR97" s="545"/>
      <c r="WS97" s="545"/>
      <c r="WT97" s="545"/>
      <c r="WU97" s="545"/>
      <c r="WV97" s="545"/>
      <c r="WW97" s="545"/>
      <c r="WX97" s="545"/>
      <c r="WY97" s="545"/>
      <c r="WZ97" s="545"/>
      <c r="XA97" s="545"/>
      <c r="XB97" s="545"/>
      <c r="XC97" s="545"/>
      <c r="XD97" s="545"/>
      <c r="XE97" s="545"/>
      <c r="XF97" s="545"/>
      <c r="XG97" s="545"/>
      <c r="XH97" s="545"/>
      <c r="XI97" s="545"/>
      <c r="XJ97" s="545"/>
      <c r="XK97" s="545"/>
      <c r="XL97" s="545"/>
      <c r="XM97" s="545"/>
      <c r="XN97" s="545"/>
      <c r="XO97" s="545"/>
      <c r="XP97" s="545"/>
      <c r="XQ97" s="545"/>
      <c r="XR97" s="545"/>
      <c r="XS97" s="545"/>
      <c r="XT97" s="545"/>
      <c r="XU97" s="545"/>
      <c r="XV97" s="545"/>
      <c r="XW97" s="545"/>
      <c r="XX97" s="545"/>
      <c r="XY97" s="545"/>
      <c r="XZ97" s="545"/>
      <c r="YA97" s="545"/>
      <c r="YB97" s="545"/>
      <c r="YC97" s="545"/>
      <c r="YD97" s="545"/>
      <c r="YE97" s="545"/>
      <c r="YF97" s="545"/>
      <c r="YG97" s="545"/>
      <c r="YH97" s="545"/>
      <c r="YI97" s="545"/>
      <c r="YJ97" s="545"/>
      <c r="YK97" s="545"/>
      <c r="YL97" s="545"/>
      <c r="YM97" s="545"/>
      <c r="YN97" s="545"/>
      <c r="YO97" s="545"/>
      <c r="YP97" s="545"/>
      <c r="YQ97" s="545"/>
      <c r="YR97" s="545"/>
      <c r="YS97" s="545"/>
      <c r="YT97" s="545"/>
      <c r="YU97" s="545"/>
      <c r="YV97" s="545"/>
      <c r="YW97" s="545"/>
      <c r="YX97" s="545"/>
      <c r="YY97" s="545"/>
      <c r="YZ97" s="545"/>
      <c r="ZA97" s="545"/>
      <c r="ZB97" s="545"/>
      <c r="ZC97" s="545"/>
      <c r="ZD97" s="545"/>
      <c r="ZE97" s="545"/>
      <c r="ZF97" s="545"/>
      <c r="ZG97" s="545"/>
      <c r="ZH97" s="545"/>
      <c r="ZI97" s="545"/>
      <c r="ZJ97" s="545"/>
      <c r="ZK97" s="545"/>
      <c r="ZL97" s="545"/>
      <c r="ZM97" s="545"/>
      <c r="ZN97" s="545"/>
      <c r="ZO97" s="545"/>
      <c r="ZP97" s="545"/>
      <c r="ZQ97" s="545"/>
      <c r="ZR97" s="545"/>
      <c r="ZS97" s="545"/>
      <c r="ZT97" s="545"/>
      <c r="ZU97" s="545"/>
      <c r="ZV97" s="545"/>
      <c r="ZW97" s="545"/>
      <c r="ZX97" s="545"/>
      <c r="ZY97" s="545"/>
      <c r="ZZ97" s="545"/>
      <c r="AAA97" s="545"/>
      <c r="AAB97" s="545"/>
      <c r="AAC97" s="545"/>
      <c r="AAD97" s="545"/>
      <c r="AAE97" s="545"/>
      <c r="AAF97" s="545"/>
      <c r="AAG97" s="545"/>
      <c r="AAH97" s="545"/>
      <c r="AAI97" s="545"/>
      <c r="AAJ97" s="545"/>
      <c r="AAK97" s="545"/>
      <c r="AAL97" s="545"/>
      <c r="AAM97" s="545"/>
      <c r="AAN97" s="545"/>
      <c r="AAO97" s="545"/>
      <c r="AAP97" s="545"/>
      <c r="AAQ97" s="545"/>
      <c r="AAR97" s="545"/>
      <c r="AAS97" s="545"/>
      <c r="AAT97" s="545"/>
      <c r="AAU97" s="545"/>
      <c r="AAV97" s="545"/>
      <c r="AAW97" s="545"/>
      <c r="AAX97" s="545"/>
      <c r="AAY97" s="545"/>
      <c r="AAZ97" s="545"/>
      <c r="ABA97" s="545"/>
      <c r="ABB97" s="545"/>
      <c r="ABC97" s="545"/>
      <c r="ABD97" s="545"/>
      <c r="ABE97" s="545"/>
      <c r="ABF97" s="545"/>
      <c r="ABG97" s="545"/>
      <c r="ABH97" s="545"/>
      <c r="ABI97" s="545"/>
      <c r="ABJ97" s="545"/>
      <c r="ABK97" s="545"/>
      <c r="ABL97" s="545"/>
      <c r="ABM97" s="545"/>
      <c r="ABN97" s="545"/>
      <c r="ABO97" s="545"/>
      <c r="ABP97" s="545"/>
      <c r="ABQ97" s="545"/>
      <c r="ABR97" s="545"/>
      <c r="ABS97" s="545"/>
      <c r="ABT97" s="545"/>
      <c r="ABU97" s="545"/>
      <c r="ABV97" s="545"/>
      <c r="ABW97" s="545"/>
      <c r="ABX97" s="545"/>
      <c r="ABY97" s="545"/>
      <c r="ABZ97" s="545"/>
      <c r="ACA97" s="545"/>
      <c r="ACB97" s="545"/>
      <c r="ACC97" s="545"/>
      <c r="ACD97" s="545"/>
      <c r="ACE97" s="545"/>
      <c r="ACF97" s="545"/>
      <c r="ACG97" s="545"/>
      <c r="ACH97" s="545"/>
      <c r="ACI97" s="545"/>
      <c r="ACJ97" s="545"/>
      <c r="ACK97" s="545"/>
      <c r="ACL97" s="545"/>
      <c r="ACM97" s="545"/>
      <c r="ACN97" s="545"/>
      <c r="ACO97" s="545"/>
      <c r="ACP97" s="545"/>
      <c r="ACQ97" s="545"/>
      <c r="ACR97" s="545"/>
      <c r="ACS97" s="545"/>
      <c r="ACT97" s="545"/>
      <c r="ACU97" s="545"/>
      <c r="ACV97" s="545"/>
      <c r="ACW97" s="545"/>
      <c r="ACX97" s="545"/>
      <c r="ACY97" s="545"/>
      <c r="ACZ97" s="545"/>
      <c r="ADA97" s="545"/>
      <c r="ADB97" s="545"/>
      <c r="ADC97" s="545"/>
      <c r="ADD97" s="545"/>
      <c r="ADE97" s="545"/>
      <c r="ADF97" s="545"/>
      <c r="ADG97" s="545"/>
      <c r="ADH97" s="545"/>
      <c r="ADI97" s="545"/>
      <c r="ADJ97" s="545"/>
      <c r="ADK97" s="545"/>
      <c r="ADL97" s="545"/>
      <c r="ADM97" s="545"/>
      <c r="ADN97" s="545"/>
      <c r="ADO97" s="545"/>
      <c r="ADP97" s="545"/>
      <c r="ADQ97" s="545"/>
      <c r="ADR97" s="545"/>
      <c r="ADS97" s="545"/>
      <c r="ADT97" s="545"/>
      <c r="ADU97" s="545"/>
      <c r="ADV97" s="545"/>
      <c r="ADW97" s="545"/>
      <c r="ADX97" s="545"/>
      <c r="ADY97" s="545"/>
      <c r="ADZ97" s="545"/>
      <c r="AEA97" s="545"/>
      <c r="AEB97" s="545"/>
      <c r="AEC97" s="545"/>
      <c r="AED97" s="545"/>
      <c r="AEE97" s="545"/>
      <c r="AEF97" s="545"/>
      <c r="AEG97" s="545"/>
      <c r="AEH97" s="545"/>
      <c r="AEI97" s="545"/>
      <c r="AEJ97" s="545"/>
      <c r="AEK97" s="545"/>
      <c r="AEL97" s="545"/>
      <c r="AEM97" s="545"/>
      <c r="AEN97" s="545"/>
      <c r="AEO97" s="545"/>
      <c r="AEP97" s="545"/>
      <c r="AEQ97" s="545"/>
      <c r="AER97" s="545"/>
      <c r="AES97" s="545"/>
      <c r="AET97" s="545"/>
      <c r="AEU97" s="545"/>
      <c r="AEV97" s="545"/>
      <c r="AEW97" s="545"/>
      <c r="AEX97" s="545"/>
      <c r="AEY97" s="545"/>
      <c r="AEZ97" s="545"/>
      <c r="AFA97" s="545"/>
      <c r="AFB97" s="545"/>
      <c r="AFC97" s="545"/>
      <c r="AFD97" s="545"/>
      <c r="AFE97" s="545"/>
      <c r="AFF97" s="545"/>
      <c r="AFG97" s="545"/>
      <c r="AFH97" s="545"/>
      <c r="AFI97" s="545"/>
      <c r="AFJ97" s="545"/>
      <c r="AFK97" s="545"/>
      <c r="AFL97" s="545"/>
      <c r="AFM97" s="545"/>
      <c r="AFN97" s="545"/>
      <c r="AFO97" s="545"/>
      <c r="AFP97" s="545"/>
      <c r="AFQ97" s="545"/>
      <c r="AFR97" s="545"/>
      <c r="AFS97" s="545"/>
      <c r="AFT97" s="545"/>
      <c r="AFU97" s="545"/>
      <c r="AFV97" s="545"/>
      <c r="AFW97" s="545"/>
      <c r="AFX97" s="545"/>
      <c r="AFY97" s="545"/>
      <c r="AFZ97" s="545"/>
      <c r="AGA97" s="545"/>
      <c r="AGB97" s="545"/>
      <c r="AGC97" s="545"/>
      <c r="AGD97" s="545"/>
      <c r="AGE97" s="545"/>
      <c r="AGF97" s="545"/>
      <c r="AGG97" s="545"/>
      <c r="AGH97" s="545"/>
      <c r="AGI97" s="545"/>
      <c r="AGJ97" s="545"/>
      <c r="AGK97" s="545"/>
      <c r="AGL97" s="545"/>
      <c r="AGM97" s="545"/>
      <c r="AGN97" s="545"/>
      <c r="AGO97" s="545"/>
      <c r="AGP97" s="545"/>
      <c r="AGQ97" s="545"/>
      <c r="AGR97" s="545"/>
      <c r="AGS97" s="545"/>
      <c r="AGT97" s="545"/>
      <c r="AGU97" s="545"/>
      <c r="AGV97" s="545"/>
      <c r="AGW97" s="545"/>
      <c r="AGX97" s="545"/>
      <c r="AGY97" s="545"/>
      <c r="AGZ97" s="545"/>
      <c r="AHA97" s="545"/>
      <c r="AHB97" s="545"/>
      <c r="AHC97" s="545"/>
      <c r="AHD97" s="545"/>
      <c r="AHE97" s="545"/>
      <c r="AHF97" s="545"/>
      <c r="AHG97" s="545"/>
      <c r="AHH97" s="545"/>
      <c r="AHI97" s="545"/>
      <c r="AHJ97" s="545"/>
      <c r="AHK97" s="545"/>
      <c r="AHL97" s="545"/>
      <c r="AHM97" s="545"/>
      <c r="AHN97" s="545"/>
      <c r="AHO97" s="545"/>
      <c r="AHP97" s="545"/>
      <c r="AHQ97" s="545"/>
      <c r="AHR97" s="545"/>
      <c r="AHS97" s="545"/>
      <c r="AHT97" s="545"/>
      <c r="AHU97" s="545"/>
      <c r="AHV97" s="545"/>
      <c r="AHW97" s="545"/>
      <c r="AHX97" s="545"/>
      <c r="AHY97" s="545"/>
      <c r="AHZ97" s="545"/>
      <c r="AIA97" s="545"/>
      <c r="AIB97" s="545"/>
      <c r="AIC97" s="545"/>
      <c r="AID97" s="545"/>
      <c r="AIE97" s="545"/>
      <c r="AIF97" s="545"/>
      <c r="AIG97" s="545"/>
      <c r="AIH97" s="545"/>
      <c r="AII97" s="545"/>
      <c r="AIJ97" s="545"/>
      <c r="AIK97" s="545"/>
      <c r="AIL97" s="545"/>
      <c r="AIM97" s="545"/>
      <c r="AIN97" s="545"/>
      <c r="AIO97" s="545"/>
      <c r="AIP97" s="545"/>
      <c r="AIQ97" s="545"/>
      <c r="AIR97" s="545"/>
      <c r="AIS97" s="545"/>
      <c r="AIT97" s="545"/>
      <c r="AIU97" s="545"/>
      <c r="AIV97" s="545"/>
      <c r="AIW97" s="545"/>
      <c r="AIX97" s="545"/>
      <c r="AIY97" s="545"/>
      <c r="AIZ97" s="545"/>
      <c r="AJA97" s="545"/>
      <c r="AJB97" s="545"/>
      <c r="AJC97" s="545"/>
      <c r="AJD97" s="545"/>
      <c r="AJE97" s="545"/>
      <c r="AJF97" s="545"/>
      <c r="AJG97" s="545"/>
      <c r="AJH97" s="545"/>
      <c r="AJI97" s="545"/>
      <c r="AJJ97" s="545"/>
      <c r="AJK97" s="545"/>
      <c r="AJL97" s="545"/>
      <c r="AJM97" s="545"/>
      <c r="AJN97" s="545"/>
      <c r="AJO97" s="545"/>
      <c r="AJP97" s="545"/>
      <c r="AJQ97" s="545"/>
      <c r="AJR97" s="545"/>
      <c r="AJS97" s="545"/>
      <c r="AJT97" s="545"/>
      <c r="AJU97" s="545"/>
      <c r="AJV97" s="545"/>
      <c r="AJW97" s="545"/>
      <c r="AJX97" s="545"/>
      <c r="AJY97" s="545"/>
      <c r="AJZ97" s="545"/>
      <c r="AKA97" s="545"/>
      <c r="AKB97" s="545"/>
      <c r="AKC97" s="545"/>
      <c r="AKD97" s="545"/>
      <c r="AKE97" s="545"/>
      <c r="AKF97" s="545"/>
      <c r="AKG97" s="545"/>
      <c r="AKH97" s="545"/>
      <c r="AKI97" s="545"/>
      <c r="AKJ97" s="545"/>
      <c r="AKK97" s="545"/>
      <c r="AKL97" s="545"/>
      <c r="AKM97" s="545"/>
      <c r="AKN97" s="545"/>
      <c r="AKO97" s="545"/>
      <c r="AKP97" s="545"/>
      <c r="AKQ97" s="545"/>
      <c r="AKR97" s="545"/>
      <c r="AKS97" s="545"/>
      <c r="AKT97" s="545"/>
      <c r="AKU97" s="545"/>
      <c r="AKV97" s="545"/>
      <c r="AKW97" s="545"/>
      <c r="AKX97" s="545"/>
      <c r="AKY97" s="545"/>
      <c r="AKZ97" s="545"/>
      <c r="ALA97" s="545"/>
      <c r="ALB97" s="545"/>
      <c r="ALC97" s="545"/>
      <c r="ALD97" s="545"/>
      <c r="ALE97" s="545"/>
      <c r="ALF97" s="545"/>
      <c r="ALG97" s="545"/>
      <c r="ALH97" s="545"/>
      <c r="ALI97" s="545"/>
      <c r="ALJ97" s="545"/>
      <c r="ALK97" s="545"/>
      <c r="ALL97" s="545"/>
      <c r="ALM97" s="545"/>
      <c r="ALN97" s="545"/>
      <c r="ALO97" s="545"/>
      <c r="ALP97" s="545"/>
      <c r="ALQ97" s="545"/>
      <c r="ALR97" s="545"/>
      <c r="ALS97" s="545"/>
      <c r="ALT97" s="545"/>
      <c r="ALU97" s="545"/>
      <c r="ALV97" s="545"/>
      <c r="ALW97" s="545"/>
      <c r="ALX97" s="545"/>
      <c r="ALY97" s="545"/>
      <c r="ALZ97" s="545"/>
      <c r="AMA97" s="545"/>
      <c r="AMB97" s="545"/>
      <c r="AMC97" s="545"/>
      <c r="AMD97" s="545"/>
      <c r="AME97" s="545"/>
      <c r="AMF97" s="545"/>
      <c r="AMG97" s="545"/>
      <c r="AMH97" s="545"/>
      <c r="AMI97" s="545"/>
      <c r="AMJ97" s="545"/>
      <c r="AMK97" s="545"/>
      <c r="AML97" s="545"/>
      <c r="AMM97" s="545"/>
      <c r="AMN97" s="545"/>
      <c r="AMO97" s="545"/>
      <c r="AMP97" s="545"/>
      <c r="AMQ97" s="545"/>
      <c r="AMR97" s="545"/>
      <c r="AMS97" s="545"/>
      <c r="AMT97" s="545"/>
      <c r="AMU97" s="545"/>
      <c r="AMV97" s="545"/>
      <c r="AMW97" s="545"/>
      <c r="AMX97" s="545"/>
      <c r="AMY97" s="545"/>
      <c r="AMZ97" s="545"/>
      <c r="ANA97" s="545"/>
      <c r="ANB97" s="545"/>
      <c r="ANC97" s="545"/>
      <c r="AND97" s="545"/>
      <c r="ANE97" s="545"/>
      <c r="ANF97" s="545"/>
      <c r="ANG97" s="545"/>
      <c r="ANH97" s="545"/>
      <c r="ANI97" s="545"/>
      <c r="ANJ97" s="545"/>
      <c r="ANK97" s="545"/>
      <c r="ANL97" s="545"/>
      <c r="ANM97" s="545"/>
      <c r="ANN97" s="545"/>
      <c r="ANO97" s="545"/>
      <c r="ANP97" s="545"/>
      <c r="ANQ97" s="545"/>
      <c r="ANR97" s="545"/>
      <c r="ANS97" s="545"/>
      <c r="ANT97" s="545"/>
      <c r="ANU97" s="545"/>
      <c r="ANV97" s="545"/>
      <c r="ANW97" s="545"/>
      <c r="ANX97" s="545"/>
      <c r="ANY97" s="545"/>
      <c r="ANZ97" s="545"/>
      <c r="AOA97" s="545"/>
      <c r="AOB97" s="545"/>
      <c r="AOC97" s="545"/>
      <c r="AOD97" s="545"/>
      <c r="AOE97" s="545"/>
      <c r="AOF97" s="545"/>
      <c r="AOG97" s="545"/>
      <c r="AOH97" s="545"/>
      <c r="AOI97" s="545"/>
      <c r="AOJ97" s="545"/>
      <c r="AOK97" s="545"/>
      <c r="AOL97" s="545"/>
      <c r="AOM97" s="545"/>
      <c r="AON97" s="545"/>
      <c r="AOO97" s="545"/>
      <c r="AOP97" s="545"/>
      <c r="AOQ97" s="545"/>
      <c r="AOR97" s="545"/>
      <c r="AOS97" s="545"/>
      <c r="AOT97" s="545"/>
      <c r="AOU97" s="545"/>
      <c r="AOV97" s="545"/>
      <c r="AOW97" s="545"/>
      <c r="AOX97" s="545"/>
      <c r="AOY97" s="545"/>
      <c r="AOZ97" s="545"/>
      <c r="APA97" s="545"/>
      <c r="APB97" s="545"/>
      <c r="APC97" s="545"/>
      <c r="APD97" s="545"/>
      <c r="APE97" s="545"/>
      <c r="APF97" s="545"/>
      <c r="APG97" s="545"/>
      <c r="APH97" s="545"/>
      <c r="API97" s="545"/>
      <c r="APJ97" s="545"/>
      <c r="APK97" s="545"/>
      <c r="APL97" s="545"/>
      <c r="APM97" s="545"/>
      <c r="APN97" s="545"/>
      <c r="APO97" s="545"/>
      <c r="APP97" s="545"/>
      <c r="APQ97" s="545"/>
      <c r="APR97" s="545"/>
      <c r="APS97" s="545"/>
      <c r="APT97" s="545"/>
      <c r="APU97" s="545"/>
      <c r="APV97" s="545"/>
      <c r="APW97" s="545"/>
      <c r="APX97" s="545"/>
      <c r="APY97" s="545"/>
      <c r="APZ97" s="545"/>
      <c r="AQA97" s="545"/>
      <c r="AQB97" s="545"/>
      <c r="AQC97" s="545"/>
      <c r="AQD97" s="545"/>
      <c r="AQE97" s="545"/>
      <c r="AQF97" s="545"/>
      <c r="AQG97" s="545"/>
      <c r="AQH97" s="545"/>
      <c r="AQI97" s="545"/>
      <c r="AQJ97" s="545"/>
      <c r="AQK97" s="545"/>
      <c r="AQL97" s="545"/>
      <c r="AQM97" s="545"/>
      <c r="AQN97" s="545"/>
      <c r="AQO97" s="545"/>
      <c r="AQP97" s="545"/>
      <c r="AQQ97" s="545"/>
      <c r="AQR97" s="545"/>
      <c r="AQS97" s="545"/>
      <c r="AQT97" s="545"/>
      <c r="AQU97" s="545"/>
      <c r="AQV97" s="545"/>
      <c r="AQW97" s="545"/>
      <c r="AQX97" s="545"/>
      <c r="AQY97" s="545"/>
      <c r="AQZ97" s="545"/>
      <c r="ARA97" s="545"/>
      <c r="ARB97" s="545"/>
      <c r="ARC97" s="545"/>
      <c r="ARD97" s="545"/>
      <c r="ARE97" s="545"/>
      <c r="ARF97" s="545"/>
      <c r="ARG97" s="545"/>
      <c r="ARH97" s="545"/>
      <c r="ARI97" s="545"/>
      <c r="ARJ97" s="545"/>
      <c r="ARK97" s="545"/>
      <c r="ARL97" s="545"/>
      <c r="ARM97" s="545"/>
      <c r="ARN97" s="545"/>
      <c r="ARO97" s="545"/>
      <c r="ARP97" s="545"/>
      <c r="ARQ97" s="545"/>
      <c r="ARR97" s="545"/>
      <c r="ARS97" s="545"/>
      <c r="ART97" s="545"/>
      <c r="ARU97" s="545"/>
      <c r="ARV97" s="545"/>
      <c r="ARW97" s="545"/>
      <c r="ARX97" s="545"/>
      <c r="ARY97" s="545"/>
      <c r="ARZ97" s="545"/>
      <c r="ASA97" s="545"/>
      <c r="ASB97" s="545"/>
      <c r="ASC97" s="545"/>
      <c r="ASD97" s="545"/>
      <c r="ASE97" s="545"/>
      <c r="ASF97" s="545"/>
      <c r="ASG97" s="545"/>
      <c r="ASH97" s="545"/>
      <c r="ASI97" s="545"/>
      <c r="ASJ97" s="545"/>
      <c r="ASK97" s="545"/>
      <c r="ASL97" s="545"/>
      <c r="ASM97" s="545"/>
      <c r="ASN97" s="545"/>
      <c r="ASO97" s="545"/>
      <c r="ASP97" s="545"/>
      <c r="ASQ97" s="545"/>
      <c r="ASR97" s="545"/>
      <c r="ASS97" s="545"/>
      <c r="AST97" s="545"/>
      <c r="ASU97" s="545"/>
      <c r="ASV97" s="545"/>
      <c r="ASW97" s="545"/>
      <c r="ASX97" s="545"/>
      <c r="ASY97" s="545"/>
      <c r="ASZ97" s="545"/>
      <c r="ATA97" s="545"/>
      <c r="ATB97" s="545"/>
      <c r="ATC97" s="545"/>
      <c r="ATD97" s="545"/>
      <c r="ATE97" s="545"/>
      <c r="ATF97" s="545"/>
      <c r="ATG97" s="545"/>
      <c r="ATH97" s="545"/>
      <c r="ATI97" s="545"/>
      <c r="ATJ97" s="545"/>
      <c r="ATK97" s="545"/>
      <c r="ATL97" s="545"/>
      <c r="ATM97" s="545"/>
      <c r="ATN97" s="545"/>
      <c r="ATO97" s="545"/>
      <c r="ATP97" s="545"/>
      <c r="ATQ97" s="545"/>
      <c r="ATR97" s="545"/>
      <c r="ATS97" s="545"/>
      <c r="ATT97" s="545"/>
      <c r="ATU97" s="545"/>
      <c r="ATV97" s="545"/>
      <c r="ATW97" s="545"/>
      <c r="ATX97" s="545"/>
      <c r="ATY97" s="545"/>
      <c r="ATZ97" s="545"/>
      <c r="AUA97" s="545"/>
      <c r="AUB97" s="545"/>
      <c r="AUC97" s="545"/>
      <c r="AUD97" s="545"/>
      <c r="AUE97" s="545"/>
      <c r="AUF97" s="545"/>
      <c r="AUG97" s="545"/>
      <c r="AUH97" s="545"/>
      <c r="AUI97" s="545"/>
      <c r="AUJ97" s="545"/>
      <c r="AUK97" s="545"/>
      <c r="AUL97" s="545"/>
      <c r="AUM97" s="545"/>
      <c r="AUN97" s="545"/>
      <c r="AUO97" s="545"/>
      <c r="AUP97" s="545"/>
      <c r="AUQ97" s="545"/>
      <c r="AUR97" s="545"/>
      <c r="AUS97" s="545"/>
      <c r="AUT97" s="545"/>
      <c r="AUU97" s="545"/>
      <c r="AUV97" s="545"/>
      <c r="AUW97" s="545"/>
      <c r="AUX97" s="545"/>
      <c r="AUY97" s="545"/>
      <c r="AUZ97" s="545"/>
      <c r="AVA97" s="545"/>
      <c r="AVB97" s="545"/>
      <c r="AVC97" s="545"/>
      <c r="AVD97" s="545"/>
      <c r="AVE97" s="545"/>
      <c r="AVF97" s="545"/>
      <c r="AVG97" s="545"/>
      <c r="AVH97" s="545"/>
      <c r="AVI97" s="545"/>
      <c r="AVJ97" s="545"/>
      <c r="AVK97" s="545"/>
      <c r="AVL97" s="545"/>
      <c r="AVM97" s="545"/>
      <c r="AVN97" s="545"/>
      <c r="AVO97" s="545"/>
      <c r="AVP97" s="545"/>
      <c r="AVQ97" s="545"/>
      <c r="AVR97" s="545"/>
      <c r="AVS97" s="545"/>
      <c r="AVT97" s="545"/>
      <c r="AVU97" s="545"/>
      <c r="AVV97" s="545"/>
      <c r="AVW97" s="545"/>
      <c r="AVX97" s="545"/>
      <c r="AVY97" s="545"/>
      <c r="AVZ97" s="545"/>
      <c r="AWA97" s="545"/>
      <c r="AWB97" s="545"/>
      <c r="AWC97" s="545"/>
      <c r="AWD97" s="545"/>
      <c r="AWE97" s="545"/>
      <c r="AWF97" s="545"/>
      <c r="AWG97" s="545"/>
      <c r="AWH97" s="545"/>
      <c r="AWI97" s="545"/>
      <c r="AWJ97" s="545"/>
      <c r="AWK97" s="545"/>
      <c r="AWL97" s="545"/>
      <c r="AWM97" s="545"/>
      <c r="AWN97" s="545"/>
      <c r="AWO97" s="545"/>
      <c r="AWP97" s="545"/>
      <c r="AWQ97" s="545"/>
      <c r="AWR97" s="545"/>
      <c r="AWS97" s="545"/>
      <c r="AWT97" s="545"/>
      <c r="AWU97" s="545"/>
      <c r="AWV97" s="545"/>
      <c r="AWW97" s="545"/>
      <c r="AWX97" s="545"/>
      <c r="AWY97" s="545"/>
      <c r="AWZ97" s="545"/>
      <c r="AXA97" s="545"/>
      <c r="AXB97" s="545"/>
      <c r="AXC97" s="545"/>
      <c r="AXD97" s="545"/>
      <c r="AXE97" s="545"/>
      <c r="AXF97" s="545"/>
      <c r="AXG97" s="545"/>
      <c r="AXH97" s="545"/>
      <c r="AXI97" s="545"/>
      <c r="AXJ97" s="545"/>
      <c r="AXK97" s="545"/>
      <c r="AXL97" s="545"/>
      <c r="AXM97" s="545"/>
      <c r="AXN97" s="545"/>
      <c r="AXO97" s="545"/>
      <c r="AXP97" s="545"/>
      <c r="AXQ97" s="545"/>
      <c r="AXR97" s="545"/>
      <c r="AXS97" s="545"/>
      <c r="AXT97" s="545"/>
      <c r="AXU97" s="545"/>
      <c r="AXV97" s="545"/>
      <c r="AXW97" s="545"/>
      <c r="AXX97" s="545"/>
      <c r="AXY97" s="545"/>
      <c r="AXZ97" s="545"/>
      <c r="AYA97" s="545"/>
      <c r="AYB97" s="545"/>
      <c r="AYC97" s="545"/>
      <c r="AYD97" s="545"/>
      <c r="AYE97" s="545"/>
      <c r="AYF97" s="545"/>
      <c r="AYG97" s="545"/>
      <c r="AYH97" s="545"/>
      <c r="AYI97" s="545"/>
      <c r="AYJ97" s="545"/>
      <c r="AYK97" s="545"/>
      <c r="AYL97" s="545"/>
      <c r="AYM97" s="545"/>
      <c r="AYN97" s="545"/>
      <c r="AYO97" s="545"/>
      <c r="AYP97" s="545"/>
      <c r="AYQ97" s="545"/>
      <c r="AYR97" s="545"/>
      <c r="AYS97" s="545"/>
      <c r="AYT97" s="545"/>
      <c r="AYU97" s="545"/>
      <c r="AYV97" s="545"/>
      <c r="AYW97" s="545"/>
      <c r="AYX97" s="545"/>
      <c r="AYY97" s="545"/>
      <c r="AYZ97" s="545"/>
      <c r="AZA97" s="545"/>
      <c r="AZB97" s="545"/>
      <c r="AZC97" s="545"/>
      <c r="AZD97" s="545"/>
      <c r="AZE97" s="545"/>
      <c r="AZF97" s="545"/>
      <c r="AZG97" s="545"/>
      <c r="AZH97" s="545"/>
      <c r="AZI97" s="545"/>
      <c r="AZJ97" s="545"/>
      <c r="AZK97" s="545"/>
      <c r="AZL97" s="545"/>
      <c r="AZM97" s="545"/>
      <c r="AZN97" s="545"/>
      <c r="AZO97" s="545"/>
      <c r="AZP97" s="545"/>
      <c r="AZQ97" s="545"/>
      <c r="AZR97" s="545"/>
      <c r="AZS97" s="545"/>
      <c r="AZT97" s="545"/>
      <c r="AZU97" s="545"/>
      <c r="AZV97" s="545"/>
      <c r="AZW97" s="545"/>
      <c r="AZX97" s="545"/>
      <c r="AZY97" s="545"/>
      <c r="AZZ97" s="545"/>
      <c r="BAA97" s="545"/>
      <c r="BAB97" s="545"/>
      <c r="BAC97" s="545"/>
      <c r="BAD97" s="545"/>
      <c r="BAE97" s="545"/>
      <c r="BAF97" s="545"/>
      <c r="BAG97" s="545"/>
      <c r="BAH97" s="545"/>
      <c r="BAI97" s="545"/>
      <c r="BAJ97" s="545"/>
      <c r="BAK97" s="545"/>
      <c r="BAL97" s="545"/>
      <c r="BAM97" s="545"/>
      <c r="BAN97" s="545"/>
      <c r="BAO97" s="545"/>
      <c r="BAP97" s="545"/>
      <c r="BAQ97" s="545"/>
      <c r="BAR97" s="545"/>
      <c r="BAS97" s="545"/>
      <c r="BAT97" s="545"/>
      <c r="BAU97" s="545"/>
      <c r="BAV97" s="545"/>
      <c r="BAW97" s="545"/>
      <c r="BAX97" s="545"/>
      <c r="BAY97" s="545"/>
      <c r="BAZ97" s="545"/>
      <c r="BBA97" s="545"/>
      <c r="BBB97" s="545"/>
      <c r="BBC97" s="545"/>
      <c r="BBD97" s="545"/>
      <c r="BBE97" s="545"/>
      <c r="BBF97" s="545"/>
      <c r="BBG97" s="545"/>
      <c r="BBH97" s="545"/>
      <c r="BBI97" s="545"/>
      <c r="BBJ97" s="545"/>
      <c r="BBK97" s="545"/>
      <c r="BBL97" s="545"/>
      <c r="BBM97" s="545"/>
      <c r="BBN97" s="545"/>
      <c r="BBO97" s="545"/>
      <c r="BBP97" s="545"/>
      <c r="BBQ97" s="545"/>
      <c r="BBR97" s="545"/>
      <c r="BBS97" s="545"/>
      <c r="BBT97" s="545"/>
      <c r="BBU97" s="545"/>
      <c r="BBV97" s="545"/>
      <c r="BBW97" s="545"/>
      <c r="BBX97" s="545"/>
      <c r="BBY97" s="545"/>
      <c r="BBZ97" s="545"/>
      <c r="BCA97" s="545"/>
      <c r="BCB97" s="545"/>
      <c r="BCC97" s="545"/>
      <c r="BCD97" s="545"/>
      <c r="BCE97" s="545"/>
      <c r="BCF97" s="545"/>
      <c r="BCG97" s="545"/>
      <c r="BCH97" s="545"/>
      <c r="BCI97" s="545"/>
      <c r="BCJ97" s="545"/>
      <c r="BCK97" s="545"/>
      <c r="BCL97" s="545"/>
      <c r="BCM97" s="545"/>
      <c r="BCN97" s="545"/>
      <c r="BCO97" s="545"/>
      <c r="BCP97" s="545"/>
      <c r="BCQ97" s="545"/>
      <c r="BCR97" s="545"/>
      <c r="BCS97" s="545"/>
      <c r="BCT97" s="545"/>
      <c r="BCU97" s="545"/>
      <c r="BCV97" s="545"/>
      <c r="BCW97" s="545"/>
      <c r="BCX97" s="545"/>
      <c r="BCY97" s="545"/>
      <c r="BCZ97" s="545"/>
      <c r="BDA97" s="545"/>
      <c r="BDB97" s="545"/>
      <c r="BDC97" s="545"/>
      <c r="BDD97" s="545"/>
      <c r="BDE97" s="545"/>
      <c r="BDF97" s="545"/>
      <c r="BDG97" s="545"/>
      <c r="BDH97" s="545"/>
      <c r="BDI97" s="545"/>
      <c r="BDJ97" s="545"/>
      <c r="BDK97" s="545"/>
      <c r="BDL97" s="545"/>
      <c r="BDM97" s="545"/>
      <c r="BDN97" s="545"/>
      <c r="BDO97" s="545"/>
      <c r="BDP97" s="545"/>
      <c r="BDQ97" s="545"/>
      <c r="BDR97" s="545"/>
      <c r="BDS97" s="545"/>
      <c r="BDT97" s="545"/>
      <c r="BDU97" s="545"/>
      <c r="BDV97" s="545"/>
      <c r="BDW97" s="545"/>
      <c r="BDX97" s="545"/>
      <c r="BDY97" s="545"/>
      <c r="BDZ97" s="545"/>
      <c r="BEA97" s="545"/>
      <c r="BEB97" s="545"/>
      <c r="BEC97" s="545"/>
      <c r="BED97" s="545"/>
      <c r="BEE97" s="545"/>
      <c r="BEF97" s="545"/>
      <c r="BEG97" s="545"/>
      <c r="BEH97" s="545"/>
      <c r="BEI97" s="545"/>
      <c r="BEJ97" s="545"/>
      <c r="BEK97" s="545"/>
      <c r="BEL97" s="545"/>
      <c r="BEM97" s="545"/>
      <c r="BEN97" s="545"/>
      <c r="BEO97" s="545"/>
      <c r="BEP97" s="545"/>
      <c r="BEQ97" s="545"/>
      <c r="BER97" s="545"/>
      <c r="BES97" s="545"/>
      <c r="BET97" s="545"/>
      <c r="BEU97" s="545"/>
      <c r="BEV97" s="545"/>
      <c r="BEW97" s="545"/>
      <c r="BEX97" s="545"/>
      <c r="BEY97" s="545"/>
      <c r="BEZ97" s="545"/>
      <c r="BFA97" s="545"/>
      <c r="BFB97" s="545"/>
      <c r="BFC97" s="545"/>
      <c r="BFD97" s="545"/>
      <c r="BFE97" s="545"/>
      <c r="BFF97" s="545"/>
      <c r="BFG97" s="545"/>
      <c r="BFH97" s="545"/>
      <c r="BFI97" s="545"/>
      <c r="BFJ97" s="545"/>
      <c r="BFK97" s="545"/>
      <c r="BFL97" s="545"/>
      <c r="BFM97" s="545"/>
      <c r="BFN97" s="545"/>
      <c r="BFO97" s="545"/>
      <c r="BFP97" s="545"/>
      <c r="BFQ97" s="545"/>
      <c r="BFR97" s="545"/>
      <c r="BFS97" s="545"/>
      <c r="BFT97" s="545"/>
      <c r="BFU97" s="545"/>
      <c r="BFV97" s="545"/>
      <c r="BFW97" s="545"/>
      <c r="BFX97" s="545"/>
      <c r="BFY97" s="545"/>
      <c r="BFZ97" s="545"/>
      <c r="BGA97" s="545"/>
      <c r="BGB97" s="545"/>
      <c r="BGC97" s="545"/>
      <c r="BGD97" s="545"/>
      <c r="BGE97" s="545"/>
      <c r="BGF97" s="545"/>
      <c r="BGG97" s="545"/>
      <c r="BGH97" s="545"/>
      <c r="BGI97" s="545"/>
      <c r="BGJ97" s="545"/>
      <c r="BGK97" s="545"/>
      <c r="BGL97" s="545"/>
      <c r="BGM97" s="545"/>
      <c r="BGN97" s="545"/>
      <c r="BGO97" s="545"/>
      <c r="BGP97" s="545"/>
      <c r="BGQ97" s="545"/>
      <c r="BGR97" s="545"/>
      <c r="BGS97" s="545"/>
      <c r="BGT97" s="545"/>
      <c r="BGU97" s="545"/>
      <c r="BGV97" s="545"/>
      <c r="BGW97" s="545"/>
      <c r="BGX97" s="545"/>
      <c r="BGY97" s="545"/>
      <c r="BGZ97" s="545"/>
      <c r="BHA97" s="545"/>
      <c r="BHB97" s="545"/>
      <c r="BHC97" s="545"/>
      <c r="BHD97" s="545"/>
      <c r="BHE97" s="545"/>
      <c r="BHF97" s="545"/>
      <c r="BHG97" s="545"/>
      <c r="BHH97" s="545"/>
      <c r="BHI97" s="545"/>
      <c r="BHJ97" s="545"/>
      <c r="BHK97" s="545"/>
      <c r="BHL97" s="545"/>
      <c r="BHM97" s="545"/>
      <c r="BHN97" s="545"/>
      <c r="BHO97" s="545"/>
      <c r="BHP97" s="545"/>
      <c r="BHQ97" s="545"/>
      <c r="BHR97" s="545"/>
      <c r="BHS97" s="545"/>
      <c r="BHT97" s="545"/>
      <c r="BHU97" s="545"/>
      <c r="BHV97" s="545"/>
      <c r="BHW97" s="545"/>
      <c r="BHX97" s="545"/>
      <c r="BHY97" s="545"/>
      <c r="BHZ97" s="545"/>
      <c r="BIA97" s="545"/>
      <c r="BIB97" s="545"/>
      <c r="BIC97" s="545"/>
      <c r="BID97" s="545"/>
      <c r="BIE97" s="545"/>
      <c r="BIF97" s="545"/>
      <c r="BIG97" s="545"/>
      <c r="BIH97" s="545"/>
      <c r="BII97" s="545"/>
      <c r="BIJ97" s="545"/>
      <c r="BIK97" s="545"/>
      <c r="BIL97" s="545"/>
      <c r="BIM97" s="545"/>
      <c r="BIN97" s="545"/>
      <c r="BIO97" s="545"/>
      <c r="BIP97" s="545"/>
      <c r="BIQ97" s="545"/>
      <c r="BIR97" s="545"/>
      <c r="BIS97" s="545"/>
      <c r="BIT97" s="545"/>
      <c r="BIU97" s="545"/>
      <c r="BIV97" s="545"/>
      <c r="BIW97" s="545"/>
      <c r="BIX97" s="545"/>
      <c r="BIY97" s="545"/>
      <c r="BIZ97" s="545"/>
      <c r="BJA97" s="545"/>
      <c r="BJB97" s="545"/>
      <c r="BJC97" s="545"/>
      <c r="BJD97" s="545"/>
      <c r="BJE97" s="545"/>
      <c r="BJF97" s="545"/>
      <c r="BJG97" s="545"/>
      <c r="BJH97" s="545"/>
      <c r="BJI97" s="545"/>
      <c r="BJJ97" s="545"/>
      <c r="BJK97" s="545"/>
      <c r="BJL97" s="545"/>
      <c r="BJM97" s="545"/>
      <c r="BJN97" s="545"/>
      <c r="BJO97" s="545"/>
      <c r="BJP97" s="545"/>
      <c r="BJQ97" s="545"/>
      <c r="BJR97" s="545"/>
      <c r="BJS97" s="545"/>
      <c r="BJT97" s="545"/>
      <c r="BJU97" s="545"/>
      <c r="BJV97" s="545"/>
      <c r="BJW97" s="545"/>
      <c r="BJX97" s="545"/>
      <c r="BJY97" s="545"/>
      <c r="BJZ97" s="545"/>
      <c r="BKA97" s="545"/>
      <c r="BKB97" s="545"/>
      <c r="BKC97" s="545"/>
      <c r="BKD97" s="545"/>
      <c r="BKE97" s="545"/>
      <c r="BKF97" s="545"/>
      <c r="BKG97" s="545"/>
      <c r="BKH97" s="545"/>
      <c r="BKI97" s="545"/>
      <c r="BKJ97" s="545"/>
      <c r="BKK97" s="545"/>
      <c r="BKL97" s="545"/>
      <c r="BKM97" s="545"/>
      <c r="BKN97" s="545"/>
      <c r="BKO97" s="545"/>
      <c r="BKP97" s="545"/>
      <c r="BKQ97" s="545"/>
      <c r="BKR97" s="545"/>
      <c r="BKS97" s="545"/>
      <c r="BKT97" s="545"/>
      <c r="BKU97" s="545"/>
      <c r="BKV97" s="545"/>
      <c r="BKW97" s="545"/>
      <c r="BKX97" s="545"/>
      <c r="BKY97" s="545"/>
      <c r="BKZ97" s="545"/>
      <c r="BLA97" s="545"/>
      <c r="BLB97" s="545"/>
      <c r="BLC97" s="545"/>
      <c r="BLD97" s="545"/>
      <c r="BLE97" s="545"/>
      <c r="BLF97" s="545"/>
      <c r="BLG97" s="545"/>
      <c r="BLH97" s="545"/>
      <c r="BLI97" s="545"/>
      <c r="BLJ97" s="545"/>
      <c r="BLK97" s="545"/>
      <c r="BLL97" s="545"/>
      <c r="BLM97" s="545"/>
      <c r="BLN97" s="545"/>
      <c r="BLO97" s="545"/>
      <c r="BLP97" s="545"/>
      <c r="BLQ97" s="545"/>
      <c r="BLR97" s="545"/>
      <c r="BLS97" s="545"/>
      <c r="BLT97" s="545"/>
      <c r="BLU97" s="545"/>
      <c r="BLV97" s="545"/>
      <c r="BLW97" s="545"/>
      <c r="BLX97" s="545"/>
      <c r="BLY97" s="545"/>
      <c r="BLZ97" s="545"/>
      <c r="BMA97" s="545"/>
      <c r="BMB97" s="545"/>
      <c r="BMC97" s="545"/>
      <c r="BMD97" s="545"/>
      <c r="BME97" s="545"/>
      <c r="BMF97" s="545"/>
      <c r="BMG97" s="545"/>
      <c r="BMH97" s="545"/>
      <c r="BMI97" s="545"/>
      <c r="BMJ97" s="545"/>
      <c r="BMK97" s="545"/>
      <c r="BML97" s="545"/>
      <c r="BMM97" s="545"/>
      <c r="BMN97" s="545"/>
      <c r="BMO97" s="545"/>
      <c r="BMP97" s="545"/>
      <c r="BMQ97" s="545"/>
      <c r="BMR97" s="545"/>
      <c r="BMS97" s="545"/>
      <c r="BMT97" s="545"/>
      <c r="BMU97" s="545"/>
      <c r="BMV97" s="545"/>
      <c r="BMW97" s="545"/>
      <c r="BMX97" s="545"/>
      <c r="BMY97" s="545"/>
      <c r="BMZ97" s="545"/>
      <c r="BNA97" s="545"/>
      <c r="BNB97" s="545"/>
      <c r="BNC97" s="545"/>
      <c r="BND97" s="545"/>
      <c r="BNE97" s="545"/>
      <c r="BNF97" s="545"/>
      <c r="BNG97" s="545"/>
      <c r="BNH97" s="545"/>
      <c r="BNI97" s="545"/>
      <c r="BNJ97" s="545"/>
      <c r="BNK97" s="545"/>
      <c r="BNL97" s="545"/>
      <c r="BNM97" s="545"/>
      <c r="BNN97" s="545"/>
      <c r="BNO97" s="545"/>
      <c r="BNP97" s="545"/>
      <c r="BNQ97" s="545"/>
      <c r="BNR97" s="545"/>
      <c r="BNS97" s="545"/>
      <c r="BNT97" s="545"/>
      <c r="BNU97" s="545"/>
      <c r="BNV97" s="545"/>
      <c r="BNW97" s="545"/>
      <c r="BNX97" s="545"/>
      <c r="BNY97" s="545"/>
      <c r="BNZ97" s="545"/>
      <c r="BOA97" s="545"/>
      <c r="BOB97" s="545"/>
      <c r="BOC97" s="545"/>
      <c r="BOD97" s="545"/>
      <c r="BOE97" s="545"/>
      <c r="BOF97" s="545"/>
      <c r="BOG97" s="545"/>
      <c r="BOH97" s="545"/>
      <c r="BOI97" s="545"/>
      <c r="BOJ97" s="545"/>
      <c r="BOK97" s="545"/>
      <c r="BOL97" s="545"/>
      <c r="BOM97" s="545"/>
      <c r="BON97" s="545"/>
      <c r="BOO97" s="545"/>
      <c r="BOP97" s="545"/>
      <c r="BOQ97" s="545"/>
      <c r="BOR97" s="545"/>
      <c r="BOS97" s="545"/>
      <c r="BOT97" s="545"/>
      <c r="BOU97" s="545"/>
      <c r="BOV97" s="545"/>
      <c r="BOW97" s="545"/>
      <c r="BOX97" s="545"/>
      <c r="BOY97" s="545"/>
      <c r="BOZ97" s="545"/>
      <c r="BPA97" s="545"/>
      <c r="BPB97" s="545"/>
      <c r="BPC97" s="545"/>
      <c r="BPD97" s="545"/>
      <c r="BPE97" s="545"/>
      <c r="BPF97" s="545"/>
      <c r="BPG97" s="545"/>
      <c r="BPH97" s="545"/>
      <c r="BPI97" s="545"/>
      <c r="BPJ97" s="545"/>
      <c r="BPK97" s="545"/>
      <c r="BPL97" s="545"/>
      <c r="BPM97" s="545"/>
      <c r="BPN97" s="545"/>
      <c r="BPO97" s="545"/>
      <c r="BPP97" s="545"/>
      <c r="BPQ97" s="545"/>
      <c r="BPR97" s="545"/>
      <c r="BPS97" s="545"/>
      <c r="BPT97" s="545"/>
      <c r="BPU97" s="545"/>
      <c r="BPV97" s="545"/>
      <c r="BPW97" s="545"/>
      <c r="BPX97" s="545"/>
      <c r="BPY97" s="545"/>
      <c r="BPZ97" s="545"/>
      <c r="BQA97" s="545"/>
      <c r="BQB97" s="545"/>
      <c r="BQC97" s="545"/>
      <c r="BQD97" s="545"/>
      <c r="BQE97" s="545"/>
      <c r="BQF97" s="545"/>
      <c r="BQG97" s="545"/>
      <c r="BQH97" s="545"/>
      <c r="BQI97" s="545"/>
      <c r="BQJ97" s="545"/>
      <c r="BQK97" s="545"/>
      <c r="BQL97" s="545"/>
      <c r="BQM97" s="545"/>
      <c r="BQN97" s="545"/>
      <c r="BQO97" s="545"/>
      <c r="BQP97" s="545"/>
      <c r="BQQ97" s="545"/>
      <c r="BQR97" s="545"/>
      <c r="BQS97" s="545"/>
      <c r="BQT97" s="545"/>
      <c r="BQU97" s="545"/>
      <c r="BQV97" s="545"/>
      <c r="BQW97" s="545"/>
      <c r="BQX97" s="545"/>
      <c r="BQY97" s="545"/>
      <c r="BQZ97" s="545"/>
      <c r="BRA97" s="545"/>
      <c r="BRB97" s="545"/>
      <c r="BRC97" s="545"/>
      <c r="BRD97" s="545"/>
      <c r="BRE97" s="545"/>
      <c r="BRF97" s="545"/>
      <c r="BRG97" s="545"/>
      <c r="BRH97" s="545"/>
      <c r="BRI97" s="545"/>
      <c r="BRJ97" s="545"/>
      <c r="BRK97" s="545"/>
      <c r="BRL97" s="545"/>
      <c r="BRM97" s="545"/>
      <c r="BRN97" s="545"/>
      <c r="BRO97" s="545"/>
      <c r="BRP97" s="545"/>
      <c r="BRQ97" s="545"/>
      <c r="BRR97" s="545"/>
      <c r="BRS97" s="545"/>
      <c r="BRT97" s="545"/>
      <c r="BRU97" s="545"/>
      <c r="BRV97" s="545"/>
      <c r="BRW97" s="545"/>
      <c r="BRX97" s="545"/>
      <c r="BRY97" s="545"/>
      <c r="BRZ97" s="545"/>
      <c r="BSA97" s="545"/>
      <c r="BSB97" s="545"/>
      <c r="BSC97" s="545"/>
      <c r="BSD97" s="545"/>
      <c r="BSE97" s="545"/>
      <c r="BSF97" s="545"/>
      <c r="BSG97" s="545"/>
      <c r="BSH97" s="545"/>
      <c r="BSI97" s="545"/>
      <c r="BSJ97" s="545"/>
      <c r="BSK97" s="545"/>
      <c r="BSL97" s="545"/>
      <c r="BSM97" s="545"/>
      <c r="BSN97" s="545"/>
      <c r="BSO97" s="545"/>
      <c r="BSP97" s="545"/>
      <c r="BSQ97" s="545"/>
      <c r="BSR97" s="545"/>
      <c r="BSS97" s="545"/>
      <c r="BST97" s="545"/>
      <c r="BSU97" s="545"/>
      <c r="BSV97" s="545"/>
      <c r="BSW97" s="545"/>
      <c r="BSX97" s="545"/>
      <c r="BSY97" s="545"/>
      <c r="BSZ97" s="545"/>
      <c r="BTA97" s="545"/>
      <c r="BTB97" s="545"/>
      <c r="BTC97" s="545"/>
      <c r="BTD97" s="545"/>
      <c r="BTE97" s="545"/>
      <c r="BTF97" s="545"/>
      <c r="BTG97" s="545"/>
      <c r="BTH97" s="545"/>
      <c r="BTI97" s="545"/>
      <c r="BTJ97" s="545"/>
      <c r="BTK97" s="545"/>
      <c r="BTL97" s="545"/>
      <c r="BTM97" s="545"/>
      <c r="BTN97" s="545"/>
      <c r="BTO97" s="545"/>
      <c r="BTP97" s="545"/>
      <c r="BTQ97" s="545"/>
      <c r="BTR97" s="545"/>
      <c r="BTS97" s="545"/>
      <c r="BTT97" s="545"/>
      <c r="BTU97" s="545"/>
      <c r="BTV97" s="545"/>
      <c r="BTW97" s="545"/>
      <c r="BTX97" s="545"/>
      <c r="BTY97" s="545"/>
      <c r="BTZ97" s="545"/>
      <c r="BUA97" s="545"/>
      <c r="BUB97" s="545"/>
      <c r="BUC97" s="545"/>
      <c r="BUD97" s="545"/>
      <c r="BUE97" s="545"/>
      <c r="BUF97" s="545"/>
      <c r="BUG97" s="545"/>
      <c r="BUH97" s="545"/>
      <c r="BUI97" s="545"/>
      <c r="BUJ97" s="545"/>
      <c r="BUK97" s="545"/>
      <c r="BUL97" s="545"/>
      <c r="BUM97" s="545"/>
      <c r="BUN97" s="545"/>
      <c r="BUO97" s="545"/>
      <c r="BUP97" s="545"/>
      <c r="BUQ97" s="545"/>
      <c r="BUR97" s="545"/>
      <c r="BUS97" s="545"/>
      <c r="BUT97" s="545"/>
      <c r="BUU97" s="545"/>
      <c r="BUV97" s="545"/>
      <c r="BUW97" s="545"/>
      <c r="BUX97" s="545"/>
      <c r="BUY97" s="545"/>
      <c r="BUZ97" s="545"/>
      <c r="BVA97" s="545"/>
      <c r="BVB97" s="545"/>
      <c r="BVC97" s="545"/>
      <c r="BVD97" s="545"/>
      <c r="BVE97" s="545"/>
      <c r="BVF97" s="545"/>
      <c r="BVG97" s="545"/>
      <c r="BVH97" s="545"/>
      <c r="BVI97" s="545"/>
      <c r="BVJ97" s="545"/>
      <c r="BVK97" s="545"/>
      <c r="BVL97" s="545"/>
      <c r="BVM97" s="545"/>
      <c r="BVN97" s="545"/>
      <c r="BVO97" s="545"/>
      <c r="BVP97" s="545"/>
      <c r="BVQ97" s="545"/>
      <c r="BVR97" s="545"/>
      <c r="BVS97" s="545"/>
      <c r="BVT97" s="545"/>
      <c r="BVU97" s="545"/>
      <c r="BVV97" s="545"/>
      <c r="BVW97" s="545"/>
      <c r="BVX97" s="545"/>
      <c r="BVY97" s="545"/>
      <c r="BVZ97" s="545"/>
      <c r="BWA97" s="545"/>
      <c r="BWB97" s="545"/>
      <c r="BWC97" s="545"/>
      <c r="BWD97" s="545"/>
      <c r="BWE97" s="545"/>
      <c r="BWF97" s="545"/>
      <c r="BWG97" s="545"/>
      <c r="BWH97" s="545"/>
      <c r="BWI97" s="545"/>
      <c r="BWJ97" s="545"/>
      <c r="BWK97" s="545"/>
      <c r="BWL97" s="545"/>
      <c r="BWM97" s="545"/>
      <c r="BWN97" s="545"/>
      <c r="BWO97" s="545"/>
      <c r="BWP97" s="545"/>
      <c r="BWQ97" s="545"/>
      <c r="BWR97" s="545"/>
      <c r="BWS97" s="545"/>
      <c r="BWT97" s="545"/>
      <c r="BWU97" s="545"/>
      <c r="BWV97" s="545"/>
      <c r="BWW97" s="545"/>
      <c r="BWX97" s="545"/>
      <c r="BWY97" s="545"/>
      <c r="BWZ97" s="545"/>
      <c r="BXA97" s="545"/>
      <c r="BXB97" s="545"/>
      <c r="BXC97" s="545"/>
      <c r="BXD97" s="545"/>
      <c r="BXE97" s="545"/>
      <c r="BXF97" s="545"/>
      <c r="BXG97" s="545"/>
      <c r="BXH97" s="545"/>
      <c r="BXI97" s="545"/>
      <c r="BXJ97" s="545"/>
      <c r="BXK97" s="545"/>
      <c r="BXL97" s="545"/>
      <c r="BXM97" s="545"/>
      <c r="BXN97" s="545"/>
      <c r="BXO97" s="545"/>
      <c r="BXP97" s="545"/>
      <c r="BXQ97" s="545"/>
      <c r="BXR97" s="545"/>
      <c r="BXS97" s="545"/>
      <c r="BXT97" s="545"/>
      <c r="BXU97" s="545"/>
      <c r="BXV97" s="545"/>
      <c r="BXW97" s="545"/>
      <c r="BXX97" s="545"/>
      <c r="BXY97" s="545"/>
      <c r="BXZ97" s="545"/>
      <c r="BYA97" s="545"/>
      <c r="BYB97" s="545"/>
      <c r="BYC97" s="545"/>
      <c r="BYD97" s="545"/>
      <c r="BYE97" s="545"/>
      <c r="BYF97" s="545"/>
      <c r="BYG97" s="545"/>
      <c r="BYH97" s="545"/>
      <c r="BYI97" s="545"/>
      <c r="BYJ97" s="545"/>
      <c r="BYK97" s="545"/>
      <c r="BYL97" s="545"/>
      <c r="BYM97" s="545"/>
      <c r="BYN97" s="545"/>
      <c r="BYO97" s="545"/>
      <c r="BYP97" s="545"/>
      <c r="BYQ97" s="545"/>
      <c r="BYR97" s="545"/>
      <c r="BYS97" s="545"/>
      <c r="BYT97" s="545"/>
      <c r="BYU97" s="545"/>
      <c r="BYV97" s="545"/>
      <c r="BYW97" s="545"/>
      <c r="BYX97" s="545"/>
      <c r="BYY97" s="545"/>
      <c r="BYZ97" s="545"/>
      <c r="BZA97" s="545"/>
      <c r="BZB97" s="545"/>
      <c r="BZC97" s="545"/>
      <c r="BZD97" s="545"/>
      <c r="BZE97" s="545"/>
      <c r="BZF97" s="545"/>
      <c r="BZG97" s="545"/>
      <c r="BZH97" s="545"/>
      <c r="BZI97" s="545"/>
      <c r="BZJ97" s="545"/>
      <c r="BZK97" s="545"/>
      <c r="BZL97" s="545"/>
      <c r="BZM97" s="545"/>
      <c r="BZN97" s="545"/>
      <c r="BZO97" s="545"/>
      <c r="BZP97" s="545"/>
      <c r="BZQ97" s="545"/>
      <c r="BZR97" s="545"/>
      <c r="BZS97" s="545"/>
      <c r="BZT97" s="545"/>
      <c r="BZU97" s="545"/>
      <c r="BZV97" s="545"/>
      <c r="BZW97" s="545"/>
      <c r="BZX97" s="545"/>
      <c r="BZY97" s="545"/>
      <c r="BZZ97" s="545"/>
      <c r="CAA97" s="545"/>
      <c r="CAB97" s="545"/>
      <c r="CAC97" s="545"/>
      <c r="CAD97" s="545"/>
      <c r="CAE97" s="545"/>
      <c r="CAF97" s="545"/>
      <c r="CAG97" s="545"/>
      <c r="CAH97" s="545"/>
      <c r="CAI97" s="545"/>
      <c r="CAJ97" s="545"/>
      <c r="CAK97" s="545"/>
      <c r="CAL97" s="545"/>
      <c r="CAM97" s="545"/>
      <c r="CAN97" s="545"/>
      <c r="CAO97" s="545"/>
      <c r="CAP97" s="545"/>
      <c r="CAQ97" s="545"/>
      <c r="CAR97" s="545"/>
      <c r="CAS97" s="545"/>
      <c r="CAT97" s="545"/>
      <c r="CAU97" s="545"/>
      <c r="CAV97" s="545"/>
      <c r="CAW97" s="545"/>
      <c r="CAX97" s="545"/>
      <c r="CAY97" s="545"/>
      <c r="CAZ97" s="545"/>
      <c r="CBA97" s="545"/>
      <c r="CBB97" s="545"/>
      <c r="CBC97" s="545"/>
      <c r="CBD97" s="545"/>
      <c r="CBE97" s="545"/>
      <c r="CBF97" s="545"/>
      <c r="CBG97" s="545"/>
      <c r="CBH97" s="545"/>
      <c r="CBI97" s="545"/>
      <c r="CBJ97" s="545"/>
      <c r="CBK97" s="545"/>
      <c r="CBL97" s="545"/>
      <c r="CBM97" s="545"/>
      <c r="CBN97" s="545"/>
      <c r="CBO97" s="545"/>
      <c r="CBP97" s="545"/>
      <c r="CBQ97" s="545"/>
      <c r="CBR97" s="545"/>
      <c r="CBS97" s="545"/>
      <c r="CBT97" s="545"/>
      <c r="CBU97" s="545"/>
      <c r="CBV97" s="545"/>
      <c r="CBW97" s="545"/>
      <c r="CBX97" s="545"/>
      <c r="CBY97" s="545"/>
      <c r="CBZ97" s="545"/>
      <c r="CCA97" s="545"/>
      <c r="CCB97" s="545"/>
      <c r="CCC97" s="545"/>
      <c r="CCD97" s="545"/>
      <c r="CCE97" s="545"/>
      <c r="CCF97" s="545"/>
      <c r="CCG97" s="545"/>
      <c r="CCH97" s="545"/>
      <c r="CCI97" s="545"/>
      <c r="CCJ97" s="545"/>
      <c r="CCK97" s="545"/>
      <c r="CCL97" s="545"/>
      <c r="CCM97" s="545"/>
      <c r="CCN97" s="545"/>
      <c r="CCO97" s="545"/>
      <c r="CCP97" s="545"/>
      <c r="CCQ97" s="545"/>
      <c r="CCR97" s="545"/>
      <c r="CCS97" s="545"/>
      <c r="CCT97" s="545"/>
      <c r="CCU97" s="545"/>
      <c r="CCV97" s="545"/>
      <c r="CCW97" s="545"/>
      <c r="CCX97" s="545"/>
      <c r="CCY97" s="545"/>
      <c r="CCZ97" s="545"/>
      <c r="CDA97" s="545"/>
      <c r="CDB97" s="545"/>
      <c r="CDC97" s="545"/>
      <c r="CDD97" s="545"/>
      <c r="CDE97" s="545"/>
      <c r="CDF97" s="545"/>
      <c r="CDG97" s="545"/>
      <c r="CDH97" s="545"/>
      <c r="CDI97" s="545"/>
      <c r="CDJ97" s="545"/>
      <c r="CDK97" s="545"/>
      <c r="CDL97" s="545"/>
      <c r="CDM97" s="545"/>
      <c r="CDN97" s="545"/>
      <c r="CDO97" s="545"/>
      <c r="CDP97" s="545"/>
      <c r="CDQ97" s="545"/>
      <c r="CDR97" s="545"/>
      <c r="CDS97" s="545"/>
      <c r="CDT97" s="545"/>
      <c r="CDU97" s="545"/>
      <c r="CDV97" s="545"/>
      <c r="CDW97" s="545"/>
      <c r="CDX97" s="545"/>
      <c r="CDY97" s="545"/>
      <c r="CDZ97" s="545"/>
      <c r="CEA97" s="545"/>
      <c r="CEB97" s="545"/>
      <c r="CEC97" s="545"/>
      <c r="CED97" s="545"/>
      <c r="CEE97" s="545"/>
      <c r="CEF97" s="545"/>
      <c r="CEG97" s="545"/>
      <c r="CEH97" s="545"/>
      <c r="CEI97" s="545"/>
      <c r="CEJ97" s="545"/>
      <c r="CEK97" s="545"/>
      <c r="CEL97" s="545"/>
      <c r="CEM97" s="545"/>
      <c r="CEN97" s="545"/>
      <c r="CEO97" s="545"/>
      <c r="CEP97" s="545"/>
      <c r="CEQ97" s="545"/>
      <c r="CER97" s="545"/>
      <c r="CES97" s="545"/>
      <c r="CET97" s="545"/>
      <c r="CEU97" s="545"/>
      <c r="CEV97" s="545"/>
      <c r="CEW97" s="545"/>
      <c r="CEX97" s="545"/>
      <c r="CEY97" s="545"/>
      <c r="CEZ97" s="545"/>
      <c r="CFA97" s="545"/>
      <c r="CFB97" s="545"/>
      <c r="CFC97" s="545"/>
      <c r="CFD97" s="545"/>
      <c r="CFE97" s="545"/>
      <c r="CFF97" s="545"/>
      <c r="CFG97" s="545"/>
      <c r="CFH97" s="545"/>
      <c r="CFI97" s="545"/>
      <c r="CFJ97" s="545"/>
      <c r="CFK97" s="545"/>
      <c r="CFL97" s="545"/>
      <c r="CFM97" s="545"/>
      <c r="CFN97" s="545"/>
      <c r="CFO97" s="545"/>
      <c r="CFP97" s="545"/>
      <c r="CFQ97" s="545"/>
      <c r="CFR97" s="545"/>
      <c r="CFS97" s="545"/>
      <c r="CFT97" s="545"/>
      <c r="CFU97" s="545"/>
      <c r="CFV97" s="545"/>
      <c r="CFW97" s="545"/>
      <c r="CFX97" s="545"/>
      <c r="CFY97" s="545"/>
      <c r="CFZ97" s="545"/>
      <c r="CGA97" s="545"/>
      <c r="CGB97" s="545"/>
      <c r="CGC97" s="545"/>
      <c r="CGD97" s="545"/>
      <c r="CGE97" s="545"/>
      <c r="CGF97" s="545"/>
      <c r="CGG97" s="545"/>
      <c r="CGH97" s="545"/>
      <c r="CGI97" s="545"/>
      <c r="CGJ97" s="545"/>
      <c r="CGK97" s="545"/>
      <c r="CGL97" s="545"/>
      <c r="CGM97" s="545"/>
      <c r="CGN97" s="545"/>
      <c r="CGO97" s="545"/>
      <c r="CGP97" s="545"/>
      <c r="CGQ97" s="545"/>
      <c r="CGR97" s="545"/>
      <c r="CGS97" s="545"/>
      <c r="CGT97" s="545"/>
      <c r="CGU97" s="545"/>
      <c r="CGV97" s="545"/>
      <c r="CGW97" s="545"/>
      <c r="CGX97" s="545"/>
      <c r="CGY97" s="545"/>
      <c r="CGZ97" s="545"/>
      <c r="CHA97" s="545"/>
      <c r="CHB97" s="545"/>
      <c r="CHC97" s="545"/>
      <c r="CHD97" s="545"/>
      <c r="CHE97" s="545"/>
      <c r="CHF97" s="545"/>
      <c r="CHG97" s="545"/>
      <c r="CHH97" s="545"/>
      <c r="CHI97" s="545"/>
      <c r="CHJ97" s="545"/>
      <c r="CHK97" s="545"/>
      <c r="CHL97" s="545"/>
      <c r="CHM97" s="545"/>
      <c r="CHN97" s="545"/>
      <c r="CHO97" s="545"/>
      <c r="CHP97" s="545"/>
      <c r="CHQ97" s="545"/>
      <c r="CHR97" s="545"/>
      <c r="CHS97" s="545"/>
      <c r="CHT97" s="545"/>
      <c r="CHU97" s="545"/>
      <c r="CHV97" s="545"/>
      <c r="CHW97" s="545"/>
      <c r="CHX97" s="545"/>
      <c r="CHY97" s="545"/>
      <c r="CHZ97" s="545"/>
      <c r="CIA97" s="545"/>
      <c r="CIB97" s="545"/>
      <c r="CIC97" s="545"/>
      <c r="CID97" s="545"/>
      <c r="CIE97" s="545"/>
      <c r="CIF97" s="545"/>
      <c r="CIG97" s="545"/>
      <c r="CIH97" s="545"/>
      <c r="CII97" s="545"/>
      <c r="CIJ97" s="545"/>
      <c r="CIK97" s="545"/>
      <c r="CIL97" s="545"/>
      <c r="CIM97" s="545"/>
      <c r="CIN97" s="545"/>
      <c r="CIO97" s="545"/>
      <c r="CIP97" s="545"/>
      <c r="CIQ97" s="545"/>
      <c r="CIR97" s="545"/>
      <c r="CIS97" s="545"/>
      <c r="CIT97" s="545"/>
      <c r="CIU97" s="545"/>
      <c r="CIV97" s="545"/>
      <c r="CIW97" s="545"/>
      <c r="CIX97" s="545"/>
      <c r="CIY97" s="545"/>
      <c r="CIZ97" s="545"/>
      <c r="CJA97" s="545"/>
      <c r="CJB97" s="545"/>
      <c r="CJC97" s="545"/>
      <c r="CJD97" s="545"/>
      <c r="CJE97" s="545"/>
      <c r="CJF97" s="545"/>
      <c r="CJG97" s="545"/>
      <c r="CJH97" s="545"/>
      <c r="CJI97" s="545"/>
      <c r="CJJ97" s="545"/>
      <c r="CJK97" s="545"/>
      <c r="CJL97" s="545"/>
      <c r="CJM97" s="545"/>
      <c r="CJN97" s="545"/>
      <c r="CJO97" s="545"/>
      <c r="CJP97" s="545"/>
      <c r="CJQ97" s="545"/>
      <c r="CJR97" s="545"/>
      <c r="CJS97" s="545"/>
      <c r="CJT97" s="545"/>
      <c r="CJU97" s="545"/>
      <c r="CJV97" s="545"/>
      <c r="CJW97" s="545"/>
      <c r="CJX97" s="545"/>
      <c r="CJY97" s="545"/>
      <c r="CJZ97" s="545"/>
      <c r="CKA97" s="545"/>
      <c r="CKB97" s="545"/>
      <c r="CKC97" s="545"/>
      <c r="CKD97" s="545"/>
      <c r="CKE97" s="545"/>
      <c r="CKF97" s="545"/>
      <c r="CKG97" s="545"/>
      <c r="CKH97" s="545"/>
      <c r="CKI97" s="545"/>
      <c r="CKJ97" s="545"/>
      <c r="CKK97" s="545"/>
      <c r="CKL97" s="545"/>
      <c r="CKM97" s="545"/>
      <c r="CKN97" s="545"/>
      <c r="CKO97" s="545"/>
      <c r="CKP97" s="545"/>
      <c r="CKQ97" s="545"/>
      <c r="CKR97" s="545"/>
      <c r="CKS97" s="545"/>
      <c r="CKT97" s="545"/>
      <c r="CKU97" s="545"/>
      <c r="CKV97" s="545"/>
      <c r="CKW97" s="545"/>
      <c r="CKX97" s="545"/>
      <c r="CKY97" s="545"/>
      <c r="CKZ97" s="545"/>
      <c r="CLA97" s="545"/>
      <c r="CLB97" s="545"/>
      <c r="CLC97" s="545"/>
      <c r="CLD97" s="545"/>
      <c r="CLE97" s="545"/>
      <c r="CLF97" s="545"/>
      <c r="CLG97" s="545"/>
      <c r="CLH97" s="545"/>
      <c r="CLI97" s="545"/>
      <c r="CLJ97" s="545"/>
      <c r="CLK97" s="545"/>
      <c r="CLL97" s="545"/>
      <c r="CLM97" s="545"/>
      <c r="CLN97" s="545"/>
      <c r="CLO97" s="545"/>
      <c r="CLP97" s="545"/>
      <c r="CLQ97" s="545"/>
      <c r="CLR97" s="545"/>
      <c r="CLS97" s="545"/>
      <c r="CLT97" s="545"/>
      <c r="CLU97" s="545"/>
      <c r="CLV97" s="545"/>
      <c r="CLW97" s="545"/>
      <c r="CLX97" s="545"/>
      <c r="CLY97" s="545"/>
      <c r="CLZ97" s="545"/>
      <c r="CMA97" s="545"/>
      <c r="CMB97" s="545"/>
      <c r="CMC97" s="545"/>
      <c r="CMD97" s="545"/>
      <c r="CME97" s="545"/>
      <c r="CMF97" s="545"/>
      <c r="CMG97" s="545"/>
      <c r="CMH97" s="545"/>
      <c r="CMI97" s="545"/>
      <c r="CMJ97" s="545"/>
      <c r="CMK97" s="545"/>
      <c r="CML97" s="545"/>
      <c r="CMM97" s="545"/>
      <c r="CMN97" s="545"/>
      <c r="CMO97" s="545"/>
      <c r="CMP97" s="545"/>
      <c r="CMQ97" s="545"/>
      <c r="CMR97" s="545"/>
      <c r="CMS97" s="545"/>
      <c r="CMT97" s="545"/>
      <c r="CMU97" s="545"/>
      <c r="CMV97" s="545"/>
      <c r="CMW97" s="545"/>
      <c r="CMX97" s="545"/>
      <c r="CMY97" s="545"/>
      <c r="CMZ97" s="545"/>
      <c r="CNA97" s="545"/>
      <c r="CNB97" s="545"/>
      <c r="CNC97" s="545"/>
      <c r="CND97" s="545"/>
      <c r="CNE97" s="545"/>
      <c r="CNF97" s="545"/>
      <c r="CNG97" s="545"/>
      <c r="CNH97" s="545"/>
      <c r="CNI97" s="545"/>
      <c r="CNJ97" s="545"/>
      <c r="CNK97" s="545"/>
      <c r="CNL97" s="545"/>
      <c r="CNM97" s="545"/>
      <c r="CNN97" s="545"/>
      <c r="CNO97" s="545"/>
      <c r="CNP97" s="545"/>
      <c r="CNQ97" s="545"/>
      <c r="CNR97" s="545"/>
      <c r="CNS97" s="545"/>
      <c r="CNT97" s="545"/>
      <c r="CNU97" s="545"/>
      <c r="CNV97" s="545"/>
      <c r="CNW97" s="545"/>
      <c r="CNX97" s="545"/>
      <c r="CNY97" s="545"/>
      <c r="CNZ97" s="545"/>
      <c r="COA97" s="545"/>
      <c r="COB97" s="545"/>
      <c r="COC97" s="545"/>
      <c r="COD97" s="545"/>
      <c r="COE97" s="545"/>
      <c r="COF97" s="545"/>
      <c r="COG97" s="545"/>
      <c r="COH97" s="545"/>
      <c r="COI97" s="545"/>
      <c r="COJ97" s="545"/>
      <c r="COK97" s="545"/>
      <c r="COL97" s="545"/>
      <c r="COM97" s="545"/>
      <c r="CON97" s="545"/>
      <c r="COO97" s="545"/>
      <c r="COP97" s="545"/>
      <c r="COQ97" s="545"/>
      <c r="COR97" s="545"/>
      <c r="COS97" s="545"/>
      <c r="COT97" s="545"/>
      <c r="COU97" s="545"/>
      <c r="COV97" s="545"/>
      <c r="COW97" s="545"/>
      <c r="COX97" s="545"/>
      <c r="COY97" s="545"/>
      <c r="COZ97" s="545"/>
      <c r="CPA97" s="545"/>
      <c r="CPB97" s="545"/>
      <c r="CPC97" s="545"/>
      <c r="CPD97" s="545"/>
      <c r="CPE97" s="545"/>
      <c r="CPF97" s="545"/>
      <c r="CPG97" s="545"/>
      <c r="CPH97" s="545"/>
      <c r="CPI97" s="545"/>
      <c r="CPJ97" s="545"/>
      <c r="CPK97" s="545"/>
      <c r="CPL97" s="545"/>
      <c r="CPM97" s="545"/>
      <c r="CPN97" s="545"/>
      <c r="CPO97" s="545"/>
      <c r="CPP97" s="545"/>
      <c r="CPQ97" s="545"/>
      <c r="CPR97" s="545"/>
      <c r="CPS97" s="545"/>
      <c r="CPT97" s="545"/>
      <c r="CPU97" s="545"/>
      <c r="CPV97" s="545"/>
      <c r="CPW97" s="545"/>
      <c r="CPX97" s="545"/>
      <c r="CPY97" s="545"/>
      <c r="CPZ97" s="545"/>
      <c r="CQA97" s="545"/>
      <c r="CQB97" s="545"/>
      <c r="CQC97" s="545"/>
      <c r="CQD97" s="545"/>
      <c r="CQE97" s="545"/>
      <c r="CQF97" s="545"/>
      <c r="CQG97" s="545"/>
      <c r="CQH97" s="545"/>
      <c r="CQI97" s="545"/>
      <c r="CQJ97" s="545"/>
      <c r="CQK97" s="545"/>
      <c r="CQL97" s="545"/>
      <c r="CQM97" s="545"/>
      <c r="CQN97" s="545"/>
      <c r="CQO97" s="545"/>
      <c r="CQP97" s="545"/>
      <c r="CQQ97" s="545"/>
      <c r="CQR97" s="545"/>
      <c r="CQS97" s="545"/>
      <c r="CQT97" s="545"/>
      <c r="CQU97" s="545"/>
      <c r="CQV97" s="545"/>
      <c r="CQW97" s="545"/>
      <c r="CQX97" s="545"/>
      <c r="CQY97" s="545"/>
      <c r="CQZ97" s="545"/>
      <c r="CRA97" s="545"/>
      <c r="CRB97" s="545"/>
      <c r="CRC97" s="545"/>
      <c r="CRD97" s="545"/>
      <c r="CRE97" s="545"/>
      <c r="CRF97" s="545"/>
      <c r="CRG97" s="545"/>
      <c r="CRH97" s="545"/>
      <c r="CRI97" s="545"/>
      <c r="CRJ97" s="545"/>
      <c r="CRK97" s="545"/>
      <c r="CRL97" s="545"/>
      <c r="CRM97" s="545"/>
      <c r="CRN97" s="545"/>
      <c r="CRO97" s="545"/>
      <c r="CRP97" s="545"/>
      <c r="CRQ97" s="545"/>
      <c r="CRR97" s="545"/>
      <c r="CRS97" s="545"/>
      <c r="CRT97" s="545"/>
      <c r="CRU97" s="545"/>
      <c r="CRV97" s="545"/>
      <c r="CRW97" s="545"/>
      <c r="CRX97" s="545"/>
      <c r="CRY97" s="545"/>
      <c r="CRZ97" s="545"/>
      <c r="CSA97" s="545"/>
      <c r="CSB97" s="545"/>
      <c r="CSC97" s="545"/>
      <c r="CSD97" s="545"/>
      <c r="CSE97" s="545"/>
      <c r="CSF97" s="545"/>
      <c r="CSG97" s="545"/>
      <c r="CSH97" s="545"/>
      <c r="CSI97" s="545"/>
      <c r="CSJ97" s="545"/>
      <c r="CSK97" s="545"/>
      <c r="CSL97" s="545"/>
      <c r="CSM97" s="545"/>
      <c r="CSN97" s="545"/>
      <c r="CSO97" s="545"/>
      <c r="CSP97" s="545"/>
      <c r="CSQ97" s="545"/>
      <c r="CSR97" s="545"/>
      <c r="CSS97" s="545"/>
      <c r="CST97" s="545"/>
      <c r="CSU97" s="545"/>
      <c r="CSV97" s="545"/>
      <c r="CSW97" s="545"/>
      <c r="CSX97" s="545"/>
      <c r="CSY97" s="545"/>
      <c r="CSZ97" s="545"/>
      <c r="CTA97" s="545"/>
      <c r="CTB97" s="545"/>
      <c r="CTC97" s="545"/>
      <c r="CTD97" s="545"/>
      <c r="CTE97" s="545"/>
      <c r="CTF97" s="545"/>
      <c r="CTG97" s="545"/>
      <c r="CTH97" s="545"/>
      <c r="CTI97" s="545"/>
      <c r="CTJ97" s="545"/>
      <c r="CTK97" s="545"/>
      <c r="CTL97" s="545"/>
      <c r="CTM97" s="545"/>
      <c r="CTN97" s="545"/>
      <c r="CTO97" s="545"/>
      <c r="CTP97" s="545"/>
      <c r="CTQ97" s="545"/>
      <c r="CTR97" s="545"/>
      <c r="CTS97" s="545"/>
      <c r="CTT97" s="545"/>
      <c r="CTU97" s="545"/>
      <c r="CTV97" s="545"/>
      <c r="CTW97" s="545"/>
      <c r="CTX97" s="545"/>
      <c r="CTY97" s="545"/>
      <c r="CTZ97" s="545"/>
      <c r="CUA97" s="545"/>
      <c r="CUB97" s="545"/>
      <c r="CUC97" s="545"/>
      <c r="CUD97" s="545"/>
      <c r="CUE97" s="545"/>
      <c r="CUF97" s="545"/>
      <c r="CUG97" s="545"/>
      <c r="CUH97" s="545"/>
      <c r="CUI97" s="545"/>
      <c r="CUJ97" s="545"/>
      <c r="CUK97" s="545"/>
      <c r="CUL97" s="545"/>
      <c r="CUM97" s="545"/>
      <c r="CUN97" s="545"/>
      <c r="CUO97" s="545"/>
      <c r="CUP97" s="545"/>
      <c r="CUQ97" s="545"/>
      <c r="CUR97" s="545"/>
      <c r="CUS97" s="545"/>
      <c r="CUT97" s="545"/>
      <c r="CUU97" s="545"/>
      <c r="CUV97" s="545"/>
      <c r="CUW97" s="545"/>
      <c r="CUX97" s="545"/>
      <c r="CUY97" s="545"/>
      <c r="CUZ97" s="545"/>
      <c r="CVA97" s="545"/>
      <c r="CVB97" s="545"/>
      <c r="CVC97" s="545"/>
      <c r="CVD97" s="545"/>
      <c r="CVE97" s="545"/>
      <c r="CVF97" s="545"/>
      <c r="CVG97" s="545"/>
      <c r="CVH97" s="545"/>
      <c r="CVI97" s="545"/>
      <c r="CVJ97" s="545"/>
      <c r="CVK97" s="545"/>
      <c r="CVL97" s="545"/>
      <c r="CVM97" s="545"/>
      <c r="CVN97" s="545"/>
      <c r="CVO97" s="545"/>
      <c r="CVP97" s="545"/>
      <c r="CVQ97" s="545"/>
      <c r="CVR97" s="545"/>
      <c r="CVS97" s="545"/>
      <c r="CVT97" s="545"/>
      <c r="CVU97" s="545"/>
      <c r="CVV97" s="545"/>
      <c r="CVW97" s="545"/>
      <c r="CVX97" s="545"/>
      <c r="CVY97" s="545"/>
      <c r="CVZ97" s="545"/>
      <c r="CWA97" s="545"/>
      <c r="CWB97" s="545"/>
      <c r="CWC97" s="545"/>
      <c r="CWD97" s="545"/>
      <c r="CWE97" s="545"/>
      <c r="CWF97" s="545"/>
      <c r="CWG97" s="545"/>
      <c r="CWH97" s="545"/>
      <c r="CWI97" s="545"/>
      <c r="CWJ97" s="545"/>
      <c r="CWK97" s="545"/>
      <c r="CWL97" s="545"/>
      <c r="CWM97" s="545"/>
      <c r="CWN97" s="545"/>
      <c r="CWO97" s="545"/>
      <c r="CWP97" s="545"/>
      <c r="CWQ97" s="545"/>
      <c r="CWR97" s="545"/>
      <c r="CWS97" s="545"/>
      <c r="CWT97" s="545"/>
      <c r="CWU97" s="545"/>
      <c r="CWV97" s="545"/>
      <c r="CWW97" s="545"/>
      <c r="CWX97" s="545"/>
      <c r="CWY97" s="545"/>
      <c r="CWZ97" s="545"/>
      <c r="CXA97" s="545"/>
      <c r="CXB97" s="545"/>
      <c r="CXC97" s="545"/>
      <c r="CXD97" s="545"/>
      <c r="CXE97" s="545"/>
      <c r="CXF97" s="545"/>
      <c r="CXG97" s="545"/>
      <c r="CXH97" s="545"/>
      <c r="CXI97" s="545"/>
      <c r="CXJ97" s="545"/>
      <c r="CXK97" s="545"/>
      <c r="CXL97" s="545"/>
      <c r="CXM97" s="545"/>
      <c r="CXN97" s="545"/>
      <c r="CXO97" s="545"/>
      <c r="CXP97" s="545"/>
      <c r="CXQ97" s="545"/>
      <c r="CXR97" s="545"/>
      <c r="CXS97" s="545"/>
      <c r="CXT97" s="545"/>
      <c r="CXU97" s="545"/>
      <c r="CXV97" s="545"/>
      <c r="CXW97" s="545"/>
      <c r="CXX97" s="545"/>
      <c r="CXY97" s="545"/>
      <c r="CXZ97" s="545"/>
      <c r="CYA97" s="545"/>
      <c r="CYB97" s="545"/>
      <c r="CYC97" s="545"/>
      <c r="CYD97" s="545"/>
      <c r="CYE97" s="545"/>
      <c r="CYF97" s="545"/>
      <c r="CYG97" s="545"/>
      <c r="CYH97" s="545"/>
      <c r="CYI97" s="545"/>
      <c r="CYJ97" s="545"/>
      <c r="CYK97" s="545"/>
      <c r="CYL97" s="545"/>
      <c r="CYM97" s="545"/>
      <c r="CYN97" s="545"/>
      <c r="CYO97" s="545"/>
      <c r="CYP97" s="545"/>
      <c r="CYQ97" s="545"/>
      <c r="CYR97" s="545"/>
      <c r="CYS97" s="545"/>
      <c r="CYT97" s="545"/>
      <c r="CYU97" s="545"/>
      <c r="CYV97" s="545"/>
      <c r="CYW97" s="545"/>
      <c r="CYX97" s="545"/>
      <c r="CYY97" s="545"/>
      <c r="CYZ97" s="545"/>
      <c r="CZA97" s="545"/>
      <c r="CZB97" s="545"/>
      <c r="CZC97" s="545"/>
      <c r="CZD97" s="545"/>
      <c r="CZE97" s="545"/>
      <c r="CZF97" s="545"/>
      <c r="CZG97" s="545"/>
      <c r="CZH97" s="545"/>
      <c r="CZI97" s="545"/>
      <c r="CZJ97" s="545"/>
      <c r="CZK97" s="545"/>
      <c r="CZL97" s="545"/>
      <c r="CZM97" s="545"/>
      <c r="CZN97" s="545"/>
      <c r="CZO97" s="545"/>
      <c r="CZP97" s="545"/>
      <c r="CZQ97" s="545"/>
      <c r="CZR97" s="545"/>
      <c r="CZS97" s="545"/>
      <c r="CZT97" s="545"/>
      <c r="CZU97" s="545"/>
      <c r="CZV97" s="545"/>
      <c r="CZW97" s="545"/>
      <c r="CZX97" s="545"/>
      <c r="CZY97" s="545"/>
      <c r="CZZ97" s="545"/>
      <c r="DAA97" s="545"/>
      <c r="DAB97" s="545"/>
      <c r="DAC97" s="545"/>
      <c r="DAD97" s="545"/>
      <c r="DAE97" s="545"/>
      <c r="DAF97" s="545"/>
      <c r="DAG97" s="545"/>
      <c r="DAH97" s="545"/>
      <c r="DAI97" s="545"/>
      <c r="DAJ97" s="545"/>
      <c r="DAK97" s="545"/>
      <c r="DAL97" s="545"/>
      <c r="DAM97" s="545"/>
      <c r="DAN97" s="545"/>
      <c r="DAO97" s="545"/>
      <c r="DAP97" s="545"/>
      <c r="DAQ97" s="545"/>
      <c r="DAR97" s="545"/>
      <c r="DAS97" s="545"/>
      <c r="DAT97" s="545"/>
      <c r="DAU97" s="545"/>
      <c r="DAV97" s="545"/>
      <c r="DAW97" s="545"/>
      <c r="DAX97" s="545"/>
      <c r="DAY97" s="545"/>
      <c r="DAZ97" s="545"/>
      <c r="DBA97" s="545"/>
      <c r="DBB97" s="545"/>
      <c r="DBC97" s="545"/>
      <c r="DBD97" s="545"/>
      <c r="DBE97" s="545"/>
      <c r="DBF97" s="545"/>
      <c r="DBG97" s="545"/>
      <c r="DBH97" s="545"/>
      <c r="DBI97" s="545"/>
      <c r="DBJ97" s="545"/>
      <c r="DBK97" s="545"/>
      <c r="DBL97" s="545"/>
      <c r="DBM97" s="545"/>
      <c r="DBN97" s="545"/>
      <c r="DBO97" s="545"/>
      <c r="DBP97" s="545"/>
      <c r="DBQ97" s="545"/>
      <c r="DBR97" s="545"/>
      <c r="DBS97" s="545"/>
      <c r="DBT97" s="545"/>
      <c r="DBU97" s="545"/>
      <c r="DBV97" s="545"/>
      <c r="DBW97" s="545"/>
      <c r="DBX97" s="545"/>
      <c r="DBY97" s="545"/>
      <c r="DBZ97" s="545"/>
      <c r="DCA97" s="545"/>
      <c r="DCB97" s="545"/>
      <c r="DCC97" s="545"/>
      <c r="DCD97" s="545"/>
      <c r="DCE97" s="545"/>
      <c r="DCF97" s="545"/>
      <c r="DCG97" s="545"/>
      <c r="DCH97" s="545"/>
      <c r="DCI97" s="545"/>
      <c r="DCJ97" s="545"/>
      <c r="DCK97" s="545"/>
      <c r="DCL97" s="545"/>
      <c r="DCM97" s="545"/>
      <c r="DCN97" s="545"/>
      <c r="DCO97" s="545"/>
      <c r="DCP97" s="545"/>
      <c r="DCQ97" s="545"/>
      <c r="DCR97" s="545"/>
      <c r="DCS97" s="545"/>
      <c r="DCT97" s="545"/>
      <c r="DCU97" s="545"/>
      <c r="DCV97" s="545"/>
      <c r="DCW97" s="545"/>
      <c r="DCX97" s="545"/>
      <c r="DCY97" s="545"/>
      <c r="DCZ97" s="545"/>
      <c r="DDA97" s="545"/>
      <c r="DDB97" s="545"/>
      <c r="DDC97" s="545"/>
      <c r="DDD97" s="545"/>
      <c r="DDE97" s="545"/>
      <c r="DDF97" s="545"/>
      <c r="DDG97" s="545"/>
      <c r="DDH97" s="545"/>
      <c r="DDI97" s="545"/>
      <c r="DDJ97" s="545"/>
      <c r="DDK97" s="545"/>
      <c r="DDL97" s="545"/>
      <c r="DDM97" s="545"/>
      <c r="DDN97" s="545"/>
      <c r="DDO97" s="545"/>
      <c r="DDP97" s="545"/>
      <c r="DDQ97" s="545"/>
      <c r="DDR97" s="545"/>
      <c r="DDS97" s="545"/>
      <c r="DDT97" s="545"/>
      <c r="DDU97" s="545"/>
      <c r="DDV97" s="545"/>
      <c r="DDW97" s="545"/>
      <c r="DDX97" s="545"/>
      <c r="DDY97" s="545"/>
      <c r="DDZ97" s="545"/>
      <c r="DEA97" s="545"/>
      <c r="DEB97" s="545"/>
      <c r="DEC97" s="545"/>
      <c r="DED97" s="545"/>
      <c r="DEE97" s="545"/>
      <c r="DEF97" s="545"/>
      <c r="DEG97" s="545"/>
      <c r="DEH97" s="545"/>
      <c r="DEI97" s="545"/>
      <c r="DEJ97" s="545"/>
      <c r="DEK97" s="545"/>
      <c r="DEL97" s="545"/>
      <c r="DEM97" s="545"/>
      <c r="DEN97" s="545"/>
      <c r="DEO97" s="545"/>
      <c r="DEP97" s="545"/>
      <c r="DEQ97" s="545"/>
      <c r="DER97" s="545"/>
      <c r="DES97" s="545"/>
      <c r="DET97" s="545"/>
      <c r="DEU97" s="545"/>
      <c r="DEV97" s="545"/>
      <c r="DEW97" s="545"/>
      <c r="DEX97" s="545"/>
      <c r="DEY97" s="545"/>
      <c r="DEZ97" s="545"/>
      <c r="DFA97" s="545"/>
      <c r="DFB97" s="545"/>
      <c r="DFC97" s="545"/>
      <c r="DFD97" s="545"/>
      <c r="DFE97" s="545"/>
      <c r="DFF97" s="545"/>
      <c r="DFG97" s="545"/>
      <c r="DFH97" s="545"/>
      <c r="DFI97" s="545"/>
      <c r="DFJ97" s="545"/>
      <c r="DFK97" s="545"/>
      <c r="DFL97" s="545"/>
      <c r="DFM97" s="545"/>
      <c r="DFN97" s="545"/>
      <c r="DFO97" s="545"/>
      <c r="DFP97" s="545"/>
      <c r="DFQ97" s="545"/>
      <c r="DFR97" s="545"/>
      <c r="DFS97" s="545"/>
      <c r="DFT97" s="545"/>
      <c r="DFU97" s="545"/>
      <c r="DFV97" s="545"/>
      <c r="DFW97" s="545"/>
      <c r="DFX97" s="545"/>
      <c r="DFY97" s="545"/>
      <c r="DFZ97" s="545"/>
      <c r="DGA97" s="545"/>
      <c r="DGB97" s="545"/>
      <c r="DGC97" s="545"/>
      <c r="DGD97" s="545"/>
      <c r="DGE97" s="545"/>
      <c r="DGF97" s="545"/>
      <c r="DGG97" s="545"/>
      <c r="DGH97" s="545"/>
      <c r="DGI97" s="545"/>
      <c r="DGJ97" s="545"/>
      <c r="DGK97" s="545"/>
      <c r="DGL97" s="545"/>
      <c r="DGM97" s="545"/>
      <c r="DGN97" s="545"/>
      <c r="DGO97" s="545"/>
      <c r="DGP97" s="545"/>
      <c r="DGQ97" s="545"/>
      <c r="DGR97" s="545"/>
      <c r="DGS97" s="545"/>
      <c r="DGT97" s="545"/>
      <c r="DGU97" s="545"/>
      <c r="DGV97" s="545"/>
      <c r="DGW97" s="545"/>
      <c r="DGX97" s="545"/>
      <c r="DGY97" s="545"/>
      <c r="DGZ97" s="545"/>
      <c r="DHA97" s="545"/>
      <c r="DHB97" s="545"/>
      <c r="DHC97" s="545"/>
      <c r="DHD97" s="545"/>
      <c r="DHE97" s="545"/>
      <c r="DHF97" s="545"/>
      <c r="DHG97" s="545"/>
      <c r="DHH97" s="545"/>
      <c r="DHI97" s="545"/>
      <c r="DHJ97" s="545"/>
      <c r="DHK97" s="545"/>
      <c r="DHL97" s="545"/>
      <c r="DHM97" s="545"/>
      <c r="DHN97" s="545"/>
      <c r="DHO97" s="545"/>
      <c r="DHP97" s="545"/>
      <c r="DHQ97" s="545"/>
      <c r="DHR97" s="545"/>
      <c r="DHS97" s="545"/>
      <c r="DHT97" s="545"/>
      <c r="DHU97" s="545"/>
      <c r="DHV97" s="545"/>
      <c r="DHW97" s="545"/>
      <c r="DHX97" s="545"/>
      <c r="DHY97" s="545"/>
      <c r="DHZ97" s="545"/>
      <c r="DIA97" s="545"/>
      <c r="DIB97" s="545"/>
      <c r="DIC97" s="545"/>
      <c r="DID97" s="545"/>
      <c r="DIE97" s="545"/>
      <c r="DIF97" s="545"/>
      <c r="DIG97" s="545"/>
      <c r="DIH97" s="545"/>
      <c r="DII97" s="545"/>
      <c r="DIJ97" s="545"/>
      <c r="DIK97" s="545"/>
      <c r="DIL97" s="545"/>
      <c r="DIM97" s="545"/>
      <c r="DIN97" s="545"/>
      <c r="DIO97" s="545"/>
      <c r="DIP97" s="545"/>
      <c r="DIQ97" s="545"/>
      <c r="DIR97" s="545"/>
      <c r="DIS97" s="545"/>
      <c r="DIT97" s="545"/>
      <c r="DIU97" s="545"/>
      <c r="DIV97" s="545"/>
      <c r="DIW97" s="545"/>
      <c r="DIX97" s="545"/>
      <c r="DIY97" s="545"/>
      <c r="DIZ97" s="545"/>
      <c r="DJA97" s="545"/>
      <c r="DJB97" s="545"/>
      <c r="DJC97" s="545"/>
      <c r="DJD97" s="545"/>
      <c r="DJE97" s="545"/>
      <c r="DJF97" s="545"/>
      <c r="DJG97" s="545"/>
      <c r="DJH97" s="545"/>
      <c r="DJI97" s="545"/>
      <c r="DJJ97" s="545"/>
      <c r="DJK97" s="545"/>
      <c r="DJL97" s="545"/>
      <c r="DJM97" s="545"/>
      <c r="DJN97" s="545"/>
      <c r="DJO97" s="545"/>
      <c r="DJP97" s="545"/>
      <c r="DJQ97" s="545"/>
      <c r="DJR97" s="545"/>
      <c r="DJS97" s="545"/>
      <c r="DJT97" s="545"/>
      <c r="DJU97" s="545"/>
      <c r="DJV97" s="545"/>
      <c r="DJW97" s="545"/>
      <c r="DJX97" s="545"/>
      <c r="DJY97" s="545"/>
      <c r="DJZ97" s="545"/>
      <c r="DKA97" s="545"/>
      <c r="DKB97" s="545"/>
      <c r="DKC97" s="545"/>
      <c r="DKD97" s="545"/>
      <c r="DKE97" s="545"/>
      <c r="DKF97" s="545"/>
      <c r="DKG97" s="545"/>
      <c r="DKH97" s="545"/>
      <c r="DKI97" s="545"/>
      <c r="DKJ97" s="545"/>
      <c r="DKK97" s="545"/>
      <c r="DKL97" s="545"/>
      <c r="DKM97" s="545"/>
      <c r="DKN97" s="545"/>
      <c r="DKO97" s="545"/>
      <c r="DKP97" s="545"/>
      <c r="DKQ97" s="545"/>
      <c r="DKR97" s="545"/>
      <c r="DKS97" s="545"/>
      <c r="DKT97" s="545"/>
      <c r="DKU97" s="545"/>
      <c r="DKV97" s="545"/>
      <c r="DKW97" s="545"/>
      <c r="DKX97" s="545"/>
      <c r="DKY97" s="545"/>
      <c r="DKZ97" s="545"/>
      <c r="DLA97" s="545"/>
      <c r="DLB97" s="545"/>
      <c r="DLC97" s="545"/>
      <c r="DLD97" s="545"/>
      <c r="DLE97" s="545"/>
      <c r="DLF97" s="545"/>
      <c r="DLG97" s="545"/>
      <c r="DLH97" s="545"/>
      <c r="DLI97" s="545"/>
      <c r="DLJ97" s="545"/>
      <c r="DLK97" s="545"/>
      <c r="DLL97" s="545"/>
      <c r="DLM97" s="545"/>
      <c r="DLN97" s="545"/>
      <c r="DLO97" s="545"/>
      <c r="DLP97" s="545"/>
      <c r="DLQ97" s="545"/>
      <c r="DLR97" s="545"/>
      <c r="DLS97" s="545"/>
      <c r="DLT97" s="545"/>
      <c r="DLU97" s="545"/>
      <c r="DLV97" s="545"/>
      <c r="DLW97" s="545"/>
      <c r="DLX97" s="545"/>
      <c r="DLY97" s="545"/>
      <c r="DLZ97" s="545"/>
      <c r="DMA97" s="545"/>
      <c r="DMB97" s="545"/>
      <c r="DMC97" s="545"/>
      <c r="DMD97" s="545"/>
      <c r="DME97" s="545"/>
      <c r="DMF97" s="545"/>
      <c r="DMG97" s="545"/>
      <c r="DMH97" s="545"/>
      <c r="DMI97" s="545"/>
      <c r="DMJ97" s="545"/>
      <c r="DMK97" s="545"/>
      <c r="DML97" s="545"/>
      <c r="DMM97" s="545"/>
      <c r="DMN97" s="545"/>
      <c r="DMO97" s="545"/>
      <c r="DMP97" s="545"/>
      <c r="DMQ97" s="545"/>
      <c r="DMR97" s="545"/>
      <c r="DMS97" s="545"/>
      <c r="DMT97" s="545"/>
      <c r="DMU97" s="545"/>
      <c r="DMV97" s="545"/>
      <c r="DMW97" s="545"/>
      <c r="DMX97" s="545"/>
      <c r="DMY97" s="545"/>
      <c r="DMZ97" s="545"/>
      <c r="DNA97" s="545"/>
      <c r="DNB97" s="545"/>
      <c r="DNC97" s="545"/>
      <c r="DND97" s="545"/>
      <c r="DNE97" s="545"/>
      <c r="DNF97" s="545"/>
      <c r="DNG97" s="545"/>
      <c r="DNH97" s="545"/>
      <c r="DNI97" s="545"/>
      <c r="DNJ97" s="545"/>
      <c r="DNK97" s="545"/>
      <c r="DNL97" s="545"/>
      <c r="DNM97" s="545"/>
      <c r="DNN97" s="545"/>
      <c r="DNO97" s="545"/>
      <c r="DNP97" s="545"/>
      <c r="DNQ97" s="545"/>
      <c r="DNR97" s="545"/>
      <c r="DNS97" s="545"/>
      <c r="DNT97" s="545"/>
      <c r="DNU97" s="545"/>
      <c r="DNV97" s="545"/>
      <c r="DNW97" s="545"/>
      <c r="DNX97" s="545"/>
      <c r="DNY97" s="545"/>
      <c r="DNZ97" s="545"/>
      <c r="DOA97" s="545"/>
      <c r="DOB97" s="545"/>
      <c r="DOC97" s="545"/>
      <c r="DOD97" s="545"/>
      <c r="DOE97" s="545"/>
      <c r="DOF97" s="545"/>
      <c r="DOG97" s="545"/>
      <c r="DOH97" s="545"/>
      <c r="DOI97" s="545"/>
      <c r="DOJ97" s="545"/>
      <c r="DOK97" s="545"/>
      <c r="DOL97" s="545"/>
      <c r="DOM97" s="545"/>
      <c r="DON97" s="545"/>
      <c r="DOO97" s="545"/>
      <c r="DOP97" s="545"/>
      <c r="DOQ97" s="545"/>
      <c r="DOR97" s="545"/>
      <c r="DOS97" s="545"/>
      <c r="DOT97" s="545"/>
      <c r="DOU97" s="545"/>
      <c r="DOV97" s="545"/>
      <c r="DOW97" s="545"/>
      <c r="DOX97" s="545"/>
      <c r="DOY97" s="545"/>
      <c r="DOZ97" s="545"/>
      <c r="DPA97" s="545"/>
      <c r="DPB97" s="545"/>
      <c r="DPC97" s="545"/>
      <c r="DPD97" s="545"/>
      <c r="DPE97" s="545"/>
      <c r="DPF97" s="545"/>
      <c r="DPG97" s="545"/>
      <c r="DPH97" s="545"/>
      <c r="DPI97" s="545"/>
      <c r="DPJ97" s="545"/>
      <c r="DPK97" s="545"/>
      <c r="DPL97" s="545"/>
      <c r="DPM97" s="545"/>
      <c r="DPN97" s="545"/>
      <c r="DPO97" s="545"/>
      <c r="DPP97" s="545"/>
      <c r="DPQ97" s="545"/>
      <c r="DPR97" s="545"/>
      <c r="DPS97" s="545"/>
      <c r="DPT97" s="545"/>
      <c r="DPU97" s="545"/>
      <c r="DPV97" s="545"/>
      <c r="DPW97" s="545"/>
      <c r="DPX97" s="545"/>
      <c r="DPY97" s="545"/>
      <c r="DPZ97" s="545"/>
      <c r="DQA97" s="545"/>
      <c r="DQB97" s="545"/>
      <c r="DQC97" s="545"/>
      <c r="DQD97" s="545"/>
      <c r="DQE97" s="545"/>
      <c r="DQF97" s="545"/>
      <c r="DQG97" s="545"/>
      <c r="DQH97" s="545"/>
      <c r="DQI97" s="545"/>
      <c r="DQJ97" s="545"/>
      <c r="DQK97" s="545"/>
      <c r="DQL97" s="545"/>
      <c r="DQM97" s="545"/>
      <c r="DQN97" s="545"/>
      <c r="DQO97" s="545"/>
      <c r="DQP97" s="545"/>
      <c r="DQQ97" s="545"/>
      <c r="DQR97" s="545"/>
      <c r="DQS97" s="545"/>
      <c r="DQT97" s="545"/>
      <c r="DQU97" s="545"/>
      <c r="DQV97" s="545"/>
      <c r="DQW97" s="545"/>
      <c r="DQX97" s="545"/>
      <c r="DQY97" s="545"/>
      <c r="DQZ97" s="545"/>
      <c r="DRA97" s="545"/>
      <c r="DRB97" s="545"/>
      <c r="DRC97" s="545"/>
      <c r="DRD97" s="545"/>
      <c r="DRE97" s="545"/>
      <c r="DRF97" s="545"/>
      <c r="DRG97" s="545"/>
      <c r="DRH97" s="545"/>
      <c r="DRI97" s="545"/>
      <c r="DRJ97" s="545"/>
      <c r="DRK97" s="545"/>
      <c r="DRL97" s="545"/>
      <c r="DRM97" s="545"/>
      <c r="DRN97" s="545"/>
      <c r="DRO97" s="545"/>
      <c r="DRP97" s="545"/>
      <c r="DRQ97" s="545"/>
      <c r="DRR97" s="545"/>
      <c r="DRS97" s="545"/>
      <c r="DRT97" s="545"/>
      <c r="DRU97" s="545"/>
      <c r="DRV97" s="545"/>
      <c r="DRW97" s="545"/>
      <c r="DRX97" s="545"/>
      <c r="DRY97" s="545"/>
      <c r="DRZ97" s="545"/>
      <c r="DSA97" s="545"/>
      <c r="DSB97" s="545"/>
      <c r="DSC97" s="545"/>
      <c r="DSD97" s="545"/>
      <c r="DSE97" s="545"/>
      <c r="DSF97" s="545"/>
      <c r="DSG97" s="545"/>
      <c r="DSH97" s="545"/>
      <c r="DSI97" s="545"/>
      <c r="DSJ97" s="545"/>
      <c r="DSK97" s="545"/>
      <c r="DSL97" s="545"/>
      <c r="DSM97" s="545"/>
      <c r="DSN97" s="545"/>
      <c r="DSO97" s="545"/>
      <c r="DSP97" s="545"/>
      <c r="DSQ97" s="545"/>
      <c r="DSR97" s="545"/>
      <c r="DSS97" s="545"/>
      <c r="DST97" s="545"/>
      <c r="DSU97" s="545"/>
      <c r="DSV97" s="545"/>
      <c r="DSW97" s="545"/>
      <c r="DSX97" s="545"/>
      <c r="DSY97" s="545"/>
      <c r="DSZ97" s="545"/>
      <c r="DTA97" s="545"/>
      <c r="DTB97" s="545"/>
      <c r="DTC97" s="545"/>
      <c r="DTD97" s="545"/>
      <c r="DTE97" s="545"/>
      <c r="DTF97" s="545"/>
      <c r="DTG97" s="545"/>
      <c r="DTH97" s="545"/>
      <c r="DTI97" s="545"/>
      <c r="DTJ97" s="545"/>
      <c r="DTK97" s="545"/>
      <c r="DTL97" s="545"/>
      <c r="DTM97" s="545"/>
      <c r="DTN97" s="545"/>
      <c r="DTO97" s="545"/>
      <c r="DTP97" s="545"/>
      <c r="DTQ97" s="545"/>
      <c r="DTR97" s="545"/>
      <c r="DTS97" s="545"/>
      <c r="DTT97" s="545"/>
      <c r="DTU97" s="545"/>
      <c r="DTV97" s="545"/>
      <c r="DTW97" s="545"/>
      <c r="DTX97" s="545"/>
      <c r="DTY97" s="545"/>
      <c r="DTZ97" s="545"/>
      <c r="DUA97" s="545"/>
      <c r="DUB97" s="545"/>
      <c r="DUC97" s="545"/>
      <c r="DUD97" s="545"/>
      <c r="DUE97" s="545"/>
      <c r="DUF97" s="545"/>
      <c r="DUG97" s="545"/>
      <c r="DUH97" s="545"/>
      <c r="DUI97" s="545"/>
      <c r="DUJ97" s="545"/>
      <c r="DUK97" s="545"/>
      <c r="DUL97" s="545"/>
      <c r="DUM97" s="545"/>
      <c r="DUN97" s="545"/>
      <c r="DUO97" s="545"/>
      <c r="DUP97" s="545"/>
      <c r="DUQ97" s="545"/>
      <c r="DUR97" s="545"/>
      <c r="DUS97" s="545"/>
      <c r="DUT97" s="545"/>
      <c r="DUU97" s="545"/>
      <c r="DUV97" s="545"/>
      <c r="DUW97" s="545"/>
      <c r="DUX97" s="545"/>
      <c r="DUY97" s="545"/>
      <c r="DUZ97" s="545"/>
      <c r="DVA97" s="545"/>
      <c r="DVB97" s="545"/>
      <c r="DVC97" s="545"/>
      <c r="DVD97" s="545"/>
      <c r="DVE97" s="545"/>
      <c r="DVF97" s="545"/>
      <c r="DVG97" s="545"/>
      <c r="DVH97" s="545"/>
      <c r="DVI97" s="545"/>
      <c r="DVJ97" s="545"/>
      <c r="DVK97" s="545"/>
      <c r="DVL97" s="545"/>
      <c r="DVM97" s="545"/>
      <c r="DVN97" s="545"/>
      <c r="DVO97" s="545"/>
      <c r="DVP97" s="545"/>
      <c r="DVQ97" s="545"/>
      <c r="DVR97" s="545"/>
      <c r="DVS97" s="545"/>
      <c r="DVT97" s="545"/>
      <c r="DVU97" s="545"/>
      <c r="DVV97" s="545"/>
      <c r="DVW97" s="545"/>
      <c r="DVX97" s="545"/>
      <c r="DVY97" s="545"/>
      <c r="DVZ97" s="545"/>
      <c r="DWA97" s="545"/>
      <c r="DWB97" s="545"/>
      <c r="DWC97" s="545"/>
      <c r="DWD97" s="545"/>
      <c r="DWE97" s="545"/>
      <c r="DWF97" s="545"/>
      <c r="DWG97" s="545"/>
      <c r="DWH97" s="545"/>
      <c r="DWI97" s="545"/>
      <c r="DWJ97" s="545"/>
      <c r="DWK97" s="545"/>
      <c r="DWL97" s="545"/>
      <c r="DWM97" s="545"/>
      <c r="DWN97" s="545"/>
      <c r="DWO97" s="545"/>
      <c r="DWP97" s="545"/>
      <c r="DWQ97" s="545"/>
      <c r="DWR97" s="545"/>
      <c r="DWS97" s="545"/>
      <c r="DWT97" s="545"/>
      <c r="DWU97" s="545"/>
      <c r="DWV97" s="545"/>
      <c r="DWW97" s="545"/>
      <c r="DWX97" s="545"/>
      <c r="DWY97" s="545"/>
      <c r="DWZ97" s="545"/>
      <c r="DXA97" s="545"/>
      <c r="DXB97" s="545"/>
      <c r="DXC97" s="545"/>
      <c r="DXD97" s="545"/>
      <c r="DXE97" s="545"/>
      <c r="DXF97" s="545"/>
      <c r="DXG97" s="545"/>
      <c r="DXH97" s="545"/>
      <c r="DXI97" s="545"/>
      <c r="DXJ97" s="545"/>
      <c r="DXK97" s="545"/>
      <c r="DXL97" s="545"/>
      <c r="DXM97" s="545"/>
      <c r="DXN97" s="545"/>
      <c r="DXO97" s="545"/>
      <c r="DXP97" s="545"/>
      <c r="DXQ97" s="545"/>
      <c r="DXR97" s="545"/>
      <c r="DXS97" s="545"/>
      <c r="DXT97" s="545"/>
      <c r="DXU97" s="545"/>
      <c r="DXV97" s="545"/>
      <c r="DXW97" s="545"/>
      <c r="DXX97" s="545"/>
      <c r="DXY97" s="545"/>
      <c r="DXZ97" s="545"/>
      <c r="DYA97" s="545"/>
      <c r="DYB97" s="545"/>
      <c r="DYC97" s="545"/>
      <c r="DYD97" s="545"/>
      <c r="DYE97" s="545"/>
      <c r="DYF97" s="545"/>
      <c r="DYG97" s="545"/>
      <c r="DYH97" s="545"/>
      <c r="DYI97" s="545"/>
      <c r="DYJ97" s="545"/>
      <c r="DYK97" s="545"/>
      <c r="DYL97" s="545"/>
      <c r="DYM97" s="545"/>
      <c r="DYN97" s="545"/>
      <c r="DYO97" s="545"/>
      <c r="DYP97" s="545"/>
      <c r="DYQ97" s="545"/>
      <c r="DYR97" s="545"/>
      <c r="DYS97" s="545"/>
      <c r="DYT97" s="545"/>
      <c r="DYU97" s="545"/>
      <c r="DYV97" s="545"/>
      <c r="DYW97" s="545"/>
      <c r="DYX97" s="545"/>
      <c r="DYY97" s="545"/>
      <c r="DYZ97" s="545"/>
      <c r="DZA97" s="545"/>
      <c r="DZB97" s="545"/>
      <c r="DZC97" s="545"/>
      <c r="DZD97" s="545"/>
      <c r="DZE97" s="545"/>
      <c r="DZF97" s="545"/>
      <c r="DZG97" s="545"/>
      <c r="DZH97" s="545"/>
      <c r="DZI97" s="545"/>
      <c r="DZJ97" s="545"/>
      <c r="DZK97" s="545"/>
      <c r="DZL97" s="545"/>
      <c r="DZM97" s="545"/>
      <c r="DZN97" s="545"/>
      <c r="DZO97" s="545"/>
      <c r="DZP97" s="545"/>
      <c r="DZQ97" s="545"/>
      <c r="DZR97" s="545"/>
      <c r="DZS97" s="545"/>
      <c r="DZT97" s="545"/>
      <c r="DZU97" s="545"/>
      <c r="DZV97" s="545"/>
      <c r="DZW97" s="545"/>
      <c r="DZX97" s="545"/>
      <c r="DZY97" s="545"/>
      <c r="DZZ97" s="545"/>
      <c r="EAA97" s="545"/>
      <c r="EAB97" s="545"/>
      <c r="EAC97" s="545"/>
      <c r="EAD97" s="545"/>
      <c r="EAE97" s="545"/>
      <c r="EAF97" s="545"/>
      <c r="EAG97" s="545"/>
      <c r="EAH97" s="545"/>
      <c r="EAI97" s="545"/>
      <c r="EAJ97" s="545"/>
      <c r="EAK97" s="545"/>
      <c r="EAL97" s="545"/>
      <c r="EAM97" s="545"/>
      <c r="EAN97" s="545"/>
      <c r="EAO97" s="545"/>
      <c r="EAP97" s="545"/>
      <c r="EAQ97" s="545"/>
      <c r="EAR97" s="545"/>
      <c r="EAS97" s="545"/>
      <c r="EAT97" s="545"/>
      <c r="EAU97" s="545"/>
      <c r="EAV97" s="545"/>
      <c r="EAW97" s="545"/>
      <c r="EAX97" s="545"/>
      <c r="EAY97" s="545"/>
      <c r="EAZ97" s="545"/>
      <c r="EBA97" s="545"/>
      <c r="EBB97" s="545"/>
      <c r="EBC97" s="545"/>
      <c r="EBD97" s="545"/>
      <c r="EBE97" s="545"/>
      <c r="EBF97" s="545"/>
      <c r="EBG97" s="545"/>
      <c r="EBH97" s="545"/>
      <c r="EBI97" s="545"/>
      <c r="EBJ97" s="545"/>
      <c r="EBK97" s="545"/>
      <c r="EBL97" s="545"/>
      <c r="EBM97" s="545"/>
      <c r="EBN97" s="545"/>
      <c r="EBO97" s="545"/>
      <c r="EBP97" s="545"/>
      <c r="EBQ97" s="545"/>
      <c r="EBR97" s="545"/>
      <c r="EBS97" s="545"/>
      <c r="EBT97" s="545"/>
      <c r="EBU97" s="545"/>
      <c r="EBV97" s="545"/>
      <c r="EBW97" s="545"/>
      <c r="EBX97" s="545"/>
      <c r="EBY97" s="545"/>
      <c r="EBZ97" s="545"/>
      <c r="ECA97" s="545"/>
      <c r="ECB97" s="545"/>
      <c r="ECC97" s="545"/>
      <c r="ECD97" s="545"/>
      <c r="ECE97" s="545"/>
      <c r="ECF97" s="545"/>
      <c r="ECG97" s="545"/>
      <c r="ECH97" s="545"/>
      <c r="ECI97" s="545"/>
      <c r="ECJ97" s="545"/>
      <c r="ECK97" s="545"/>
      <c r="ECL97" s="545"/>
      <c r="ECM97" s="545"/>
      <c r="ECN97" s="545"/>
      <c r="ECO97" s="545"/>
      <c r="ECP97" s="545"/>
      <c r="ECQ97" s="545"/>
      <c r="ECR97" s="545"/>
      <c r="ECS97" s="545"/>
      <c r="ECT97" s="545"/>
      <c r="ECU97" s="545"/>
      <c r="ECV97" s="545"/>
      <c r="ECW97" s="545"/>
      <c r="ECX97" s="545"/>
      <c r="ECY97" s="545"/>
      <c r="ECZ97" s="545"/>
      <c r="EDA97" s="545"/>
      <c r="EDB97" s="545"/>
      <c r="EDC97" s="545"/>
      <c r="EDD97" s="545"/>
      <c r="EDE97" s="545"/>
      <c r="EDF97" s="545"/>
      <c r="EDG97" s="545"/>
      <c r="EDH97" s="545"/>
      <c r="EDI97" s="545"/>
      <c r="EDJ97" s="545"/>
      <c r="EDK97" s="545"/>
      <c r="EDL97" s="545"/>
      <c r="EDM97" s="545"/>
      <c r="EDN97" s="545"/>
      <c r="EDO97" s="545"/>
      <c r="EDP97" s="545"/>
      <c r="EDQ97" s="545"/>
      <c r="EDR97" s="545"/>
      <c r="EDS97" s="545"/>
      <c r="EDT97" s="545"/>
      <c r="EDU97" s="545"/>
      <c r="EDV97" s="545"/>
      <c r="EDW97" s="545"/>
      <c r="EDX97" s="545"/>
      <c r="EDY97" s="545"/>
      <c r="EDZ97" s="545"/>
      <c r="EEA97" s="545"/>
      <c r="EEB97" s="545"/>
      <c r="EEC97" s="545"/>
      <c r="EED97" s="545"/>
      <c r="EEE97" s="545"/>
      <c r="EEF97" s="545"/>
      <c r="EEG97" s="545"/>
      <c r="EEH97" s="545"/>
      <c r="EEI97" s="545"/>
      <c r="EEJ97" s="545"/>
      <c r="EEK97" s="545"/>
      <c r="EEL97" s="545"/>
      <c r="EEM97" s="545"/>
      <c r="EEN97" s="545"/>
      <c r="EEO97" s="545"/>
      <c r="EEP97" s="545"/>
      <c r="EEQ97" s="545"/>
      <c r="EER97" s="545"/>
      <c r="EES97" s="545"/>
      <c r="EET97" s="545"/>
      <c r="EEU97" s="545"/>
      <c r="EEV97" s="545"/>
      <c r="EEW97" s="545"/>
      <c r="EEX97" s="545"/>
      <c r="EEY97" s="545"/>
      <c r="EEZ97" s="545"/>
      <c r="EFA97" s="545"/>
      <c r="EFB97" s="545"/>
      <c r="EFC97" s="545"/>
      <c r="EFD97" s="545"/>
      <c r="EFE97" s="545"/>
      <c r="EFF97" s="545"/>
      <c r="EFG97" s="545"/>
      <c r="EFH97" s="545"/>
      <c r="EFI97" s="545"/>
      <c r="EFJ97" s="545"/>
      <c r="EFK97" s="545"/>
      <c r="EFL97" s="545"/>
      <c r="EFM97" s="545"/>
      <c r="EFN97" s="545"/>
      <c r="EFO97" s="545"/>
      <c r="EFP97" s="545"/>
      <c r="EFQ97" s="545"/>
      <c r="EFR97" s="545"/>
      <c r="EFS97" s="545"/>
      <c r="EFT97" s="545"/>
      <c r="EFU97" s="545"/>
      <c r="EFV97" s="545"/>
      <c r="EFW97" s="545"/>
      <c r="EFX97" s="545"/>
      <c r="EFY97" s="545"/>
      <c r="EFZ97" s="545"/>
      <c r="EGA97" s="545"/>
      <c r="EGB97" s="545"/>
      <c r="EGC97" s="545"/>
      <c r="EGD97" s="545"/>
      <c r="EGE97" s="545"/>
      <c r="EGF97" s="545"/>
      <c r="EGG97" s="545"/>
      <c r="EGH97" s="545"/>
      <c r="EGI97" s="545"/>
      <c r="EGJ97" s="545"/>
      <c r="EGK97" s="545"/>
      <c r="EGL97" s="545"/>
      <c r="EGM97" s="545"/>
      <c r="EGN97" s="545"/>
      <c r="EGO97" s="545"/>
      <c r="EGP97" s="545"/>
      <c r="EGQ97" s="545"/>
      <c r="EGR97" s="545"/>
      <c r="EGS97" s="545"/>
      <c r="EGT97" s="545"/>
      <c r="EGU97" s="545"/>
      <c r="EGV97" s="545"/>
      <c r="EGW97" s="545"/>
      <c r="EGX97" s="545"/>
      <c r="EGY97" s="545"/>
      <c r="EGZ97" s="545"/>
      <c r="EHA97" s="545"/>
      <c r="EHB97" s="545"/>
      <c r="EHC97" s="545"/>
      <c r="EHD97" s="545"/>
      <c r="EHE97" s="545"/>
      <c r="EHF97" s="545"/>
      <c r="EHG97" s="545"/>
      <c r="EHH97" s="545"/>
      <c r="EHI97" s="545"/>
      <c r="EHJ97" s="545"/>
      <c r="EHK97" s="545"/>
      <c r="EHL97" s="545"/>
      <c r="EHM97" s="545"/>
      <c r="EHN97" s="545"/>
      <c r="EHO97" s="545"/>
      <c r="EHP97" s="545"/>
      <c r="EHQ97" s="545"/>
      <c r="EHR97" s="545"/>
      <c r="EHS97" s="545"/>
      <c r="EHT97" s="545"/>
      <c r="EHU97" s="545"/>
      <c r="EHV97" s="545"/>
      <c r="EHW97" s="545"/>
      <c r="EHX97" s="545"/>
      <c r="EHY97" s="545"/>
      <c r="EHZ97" s="545"/>
      <c r="EIA97" s="545"/>
      <c r="EIB97" s="545"/>
      <c r="EIC97" s="545"/>
      <c r="EID97" s="545"/>
      <c r="EIE97" s="545"/>
      <c r="EIF97" s="545"/>
      <c r="EIG97" s="545"/>
      <c r="EIH97" s="545"/>
      <c r="EII97" s="545"/>
      <c r="EIJ97" s="545"/>
      <c r="EIK97" s="545"/>
      <c r="EIL97" s="545"/>
      <c r="EIM97" s="545"/>
      <c r="EIN97" s="545"/>
      <c r="EIO97" s="545"/>
      <c r="EIP97" s="545"/>
      <c r="EIQ97" s="545"/>
      <c r="EIR97" s="545"/>
      <c r="EIS97" s="545"/>
      <c r="EIT97" s="545"/>
      <c r="EIU97" s="545"/>
      <c r="EIV97" s="545"/>
      <c r="EIW97" s="545"/>
      <c r="EIX97" s="545"/>
      <c r="EIY97" s="545"/>
      <c r="EIZ97" s="545"/>
      <c r="EJA97" s="545"/>
      <c r="EJB97" s="545"/>
      <c r="EJC97" s="545"/>
      <c r="EJD97" s="545"/>
      <c r="EJE97" s="545"/>
      <c r="EJF97" s="545"/>
      <c r="EJG97" s="545"/>
      <c r="EJH97" s="545"/>
      <c r="EJI97" s="545"/>
      <c r="EJJ97" s="545"/>
      <c r="EJK97" s="545"/>
      <c r="EJL97" s="545"/>
      <c r="EJM97" s="545"/>
      <c r="EJN97" s="545"/>
      <c r="EJO97" s="545"/>
      <c r="EJP97" s="545"/>
      <c r="EJQ97" s="545"/>
      <c r="EJR97" s="545"/>
      <c r="EJS97" s="545"/>
      <c r="EJT97" s="545"/>
      <c r="EJU97" s="545"/>
      <c r="EJV97" s="545"/>
      <c r="EJW97" s="545"/>
      <c r="EJX97" s="545"/>
      <c r="EJY97" s="545"/>
      <c r="EJZ97" s="545"/>
      <c r="EKA97" s="545"/>
      <c r="EKB97" s="545"/>
      <c r="EKC97" s="545"/>
      <c r="EKD97" s="545"/>
      <c r="EKE97" s="545"/>
      <c r="EKF97" s="545"/>
      <c r="EKG97" s="545"/>
      <c r="EKH97" s="545"/>
      <c r="EKI97" s="545"/>
      <c r="EKJ97" s="545"/>
      <c r="EKK97" s="545"/>
      <c r="EKL97" s="545"/>
      <c r="EKM97" s="545"/>
      <c r="EKN97" s="545"/>
      <c r="EKO97" s="545"/>
      <c r="EKP97" s="545"/>
      <c r="EKQ97" s="545"/>
      <c r="EKR97" s="545"/>
      <c r="EKS97" s="545"/>
      <c r="EKT97" s="545"/>
      <c r="EKU97" s="545"/>
      <c r="EKV97" s="545"/>
      <c r="EKW97" s="545"/>
      <c r="EKX97" s="545"/>
      <c r="EKY97" s="545"/>
      <c r="EKZ97" s="545"/>
      <c r="ELA97" s="545"/>
      <c r="ELB97" s="545"/>
      <c r="ELC97" s="545"/>
      <c r="ELD97" s="545"/>
      <c r="ELE97" s="545"/>
      <c r="ELF97" s="545"/>
      <c r="ELG97" s="545"/>
      <c r="ELH97" s="545"/>
      <c r="ELI97" s="545"/>
      <c r="ELJ97" s="545"/>
      <c r="ELK97" s="545"/>
      <c r="ELL97" s="545"/>
      <c r="ELM97" s="545"/>
      <c r="ELN97" s="545"/>
      <c r="ELO97" s="545"/>
      <c r="ELP97" s="545"/>
      <c r="ELQ97" s="545"/>
      <c r="ELR97" s="545"/>
      <c r="ELS97" s="545"/>
      <c r="ELT97" s="545"/>
      <c r="ELU97" s="545"/>
      <c r="ELV97" s="545"/>
      <c r="ELW97" s="545"/>
      <c r="ELX97" s="545"/>
      <c r="ELY97" s="545"/>
      <c r="ELZ97" s="545"/>
      <c r="EMA97" s="545"/>
      <c r="EMB97" s="545"/>
      <c r="EMC97" s="545"/>
      <c r="EMD97" s="545"/>
      <c r="EME97" s="545"/>
      <c r="EMF97" s="545"/>
      <c r="EMG97" s="545"/>
      <c r="EMH97" s="545"/>
      <c r="EMI97" s="545"/>
      <c r="EMJ97" s="545"/>
      <c r="EMK97" s="545"/>
      <c r="EML97" s="545"/>
      <c r="EMM97" s="545"/>
      <c r="EMN97" s="545"/>
      <c r="EMO97" s="545"/>
      <c r="EMP97" s="545"/>
      <c r="EMQ97" s="545"/>
      <c r="EMR97" s="545"/>
      <c r="EMS97" s="545"/>
      <c r="EMT97" s="545"/>
      <c r="EMU97" s="545"/>
      <c r="EMV97" s="545"/>
      <c r="EMW97" s="545"/>
      <c r="EMX97" s="545"/>
      <c r="EMY97" s="545"/>
      <c r="EMZ97" s="545"/>
      <c r="ENA97" s="545"/>
      <c r="ENB97" s="545"/>
      <c r="ENC97" s="545"/>
      <c r="END97" s="545"/>
      <c r="ENE97" s="545"/>
      <c r="ENF97" s="545"/>
      <c r="ENG97" s="545"/>
      <c r="ENH97" s="545"/>
      <c r="ENI97" s="545"/>
      <c r="ENJ97" s="545"/>
      <c r="ENK97" s="545"/>
      <c r="ENL97" s="545"/>
      <c r="ENM97" s="545"/>
      <c r="ENN97" s="545"/>
      <c r="ENO97" s="545"/>
      <c r="ENP97" s="545"/>
      <c r="ENQ97" s="545"/>
      <c r="ENR97" s="545"/>
      <c r="ENS97" s="545"/>
      <c r="ENT97" s="545"/>
      <c r="ENU97" s="545"/>
      <c r="ENV97" s="545"/>
      <c r="ENW97" s="545"/>
      <c r="ENX97" s="545"/>
      <c r="ENY97" s="545"/>
      <c r="ENZ97" s="545"/>
      <c r="EOA97" s="545"/>
      <c r="EOB97" s="545"/>
      <c r="EOC97" s="545"/>
      <c r="EOD97" s="545"/>
      <c r="EOE97" s="545"/>
      <c r="EOF97" s="545"/>
      <c r="EOG97" s="545"/>
      <c r="EOH97" s="545"/>
      <c r="EOI97" s="545"/>
      <c r="EOJ97" s="545"/>
      <c r="EOK97" s="545"/>
      <c r="EOL97" s="545"/>
      <c r="EOM97" s="545"/>
      <c r="EON97" s="545"/>
      <c r="EOO97" s="545"/>
      <c r="EOP97" s="545"/>
      <c r="EOQ97" s="545"/>
      <c r="EOR97" s="545"/>
      <c r="EOS97" s="545"/>
      <c r="EOT97" s="545"/>
      <c r="EOU97" s="545"/>
      <c r="EOV97" s="545"/>
      <c r="EOW97" s="545"/>
      <c r="EOX97" s="545"/>
      <c r="EOY97" s="545"/>
      <c r="EOZ97" s="545"/>
      <c r="EPA97" s="545"/>
      <c r="EPB97" s="545"/>
      <c r="EPC97" s="545"/>
      <c r="EPD97" s="545"/>
      <c r="EPE97" s="545"/>
      <c r="EPF97" s="545"/>
      <c r="EPG97" s="545"/>
      <c r="EPH97" s="545"/>
      <c r="EPI97" s="545"/>
      <c r="EPJ97" s="545"/>
      <c r="EPK97" s="545"/>
      <c r="EPL97" s="545"/>
      <c r="EPM97" s="545"/>
      <c r="EPN97" s="545"/>
      <c r="EPO97" s="545"/>
      <c r="EPP97" s="545"/>
      <c r="EPQ97" s="545"/>
      <c r="EPR97" s="545"/>
      <c r="EPS97" s="545"/>
      <c r="EPT97" s="545"/>
      <c r="EPU97" s="545"/>
      <c r="EPV97" s="545"/>
      <c r="EPW97" s="545"/>
      <c r="EPX97" s="545"/>
      <c r="EPY97" s="545"/>
      <c r="EPZ97" s="545"/>
      <c r="EQA97" s="545"/>
      <c r="EQB97" s="545"/>
      <c r="EQC97" s="545"/>
      <c r="EQD97" s="545"/>
      <c r="EQE97" s="545"/>
      <c r="EQF97" s="545"/>
      <c r="EQG97" s="545"/>
      <c r="EQH97" s="545"/>
      <c r="EQI97" s="545"/>
      <c r="EQJ97" s="545"/>
      <c r="EQK97" s="545"/>
      <c r="EQL97" s="545"/>
      <c r="EQM97" s="545"/>
      <c r="EQN97" s="545"/>
      <c r="EQO97" s="545"/>
      <c r="EQP97" s="545"/>
      <c r="EQQ97" s="545"/>
      <c r="EQR97" s="545"/>
      <c r="EQS97" s="545"/>
      <c r="EQT97" s="545"/>
      <c r="EQU97" s="545"/>
      <c r="EQV97" s="545"/>
      <c r="EQW97" s="545"/>
      <c r="EQX97" s="545"/>
      <c r="EQY97" s="545"/>
      <c r="EQZ97" s="545"/>
      <c r="ERA97" s="545"/>
      <c r="ERB97" s="545"/>
      <c r="ERC97" s="545"/>
      <c r="ERD97" s="545"/>
      <c r="ERE97" s="545"/>
      <c r="ERF97" s="545"/>
      <c r="ERG97" s="545"/>
      <c r="ERH97" s="545"/>
      <c r="ERI97" s="545"/>
      <c r="ERJ97" s="545"/>
      <c r="ERK97" s="545"/>
      <c r="ERL97" s="545"/>
      <c r="ERM97" s="545"/>
      <c r="ERN97" s="545"/>
      <c r="ERO97" s="545"/>
      <c r="ERP97" s="545"/>
      <c r="ERQ97" s="545"/>
      <c r="ERR97" s="545"/>
      <c r="ERS97" s="545"/>
      <c r="ERT97" s="545"/>
      <c r="ERU97" s="545"/>
      <c r="ERV97" s="545"/>
      <c r="ERW97" s="545"/>
      <c r="ERX97" s="545"/>
      <c r="ERY97" s="545"/>
      <c r="ERZ97" s="545"/>
      <c r="ESA97" s="545"/>
      <c r="ESB97" s="545"/>
      <c r="ESC97" s="545"/>
      <c r="ESD97" s="545"/>
      <c r="ESE97" s="545"/>
      <c r="ESF97" s="545"/>
      <c r="ESG97" s="545"/>
      <c r="ESH97" s="545"/>
      <c r="ESI97" s="545"/>
      <c r="ESJ97" s="545"/>
      <c r="ESK97" s="545"/>
      <c r="ESL97" s="545"/>
      <c r="ESM97" s="545"/>
      <c r="ESN97" s="545"/>
      <c r="ESO97" s="545"/>
      <c r="ESP97" s="545"/>
      <c r="ESQ97" s="545"/>
      <c r="ESR97" s="545"/>
      <c r="ESS97" s="545"/>
      <c r="EST97" s="545"/>
      <c r="ESU97" s="545"/>
      <c r="ESV97" s="545"/>
      <c r="ESW97" s="545"/>
      <c r="ESX97" s="545"/>
      <c r="ESY97" s="545"/>
      <c r="ESZ97" s="545"/>
      <c r="ETA97" s="545"/>
      <c r="ETB97" s="545"/>
      <c r="ETC97" s="545"/>
      <c r="ETD97" s="545"/>
      <c r="ETE97" s="545"/>
      <c r="ETF97" s="545"/>
      <c r="ETG97" s="545"/>
      <c r="ETH97" s="545"/>
      <c r="ETI97" s="545"/>
      <c r="ETJ97" s="545"/>
      <c r="ETK97" s="545"/>
      <c r="ETL97" s="545"/>
      <c r="ETM97" s="545"/>
      <c r="ETN97" s="545"/>
      <c r="ETO97" s="545"/>
      <c r="ETP97" s="545"/>
      <c r="ETQ97" s="545"/>
      <c r="ETR97" s="545"/>
      <c r="ETS97" s="545"/>
      <c r="ETT97" s="545"/>
      <c r="ETU97" s="545"/>
      <c r="ETV97" s="545"/>
      <c r="ETW97" s="545"/>
      <c r="ETX97" s="545"/>
      <c r="ETY97" s="545"/>
      <c r="ETZ97" s="545"/>
      <c r="EUA97" s="545"/>
      <c r="EUB97" s="545"/>
      <c r="EUC97" s="545"/>
      <c r="EUD97" s="545"/>
      <c r="EUE97" s="545"/>
      <c r="EUF97" s="545"/>
      <c r="EUG97" s="545"/>
      <c r="EUH97" s="545"/>
      <c r="EUI97" s="545"/>
      <c r="EUJ97" s="545"/>
      <c r="EUK97" s="545"/>
      <c r="EUL97" s="545"/>
      <c r="EUM97" s="545"/>
      <c r="EUN97" s="545"/>
      <c r="EUO97" s="545"/>
      <c r="EUP97" s="545"/>
      <c r="EUQ97" s="545"/>
      <c r="EUR97" s="545"/>
      <c r="EUS97" s="545"/>
      <c r="EUT97" s="545"/>
      <c r="EUU97" s="545"/>
      <c r="EUV97" s="545"/>
      <c r="EUW97" s="545"/>
      <c r="EUX97" s="545"/>
      <c r="EUY97" s="545"/>
      <c r="EUZ97" s="545"/>
      <c r="EVA97" s="545"/>
      <c r="EVB97" s="545"/>
      <c r="EVC97" s="545"/>
      <c r="EVD97" s="545"/>
      <c r="EVE97" s="545"/>
      <c r="EVF97" s="545"/>
      <c r="EVG97" s="545"/>
      <c r="EVH97" s="545"/>
      <c r="EVI97" s="545"/>
      <c r="EVJ97" s="545"/>
      <c r="EVK97" s="545"/>
      <c r="EVL97" s="545"/>
      <c r="EVM97" s="545"/>
      <c r="EVN97" s="545"/>
      <c r="EVO97" s="545"/>
      <c r="EVP97" s="545"/>
      <c r="EVQ97" s="545"/>
      <c r="EVR97" s="545"/>
      <c r="EVS97" s="545"/>
      <c r="EVT97" s="545"/>
      <c r="EVU97" s="545"/>
      <c r="EVV97" s="545"/>
      <c r="EVW97" s="545"/>
      <c r="EVX97" s="545"/>
      <c r="EVY97" s="545"/>
      <c r="EVZ97" s="545"/>
      <c r="EWA97" s="545"/>
      <c r="EWB97" s="545"/>
      <c r="EWC97" s="545"/>
      <c r="EWD97" s="545"/>
      <c r="EWE97" s="545"/>
      <c r="EWF97" s="545"/>
      <c r="EWG97" s="545"/>
      <c r="EWH97" s="545"/>
      <c r="EWI97" s="545"/>
      <c r="EWJ97" s="545"/>
      <c r="EWK97" s="545"/>
      <c r="EWL97" s="545"/>
      <c r="EWM97" s="545"/>
      <c r="EWN97" s="545"/>
      <c r="EWO97" s="545"/>
      <c r="EWP97" s="545"/>
      <c r="EWQ97" s="545"/>
      <c r="EWR97" s="545"/>
      <c r="EWS97" s="545"/>
      <c r="EWT97" s="545"/>
      <c r="EWU97" s="545"/>
      <c r="EWV97" s="545"/>
      <c r="EWW97" s="545"/>
      <c r="EWX97" s="545"/>
      <c r="EWY97" s="545"/>
      <c r="EWZ97" s="545"/>
      <c r="EXA97" s="545"/>
      <c r="EXB97" s="545"/>
      <c r="EXC97" s="545"/>
      <c r="EXD97" s="545"/>
      <c r="EXE97" s="545"/>
      <c r="EXF97" s="545"/>
      <c r="EXG97" s="545"/>
      <c r="EXH97" s="545"/>
      <c r="EXI97" s="545"/>
      <c r="EXJ97" s="545"/>
      <c r="EXK97" s="545"/>
      <c r="EXL97" s="545"/>
      <c r="EXM97" s="545"/>
      <c r="EXN97" s="545"/>
      <c r="EXO97" s="545"/>
      <c r="EXP97" s="545"/>
      <c r="EXQ97" s="545"/>
      <c r="EXR97" s="545"/>
      <c r="EXS97" s="545"/>
      <c r="EXT97" s="545"/>
      <c r="EXU97" s="545"/>
      <c r="EXV97" s="545"/>
      <c r="EXW97" s="545"/>
      <c r="EXX97" s="545"/>
      <c r="EXY97" s="545"/>
      <c r="EXZ97" s="545"/>
      <c r="EYA97" s="545"/>
      <c r="EYB97" s="545"/>
      <c r="EYC97" s="545"/>
      <c r="EYD97" s="545"/>
      <c r="EYE97" s="545"/>
      <c r="EYF97" s="545"/>
      <c r="EYG97" s="545"/>
      <c r="EYH97" s="545"/>
      <c r="EYI97" s="545"/>
      <c r="EYJ97" s="545"/>
      <c r="EYK97" s="545"/>
      <c r="EYL97" s="545"/>
      <c r="EYM97" s="545"/>
      <c r="EYN97" s="545"/>
      <c r="EYO97" s="545"/>
      <c r="EYP97" s="545"/>
      <c r="EYQ97" s="545"/>
      <c r="EYR97" s="545"/>
      <c r="EYS97" s="545"/>
      <c r="EYT97" s="545"/>
      <c r="EYU97" s="545"/>
      <c r="EYV97" s="545"/>
      <c r="EYW97" s="545"/>
      <c r="EYX97" s="545"/>
      <c r="EYY97" s="545"/>
      <c r="EYZ97" s="545"/>
      <c r="EZA97" s="545"/>
      <c r="EZB97" s="545"/>
      <c r="EZC97" s="545"/>
      <c r="EZD97" s="545"/>
      <c r="EZE97" s="545"/>
      <c r="EZF97" s="545"/>
      <c r="EZG97" s="545"/>
      <c r="EZH97" s="545"/>
      <c r="EZI97" s="545"/>
      <c r="EZJ97" s="545"/>
      <c r="EZK97" s="545"/>
      <c r="EZL97" s="545"/>
      <c r="EZM97" s="545"/>
      <c r="EZN97" s="545"/>
      <c r="EZO97" s="545"/>
      <c r="EZP97" s="545"/>
      <c r="EZQ97" s="545"/>
      <c r="EZR97" s="545"/>
      <c r="EZS97" s="545"/>
      <c r="EZT97" s="545"/>
      <c r="EZU97" s="545"/>
      <c r="EZV97" s="545"/>
      <c r="EZW97" s="545"/>
      <c r="EZX97" s="545"/>
      <c r="EZY97" s="545"/>
      <c r="EZZ97" s="545"/>
      <c r="FAA97" s="545"/>
      <c r="FAB97" s="545"/>
      <c r="FAC97" s="545"/>
      <c r="FAD97" s="545"/>
      <c r="FAE97" s="545"/>
      <c r="FAF97" s="545"/>
      <c r="FAG97" s="545"/>
      <c r="FAH97" s="545"/>
      <c r="FAI97" s="545"/>
      <c r="FAJ97" s="545"/>
      <c r="FAK97" s="545"/>
      <c r="FAL97" s="545"/>
      <c r="FAM97" s="545"/>
      <c r="FAN97" s="545"/>
      <c r="FAO97" s="545"/>
      <c r="FAP97" s="545"/>
      <c r="FAQ97" s="545"/>
      <c r="FAR97" s="545"/>
      <c r="FAS97" s="545"/>
      <c r="FAT97" s="545"/>
      <c r="FAU97" s="545"/>
      <c r="FAV97" s="545"/>
      <c r="FAW97" s="545"/>
      <c r="FAX97" s="545"/>
      <c r="FAY97" s="545"/>
      <c r="FAZ97" s="545"/>
      <c r="FBA97" s="545"/>
      <c r="FBB97" s="545"/>
      <c r="FBC97" s="545"/>
      <c r="FBD97" s="545"/>
      <c r="FBE97" s="545"/>
      <c r="FBF97" s="545"/>
      <c r="FBG97" s="545"/>
      <c r="FBH97" s="545"/>
      <c r="FBI97" s="545"/>
      <c r="FBJ97" s="545"/>
      <c r="FBK97" s="545"/>
      <c r="FBL97" s="545"/>
      <c r="FBM97" s="545"/>
      <c r="FBN97" s="545"/>
      <c r="FBO97" s="545"/>
      <c r="FBP97" s="545"/>
      <c r="FBQ97" s="545"/>
      <c r="FBR97" s="545"/>
      <c r="FBS97" s="545"/>
      <c r="FBT97" s="545"/>
      <c r="FBU97" s="545"/>
      <c r="FBV97" s="545"/>
      <c r="FBW97" s="545"/>
      <c r="FBX97" s="545"/>
      <c r="FBY97" s="545"/>
      <c r="FBZ97" s="545"/>
      <c r="FCA97" s="545"/>
      <c r="FCB97" s="545"/>
      <c r="FCC97" s="545"/>
      <c r="FCD97" s="545"/>
      <c r="FCE97" s="545"/>
      <c r="FCF97" s="545"/>
      <c r="FCG97" s="545"/>
      <c r="FCH97" s="545"/>
      <c r="FCI97" s="545"/>
      <c r="FCJ97" s="545"/>
      <c r="FCK97" s="545"/>
      <c r="FCL97" s="545"/>
      <c r="FCM97" s="545"/>
      <c r="FCN97" s="545"/>
      <c r="FCO97" s="545"/>
      <c r="FCP97" s="545"/>
      <c r="FCQ97" s="545"/>
      <c r="FCR97" s="545"/>
      <c r="FCS97" s="545"/>
      <c r="FCT97" s="545"/>
      <c r="FCU97" s="545"/>
      <c r="FCV97" s="545"/>
      <c r="FCW97" s="545"/>
      <c r="FCX97" s="545"/>
      <c r="FCY97" s="545"/>
      <c r="FCZ97" s="545"/>
      <c r="FDA97" s="545"/>
      <c r="FDB97" s="545"/>
      <c r="FDC97" s="545"/>
      <c r="FDD97" s="545"/>
      <c r="FDE97" s="545"/>
      <c r="FDF97" s="545"/>
      <c r="FDG97" s="545"/>
      <c r="FDH97" s="545"/>
      <c r="FDI97" s="545"/>
      <c r="FDJ97" s="545"/>
      <c r="FDK97" s="545"/>
      <c r="FDL97" s="545"/>
      <c r="FDM97" s="545"/>
      <c r="FDN97" s="545"/>
      <c r="FDO97" s="545"/>
      <c r="FDP97" s="545"/>
      <c r="FDQ97" s="545"/>
      <c r="FDR97" s="545"/>
      <c r="FDS97" s="545"/>
      <c r="FDT97" s="545"/>
      <c r="FDU97" s="545"/>
      <c r="FDV97" s="545"/>
      <c r="FDW97" s="545"/>
      <c r="FDX97" s="545"/>
      <c r="FDY97" s="545"/>
      <c r="FDZ97" s="545"/>
      <c r="FEA97" s="545"/>
      <c r="FEB97" s="545"/>
      <c r="FEC97" s="545"/>
      <c r="FED97" s="545"/>
      <c r="FEE97" s="545"/>
      <c r="FEF97" s="545"/>
      <c r="FEG97" s="545"/>
      <c r="FEH97" s="545"/>
      <c r="FEI97" s="545"/>
      <c r="FEJ97" s="545"/>
      <c r="FEK97" s="545"/>
      <c r="FEL97" s="545"/>
      <c r="FEM97" s="545"/>
      <c r="FEN97" s="545"/>
      <c r="FEO97" s="545"/>
      <c r="FEP97" s="545"/>
      <c r="FEQ97" s="545"/>
      <c r="FER97" s="545"/>
      <c r="FES97" s="545"/>
      <c r="FET97" s="545"/>
      <c r="FEU97" s="545"/>
      <c r="FEV97" s="545"/>
      <c r="FEW97" s="545"/>
      <c r="FEX97" s="545"/>
      <c r="FEY97" s="545"/>
      <c r="FEZ97" s="545"/>
      <c r="FFA97" s="545"/>
      <c r="FFB97" s="545"/>
      <c r="FFC97" s="545"/>
      <c r="FFD97" s="545"/>
      <c r="FFE97" s="545"/>
      <c r="FFF97" s="545"/>
      <c r="FFG97" s="545"/>
      <c r="FFH97" s="545"/>
      <c r="FFI97" s="545"/>
      <c r="FFJ97" s="545"/>
      <c r="FFK97" s="545"/>
      <c r="FFL97" s="545"/>
      <c r="FFM97" s="545"/>
      <c r="FFN97" s="545"/>
      <c r="FFO97" s="545"/>
      <c r="FFP97" s="545"/>
      <c r="FFQ97" s="545"/>
      <c r="FFR97" s="545"/>
      <c r="FFS97" s="545"/>
      <c r="FFT97" s="545"/>
      <c r="FFU97" s="545"/>
      <c r="FFV97" s="545"/>
      <c r="FFW97" s="545"/>
      <c r="FFX97" s="545"/>
      <c r="FFY97" s="545"/>
      <c r="FFZ97" s="545"/>
      <c r="FGA97" s="545"/>
      <c r="FGB97" s="545"/>
      <c r="FGC97" s="545"/>
      <c r="FGD97" s="545"/>
      <c r="FGE97" s="545"/>
      <c r="FGF97" s="545"/>
      <c r="FGG97" s="545"/>
      <c r="FGH97" s="545"/>
      <c r="FGI97" s="545"/>
      <c r="FGJ97" s="545"/>
      <c r="FGK97" s="545"/>
      <c r="FGL97" s="545"/>
      <c r="FGM97" s="545"/>
      <c r="FGN97" s="545"/>
      <c r="FGO97" s="545"/>
      <c r="FGP97" s="545"/>
      <c r="FGQ97" s="545"/>
      <c r="FGR97" s="545"/>
      <c r="FGS97" s="545"/>
      <c r="FGT97" s="545"/>
      <c r="FGU97" s="545"/>
      <c r="FGV97" s="545"/>
      <c r="FGW97" s="545"/>
      <c r="FGX97" s="545"/>
      <c r="FGY97" s="545"/>
      <c r="FGZ97" s="545"/>
      <c r="FHA97" s="545"/>
      <c r="FHB97" s="545"/>
      <c r="FHC97" s="545"/>
      <c r="FHD97" s="545"/>
      <c r="FHE97" s="545"/>
      <c r="FHF97" s="545"/>
      <c r="FHG97" s="545"/>
      <c r="FHH97" s="545"/>
      <c r="FHI97" s="545"/>
      <c r="FHJ97" s="545"/>
      <c r="FHK97" s="545"/>
      <c r="FHL97" s="545"/>
      <c r="FHM97" s="545"/>
      <c r="FHN97" s="545"/>
      <c r="FHO97" s="545"/>
      <c r="FHP97" s="545"/>
      <c r="FHQ97" s="545"/>
      <c r="FHR97" s="545"/>
      <c r="FHS97" s="545"/>
      <c r="FHT97" s="545"/>
      <c r="FHU97" s="545"/>
      <c r="FHV97" s="545"/>
      <c r="FHW97" s="545"/>
      <c r="FHX97" s="545"/>
      <c r="FHY97" s="545"/>
      <c r="FHZ97" s="545"/>
      <c r="FIA97" s="545"/>
      <c r="FIB97" s="545"/>
      <c r="FIC97" s="545"/>
      <c r="FID97" s="545"/>
      <c r="FIE97" s="545"/>
      <c r="FIF97" s="545"/>
      <c r="FIG97" s="545"/>
      <c r="FIH97" s="545"/>
      <c r="FII97" s="545"/>
      <c r="FIJ97" s="545"/>
      <c r="FIK97" s="545"/>
      <c r="FIL97" s="545"/>
      <c r="FIM97" s="545"/>
      <c r="FIN97" s="545"/>
      <c r="FIO97" s="545"/>
      <c r="FIP97" s="545"/>
      <c r="FIQ97" s="545"/>
      <c r="FIR97" s="545"/>
      <c r="FIS97" s="545"/>
      <c r="FIT97" s="545"/>
      <c r="FIU97" s="545"/>
      <c r="FIV97" s="545"/>
      <c r="FIW97" s="545"/>
      <c r="FIX97" s="545"/>
      <c r="FIY97" s="545"/>
      <c r="FIZ97" s="545"/>
      <c r="FJA97" s="545"/>
      <c r="FJB97" s="545"/>
      <c r="FJC97" s="545"/>
      <c r="FJD97" s="545"/>
      <c r="FJE97" s="545"/>
      <c r="FJF97" s="545"/>
      <c r="FJG97" s="545"/>
      <c r="FJH97" s="545"/>
      <c r="FJI97" s="545"/>
      <c r="FJJ97" s="545"/>
      <c r="FJK97" s="545"/>
      <c r="FJL97" s="545"/>
      <c r="FJM97" s="545"/>
      <c r="FJN97" s="545"/>
      <c r="FJO97" s="545"/>
      <c r="FJP97" s="545"/>
      <c r="FJQ97" s="545"/>
      <c r="FJR97" s="545"/>
      <c r="FJS97" s="545"/>
      <c r="FJT97" s="545"/>
      <c r="FJU97" s="545"/>
      <c r="FJV97" s="545"/>
      <c r="FJW97" s="545"/>
      <c r="FJX97" s="545"/>
      <c r="FJY97" s="545"/>
      <c r="FJZ97" s="545"/>
      <c r="FKA97" s="545"/>
      <c r="FKB97" s="545"/>
      <c r="FKC97" s="545"/>
      <c r="FKD97" s="545"/>
      <c r="FKE97" s="545"/>
      <c r="FKF97" s="545"/>
      <c r="FKG97" s="545"/>
      <c r="FKH97" s="545"/>
      <c r="FKI97" s="545"/>
      <c r="FKJ97" s="545"/>
      <c r="FKK97" s="545"/>
      <c r="FKL97" s="545"/>
      <c r="FKM97" s="545"/>
      <c r="FKN97" s="545"/>
      <c r="FKO97" s="545"/>
      <c r="FKP97" s="545"/>
      <c r="FKQ97" s="545"/>
      <c r="FKR97" s="545"/>
      <c r="FKS97" s="545"/>
      <c r="FKT97" s="545"/>
      <c r="FKU97" s="545"/>
      <c r="FKV97" s="545"/>
      <c r="FKW97" s="545"/>
      <c r="FKX97" s="545"/>
      <c r="FKY97" s="545"/>
      <c r="FKZ97" s="545"/>
      <c r="FLA97" s="545"/>
      <c r="FLB97" s="545"/>
      <c r="FLC97" s="545"/>
      <c r="FLD97" s="545"/>
      <c r="FLE97" s="545"/>
      <c r="FLF97" s="545"/>
      <c r="FLG97" s="545"/>
      <c r="FLH97" s="545"/>
      <c r="FLI97" s="545"/>
      <c r="FLJ97" s="545"/>
      <c r="FLK97" s="545"/>
      <c r="FLL97" s="545"/>
      <c r="FLM97" s="545"/>
      <c r="FLN97" s="545"/>
      <c r="FLO97" s="545"/>
      <c r="FLP97" s="545"/>
      <c r="FLQ97" s="545"/>
      <c r="FLR97" s="545"/>
      <c r="FLS97" s="545"/>
      <c r="FLT97" s="545"/>
      <c r="FLU97" s="545"/>
      <c r="FLV97" s="545"/>
      <c r="FLW97" s="545"/>
      <c r="FLX97" s="545"/>
      <c r="FLY97" s="545"/>
      <c r="FLZ97" s="545"/>
      <c r="FMA97" s="545"/>
      <c r="FMB97" s="545"/>
      <c r="FMC97" s="545"/>
      <c r="FMD97" s="545"/>
      <c r="FME97" s="545"/>
      <c r="FMF97" s="545"/>
      <c r="FMG97" s="545"/>
      <c r="FMH97" s="545"/>
      <c r="FMI97" s="545"/>
      <c r="FMJ97" s="545"/>
      <c r="FMK97" s="545"/>
      <c r="FML97" s="545"/>
      <c r="FMM97" s="545"/>
      <c r="FMN97" s="545"/>
      <c r="FMO97" s="545"/>
      <c r="FMP97" s="545"/>
      <c r="FMQ97" s="545"/>
      <c r="FMR97" s="545"/>
      <c r="FMS97" s="545"/>
      <c r="FMT97" s="545"/>
      <c r="FMU97" s="545"/>
      <c r="FMV97" s="545"/>
      <c r="FMW97" s="545"/>
      <c r="FMX97" s="545"/>
      <c r="FMY97" s="545"/>
      <c r="FMZ97" s="545"/>
      <c r="FNA97" s="545"/>
      <c r="FNB97" s="545"/>
      <c r="FNC97" s="545"/>
      <c r="FND97" s="545"/>
      <c r="FNE97" s="545"/>
      <c r="FNF97" s="545"/>
      <c r="FNG97" s="545"/>
      <c r="FNH97" s="545"/>
      <c r="FNI97" s="545"/>
      <c r="FNJ97" s="545"/>
      <c r="FNK97" s="545"/>
      <c r="FNL97" s="545"/>
      <c r="FNM97" s="545"/>
      <c r="FNN97" s="545"/>
      <c r="FNO97" s="545"/>
      <c r="FNP97" s="545"/>
      <c r="FNQ97" s="545"/>
      <c r="FNR97" s="545"/>
      <c r="FNS97" s="545"/>
      <c r="FNT97" s="545"/>
      <c r="FNU97" s="545"/>
      <c r="FNV97" s="545"/>
      <c r="FNW97" s="545"/>
      <c r="FNX97" s="545"/>
      <c r="FNY97" s="545"/>
      <c r="FNZ97" s="545"/>
      <c r="FOA97" s="545"/>
      <c r="FOB97" s="545"/>
      <c r="FOC97" s="545"/>
      <c r="FOD97" s="545"/>
      <c r="FOE97" s="545"/>
      <c r="FOF97" s="545"/>
      <c r="FOG97" s="545"/>
      <c r="FOH97" s="545"/>
      <c r="FOI97" s="545"/>
      <c r="FOJ97" s="545"/>
      <c r="FOK97" s="545"/>
      <c r="FOL97" s="545"/>
      <c r="FOM97" s="545"/>
      <c r="FON97" s="545"/>
      <c r="FOO97" s="545"/>
      <c r="FOP97" s="545"/>
      <c r="FOQ97" s="545"/>
      <c r="FOR97" s="545"/>
      <c r="FOS97" s="545"/>
      <c r="FOT97" s="545"/>
      <c r="FOU97" s="545"/>
      <c r="FOV97" s="545"/>
      <c r="FOW97" s="545"/>
      <c r="FOX97" s="545"/>
      <c r="FOY97" s="545"/>
      <c r="FOZ97" s="545"/>
      <c r="FPA97" s="545"/>
      <c r="FPB97" s="545"/>
      <c r="FPC97" s="545"/>
      <c r="FPD97" s="545"/>
      <c r="FPE97" s="545"/>
      <c r="FPF97" s="545"/>
      <c r="FPG97" s="545"/>
      <c r="FPH97" s="545"/>
      <c r="FPI97" s="545"/>
      <c r="FPJ97" s="545"/>
      <c r="FPK97" s="545"/>
      <c r="FPL97" s="545"/>
      <c r="FPM97" s="545"/>
      <c r="FPN97" s="545"/>
      <c r="FPO97" s="545"/>
      <c r="FPP97" s="545"/>
      <c r="FPQ97" s="545"/>
      <c r="FPR97" s="545"/>
      <c r="FPS97" s="545"/>
      <c r="FPT97" s="545"/>
      <c r="FPU97" s="545"/>
      <c r="FPV97" s="545"/>
      <c r="FPW97" s="545"/>
      <c r="FPX97" s="545"/>
      <c r="FPY97" s="545"/>
      <c r="FPZ97" s="545"/>
      <c r="FQA97" s="545"/>
      <c r="FQB97" s="545"/>
      <c r="FQC97" s="545"/>
      <c r="FQD97" s="545"/>
      <c r="FQE97" s="545"/>
      <c r="FQF97" s="545"/>
      <c r="FQG97" s="545"/>
      <c r="FQH97" s="545"/>
      <c r="FQI97" s="545"/>
      <c r="FQJ97" s="545"/>
      <c r="FQK97" s="545"/>
      <c r="FQL97" s="545"/>
      <c r="FQM97" s="545"/>
      <c r="FQN97" s="545"/>
      <c r="FQO97" s="545"/>
      <c r="FQP97" s="545"/>
      <c r="FQQ97" s="545"/>
      <c r="FQR97" s="545"/>
      <c r="FQS97" s="545"/>
      <c r="FQT97" s="545"/>
      <c r="FQU97" s="545"/>
      <c r="FQV97" s="545"/>
      <c r="FQW97" s="545"/>
      <c r="FQX97" s="545"/>
      <c r="FQY97" s="545"/>
      <c r="FQZ97" s="545"/>
      <c r="FRA97" s="545"/>
      <c r="FRB97" s="545"/>
      <c r="FRC97" s="545"/>
      <c r="FRD97" s="545"/>
      <c r="FRE97" s="545"/>
      <c r="FRF97" s="545"/>
      <c r="FRG97" s="545"/>
      <c r="FRH97" s="545"/>
      <c r="FRI97" s="545"/>
      <c r="FRJ97" s="545"/>
      <c r="FRK97" s="545"/>
      <c r="FRL97" s="545"/>
      <c r="FRM97" s="545"/>
      <c r="FRN97" s="545"/>
      <c r="FRO97" s="545"/>
      <c r="FRP97" s="545"/>
      <c r="FRQ97" s="545"/>
      <c r="FRR97" s="545"/>
      <c r="FRS97" s="545"/>
      <c r="FRT97" s="545"/>
      <c r="FRU97" s="545"/>
      <c r="FRV97" s="545"/>
      <c r="FRW97" s="545"/>
      <c r="FRX97" s="545"/>
      <c r="FRY97" s="545"/>
      <c r="FRZ97" s="545"/>
      <c r="FSA97" s="545"/>
      <c r="FSB97" s="545"/>
      <c r="FSC97" s="545"/>
      <c r="FSD97" s="545"/>
      <c r="FSE97" s="545"/>
      <c r="FSF97" s="545"/>
      <c r="FSG97" s="545"/>
      <c r="FSH97" s="545"/>
      <c r="FSI97" s="545"/>
      <c r="FSJ97" s="545"/>
      <c r="FSK97" s="545"/>
      <c r="FSL97" s="545"/>
      <c r="FSM97" s="545"/>
      <c r="FSN97" s="545"/>
      <c r="FSO97" s="545"/>
      <c r="FSP97" s="545"/>
      <c r="FSQ97" s="545"/>
      <c r="FSR97" s="545"/>
      <c r="FSS97" s="545"/>
      <c r="FST97" s="545"/>
      <c r="FSU97" s="545"/>
      <c r="FSV97" s="545"/>
      <c r="FSW97" s="545"/>
      <c r="FSX97" s="545"/>
      <c r="FSY97" s="545"/>
      <c r="FSZ97" s="545"/>
      <c r="FTA97" s="545"/>
      <c r="FTB97" s="545"/>
      <c r="FTC97" s="545"/>
      <c r="FTD97" s="545"/>
      <c r="FTE97" s="545"/>
      <c r="FTF97" s="545"/>
      <c r="FTG97" s="545"/>
      <c r="FTH97" s="545"/>
      <c r="FTI97" s="545"/>
      <c r="FTJ97" s="545"/>
      <c r="FTK97" s="545"/>
      <c r="FTL97" s="545"/>
      <c r="FTM97" s="545"/>
      <c r="FTN97" s="545"/>
      <c r="FTO97" s="545"/>
      <c r="FTP97" s="545"/>
      <c r="FTQ97" s="545"/>
      <c r="FTR97" s="545"/>
      <c r="FTS97" s="545"/>
      <c r="FTT97" s="545"/>
      <c r="FTU97" s="545"/>
      <c r="FTV97" s="545"/>
      <c r="FTW97" s="545"/>
      <c r="FTX97" s="545"/>
      <c r="FTY97" s="545"/>
      <c r="FTZ97" s="545"/>
      <c r="FUA97" s="545"/>
      <c r="FUB97" s="545"/>
      <c r="FUC97" s="545"/>
      <c r="FUD97" s="545"/>
      <c r="FUE97" s="545"/>
      <c r="FUF97" s="545"/>
      <c r="FUG97" s="545"/>
      <c r="FUH97" s="545"/>
      <c r="FUI97" s="545"/>
      <c r="FUJ97" s="545"/>
      <c r="FUK97" s="545"/>
      <c r="FUL97" s="545"/>
      <c r="FUM97" s="545"/>
      <c r="FUN97" s="545"/>
      <c r="FUO97" s="545"/>
      <c r="FUP97" s="545"/>
      <c r="FUQ97" s="545"/>
      <c r="FUR97" s="545"/>
      <c r="FUS97" s="545"/>
      <c r="FUT97" s="545"/>
      <c r="FUU97" s="545"/>
      <c r="FUV97" s="545"/>
      <c r="FUW97" s="545"/>
      <c r="FUX97" s="545"/>
      <c r="FUY97" s="545"/>
      <c r="FUZ97" s="545"/>
      <c r="FVA97" s="545"/>
      <c r="FVB97" s="545"/>
      <c r="FVC97" s="545"/>
      <c r="FVD97" s="545"/>
      <c r="FVE97" s="545"/>
      <c r="FVF97" s="545"/>
      <c r="FVG97" s="545"/>
      <c r="FVH97" s="545"/>
      <c r="FVI97" s="545"/>
      <c r="FVJ97" s="545"/>
      <c r="FVK97" s="545"/>
      <c r="FVL97" s="545"/>
      <c r="FVM97" s="545"/>
      <c r="FVN97" s="545"/>
      <c r="FVO97" s="545"/>
      <c r="FVP97" s="545"/>
      <c r="FVQ97" s="545"/>
      <c r="FVR97" s="545"/>
      <c r="FVS97" s="545"/>
      <c r="FVT97" s="545"/>
      <c r="FVU97" s="545"/>
      <c r="FVV97" s="545"/>
      <c r="FVW97" s="545"/>
      <c r="FVX97" s="545"/>
      <c r="FVY97" s="545"/>
      <c r="FVZ97" s="545"/>
      <c r="FWA97" s="545"/>
      <c r="FWB97" s="545"/>
      <c r="FWC97" s="545"/>
      <c r="FWD97" s="545"/>
      <c r="FWE97" s="545"/>
      <c r="FWF97" s="545"/>
      <c r="FWG97" s="545"/>
      <c r="FWH97" s="545"/>
      <c r="FWI97" s="545"/>
      <c r="FWJ97" s="545"/>
      <c r="FWK97" s="545"/>
      <c r="FWL97" s="545"/>
      <c r="FWM97" s="545"/>
      <c r="FWN97" s="545"/>
      <c r="FWO97" s="545"/>
      <c r="FWP97" s="545"/>
      <c r="FWQ97" s="545"/>
      <c r="FWR97" s="545"/>
      <c r="FWS97" s="545"/>
      <c r="FWT97" s="545"/>
      <c r="FWU97" s="545"/>
      <c r="FWV97" s="545"/>
      <c r="FWW97" s="545"/>
      <c r="FWX97" s="545"/>
      <c r="FWY97" s="545"/>
      <c r="FWZ97" s="545"/>
      <c r="FXA97" s="545"/>
      <c r="FXB97" s="545"/>
      <c r="FXC97" s="545"/>
      <c r="FXD97" s="545"/>
      <c r="FXE97" s="545"/>
      <c r="FXF97" s="545"/>
      <c r="FXG97" s="545"/>
      <c r="FXH97" s="545"/>
      <c r="FXI97" s="545"/>
      <c r="FXJ97" s="545"/>
      <c r="FXK97" s="545"/>
      <c r="FXL97" s="545"/>
      <c r="FXM97" s="545"/>
      <c r="FXN97" s="545"/>
      <c r="FXO97" s="545"/>
      <c r="FXP97" s="545"/>
      <c r="FXQ97" s="545"/>
      <c r="FXR97" s="545"/>
      <c r="FXS97" s="545"/>
      <c r="FXT97" s="545"/>
      <c r="FXU97" s="545"/>
      <c r="FXV97" s="545"/>
      <c r="FXW97" s="545"/>
      <c r="FXX97" s="545"/>
      <c r="FXY97" s="545"/>
      <c r="FXZ97" s="545"/>
      <c r="FYA97" s="545"/>
      <c r="FYB97" s="545"/>
      <c r="FYC97" s="545"/>
      <c r="FYD97" s="545"/>
      <c r="FYE97" s="545"/>
      <c r="FYF97" s="545"/>
      <c r="FYG97" s="545"/>
      <c r="FYH97" s="545"/>
      <c r="FYI97" s="545"/>
      <c r="FYJ97" s="545"/>
      <c r="FYK97" s="545"/>
      <c r="FYL97" s="545"/>
      <c r="FYM97" s="545"/>
      <c r="FYN97" s="545"/>
      <c r="FYO97" s="545"/>
      <c r="FYP97" s="545"/>
      <c r="FYQ97" s="545"/>
      <c r="FYR97" s="545"/>
      <c r="FYS97" s="545"/>
      <c r="FYT97" s="545"/>
      <c r="FYU97" s="545"/>
      <c r="FYV97" s="545"/>
      <c r="FYW97" s="545"/>
      <c r="FYX97" s="545"/>
      <c r="FYY97" s="545"/>
      <c r="FYZ97" s="545"/>
      <c r="FZA97" s="545"/>
      <c r="FZB97" s="545"/>
      <c r="FZC97" s="545"/>
      <c r="FZD97" s="545"/>
      <c r="FZE97" s="545"/>
      <c r="FZF97" s="545"/>
      <c r="FZG97" s="545"/>
      <c r="FZH97" s="545"/>
      <c r="FZI97" s="545"/>
      <c r="FZJ97" s="545"/>
      <c r="FZK97" s="545"/>
      <c r="FZL97" s="545"/>
      <c r="FZM97" s="545"/>
      <c r="FZN97" s="545"/>
      <c r="FZO97" s="545"/>
      <c r="FZP97" s="545"/>
      <c r="FZQ97" s="545"/>
      <c r="FZR97" s="545"/>
      <c r="FZS97" s="545"/>
      <c r="FZT97" s="545"/>
      <c r="FZU97" s="545"/>
      <c r="FZV97" s="545"/>
      <c r="FZW97" s="545"/>
      <c r="FZX97" s="545"/>
      <c r="FZY97" s="545"/>
      <c r="FZZ97" s="545"/>
      <c r="GAA97" s="545"/>
      <c r="GAB97" s="545"/>
      <c r="GAC97" s="545"/>
      <c r="GAD97" s="545"/>
      <c r="GAE97" s="545"/>
      <c r="GAF97" s="545"/>
      <c r="GAG97" s="545"/>
      <c r="GAH97" s="545"/>
      <c r="GAI97" s="545"/>
      <c r="GAJ97" s="545"/>
      <c r="GAK97" s="545"/>
      <c r="GAL97" s="545"/>
      <c r="GAM97" s="545"/>
      <c r="GAN97" s="545"/>
      <c r="GAO97" s="545"/>
      <c r="GAP97" s="545"/>
      <c r="GAQ97" s="545"/>
      <c r="GAR97" s="545"/>
      <c r="GAS97" s="545"/>
      <c r="GAT97" s="545"/>
      <c r="GAU97" s="545"/>
      <c r="GAV97" s="545"/>
      <c r="GAW97" s="545"/>
      <c r="GAX97" s="545"/>
      <c r="GAY97" s="545"/>
      <c r="GAZ97" s="545"/>
      <c r="GBA97" s="545"/>
      <c r="GBB97" s="545"/>
      <c r="GBC97" s="545"/>
      <c r="GBD97" s="545"/>
      <c r="GBE97" s="545"/>
      <c r="GBF97" s="545"/>
      <c r="GBG97" s="545"/>
      <c r="GBH97" s="545"/>
      <c r="GBI97" s="545"/>
      <c r="GBJ97" s="545"/>
      <c r="GBK97" s="545"/>
      <c r="GBL97" s="545"/>
      <c r="GBM97" s="545"/>
      <c r="GBN97" s="545"/>
      <c r="GBO97" s="545"/>
      <c r="GBP97" s="545"/>
      <c r="GBQ97" s="545"/>
      <c r="GBR97" s="545"/>
      <c r="GBS97" s="545"/>
      <c r="GBT97" s="545"/>
      <c r="GBU97" s="545"/>
      <c r="GBV97" s="545"/>
      <c r="GBW97" s="545"/>
      <c r="GBX97" s="545"/>
      <c r="GBY97" s="545"/>
      <c r="GBZ97" s="545"/>
      <c r="GCA97" s="545"/>
      <c r="GCB97" s="545"/>
      <c r="GCC97" s="545"/>
      <c r="GCD97" s="545"/>
      <c r="GCE97" s="545"/>
      <c r="GCF97" s="545"/>
      <c r="GCG97" s="545"/>
      <c r="GCH97" s="545"/>
      <c r="GCI97" s="545"/>
      <c r="GCJ97" s="545"/>
      <c r="GCK97" s="545"/>
      <c r="GCL97" s="545"/>
      <c r="GCM97" s="545"/>
      <c r="GCN97" s="545"/>
      <c r="GCO97" s="545"/>
      <c r="GCP97" s="545"/>
      <c r="GCQ97" s="545"/>
      <c r="GCR97" s="545"/>
      <c r="GCS97" s="545"/>
      <c r="GCT97" s="545"/>
      <c r="GCU97" s="545"/>
      <c r="GCV97" s="545"/>
      <c r="GCW97" s="545"/>
      <c r="GCX97" s="545"/>
      <c r="GCY97" s="545"/>
      <c r="GCZ97" s="545"/>
      <c r="GDA97" s="545"/>
      <c r="GDB97" s="545"/>
      <c r="GDC97" s="545"/>
      <c r="GDD97" s="545"/>
      <c r="GDE97" s="545"/>
      <c r="GDF97" s="545"/>
      <c r="GDG97" s="545"/>
      <c r="GDH97" s="545"/>
      <c r="GDI97" s="545"/>
      <c r="GDJ97" s="545"/>
      <c r="GDK97" s="545"/>
      <c r="GDL97" s="545"/>
      <c r="GDM97" s="545"/>
      <c r="GDN97" s="545"/>
      <c r="GDO97" s="545"/>
      <c r="GDP97" s="545"/>
      <c r="GDQ97" s="545"/>
      <c r="GDR97" s="545"/>
      <c r="GDS97" s="545"/>
      <c r="GDT97" s="545"/>
      <c r="GDU97" s="545"/>
      <c r="GDV97" s="545"/>
      <c r="GDW97" s="545"/>
      <c r="GDX97" s="545"/>
      <c r="GDY97" s="545"/>
      <c r="GDZ97" s="545"/>
      <c r="GEA97" s="545"/>
      <c r="GEB97" s="545"/>
      <c r="GEC97" s="545"/>
      <c r="GED97" s="545"/>
      <c r="GEE97" s="545"/>
      <c r="GEF97" s="545"/>
      <c r="GEG97" s="545"/>
      <c r="GEH97" s="545"/>
      <c r="GEI97" s="545"/>
      <c r="GEJ97" s="545"/>
      <c r="GEK97" s="545"/>
      <c r="GEL97" s="545"/>
      <c r="GEM97" s="545"/>
      <c r="GEN97" s="545"/>
      <c r="GEO97" s="545"/>
      <c r="GEP97" s="545"/>
      <c r="GEQ97" s="545"/>
      <c r="GER97" s="545"/>
      <c r="GES97" s="545"/>
      <c r="GET97" s="545"/>
      <c r="GEU97" s="545"/>
      <c r="GEV97" s="545"/>
      <c r="GEW97" s="545"/>
      <c r="GEX97" s="545"/>
      <c r="GEY97" s="545"/>
      <c r="GEZ97" s="545"/>
      <c r="GFA97" s="545"/>
      <c r="GFB97" s="545"/>
      <c r="GFC97" s="545"/>
      <c r="GFD97" s="545"/>
      <c r="GFE97" s="545"/>
      <c r="GFF97" s="545"/>
      <c r="GFG97" s="545"/>
      <c r="GFH97" s="545"/>
      <c r="GFI97" s="545"/>
      <c r="GFJ97" s="545"/>
      <c r="GFK97" s="545"/>
      <c r="GFL97" s="545"/>
      <c r="GFM97" s="545"/>
      <c r="GFN97" s="545"/>
      <c r="GFO97" s="545"/>
      <c r="GFP97" s="545"/>
      <c r="GFQ97" s="545"/>
      <c r="GFR97" s="545"/>
      <c r="GFS97" s="545"/>
      <c r="GFT97" s="545"/>
      <c r="GFU97" s="545"/>
      <c r="GFV97" s="545"/>
      <c r="GFW97" s="545"/>
      <c r="GFX97" s="545"/>
      <c r="GFY97" s="545"/>
      <c r="GFZ97" s="545"/>
      <c r="GGA97" s="545"/>
      <c r="GGB97" s="545"/>
      <c r="GGC97" s="545"/>
      <c r="GGD97" s="545"/>
      <c r="GGE97" s="545"/>
      <c r="GGF97" s="545"/>
      <c r="GGG97" s="545"/>
      <c r="GGH97" s="545"/>
      <c r="GGI97" s="545"/>
      <c r="GGJ97" s="545"/>
      <c r="GGK97" s="545"/>
      <c r="GGL97" s="545"/>
      <c r="GGM97" s="545"/>
      <c r="GGN97" s="545"/>
      <c r="GGO97" s="545"/>
      <c r="GGP97" s="545"/>
      <c r="GGQ97" s="545"/>
      <c r="GGR97" s="545"/>
      <c r="GGS97" s="545"/>
      <c r="GGT97" s="545"/>
      <c r="GGU97" s="545"/>
      <c r="GGV97" s="545"/>
      <c r="GGW97" s="545"/>
      <c r="GGX97" s="545"/>
      <c r="GGY97" s="545"/>
      <c r="GGZ97" s="545"/>
      <c r="GHA97" s="545"/>
      <c r="GHB97" s="545"/>
      <c r="GHC97" s="545"/>
      <c r="GHD97" s="545"/>
      <c r="GHE97" s="545"/>
      <c r="GHF97" s="545"/>
      <c r="GHG97" s="545"/>
      <c r="GHH97" s="545"/>
      <c r="GHI97" s="545"/>
      <c r="GHJ97" s="545"/>
      <c r="GHK97" s="545"/>
      <c r="GHL97" s="545"/>
      <c r="GHM97" s="545"/>
      <c r="GHN97" s="545"/>
      <c r="GHO97" s="545"/>
      <c r="GHP97" s="545"/>
      <c r="GHQ97" s="545"/>
      <c r="GHR97" s="545"/>
      <c r="GHS97" s="545"/>
      <c r="GHT97" s="545"/>
      <c r="GHU97" s="545"/>
      <c r="GHV97" s="545"/>
      <c r="GHW97" s="545"/>
      <c r="GHX97" s="545"/>
      <c r="GHY97" s="545"/>
      <c r="GHZ97" s="545"/>
      <c r="GIA97" s="545"/>
      <c r="GIB97" s="545"/>
      <c r="GIC97" s="545"/>
      <c r="GID97" s="545"/>
      <c r="GIE97" s="545"/>
      <c r="GIF97" s="545"/>
      <c r="GIG97" s="545"/>
      <c r="GIH97" s="545"/>
      <c r="GII97" s="545"/>
      <c r="GIJ97" s="545"/>
      <c r="GIK97" s="545"/>
      <c r="GIL97" s="545"/>
      <c r="GIM97" s="545"/>
      <c r="GIN97" s="545"/>
      <c r="GIO97" s="545"/>
      <c r="GIP97" s="545"/>
      <c r="GIQ97" s="545"/>
      <c r="GIR97" s="545"/>
      <c r="GIS97" s="545"/>
      <c r="GIT97" s="545"/>
      <c r="GIU97" s="545"/>
      <c r="GIV97" s="545"/>
      <c r="GIW97" s="545"/>
      <c r="GIX97" s="545"/>
      <c r="GIY97" s="545"/>
      <c r="GIZ97" s="545"/>
      <c r="GJA97" s="545"/>
      <c r="GJB97" s="545"/>
      <c r="GJC97" s="545"/>
      <c r="GJD97" s="545"/>
      <c r="GJE97" s="545"/>
      <c r="GJF97" s="545"/>
      <c r="GJG97" s="545"/>
      <c r="GJH97" s="545"/>
      <c r="GJI97" s="545"/>
      <c r="GJJ97" s="545"/>
      <c r="GJK97" s="545"/>
      <c r="GJL97" s="545"/>
      <c r="GJM97" s="545"/>
      <c r="GJN97" s="545"/>
      <c r="GJO97" s="545"/>
      <c r="GJP97" s="545"/>
      <c r="GJQ97" s="545"/>
      <c r="GJR97" s="545"/>
      <c r="GJS97" s="545"/>
      <c r="GJT97" s="545"/>
      <c r="GJU97" s="545"/>
      <c r="GJV97" s="545"/>
      <c r="GJW97" s="545"/>
      <c r="GJX97" s="545"/>
      <c r="GJY97" s="545"/>
      <c r="GJZ97" s="545"/>
      <c r="GKA97" s="545"/>
      <c r="GKB97" s="545"/>
      <c r="GKC97" s="545"/>
      <c r="GKD97" s="545"/>
      <c r="GKE97" s="545"/>
      <c r="GKF97" s="545"/>
      <c r="GKG97" s="545"/>
      <c r="GKH97" s="545"/>
      <c r="GKI97" s="545"/>
      <c r="GKJ97" s="545"/>
      <c r="GKK97" s="545"/>
      <c r="GKL97" s="545"/>
      <c r="GKM97" s="545"/>
      <c r="GKN97" s="545"/>
      <c r="GKO97" s="545"/>
      <c r="GKP97" s="545"/>
      <c r="GKQ97" s="545"/>
      <c r="GKR97" s="545"/>
      <c r="GKS97" s="545"/>
      <c r="GKT97" s="545"/>
      <c r="GKU97" s="545"/>
      <c r="GKV97" s="545"/>
      <c r="GKW97" s="545"/>
      <c r="GKX97" s="545"/>
      <c r="GKY97" s="545"/>
      <c r="GKZ97" s="545"/>
      <c r="GLA97" s="545"/>
      <c r="GLB97" s="545"/>
      <c r="GLC97" s="545"/>
      <c r="GLD97" s="545"/>
      <c r="GLE97" s="545"/>
      <c r="GLF97" s="545"/>
      <c r="GLG97" s="545"/>
      <c r="GLH97" s="545"/>
      <c r="GLI97" s="545"/>
      <c r="GLJ97" s="545"/>
      <c r="GLK97" s="545"/>
      <c r="GLL97" s="545"/>
      <c r="GLM97" s="545"/>
      <c r="GLN97" s="545"/>
      <c r="GLO97" s="545"/>
      <c r="GLP97" s="545"/>
      <c r="GLQ97" s="545"/>
      <c r="GLR97" s="545"/>
      <c r="GLS97" s="545"/>
      <c r="GLT97" s="545"/>
      <c r="GLU97" s="545"/>
      <c r="GLV97" s="545"/>
      <c r="GLW97" s="545"/>
      <c r="GLX97" s="545"/>
      <c r="GLY97" s="545"/>
      <c r="GLZ97" s="545"/>
      <c r="GMA97" s="545"/>
      <c r="GMB97" s="545"/>
      <c r="GMC97" s="545"/>
      <c r="GMD97" s="545"/>
      <c r="GME97" s="545"/>
      <c r="GMF97" s="545"/>
      <c r="GMG97" s="545"/>
      <c r="GMH97" s="545"/>
      <c r="GMI97" s="545"/>
      <c r="GMJ97" s="545"/>
      <c r="GMK97" s="545"/>
      <c r="GML97" s="545"/>
      <c r="GMM97" s="545"/>
      <c r="GMN97" s="545"/>
      <c r="GMO97" s="545"/>
      <c r="GMP97" s="545"/>
      <c r="GMQ97" s="545"/>
      <c r="GMR97" s="545"/>
      <c r="GMS97" s="545"/>
      <c r="GMT97" s="545"/>
      <c r="GMU97" s="545"/>
      <c r="GMV97" s="545"/>
      <c r="GMW97" s="545"/>
      <c r="GMX97" s="545"/>
      <c r="GMY97" s="545"/>
      <c r="GMZ97" s="545"/>
      <c r="GNA97" s="545"/>
      <c r="GNB97" s="545"/>
      <c r="GNC97" s="545"/>
      <c r="GND97" s="545"/>
      <c r="GNE97" s="545"/>
      <c r="GNF97" s="545"/>
      <c r="GNG97" s="545"/>
      <c r="GNH97" s="545"/>
      <c r="GNI97" s="545"/>
      <c r="GNJ97" s="545"/>
      <c r="GNK97" s="545"/>
      <c r="GNL97" s="545"/>
      <c r="GNM97" s="545"/>
      <c r="GNN97" s="545"/>
      <c r="GNO97" s="545"/>
      <c r="GNP97" s="545"/>
      <c r="GNQ97" s="545"/>
      <c r="GNR97" s="545"/>
      <c r="GNS97" s="545"/>
      <c r="GNT97" s="545"/>
      <c r="GNU97" s="545"/>
      <c r="GNV97" s="545"/>
      <c r="GNW97" s="545"/>
      <c r="GNX97" s="545"/>
      <c r="GNY97" s="545"/>
      <c r="GNZ97" s="545"/>
      <c r="GOA97" s="545"/>
      <c r="GOB97" s="545"/>
      <c r="GOC97" s="545"/>
      <c r="GOD97" s="545"/>
      <c r="GOE97" s="545"/>
      <c r="GOF97" s="545"/>
      <c r="GOG97" s="545"/>
      <c r="GOH97" s="545"/>
      <c r="GOI97" s="545"/>
      <c r="GOJ97" s="545"/>
      <c r="GOK97" s="545"/>
      <c r="GOL97" s="545"/>
      <c r="GOM97" s="545"/>
      <c r="GON97" s="545"/>
      <c r="GOO97" s="545"/>
      <c r="GOP97" s="545"/>
      <c r="GOQ97" s="545"/>
      <c r="GOR97" s="545"/>
      <c r="GOS97" s="545"/>
      <c r="GOT97" s="545"/>
      <c r="GOU97" s="545"/>
      <c r="GOV97" s="545"/>
      <c r="GOW97" s="545"/>
      <c r="GOX97" s="545"/>
      <c r="GOY97" s="545"/>
      <c r="GOZ97" s="545"/>
      <c r="GPA97" s="545"/>
      <c r="GPB97" s="545"/>
      <c r="GPC97" s="545"/>
      <c r="GPD97" s="545"/>
      <c r="GPE97" s="545"/>
      <c r="GPF97" s="545"/>
      <c r="GPG97" s="545"/>
      <c r="GPH97" s="545"/>
      <c r="GPI97" s="545"/>
      <c r="GPJ97" s="545"/>
      <c r="GPK97" s="545"/>
      <c r="GPL97" s="545"/>
      <c r="GPM97" s="545"/>
      <c r="GPN97" s="545"/>
      <c r="GPO97" s="545"/>
      <c r="GPP97" s="545"/>
      <c r="GPQ97" s="545"/>
      <c r="GPR97" s="545"/>
      <c r="GPS97" s="545"/>
      <c r="GPT97" s="545"/>
      <c r="GPU97" s="545"/>
      <c r="GPV97" s="545"/>
      <c r="GPW97" s="545"/>
      <c r="GPX97" s="545"/>
      <c r="GPY97" s="545"/>
      <c r="GPZ97" s="545"/>
      <c r="GQA97" s="545"/>
      <c r="GQB97" s="545"/>
      <c r="GQC97" s="545"/>
      <c r="GQD97" s="545"/>
      <c r="GQE97" s="545"/>
      <c r="GQF97" s="545"/>
      <c r="GQG97" s="545"/>
      <c r="GQH97" s="545"/>
      <c r="GQI97" s="545"/>
      <c r="GQJ97" s="545"/>
      <c r="GQK97" s="545"/>
      <c r="GQL97" s="545"/>
      <c r="GQM97" s="545"/>
      <c r="GQN97" s="545"/>
      <c r="GQO97" s="545"/>
      <c r="GQP97" s="545"/>
      <c r="GQQ97" s="545"/>
      <c r="GQR97" s="545"/>
      <c r="GQS97" s="545"/>
      <c r="GQT97" s="545"/>
      <c r="GQU97" s="545"/>
      <c r="GQV97" s="545"/>
      <c r="GQW97" s="545"/>
      <c r="GQX97" s="545"/>
      <c r="GQY97" s="545"/>
      <c r="GQZ97" s="545"/>
      <c r="GRA97" s="545"/>
      <c r="GRB97" s="545"/>
      <c r="GRC97" s="545"/>
      <c r="GRD97" s="545"/>
      <c r="GRE97" s="545"/>
      <c r="GRF97" s="545"/>
      <c r="GRG97" s="545"/>
      <c r="GRH97" s="545"/>
      <c r="GRI97" s="545"/>
      <c r="GRJ97" s="545"/>
      <c r="GRK97" s="545"/>
      <c r="GRL97" s="545"/>
      <c r="GRM97" s="545"/>
      <c r="GRN97" s="545"/>
      <c r="GRO97" s="545"/>
      <c r="GRP97" s="545"/>
      <c r="GRQ97" s="545"/>
      <c r="GRR97" s="545"/>
      <c r="GRS97" s="545"/>
      <c r="GRT97" s="545"/>
      <c r="GRU97" s="545"/>
      <c r="GRV97" s="545"/>
      <c r="GRW97" s="545"/>
      <c r="GRX97" s="545"/>
      <c r="GRY97" s="545"/>
      <c r="GRZ97" s="545"/>
      <c r="GSA97" s="545"/>
      <c r="GSB97" s="545"/>
      <c r="GSC97" s="545"/>
      <c r="GSD97" s="545"/>
      <c r="GSE97" s="545"/>
      <c r="GSF97" s="545"/>
      <c r="GSG97" s="545"/>
      <c r="GSH97" s="545"/>
      <c r="GSI97" s="545"/>
      <c r="GSJ97" s="545"/>
      <c r="GSK97" s="545"/>
      <c r="GSL97" s="545"/>
      <c r="GSM97" s="545"/>
      <c r="GSN97" s="545"/>
      <c r="GSO97" s="545"/>
      <c r="GSP97" s="545"/>
      <c r="GSQ97" s="545"/>
      <c r="GSR97" s="545"/>
      <c r="GSS97" s="545"/>
      <c r="GST97" s="545"/>
      <c r="GSU97" s="545"/>
      <c r="GSV97" s="545"/>
      <c r="GSW97" s="545"/>
      <c r="GSX97" s="545"/>
      <c r="GSY97" s="545"/>
      <c r="GSZ97" s="545"/>
      <c r="GTA97" s="545"/>
      <c r="GTB97" s="545"/>
      <c r="GTC97" s="545"/>
      <c r="GTD97" s="545"/>
      <c r="GTE97" s="545"/>
      <c r="GTF97" s="545"/>
      <c r="GTG97" s="545"/>
      <c r="GTH97" s="545"/>
      <c r="GTI97" s="545"/>
      <c r="GTJ97" s="545"/>
      <c r="GTK97" s="545"/>
      <c r="GTL97" s="545"/>
      <c r="GTM97" s="545"/>
      <c r="GTN97" s="545"/>
      <c r="GTO97" s="545"/>
      <c r="GTP97" s="545"/>
      <c r="GTQ97" s="545"/>
      <c r="GTR97" s="545"/>
      <c r="GTS97" s="545"/>
      <c r="GTT97" s="545"/>
      <c r="GTU97" s="545"/>
      <c r="GTV97" s="545"/>
      <c r="GTW97" s="545"/>
      <c r="GTX97" s="545"/>
      <c r="GTY97" s="545"/>
      <c r="GTZ97" s="545"/>
      <c r="GUA97" s="545"/>
      <c r="GUB97" s="545"/>
      <c r="GUC97" s="545"/>
      <c r="GUD97" s="545"/>
      <c r="GUE97" s="545"/>
      <c r="GUF97" s="545"/>
      <c r="GUG97" s="545"/>
      <c r="GUH97" s="545"/>
      <c r="GUI97" s="545"/>
      <c r="GUJ97" s="545"/>
      <c r="GUK97" s="545"/>
      <c r="GUL97" s="545"/>
      <c r="GUM97" s="545"/>
      <c r="GUN97" s="545"/>
      <c r="GUO97" s="545"/>
      <c r="GUP97" s="545"/>
      <c r="GUQ97" s="545"/>
      <c r="GUR97" s="545"/>
      <c r="GUS97" s="545"/>
      <c r="GUT97" s="545"/>
      <c r="GUU97" s="545"/>
      <c r="GUV97" s="545"/>
      <c r="GUW97" s="545"/>
      <c r="GUX97" s="545"/>
      <c r="GUY97" s="545"/>
      <c r="GUZ97" s="545"/>
      <c r="GVA97" s="545"/>
      <c r="GVB97" s="545"/>
      <c r="GVC97" s="545"/>
      <c r="GVD97" s="545"/>
      <c r="GVE97" s="545"/>
      <c r="GVF97" s="545"/>
      <c r="GVG97" s="545"/>
      <c r="GVH97" s="545"/>
      <c r="GVI97" s="545"/>
      <c r="GVJ97" s="545"/>
      <c r="GVK97" s="545"/>
      <c r="GVL97" s="545"/>
      <c r="GVM97" s="545"/>
      <c r="GVN97" s="545"/>
      <c r="GVO97" s="545"/>
      <c r="GVP97" s="545"/>
      <c r="GVQ97" s="545"/>
      <c r="GVR97" s="545"/>
      <c r="GVS97" s="545"/>
      <c r="GVT97" s="545"/>
      <c r="GVU97" s="545"/>
      <c r="GVV97" s="545"/>
      <c r="GVW97" s="545"/>
      <c r="GVX97" s="545"/>
      <c r="GVY97" s="545"/>
      <c r="GVZ97" s="545"/>
      <c r="GWA97" s="545"/>
      <c r="GWB97" s="545"/>
      <c r="GWC97" s="545"/>
      <c r="GWD97" s="545"/>
      <c r="GWE97" s="545"/>
      <c r="GWF97" s="545"/>
      <c r="GWG97" s="545"/>
      <c r="GWH97" s="545"/>
      <c r="GWI97" s="545"/>
      <c r="GWJ97" s="545"/>
      <c r="GWK97" s="545"/>
      <c r="GWL97" s="545"/>
      <c r="GWM97" s="545"/>
      <c r="GWN97" s="545"/>
      <c r="GWO97" s="545"/>
      <c r="GWP97" s="545"/>
      <c r="GWQ97" s="545"/>
      <c r="GWR97" s="545"/>
      <c r="GWS97" s="545"/>
      <c r="GWT97" s="545"/>
      <c r="GWU97" s="545"/>
      <c r="GWV97" s="545"/>
      <c r="GWW97" s="545"/>
      <c r="GWX97" s="545"/>
      <c r="GWY97" s="545"/>
      <c r="GWZ97" s="545"/>
      <c r="GXA97" s="545"/>
      <c r="GXB97" s="545"/>
      <c r="GXC97" s="545"/>
      <c r="GXD97" s="545"/>
      <c r="GXE97" s="545"/>
      <c r="GXF97" s="545"/>
      <c r="GXG97" s="545"/>
      <c r="GXH97" s="545"/>
      <c r="GXI97" s="545"/>
      <c r="GXJ97" s="545"/>
      <c r="GXK97" s="545"/>
      <c r="GXL97" s="545"/>
      <c r="GXM97" s="545"/>
      <c r="GXN97" s="545"/>
      <c r="GXO97" s="545"/>
      <c r="GXP97" s="545"/>
      <c r="GXQ97" s="545"/>
      <c r="GXR97" s="545"/>
      <c r="GXS97" s="545"/>
      <c r="GXT97" s="545"/>
      <c r="GXU97" s="545"/>
      <c r="GXV97" s="545"/>
      <c r="GXW97" s="545"/>
      <c r="GXX97" s="545"/>
      <c r="GXY97" s="545"/>
      <c r="GXZ97" s="545"/>
      <c r="GYA97" s="545"/>
      <c r="GYB97" s="545"/>
      <c r="GYC97" s="545"/>
      <c r="GYD97" s="545"/>
      <c r="GYE97" s="545"/>
      <c r="GYF97" s="545"/>
      <c r="GYG97" s="545"/>
      <c r="GYH97" s="545"/>
      <c r="GYI97" s="545"/>
      <c r="GYJ97" s="545"/>
      <c r="GYK97" s="545"/>
      <c r="GYL97" s="545"/>
      <c r="GYM97" s="545"/>
      <c r="GYN97" s="545"/>
      <c r="GYO97" s="545"/>
      <c r="GYP97" s="545"/>
      <c r="GYQ97" s="545"/>
      <c r="GYR97" s="545"/>
      <c r="GYS97" s="545"/>
      <c r="GYT97" s="545"/>
      <c r="GYU97" s="545"/>
      <c r="GYV97" s="545"/>
      <c r="GYW97" s="545"/>
      <c r="GYX97" s="545"/>
      <c r="GYY97" s="545"/>
      <c r="GYZ97" s="545"/>
      <c r="GZA97" s="545"/>
      <c r="GZB97" s="545"/>
      <c r="GZC97" s="545"/>
      <c r="GZD97" s="545"/>
      <c r="GZE97" s="545"/>
      <c r="GZF97" s="545"/>
      <c r="GZG97" s="545"/>
      <c r="GZH97" s="545"/>
      <c r="GZI97" s="545"/>
      <c r="GZJ97" s="545"/>
      <c r="GZK97" s="545"/>
      <c r="GZL97" s="545"/>
      <c r="GZM97" s="545"/>
      <c r="GZN97" s="545"/>
      <c r="GZO97" s="545"/>
      <c r="GZP97" s="545"/>
      <c r="GZQ97" s="545"/>
      <c r="GZR97" s="545"/>
      <c r="GZS97" s="545"/>
      <c r="GZT97" s="545"/>
      <c r="GZU97" s="545"/>
      <c r="GZV97" s="545"/>
      <c r="GZW97" s="545"/>
      <c r="GZX97" s="545"/>
      <c r="GZY97" s="545"/>
      <c r="GZZ97" s="545"/>
      <c r="HAA97" s="545"/>
      <c r="HAB97" s="545"/>
      <c r="HAC97" s="545"/>
      <c r="HAD97" s="545"/>
      <c r="HAE97" s="545"/>
      <c r="HAF97" s="545"/>
      <c r="HAG97" s="545"/>
      <c r="HAH97" s="545"/>
      <c r="HAI97" s="545"/>
      <c r="HAJ97" s="545"/>
      <c r="HAK97" s="545"/>
      <c r="HAL97" s="545"/>
      <c r="HAM97" s="545"/>
      <c r="HAN97" s="545"/>
      <c r="HAO97" s="545"/>
      <c r="HAP97" s="545"/>
      <c r="HAQ97" s="545"/>
      <c r="HAR97" s="545"/>
      <c r="HAS97" s="545"/>
      <c r="HAT97" s="545"/>
      <c r="HAU97" s="545"/>
      <c r="HAV97" s="545"/>
      <c r="HAW97" s="545"/>
      <c r="HAX97" s="545"/>
      <c r="HAY97" s="545"/>
      <c r="HAZ97" s="545"/>
      <c r="HBA97" s="545"/>
      <c r="HBB97" s="545"/>
      <c r="HBC97" s="545"/>
      <c r="HBD97" s="545"/>
      <c r="HBE97" s="545"/>
      <c r="HBF97" s="545"/>
      <c r="HBG97" s="545"/>
      <c r="HBH97" s="545"/>
      <c r="HBI97" s="545"/>
      <c r="HBJ97" s="545"/>
      <c r="HBK97" s="545"/>
      <c r="HBL97" s="545"/>
      <c r="HBM97" s="545"/>
      <c r="HBN97" s="545"/>
      <c r="HBO97" s="545"/>
      <c r="HBP97" s="545"/>
      <c r="HBQ97" s="545"/>
      <c r="HBR97" s="545"/>
      <c r="HBS97" s="545"/>
      <c r="HBT97" s="545"/>
      <c r="HBU97" s="545"/>
      <c r="HBV97" s="545"/>
      <c r="HBW97" s="545"/>
      <c r="HBX97" s="545"/>
      <c r="HBY97" s="545"/>
      <c r="HBZ97" s="545"/>
      <c r="HCA97" s="545"/>
      <c r="HCB97" s="545"/>
      <c r="HCC97" s="545"/>
      <c r="HCD97" s="545"/>
      <c r="HCE97" s="545"/>
      <c r="HCF97" s="545"/>
      <c r="HCG97" s="545"/>
      <c r="HCH97" s="545"/>
      <c r="HCI97" s="545"/>
      <c r="HCJ97" s="545"/>
      <c r="HCK97" s="545"/>
      <c r="HCL97" s="545"/>
      <c r="HCM97" s="545"/>
      <c r="HCN97" s="545"/>
      <c r="HCO97" s="545"/>
      <c r="HCP97" s="545"/>
      <c r="HCQ97" s="545"/>
      <c r="HCR97" s="545"/>
      <c r="HCS97" s="545"/>
      <c r="HCT97" s="545"/>
      <c r="HCU97" s="545"/>
      <c r="HCV97" s="545"/>
      <c r="HCW97" s="545"/>
      <c r="HCX97" s="545"/>
      <c r="HCY97" s="545"/>
      <c r="HCZ97" s="545"/>
      <c r="HDA97" s="545"/>
      <c r="HDB97" s="545"/>
      <c r="HDC97" s="545"/>
      <c r="HDD97" s="545"/>
      <c r="HDE97" s="545"/>
      <c r="HDF97" s="545"/>
      <c r="HDG97" s="545"/>
      <c r="HDH97" s="545"/>
      <c r="HDI97" s="545"/>
      <c r="HDJ97" s="545"/>
      <c r="HDK97" s="545"/>
      <c r="HDL97" s="545"/>
      <c r="HDM97" s="545"/>
      <c r="HDN97" s="545"/>
      <c r="HDO97" s="545"/>
      <c r="HDP97" s="545"/>
      <c r="HDQ97" s="545"/>
      <c r="HDR97" s="545"/>
      <c r="HDS97" s="545"/>
      <c r="HDT97" s="545"/>
      <c r="HDU97" s="545"/>
      <c r="HDV97" s="545"/>
      <c r="HDW97" s="545"/>
      <c r="HDX97" s="545"/>
      <c r="HDY97" s="545"/>
      <c r="HDZ97" s="545"/>
      <c r="HEA97" s="545"/>
      <c r="HEB97" s="545"/>
      <c r="HEC97" s="545"/>
      <c r="HED97" s="545"/>
      <c r="HEE97" s="545"/>
      <c r="HEF97" s="545"/>
      <c r="HEG97" s="545"/>
      <c r="HEH97" s="545"/>
      <c r="HEI97" s="545"/>
      <c r="HEJ97" s="545"/>
      <c r="HEK97" s="545"/>
      <c r="HEL97" s="545"/>
      <c r="HEM97" s="545"/>
      <c r="HEN97" s="545"/>
      <c r="HEO97" s="545"/>
      <c r="HEP97" s="545"/>
      <c r="HEQ97" s="545"/>
      <c r="HER97" s="545"/>
      <c r="HES97" s="545"/>
      <c r="HET97" s="545"/>
      <c r="HEU97" s="545"/>
      <c r="HEV97" s="545"/>
      <c r="HEW97" s="545"/>
      <c r="HEX97" s="545"/>
      <c r="HEY97" s="545"/>
      <c r="HEZ97" s="545"/>
      <c r="HFA97" s="545"/>
      <c r="HFB97" s="545"/>
      <c r="HFC97" s="545"/>
      <c r="HFD97" s="545"/>
      <c r="HFE97" s="545"/>
      <c r="HFF97" s="545"/>
      <c r="HFG97" s="545"/>
      <c r="HFH97" s="545"/>
      <c r="HFI97" s="545"/>
      <c r="HFJ97" s="545"/>
      <c r="HFK97" s="545"/>
      <c r="HFL97" s="545"/>
      <c r="HFM97" s="545"/>
      <c r="HFN97" s="545"/>
      <c r="HFO97" s="545"/>
      <c r="HFP97" s="545"/>
      <c r="HFQ97" s="545"/>
      <c r="HFR97" s="545"/>
      <c r="HFS97" s="545"/>
      <c r="HFT97" s="545"/>
      <c r="HFU97" s="545"/>
      <c r="HFV97" s="545"/>
      <c r="HFW97" s="545"/>
      <c r="HFX97" s="545"/>
      <c r="HFY97" s="545"/>
      <c r="HFZ97" s="545"/>
      <c r="HGA97" s="545"/>
      <c r="HGB97" s="545"/>
      <c r="HGC97" s="545"/>
      <c r="HGD97" s="545"/>
      <c r="HGE97" s="545"/>
      <c r="HGF97" s="545"/>
      <c r="HGG97" s="545"/>
      <c r="HGH97" s="545"/>
      <c r="HGI97" s="545"/>
      <c r="HGJ97" s="545"/>
      <c r="HGK97" s="545"/>
      <c r="HGL97" s="545"/>
      <c r="HGM97" s="545"/>
      <c r="HGN97" s="545"/>
      <c r="HGO97" s="545"/>
      <c r="HGP97" s="545"/>
      <c r="HGQ97" s="545"/>
      <c r="HGR97" s="545"/>
      <c r="HGS97" s="545"/>
      <c r="HGT97" s="545"/>
      <c r="HGU97" s="545"/>
      <c r="HGV97" s="545"/>
      <c r="HGW97" s="545"/>
      <c r="HGX97" s="545"/>
      <c r="HGY97" s="545"/>
      <c r="HGZ97" s="545"/>
      <c r="HHA97" s="545"/>
      <c r="HHB97" s="545"/>
      <c r="HHC97" s="545"/>
      <c r="HHD97" s="545"/>
      <c r="HHE97" s="545"/>
      <c r="HHF97" s="545"/>
      <c r="HHG97" s="545"/>
      <c r="HHH97" s="545"/>
      <c r="HHI97" s="545"/>
      <c r="HHJ97" s="545"/>
      <c r="HHK97" s="545"/>
      <c r="HHL97" s="545"/>
      <c r="HHM97" s="545"/>
      <c r="HHN97" s="545"/>
      <c r="HHO97" s="545"/>
      <c r="HHP97" s="545"/>
      <c r="HHQ97" s="545"/>
      <c r="HHR97" s="545"/>
      <c r="HHS97" s="545"/>
      <c r="HHT97" s="545"/>
      <c r="HHU97" s="545"/>
      <c r="HHV97" s="545"/>
      <c r="HHW97" s="545"/>
      <c r="HHX97" s="545"/>
      <c r="HHY97" s="545"/>
      <c r="HHZ97" s="545"/>
      <c r="HIA97" s="545"/>
      <c r="HIB97" s="545"/>
      <c r="HIC97" s="545"/>
      <c r="HID97" s="545"/>
      <c r="HIE97" s="545"/>
      <c r="HIF97" s="545"/>
      <c r="HIG97" s="545"/>
      <c r="HIH97" s="545"/>
      <c r="HII97" s="545"/>
      <c r="HIJ97" s="545"/>
      <c r="HIK97" s="545"/>
      <c r="HIL97" s="545"/>
      <c r="HIM97" s="545"/>
      <c r="HIN97" s="545"/>
      <c r="HIO97" s="545"/>
      <c r="HIP97" s="545"/>
      <c r="HIQ97" s="545"/>
      <c r="HIR97" s="545"/>
      <c r="HIS97" s="545"/>
      <c r="HIT97" s="545"/>
      <c r="HIU97" s="545"/>
      <c r="HIV97" s="545"/>
      <c r="HIW97" s="545"/>
      <c r="HIX97" s="545"/>
      <c r="HIY97" s="545"/>
      <c r="HIZ97" s="545"/>
      <c r="HJA97" s="545"/>
      <c r="HJB97" s="545"/>
      <c r="HJC97" s="545"/>
      <c r="HJD97" s="545"/>
      <c r="HJE97" s="545"/>
      <c r="HJF97" s="545"/>
      <c r="HJG97" s="545"/>
      <c r="HJH97" s="545"/>
      <c r="HJI97" s="545"/>
      <c r="HJJ97" s="545"/>
      <c r="HJK97" s="545"/>
      <c r="HJL97" s="545"/>
      <c r="HJM97" s="545"/>
      <c r="HJN97" s="545"/>
      <c r="HJO97" s="545"/>
      <c r="HJP97" s="545"/>
      <c r="HJQ97" s="545"/>
      <c r="HJR97" s="545"/>
      <c r="HJS97" s="545"/>
      <c r="HJT97" s="545"/>
      <c r="HJU97" s="545"/>
      <c r="HJV97" s="545"/>
      <c r="HJW97" s="545"/>
      <c r="HJX97" s="545"/>
      <c r="HJY97" s="545"/>
      <c r="HJZ97" s="545"/>
      <c r="HKA97" s="545"/>
      <c r="HKB97" s="545"/>
      <c r="HKC97" s="545"/>
      <c r="HKD97" s="545"/>
      <c r="HKE97" s="545"/>
      <c r="HKF97" s="545"/>
      <c r="HKG97" s="545"/>
      <c r="HKH97" s="545"/>
      <c r="HKI97" s="545"/>
      <c r="HKJ97" s="545"/>
      <c r="HKK97" s="545"/>
      <c r="HKL97" s="545"/>
      <c r="HKM97" s="545"/>
      <c r="HKN97" s="545"/>
      <c r="HKO97" s="545"/>
      <c r="HKP97" s="545"/>
      <c r="HKQ97" s="545"/>
      <c r="HKR97" s="545"/>
      <c r="HKS97" s="545"/>
      <c r="HKT97" s="545"/>
      <c r="HKU97" s="545"/>
      <c r="HKV97" s="545"/>
      <c r="HKW97" s="545"/>
      <c r="HKX97" s="545"/>
      <c r="HKY97" s="545"/>
      <c r="HKZ97" s="545"/>
      <c r="HLA97" s="545"/>
      <c r="HLB97" s="545"/>
      <c r="HLC97" s="545"/>
      <c r="HLD97" s="545"/>
      <c r="HLE97" s="545"/>
      <c r="HLF97" s="545"/>
      <c r="HLG97" s="545"/>
      <c r="HLH97" s="545"/>
      <c r="HLI97" s="545"/>
      <c r="HLJ97" s="545"/>
      <c r="HLK97" s="545"/>
      <c r="HLL97" s="545"/>
      <c r="HLM97" s="545"/>
      <c r="HLN97" s="545"/>
      <c r="HLO97" s="545"/>
      <c r="HLP97" s="545"/>
      <c r="HLQ97" s="545"/>
      <c r="HLR97" s="545"/>
      <c r="HLS97" s="545"/>
      <c r="HLT97" s="545"/>
      <c r="HLU97" s="545"/>
      <c r="HLV97" s="545"/>
      <c r="HLW97" s="545"/>
      <c r="HLX97" s="545"/>
      <c r="HLY97" s="545"/>
      <c r="HLZ97" s="545"/>
      <c r="HMA97" s="545"/>
      <c r="HMB97" s="545"/>
      <c r="HMC97" s="545"/>
      <c r="HMD97" s="545"/>
      <c r="HME97" s="545"/>
      <c r="HMF97" s="545"/>
      <c r="HMG97" s="545"/>
      <c r="HMH97" s="545"/>
      <c r="HMI97" s="545"/>
      <c r="HMJ97" s="545"/>
      <c r="HMK97" s="545"/>
      <c r="HML97" s="545"/>
      <c r="HMM97" s="545"/>
      <c r="HMN97" s="545"/>
      <c r="HMO97" s="545"/>
      <c r="HMP97" s="545"/>
      <c r="HMQ97" s="545"/>
      <c r="HMR97" s="545"/>
      <c r="HMS97" s="545"/>
      <c r="HMT97" s="545"/>
      <c r="HMU97" s="545"/>
      <c r="HMV97" s="545"/>
      <c r="HMW97" s="545"/>
      <c r="HMX97" s="545"/>
      <c r="HMY97" s="545"/>
      <c r="HMZ97" s="545"/>
      <c r="HNA97" s="545"/>
      <c r="HNB97" s="545"/>
      <c r="HNC97" s="545"/>
      <c r="HND97" s="545"/>
      <c r="HNE97" s="545"/>
      <c r="HNF97" s="545"/>
      <c r="HNG97" s="545"/>
      <c r="HNH97" s="545"/>
      <c r="HNI97" s="545"/>
      <c r="HNJ97" s="545"/>
      <c r="HNK97" s="545"/>
      <c r="HNL97" s="545"/>
      <c r="HNM97" s="545"/>
      <c r="HNN97" s="545"/>
      <c r="HNO97" s="545"/>
      <c r="HNP97" s="545"/>
      <c r="HNQ97" s="545"/>
      <c r="HNR97" s="545"/>
      <c r="HNS97" s="545"/>
      <c r="HNT97" s="545"/>
      <c r="HNU97" s="545"/>
      <c r="HNV97" s="545"/>
      <c r="HNW97" s="545"/>
      <c r="HNX97" s="545"/>
      <c r="HNY97" s="545"/>
      <c r="HNZ97" s="545"/>
      <c r="HOA97" s="545"/>
      <c r="HOB97" s="545"/>
      <c r="HOC97" s="545"/>
      <c r="HOD97" s="545"/>
      <c r="HOE97" s="545"/>
      <c r="HOF97" s="545"/>
      <c r="HOG97" s="545"/>
      <c r="HOH97" s="545"/>
      <c r="HOI97" s="545"/>
      <c r="HOJ97" s="545"/>
      <c r="HOK97" s="545"/>
      <c r="HOL97" s="545"/>
      <c r="HOM97" s="545"/>
      <c r="HON97" s="545"/>
      <c r="HOO97" s="545"/>
      <c r="HOP97" s="545"/>
      <c r="HOQ97" s="545"/>
      <c r="HOR97" s="545"/>
      <c r="HOS97" s="545"/>
      <c r="HOT97" s="545"/>
      <c r="HOU97" s="545"/>
      <c r="HOV97" s="545"/>
      <c r="HOW97" s="545"/>
      <c r="HOX97" s="545"/>
      <c r="HOY97" s="545"/>
      <c r="HOZ97" s="545"/>
      <c r="HPA97" s="545"/>
      <c r="HPB97" s="545"/>
      <c r="HPC97" s="545"/>
      <c r="HPD97" s="545"/>
      <c r="HPE97" s="545"/>
      <c r="HPF97" s="545"/>
      <c r="HPG97" s="545"/>
      <c r="HPH97" s="545"/>
      <c r="HPI97" s="545"/>
      <c r="HPJ97" s="545"/>
      <c r="HPK97" s="545"/>
      <c r="HPL97" s="545"/>
      <c r="HPM97" s="545"/>
      <c r="HPN97" s="545"/>
      <c r="HPO97" s="545"/>
      <c r="HPP97" s="545"/>
      <c r="HPQ97" s="545"/>
      <c r="HPR97" s="545"/>
      <c r="HPS97" s="545"/>
      <c r="HPT97" s="545"/>
      <c r="HPU97" s="545"/>
      <c r="HPV97" s="545"/>
      <c r="HPW97" s="545"/>
      <c r="HPX97" s="545"/>
      <c r="HPY97" s="545"/>
      <c r="HPZ97" s="545"/>
      <c r="HQA97" s="545"/>
      <c r="HQB97" s="545"/>
      <c r="HQC97" s="545"/>
      <c r="HQD97" s="545"/>
      <c r="HQE97" s="545"/>
      <c r="HQF97" s="545"/>
      <c r="HQG97" s="545"/>
      <c r="HQH97" s="545"/>
      <c r="HQI97" s="545"/>
      <c r="HQJ97" s="545"/>
      <c r="HQK97" s="545"/>
      <c r="HQL97" s="545"/>
      <c r="HQM97" s="545"/>
      <c r="HQN97" s="545"/>
      <c r="HQO97" s="545"/>
      <c r="HQP97" s="545"/>
      <c r="HQQ97" s="545"/>
      <c r="HQR97" s="545"/>
      <c r="HQS97" s="545"/>
      <c r="HQT97" s="545"/>
      <c r="HQU97" s="545"/>
      <c r="HQV97" s="545"/>
      <c r="HQW97" s="545"/>
      <c r="HQX97" s="545"/>
      <c r="HQY97" s="545"/>
      <c r="HQZ97" s="545"/>
      <c r="HRA97" s="545"/>
      <c r="HRB97" s="545"/>
      <c r="HRC97" s="545"/>
      <c r="HRD97" s="545"/>
      <c r="HRE97" s="545"/>
      <c r="HRF97" s="545"/>
      <c r="HRG97" s="545"/>
      <c r="HRH97" s="545"/>
      <c r="HRI97" s="545"/>
      <c r="HRJ97" s="545"/>
      <c r="HRK97" s="545"/>
      <c r="HRL97" s="545"/>
      <c r="HRM97" s="545"/>
      <c r="HRN97" s="545"/>
      <c r="HRO97" s="545"/>
      <c r="HRP97" s="545"/>
      <c r="HRQ97" s="545"/>
      <c r="HRR97" s="545"/>
      <c r="HRS97" s="545"/>
      <c r="HRT97" s="545"/>
      <c r="HRU97" s="545"/>
      <c r="HRV97" s="545"/>
      <c r="HRW97" s="545"/>
      <c r="HRX97" s="545"/>
      <c r="HRY97" s="545"/>
      <c r="HRZ97" s="545"/>
      <c r="HSA97" s="545"/>
      <c r="HSB97" s="545"/>
      <c r="HSC97" s="545"/>
      <c r="HSD97" s="545"/>
      <c r="HSE97" s="545"/>
      <c r="HSF97" s="545"/>
      <c r="HSG97" s="545"/>
      <c r="HSH97" s="545"/>
      <c r="HSI97" s="545"/>
      <c r="HSJ97" s="545"/>
      <c r="HSK97" s="545"/>
      <c r="HSL97" s="545"/>
      <c r="HSM97" s="545"/>
      <c r="HSN97" s="545"/>
      <c r="HSO97" s="545"/>
      <c r="HSP97" s="545"/>
      <c r="HSQ97" s="545"/>
      <c r="HSR97" s="545"/>
      <c r="HSS97" s="545"/>
      <c r="HST97" s="545"/>
      <c r="HSU97" s="545"/>
      <c r="HSV97" s="545"/>
      <c r="HSW97" s="545"/>
      <c r="HSX97" s="545"/>
      <c r="HSY97" s="545"/>
      <c r="HSZ97" s="545"/>
      <c r="HTA97" s="545"/>
      <c r="HTB97" s="545"/>
      <c r="HTC97" s="545"/>
      <c r="HTD97" s="545"/>
      <c r="HTE97" s="545"/>
      <c r="HTF97" s="545"/>
      <c r="HTG97" s="545"/>
      <c r="HTH97" s="545"/>
      <c r="HTI97" s="545"/>
      <c r="HTJ97" s="545"/>
      <c r="HTK97" s="545"/>
      <c r="HTL97" s="545"/>
      <c r="HTM97" s="545"/>
      <c r="HTN97" s="545"/>
      <c r="HTO97" s="545"/>
      <c r="HTP97" s="545"/>
      <c r="HTQ97" s="545"/>
      <c r="HTR97" s="545"/>
      <c r="HTS97" s="545"/>
      <c r="HTT97" s="545"/>
      <c r="HTU97" s="545"/>
      <c r="HTV97" s="545"/>
      <c r="HTW97" s="545"/>
      <c r="HTX97" s="545"/>
      <c r="HTY97" s="545"/>
      <c r="HTZ97" s="545"/>
      <c r="HUA97" s="545"/>
      <c r="HUB97" s="545"/>
      <c r="HUC97" s="545"/>
      <c r="HUD97" s="545"/>
      <c r="HUE97" s="545"/>
      <c r="HUF97" s="545"/>
      <c r="HUG97" s="545"/>
      <c r="HUH97" s="545"/>
      <c r="HUI97" s="545"/>
      <c r="HUJ97" s="545"/>
      <c r="HUK97" s="545"/>
      <c r="HUL97" s="545"/>
      <c r="HUM97" s="545"/>
      <c r="HUN97" s="545"/>
      <c r="HUO97" s="545"/>
      <c r="HUP97" s="545"/>
      <c r="HUQ97" s="545"/>
      <c r="HUR97" s="545"/>
      <c r="HUS97" s="545"/>
      <c r="HUT97" s="545"/>
      <c r="HUU97" s="545"/>
      <c r="HUV97" s="545"/>
      <c r="HUW97" s="545"/>
      <c r="HUX97" s="545"/>
      <c r="HUY97" s="545"/>
      <c r="HUZ97" s="545"/>
      <c r="HVA97" s="545"/>
      <c r="HVB97" s="545"/>
      <c r="HVC97" s="545"/>
      <c r="HVD97" s="545"/>
      <c r="HVE97" s="545"/>
      <c r="HVF97" s="545"/>
      <c r="HVG97" s="545"/>
      <c r="HVH97" s="545"/>
      <c r="HVI97" s="545"/>
      <c r="HVJ97" s="545"/>
      <c r="HVK97" s="545"/>
      <c r="HVL97" s="545"/>
      <c r="HVM97" s="545"/>
      <c r="HVN97" s="545"/>
      <c r="HVO97" s="545"/>
      <c r="HVP97" s="545"/>
      <c r="HVQ97" s="545"/>
      <c r="HVR97" s="545"/>
      <c r="HVS97" s="545"/>
      <c r="HVT97" s="545"/>
      <c r="HVU97" s="545"/>
      <c r="HVV97" s="545"/>
      <c r="HVW97" s="545"/>
      <c r="HVX97" s="545"/>
      <c r="HVY97" s="545"/>
      <c r="HVZ97" s="545"/>
      <c r="HWA97" s="545"/>
      <c r="HWB97" s="545"/>
      <c r="HWC97" s="545"/>
      <c r="HWD97" s="545"/>
      <c r="HWE97" s="545"/>
      <c r="HWF97" s="545"/>
      <c r="HWG97" s="545"/>
      <c r="HWH97" s="545"/>
      <c r="HWI97" s="545"/>
      <c r="HWJ97" s="545"/>
      <c r="HWK97" s="545"/>
      <c r="HWL97" s="545"/>
      <c r="HWM97" s="545"/>
      <c r="HWN97" s="545"/>
      <c r="HWO97" s="545"/>
      <c r="HWP97" s="545"/>
      <c r="HWQ97" s="545"/>
      <c r="HWR97" s="545"/>
      <c r="HWS97" s="545"/>
      <c r="HWT97" s="545"/>
      <c r="HWU97" s="545"/>
      <c r="HWV97" s="545"/>
      <c r="HWW97" s="545"/>
      <c r="HWX97" s="545"/>
      <c r="HWY97" s="545"/>
      <c r="HWZ97" s="545"/>
      <c r="HXA97" s="545"/>
      <c r="HXB97" s="545"/>
      <c r="HXC97" s="545"/>
      <c r="HXD97" s="545"/>
      <c r="HXE97" s="545"/>
      <c r="HXF97" s="545"/>
      <c r="HXG97" s="545"/>
      <c r="HXH97" s="545"/>
      <c r="HXI97" s="545"/>
      <c r="HXJ97" s="545"/>
      <c r="HXK97" s="545"/>
      <c r="HXL97" s="545"/>
      <c r="HXM97" s="545"/>
      <c r="HXN97" s="545"/>
      <c r="HXO97" s="545"/>
      <c r="HXP97" s="545"/>
      <c r="HXQ97" s="545"/>
      <c r="HXR97" s="545"/>
      <c r="HXS97" s="545"/>
      <c r="HXT97" s="545"/>
      <c r="HXU97" s="545"/>
      <c r="HXV97" s="545"/>
      <c r="HXW97" s="545"/>
      <c r="HXX97" s="545"/>
      <c r="HXY97" s="545"/>
      <c r="HXZ97" s="545"/>
      <c r="HYA97" s="545"/>
      <c r="HYB97" s="545"/>
      <c r="HYC97" s="545"/>
      <c r="HYD97" s="545"/>
      <c r="HYE97" s="545"/>
      <c r="HYF97" s="545"/>
      <c r="HYG97" s="545"/>
      <c r="HYH97" s="545"/>
      <c r="HYI97" s="545"/>
      <c r="HYJ97" s="545"/>
      <c r="HYK97" s="545"/>
      <c r="HYL97" s="545"/>
      <c r="HYM97" s="545"/>
      <c r="HYN97" s="545"/>
      <c r="HYO97" s="545"/>
      <c r="HYP97" s="545"/>
      <c r="HYQ97" s="545"/>
      <c r="HYR97" s="545"/>
      <c r="HYS97" s="545"/>
      <c r="HYT97" s="545"/>
      <c r="HYU97" s="545"/>
      <c r="HYV97" s="545"/>
      <c r="HYW97" s="545"/>
      <c r="HYX97" s="545"/>
      <c r="HYY97" s="545"/>
      <c r="HYZ97" s="545"/>
      <c r="HZA97" s="545"/>
      <c r="HZB97" s="545"/>
      <c r="HZC97" s="545"/>
      <c r="HZD97" s="545"/>
      <c r="HZE97" s="545"/>
      <c r="HZF97" s="545"/>
      <c r="HZG97" s="545"/>
      <c r="HZH97" s="545"/>
      <c r="HZI97" s="545"/>
      <c r="HZJ97" s="545"/>
      <c r="HZK97" s="545"/>
      <c r="HZL97" s="545"/>
      <c r="HZM97" s="545"/>
      <c r="HZN97" s="545"/>
      <c r="HZO97" s="545"/>
      <c r="HZP97" s="545"/>
      <c r="HZQ97" s="545"/>
      <c r="HZR97" s="545"/>
      <c r="HZS97" s="545"/>
      <c r="HZT97" s="545"/>
      <c r="HZU97" s="545"/>
      <c r="HZV97" s="545"/>
      <c r="HZW97" s="545"/>
      <c r="HZX97" s="545"/>
      <c r="HZY97" s="545"/>
      <c r="HZZ97" s="545"/>
      <c r="IAA97" s="545"/>
      <c r="IAB97" s="545"/>
      <c r="IAC97" s="545"/>
      <c r="IAD97" s="545"/>
      <c r="IAE97" s="545"/>
      <c r="IAF97" s="545"/>
      <c r="IAG97" s="545"/>
      <c r="IAH97" s="545"/>
      <c r="IAI97" s="545"/>
      <c r="IAJ97" s="545"/>
      <c r="IAK97" s="545"/>
      <c r="IAL97" s="545"/>
      <c r="IAM97" s="545"/>
      <c r="IAN97" s="545"/>
      <c r="IAO97" s="545"/>
      <c r="IAP97" s="545"/>
      <c r="IAQ97" s="545"/>
      <c r="IAR97" s="545"/>
      <c r="IAS97" s="545"/>
      <c r="IAT97" s="545"/>
      <c r="IAU97" s="545"/>
      <c r="IAV97" s="545"/>
      <c r="IAW97" s="545"/>
      <c r="IAX97" s="545"/>
      <c r="IAY97" s="545"/>
      <c r="IAZ97" s="545"/>
      <c r="IBA97" s="545"/>
      <c r="IBB97" s="545"/>
      <c r="IBC97" s="545"/>
      <c r="IBD97" s="545"/>
      <c r="IBE97" s="545"/>
      <c r="IBF97" s="545"/>
      <c r="IBG97" s="545"/>
      <c r="IBH97" s="545"/>
      <c r="IBI97" s="545"/>
      <c r="IBJ97" s="545"/>
      <c r="IBK97" s="545"/>
      <c r="IBL97" s="545"/>
      <c r="IBM97" s="545"/>
      <c r="IBN97" s="545"/>
      <c r="IBO97" s="545"/>
      <c r="IBP97" s="545"/>
      <c r="IBQ97" s="545"/>
      <c r="IBR97" s="545"/>
      <c r="IBS97" s="545"/>
      <c r="IBT97" s="545"/>
      <c r="IBU97" s="545"/>
      <c r="IBV97" s="545"/>
      <c r="IBW97" s="545"/>
      <c r="IBX97" s="545"/>
      <c r="IBY97" s="545"/>
      <c r="IBZ97" s="545"/>
      <c r="ICA97" s="545"/>
      <c r="ICB97" s="545"/>
      <c r="ICC97" s="545"/>
      <c r="ICD97" s="545"/>
      <c r="ICE97" s="545"/>
      <c r="ICF97" s="545"/>
      <c r="ICG97" s="545"/>
      <c r="ICH97" s="545"/>
      <c r="ICI97" s="545"/>
      <c r="ICJ97" s="545"/>
      <c r="ICK97" s="545"/>
      <c r="ICL97" s="545"/>
      <c r="ICM97" s="545"/>
      <c r="ICN97" s="545"/>
      <c r="ICO97" s="545"/>
      <c r="ICP97" s="545"/>
      <c r="ICQ97" s="545"/>
      <c r="ICR97" s="545"/>
      <c r="ICS97" s="545"/>
      <c r="ICT97" s="545"/>
      <c r="ICU97" s="545"/>
      <c r="ICV97" s="545"/>
      <c r="ICW97" s="545"/>
      <c r="ICX97" s="545"/>
      <c r="ICY97" s="545"/>
      <c r="ICZ97" s="545"/>
      <c r="IDA97" s="545"/>
      <c r="IDB97" s="545"/>
      <c r="IDC97" s="545"/>
      <c r="IDD97" s="545"/>
      <c r="IDE97" s="545"/>
      <c r="IDF97" s="545"/>
      <c r="IDG97" s="545"/>
      <c r="IDH97" s="545"/>
      <c r="IDI97" s="545"/>
      <c r="IDJ97" s="545"/>
      <c r="IDK97" s="545"/>
      <c r="IDL97" s="545"/>
      <c r="IDM97" s="545"/>
      <c r="IDN97" s="545"/>
      <c r="IDO97" s="545"/>
      <c r="IDP97" s="545"/>
      <c r="IDQ97" s="545"/>
      <c r="IDR97" s="545"/>
      <c r="IDS97" s="545"/>
      <c r="IDT97" s="545"/>
      <c r="IDU97" s="545"/>
      <c r="IDV97" s="545"/>
      <c r="IDW97" s="545"/>
      <c r="IDX97" s="545"/>
      <c r="IDY97" s="545"/>
      <c r="IDZ97" s="545"/>
      <c r="IEA97" s="545"/>
      <c r="IEB97" s="545"/>
      <c r="IEC97" s="545"/>
      <c r="IED97" s="545"/>
      <c r="IEE97" s="545"/>
      <c r="IEF97" s="545"/>
      <c r="IEG97" s="545"/>
      <c r="IEH97" s="545"/>
      <c r="IEI97" s="545"/>
      <c r="IEJ97" s="545"/>
      <c r="IEK97" s="545"/>
      <c r="IEL97" s="545"/>
      <c r="IEM97" s="545"/>
      <c r="IEN97" s="545"/>
      <c r="IEO97" s="545"/>
      <c r="IEP97" s="545"/>
      <c r="IEQ97" s="545"/>
      <c r="IER97" s="545"/>
      <c r="IES97" s="545"/>
      <c r="IET97" s="545"/>
      <c r="IEU97" s="545"/>
      <c r="IEV97" s="545"/>
      <c r="IEW97" s="545"/>
      <c r="IEX97" s="545"/>
      <c r="IEY97" s="545"/>
      <c r="IEZ97" s="545"/>
      <c r="IFA97" s="545"/>
      <c r="IFB97" s="545"/>
      <c r="IFC97" s="545"/>
      <c r="IFD97" s="545"/>
      <c r="IFE97" s="545"/>
      <c r="IFF97" s="545"/>
      <c r="IFG97" s="545"/>
      <c r="IFH97" s="545"/>
      <c r="IFI97" s="545"/>
      <c r="IFJ97" s="545"/>
      <c r="IFK97" s="545"/>
      <c r="IFL97" s="545"/>
      <c r="IFM97" s="545"/>
      <c r="IFN97" s="545"/>
      <c r="IFO97" s="545"/>
      <c r="IFP97" s="545"/>
      <c r="IFQ97" s="545"/>
      <c r="IFR97" s="545"/>
      <c r="IFS97" s="545"/>
      <c r="IFT97" s="545"/>
      <c r="IFU97" s="545"/>
      <c r="IFV97" s="545"/>
      <c r="IFW97" s="545"/>
      <c r="IFX97" s="545"/>
      <c r="IFY97" s="545"/>
      <c r="IFZ97" s="545"/>
      <c r="IGA97" s="545"/>
      <c r="IGB97" s="545"/>
      <c r="IGC97" s="545"/>
      <c r="IGD97" s="545"/>
      <c r="IGE97" s="545"/>
      <c r="IGF97" s="545"/>
      <c r="IGG97" s="545"/>
      <c r="IGH97" s="545"/>
      <c r="IGI97" s="545"/>
      <c r="IGJ97" s="545"/>
      <c r="IGK97" s="545"/>
      <c r="IGL97" s="545"/>
      <c r="IGM97" s="545"/>
      <c r="IGN97" s="545"/>
      <c r="IGO97" s="545"/>
      <c r="IGP97" s="545"/>
      <c r="IGQ97" s="545"/>
      <c r="IGR97" s="545"/>
      <c r="IGS97" s="545"/>
      <c r="IGT97" s="545"/>
      <c r="IGU97" s="545"/>
      <c r="IGV97" s="545"/>
      <c r="IGW97" s="545"/>
      <c r="IGX97" s="545"/>
      <c r="IGY97" s="545"/>
      <c r="IGZ97" s="545"/>
      <c r="IHA97" s="545"/>
      <c r="IHB97" s="545"/>
      <c r="IHC97" s="545"/>
      <c r="IHD97" s="545"/>
      <c r="IHE97" s="545"/>
      <c r="IHF97" s="545"/>
      <c r="IHG97" s="545"/>
      <c r="IHH97" s="545"/>
      <c r="IHI97" s="545"/>
      <c r="IHJ97" s="545"/>
      <c r="IHK97" s="545"/>
      <c r="IHL97" s="545"/>
      <c r="IHM97" s="545"/>
      <c r="IHN97" s="545"/>
      <c r="IHO97" s="545"/>
      <c r="IHP97" s="545"/>
      <c r="IHQ97" s="545"/>
      <c r="IHR97" s="545"/>
      <c r="IHS97" s="545"/>
      <c r="IHT97" s="545"/>
      <c r="IHU97" s="545"/>
      <c r="IHV97" s="545"/>
      <c r="IHW97" s="545"/>
      <c r="IHX97" s="545"/>
      <c r="IHY97" s="545"/>
      <c r="IHZ97" s="545"/>
      <c r="IIA97" s="545"/>
      <c r="IIB97" s="545"/>
      <c r="IIC97" s="545"/>
      <c r="IID97" s="545"/>
      <c r="IIE97" s="545"/>
      <c r="IIF97" s="545"/>
      <c r="IIG97" s="545"/>
      <c r="IIH97" s="545"/>
      <c r="III97" s="545"/>
      <c r="IIJ97" s="545"/>
      <c r="IIK97" s="545"/>
      <c r="IIL97" s="545"/>
      <c r="IIM97" s="545"/>
      <c r="IIN97" s="545"/>
      <c r="IIO97" s="545"/>
      <c r="IIP97" s="545"/>
      <c r="IIQ97" s="545"/>
      <c r="IIR97" s="545"/>
      <c r="IIS97" s="545"/>
      <c r="IIT97" s="545"/>
      <c r="IIU97" s="545"/>
      <c r="IIV97" s="545"/>
      <c r="IIW97" s="545"/>
      <c r="IIX97" s="545"/>
      <c r="IIY97" s="545"/>
      <c r="IIZ97" s="545"/>
      <c r="IJA97" s="545"/>
      <c r="IJB97" s="545"/>
      <c r="IJC97" s="545"/>
      <c r="IJD97" s="545"/>
      <c r="IJE97" s="545"/>
      <c r="IJF97" s="545"/>
      <c r="IJG97" s="545"/>
      <c r="IJH97" s="545"/>
      <c r="IJI97" s="545"/>
      <c r="IJJ97" s="545"/>
      <c r="IJK97" s="545"/>
      <c r="IJL97" s="545"/>
      <c r="IJM97" s="545"/>
      <c r="IJN97" s="545"/>
      <c r="IJO97" s="545"/>
      <c r="IJP97" s="545"/>
      <c r="IJQ97" s="545"/>
      <c r="IJR97" s="545"/>
      <c r="IJS97" s="545"/>
      <c r="IJT97" s="545"/>
      <c r="IJU97" s="545"/>
      <c r="IJV97" s="545"/>
      <c r="IJW97" s="545"/>
      <c r="IJX97" s="545"/>
      <c r="IJY97" s="545"/>
      <c r="IJZ97" s="545"/>
      <c r="IKA97" s="545"/>
      <c r="IKB97" s="545"/>
      <c r="IKC97" s="545"/>
      <c r="IKD97" s="545"/>
      <c r="IKE97" s="545"/>
      <c r="IKF97" s="545"/>
      <c r="IKG97" s="545"/>
      <c r="IKH97" s="545"/>
      <c r="IKI97" s="545"/>
      <c r="IKJ97" s="545"/>
      <c r="IKK97" s="545"/>
      <c r="IKL97" s="545"/>
      <c r="IKM97" s="545"/>
      <c r="IKN97" s="545"/>
      <c r="IKO97" s="545"/>
      <c r="IKP97" s="545"/>
      <c r="IKQ97" s="545"/>
      <c r="IKR97" s="545"/>
      <c r="IKS97" s="545"/>
      <c r="IKT97" s="545"/>
      <c r="IKU97" s="545"/>
      <c r="IKV97" s="545"/>
      <c r="IKW97" s="545"/>
      <c r="IKX97" s="545"/>
      <c r="IKY97" s="545"/>
      <c r="IKZ97" s="545"/>
      <c r="ILA97" s="545"/>
      <c r="ILB97" s="545"/>
      <c r="ILC97" s="545"/>
      <c r="ILD97" s="545"/>
      <c r="ILE97" s="545"/>
      <c r="ILF97" s="545"/>
      <c r="ILG97" s="545"/>
      <c r="ILH97" s="545"/>
      <c r="ILI97" s="545"/>
      <c r="ILJ97" s="545"/>
      <c r="ILK97" s="545"/>
      <c r="ILL97" s="545"/>
      <c r="ILM97" s="545"/>
      <c r="ILN97" s="545"/>
      <c r="ILO97" s="545"/>
      <c r="ILP97" s="545"/>
      <c r="ILQ97" s="545"/>
      <c r="ILR97" s="545"/>
      <c r="ILS97" s="545"/>
      <c r="ILT97" s="545"/>
      <c r="ILU97" s="545"/>
      <c r="ILV97" s="545"/>
      <c r="ILW97" s="545"/>
      <c r="ILX97" s="545"/>
      <c r="ILY97" s="545"/>
      <c r="ILZ97" s="545"/>
      <c r="IMA97" s="545"/>
      <c r="IMB97" s="545"/>
      <c r="IMC97" s="545"/>
      <c r="IMD97" s="545"/>
      <c r="IME97" s="545"/>
      <c r="IMF97" s="545"/>
      <c r="IMG97" s="545"/>
      <c r="IMH97" s="545"/>
      <c r="IMI97" s="545"/>
      <c r="IMJ97" s="545"/>
      <c r="IMK97" s="545"/>
      <c r="IML97" s="545"/>
      <c r="IMM97" s="545"/>
      <c r="IMN97" s="545"/>
      <c r="IMO97" s="545"/>
      <c r="IMP97" s="545"/>
      <c r="IMQ97" s="545"/>
      <c r="IMR97" s="545"/>
      <c r="IMS97" s="545"/>
      <c r="IMT97" s="545"/>
      <c r="IMU97" s="545"/>
      <c r="IMV97" s="545"/>
      <c r="IMW97" s="545"/>
      <c r="IMX97" s="545"/>
      <c r="IMY97" s="545"/>
      <c r="IMZ97" s="545"/>
      <c r="INA97" s="545"/>
      <c r="INB97" s="545"/>
      <c r="INC97" s="545"/>
      <c r="IND97" s="545"/>
      <c r="INE97" s="545"/>
      <c r="INF97" s="545"/>
      <c r="ING97" s="545"/>
      <c r="INH97" s="545"/>
      <c r="INI97" s="545"/>
      <c r="INJ97" s="545"/>
      <c r="INK97" s="545"/>
      <c r="INL97" s="545"/>
      <c r="INM97" s="545"/>
      <c r="INN97" s="545"/>
      <c r="INO97" s="545"/>
      <c r="INP97" s="545"/>
      <c r="INQ97" s="545"/>
      <c r="INR97" s="545"/>
      <c r="INS97" s="545"/>
      <c r="INT97" s="545"/>
      <c r="INU97" s="545"/>
      <c r="INV97" s="545"/>
      <c r="INW97" s="545"/>
      <c r="INX97" s="545"/>
      <c r="INY97" s="545"/>
      <c r="INZ97" s="545"/>
      <c r="IOA97" s="545"/>
      <c r="IOB97" s="545"/>
      <c r="IOC97" s="545"/>
      <c r="IOD97" s="545"/>
      <c r="IOE97" s="545"/>
      <c r="IOF97" s="545"/>
      <c r="IOG97" s="545"/>
      <c r="IOH97" s="545"/>
      <c r="IOI97" s="545"/>
      <c r="IOJ97" s="545"/>
      <c r="IOK97" s="545"/>
      <c r="IOL97" s="545"/>
      <c r="IOM97" s="545"/>
      <c r="ION97" s="545"/>
      <c r="IOO97" s="545"/>
      <c r="IOP97" s="545"/>
      <c r="IOQ97" s="545"/>
      <c r="IOR97" s="545"/>
      <c r="IOS97" s="545"/>
      <c r="IOT97" s="545"/>
      <c r="IOU97" s="545"/>
      <c r="IOV97" s="545"/>
      <c r="IOW97" s="545"/>
      <c r="IOX97" s="545"/>
      <c r="IOY97" s="545"/>
      <c r="IOZ97" s="545"/>
      <c r="IPA97" s="545"/>
      <c r="IPB97" s="545"/>
      <c r="IPC97" s="545"/>
      <c r="IPD97" s="545"/>
      <c r="IPE97" s="545"/>
      <c r="IPF97" s="545"/>
      <c r="IPG97" s="545"/>
      <c r="IPH97" s="545"/>
      <c r="IPI97" s="545"/>
      <c r="IPJ97" s="545"/>
      <c r="IPK97" s="545"/>
      <c r="IPL97" s="545"/>
      <c r="IPM97" s="545"/>
      <c r="IPN97" s="545"/>
      <c r="IPO97" s="545"/>
      <c r="IPP97" s="545"/>
      <c r="IPQ97" s="545"/>
      <c r="IPR97" s="545"/>
      <c r="IPS97" s="545"/>
      <c r="IPT97" s="545"/>
      <c r="IPU97" s="545"/>
      <c r="IPV97" s="545"/>
      <c r="IPW97" s="545"/>
      <c r="IPX97" s="545"/>
      <c r="IPY97" s="545"/>
      <c r="IPZ97" s="545"/>
      <c r="IQA97" s="545"/>
      <c r="IQB97" s="545"/>
      <c r="IQC97" s="545"/>
      <c r="IQD97" s="545"/>
      <c r="IQE97" s="545"/>
      <c r="IQF97" s="545"/>
      <c r="IQG97" s="545"/>
      <c r="IQH97" s="545"/>
      <c r="IQI97" s="545"/>
      <c r="IQJ97" s="545"/>
      <c r="IQK97" s="545"/>
      <c r="IQL97" s="545"/>
      <c r="IQM97" s="545"/>
      <c r="IQN97" s="545"/>
      <c r="IQO97" s="545"/>
      <c r="IQP97" s="545"/>
      <c r="IQQ97" s="545"/>
      <c r="IQR97" s="545"/>
      <c r="IQS97" s="545"/>
      <c r="IQT97" s="545"/>
      <c r="IQU97" s="545"/>
      <c r="IQV97" s="545"/>
      <c r="IQW97" s="545"/>
      <c r="IQX97" s="545"/>
      <c r="IQY97" s="545"/>
      <c r="IQZ97" s="545"/>
      <c r="IRA97" s="545"/>
      <c r="IRB97" s="545"/>
      <c r="IRC97" s="545"/>
      <c r="IRD97" s="545"/>
      <c r="IRE97" s="545"/>
      <c r="IRF97" s="545"/>
      <c r="IRG97" s="545"/>
      <c r="IRH97" s="545"/>
      <c r="IRI97" s="545"/>
      <c r="IRJ97" s="545"/>
      <c r="IRK97" s="545"/>
      <c r="IRL97" s="545"/>
      <c r="IRM97" s="545"/>
      <c r="IRN97" s="545"/>
      <c r="IRO97" s="545"/>
      <c r="IRP97" s="545"/>
      <c r="IRQ97" s="545"/>
      <c r="IRR97" s="545"/>
      <c r="IRS97" s="545"/>
      <c r="IRT97" s="545"/>
      <c r="IRU97" s="545"/>
      <c r="IRV97" s="545"/>
      <c r="IRW97" s="545"/>
      <c r="IRX97" s="545"/>
      <c r="IRY97" s="545"/>
      <c r="IRZ97" s="545"/>
      <c r="ISA97" s="545"/>
      <c r="ISB97" s="545"/>
      <c r="ISC97" s="545"/>
      <c r="ISD97" s="545"/>
      <c r="ISE97" s="545"/>
      <c r="ISF97" s="545"/>
      <c r="ISG97" s="545"/>
      <c r="ISH97" s="545"/>
      <c r="ISI97" s="545"/>
      <c r="ISJ97" s="545"/>
      <c r="ISK97" s="545"/>
      <c r="ISL97" s="545"/>
      <c r="ISM97" s="545"/>
      <c r="ISN97" s="545"/>
      <c r="ISO97" s="545"/>
      <c r="ISP97" s="545"/>
      <c r="ISQ97" s="545"/>
      <c r="ISR97" s="545"/>
      <c r="ISS97" s="545"/>
      <c r="IST97" s="545"/>
      <c r="ISU97" s="545"/>
      <c r="ISV97" s="545"/>
      <c r="ISW97" s="545"/>
      <c r="ISX97" s="545"/>
      <c r="ISY97" s="545"/>
      <c r="ISZ97" s="545"/>
      <c r="ITA97" s="545"/>
      <c r="ITB97" s="545"/>
      <c r="ITC97" s="545"/>
      <c r="ITD97" s="545"/>
      <c r="ITE97" s="545"/>
      <c r="ITF97" s="545"/>
      <c r="ITG97" s="545"/>
      <c r="ITH97" s="545"/>
      <c r="ITI97" s="545"/>
      <c r="ITJ97" s="545"/>
      <c r="ITK97" s="545"/>
      <c r="ITL97" s="545"/>
      <c r="ITM97" s="545"/>
      <c r="ITN97" s="545"/>
      <c r="ITO97" s="545"/>
      <c r="ITP97" s="545"/>
      <c r="ITQ97" s="545"/>
      <c r="ITR97" s="545"/>
      <c r="ITS97" s="545"/>
      <c r="ITT97" s="545"/>
      <c r="ITU97" s="545"/>
      <c r="ITV97" s="545"/>
      <c r="ITW97" s="545"/>
      <c r="ITX97" s="545"/>
      <c r="ITY97" s="545"/>
      <c r="ITZ97" s="545"/>
      <c r="IUA97" s="545"/>
      <c r="IUB97" s="545"/>
      <c r="IUC97" s="545"/>
      <c r="IUD97" s="545"/>
      <c r="IUE97" s="545"/>
      <c r="IUF97" s="545"/>
      <c r="IUG97" s="545"/>
      <c r="IUH97" s="545"/>
      <c r="IUI97" s="545"/>
      <c r="IUJ97" s="545"/>
      <c r="IUK97" s="545"/>
      <c r="IUL97" s="545"/>
      <c r="IUM97" s="545"/>
      <c r="IUN97" s="545"/>
      <c r="IUO97" s="545"/>
      <c r="IUP97" s="545"/>
      <c r="IUQ97" s="545"/>
      <c r="IUR97" s="545"/>
      <c r="IUS97" s="545"/>
      <c r="IUT97" s="545"/>
      <c r="IUU97" s="545"/>
      <c r="IUV97" s="545"/>
      <c r="IUW97" s="545"/>
      <c r="IUX97" s="545"/>
      <c r="IUY97" s="545"/>
      <c r="IUZ97" s="545"/>
      <c r="IVA97" s="545"/>
      <c r="IVB97" s="545"/>
      <c r="IVC97" s="545"/>
      <c r="IVD97" s="545"/>
      <c r="IVE97" s="545"/>
      <c r="IVF97" s="545"/>
      <c r="IVG97" s="545"/>
      <c r="IVH97" s="545"/>
      <c r="IVI97" s="545"/>
      <c r="IVJ97" s="545"/>
      <c r="IVK97" s="545"/>
      <c r="IVL97" s="545"/>
      <c r="IVM97" s="545"/>
      <c r="IVN97" s="545"/>
      <c r="IVO97" s="545"/>
      <c r="IVP97" s="545"/>
      <c r="IVQ97" s="545"/>
      <c r="IVR97" s="545"/>
      <c r="IVS97" s="545"/>
      <c r="IVT97" s="545"/>
      <c r="IVU97" s="545"/>
      <c r="IVV97" s="545"/>
      <c r="IVW97" s="545"/>
      <c r="IVX97" s="545"/>
      <c r="IVY97" s="545"/>
      <c r="IVZ97" s="545"/>
      <c r="IWA97" s="545"/>
      <c r="IWB97" s="545"/>
      <c r="IWC97" s="545"/>
      <c r="IWD97" s="545"/>
      <c r="IWE97" s="545"/>
      <c r="IWF97" s="545"/>
      <c r="IWG97" s="545"/>
      <c r="IWH97" s="545"/>
      <c r="IWI97" s="545"/>
      <c r="IWJ97" s="545"/>
      <c r="IWK97" s="545"/>
      <c r="IWL97" s="545"/>
      <c r="IWM97" s="545"/>
      <c r="IWN97" s="545"/>
      <c r="IWO97" s="545"/>
      <c r="IWP97" s="545"/>
      <c r="IWQ97" s="545"/>
      <c r="IWR97" s="545"/>
      <c r="IWS97" s="545"/>
      <c r="IWT97" s="545"/>
      <c r="IWU97" s="545"/>
      <c r="IWV97" s="545"/>
      <c r="IWW97" s="545"/>
      <c r="IWX97" s="545"/>
      <c r="IWY97" s="545"/>
      <c r="IWZ97" s="545"/>
      <c r="IXA97" s="545"/>
      <c r="IXB97" s="545"/>
      <c r="IXC97" s="545"/>
      <c r="IXD97" s="545"/>
      <c r="IXE97" s="545"/>
      <c r="IXF97" s="545"/>
      <c r="IXG97" s="545"/>
      <c r="IXH97" s="545"/>
      <c r="IXI97" s="545"/>
      <c r="IXJ97" s="545"/>
      <c r="IXK97" s="545"/>
      <c r="IXL97" s="545"/>
      <c r="IXM97" s="545"/>
      <c r="IXN97" s="545"/>
      <c r="IXO97" s="545"/>
      <c r="IXP97" s="545"/>
      <c r="IXQ97" s="545"/>
      <c r="IXR97" s="545"/>
      <c r="IXS97" s="545"/>
      <c r="IXT97" s="545"/>
      <c r="IXU97" s="545"/>
      <c r="IXV97" s="545"/>
      <c r="IXW97" s="545"/>
      <c r="IXX97" s="545"/>
      <c r="IXY97" s="545"/>
      <c r="IXZ97" s="545"/>
      <c r="IYA97" s="545"/>
      <c r="IYB97" s="545"/>
      <c r="IYC97" s="545"/>
      <c r="IYD97" s="545"/>
      <c r="IYE97" s="545"/>
      <c r="IYF97" s="545"/>
      <c r="IYG97" s="545"/>
      <c r="IYH97" s="545"/>
      <c r="IYI97" s="545"/>
      <c r="IYJ97" s="545"/>
      <c r="IYK97" s="545"/>
      <c r="IYL97" s="545"/>
      <c r="IYM97" s="545"/>
      <c r="IYN97" s="545"/>
      <c r="IYO97" s="545"/>
      <c r="IYP97" s="545"/>
      <c r="IYQ97" s="545"/>
      <c r="IYR97" s="545"/>
      <c r="IYS97" s="545"/>
      <c r="IYT97" s="545"/>
      <c r="IYU97" s="545"/>
      <c r="IYV97" s="545"/>
      <c r="IYW97" s="545"/>
      <c r="IYX97" s="545"/>
      <c r="IYY97" s="545"/>
      <c r="IYZ97" s="545"/>
      <c r="IZA97" s="545"/>
      <c r="IZB97" s="545"/>
      <c r="IZC97" s="545"/>
      <c r="IZD97" s="545"/>
      <c r="IZE97" s="545"/>
      <c r="IZF97" s="545"/>
      <c r="IZG97" s="545"/>
      <c r="IZH97" s="545"/>
      <c r="IZI97" s="545"/>
      <c r="IZJ97" s="545"/>
      <c r="IZK97" s="545"/>
      <c r="IZL97" s="545"/>
      <c r="IZM97" s="545"/>
      <c r="IZN97" s="545"/>
      <c r="IZO97" s="545"/>
      <c r="IZP97" s="545"/>
      <c r="IZQ97" s="545"/>
      <c r="IZR97" s="545"/>
      <c r="IZS97" s="545"/>
      <c r="IZT97" s="545"/>
      <c r="IZU97" s="545"/>
      <c r="IZV97" s="545"/>
      <c r="IZW97" s="545"/>
      <c r="IZX97" s="545"/>
      <c r="IZY97" s="545"/>
      <c r="IZZ97" s="545"/>
      <c r="JAA97" s="545"/>
      <c r="JAB97" s="545"/>
      <c r="JAC97" s="545"/>
      <c r="JAD97" s="545"/>
      <c r="JAE97" s="545"/>
      <c r="JAF97" s="545"/>
      <c r="JAG97" s="545"/>
      <c r="JAH97" s="545"/>
      <c r="JAI97" s="545"/>
      <c r="JAJ97" s="545"/>
      <c r="JAK97" s="545"/>
      <c r="JAL97" s="545"/>
      <c r="JAM97" s="545"/>
      <c r="JAN97" s="545"/>
      <c r="JAO97" s="545"/>
      <c r="JAP97" s="545"/>
      <c r="JAQ97" s="545"/>
      <c r="JAR97" s="545"/>
      <c r="JAS97" s="545"/>
      <c r="JAT97" s="545"/>
      <c r="JAU97" s="545"/>
      <c r="JAV97" s="545"/>
      <c r="JAW97" s="545"/>
      <c r="JAX97" s="545"/>
      <c r="JAY97" s="545"/>
      <c r="JAZ97" s="545"/>
      <c r="JBA97" s="545"/>
      <c r="JBB97" s="545"/>
      <c r="JBC97" s="545"/>
      <c r="JBD97" s="545"/>
      <c r="JBE97" s="545"/>
      <c r="JBF97" s="545"/>
      <c r="JBG97" s="545"/>
      <c r="JBH97" s="545"/>
      <c r="JBI97" s="545"/>
      <c r="JBJ97" s="545"/>
      <c r="JBK97" s="545"/>
      <c r="JBL97" s="545"/>
      <c r="JBM97" s="545"/>
      <c r="JBN97" s="545"/>
      <c r="JBO97" s="545"/>
      <c r="JBP97" s="545"/>
      <c r="JBQ97" s="545"/>
      <c r="JBR97" s="545"/>
      <c r="JBS97" s="545"/>
      <c r="JBT97" s="545"/>
      <c r="JBU97" s="545"/>
      <c r="JBV97" s="545"/>
      <c r="JBW97" s="545"/>
      <c r="JBX97" s="545"/>
      <c r="JBY97" s="545"/>
      <c r="JBZ97" s="545"/>
      <c r="JCA97" s="545"/>
      <c r="JCB97" s="545"/>
      <c r="JCC97" s="545"/>
      <c r="JCD97" s="545"/>
      <c r="JCE97" s="545"/>
      <c r="JCF97" s="545"/>
      <c r="JCG97" s="545"/>
      <c r="JCH97" s="545"/>
      <c r="JCI97" s="545"/>
      <c r="JCJ97" s="545"/>
      <c r="JCK97" s="545"/>
      <c r="JCL97" s="545"/>
      <c r="JCM97" s="545"/>
      <c r="JCN97" s="545"/>
      <c r="JCO97" s="545"/>
      <c r="JCP97" s="545"/>
      <c r="JCQ97" s="545"/>
      <c r="JCR97" s="545"/>
      <c r="JCS97" s="545"/>
      <c r="JCT97" s="545"/>
      <c r="JCU97" s="545"/>
      <c r="JCV97" s="545"/>
      <c r="JCW97" s="545"/>
      <c r="JCX97" s="545"/>
      <c r="JCY97" s="545"/>
      <c r="JCZ97" s="545"/>
      <c r="JDA97" s="545"/>
      <c r="JDB97" s="545"/>
      <c r="JDC97" s="545"/>
      <c r="JDD97" s="545"/>
      <c r="JDE97" s="545"/>
      <c r="JDF97" s="545"/>
      <c r="JDG97" s="545"/>
      <c r="JDH97" s="545"/>
      <c r="JDI97" s="545"/>
      <c r="JDJ97" s="545"/>
      <c r="JDK97" s="545"/>
      <c r="JDL97" s="545"/>
      <c r="JDM97" s="545"/>
      <c r="JDN97" s="545"/>
      <c r="JDO97" s="545"/>
      <c r="JDP97" s="545"/>
      <c r="JDQ97" s="545"/>
      <c r="JDR97" s="545"/>
      <c r="JDS97" s="545"/>
      <c r="JDT97" s="545"/>
      <c r="JDU97" s="545"/>
      <c r="JDV97" s="545"/>
      <c r="JDW97" s="545"/>
      <c r="JDX97" s="545"/>
      <c r="JDY97" s="545"/>
      <c r="JDZ97" s="545"/>
      <c r="JEA97" s="545"/>
      <c r="JEB97" s="545"/>
      <c r="JEC97" s="545"/>
      <c r="JED97" s="545"/>
      <c r="JEE97" s="545"/>
      <c r="JEF97" s="545"/>
      <c r="JEG97" s="545"/>
      <c r="JEH97" s="545"/>
      <c r="JEI97" s="545"/>
      <c r="JEJ97" s="545"/>
      <c r="JEK97" s="545"/>
      <c r="JEL97" s="545"/>
      <c r="JEM97" s="545"/>
      <c r="JEN97" s="545"/>
      <c r="JEO97" s="545"/>
      <c r="JEP97" s="545"/>
      <c r="JEQ97" s="545"/>
      <c r="JER97" s="545"/>
      <c r="JES97" s="545"/>
      <c r="JET97" s="545"/>
      <c r="JEU97" s="545"/>
      <c r="JEV97" s="545"/>
      <c r="JEW97" s="545"/>
      <c r="JEX97" s="545"/>
      <c r="JEY97" s="545"/>
      <c r="JEZ97" s="545"/>
      <c r="JFA97" s="545"/>
      <c r="JFB97" s="545"/>
      <c r="JFC97" s="545"/>
      <c r="JFD97" s="545"/>
      <c r="JFE97" s="545"/>
      <c r="JFF97" s="545"/>
      <c r="JFG97" s="545"/>
      <c r="JFH97" s="545"/>
      <c r="JFI97" s="545"/>
      <c r="JFJ97" s="545"/>
      <c r="JFK97" s="545"/>
      <c r="JFL97" s="545"/>
      <c r="JFM97" s="545"/>
      <c r="JFN97" s="545"/>
      <c r="JFO97" s="545"/>
      <c r="JFP97" s="545"/>
      <c r="JFQ97" s="545"/>
      <c r="JFR97" s="545"/>
      <c r="JFS97" s="545"/>
      <c r="JFT97" s="545"/>
      <c r="JFU97" s="545"/>
      <c r="JFV97" s="545"/>
      <c r="JFW97" s="545"/>
      <c r="JFX97" s="545"/>
      <c r="JFY97" s="545"/>
      <c r="JFZ97" s="545"/>
      <c r="JGA97" s="545"/>
      <c r="JGB97" s="545"/>
      <c r="JGC97" s="545"/>
      <c r="JGD97" s="545"/>
      <c r="JGE97" s="545"/>
      <c r="JGF97" s="545"/>
      <c r="JGG97" s="545"/>
      <c r="JGH97" s="545"/>
      <c r="JGI97" s="545"/>
      <c r="JGJ97" s="545"/>
      <c r="JGK97" s="545"/>
      <c r="JGL97" s="545"/>
      <c r="JGM97" s="545"/>
      <c r="JGN97" s="545"/>
      <c r="JGO97" s="545"/>
      <c r="JGP97" s="545"/>
      <c r="JGQ97" s="545"/>
      <c r="JGR97" s="545"/>
      <c r="JGS97" s="545"/>
      <c r="JGT97" s="545"/>
      <c r="JGU97" s="545"/>
      <c r="JGV97" s="545"/>
      <c r="JGW97" s="545"/>
      <c r="JGX97" s="545"/>
      <c r="JGY97" s="545"/>
      <c r="JGZ97" s="545"/>
      <c r="JHA97" s="545"/>
      <c r="JHB97" s="545"/>
      <c r="JHC97" s="545"/>
      <c r="JHD97" s="545"/>
      <c r="JHE97" s="545"/>
      <c r="JHF97" s="545"/>
      <c r="JHG97" s="545"/>
      <c r="JHH97" s="545"/>
      <c r="JHI97" s="545"/>
      <c r="JHJ97" s="545"/>
      <c r="JHK97" s="545"/>
      <c r="JHL97" s="545"/>
      <c r="JHM97" s="545"/>
      <c r="JHN97" s="545"/>
      <c r="JHO97" s="545"/>
      <c r="JHP97" s="545"/>
      <c r="JHQ97" s="545"/>
      <c r="JHR97" s="545"/>
      <c r="JHS97" s="545"/>
      <c r="JHT97" s="545"/>
      <c r="JHU97" s="545"/>
      <c r="JHV97" s="545"/>
      <c r="JHW97" s="545"/>
      <c r="JHX97" s="545"/>
      <c r="JHY97" s="545"/>
      <c r="JHZ97" s="545"/>
      <c r="JIA97" s="545"/>
      <c r="JIB97" s="545"/>
      <c r="JIC97" s="545"/>
      <c r="JID97" s="545"/>
      <c r="JIE97" s="545"/>
      <c r="JIF97" s="545"/>
      <c r="JIG97" s="545"/>
      <c r="JIH97" s="545"/>
      <c r="JII97" s="545"/>
      <c r="JIJ97" s="545"/>
      <c r="JIK97" s="545"/>
      <c r="JIL97" s="545"/>
      <c r="JIM97" s="545"/>
      <c r="JIN97" s="545"/>
      <c r="JIO97" s="545"/>
      <c r="JIP97" s="545"/>
      <c r="JIQ97" s="545"/>
      <c r="JIR97" s="545"/>
      <c r="JIS97" s="545"/>
      <c r="JIT97" s="545"/>
      <c r="JIU97" s="545"/>
      <c r="JIV97" s="545"/>
      <c r="JIW97" s="545"/>
      <c r="JIX97" s="545"/>
      <c r="JIY97" s="545"/>
      <c r="JIZ97" s="545"/>
      <c r="JJA97" s="545"/>
      <c r="JJB97" s="545"/>
      <c r="JJC97" s="545"/>
      <c r="JJD97" s="545"/>
      <c r="JJE97" s="545"/>
      <c r="JJF97" s="545"/>
      <c r="JJG97" s="545"/>
      <c r="JJH97" s="545"/>
      <c r="JJI97" s="545"/>
      <c r="JJJ97" s="545"/>
      <c r="JJK97" s="545"/>
      <c r="JJL97" s="545"/>
      <c r="JJM97" s="545"/>
      <c r="JJN97" s="545"/>
      <c r="JJO97" s="545"/>
      <c r="JJP97" s="545"/>
      <c r="JJQ97" s="545"/>
      <c r="JJR97" s="545"/>
      <c r="JJS97" s="545"/>
      <c r="JJT97" s="545"/>
      <c r="JJU97" s="545"/>
      <c r="JJV97" s="545"/>
      <c r="JJW97" s="545"/>
      <c r="JJX97" s="545"/>
      <c r="JJY97" s="545"/>
      <c r="JJZ97" s="545"/>
      <c r="JKA97" s="545"/>
      <c r="JKB97" s="545"/>
      <c r="JKC97" s="545"/>
      <c r="JKD97" s="545"/>
      <c r="JKE97" s="545"/>
      <c r="JKF97" s="545"/>
      <c r="JKG97" s="545"/>
      <c r="JKH97" s="545"/>
      <c r="JKI97" s="545"/>
      <c r="JKJ97" s="545"/>
      <c r="JKK97" s="545"/>
      <c r="JKL97" s="545"/>
      <c r="JKM97" s="545"/>
      <c r="JKN97" s="545"/>
      <c r="JKO97" s="545"/>
      <c r="JKP97" s="545"/>
      <c r="JKQ97" s="545"/>
      <c r="JKR97" s="545"/>
      <c r="JKS97" s="545"/>
      <c r="JKT97" s="545"/>
      <c r="JKU97" s="545"/>
      <c r="JKV97" s="545"/>
      <c r="JKW97" s="545"/>
      <c r="JKX97" s="545"/>
      <c r="JKY97" s="545"/>
      <c r="JKZ97" s="545"/>
      <c r="JLA97" s="545"/>
      <c r="JLB97" s="545"/>
      <c r="JLC97" s="545"/>
      <c r="JLD97" s="545"/>
      <c r="JLE97" s="545"/>
      <c r="JLF97" s="545"/>
      <c r="JLG97" s="545"/>
      <c r="JLH97" s="545"/>
      <c r="JLI97" s="545"/>
      <c r="JLJ97" s="545"/>
      <c r="JLK97" s="545"/>
      <c r="JLL97" s="545"/>
      <c r="JLM97" s="545"/>
      <c r="JLN97" s="545"/>
      <c r="JLO97" s="545"/>
      <c r="JLP97" s="545"/>
      <c r="JLQ97" s="545"/>
      <c r="JLR97" s="545"/>
      <c r="JLS97" s="545"/>
      <c r="JLT97" s="545"/>
      <c r="JLU97" s="545"/>
      <c r="JLV97" s="545"/>
      <c r="JLW97" s="545"/>
      <c r="JLX97" s="545"/>
      <c r="JLY97" s="545"/>
      <c r="JLZ97" s="545"/>
      <c r="JMA97" s="545"/>
      <c r="JMB97" s="545"/>
      <c r="JMC97" s="545"/>
      <c r="JMD97" s="545"/>
      <c r="JME97" s="545"/>
      <c r="JMF97" s="545"/>
      <c r="JMG97" s="545"/>
      <c r="JMH97" s="545"/>
      <c r="JMI97" s="545"/>
      <c r="JMJ97" s="545"/>
      <c r="JMK97" s="545"/>
      <c r="JML97" s="545"/>
      <c r="JMM97" s="545"/>
      <c r="JMN97" s="545"/>
      <c r="JMO97" s="545"/>
      <c r="JMP97" s="545"/>
      <c r="JMQ97" s="545"/>
      <c r="JMR97" s="545"/>
      <c r="JMS97" s="545"/>
      <c r="JMT97" s="545"/>
      <c r="JMU97" s="545"/>
      <c r="JMV97" s="545"/>
      <c r="JMW97" s="545"/>
      <c r="JMX97" s="545"/>
      <c r="JMY97" s="545"/>
      <c r="JMZ97" s="545"/>
      <c r="JNA97" s="545"/>
      <c r="JNB97" s="545"/>
      <c r="JNC97" s="545"/>
      <c r="JND97" s="545"/>
      <c r="JNE97" s="545"/>
      <c r="JNF97" s="545"/>
      <c r="JNG97" s="545"/>
      <c r="JNH97" s="545"/>
      <c r="JNI97" s="545"/>
      <c r="JNJ97" s="545"/>
      <c r="JNK97" s="545"/>
      <c r="JNL97" s="545"/>
      <c r="JNM97" s="545"/>
      <c r="JNN97" s="545"/>
      <c r="JNO97" s="545"/>
      <c r="JNP97" s="545"/>
      <c r="JNQ97" s="545"/>
      <c r="JNR97" s="545"/>
      <c r="JNS97" s="545"/>
      <c r="JNT97" s="545"/>
      <c r="JNU97" s="545"/>
      <c r="JNV97" s="545"/>
      <c r="JNW97" s="545"/>
      <c r="JNX97" s="545"/>
      <c r="JNY97" s="545"/>
      <c r="JNZ97" s="545"/>
      <c r="JOA97" s="545"/>
      <c r="JOB97" s="545"/>
      <c r="JOC97" s="545"/>
      <c r="JOD97" s="545"/>
      <c r="JOE97" s="545"/>
      <c r="JOF97" s="545"/>
      <c r="JOG97" s="545"/>
      <c r="JOH97" s="545"/>
      <c r="JOI97" s="545"/>
      <c r="JOJ97" s="545"/>
      <c r="JOK97" s="545"/>
      <c r="JOL97" s="545"/>
      <c r="JOM97" s="545"/>
      <c r="JON97" s="545"/>
      <c r="JOO97" s="545"/>
      <c r="JOP97" s="545"/>
      <c r="JOQ97" s="545"/>
      <c r="JOR97" s="545"/>
      <c r="JOS97" s="545"/>
      <c r="JOT97" s="545"/>
      <c r="JOU97" s="545"/>
      <c r="JOV97" s="545"/>
      <c r="JOW97" s="545"/>
      <c r="JOX97" s="545"/>
      <c r="JOY97" s="545"/>
      <c r="JOZ97" s="545"/>
      <c r="JPA97" s="545"/>
      <c r="JPB97" s="545"/>
      <c r="JPC97" s="545"/>
      <c r="JPD97" s="545"/>
      <c r="JPE97" s="545"/>
      <c r="JPF97" s="545"/>
      <c r="JPG97" s="545"/>
      <c r="JPH97" s="545"/>
      <c r="JPI97" s="545"/>
      <c r="JPJ97" s="545"/>
      <c r="JPK97" s="545"/>
      <c r="JPL97" s="545"/>
      <c r="JPM97" s="545"/>
      <c r="JPN97" s="545"/>
      <c r="JPO97" s="545"/>
      <c r="JPP97" s="545"/>
      <c r="JPQ97" s="545"/>
      <c r="JPR97" s="545"/>
      <c r="JPS97" s="545"/>
      <c r="JPT97" s="545"/>
      <c r="JPU97" s="545"/>
      <c r="JPV97" s="545"/>
      <c r="JPW97" s="545"/>
      <c r="JPX97" s="545"/>
      <c r="JPY97" s="545"/>
      <c r="JPZ97" s="545"/>
      <c r="JQA97" s="545"/>
      <c r="JQB97" s="545"/>
      <c r="JQC97" s="545"/>
      <c r="JQD97" s="545"/>
      <c r="JQE97" s="545"/>
      <c r="JQF97" s="545"/>
      <c r="JQG97" s="545"/>
      <c r="JQH97" s="545"/>
      <c r="JQI97" s="545"/>
      <c r="JQJ97" s="545"/>
      <c r="JQK97" s="545"/>
      <c r="JQL97" s="545"/>
      <c r="JQM97" s="545"/>
      <c r="JQN97" s="545"/>
      <c r="JQO97" s="545"/>
      <c r="JQP97" s="545"/>
      <c r="JQQ97" s="545"/>
      <c r="JQR97" s="545"/>
      <c r="JQS97" s="545"/>
      <c r="JQT97" s="545"/>
      <c r="JQU97" s="545"/>
      <c r="JQV97" s="545"/>
      <c r="JQW97" s="545"/>
      <c r="JQX97" s="545"/>
      <c r="JQY97" s="545"/>
      <c r="JQZ97" s="545"/>
      <c r="JRA97" s="545"/>
      <c r="JRB97" s="545"/>
      <c r="JRC97" s="545"/>
      <c r="JRD97" s="545"/>
      <c r="JRE97" s="545"/>
      <c r="JRF97" s="545"/>
      <c r="JRG97" s="545"/>
      <c r="JRH97" s="545"/>
      <c r="JRI97" s="545"/>
      <c r="JRJ97" s="545"/>
      <c r="JRK97" s="545"/>
      <c r="JRL97" s="545"/>
      <c r="JRM97" s="545"/>
      <c r="JRN97" s="545"/>
      <c r="JRO97" s="545"/>
      <c r="JRP97" s="545"/>
      <c r="JRQ97" s="545"/>
      <c r="JRR97" s="545"/>
      <c r="JRS97" s="545"/>
      <c r="JRT97" s="545"/>
      <c r="JRU97" s="545"/>
      <c r="JRV97" s="545"/>
      <c r="JRW97" s="545"/>
      <c r="JRX97" s="545"/>
      <c r="JRY97" s="545"/>
      <c r="JRZ97" s="545"/>
      <c r="JSA97" s="545"/>
      <c r="JSB97" s="545"/>
      <c r="JSC97" s="545"/>
      <c r="JSD97" s="545"/>
      <c r="JSE97" s="545"/>
      <c r="JSF97" s="545"/>
      <c r="JSG97" s="545"/>
      <c r="JSH97" s="545"/>
      <c r="JSI97" s="545"/>
      <c r="JSJ97" s="545"/>
      <c r="JSK97" s="545"/>
      <c r="JSL97" s="545"/>
      <c r="JSM97" s="545"/>
      <c r="JSN97" s="545"/>
      <c r="JSO97" s="545"/>
      <c r="JSP97" s="545"/>
      <c r="JSQ97" s="545"/>
      <c r="JSR97" s="545"/>
      <c r="JSS97" s="545"/>
      <c r="JST97" s="545"/>
      <c r="JSU97" s="545"/>
      <c r="JSV97" s="545"/>
      <c r="JSW97" s="545"/>
      <c r="JSX97" s="545"/>
      <c r="JSY97" s="545"/>
      <c r="JSZ97" s="545"/>
      <c r="JTA97" s="545"/>
      <c r="JTB97" s="545"/>
      <c r="JTC97" s="545"/>
      <c r="JTD97" s="545"/>
      <c r="JTE97" s="545"/>
      <c r="JTF97" s="545"/>
      <c r="JTG97" s="545"/>
      <c r="JTH97" s="545"/>
      <c r="JTI97" s="545"/>
      <c r="JTJ97" s="545"/>
      <c r="JTK97" s="545"/>
      <c r="JTL97" s="545"/>
      <c r="JTM97" s="545"/>
      <c r="JTN97" s="545"/>
      <c r="JTO97" s="545"/>
      <c r="JTP97" s="545"/>
      <c r="JTQ97" s="545"/>
      <c r="JTR97" s="545"/>
      <c r="JTS97" s="545"/>
      <c r="JTT97" s="545"/>
      <c r="JTU97" s="545"/>
      <c r="JTV97" s="545"/>
      <c r="JTW97" s="545"/>
      <c r="JTX97" s="545"/>
      <c r="JTY97" s="545"/>
      <c r="JTZ97" s="545"/>
      <c r="JUA97" s="545"/>
      <c r="JUB97" s="545"/>
      <c r="JUC97" s="545"/>
      <c r="JUD97" s="545"/>
      <c r="JUE97" s="545"/>
      <c r="JUF97" s="545"/>
      <c r="JUG97" s="545"/>
      <c r="JUH97" s="545"/>
      <c r="JUI97" s="545"/>
      <c r="JUJ97" s="545"/>
      <c r="JUK97" s="545"/>
      <c r="JUL97" s="545"/>
      <c r="JUM97" s="545"/>
      <c r="JUN97" s="545"/>
      <c r="JUO97" s="545"/>
      <c r="JUP97" s="545"/>
      <c r="JUQ97" s="545"/>
      <c r="JUR97" s="545"/>
      <c r="JUS97" s="545"/>
      <c r="JUT97" s="545"/>
      <c r="JUU97" s="545"/>
      <c r="JUV97" s="545"/>
      <c r="JUW97" s="545"/>
      <c r="JUX97" s="545"/>
      <c r="JUY97" s="545"/>
      <c r="JUZ97" s="545"/>
      <c r="JVA97" s="545"/>
      <c r="JVB97" s="545"/>
      <c r="JVC97" s="545"/>
      <c r="JVD97" s="545"/>
      <c r="JVE97" s="545"/>
      <c r="JVF97" s="545"/>
      <c r="JVG97" s="545"/>
      <c r="JVH97" s="545"/>
      <c r="JVI97" s="545"/>
      <c r="JVJ97" s="545"/>
      <c r="JVK97" s="545"/>
      <c r="JVL97" s="545"/>
      <c r="JVM97" s="545"/>
      <c r="JVN97" s="545"/>
      <c r="JVO97" s="545"/>
      <c r="JVP97" s="545"/>
      <c r="JVQ97" s="545"/>
      <c r="JVR97" s="545"/>
      <c r="JVS97" s="545"/>
      <c r="JVT97" s="545"/>
      <c r="JVU97" s="545"/>
      <c r="JVV97" s="545"/>
      <c r="JVW97" s="545"/>
      <c r="JVX97" s="545"/>
      <c r="JVY97" s="545"/>
      <c r="JVZ97" s="545"/>
      <c r="JWA97" s="545"/>
      <c r="JWB97" s="545"/>
      <c r="JWC97" s="545"/>
      <c r="JWD97" s="545"/>
      <c r="JWE97" s="545"/>
      <c r="JWF97" s="545"/>
      <c r="JWG97" s="545"/>
      <c r="JWH97" s="545"/>
      <c r="JWI97" s="545"/>
      <c r="JWJ97" s="545"/>
      <c r="JWK97" s="545"/>
      <c r="JWL97" s="545"/>
      <c r="JWM97" s="545"/>
      <c r="JWN97" s="545"/>
      <c r="JWO97" s="545"/>
      <c r="JWP97" s="545"/>
      <c r="JWQ97" s="545"/>
      <c r="JWR97" s="545"/>
      <c r="JWS97" s="545"/>
      <c r="JWT97" s="545"/>
      <c r="JWU97" s="545"/>
      <c r="JWV97" s="545"/>
      <c r="JWW97" s="545"/>
      <c r="JWX97" s="545"/>
      <c r="JWY97" s="545"/>
      <c r="JWZ97" s="545"/>
      <c r="JXA97" s="545"/>
      <c r="JXB97" s="545"/>
      <c r="JXC97" s="545"/>
      <c r="JXD97" s="545"/>
      <c r="JXE97" s="545"/>
      <c r="JXF97" s="545"/>
      <c r="JXG97" s="545"/>
      <c r="JXH97" s="545"/>
      <c r="JXI97" s="545"/>
      <c r="JXJ97" s="545"/>
      <c r="JXK97" s="545"/>
      <c r="JXL97" s="545"/>
      <c r="JXM97" s="545"/>
      <c r="JXN97" s="545"/>
      <c r="JXO97" s="545"/>
      <c r="JXP97" s="545"/>
      <c r="JXQ97" s="545"/>
      <c r="JXR97" s="545"/>
      <c r="JXS97" s="545"/>
      <c r="JXT97" s="545"/>
      <c r="JXU97" s="545"/>
      <c r="JXV97" s="545"/>
      <c r="JXW97" s="545"/>
      <c r="JXX97" s="545"/>
      <c r="JXY97" s="545"/>
      <c r="JXZ97" s="545"/>
      <c r="JYA97" s="545"/>
      <c r="JYB97" s="545"/>
      <c r="JYC97" s="545"/>
      <c r="JYD97" s="545"/>
      <c r="JYE97" s="545"/>
      <c r="JYF97" s="545"/>
      <c r="JYG97" s="545"/>
      <c r="JYH97" s="545"/>
      <c r="JYI97" s="545"/>
      <c r="JYJ97" s="545"/>
      <c r="JYK97" s="545"/>
      <c r="JYL97" s="545"/>
      <c r="JYM97" s="545"/>
      <c r="JYN97" s="545"/>
      <c r="JYO97" s="545"/>
      <c r="JYP97" s="545"/>
      <c r="JYQ97" s="545"/>
      <c r="JYR97" s="545"/>
      <c r="JYS97" s="545"/>
      <c r="JYT97" s="545"/>
      <c r="JYU97" s="545"/>
      <c r="JYV97" s="545"/>
      <c r="JYW97" s="545"/>
      <c r="JYX97" s="545"/>
      <c r="JYY97" s="545"/>
      <c r="JYZ97" s="545"/>
      <c r="JZA97" s="545"/>
      <c r="JZB97" s="545"/>
      <c r="JZC97" s="545"/>
      <c r="JZD97" s="545"/>
      <c r="JZE97" s="545"/>
      <c r="JZF97" s="545"/>
      <c r="JZG97" s="545"/>
      <c r="JZH97" s="545"/>
      <c r="JZI97" s="545"/>
      <c r="JZJ97" s="545"/>
      <c r="JZK97" s="545"/>
      <c r="JZL97" s="545"/>
      <c r="JZM97" s="545"/>
      <c r="JZN97" s="545"/>
      <c r="JZO97" s="545"/>
      <c r="JZP97" s="545"/>
      <c r="JZQ97" s="545"/>
      <c r="JZR97" s="545"/>
      <c r="JZS97" s="545"/>
      <c r="JZT97" s="545"/>
      <c r="JZU97" s="545"/>
      <c r="JZV97" s="545"/>
      <c r="JZW97" s="545"/>
      <c r="JZX97" s="545"/>
      <c r="JZY97" s="545"/>
      <c r="JZZ97" s="545"/>
      <c r="KAA97" s="545"/>
      <c r="KAB97" s="545"/>
      <c r="KAC97" s="545"/>
      <c r="KAD97" s="545"/>
      <c r="KAE97" s="545"/>
      <c r="KAF97" s="545"/>
      <c r="KAG97" s="545"/>
      <c r="KAH97" s="545"/>
      <c r="KAI97" s="545"/>
      <c r="KAJ97" s="545"/>
      <c r="KAK97" s="545"/>
      <c r="KAL97" s="545"/>
      <c r="KAM97" s="545"/>
      <c r="KAN97" s="545"/>
      <c r="KAO97" s="545"/>
      <c r="KAP97" s="545"/>
      <c r="KAQ97" s="545"/>
      <c r="KAR97" s="545"/>
      <c r="KAS97" s="545"/>
      <c r="KAT97" s="545"/>
      <c r="KAU97" s="545"/>
      <c r="KAV97" s="545"/>
      <c r="KAW97" s="545"/>
      <c r="KAX97" s="545"/>
      <c r="KAY97" s="545"/>
      <c r="KAZ97" s="545"/>
      <c r="KBA97" s="545"/>
      <c r="KBB97" s="545"/>
      <c r="KBC97" s="545"/>
      <c r="KBD97" s="545"/>
      <c r="KBE97" s="545"/>
      <c r="KBF97" s="545"/>
      <c r="KBG97" s="545"/>
      <c r="KBH97" s="545"/>
      <c r="KBI97" s="545"/>
      <c r="KBJ97" s="545"/>
      <c r="KBK97" s="545"/>
      <c r="KBL97" s="545"/>
      <c r="KBM97" s="545"/>
      <c r="KBN97" s="545"/>
      <c r="KBO97" s="545"/>
      <c r="KBP97" s="545"/>
      <c r="KBQ97" s="545"/>
      <c r="KBR97" s="545"/>
      <c r="KBS97" s="545"/>
      <c r="KBT97" s="545"/>
      <c r="KBU97" s="545"/>
      <c r="KBV97" s="545"/>
      <c r="KBW97" s="545"/>
      <c r="KBX97" s="545"/>
      <c r="KBY97" s="545"/>
      <c r="KBZ97" s="545"/>
      <c r="KCA97" s="545"/>
      <c r="KCB97" s="545"/>
      <c r="KCC97" s="545"/>
      <c r="KCD97" s="545"/>
      <c r="KCE97" s="545"/>
      <c r="KCF97" s="545"/>
      <c r="KCG97" s="545"/>
      <c r="KCH97" s="545"/>
      <c r="KCI97" s="545"/>
      <c r="KCJ97" s="545"/>
      <c r="KCK97" s="545"/>
      <c r="KCL97" s="545"/>
      <c r="KCM97" s="545"/>
      <c r="KCN97" s="545"/>
      <c r="KCO97" s="545"/>
      <c r="KCP97" s="545"/>
      <c r="KCQ97" s="545"/>
      <c r="KCR97" s="545"/>
      <c r="KCS97" s="545"/>
      <c r="KCT97" s="545"/>
      <c r="KCU97" s="545"/>
      <c r="KCV97" s="545"/>
      <c r="KCW97" s="545"/>
      <c r="KCX97" s="545"/>
      <c r="KCY97" s="545"/>
      <c r="KCZ97" s="545"/>
      <c r="KDA97" s="545"/>
      <c r="KDB97" s="545"/>
      <c r="KDC97" s="545"/>
      <c r="KDD97" s="545"/>
      <c r="KDE97" s="545"/>
      <c r="KDF97" s="545"/>
      <c r="KDG97" s="545"/>
      <c r="KDH97" s="545"/>
      <c r="KDI97" s="545"/>
      <c r="KDJ97" s="545"/>
      <c r="KDK97" s="545"/>
      <c r="KDL97" s="545"/>
      <c r="KDM97" s="545"/>
      <c r="KDN97" s="545"/>
      <c r="KDO97" s="545"/>
      <c r="KDP97" s="545"/>
      <c r="KDQ97" s="545"/>
      <c r="KDR97" s="545"/>
      <c r="KDS97" s="545"/>
      <c r="KDT97" s="545"/>
      <c r="KDU97" s="545"/>
      <c r="KDV97" s="545"/>
      <c r="KDW97" s="545"/>
      <c r="KDX97" s="545"/>
      <c r="KDY97" s="545"/>
      <c r="KDZ97" s="545"/>
      <c r="KEA97" s="545"/>
      <c r="KEB97" s="545"/>
      <c r="KEC97" s="545"/>
      <c r="KED97" s="545"/>
      <c r="KEE97" s="545"/>
      <c r="KEF97" s="545"/>
      <c r="KEG97" s="545"/>
      <c r="KEH97" s="545"/>
      <c r="KEI97" s="545"/>
      <c r="KEJ97" s="545"/>
      <c r="KEK97" s="545"/>
      <c r="KEL97" s="545"/>
      <c r="KEM97" s="545"/>
      <c r="KEN97" s="545"/>
      <c r="KEO97" s="545"/>
      <c r="KEP97" s="545"/>
      <c r="KEQ97" s="545"/>
      <c r="KER97" s="545"/>
      <c r="KES97" s="545"/>
      <c r="KET97" s="545"/>
      <c r="KEU97" s="545"/>
      <c r="KEV97" s="545"/>
      <c r="KEW97" s="545"/>
      <c r="KEX97" s="545"/>
      <c r="KEY97" s="545"/>
      <c r="KEZ97" s="545"/>
      <c r="KFA97" s="545"/>
      <c r="KFB97" s="545"/>
      <c r="KFC97" s="545"/>
      <c r="KFD97" s="545"/>
      <c r="KFE97" s="545"/>
      <c r="KFF97" s="545"/>
      <c r="KFG97" s="545"/>
      <c r="KFH97" s="545"/>
      <c r="KFI97" s="545"/>
      <c r="KFJ97" s="545"/>
      <c r="KFK97" s="545"/>
      <c r="KFL97" s="545"/>
      <c r="KFM97" s="545"/>
      <c r="KFN97" s="545"/>
      <c r="KFO97" s="545"/>
      <c r="KFP97" s="545"/>
      <c r="KFQ97" s="545"/>
      <c r="KFR97" s="545"/>
      <c r="KFS97" s="545"/>
      <c r="KFT97" s="545"/>
      <c r="KFU97" s="545"/>
      <c r="KFV97" s="545"/>
      <c r="KFW97" s="545"/>
      <c r="KFX97" s="545"/>
      <c r="KFY97" s="545"/>
      <c r="KFZ97" s="545"/>
      <c r="KGA97" s="545"/>
      <c r="KGB97" s="545"/>
      <c r="KGC97" s="545"/>
      <c r="KGD97" s="545"/>
      <c r="KGE97" s="545"/>
      <c r="KGF97" s="545"/>
      <c r="KGG97" s="545"/>
      <c r="KGH97" s="545"/>
      <c r="KGI97" s="545"/>
      <c r="KGJ97" s="545"/>
      <c r="KGK97" s="545"/>
      <c r="KGL97" s="545"/>
      <c r="KGM97" s="545"/>
      <c r="KGN97" s="545"/>
      <c r="KGO97" s="545"/>
      <c r="KGP97" s="545"/>
      <c r="KGQ97" s="545"/>
      <c r="KGR97" s="545"/>
      <c r="KGS97" s="545"/>
      <c r="KGT97" s="545"/>
      <c r="KGU97" s="545"/>
      <c r="KGV97" s="545"/>
      <c r="KGW97" s="545"/>
      <c r="KGX97" s="545"/>
      <c r="KGY97" s="545"/>
      <c r="KGZ97" s="545"/>
      <c r="KHA97" s="545"/>
      <c r="KHB97" s="545"/>
      <c r="KHC97" s="545"/>
      <c r="KHD97" s="545"/>
      <c r="KHE97" s="545"/>
      <c r="KHF97" s="545"/>
      <c r="KHG97" s="545"/>
      <c r="KHH97" s="545"/>
      <c r="KHI97" s="545"/>
      <c r="KHJ97" s="545"/>
      <c r="KHK97" s="545"/>
      <c r="KHL97" s="545"/>
      <c r="KHM97" s="545"/>
      <c r="KHN97" s="545"/>
      <c r="KHO97" s="545"/>
      <c r="KHP97" s="545"/>
      <c r="KHQ97" s="545"/>
      <c r="KHR97" s="545"/>
      <c r="KHS97" s="545"/>
      <c r="KHT97" s="545"/>
      <c r="KHU97" s="545"/>
      <c r="KHV97" s="545"/>
      <c r="KHW97" s="545"/>
      <c r="KHX97" s="545"/>
      <c r="KHY97" s="545"/>
      <c r="KHZ97" s="545"/>
      <c r="KIA97" s="545"/>
      <c r="KIB97" s="545"/>
      <c r="KIC97" s="545"/>
      <c r="KID97" s="545"/>
      <c r="KIE97" s="545"/>
      <c r="KIF97" s="545"/>
      <c r="KIG97" s="545"/>
      <c r="KIH97" s="545"/>
      <c r="KII97" s="545"/>
      <c r="KIJ97" s="545"/>
      <c r="KIK97" s="545"/>
      <c r="KIL97" s="545"/>
      <c r="KIM97" s="545"/>
      <c r="KIN97" s="545"/>
      <c r="KIO97" s="545"/>
      <c r="KIP97" s="545"/>
      <c r="KIQ97" s="545"/>
      <c r="KIR97" s="545"/>
      <c r="KIS97" s="545"/>
      <c r="KIT97" s="545"/>
      <c r="KIU97" s="545"/>
      <c r="KIV97" s="545"/>
      <c r="KIW97" s="545"/>
      <c r="KIX97" s="545"/>
      <c r="KIY97" s="545"/>
      <c r="KIZ97" s="545"/>
      <c r="KJA97" s="545"/>
      <c r="KJB97" s="545"/>
      <c r="KJC97" s="545"/>
      <c r="KJD97" s="545"/>
      <c r="KJE97" s="545"/>
      <c r="KJF97" s="545"/>
      <c r="KJG97" s="545"/>
      <c r="KJH97" s="545"/>
      <c r="KJI97" s="545"/>
      <c r="KJJ97" s="545"/>
      <c r="KJK97" s="545"/>
      <c r="KJL97" s="545"/>
      <c r="KJM97" s="545"/>
      <c r="KJN97" s="545"/>
      <c r="KJO97" s="545"/>
      <c r="KJP97" s="545"/>
      <c r="KJQ97" s="545"/>
      <c r="KJR97" s="545"/>
      <c r="KJS97" s="545"/>
      <c r="KJT97" s="545"/>
      <c r="KJU97" s="545"/>
      <c r="KJV97" s="545"/>
      <c r="KJW97" s="545"/>
      <c r="KJX97" s="545"/>
      <c r="KJY97" s="545"/>
      <c r="KJZ97" s="545"/>
      <c r="KKA97" s="545"/>
      <c r="KKB97" s="545"/>
      <c r="KKC97" s="545"/>
      <c r="KKD97" s="545"/>
      <c r="KKE97" s="545"/>
      <c r="KKF97" s="545"/>
      <c r="KKG97" s="545"/>
      <c r="KKH97" s="545"/>
      <c r="KKI97" s="545"/>
      <c r="KKJ97" s="545"/>
      <c r="KKK97" s="545"/>
      <c r="KKL97" s="545"/>
      <c r="KKM97" s="545"/>
      <c r="KKN97" s="545"/>
      <c r="KKO97" s="545"/>
      <c r="KKP97" s="545"/>
      <c r="KKQ97" s="545"/>
      <c r="KKR97" s="545"/>
      <c r="KKS97" s="545"/>
      <c r="KKT97" s="545"/>
      <c r="KKU97" s="545"/>
      <c r="KKV97" s="545"/>
      <c r="KKW97" s="545"/>
      <c r="KKX97" s="545"/>
      <c r="KKY97" s="545"/>
      <c r="KKZ97" s="545"/>
      <c r="KLA97" s="545"/>
      <c r="KLB97" s="545"/>
      <c r="KLC97" s="545"/>
      <c r="KLD97" s="545"/>
      <c r="KLE97" s="545"/>
      <c r="KLF97" s="545"/>
      <c r="KLG97" s="545"/>
      <c r="KLH97" s="545"/>
      <c r="KLI97" s="545"/>
      <c r="KLJ97" s="545"/>
      <c r="KLK97" s="545"/>
      <c r="KLL97" s="545"/>
      <c r="KLM97" s="545"/>
      <c r="KLN97" s="545"/>
      <c r="KLO97" s="545"/>
      <c r="KLP97" s="545"/>
      <c r="KLQ97" s="545"/>
      <c r="KLR97" s="545"/>
      <c r="KLS97" s="545"/>
      <c r="KLT97" s="545"/>
      <c r="KLU97" s="545"/>
      <c r="KLV97" s="545"/>
      <c r="KLW97" s="545"/>
      <c r="KLX97" s="545"/>
      <c r="KLY97" s="545"/>
      <c r="KLZ97" s="545"/>
      <c r="KMA97" s="545"/>
      <c r="KMB97" s="545"/>
      <c r="KMC97" s="545"/>
      <c r="KMD97" s="545"/>
      <c r="KME97" s="545"/>
      <c r="KMF97" s="545"/>
      <c r="KMG97" s="545"/>
      <c r="KMH97" s="545"/>
      <c r="KMI97" s="545"/>
      <c r="KMJ97" s="545"/>
      <c r="KMK97" s="545"/>
      <c r="KML97" s="545"/>
      <c r="KMM97" s="545"/>
      <c r="KMN97" s="545"/>
      <c r="KMO97" s="545"/>
      <c r="KMP97" s="545"/>
      <c r="KMQ97" s="545"/>
      <c r="KMR97" s="545"/>
      <c r="KMS97" s="545"/>
      <c r="KMT97" s="545"/>
      <c r="KMU97" s="545"/>
      <c r="KMV97" s="545"/>
      <c r="KMW97" s="545"/>
      <c r="KMX97" s="545"/>
      <c r="KMY97" s="545"/>
      <c r="KMZ97" s="545"/>
      <c r="KNA97" s="545"/>
      <c r="KNB97" s="545"/>
      <c r="KNC97" s="545"/>
      <c r="KND97" s="545"/>
      <c r="KNE97" s="545"/>
      <c r="KNF97" s="545"/>
      <c r="KNG97" s="545"/>
      <c r="KNH97" s="545"/>
      <c r="KNI97" s="545"/>
      <c r="KNJ97" s="545"/>
      <c r="KNK97" s="545"/>
      <c r="KNL97" s="545"/>
      <c r="KNM97" s="545"/>
      <c r="KNN97" s="545"/>
      <c r="KNO97" s="545"/>
      <c r="KNP97" s="545"/>
      <c r="KNQ97" s="545"/>
      <c r="KNR97" s="545"/>
      <c r="KNS97" s="545"/>
      <c r="KNT97" s="545"/>
      <c r="KNU97" s="545"/>
      <c r="KNV97" s="545"/>
      <c r="KNW97" s="545"/>
      <c r="KNX97" s="545"/>
      <c r="KNY97" s="545"/>
      <c r="KNZ97" s="545"/>
      <c r="KOA97" s="545"/>
      <c r="KOB97" s="545"/>
      <c r="KOC97" s="545"/>
      <c r="KOD97" s="545"/>
      <c r="KOE97" s="545"/>
      <c r="KOF97" s="545"/>
      <c r="KOG97" s="545"/>
      <c r="KOH97" s="545"/>
      <c r="KOI97" s="545"/>
      <c r="KOJ97" s="545"/>
      <c r="KOK97" s="545"/>
      <c r="KOL97" s="545"/>
      <c r="KOM97" s="545"/>
      <c r="KON97" s="545"/>
      <c r="KOO97" s="545"/>
      <c r="KOP97" s="545"/>
      <c r="KOQ97" s="545"/>
      <c r="KOR97" s="545"/>
      <c r="KOS97" s="545"/>
      <c r="KOT97" s="545"/>
      <c r="KOU97" s="545"/>
      <c r="KOV97" s="545"/>
      <c r="KOW97" s="545"/>
      <c r="KOX97" s="545"/>
      <c r="KOY97" s="545"/>
      <c r="KOZ97" s="545"/>
      <c r="KPA97" s="545"/>
      <c r="KPB97" s="545"/>
      <c r="KPC97" s="545"/>
      <c r="KPD97" s="545"/>
      <c r="KPE97" s="545"/>
      <c r="KPF97" s="545"/>
      <c r="KPG97" s="545"/>
      <c r="KPH97" s="545"/>
      <c r="KPI97" s="545"/>
      <c r="KPJ97" s="545"/>
      <c r="KPK97" s="545"/>
      <c r="KPL97" s="545"/>
      <c r="KPM97" s="545"/>
      <c r="KPN97" s="545"/>
      <c r="KPO97" s="545"/>
      <c r="KPP97" s="545"/>
      <c r="KPQ97" s="545"/>
      <c r="KPR97" s="545"/>
      <c r="KPS97" s="545"/>
      <c r="KPT97" s="545"/>
      <c r="KPU97" s="545"/>
      <c r="KPV97" s="545"/>
      <c r="KPW97" s="545"/>
      <c r="KPX97" s="545"/>
      <c r="KPY97" s="545"/>
      <c r="KPZ97" s="545"/>
      <c r="KQA97" s="545"/>
      <c r="KQB97" s="545"/>
      <c r="KQC97" s="545"/>
      <c r="KQD97" s="545"/>
      <c r="KQE97" s="545"/>
      <c r="KQF97" s="545"/>
      <c r="KQG97" s="545"/>
      <c r="KQH97" s="545"/>
      <c r="KQI97" s="545"/>
      <c r="KQJ97" s="545"/>
      <c r="KQK97" s="545"/>
      <c r="KQL97" s="545"/>
      <c r="KQM97" s="545"/>
      <c r="KQN97" s="545"/>
      <c r="KQO97" s="545"/>
      <c r="KQP97" s="545"/>
      <c r="KQQ97" s="545"/>
      <c r="KQR97" s="545"/>
      <c r="KQS97" s="545"/>
      <c r="KQT97" s="545"/>
      <c r="KQU97" s="545"/>
      <c r="KQV97" s="545"/>
      <c r="KQW97" s="545"/>
      <c r="KQX97" s="545"/>
      <c r="KQY97" s="545"/>
      <c r="KQZ97" s="545"/>
      <c r="KRA97" s="545"/>
      <c r="KRB97" s="545"/>
      <c r="KRC97" s="545"/>
      <c r="KRD97" s="545"/>
      <c r="KRE97" s="545"/>
      <c r="KRF97" s="545"/>
      <c r="KRG97" s="545"/>
      <c r="KRH97" s="545"/>
      <c r="KRI97" s="545"/>
      <c r="KRJ97" s="545"/>
      <c r="KRK97" s="545"/>
      <c r="KRL97" s="545"/>
      <c r="KRM97" s="545"/>
      <c r="KRN97" s="545"/>
      <c r="KRO97" s="545"/>
      <c r="KRP97" s="545"/>
      <c r="KRQ97" s="545"/>
      <c r="KRR97" s="545"/>
      <c r="KRS97" s="545"/>
      <c r="KRT97" s="545"/>
      <c r="KRU97" s="545"/>
      <c r="KRV97" s="545"/>
      <c r="KRW97" s="545"/>
      <c r="KRX97" s="545"/>
      <c r="KRY97" s="545"/>
      <c r="KRZ97" s="545"/>
      <c r="KSA97" s="545"/>
      <c r="KSB97" s="545"/>
      <c r="KSC97" s="545"/>
      <c r="KSD97" s="545"/>
      <c r="KSE97" s="545"/>
      <c r="KSF97" s="545"/>
      <c r="KSG97" s="545"/>
      <c r="KSH97" s="545"/>
      <c r="KSI97" s="545"/>
      <c r="KSJ97" s="545"/>
      <c r="KSK97" s="545"/>
      <c r="KSL97" s="545"/>
      <c r="KSM97" s="545"/>
      <c r="KSN97" s="545"/>
      <c r="KSO97" s="545"/>
      <c r="KSP97" s="545"/>
      <c r="KSQ97" s="545"/>
      <c r="KSR97" s="545"/>
      <c r="KSS97" s="545"/>
      <c r="KST97" s="545"/>
      <c r="KSU97" s="545"/>
      <c r="KSV97" s="545"/>
      <c r="KSW97" s="545"/>
      <c r="KSX97" s="545"/>
      <c r="KSY97" s="545"/>
      <c r="KSZ97" s="545"/>
      <c r="KTA97" s="545"/>
      <c r="KTB97" s="545"/>
      <c r="KTC97" s="545"/>
      <c r="KTD97" s="545"/>
      <c r="KTE97" s="545"/>
      <c r="KTF97" s="545"/>
      <c r="KTG97" s="545"/>
      <c r="KTH97" s="545"/>
      <c r="KTI97" s="545"/>
      <c r="KTJ97" s="545"/>
      <c r="KTK97" s="545"/>
      <c r="KTL97" s="545"/>
      <c r="KTM97" s="545"/>
      <c r="KTN97" s="545"/>
      <c r="KTO97" s="545"/>
      <c r="KTP97" s="545"/>
      <c r="KTQ97" s="545"/>
      <c r="KTR97" s="545"/>
      <c r="KTS97" s="545"/>
      <c r="KTT97" s="545"/>
      <c r="KTU97" s="545"/>
      <c r="KTV97" s="545"/>
      <c r="KTW97" s="545"/>
      <c r="KTX97" s="545"/>
      <c r="KTY97" s="545"/>
      <c r="KTZ97" s="545"/>
      <c r="KUA97" s="545"/>
      <c r="KUB97" s="545"/>
      <c r="KUC97" s="545"/>
      <c r="KUD97" s="545"/>
      <c r="KUE97" s="545"/>
      <c r="KUF97" s="545"/>
      <c r="KUG97" s="545"/>
      <c r="KUH97" s="545"/>
      <c r="KUI97" s="545"/>
      <c r="KUJ97" s="545"/>
      <c r="KUK97" s="545"/>
      <c r="KUL97" s="545"/>
      <c r="KUM97" s="545"/>
      <c r="KUN97" s="545"/>
      <c r="KUO97" s="545"/>
      <c r="KUP97" s="545"/>
      <c r="KUQ97" s="545"/>
      <c r="KUR97" s="545"/>
      <c r="KUS97" s="545"/>
      <c r="KUT97" s="545"/>
      <c r="KUU97" s="545"/>
      <c r="KUV97" s="545"/>
      <c r="KUW97" s="545"/>
      <c r="KUX97" s="545"/>
      <c r="KUY97" s="545"/>
      <c r="KUZ97" s="545"/>
      <c r="KVA97" s="545"/>
      <c r="KVB97" s="545"/>
      <c r="KVC97" s="545"/>
      <c r="KVD97" s="545"/>
      <c r="KVE97" s="545"/>
      <c r="KVF97" s="545"/>
      <c r="KVG97" s="545"/>
      <c r="KVH97" s="545"/>
      <c r="KVI97" s="545"/>
      <c r="KVJ97" s="545"/>
      <c r="KVK97" s="545"/>
      <c r="KVL97" s="545"/>
      <c r="KVM97" s="545"/>
      <c r="KVN97" s="545"/>
      <c r="KVO97" s="545"/>
      <c r="KVP97" s="545"/>
      <c r="KVQ97" s="545"/>
      <c r="KVR97" s="545"/>
      <c r="KVS97" s="545"/>
      <c r="KVT97" s="545"/>
      <c r="KVU97" s="545"/>
      <c r="KVV97" s="545"/>
      <c r="KVW97" s="545"/>
      <c r="KVX97" s="545"/>
      <c r="KVY97" s="545"/>
      <c r="KVZ97" s="545"/>
      <c r="KWA97" s="545"/>
      <c r="KWB97" s="545"/>
      <c r="KWC97" s="545"/>
      <c r="KWD97" s="545"/>
      <c r="KWE97" s="545"/>
      <c r="KWF97" s="545"/>
      <c r="KWG97" s="545"/>
      <c r="KWH97" s="545"/>
      <c r="KWI97" s="545"/>
      <c r="KWJ97" s="545"/>
      <c r="KWK97" s="545"/>
      <c r="KWL97" s="545"/>
      <c r="KWM97" s="545"/>
      <c r="KWN97" s="545"/>
      <c r="KWO97" s="545"/>
      <c r="KWP97" s="545"/>
      <c r="KWQ97" s="545"/>
      <c r="KWR97" s="545"/>
      <c r="KWS97" s="545"/>
      <c r="KWT97" s="545"/>
      <c r="KWU97" s="545"/>
      <c r="KWV97" s="545"/>
      <c r="KWW97" s="545"/>
      <c r="KWX97" s="545"/>
      <c r="KWY97" s="545"/>
      <c r="KWZ97" s="545"/>
      <c r="KXA97" s="545"/>
      <c r="KXB97" s="545"/>
      <c r="KXC97" s="545"/>
      <c r="KXD97" s="545"/>
      <c r="KXE97" s="545"/>
      <c r="KXF97" s="545"/>
      <c r="KXG97" s="545"/>
      <c r="KXH97" s="545"/>
      <c r="KXI97" s="545"/>
      <c r="KXJ97" s="545"/>
      <c r="KXK97" s="545"/>
      <c r="KXL97" s="545"/>
      <c r="KXM97" s="545"/>
      <c r="KXN97" s="545"/>
      <c r="KXO97" s="545"/>
      <c r="KXP97" s="545"/>
      <c r="KXQ97" s="545"/>
      <c r="KXR97" s="545"/>
      <c r="KXS97" s="545"/>
      <c r="KXT97" s="545"/>
      <c r="KXU97" s="545"/>
      <c r="KXV97" s="545"/>
      <c r="KXW97" s="545"/>
      <c r="KXX97" s="545"/>
      <c r="KXY97" s="545"/>
      <c r="KXZ97" s="545"/>
      <c r="KYA97" s="545"/>
      <c r="KYB97" s="545"/>
      <c r="KYC97" s="545"/>
      <c r="KYD97" s="545"/>
      <c r="KYE97" s="545"/>
      <c r="KYF97" s="545"/>
      <c r="KYG97" s="545"/>
      <c r="KYH97" s="545"/>
      <c r="KYI97" s="545"/>
      <c r="KYJ97" s="545"/>
      <c r="KYK97" s="545"/>
      <c r="KYL97" s="545"/>
      <c r="KYM97" s="545"/>
      <c r="KYN97" s="545"/>
      <c r="KYO97" s="545"/>
      <c r="KYP97" s="545"/>
      <c r="KYQ97" s="545"/>
      <c r="KYR97" s="545"/>
      <c r="KYS97" s="545"/>
      <c r="KYT97" s="545"/>
      <c r="KYU97" s="545"/>
      <c r="KYV97" s="545"/>
      <c r="KYW97" s="545"/>
      <c r="KYX97" s="545"/>
      <c r="KYY97" s="545"/>
      <c r="KYZ97" s="545"/>
      <c r="KZA97" s="545"/>
      <c r="KZB97" s="545"/>
      <c r="KZC97" s="545"/>
      <c r="KZD97" s="545"/>
      <c r="KZE97" s="545"/>
      <c r="KZF97" s="545"/>
      <c r="KZG97" s="545"/>
      <c r="KZH97" s="545"/>
      <c r="KZI97" s="545"/>
      <c r="KZJ97" s="545"/>
      <c r="KZK97" s="545"/>
      <c r="KZL97" s="545"/>
      <c r="KZM97" s="545"/>
      <c r="KZN97" s="545"/>
      <c r="KZO97" s="545"/>
      <c r="KZP97" s="545"/>
      <c r="KZQ97" s="545"/>
      <c r="KZR97" s="545"/>
      <c r="KZS97" s="545"/>
      <c r="KZT97" s="545"/>
      <c r="KZU97" s="545"/>
      <c r="KZV97" s="545"/>
      <c r="KZW97" s="545"/>
      <c r="KZX97" s="545"/>
      <c r="KZY97" s="545"/>
      <c r="KZZ97" s="545"/>
      <c r="LAA97" s="545"/>
      <c r="LAB97" s="545"/>
      <c r="LAC97" s="545"/>
      <c r="LAD97" s="545"/>
      <c r="LAE97" s="545"/>
      <c r="LAF97" s="545"/>
      <c r="LAG97" s="545"/>
      <c r="LAH97" s="545"/>
      <c r="LAI97" s="545"/>
      <c r="LAJ97" s="545"/>
      <c r="LAK97" s="545"/>
      <c r="LAL97" s="545"/>
      <c r="LAM97" s="545"/>
      <c r="LAN97" s="545"/>
      <c r="LAO97" s="545"/>
      <c r="LAP97" s="545"/>
      <c r="LAQ97" s="545"/>
      <c r="LAR97" s="545"/>
      <c r="LAS97" s="545"/>
      <c r="LAT97" s="545"/>
      <c r="LAU97" s="545"/>
      <c r="LAV97" s="545"/>
      <c r="LAW97" s="545"/>
      <c r="LAX97" s="545"/>
      <c r="LAY97" s="545"/>
      <c r="LAZ97" s="545"/>
      <c r="LBA97" s="545"/>
      <c r="LBB97" s="545"/>
      <c r="LBC97" s="545"/>
      <c r="LBD97" s="545"/>
      <c r="LBE97" s="545"/>
      <c r="LBF97" s="545"/>
      <c r="LBG97" s="545"/>
      <c r="LBH97" s="545"/>
      <c r="LBI97" s="545"/>
      <c r="LBJ97" s="545"/>
      <c r="LBK97" s="545"/>
      <c r="LBL97" s="545"/>
      <c r="LBM97" s="545"/>
      <c r="LBN97" s="545"/>
      <c r="LBO97" s="545"/>
      <c r="LBP97" s="545"/>
      <c r="LBQ97" s="545"/>
      <c r="LBR97" s="545"/>
      <c r="LBS97" s="545"/>
      <c r="LBT97" s="545"/>
      <c r="LBU97" s="545"/>
      <c r="LBV97" s="545"/>
      <c r="LBW97" s="545"/>
      <c r="LBX97" s="545"/>
      <c r="LBY97" s="545"/>
      <c r="LBZ97" s="545"/>
      <c r="LCA97" s="545"/>
      <c r="LCB97" s="545"/>
      <c r="LCC97" s="545"/>
      <c r="LCD97" s="545"/>
      <c r="LCE97" s="545"/>
      <c r="LCF97" s="545"/>
      <c r="LCG97" s="545"/>
      <c r="LCH97" s="545"/>
      <c r="LCI97" s="545"/>
      <c r="LCJ97" s="545"/>
      <c r="LCK97" s="545"/>
      <c r="LCL97" s="545"/>
      <c r="LCM97" s="545"/>
      <c r="LCN97" s="545"/>
      <c r="LCO97" s="545"/>
      <c r="LCP97" s="545"/>
      <c r="LCQ97" s="545"/>
      <c r="LCR97" s="545"/>
      <c r="LCS97" s="545"/>
      <c r="LCT97" s="545"/>
      <c r="LCU97" s="545"/>
      <c r="LCV97" s="545"/>
      <c r="LCW97" s="545"/>
      <c r="LCX97" s="545"/>
      <c r="LCY97" s="545"/>
      <c r="LCZ97" s="545"/>
      <c r="LDA97" s="545"/>
      <c r="LDB97" s="545"/>
      <c r="LDC97" s="545"/>
      <c r="LDD97" s="545"/>
      <c r="LDE97" s="545"/>
      <c r="LDF97" s="545"/>
      <c r="LDG97" s="545"/>
      <c r="LDH97" s="545"/>
      <c r="LDI97" s="545"/>
      <c r="LDJ97" s="545"/>
      <c r="LDK97" s="545"/>
      <c r="LDL97" s="545"/>
      <c r="LDM97" s="545"/>
      <c r="LDN97" s="545"/>
      <c r="LDO97" s="545"/>
      <c r="LDP97" s="545"/>
      <c r="LDQ97" s="545"/>
      <c r="LDR97" s="545"/>
      <c r="LDS97" s="545"/>
      <c r="LDT97" s="545"/>
      <c r="LDU97" s="545"/>
      <c r="LDV97" s="545"/>
      <c r="LDW97" s="545"/>
      <c r="LDX97" s="545"/>
      <c r="LDY97" s="545"/>
      <c r="LDZ97" s="545"/>
      <c r="LEA97" s="545"/>
      <c r="LEB97" s="545"/>
      <c r="LEC97" s="545"/>
      <c r="LED97" s="545"/>
      <c r="LEE97" s="545"/>
      <c r="LEF97" s="545"/>
      <c r="LEG97" s="545"/>
      <c r="LEH97" s="545"/>
      <c r="LEI97" s="545"/>
      <c r="LEJ97" s="545"/>
      <c r="LEK97" s="545"/>
      <c r="LEL97" s="545"/>
      <c r="LEM97" s="545"/>
      <c r="LEN97" s="545"/>
      <c r="LEO97" s="545"/>
      <c r="LEP97" s="545"/>
      <c r="LEQ97" s="545"/>
      <c r="LER97" s="545"/>
      <c r="LES97" s="545"/>
      <c r="LET97" s="545"/>
      <c r="LEU97" s="545"/>
      <c r="LEV97" s="545"/>
      <c r="LEW97" s="545"/>
      <c r="LEX97" s="545"/>
      <c r="LEY97" s="545"/>
      <c r="LEZ97" s="545"/>
      <c r="LFA97" s="545"/>
      <c r="LFB97" s="545"/>
      <c r="LFC97" s="545"/>
      <c r="LFD97" s="545"/>
      <c r="LFE97" s="545"/>
      <c r="LFF97" s="545"/>
      <c r="LFG97" s="545"/>
      <c r="LFH97" s="545"/>
      <c r="LFI97" s="545"/>
      <c r="LFJ97" s="545"/>
      <c r="LFK97" s="545"/>
      <c r="LFL97" s="545"/>
      <c r="LFM97" s="545"/>
      <c r="LFN97" s="545"/>
      <c r="LFO97" s="545"/>
      <c r="LFP97" s="545"/>
      <c r="LFQ97" s="545"/>
      <c r="LFR97" s="545"/>
      <c r="LFS97" s="545"/>
      <c r="LFT97" s="545"/>
      <c r="LFU97" s="545"/>
      <c r="LFV97" s="545"/>
      <c r="LFW97" s="545"/>
      <c r="LFX97" s="545"/>
      <c r="LFY97" s="545"/>
      <c r="LFZ97" s="545"/>
      <c r="LGA97" s="545"/>
      <c r="LGB97" s="545"/>
      <c r="LGC97" s="545"/>
      <c r="LGD97" s="545"/>
      <c r="LGE97" s="545"/>
      <c r="LGF97" s="545"/>
      <c r="LGG97" s="545"/>
      <c r="LGH97" s="545"/>
      <c r="LGI97" s="545"/>
      <c r="LGJ97" s="545"/>
      <c r="LGK97" s="545"/>
      <c r="LGL97" s="545"/>
      <c r="LGM97" s="545"/>
      <c r="LGN97" s="545"/>
      <c r="LGO97" s="545"/>
      <c r="LGP97" s="545"/>
      <c r="LGQ97" s="545"/>
      <c r="LGR97" s="545"/>
      <c r="LGS97" s="545"/>
      <c r="LGT97" s="545"/>
      <c r="LGU97" s="545"/>
      <c r="LGV97" s="545"/>
      <c r="LGW97" s="545"/>
      <c r="LGX97" s="545"/>
      <c r="LGY97" s="545"/>
      <c r="LGZ97" s="545"/>
      <c r="LHA97" s="545"/>
      <c r="LHB97" s="545"/>
      <c r="LHC97" s="545"/>
      <c r="LHD97" s="545"/>
      <c r="LHE97" s="545"/>
      <c r="LHF97" s="545"/>
      <c r="LHG97" s="545"/>
      <c r="LHH97" s="545"/>
      <c r="LHI97" s="545"/>
      <c r="LHJ97" s="545"/>
      <c r="LHK97" s="545"/>
      <c r="LHL97" s="545"/>
      <c r="LHM97" s="545"/>
      <c r="LHN97" s="545"/>
      <c r="LHO97" s="545"/>
      <c r="LHP97" s="545"/>
      <c r="LHQ97" s="545"/>
      <c r="LHR97" s="545"/>
      <c r="LHS97" s="545"/>
      <c r="LHT97" s="545"/>
      <c r="LHU97" s="545"/>
      <c r="LHV97" s="545"/>
      <c r="LHW97" s="545"/>
      <c r="LHX97" s="545"/>
      <c r="LHY97" s="545"/>
      <c r="LHZ97" s="545"/>
      <c r="LIA97" s="545"/>
      <c r="LIB97" s="545"/>
      <c r="LIC97" s="545"/>
      <c r="LID97" s="545"/>
      <c r="LIE97" s="545"/>
      <c r="LIF97" s="545"/>
      <c r="LIG97" s="545"/>
      <c r="LIH97" s="545"/>
      <c r="LII97" s="545"/>
      <c r="LIJ97" s="545"/>
      <c r="LIK97" s="545"/>
      <c r="LIL97" s="545"/>
      <c r="LIM97" s="545"/>
      <c r="LIN97" s="545"/>
      <c r="LIO97" s="545"/>
      <c r="LIP97" s="545"/>
      <c r="LIQ97" s="545"/>
      <c r="LIR97" s="545"/>
      <c r="LIS97" s="545"/>
      <c r="LIT97" s="545"/>
      <c r="LIU97" s="545"/>
      <c r="LIV97" s="545"/>
      <c r="LIW97" s="545"/>
      <c r="LIX97" s="545"/>
      <c r="LIY97" s="545"/>
      <c r="LIZ97" s="545"/>
      <c r="LJA97" s="545"/>
      <c r="LJB97" s="545"/>
      <c r="LJC97" s="545"/>
      <c r="LJD97" s="545"/>
      <c r="LJE97" s="545"/>
      <c r="LJF97" s="545"/>
      <c r="LJG97" s="545"/>
      <c r="LJH97" s="545"/>
      <c r="LJI97" s="545"/>
      <c r="LJJ97" s="545"/>
      <c r="LJK97" s="545"/>
      <c r="LJL97" s="545"/>
      <c r="LJM97" s="545"/>
      <c r="LJN97" s="545"/>
      <c r="LJO97" s="545"/>
      <c r="LJP97" s="545"/>
      <c r="LJQ97" s="545"/>
      <c r="LJR97" s="545"/>
      <c r="LJS97" s="545"/>
      <c r="LJT97" s="545"/>
      <c r="LJU97" s="545"/>
      <c r="LJV97" s="545"/>
      <c r="LJW97" s="545"/>
      <c r="LJX97" s="545"/>
      <c r="LJY97" s="545"/>
      <c r="LJZ97" s="545"/>
      <c r="LKA97" s="545"/>
      <c r="LKB97" s="545"/>
      <c r="LKC97" s="545"/>
      <c r="LKD97" s="545"/>
      <c r="LKE97" s="545"/>
      <c r="LKF97" s="545"/>
      <c r="LKG97" s="545"/>
      <c r="LKH97" s="545"/>
      <c r="LKI97" s="545"/>
      <c r="LKJ97" s="545"/>
      <c r="LKK97" s="545"/>
      <c r="LKL97" s="545"/>
      <c r="LKM97" s="545"/>
      <c r="LKN97" s="545"/>
      <c r="LKO97" s="545"/>
      <c r="LKP97" s="545"/>
      <c r="LKQ97" s="545"/>
      <c r="LKR97" s="545"/>
      <c r="LKS97" s="545"/>
      <c r="LKT97" s="545"/>
      <c r="LKU97" s="545"/>
      <c r="LKV97" s="545"/>
      <c r="LKW97" s="545"/>
      <c r="LKX97" s="545"/>
      <c r="LKY97" s="545"/>
      <c r="LKZ97" s="545"/>
      <c r="LLA97" s="545"/>
      <c r="LLB97" s="545"/>
      <c r="LLC97" s="545"/>
      <c r="LLD97" s="545"/>
      <c r="LLE97" s="545"/>
      <c r="LLF97" s="545"/>
      <c r="LLG97" s="545"/>
      <c r="LLH97" s="545"/>
      <c r="LLI97" s="545"/>
      <c r="LLJ97" s="545"/>
      <c r="LLK97" s="545"/>
      <c r="LLL97" s="545"/>
      <c r="LLM97" s="545"/>
      <c r="LLN97" s="545"/>
      <c r="LLO97" s="545"/>
      <c r="LLP97" s="545"/>
      <c r="LLQ97" s="545"/>
      <c r="LLR97" s="545"/>
      <c r="LLS97" s="545"/>
      <c r="LLT97" s="545"/>
      <c r="LLU97" s="545"/>
      <c r="LLV97" s="545"/>
      <c r="LLW97" s="545"/>
      <c r="LLX97" s="545"/>
      <c r="LLY97" s="545"/>
      <c r="LLZ97" s="545"/>
      <c r="LMA97" s="545"/>
      <c r="LMB97" s="545"/>
      <c r="LMC97" s="545"/>
      <c r="LMD97" s="545"/>
      <c r="LME97" s="545"/>
      <c r="LMF97" s="545"/>
      <c r="LMG97" s="545"/>
      <c r="LMH97" s="545"/>
      <c r="LMI97" s="545"/>
      <c r="LMJ97" s="545"/>
      <c r="LMK97" s="545"/>
      <c r="LML97" s="545"/>
      <c r="LMM97" s="545"/>
      <c r="LMN97" s="545"/>
      <c r="LMO97" s="545"/>
      <c r="LMP97" s="545"/>
      <c r="LMQ97" s="545"/>
      <c r="LMR97" s="545"/>
      <c r="LMS97" s="545"/>
      <c r="LMT97" s="545"/>
      <c r="LMU97" s="545"/>
      <c r="LMV97" s="545"/>
      <c r="LMW97" s="545"/>
      <c r="LMX97" s="545"/>
      <c r="LMY97" s="545"/>
      <c r="LMZ97" s="545"/>
      <c r="LNA97" s="545"/>
      <c r="LNB97" s="545"/>
      <c r="LNC97" s="545"/>
      <c r="LND97" s="545"/>
      <c r="LNE97" s="545"/>
      <c r="LNF97" s="545"/>
      <c r="LNG97" s="545"/>
      <c r="LNH97" s="545"/>
      <c r="LNI97" s="545"/>
      <c r="LNJ97" s="545"/>
      <c r="LNK97" s="545"/>
      <c r="LNL97" s="545"/>
      <c r="LNM97" s="545"/>
      <c r="LNN97" s="545"/>
      <c r="LNO97" s="545"/>
      <c r="LNP97" s="545"/>
      <c r="LNQ97" s="545"/>
      <c r="LNR97" s="545"/>
      <c r="LNS97" s="545"/>
      <c r="LNT97" s="545"/>
      <c r="LNU97" s="545"/>
      <c r="LNV97" s="545"/>
      <c r="LNW97" s="545"/>
      <c r="LNX97" s="545"/>
      <c r="LNY97" s="545"/>
      <c r="LNZ97" s="545"/>
      <c r="LOA97" s="545"/>
      <c r="LOB97" s="545"/>
      <c r="LOC97" s="545"/>
      <c r="LOD97" s="545"/>
      <c r="LOE97" s="545"/>
      <c r="LOF97" s="545"/>
      <c r="LOG97" s="545"/>
      <c r="LOH97" s="545"/>
      <c r="LOI97" s="545"/>
      <c r="LOJ97" s="545"/>
      <c r="LOK97" s="545"/>
      <c r="LOL97" s="545"/>
      <c r="LOM97" s="545"/>
      <c r="LON97" s="545"/>
      <c r="LOO97" s="545"/>
      <c r="LOP97" s="545"/>
      <c r="LOQ97" s="545"/>
      <c r="LOR97" s="545"/>
      <c r="LOS97" s="545"/>
      <c r="LOT97" s="545"/>
      <c r="LOU97" s="545"/>
      <c r="LOV97" s="545"/>
      <c r="LOW97" s="545"/>
      <c r="LOX97" s="545"/>
      <c r="LOY97" s="545"/>
      <c r="LOZ97" s="545"/>
      <c r="LPA97" s="545"/>
      <c r="LPB97" s="545"/>
      <c r="LPC97" s="545"/>
      <c r="LPD97" s="545"/>
      <c r="LPE97" s="545"/>
      <c r="LPF97" s="545"/>
      <c r="LPG97" s="545"/>
      <c r="LPH97" s="545"/>
      <c r="LPI97" s="545"/>
      <c r="LPJ97" s="545"/>
      <c r="LPK97" s="545"/>
      <c r="LPL97" s="545"/>
      <c r="LPM97" s="545"/>
      <c r="LPN97" s="545"/>
      <c r="LPO97" s="545"/>
      <c r="LPP97" s="545"/>
      <c r="LPQ97" s="545"/>
      <c r="LPR97" s="545"/>
      <c r="LPS97" s="545"/>
      <c r="LPT97" s="545"/>
      <c r="LPU97" s="545"/>
      <c r="LPV97" s="545"/>
      <c r="LPW97" s="545"/>
      <c r="LPX97" s="545"/>
      <c r="LPY97" s="545"/>
      <c r="LPZ97" s="545"/>
      <c r="LQA97" s="545"/>
      <c r="LQB97" s="545"/>
      <c r="LQC97" s="545"/>
      <c r="LQD97" s="545"/>
      <c r="LQE97" s="545"/>
      <c r="LQF97" s="545"/>
      <c r="LQG97" s="545"/>
      <c r="LQH97" s="545"/>
      <c r="LQI97" s="545"/>
      <c r="LQJ97" s="545"/>
      <c r="LQK97" s="545"/>
      <c r="LQL97" s="545"/>
      <c r="LQM97" s="545"/>
      <c r="LQN97" s="545"/>
      <c r="LQO97" s="545"/>
      <c r="LQP97" s="545"/>
      <c r="LQQ97" s="545"/>
      <c r="LQR97" s="545"/>
      <c r="LQS97" s="545"/>
      <c r="LQT97" s="545"/>
      <c r="LQU97" s="545"/>
      <c r="LQV97" s="545"/>
      <c r="LQW97" s="545"/>
      <c r="LQX97" s="545"/>
      <c r="LQY97" s="545"/>
      <c r="LQZ97" s="545"/>
      <c r="LRA97" s="545"/>
      <c r="LRB97" s="545"/>
      <c r="LRC97" s="545"/>
      <c r="LRD97" s="545"/>
      <c r="LRE97" s="545"/>
      <c r="LRF97" s="545"/>
      <c r="LRG97" s="545"/>
      <c r="LRH97" s="545"/>
      <c r="LRI97" s="545"/>
      <c r="LRJ97" s="545"/>
      <c r="LRK97" s="545"/>
      <c r="LRL97" s="545"/>
      <c r="LRM97" s="545"/>
      <c r="LRN97" s="545"/>
      <c r="LRO97" s="545"/>
      <c r="LRP97" s="545"/>
      <c r="LRQ97" s="545"/>
      <c r="LRR97" s="545"/>
      <c r="LRS97" s="545"/>
      <c r="LRT97" s="545"/>
      <c r="LRU97" s="545"/>
      <c r="LRV97" s="545"/>
      <c r="LRW97" s="545"/>
      <c r="LRX97" s="545"/>
      <c r="LRY97" s="545"/>
      <c r="LRZ97" s="545"/>
      <c r="LSA97" s="545"/>
      <c r="LSB97" s="545"/>
      <c r="LSC97" s="545"/>
      <c r="LSD97" s="545"/>
      <c r="LSE97" s="545"/>
      <c r="LSF97" s="545"/>
      <c r="LSG97" s="545"/>
      <c r="LSH97" s="545"/>
      <c r="LSI97" s="545"/>
      <c r="LSJ97" s="545"/>
      <c r="LSK97" s="545"/>
      <c r="LSL97" s="545"/>
      <c r="LSM97" s="545"/>
      <c r="LSN97" s="545"/>
      <c r="LSO97" s="545"/>
      <c r="LSP97" s="545"/>
      <c r="LSQ97" s="545"/>
      <c r="LSR97" s="545"/>
      <c r="LSS97" s="545"/>
      <c r="LST97" s="545"/>
      <c r="LSU97" s="545"/>
      <c r="LSV97" s="545"/>
      <c r="LSW97" s="545"/>
      <c r="LSX97" s="545"/>
      <c r="LSY97" s="545"/>
      <c r="LSZ97" s="545"/>
      <c r="LTA97" s="545"/>
      <c r="LTB97" s="545"/>
      <c r="LTC97" s="545"/>
      <c r="LTD97" s="545"/>
      <c r="LTE97" s="545"/>
      <c r="LTF97" s="545"/>
      <c r="LTG97" s="545"/>
      <c r="LTH97" s="545"/>
      <c r="LTI97" s="545"/>
      <c r="LTJ97" s="545"/>
      <c r="LTK97" s="545"/>
      <c r="LTL97" s="545"/>
      <c r="LTM97" s="545"/>
      <c r="LTN97" s="545"/>
      <c r="LTO97" s="545"/>
      <c r="LTP97" s="545"/>
      <c r="LTQ97" s="545"/>
      <c r="LTR97" s="545"/>
      <c r="LTS97" s="545"/>
      <c r="LTT97" s="545"/>
      <c r="LTU97" s="545"/>
      <c r="LTV97" s="545"/>
      <c r="LTW97" s="545"/>
      <c r="LTX97" s="545"/>
      <c r="LTY97" s="545"/>
      <c r="LTZ97" s="545"/>
      <c r="LUA97" s="545"/>
      <c r="LUB97" s="545"/>
      <c r="LUC97" s="545"/>
      <c r="LUD97" s="545"/>
      <c r="LUE97" s="545"/>
      <c r="LUF97" s="545"/>
      <c r="LUG97" s="545"/>
      <c r="LUH97" s="545"/>
      <c r="LUI97" s="545"/>
      <c r="LUJ97" s="545"/>
      <c r="LUK97" s="545"/>
      <c r="LUL97" s="545"/>
      <c r="LUM97" s="545"/>
      <c r="LUN97" s="545"/>
      <c r="LUO97" s="545"/>
      <c r="LUP97" s="545"/>
      <c r="LUQ97" s="545"/>
      <c r="LUR97" s="545"/>
      <c r="LUS97" s="545"/>
      <c r="LUT97" s="545"/>
      <c r="LUU97" s="545"/>
      <c r="LUV97" s="545"/>
      <c r="LUW97" s="545"/>
      <c r="LUX97" s="545"/>
      <c r="LUY97" s="545"/>
      <c r="LUZ97" s="545"/>
      <c r="LVA97" s="545"/>
      <c r="LVB97" s="545"/>
      <c r="LVC97" s="545"/>
      <c r="LVD97" s="545"/>
      <c r="LVE97" s="545"/>
      <c r="LVF97" s="545"/>
      <c r="LVG97" s="545"/>
      <c r="LVH97" s="545"/>
      <c r="LVI97" s="545"/>
      <c r="LVJ97" s="545"/>
      <c r="LVK97" s="545"/>
      <c r="LVL97" s="545"/>
      <c r="LVM97" s="545"/>
      <c r="LVN97" s="545"/>
      <c r="LVO97" s="545"/>
      <c r="LVP97" s="545"/>
      <c r="LVQ97" s="545"/>
      <c r="LVR97" s="545"/>
      <c r="LVS97" s="545"/>
      <c r="LVT97" s="545"/>
      <c r="LVU97" s="545"/>
      <c r="LVV97" s="545"/>
      <c r="LVW97" s="545"/>
      <c r="LVX97" s="545"/>
      <c r="LVY97" s="545"/>
      <c r="LVZ97" s="545"/>
      <c r="LWA97" s="545"/>
      <c r="LWB97" s="545"/>
      <c r="LWC97" s="545"/>
      <c r="LWD97" s="545"/>
      <c r="LWE97" s="545"/>
      <c r="LWF97" s="545"/>
      <c r="LWG97" s="545"/>
      <c r="LWH97" s="545"/>
      <c r="LWI97" s="545"/>
      <c r="LWJ97" s="545"/>
      <c r="LWK97" s="545"/>
      <c r="LWL97" s="545"/>
      <c r="LWM97" s="545"/>
      <c r="LWN97" s="545"/>
      <c r="LWO97" s="545"/>
      <c r="LWP97" s="545"/>
      <c r="LWQ97" s="545"/>
      <c r="LWR97" s="545"/>
      <c r="LWS97" s="545"/>
      <c r="LWT97" s="545"/>
      <c r="LWU97" s="545"/>
      <c r="LWV97" s="545"/>
      <c r="LWW97" s="545"/>
      <c r="LWX97" s="545"/>
      <c r="LWY97" s="545"/>
      <c r="LWZ97" s="545"/>
      <c r="LXA97" s="545"/>
      <c r="LXB97" s="545"/>
      <c r="LXC97" s="545"/>
      <c r="LXD97" s="545"/>
      <c r="LXE97" s="545"/>
      <c r="LXF97" s="545"/>
      <c r="LXG97" s="545"/>
      <c r="LXH97" s="545"/>
      <c r="LXI97" s="545"/>
      <c r="LXJ97" s="545"/>
      <c r="LXK97" s="545"/>
      <c r="LXL97" s="545"/>
      <c r="LXM97" s="545"/>
      <c r="LXN97" s="545"/>
      <c r="LXO97" s="545"/>
      <c r="LXP97" s="545"/>
      <c r="LXQ97" s="545"/>
      <c r="LXR97" s="545"/>
      <c r="LXS97" s="545"/>
      <c r="LXT97" s="545"/>
      <c r="LXU97" s="545"/>
      <c r="LXV97" s="545"/>
      <c r="LXW97" s="545"/>
      <c r="LXX97" s="545"/>
      <c r="LXY97" s="545"/>
      <c r="LXZ97" s="545"/>
      <c r="LYA97" s="545"/>
      <c r="LYB97" s="545"/>
      <c r="LYC97" s="545"/>
      <c r="LYD97" s="545"/>
      <c r="LYE97" s="545"/>
      <c r="LYF97" s="545"/>
      <c r="LYG97" s="545"/>
      <c r="LYH97" s="545"/>
      <c r="LYI97" s="545"/>
      <c r="LYJ97" s="545"/>
      <c r="LYK97" s="545"/>
      <c r="LYL97" s="545"/>
      <c r="LYM97" s="545"/>
      <c r="LYN97" s="545"/>
      <c r="LYO97" s="545"/>
      <c r="LYP97" s="545"/>
      <c r="LYQ97" s="545"/>
      <c r="LYR97" s="545"/>
      <c r="LYS97" s="545"/>
      <c r="LYT97" s="545"/>
      <c r="LYU97" s="545"/>
      <c r="LYV97" s="545"/>
      <c r="LYW97" s="545"/>
      <c r="LYX97" s="545"/>
      <c r="LYY97" s="545"/>
      <c r="LYZ97" s="545"/>
      <c r="LZA97" s="545"/>
      <c r="LZB97" s="545"/>
      <c r="LZC97" s="545"/>
      <c r="LZD97" s="545"/>
      <c r="LZE97" s="545"/>
      <c r="LZF97" s="545"/>
      <c r="LZG97" s="545"/>
      <c r="LZH97" s="545"/>
      <c r="LZI97" s="545"/>
      <c r="LZJ97" s="545"/>
      <c r="LZK97" s="545"/>
      <c r="LZL97" s="545"/>
      <c r="LZM97" s="545"/>
      <c r="LZN97" s="545"/>
      <c r="LZO97" s="545"/>
      <c r="LZP97" s="545"/>
      <c r="LZQ97" s="545"/>
      <c r="LZR97" s="545"/>
      <c r="LZS97" s="545"/>
      <c r="LZT97" s="545"/>
      <c r="LZU97" s="545"/>
      <c r="LZV97" s="545"/>
      <c r="LZW97" s="545"/>
      <c r="LZX97" s="545"/>
      <c r="LZY97" s="545"/>
      <c r="LZZ97" s="545"/>
      <c r="MAA97" s="545"/>
      <c r="MAB97" s="545"/>
      <c r="MAC97" s="545"/>
      <c r="MAD97" s="545"/>
      <c r="MAE97" s="545"/>
      <c r="MAF97" s="545"/>
      <c r="MAG97" s="545"/>
      <c r="MAH97" s="545"/>
      <c r="MAI97" s="545"/>
      <c r="MAJ97" s="545"/>
      <c r="MAK97" s="545"/>
      <c r="MAL97" s="545"/>
      <c r="MAM97" s="545"/>
      <c r="MAN97" s="545"/>
      <c r="MAO97" s="545"/>
      <c r="MAP97" s="545"/>
      <c r="MAQ97" s="545"/>
      <c r="MAR97" s="545"/>
      <c r="MAS97" s="545"/>
      <c r="MAT97" s="545"/>
      <c r="MAU97" s="545"/>
      <c r="MAV97" s="545"/>
      <c r="MAW97" s="545"/>
      <c r="MAX97" s="545"/>
      <c r="MAY97" s="545"/>
      <c r="MAZ97" s="545"/>
      <c r="MBA97" s="545"/>
      <c r="MBB97" s="545"/>
      <c r="MBC97" s="545"/>
      <c r="MBD97" s="545"/>
      <c r="MBE97" s="545"/>
      <c r="MBF97" s="545"/>
      <c r="MBG97" s="545"/>
      <c r="MBH97" s="545"/>
      <c r="MBI97" s="545"/>
      <c r="MBJ97" s="545"/>
      <c r="MBK97" s="545"/>
      <c r="MBL97" s="545"/>
      <c r="MBM97" s="545"/>
      <c r="MBN97" s="545"/>
      <c r="MBO97" s="545"/>
      <c r="MBP97" s="545"/>
      <c r="MBQ97" s="545"/>
      <c r="MBR97" s="545"/>
      <c r="MBS97" s="545"/>
      <c r="MBT97" s="545"/>
      <c r="MBU97" s="545"/>
      <c r="MBV97" s="545"/>
      <c r="MBW97" s="545"/>
      <c r="MBX97" s="545"/>
      <c r="MBY97" s="545"/>
      <c r="MBZ97" s="545"/>
      <c r="MCA97" s="545"/>
      <c r="MCB97" s="545"/>
      <c r="MCC97" s="545"/>
      <c r="MCD97" s="545"/>
      <c r="MCE97" s="545"/>
      <c r="MCF97" s="545"/>
      <c r="MCG97" s="545"/>
      <c r="MCH97" s="545"/>
      <c r="MCI97" s="545"/>
      <c r="MCJ97" s="545"/>
      <c r="MCK97" s="545"/>
      <c r="MCL97" s="545"/>
      <c r="MCM97" s="545"/>
      <c r="MCN97" s="545"/>
      <c r="MCO97" s="545"/>
      <c r="MCP97" s="545"/>
      <c r="MCQ97" s="545"/>
      <c r="MCR97" s="545"/>
      <c r="MCS97" s="545"/>
      <c r="MCT97" s="545"/>
      <c r="MCU97" s="545"/>
      <c r="MCV97" s="545"/>
      <c r="MCW97" s="545"/>
      <c r="MCX97" s="545"/>
      <c r="MCY97" s="545"/>
      <c r="MCZ97" s="545"/>
      <c r="MDA97" s="545"/>
      <c r="MDB97" s="545"/>
      <c r="MDC97" s="545"/>
      <c r="MDD97" s="545"/>
      <c r="MDE97" s="545"/>
      <c r="MDF97" s="545"/>
      <c r="MDG97" s="545"/>
      <c r="MDH97" s="545"/>
      <c r="MDI97" s="545"/>
      <c r="MDJ97" s="545"/>
      <c r="MDK97" s="545"/>
      <c r="MDL97" s="545"/>
      <c r="MDM97" s="545"/>
      <c r="MDN97" s="545"/>
      <c r="MDO97" s="545"/>
      <c r="MDP97" s="545"/>
      <c r="MDQ97" s="545"/>
      <c r="MDR97" s="545"/>
      <c r="MDS97" s="545"/>
      <c r="MDT97" s="545"/>
      <c r="MDU97" s="545"/>
      <c r="MDV97" s="545"/>
      <c r="MDW97" s="545"/>
      <c r="MDX97" s="545"/>
      <c r="MDY97" s="545"/>
      <c r="MDZ97" s="545"/>
      <c r="MEA97" s="545"/>
      <c r="MEB97" s="545"/>
      <c r="MEC97" s="545"/>
      <c r="MED97" s="545"/>
      <c r="MEE97" s="545"/>
      <c r="MEF97" s="545"/>
      <c r="MEG97" s="545"/>
      <c r="MEH97" s="545"/>
      <c r="MEI97" s="545"/>
      <c r="MEJ97" s="545"/>
      <c r="MEK97" s="545"/>
      <c r="MEL97" s="545"/>
      <c r="MEM97" s="545"/>
      <c r="MEN97" s="545"/>
      <c r="MEO97" s="545"/>
      <c r="MEP97" s="545"/>
      <c r="MEQ97" s="545"/>
      <c r="MER97" s="545"/>
      <c r="MES97" s="545"/>
      <c r="MET97" s="545"/>
      <c r="MEU97" s="545"/>
      <c r="MEV97" s="545"/>
      <c r="MEW97" s="545"/>
      <c r="MEX97" s="545"/>
      <c r="MEY97" s="545"/>
      <c r="MEZ97" s="545"/>
      <c r="MFA97" s="545"/>
      <c r="MFB97" s="545"/>
      <c r="MFC97" s="545"/>
      <c r="MFD97" s="545"/>
      <c r="MFE97" s="545"/>
      <c r="MFF97" s="545"/>
      <c r="MFG97" s="545"/>
      <c r="MFH97" s="545"/>
      <c r="MFI97" s="545"/>
      <c r="MFJ97" s="545"/>
      <c r="MFK97" s="545"/>
      <c r="MFL97" s="545"/>
      <c r="MFM97" s="545"/>
      <c r="MFN97" s="545"/>
      <c r="MFO97" s="545"/>
      <c r="MFP97" s="545"/>
      <c r="MFQ97" s="545"/>
      <c r="MFR97" s="545"/>
      <c r="MFS97" s="545"/>
      <c r="MFT97" s="545"/>
      <c r="MFU97" s="545"/>
      <c r="MFV97" s="545"/>
      <c r="MFW97" s="545"/>
      <c r="MFX97" s="545"/>
      <c r="MFY97" s="545"/>
      <c r="MFZ97" s="545"/>
      <c r="MGA97" s="545"/>
      <c r="MGB97" s="545"/>
      <c r="MGC97" s="545"/>
      <c r="MGD97" s="545"/>
      <c r="MGE97" s="545"/>
      <c r="MGF97" s="545"/>
      <c r="MGG97" s="545"/>
      <c r="MGH97" s="545"/>
      <c r="MGI97" s="545"/>
      <c r="MGJ97" s="545"/>
      <c r="MGK97" s="545"/>
      <c r="MGL97" s="545"/>
      <c r="MGM97" s="545"/>
      <c r="MGN97" s="545"/>
      <c r="MGO97" s="545"/>
      <c r="MGP97" s="545"/>
      <c r="MGQ97" s="545"/>
      <c r="MGR97" s="545"/>
      <c r="MGS97" s="545"/>
      <c r="MGT97" s="545"/>
      <c r="MGU97" s="545"/>
      <c r="MGV97" s="545"/>
      <c r="MGW97" s="545"/>
      <c r="MGX97" s="545"/>
      <c r="MGY97" s="545"/>
      <c r="MGZ97" s="545"/>
      <c r="MHA97" s="545"/>
      <c r="MHB97" s="545"/>
      <c r="MHC97" s="545"/>
      <c r="MHD97" s="545"/>
      <c r="MHE97" s="545"/>
      <c r="MHF97" s="545"/>
      <c r="MHG97" s="545"/>
      <c r="MHH97" s="545"/>
      <c r="MHI97" s="545"/>
      <c r="MHJ97" s="545"/>
      <c r="MHK97" s="545"/>
      <c r="MHL97" s="545"/>
      <c r="MHM97" s="545"/>
      <c r="MHN97" s="545"/>
      <c r="MHO97" s="545"/>
      <c r="MHP97" s="545"/>
      <c r="MHQ97" s="545"/>
      <c r="MHR97" s="545"/>
      <c r="MHS97" s="545"/>
      <c r="MHT97" s="545"/>
      <c r="MHU97" s="545"/>
      <c r="MHV97" s="545"/>
      <c r="MHW97" s="545"/>
      <c r="MHX97" s="545"/>
      <c r="MHY97" s="545"/>
      <c r="MHZ97" s="545"/>
      <c r="MIA97" s="545"/>
      <c r="MIB97" s="545"/>
      <c r="MIC97" s="545"/>
      <c r="MID97" s="545"/>
      <c r="MIE97" s="545"/>
      <c r="MIF97" s="545"/>
      <c r="MIG97" s="545"/>
      <c r="MIH97" s="545"/>
      <c r="MII97" s="545"/>
      <c r="MIJ97" s="545"/>
      <c r="MIK97" s="545"/>
      <c r="MIL97" s="545"/>
      <c r="MIM97" s="545"/>
      <c r="MIN97" s="545"/>
      <c r="MIO97" s="545"/>
      <c r="MIP97" s="545"/>
      <c r="MIQ97" s="545"/>
      <c r="MIR97" s="545"/>
      <c r="MIS97" s="545"/>
      <c r="MIT97" s="545"/>
      <c r="MIU97" s="545"/>
      <c r="MIV97" s="545"/>
      <c r="MIW97" s="545"/>
      <c r="MIX97" s="545"/>
      <c r="MIY97" s="545"/>
      <c r="MIZ97" s="545"/>
      <c r="MJA97" s="545"/>
      <c r="MJB97" s="545"/>
      <c r="MJC97" s="545"/>
      <c r="MJD97" s="545"/>
      <c r="MJE97" s="545"/>
      <c r="MJF97" s="545"/>
      <c r="MJG97" s="545"/>
      <c r="MJH97" s="545"/>
      <c r="MJI97" s="545"/>
      <c r="MJJ97" s="545"/>
      <c r="MJK97" s="545"/>
      <c r="MJL97" s="545"/>
      <c r="MJM97" s="545"/>
      <c r="MJN97" s="545"/>
      <c r="MJO97" s="545"/>
      <c r="MJP97" s="545"/>
      <c r="MJQ97" s="545"/>
      <c r="MJR97" s="545"/>
      <c r="MJS97" s="545"/>
      <c r="MJT97" s="545"/>
      <c r="MJU97" s="545"/>
      <c r="MJV97" s="545"/>
      <c r="MJW97" s="545"/>
      <c r="MJX97" s="545"/>
      <c r="MJY97" s="545"/>
      <c r="MJZ97" s="545"/>
      <c r="MKA97" s="545"/>
      <c r="MKB97" s="545"/>
      <c r="MKC97" s="545"/>
      <c r="MKD97" s="545"/>
      <c r="MKE97" s="545"/>
      <c r="MKF97" s="545"/>
      <c r="MKG97" s="545"/>
      <c r="MKH97" s="545"/>
      <c r="MKI97" s="545"/>
      <c r="MKJ97" s="545"/>
      <c r="MKK97" s="545"/>
      <c r="MKL97" s="545"/>
      <c r="MKM97" s="545"/>
      <c r="MKN97" s="545"/>
      <c r="MKO97" s="545"/>
      <c r="MKP97" s="545"/>
      <c r="MKQ97" s="545"/>
      <c r="MKR97" s="545"/>
      <c r="MKS97" s="545"/>
      <c r="MKT97" s="545"/>
      <c r="MKU97" s="545"/>
      <c r="MKV97" s="545"/>
      <c r="MKW97" s="545"/>
      <c r="MKX97" s="545"/>
      <c r="MKY97" s="545"/>
      <c r="MKZ97" s="545"/>
      <c r="MLA97" s="545"/>
      <c r="MLB97" s="545"/>
      <c r="MLC97" s="545"/>
      <c r="MLD97" s="545"/>
      <c r="MLE97" s="545"/>
      <c r="MLF97" s="545"/>
      <c r="MLG97" s="545"/>
      <c r="MLH97" s="545"/>
      <c r="MLI97" s="545"/>
      <c r="MLJ97" s="545"/>
      <c r="MLK97" s="545"/>
      <c r="MLL97" s="545"/>
      <c r="MLM97" s="545"/>
      <c r="MLN97" s="545"/>
      <c r="MLO97" s="545"/>
      <c r="MLP97" s="545"/>
      <c r="MLQ97" s="545"/>
      <c r="MLR97" s="545"/>
      <c r="MLS97" s="545"/>
      <c r="MLT97" s="545"/>
      <c r="MLU97" s="545"/>
      <c r="MLV97" s="545"/>
      <c r="MLW97" s="545"/>
      <c r="MLX97" s="545"/>
      <c r="MLY97" s="545"/>
      <c r="MLZ97" s="545"/>
      <c r="MMA97" s="545"/>
      <c r="MMB97" s="545"/>
      <c r="MMC97" s="545"/>
      <c r="MMD97" s="545"/>
      <c r="MME97" s="545"/>
      <c r="MMF97" s="545"/>
      <c r="MMG97" s="545"/>
      <c r="MMH97" s="545"/>
      <c r="MMI97" s="545"/>
      <c r="MMJ97" s="545"/>
      <c r="MMK97" s="545"/>
      <c r="MML97" s="545"/>
      <c r="MMM97" s="545"/>
      <c r="MMN97" s="545"/>
      <c r="MMO97" s="545"/>
      <c r="MMP97" s="545"/>
      <c r="MMQ97" s="545"/>
      <c r="MMR97" s="545"/>
      <c r="MMS97" s="545"/>
      <c r="MMT97" s="545"/>
      <c r="MMU97" s="545"/>
      <c r="MMV97" s="545"/>
      <c r="MMW97" s="545"/>
      <c r="MMX97" s="545"/>
      <c r="MMY97" s="545"/>
      <c r="MMZ97" s="545"/>
      <c r="MNA97" s="545"/>
      <c r="MNB97" s="545"/>
      <c r="MNC97" s="545"/>
      <c r="MND97" s="545"/>
      <c r="MNE97" s="545"/>
      <c r="MNF97" s="545"/>
      <c r="MNG97" s="545"/>
      <c r="MNH97" s="545"/>
      <c r="MNI97" s="545"/>
      <c r="MNJ97" s="545"/>
      <c r="MNK97" s="545"/>
      <c r="MNL97" s="545"/>
      <c r="MNM97" s="545"/>
      <c r="MNN97" s="545"/>
      <c r="MNO97" s="545"/>
      <c r="MNP97" s="545"/>
      <c r="MNQ97" s="545"/>
      <c r="MNR97" s="545"/>
      <c r="MNS97" s="545"/>
      <c r="MNT97" s="545"/>
      <c r="MNU97" s="545"/>
      <c r="MNV97" s="545"/>
      <c r="MNW97" s="545"/>
      <c r="MNX97" s="545"/>
      <c r="MNY97" s="545"/>
      <c r="MNZ97" s="545"/>
      <c r="MOA97" s="545"/>
      <c r="MOB97" s="545"/>
      <c r="MOC97" s="545"/>
      <c r="MOD97" s="545"/>
      <c r="MOE97" s="545"/>
      <c r="MOF97" s="545"/>
      <c r="MOG97" s="545"/>
      <c r="MOH97" s="545"/>
      <c r="MOI97" s="545"/>
      <c r="MOJ97" s="545"/>
      <c r="MOK97" s="545"/>
      <c r="MOL97" s="545"/>
      <c r="MOM97" s="545"/>
      <c r="MON97" s="545"/>
      <c r="MOO97" s="545"/>
      <c r="MOP97" s="545"/>
      <c r="MOQ97" s="545"/>
      <c r="MOR97" s="545"/>
      <c r="MOS97" s="545"/>
      <c r="MOT97" s="545"/>
      <c r="MOU97" s="545"/>
      <c r="MOV97" s="545"/>
      <c r="MOW97" s="545"/>
      <c r="MOX97" s="545"/>
      <c r="MOY97" s="545"/>
      <c r="MOZ97" s="545"/>
      <c r="MPA97" s="545"/>
      <c r="MPB97" s="545"/>
      <c r="MPC97" s="545"/>
      <c r="MPD97" s="545"/>
      <c r="MPE97" s="545"/>
      <c r="MPF97" s="545"/>
      <c r="MPG97" s="545"/>
      <c r="MPH97" s="545"/>
      <c r="MPI97" s="545"/>
      <c r="MPJ97" s="545"/>
      <c r="MPK97" s="545"/>
      <c r="MPL97" s="545"/>
      <c r="MPM97" s="545"/>
      <c r="MPN97" s="545"/>
      <c r="MPO97" s="545"/>
      <c r="MPP97" s="545"/>
      <c r="MPQ97" s="545"/>
      <c r="MPR97" s="545"/>
      <c r="MPS97" s="545"/>
      <c r="MPT97" s="545"/>
      <c r="MPU97" s="545"/>
      <c r="MPV97" s="545"/>
      <c r="MPW97" s="545"/>
      <c r="MPX97" s="545"/>
      <c r="MPY97" s="545"/>
      <c r="MPZ97" s="545"/>
      <c r="MQA97" s="545"/>
      <c r="MQB97" s="545"/>
      <c r="MQC97" s="545"/>
      <c r="MQD97" s="545"/>
      <c r="MQE97" s="545"/>
      <c r="MQF97" s="545"/>
      <c r="MQG97" s="545"/>
      <c r="MQH97" s="545"/>
      <c r="MQI97" s="545"/>
      <c r="MQJ97" s="545"/>
      <c r="MQK97" s="545"/>
      <c r="MQL97" s="545"/>
      <c r="MQM97" s="545"/>
      <c r="MQN97" s="545"/>
      <c r="MQO97" s="545"/>
      <c r="MQP97" s="545"/>
      <c r="MQQ97" s="545"/>
      <c r="MQR97" s="545"/>
      <c r="MQS97" s="545"/>
      <c r="MQT97" s="545"/>
      <c r="MQU97" s="545"/>
      <c r="MQV97" s="545"/>
      <c r="MQW97" s="545"/>
      <c r="MQX97" s="545"/>
      <c r="MQY97" s="545"/>
      <c r="MQZ97" s="545"/>
      <c r="MRA97" s="545"/>
      <c r="MRB97" s="545"/>
      <c r="MRC97" s="545"/>
      <c r="MRD97" s="545"/>
      <c r="MRE97" s="545"/>
      <c r="MRF97" s="545"/>
      <c r="MRG97" s="545"/>
      <c r="MRH97" s="545"/>
      <c r="MRI97" s="545"/>
      <c r="MRJ97" s="545"/>
      <c r="MRK97" s="545"/>
      <c r="MRL97" s="545"/>
      <c r="MRM97" s="545"/>
      <c r="MRN97" s="545"/>
      <c r="MRO97" s="545"/>
      <c r="MRP97" s="545"/>
      <c r="MRQ97" s="545"/>
      <c r="MRR97" s="545"/>
      <c r="MRS97" s="545"/>
      <c r="MRT97" s="545"/>
      <c r="MRU97" s="545"/>
      <c r="MRV97" s="545"/>
      <c r="MRW97" s="545"/>
      <c r="MRX97" s="545"/>
      <c r="MRY97" s="545"/>
      <c r="MRZ97" s="545"/>
      <c r="MSA97" s="545"/>
      <c r="MSB97" s="545"/>
      <c r="MSC97" s="545"/>
      <c r="MSD97" s="545"/>
      <c r="MSE97" s="545"/>
      <c r="MSF97" s="545"/>
      <c r="MSG97" s="545"/>
      <c r="MSH97" s="545"/>
      <c r="MSI97" s="545"/>
      <c r="MSJ97" s="545"/>
      <c r="MSK97" s="545"/>
      <c r="MSL97" s="545"/>
      <c r="MSM97" s="545"/>
      <c r="MSN97" s="545"/>
      <c r="MSO97" s="545"/>
      <c r="MSP97" s="545"/>
      <c r="MSQ97" s="545"/>
      <c r="MSR97" s="545"/>
      <c r="MSS97" s="545"/>
      <c r="MST97" s="545"/>
      <c r="MSU97" s="545"/>
      <c r="MSV97" s="545"/>
      <c r="MSW97" s="545"/>
      <c r="MSX97" s="545"/>
      <c r="MSY97" s="545"/>
      <c r="MSZ97" s="545"/>
      <c r="MTA97" s="545"/>
      <c r="MTB97" s="545"/>
      <c r="MTC97" s="545"/>
      <c r="MTD97" s="545"/>
      <c r="MTE97" s="545"/>
      <c r="MTF97" s="545"/>
      <c r="MTG97" s="545"/>
      <c r="MTH97" s="545"/>
      <c r="MTI97" s="545"/>
      <c r="MTJ97" s="545"/>
      <c r="MTK97" s="545"/>
      <c r="MTL97" s="545"/>
      <c r="MTM97" s="545"/>
      <c r="MTN97" s="545"/>
      <c r="MTO97" s="545"/>
      <c r="MTP97" s="545"/>
      <c r="MTQ97" s="545"/>
      <c r="MTR97" s="545"/>
      <c r="MTS97" s="545"/>
      <c r="MTT97" s="545"/>
      <c r="MTU97" s="545"/>
      <c r="MTV97" s="545"/>
      <c r="MTW97" s="545"/>
      <c r="MTX97" s="545"/>
      <c r="MTY97" s="545"/>
      <c r="MTZ97" s="545"/>
      <c r="MUA97" s="545"/>
      <c r="MUB97" s="545"/>
      <c r="MUC97" s="545"/>
      <c r="MUD97" s="545"/>
      <c r="MUE97" s="545"/>
      <c r="MUF97" s="545"/>
      <c r="MUG97" s="545"/>
      <c r="MUH97" s="545"/>
      <c r="MUI97" s="545"/>
      <c r="MUJ97" s="545"/>
      <c r="MUK97" s="545"/>
      <c r="MUL97" s="545"/>
      <c r="MUM97" s="545"/>
      <c r="MUN97" s="545"/>
      <c r="MUO97" s="545"/>
      <c r="MUP97" s="545"/>
      <c r="MUQ97" s="545"/>
      <c r="MUR97" s="545"/>
      <c r="MUS97" s="545"/>
      <c r="MUT97" s="545"/>
      <c r="MUU97" s="545"/>
      <c r="MUV97" s="545"/>
      <c r="MUW97" s="545"/>
      <c r="MUX97" s="545"/>
      <c r="MUY97" s="545"/>
      <c r="MUZ97" s="545"/>
      <c r="MVA97" s="545"/>
      <c r="MVB97" s="545"/>
      <c r="MVC97" s="545"/>
      <c r="MVD97" s="545"/>
      <c r="MVE97" s="545"/>
      <c r="MVF97" s="545"/>
      <c r="MVG97" s="545"/>
      <c r="MVH97" s="545"/>
      <c r="MVI97" s="545"/>
      <c r="MVJ97" s="545"/>
      <c r="MVK97" s="545"/>
      <c r="MVL97" s="545"/>
      <c r="MVM97" s="545"/>
      <c r="MVN97" s="545"/>
      <c r="MVO97" s="545"/>
      <c r="MVP97" s="545"/>
      <c r="MVQ97" s="545"/>
      <c r="MVR97" s="545"/>
      <c r="MVS97" s="545"/>
      <c r="MVT97" s="545"/>
      <c r="MVU97" s="545"/>
      <c r="MVV97" s="545"/>
      <c r="MVW97" s="545"/>
      <c r="MVX97" s="545"/>
      <c r="MVY97" s="545"/>
      <c r="MVZ97" s="545"/>
      <c r="MWA97" s="545"/>
      <c r="MWB97" s="545"/>
      <c r="MWC97" s="545"/>
      <c r="MWD97" s="545"/>
      <c r="MWE97" s="545"/>
      <c r="MWF97" s="545"/>
      <c r="MWG97" s="545"/>
      <c r="MWH97" s="545"/>
      <c r="MWI97" s="545"/>
      <c r="MWJ97" s="545"/>
      <c r="MWK97" s="545"/>
      <c r="MWL97" s="545"/>
      <c r="MWM97" s="545"/>
      <c r="MWN97" s="545"/>
      <c r="MWO97" s="545"/>
      <c r="MWP97" s="545"/>
      <c r="MWQ97" s="545"/>
      <c r="MWR97" s="545"/>
      <c r="MWS97" s="545"/>
      <c r="MWT97" s="545"/>
      <c r="MWU97" s="545"/>
      <c r="MWV97" s="545"/>
      <c r="MWW97" s="545"/>
      <c r="MWX97" s="545"/>
      <c r="MWY97" s="545"/>
      <c r="MWZ97" s="545"/>
      <c r="MXA97" s="545"/>
      <c r="MXB97" s="545"/>
      <c r="MXC97" s="545"/>
      <c r="MXD97" s="545"/>
      <c r="MXE97" s="545"/>
      <c r="MXF97" s="545"/>
      <c r="MXG97" s="545"/>
      <c r="MXH97" s="545"/>
      <c r="MXI97" s="545"/>
      <c r="MXJ97" s="545"/>
      <c r="MXK97" s="545"/>
      <c r="MXL97" s="545"/>
      <c r="MXM97" s="545"/>
      <c r="MXN97" s="545"/>
      <c r="MXO97" s="545"/>
      <c r="MXP97" s="545"/>
      <c r="MXQ97" s="545"/>
      <c r="MXR97" s="545"/>
      <c r="MXS97" s="545"/>
      <c r="MXT97" s="545"/>
      <c r="MXU97" s="545"/>
      <c r="MXV97" s="545"/>
      <c r="MXW97" s="545"/>
      <c r="MXX97" s="545"/>
      <c r="MXY97" s="545"/>
      <c r="MXZ97" s="545"/>
      <c r="MYA97" s="545"/>
      <c r="MYB97" s="545"/>
      <c r="MYC97" s="545"/>
      <c r="MYD97" s="545"/>
      <c r="MYE97" s="545"/>
      <c r="MYF97" s="545"/>
      <c r="MYG97" s="545"/>
      <c r="MYH97" s="545"/>
      <c r="MYI97" s="545"/>
      <c r="MYJ97" s="545"/>
      <c r="MYK97" s="545"/>
      <c r="MYL97" s="545"/>
      <c r="MYM97" s="545"/>
      <c r="MYN97" s="545"/>
      <c r="MYO97" s="545"/>
      <c r="MYP97" s="545"/>
      <c r="MYQ97" s="545"/>
      <c r="MYR97" s="545"/>
      <c r="MYS97" s="545"/>
      <c r="MYT97" s="545"/>
      <c r="MYU97" s="545"/>
      <c r="MYV97" s="545"/>
      <c r="MYW97" s="545"/>
      <c r="MYX97" s="545"/>
      <c r="MYY97" s="545"/>
      <c r="MYZ97" s="545"/>
      <c r="MZA97" s="545"/>
      <c r="MZB97" s="545"/>
      <c r="MZC97" s="545"/>
      <c r="MZD97" s="545"/>
      <c r="MZE97" s="545"/>
      <c r="MZF97" s="545"/>
      <c r="MZG97" s="545"/>
      <c r="MZH97" s="545"/>
      <c r="MZI97" s="545"/>
      <c r="MZJ97" s="545"/>
      <c r="MZK97" s="545"/>
      <c r="MZL97" s="545"/>
      <c r="MZM97" s="545"/>
      <c r="MZN97" s="545"/>
      <c r="MZO97" s="545"/>
      <c r="MZP97" s="545"/>
      <c r="MZQ97" s="545"/>
      <c r="MZR97" s="545"/>
      <c r="MZS97" s="545"/>
      <c r="MZT97" s="545"/>
      <c r="MZU97" s="545"/>
      <c r="MZV97" s="545"/>
      <c r="MZW97" s="545"/>
      <c r="MZX97" s="545"/>
      <c r="MZY97" s="545"/>
      <c r="MZZ97" s="545"/>
      <c r="NAA97" s="545"/>
      <c r="NAB97" s="545"/>
      <c r="NAC97" s="545"/>
      <c r="NAD97" s="545"/>
      <c r="NAE97" s="545"/>
      <c r="NAF97" s="545"/>
      <c r="NAG97" s="545"/>
      <c r="NAH97" s="545"/>
      <c r="NAI97" s="545"/>
      <c r="NAJ97" s="545"/>
      <c r="NAK97" s="545"/>
      <c r="NAL97" s="545"/>
      <c r="NAM97" s="545"/>
      <c r="NAN97" s="545"/>
      <c r="NAO97" s="545"/>
      <c r="NAP97" s="545"/>
      <c r="NAQ97" s="545"/>
      <c r="NAR97" s="545"/>
      <c r="NAS97" s="545"/>
      <c r="NAT97" s="545"/>
      <c r="NAU97" s="545"/>
      <c r="NAV97" s="545"/>
      <c r="NAW97" s="545"/>
      <c r="NAX97" s="545"/>
      <c r="NAY97" s="545"/>
      <c r="NAZ97" s="545"/>
      <c r="NBA97" s="545"/>
      <c r="NBB97" s="545"/>
      <c r="NBC97" s="545"/>
      <c r="NBD97" s="545"/>
      <c r="NBE97" s="545"/>
      <c r="NBF97" s="545"/>
      <c r="NBG97" s="545"/>
      <c r="NBH97" s="545"/>
      <c r="NBI97" s="545"/>
      <c r="NBJ97" s="545"/>
      <c r="NBK97" s="545"/>
      <c r="NBL97" s="545"/>
      <c r="NBM97" s="545"/>
      <c r="NBN97" s="545"/>
      <c r="NBO97" s="545"/>
      <c r="NBP97" s="545"/>
      <c r="NBQ97" s="545"/>
      <c r="NBR97" s="545"/>
      <c r="NBS97" s="545"/>
      <c r="NBT97" s="545"/>
      <c r="NBU97" s="545"/>
      <c r="NBV97" s="545"/>
      <c r="NBW97" s="545"/>
      <c r="NBX97" s="545"/>
      <c r="NBY97" s="545"/>
      <c r="NBZ97" s="545"/>
      <c r="NCA97" s="545"/>
      <c r="NCB97" s="545"/>
      <c r="NCC97" s="545"/>
      <c r="NCD97" s="545"/>
      <c r="NCE97" s="545"/>
      <c r="NCF97" s="545"/>
      <c r="NCG97" s="545"/>
      <c r="NCH97" s="545"/>
      <c r="NCI97" s="545"/>
      <c r="NCJ97" s="545"/>
      <c r="NCK97" s="545"/>
      <c r="NCL97" s="545"/>
      <c r="NCM97" s="545"/>
      <c r="NCN97" s="545"/>
      <c r="NCO97" s="545"/>
      <c r="NCP97" s="545"/>
      <c r="NCQ97" s="545"/>
      <c r="NCR97" s="545"/>
      <c r="NCS97" s="545"/>
      <c r="NCT97" s="545"/>
      <c r="NCU97" s="545"/>
      <c r="NCV97" s="545"/>
      <c r="NCW97" s="545"/>
      <c r="NCX97" s="545"/>
      <c r="NCY97" s="545"/>
      <c r="NCZ97" s="545"/>
      <c r="NDA97" s="545"/>
      <c r="NDB97" s="545"/>
      <c r="NDC97" s="545"/>
      <c r="NDD97" s="545"/>
      <c r="NDE97" s="545"/>
      <c r="NDF97" s="545"/>
      <c r="NDG97" s="545"/>
      <c r="NDH97" s="545"/>
      <c r="NDI97" s="545"/>
      <c r="NDJ97" s="545"/>
      <c r="NDK97" s="545"/>
      <c r="NDL97" s="545"/>
      <c r="NDM97" s="545"/>
      <c r="NDN97" s="545"/>
      <c r="NDO97" s="545"/>
      <c r="NDP97" s="545"/>
      <c r="NDQ97" s="545"/>
      <c r="NDR97" s="545"/>
      <c r="NDS97" s="545"/>
      <c r="NDT97" s="545"/>
      <c r="NDU97" s="545"/>
      <c r="NDV97" s="545"/>
      <c r="NDW97" s="545"/>
      <c r="NDX97" s="545"/>
      <c r="NDY97" s="545"/>
      <c r="NDZ97" s="545"/>
      <c r="NEA97" s="545"/>
      <c r="NEB97" s="545"/>
      <c r="NEC97" s="545"/>
      <c r="NED97" s="545"/>
      <c r="NEE97" s="545"/>
      <c r="NEF97" s="545"/>
      <c r="NEG97" s="545"/>
      <c r="NEH97" s="545"/>
      <c r="NEI97" s="545"/>
      <c r="NEJ97" s="545"/>
      <c r="NEK97" s="545"/>
      <c r="NEL97" s="545"/>
      <c r="NEM97" s="545"/>
      <c r="NEN97" s="545"/>
      <c r="NEO97" s="545"/>
      <c r="NEP97" s="545"/>
      <c r="NEQ97" s="545"/>
      <c r="NER97" s="545"/>
      <c r="NES97" s="545"/>
      <c r="NET97" s="545"/>
      <c r="NEU97" s="545"/>
      <c r="NEV97" s="545"/>
      <c r="NEW97" s="545"/>
      <c r="NEX97" s="545"/>
      <c r="NEY97" s="545"/>
      <c r="NEZ97" s="545"/>
      <c r="NFA97" s="545"/>
      <c r="NFB97" s="545"/>
      <c r="NFC97" s="545"/>
      <c r="NFD97" s="545"/>
      <c r="NFE97" s="545"/>
      <c r="NFF97" s="545"/>
      <c r="NFG97" s="545"/>
      <c r="NFH97" s="545"/>
      <c r="NFI97" s="545"/>
      <c r="NFJ97" s="545"/>
      <c r="NFK97" s="545"/>
      <c r="NFL97" s="545"/>
      <c r="NFM97" s="545"/>
      <c r="NFN97" s="545"/>
      <c r="NFO97" s="545"/>
      <c r="NFP97" s="545"/>
      <c r="NFQ97" s="545"/>
      <c r="NFR97" s="545"/>
      <c r="NFS97" s="545"/>
      <c r="NFT97" s="545"/>
      <c r="NFU97" s="545"/>
      <c r="NFV97" s="545"/>
      <c r="NFW97" s="545"/>
      <c r="NFX97" s="545"/>
      <c r="NFY97" s="545"/>
      <c r="NFZ97" s="545"/>
      <c r="NGA97" s="545"/>
      <c r="NGB97" s="545"/>
      <c r="NGC97" s="545"/>
      <c r="NGD97" s="545"/>
      <c r="NGE97" s="545"/>
      <c r="NGF97" s="545"/>
      <c r="NGG97" s="545"/>
      <c r="NGH97" s="545"/>
      <c r="NGI97" s="545"/>
      <c r="NGJ97" s="545"/>
      <c r="NGK97" s="545"/>
      <c r="NGL97" s="545"/>
      <c r="NGM97" s="545"/>
      <c r="NGN97" s="545"/>
      <c r="NGO97" s="545"/>
      <c r="NGP97" s="545"/>
      <c r="NGQ97" s="545"/>
      <c r="NGR97" s="545"/>
      <c r="NGS97" s="545"/>
      <c r="NGT97" s="545"/>
      <c r="NGU97" s="545"/>
      <c r="NGV97" s="545"/>
      <c r="NGW97" s="545"/>
      <c r="NGX97" s="545"/>
      <c r="NGY97" s="545"/>
      <c r="NGZ97" s="545"/>
      <c r="NHA97" s="545"/>
      <c r="NHB97" s="545"/>
      <c r="NHC97" s="545"/>
      <c r="NHD97" s="545"/>
      <c r="NHE97" s="545"/>
      <c r="NHF97" s="545"/>
      <c r="NHG97" s="545"/>
      <c r="NHH97" s="545"/>
      <c r="NHI97" s="545"/>
      <c r="NHJ97" s="545"/>
      <c r="NHK97" s="545"/>
      <c r="NHL97" s="545"/>
      <c r="NHM97" s="545"/>
      <c r="NHN97" s="545"/>
      <c r="NHO97" s="545"/>
      <c r="NHP97" s="545"/>
      <c r="NHQ97" s="545"/>
      <c r="NHR97" s="545"/>
      <c r="NHS97" s="545"/>
      <c r="NHT97" s="545"/>
      <c r="NHU97" s="545"/>
      <c r="NHV97" s="545"/>
      <c r="NHW97" s="545"/>
      <c r="NHX97" s="545"/>
      <c r="NHY97" s="545"/>
      <c r="NHZ97" s="545"/>
      <c r="NIA97" s="545"/>
      <c r="NIB97" s="545"/>
      <c r="NIC97" s="545"/>
      <c r="NID97" s="545"/>
      <c r="NIE97" s="545"/>
      <c r="NIF97" s="545"/>
      <c r="NIG97" s="545"/>
      <c r="NIH97" s="545"/>
      <c r="NII97" s="545"/>
      <c r="NIJ97" s="545"/>
      <c r="NIK97" s="545"/>
      <c r="NIL97" s="545"/>
      <c r="NIM97" s="545"/>
      <c r="NIN97" s="545"/>
      <c r="NIO97" s="545"/>
      <c r="NIP97" s="545"/>
      <c r="NIQ97" s="545"/>
      <c r="NIR97" s="545"/>
      <c r="NIS97" s="545"/>
      <c r="NIT97" s="545"/>
      <c r="NIU97" s="545"/>
      <c r="NIV97" s="545"/>
      <c r="NIW97" s="545"/>
      <c r="NIX97" s="545"/>
      <c r="NIY97" s="545"/>
      <c r="NIZ97" s="545"/>
      <c r="NJA97" s="545"/>
      <c r="NJB97" s="545"/>
      <c r="NJC97" s="545"/>
      <c r="NJD97" s="545"/>
      <c r="NJE97" s="545"/>
      <c r="NJF97" s="545"/>
      <c r="NJG97" s="545"/>
      <c r="NJH97" s="545"/>
      <c r="NJI97" s="545"/>
      <c r="NJJ97" s="545"/>
      <c r="NJK97" s="545"/>
      <c r="NJL97" s="545"/>
      <c r="NJM97" s="545"/>
      <c r="NJN97" s="545"/>
      <c r="NJO97" s="545"/>
      <c r="NJP97" s="545"/>
      <c r="NJQ97" s="545"/>
      <c r="NJR97" s="545"/>
      <c r="NJS97" s="545"/>
      <c r="NJT97" s="545"/>
      <c r="NJU97" s="545"/>
      <c r="NJV97" s="545"/>
      <c r="NJW97" s="545"/>
      <c r="NJX97" s="545"/>
      <c r="NJY97" s="545"/>
      <c r="NJZ97" s="545"/>
      <c r="NKA97" s="545"/>
      <c r="NKB97" s="545"/>
      <c r="NKC97" s="545"/>
      <c r="NKD97" s="545"/>
      <c r="NKE97" s="545"/>
      <c r="NKF97" s="545"/>
      <c r="NKG97" s="545"/>
      <c r="NKH97" s="545"/>
      <c r="NKI97" s="545"/>
      <c r="NKJ97" s="545"/>
      <c r="NKK97" s="545"/>
      <c r="NKL97" s="545"/>
      <c r="NKM97" s="545"/>
      <c r="NKN97" s="545"/>
      <c r="NKO97" s="545"/>
      <c r="NKP97" s="545"/>
      <c r="NKQ97" s="545"/>
      <c r="NKR97" s="545"/>
      <c r="NKS97" s="545"/>
      <c r="NKT97" s="545"/>
      <c r="NKU97" s="545"/>
      <c r="NKV97" s="545"/>
      <c r="NKW97" s="545"/>
      <c r="NKX97" s="545"/>
      <c r="NKY97" s="545"/>
      <c r="NKZ97" s="545"/>
      <c r="NLA97" s="545"/>
      <c r="NLB97" s="545"/>
      <c r="NLC97" s="545"/>
      <c r="NLD97" s="545"/>
      <c r="NLE97" s="545"/>
      <c r="NLF97" s="545"/>
      <c r="NLG97" s="545"/>
      <c r="NLH97" s="545"/>
      <c r="NLI97" s="545"/>
      <c r="NLJ97" s="545"/>
      <c r="NLK97" s="545"/>
      <c r="NLL97" s="545"/>
      <c r="NLM97" s="545"/>
      <c r="NLN97" s="545"/>
      <c r="NLO97" s="545"/>
      <c r="NLP97" s="545"/>
      <c r="NLQ97" s="545"/>
      <c r="NLR97" s="545"/>
      <c r="NLS97" s="545"/>
      <c r="NLT97" s="545"/>
      <c r="NLU97" s="545"/>
      <c r="NLV97" s="545"/>
      <c r="NLW97" s="545"/>
      <c r="NLX97" s="545"/>
      <c r="NLY97" s="545"/>
      <c r="NLZ97" s="545"/>
      <c r="NMA97" s="545"/>
      <c r="NMB97" s="545"/>
      <c r="NMC97" s="545"/>
      <c r="NMD97" s="545"/>
      <c r="NME97" s="545"/>
      <c r="NMF97" s="545"/>
      <c r="NMG97" s="545"/>
      <c r="NMH97" s="545"/>
      <c r="NMI97" s="545"/>
      <c r="NMJ97" s="545"/>
      <c r="NMK97" s="545"/>
      <c r="NML97" s="545"/>
      <c r="NMM97" s="545"/>
      <c r="NMN97" s="545"/>
      <c r="NMO97" s="545"/>
      <c r="NMP97" s="545"/>
      <c r="NMQ97" s="545"/>
      <c r="NMR97" s="545"/>
      <c r="NMS97" s="545"/>
      <c r="NMT97" s="545"/>
      <c r="NMU97" s="545"/>
      <c r="NMV97" s="545"/>
      <c r="NMW97" s="545"/>
      <c r="NMX97" s="545"/>
      <c r="NMY97" s="545"/>
      <c r="NMZ97" s="545"/>
      <c r="NNA97" s="545"/>
      <c r="NNB97" s="545"/>
      <c r="NNC97" s="545"/>
      <c r="NND97" s="545"/>
      <c r="NNE97" s="545"/>
      <c r="NNF97" s="545"/>
      <c r="NNG97" s="545"/>
      <c r="NNH97" s="545"/>
      <c r="NNI97" s="545"/>
      <c r="NNJ97" s="545"/>
      <c r="NNK97" s="545"/>
      <c r="NNL97" s="545"/>
      <c r="NNM97" s="545"/>
      <c r="NNN97" s="545"/>
      <c r="NNO97" s="545"/>
      <c r="NNP97" s="545"/>
      <c r="NNQ97" s="545"/>
      <c r="NNR97" s="545"/>
      <c r="NNS97" s="545"/>
      <c r="NNT97" s="545"/>
      <c r="NNU97" s="545"/>
      <c r="NNV97" s="545"/>
      <c r="NNW97" s="545"/>
      <c r="NNX97" s="545"/>
      <c r="NNY97" s="545"/>
      <c r="NNZ97" s="545"/>
      <c r="NOA97" s="545"/>
      <c r="NOB97" s="545"/>
      <c r="NOC97" s="545"/>
      <c r="NOD97" s="545"/>
      <c r="NOE97" s="545"/>
      <c r="NOF97" s="545"/>
      <c r="NOG97" s="545"/>
      <c r="NOH97" s="545"/>
      <c r="NOI97" s="545"/>
      <c r="NOJ97" s="545"/>
      <c r="NOK97" s="545"/>
      <c r="NOL97" s="545"/>
      <c r="NOM97" s="545"/>
      <c r="NON97" s="545"/>
      <c r="NOO97" s="545"/>
      <c r="NOP97" s="545"/>
      <c r="NOQ97" s="545"/>
      <c r="NOR97" s="545"/>
      <c r="NOS97" s="545"/>
      <c r="NOT97" s="545"/>
      <c r="NOU97" s="545"/>
      <c r="NOV97" s="545"/>
      <c r="NOW97" s="545"/>
      <c r="NOX97" s="545"/>
      <c r="NOY97" s="545"/>
      <c r="NOZ97" s="545"/>
      <c r="NPA97" s="545"/>
      <c r="NPB97" s="545"/>
      <c r="NPC97" s="545"/>
      <c r="NPD97" s="545"/>
      <c r="NPE97" s="545"/>
      <c r="NPF97" s="545"/>
      <c r="NPG97" s="545"/>
      <c r="NPH97" s="545"/>
      <c r="NPI97" s="545"/>
      <c r="NPJ97" s="545"/>
      <c r="NPK97" s="545"/>
      <c r="NPL97" s="545"/>
      <c r="NPM97" s="545"/>
      <c r="NPN97" s="545"/>
      <c r="NPO97" s="545"/>
      <c r="NPP97" s="545"/>
      <c r="NPQ97" s="545"/>
      <c r="NPR97" s="545"/>
      <c r="NPS97" s="545"/>
      <c r="NPT97" s="545"/>
      <c r="NPU97" s="545"/>
      <c r="NPV97" s="545"/>
      <c r="NPW97" s="545"/>
      <c r="NPX97" s="545"/>
      <c r="NPY97" s="545"/>
      <c r="NPZ97" s="545"/>
      <c r="NQA97" s="545"/>
      <c r="NQB97" s="545"/>
      <c r="NQC97" s="545"/>
      <c r="NQD97" s="545"/>
      <c r="NQE97" s="545"/>
      <c r="NQF97" s="545"/>
      <c r="NQG97" s="545"/>
      <c r="NQH97" s="545"/>
      <c r="NQI97" s="545"/>
      <c r="NQJ97" s="545"/>
      <c r="NQK97" s="545"/>
      <c r="NQL97" s="545"/>
      <c r="NQM97" s="545"/>
      <c r="NQN97" s="545"/>
      <c r="NQO97" s="545"/>
      <c r="NQP97" s="545"/>
      <c r="NQQ97" s="545"/>
      <c r="NQR97" s="545"/>
      <c r="NQS97" s="545"/>
      <c r="NQT97" s="545"/>
      <c r="NQU97" s="545"/>
      <c r="NQV97" s="545"/>
      <c r="NQW97" s="545"/>
      <c r="NQX97" s="545"/>
      <c r="NQY97" s="545"/>
      <c r="NQZ97" s="545"/>
      <c r="NRA97" s="545"/>
      <c r="NRB97" s="545"/>
      <c r="NRC97" s="545"/>
      <c r="NRD97" s="545"/>
      <c r="NRE97" s="545"/>
      <c r="NRF97" s="545"/>
      <c r="NRG97" s="545"/>
      <c r="NRH97" s="545"/>
      <c r="NRI97" s="545"/>
      <c r="NRJ97" s="545"/>
      <c r="NRK97" s="545"/>
      <c r="NRL97" s="545"/>
      <c r="NRM97" s="545"/>
      <c r="NRN97" s="545"/>
      <c r="NRO97" s="545"/>
      <c r="NRP97" s="545"/>
      <c r="NRQ97" s="545"/>
      <c r="NRR97" s="545"/>
      <c r="NRS97" s="545"/>
      <c r="NRT97" s="545"/>
      <c r="NRU97" s="545"/>
      <c r="NRV97" s="545"/>
      <c r="NRW97" s="545"/>
      <c r="NRX97" s="545"/>
      <c r="NRY97" s="545"/>
      <c r="NRZ97" s="545"/>
      <c r="NSA97" s="545"/>
      <c r="NSB97" s="545"/>
      <c r="NSC97" s="545"/>
      <c r="NSD97" s="545"/>
      <c r="NSE97" s="545"/>
      <c r="NSF97" s="545"/>
      <c r="NSG97" s="545"/>
      <c r="NSH97" s="545"/>
      <c r="NSI97" s="545"/>
      <c r="NSJ97" s="545"/>
      <c r="NSK97" s="545"/>
      <c r="NSL97" s="545"/>
      <c r="NSM97" s="545"/>
      <c r="NSN97" s="545"/>
      <c r="NSO97" s="545"/>
      <c r="NSP97" s="545"/>
      <c r="NSQ97" s="545"/>
      <c r="NSR97" s="545"/>
      <c r="NSS97" s="545"/>
      <c r="NST97" s="545"/>
      <c r="NSU97" s="545"/>
      <c r="NSV97" s="545"/>
      <c r="NSW97" s="545"/>
      <c r="NSX97" s="545"/>
      <c r="NSY97" s="545"/>
      <c r="NSZ97" s="545"/>
      <c r="NTA97" s="545"/>
      <c r="NTB97" s="545"/>
      <c r="NTC97" s="545"/>
      <c r="NTD97" s="545"/>
      <c r="NTE97" s="545"/>
      <c r="NTF97" s="545"/>
      <c r="NTG97" s="545"/>
      <c r="NTH97" s="545"/>
      <c r="NTI97" s="545"/>
      <c r="NTJ97" s="545"/>
      <c r="NTK97" s="545"/>
      <c r="NTL97" s="545"/>
      <c r="NTM97" s="545"/>
      <c r="NTN97" s="545"/>
      <c r="NTO97" s="545"/>
      <c r="NTP97" s="545"/>
      <c r="NTQ97" s="545"/>
      <c r="NTR97" s="545"/>
      <c r="NTS97" s="545"/>
      <c r="NTT97" s="545"/>
      <c r="NTU97" s="545"/>
      <c r="NTV97" s="545"/>
      <c r="NTW97" s="545"/>
      <c r="NTX97" s="545"/>
      <c r="NTY97" s="545"/>
      <c r="NTZ97" s="545"/>
      <c r="NUA97" s="545"/>
      <c r="NUB97" s="545"/>
      <c r="NUC97" s="545"/>
      <c r="NUD97" s="545"/>
      <c r="NUE97" s="545"/>
      <c r="NUF97" s="545"/>
      <c r="NUG97" s="545"/>
      <c r="NUH97" s="545"/>
      <c r="NUI97" s="545"/>
      <c r="NUJ97" s="545"/>
      <c r="NUK97" s="545"/>
      <c r="NUL97" s="545"/>
      <c r="NUM97" s="545"/>
      <c r="NUN97" s="545"/>
      <c r="NUO97" s="545"/>
      <c r="NUP97" s="545"/>
      <c r="NUQ97" s="545"/>
      <c r="NUR97" s="545"/>
      <c r="NUS97" s="545"/>
      <c r="NUT97" s="545"/>
      <c r="NUU97" s="545"/>
      <c r="NUV97" s="545"/>
      <c r="NUW97" s="545"/>
      <c r="NUX97" s="545"/>
      <c r="NUY97" s="545"/>
      <c r="NUZ97" s="545"/>
      <c r="NVA97" s="545"/>
      <c r="NVB97" s="545"/>
      <c r="NVC97" s="545"/>
      <c r="NVD97" s="545"/>
      <c r="NVE97" s="545"/>
      <c r="NVF97" s="545"/>
      <c r="NVG97" s="545"/>
      <c r="NVH97" s="545"/>
      <c r="NVI97" s="545"/>
      <c r="NVJ97" s="545"/>
      <c r="NVK97" s="545"/>
      <c r="NVL97" s="545"/>
      <c r="NVM97" s="545"/>
      <c r="NVN97" s="545"/>
      <c r="NVO97" s="545"/>
      <c r="NVP97" s="545"/>
      <c r="NVQ97" s="545"/>
      <c r="NVR97" s="545"/>
      <c r="NVS97" s="545"/>
      <c r="NVT97" s="545"/>
      <c r="NVU97" s="545"/>
      <c r="NVV97" s="545"/>
      <c r="NVW97" s="545"/>
      <c r="NVX97" s="545"/>
      <c r="NVY97" s="545"/>
      <c r="NVZ97" s="545"/>
      <c r="NWA97" s="545"/>
      <c r="NWB97" s="545"/>
      <c r="NWC97" s="545"/>
      <c r="NWD97" s="545"/>
      <c r="NWE97" s="545"/>
      <c r="NWF97" s="545"/>
      <c r="NWG97" s="545"/>
      <c r="NWH97" s="545"/>
      <c r="NWI97" s="545"/>
      <c r="NWJ97" s="545"/>
      <c r="NWK97" s="545"/>
      <c r="NWL97" s="545"/>
      <c r="NWM97" s="545"/>
      <c r="NWN97" s="545"/>
      <c r="NWO97" s="545"/>
      <c r="NWP97" s="545"/>
      <c r="NWQ97" s="545"/>
      <c r="NWR97" s="545"/>
      <c r="NWS97" s="545"/>
      <c r="NWT97" s="545"/>
      <c r="NWU97" s="545"/>
      <c r="NWV97" s="545"/>
      <c r="NWW97" s="545"/>
      <c r="NWX97" s="545"/>
      <c r="NWY97" s="545"/>
      <c r="NWZ97" s="545"/>
      <c r="NXA97" s="545"/>
      <c r="NXB97" s="545"/>
      <c r="NXC97" s="545"/>
      <c r="NXD97" s="545"/>
      <c r="NXE97" s="545"/>
      <c r="NXF97" s="545"/>
      <c r="NXG97" s="545"/>
      <c r="NXH97" s="545"/>
      <c r="NXI97" s="545"/>
      <c r="NXJ97" s="545"/>
      <c r="NXK97" s="545"/>
      <c r="NXL97" s="545"/>
      <c r="NXM97" s="545"/>
      <c r="NXN97" s="545"/>
      <c r="NXO97" s="545"/>
      <c r="NXP97" s="545"/>
      <c r="NXQ97" s="545"/>
      <c r="NXR97" s="545"/>
      <c r="NXS97" s="545"/>
      <c r="NXT97" s="545"/>
      <c r="NXU97" s="545"/>
      <c r="NXV97" s="545"/>
      <c r="NXW97" s="545"/>
      <c r="NXX97" s="545"/>
      <c r="NXY97" s="545"/>
      <c r="NXZ97" s="545"/>
      <c r="NYA97" s="545"/>
      <c r="NYB97" s="545"/>
      <c r="NYC97" s="545"/>
      <c r="NYD97" s="545"/>
      <c r="NYE97" s="545"/>
      <c r="NYF97" s="545"/>
      <c r="NYG97" s="545"/>
      <c r="NYH97" s="545"/>
      <c r="NYI97" s="545"/>
      <c r="NYJ97" s="545"/>
      <c r="NYK97" s="545"/>
      <c r="NYL97" s="545"/>
      <c r="NYM97" s="545"/>
      <c r="NYN97" s="545"/>
      <c r="NYO97" s="545"/>
      <c r="NYP97" s="545"/>
      <c r="NYQ97" s="545"/>
      <c r="NYR97" s="545"/>
      <c r="NYS97" s="545"/>
      <c r="NYT97" s="545"/>
      <c r="NYU97" s="545"/>
      <c r="NYV97" s="545"/>
      <c r="NYW97" s="545"/>
      <c r="NYX97" s="545"/>
      <c r="NYY97" s="545"/>
      <c r="NYZ97" s="545"/>
      <c r="NZA97" s="545"/>
      <c r="NZB97" s="545"/>
      <c r="NZC97" s="545"/>
      <c r="NZD97" s="545"/>
      <c r="NZE97" s="545"/>
      <c r="NZF97" s="545"/>
      <c r="NZG97" s="545"/>
      <c r="NZH97" s="545"/>
      <c r="NZI97" s="545"/>
      <c r="NZJ97" s="545"/>
      <c r="NZK97" s="545"/>
      <c r="NZL97" s="545"/>
      <c r="NZM97" s="545"/>
      <c r="NZN97" s="545"/>
      <c r="NZO97" s="545"/>
      <c r="NZP97" s="545"/>
      <c r="NZQ97" s="545"/>
      <c r="NZR97" s="545"/>
      <c r="NZS97" s="545"/>
      <c r="NZT97" s="545"/>
      <c r="NZU97" s="545"/>
      <c r="NZV97" s="545"/>
      <c r="NZW97" s="545"/>
      <c r="NZX97" s="545"/>
      <c r="NZY97" s="545"/>
      <c r="NZZ97" s="545"/>
      <c r="OAA97" s="545"/>
      <c r="OAB97" s="545"/>
      <c r="OAC97" s="545"/>
      <c r="OAD97" s="545"/>
      <c r="OAE97" s="545"/>
      <c r="OAF97" s="545"/>
      <c r="OAG97" s="545"/>
      <c r="OAH97" s="545"/>
      <c r="OAI97" s="545"/>
      <c r="OAJ97" s="545"/>
      <c r="OAK97" s="545"/>
      <c r="OAL97" s="545"/>
      <c r="OAM97" s="545"/>
      <c r="OAN97" s="545"/>
      <c r="OAO97" s="545"/>
      <c r="OAP97" s="545"/>
      <c r="OAQ97" s="545"/>
      <c r="OAR97" s="545"/>
      <c r="OAS97" s="545"/>
      <c r="OAT97" s="545"/>
      <c r="OAU97" s="545"/>
      <c r="OAV97" s="545"/>
      <c r="OAW97" s="545"/>
      <c r="OAX97" s="545"/>
      <c r="OAY97" s="545"/>
      <c r="OAZ97" s="545"/>
      <c r="OBA97" s="545"/>
      <c r="OBB97" s="545"/>
      <c r="OBC97" s="545"/>
      <c r="OBD97" s="545"/>
      <c r="OBE97" s="545"/>
      <c r="OBF97" s="545"/>
      <c r="OBG97" s="545"/>
      <c r="OBH97" s="545"/>
      <c r="OBI97" s="545"/>
      <c r="OBJ97" s="545"/>
      <c r="OBK97" s="545"/>
      <c r="OBL97" s="545"/>
      <c r="OBM97" s="545"/>
      <c r="OBN97" s="545"/>
      <c r="OBO97" s="545"/>
      <c r="OBP97" s="545"/>
      <c r="OBQ97" s="545"/>
      <c r="OBR97" s="545"/>
      <c r="OBS97" s="545"/>
      <c r="OBT97" s="545"/>
      <c r="OBU97" s="545"/>
      <c r="OBV97" s="545"/>
      <c r="OBW97" s="545"/>
      <c r="OBX97" s="545"/>
      <c r="OBY97" s="545"/>
      <c r="OBZ97" s="545"/>
      <c r="OCA97" s="545"/>
      <c r="OCB97" s="545"/>
      <c r="OCC97" s="545"/>
      <c r="OCD97" s="545"/>
      <c r="OCE97" s="545"/>
      <c r="OCF97" s="545"/>
      <c r="OCG97" s="545"/>
      <c r="OCH97" s="545"/>
      <c r="OCI97" s="545"/>
      <c r="OCJ97" s="545"/>
      <c r="OCK97" s="545"/>
      <c r="OCL97" s="545"/>
      <c r="OCM97" s="545"/>
      <c r="OCN97" s="545"/>
      <c r="OCO97" s="545"/>
      <c r="OCP97" s="545"/>
      <c r="OCQ97" s="545"/>
      <c r="OCR97" s="545"/>
      <c r="OCS97" s="545"/>
      <c r="OCT97" s="545"/>
      <c r="OCU97" s="545"/>
      <c r="OCV97" s="545"/>
      <c r="OCW97" s="545"/>
      <c r="OCX97" s="545"/>
      <c r="OCY97" s="545"/>
      <c r="OCZ97" s="545"/>
      <c r="ODA97" s="545"/>
      <c r="ODB97" s="545"/>
      <c r="ODC97" s="545"/>
      <c r="ODD97" s="545"/>
      <c r="ODE97" s="545"/>
      <c r="ODF97" s="545"/>
      <c r="ODG97" s="545"/>
      <c r="ODH97" s="545"/>
      <c r="ODI97" s="545"/>
      <c r="ODJ97" s="545"/>
      <c r="ODK97" s="545"/>
      <c r="ODL97" s="545"/>
      <c r="ODM97" s="545"/>
      <c r="ODN97" s="545"/>
      <c r="ODO97" s="545"/>
      <c r="ODP97" s="545"/>
      <c r="ODQ97" s="545"/>
      <c r="ODR97" s="545"/>
      <c r="ODS97" s="545"/>
      <c r="ODT97" s="545"/>
      <c r="ODU97" s="545"/>
      <c r="ODV97" s="545"/>
      <c r="ODW97" s="545"/>
      <c r="ODX97" s="545"/>
      <c r="ODY97" s="545"/>
      <c r="ODZ97" s="545"/>
      <c r="OEA97" s="545"/>
      <c r="OEB97" s="545"/>
      <c r="OEC97" s="545"/>
      <c r="OED97" s="545"/>
      <c r="OEE97" s="545"/>
      <c r="OEF97" s="545"/>
      <c r="OEG97" s="545"/>
      <c r="OEH97" s="545"/>
      <c r="OEI97" s="545"/>
      <c r="OEJ97" s="545"/>
      <c r="OEK97" s="545"/>
      <c r="OEL97" s="545"/>
      <c r="OEM97" s="545"/>
      <c r="OEN97" s="545"/>
      <c r="OEO97" s="545"/>
      <c r="OEP97" s="545"/>
      <c r="OEQ97" s="545"/>
      <c r="OER97" s="545"/>
      <c r="OES97" s="545"/>
      <c r="OET97" s="545"/>
      <c r="OEU97" s="545"/>
      <c r="OEV97" s="545"/>
      <c r="OEW97" s="545"/>
      <c r="OEX97" s="545"/>
      <c r="OEY97" s="545"/>
      <c r="OEZ97" s="545"/>
      <c r="OFA97" s="545"/>
      <c r="OFB97" s="545"/>
      <c r="OFC97" s="545"/>
      <c r="OFD97" s="545"/>
      <c r="OFE97" s="545"/>
      <c r="OFF97" s="545"/>
      <c r="OFG97" s="545"/>
      <c r="OFH97" s="545"/>
      <c r="OFI97" s="545"/>
      <c r="OFJ97" s="545"/>
      <c r="OFK97" s="545"/>
      <c r="OFL97" s="545"/>
      <c r="OFM97" s="545"/>
      <c r="OFN97" s="545"/>
      <c r="OFO97" s="545"/>
      <c r="OFP97" s="545"/>
      <c r="OFQ97" s="545"/>
      <c r="OFR97" s="545"/>
      <c r="OFS97" s="545"/>
      <c r="OFT97" s="545"/>
      <c r="OFU97" s="545"/>
      <c r="OFV97" s="545"/>
      <c r="OFW97" s="545"/>
      <c r="OFX97" s="545"/>
      <c r="OFY97" s="545"/>
      <c r="OFZ97" s="545"/>
      <c r="OGA97" s="545"/>
      <c r="OGB97" s="545"/>
      <c r="OGC97" s="545"/>
      <c r="OGD97" s="545"/>
      <c r="OGE97" s="545"/>
      <c r="OGF97" s="545"/>
      <c r="OGG97" s="545"/>
      <c r="OGH97" s="545"/>
      <c r="OGI97" s="545"/>
      <c r="OGJ97" s="545"/>
      <c r="OGK97" s="545"/>
      <c r="OGL97" s="545"/>
      <c r="OGM97" s="545"/>
      <c r="OGN97" s="545"/>
      <c r="OGO97" s="545"/>
      <c r="OGP97" s="545"/>
      <c r="OGQ97" s="545"/>
      <c r="OGR97" s="545"/>
      <c r="OGS97" s="545"/>
      <c r="OGT97" s="545"/>
      <c r="OGU97" s="545"/>
      <c r="OGV97" s="545"/>
      <c r="OGW97" s="545"/>
      <c r="OGX97" s="545"/>
      <c r="OGY97" s="545"/>
      <c r="OGZ97" s="545"/>
      <c r="OHA97" s="545"/>
      <c r="OHB97" s="545"/>
      <c r="OHC97" s="545"/>
      <c r="OHD97" s="545"/>
      <c r="OHE97" s="545"/>
      <c r="OHF97" s="545"/>
      <c r="OHG97" s="545"/>
      <c r="OHH97" s="545"/>
      <c r="OHI97" s="545"/>
      <c r="OHJ97" s="545"/>
      <c r="OHK97" s="545"/>
      <c r="OHL97" s="545"/>
      <c r="OHM97" s="545"/>
      <c r="OHN97" s="545"/>
      <c r="OHO97" s="545"/>
      <c r="OHP97" s="545"/>
      <c r="OHQ97" s="545"/>
      <c r="OHR97" s="545"/>
      <c r="OHS97" s="545"/>
      <c r="OHT97" s="545"/>
      <c r="OHU97" s="545"/>
      <c r="OHV97" s="545"/>
      <c r="OHW97" s="545"/>
      <c r="OHX97" s="545"/>
      <c r="OHY97" s="545"/>
      <c r="OHZ97" s="545"/>
      <c r="OIA97" s="545"/>
      <c r="OIB97" s="545"/>
      <c r="OIC97" s="545"/>
      <c r="OID97" s="545"/>
      <c r="OIE97" s="545"/>
      <c r="OIF97" s="545"/>
      <c r="OIG97" s="545"/>
      <c r="OIH97" s="545"/>
      <c r="OII97" s="545"/>
      <c r="OIJ97" s="545"/>
      <c r="OIK97" s="545"/>
      <c r="OIL97" s="545"/>
      <c r="OIM97" s="545"/>
      <c r="OIN97" s="545"/>
      <c r="OIO97" s="545"/>
      <c r="OIP97" s="545"/>
      <c r="OIQ97" s="545"/>
      <c r="OIR97" s="545"/>
      <c r="OIS97" s="545"/>
      <c r="OIT97" s="545"/>
      <c r="OIU97" s="545"/>
      <c r="OIV97" s="545"/>
      <c r="OIW97" s="545"/>
      <c r="OIX97" s="545"/>
      <c r="OIY97" s="545"/>
      <c r="OIZ97" s="545"/>
      <c r="OJA97" s="545"/>
      <c r="OJB97" s="545"/>
      <c r="OJC97" s="545"/>
      <c r="OJD97" s="545"/>
      <c r="OJE97" s="545"/>
      <c r="OJF97" s="545"/>
      <c r="OJG97" s="545"/>
      <c r="OJH97" s="545"/>
      <c r="OJI97" s="545"/>
      <c r="OJJ97" s="545"/>
      <c r="OJK97" s="545"/>
      <c r="OJL97" s="545"/>
      <c r="OJM97" s="545"/>
      <c r="OJN97" s="545"/>
      <c r="OJO97" s="545"/>
      <c r="OJP97" s="545"/>
      <c r="OJQ97" s="545"/>
      <c r="OJR97" s="545"/>
      <c r="OJS97" s="545"/>
      <c r="OJT97" s="545"/>
      <c r="OJU97" s="545"/>
      <c r="OJV97" s="545"/>
      <c r="OJW97" s="545"/>
      <c r="OJX97" s="545"/>
      <c r="OJY97" s="545"/>
      <c r="OJZ97" s="545"/>
      <c r="OKA97" s="545"/>
      <c r="OKB97" s="545"/>
      <c r="OKC97" s="545"/>
      <c r="OKD97" s="545"/>
      <c r="OKE97" s="545"/>
      <c r="OKF97" s="545"/>
      <c r="OKG97" s="545"/>
      <c r="OKH97" s="545"/>
      <c r="OKI97" s="545"/>
      <c r="OKJ97" s="545"/>
      <c r="OKK97" s="545"/>
      <c r="OKL97" s="545"/>
      <c r="OKM97" s="545"/>
      <c r="OKN97" s="545"/>
      <c r="OKO97" s="545"/>
      <c r="OKP97" s="545"/>
      <c r="OKQ97" s="545"/>
      <c r="OKR97" s="545"/>
      <c r="OKS97" s="545"/>
      <c r="OKT97" s="545"/>
      <c r="OKU97" s="545"/>
      <c r="OKV97" s="545"/>
      <c r="OKW97" s="545"/>
      <c r="OKX97" s="545"/>
      <c r="OKY97" s="545"/>
      <c r="OKZ97" s="545"/>
      <c r="OLA97" s="545"/>
      <c r="OLB97" s="545"/>
      <c r="OLC97" s="545"/>
      <c r="OLD97" s="545"/>
      <c r="OLE97" s="545"/>
      <c r="OLF97" s="545"/>
      <c r="OLG97" s="545"/>
      <c r="OLH97" s="545"/>
      <c r="OLI97" s="545"/>
      <c r="OLJ97" s="545"/>
      <c r="OLK97" s="545"/>
      <c r="OLL97" s="545"/>
      <c r="OLM97" s="545"/>
      <c r="OLN97" s="545"/>
      <c r="OLO97" s="545"/>
      <c r="OLP97" s="545"/>
      <c r="OLQ97" s="545"/>
      <c r="OLR97" s="545"/>
      <c r="OLS97" s="545"/>
      <c r="OLT97" s="545"/>
      <c r="OLU97" s="545"/>
      <c r="OLV97" s="545"/>
      <c r="OLW97" s="545"/>
      <c r="OLX97" s="545"/>
      <c r="OLY97" s="545"/>
      <c r="OLZ97" s="545"/>
      <c r="OMA97" s="545"/>
      <c r="OMB97" s="545"/>
      <c r="OMC97" s="545"/>
      <c r="OMD97" s="545"/>
      <c r="OME97" s="545"/>
      <c r="OMF97" s="545"/>
      <c r="OMG97" s="545"/>
      <c r="OMH97" s="545"/>
      <c r="OMI97" s="545"/>
      <c r="OMJ97" s="545"/>
      <c r="OMK97" s="545"/>
      <c r="OML97" s="545"/>
      <c r="OMM97" s="545"/>
      <c r="OMN97" s="545"/>
      <c r="OMO97" s="545"/>
      <c r="OMP97" s="545"/>
      <c r="OMQ97" s="545"/>
      <c r="OMR97" s="545"/>
      <c r="OMS97" s="545"/>
      <c r="OMT97" s="545"/>
      <c r="OMU97" s="545"/>
      <c r="OMV97" s="545"/>
      <c r="OMW97" s="545"/>
      <c r="OMX97" s="545"/>
      <c r="OMY97" s="545"/>
      <c r="OMZ97" s="545"/>
      <c r="ONA97" s="545"/>
      <c r="ONB97" s="545"/>
      <c r="ONC97" s="545"/>
      <c r="OND97" s="545"/>
      <c r="ONE97" s="545"/>
      <c r="ONF97" s="545"/>
      <c r="ONG97" s="545"/>
      <c r="ONH97" s="545"/>
      <c r="ONI97" s="545"/>
      <c r="ONJ97" s="545"/>
      <c r="ONK97" s="545"/>
      <c r="ONL97" s="545"/>
      <c r="ONM97" s="545"/>
      <c r="ONN97" s="545"/>
      <c r="ONO97" s="545"/>
      <c r="ONP97" s="545"/>
      <c r="ONQ97" s="545"/>
      <c r="ONR97" s="545"/>
      <c r="ONS97" s="545"/>
      <c r="ONT97" s="545"/>
      <c r="ONU97" s="545"/>
      <c r="ONV97" s="545"/>
      <c r="ONW97" s="545"/>
      <c r="ONX97" s="545"/>
      <c r="ONY97" s="545"/>
      <c r="ONZ97" s="545"/>
      <c r="OOA97" s="545"/>
      <c r="OOB97" s="545"/>
      <c r="OOC97" s="545"/>
      <c r="OOD97" s="545"/>
      <c r="OOE97" s="545"/>
      <c r="OOF97" s="545"/>
      <c r="OOG97" s="545"/>
      <c r="OOH97" s="545"/>
      <c r="OOI97" s="545"/>
      <c r="OOJ97" s="545"/>
      <c r="OOK97" s="545"/>
      <c r="OOL97" s="545"/>
      <c r="OOM97" s="545"/>
      <c r="OON97" s="545"/>
      <c r="OOO97" s="545"/>
      <c r="OOP97" s="545"/>
      <c r="OOQ97" s="545"/>
      <c r="OOR97" s="545"/>
      <c r="OOS97" s="545"/>
      <c r="OOT97" s="545"/>
      <c r="OOU97" s="545"/>
      <c r="OOV97" s="545"/>
      <c r="OOW97" s="545"/>
      <c r="OOX97" s="545"/>
      <c r="OOY97" s="545"/>
      <c r="OOZ97" s="545"/>
      <c r="OPA97" s="545"/>
      <c r="OPB97" s="545"/>
      <c r="OPC97" s="545"/>
      <c r="OPD97" s="545"/>
      <c r="OPE97" s="545"/>
      <c r="OPF97" s="545"/>
      <c r="OPG97" s="545"/>
      <c r="OPH97" s="545"/>
      <c r="OPI97" s="545"/>
      <c r="OPJ97" s="545"/>
      <c r="OPK97" s="545"/>
      <c r="OPL97" s="545"/>
      <c r="OPM97" s="545"/>
      <c r="OPN97" s="545"/>
      <c r="OPO97" s="545"/>
      <c r="OPP97" s="545"/>
      <c r="OPQ97" s="545"/>
      <c r="OPR97" s="545"/>
      <c r="OPS97" s="545"/>
      <c r="OPT97" s="545"/>
      <c r="OPU97" s="545"/>
      <c r="OPV97" s="545"/>
      <c r="OPW97" s="545"/>
      <c r="OPX97" s="545"/>
      <c r="OPY97" s="545"/>
      <c r="OPZ97" s="545"/>
      <c r="OQA97" s="545"/>
      <c r="OQB97" s="545"/>
      <c r="OQC97" s="545"/>
      <c r="OQD97" s="545"/>
      <c r="OQE97" s="545"/>
      <c r="OQF97" s="545"/>
      <c r="OQG97" s="545"/>
      <c r="OQH97" s="545"/>
      <c r="OQI97" s="545"/>
      <c r="OQJ97" s="545"/>
      <c r="OQK97" s="545"/>
      <c r="OQL97" s="545"/>
      <c r="OQM97" s="545"/>
      <c r="OQN97" s="545"/>
      <c r="OQO97" s="545"/>
      <c r="OQP97" s="545"/>
      <c r="OQQ97" s="545"/>
      <c r="OQR97" s="545"/>
      <c r="OQS97" s="545"/>
      <c r="OQT97" s="545"/>
      <c r="OQU97" s="545"/>
      <c r="OQV97" s="545"/>
      <c r="OQW97" s="545"/>
      <c r="OQX97" s="545"/>
      <c r="OQY97" s="545"/>
      <c r="OQZ97" s="545"/>
      <c r="ORA97" s="545"/>
      <c r="ORB97" s="545"/>
      <c r="ORC97" s="545"/>
      <c r="ORD97" s="545"/>
      <c r="ORE97" s="545"/>
      <c r="ORF97" s="545"/>
      <c r="ORG97" s="545"/>
      <c r="ORH97" s="545"/>
      <c r="ORI97" s="545"/>
      <c r="ORJ97" s="545"/>
      <c r="ORK97" s="545"/>
      <c r="ORL97" s="545"/>
      <c r="ORM97" s="545"/>
      <c r="ORN97" s="545"/>
      <c r="ORO97" s="545"/>
      <c r="ORP97" s="545"/>
      <c r="ORQ97" s="545"/>
      <c r="ORR97" s="545"/>
      <c r="ORS97" s="545"/>
      <c r="ORT97" s="545"/>
      <c r="ORU97" s="545"/>
      <c r="ORV97" s="545"/>
      <c r="ORW97" s="545"/>
      <c r="ORX97" s="545"/>
      <c r="ORY97" s="545"/>
      <c r="ORZ97" s="545"/>
      <c r="OSA97" s="545"/>
      <c r="OSB97" s="545"/>
      <c r="OSC97" s="545"/>
      <c r="OSD97" s="545"/>
      <c r="OSE97" s="545"/>
      <c r="OSF97" s="545"/>
      <c r="OSG97" s="545"/>
      <c r="OSH97" s="545"/>
      <c r="OSI97" s="545"/>
      <c r="OSJ97" s="545"/>
      <c r="OSK97" s="545"/>
      <c r="OSL97" s="545"/>
      <c r="OSM97" s="545"/>
      <c r="OSN97" s="545"/>
      <c r="OSO97" s="545"/>
      <c r="OSP97" s="545"/>
      <c r="OSQ97" s="545"/>
      <c r="OSR97" s="545"/>
      <c r="OSS97" s="545"/>
      <c r="OST97" s="545"/>
      <c r="OSU97" s="545"/>
      <c r="OSV97" s="545"/>
      <c r="OSW97" s="545"/>
      <c r="OSX97" s="545"/>
      <c r="OSY97" s="545"/>
      <c r="OSZ97" s="545"/>
      <c r="OTA97" s="545"/>
      <c r="OTB97" s="545"/>
      <c r="OTC97" s="545"/>
      <c r="OTD97" s="545"/>
      <c r="OTE97" s="545"/>
      <c r="OTF97" s="545"/>
      <c r="OTG97" s="545"/>
      <c r="OTH97" s="545"/>
      <c r="OTI97" s="545"/>
      <c r="OTJ97" s="545"/>
      <c r="OTK97" s="545"/>
      <c r="OTL97" s="545"/>
      <c r="OTM97" s="545"/>
      <c r="OTN97" s="545"/>
      <c r="OTO97" s="545"/>
      <c r="OTP97" s="545"/>
      <c r="OTQ97" s="545"/>
      <c r="OTR97" s="545"/>
      <c r="OTS97" s="545"/>
      <c r="OTT97" s="545"/>
      <c r="OTU97" s="545"/>
      <c r="OTV97" s="545"/>
      <c r="OTW97" s="545"/>
      <c r="OTX97" s="545"/>
      <c r="OTY97" s="545"/>
      <c r="OTZ97" s="545"/>
      <c r="OUA97" s="545"/>
      <c r="OUB97" s="545"/>
      <c r="OUC97" s="545"/>
      <c r="OUD97" s="545"/>
      <c r="OUE97" s="545"/>
      <c r="OUF97" s="545"/>
      <c r="OUG97" s="545"/>
      <c r="OUH97" s="545"/>
      <c r="OUI97" s="545"/>
      <c r="OUJ97" s="545"/>
      <c r="OUK97" s="545"/>
      <c r="OUL97" s="545"/>
      <c r="OUM97" s="545"/>
      <c r="OUN97" s="545"/>
      <c r="OUO97" s="545"/>
      <c r="OUP97" s="545"/>
      <c r="OUQ97" s="545"/>
      <c r="OUR97" s="545"/>
      <c r="OUS97" s="545"/>
      <c r="OUT97" s="545"/>
      <c r="OUU97" s="545"/>
      <c r="OUV97" s="545"/>
      <c r="OUW97" s="545"/>
      <c r="OUX97" s="545"/>
      <c r="OUY97" s="545"/>
      <c r="OUZ97" s="545"/>
      <c r="OVA97" s="545"/>
      <c r="OVB97" s="545"/>
      <c r="OVC97" s="545"/>
      <c r="OVD97" s="545"/>
      <c r="OVE97" s="545"/>
      <c r="OVF97" s="545"/>
      <c r="OVG97" s="545"/>
      <c r="OVH97" s="545"/>
      <c r="OVI97" s="545"/>
      <c r="OVJ97" s="545"/>
      <c r="OVK97" s="545"/>
      <c r="OVL97" s="545"/>
      <c r="OVM97" s="545"/>
      <c r="OVN97" s="545"/>
      <c r="OVO97" s="545"/>
      <c r="OVP97" s="545"/>
      <c r="OVQ97" s="545"/>
      <c r="OVR97" s="545"/>
      <c r="OVS97" s="545"/>
      <c r="OVT97" s="545"/>
      <c r="OVU97" s="545"/>
      <c r="OVV97" s="545"/>
      <c r="OVW97" s="545"/>
      <c r="OVX97" s="545"/>
      <c r="OVY97" s="545"/>
      <c r="OVZ97" s="545"/>
      <c r="OWA97" s="545"/>
      <c r="OWB97" s="545"/>
      <c r="OWC97" s="545"/>
      <c r="OWD97" s="545"/>
      <c r="OWE97" s="545"/>
      <c r="OWF97" s="545"/>
      <c r="OWG97" s="545"/>
      <c r="OWH97" s="545"/>
      <c r="OWI97" s="545"/>
      <c r="OWJ97" s="545"/>
      <c r="OWK97" s="545"/>
      <c r="OWL97" s="545"/>
      <c r="OWM97" s="545"/>
      <c r="OWN97" s="545"/>
      <c r="OWO97" s="545"/>
      <c r="OWP97" s="545"/>
      <c r="OWQ97" s="545"/>
      <c r="OWR97" s="545"/>
      <c r="OWS97" s="545"/>
      <c r="OWT97" s="545"/>
      <c r="OWU97" s="545"/>
      <c r="OWV97" s="545"/>
      <c r="OWW97" s="545"/>
      <c r="OWX97" s="545"/>
      <c r="OWY97" s="545"/>
      <c r="OWZ97" s="545"/>
      <c r="OXA97" s="545"/>
      <c r="OXB97" s="545"/>
      <c r="OXC97" s="545"/>
      <c r="OXD97" s="545"/>
      <c r="OXE97" s="545"/>
      <c r="OXF97" s="545"/>
      <c r="OXG97" s="545"/>
      <c r="OXH97" s="545"/>
      <c r="OXI97" s="545"/>
      <c r="OXJ97" s="545"/>
      <c r="OXK97" s="545"/>
      <c r="OXL97" s="545"/>
      <c r="OXM97" s="545"/>
      <c r="OXN97" s="545"/>
      <c r="OXO97" s="545"/>
      <c r="OXP97" s="545"/>
      <c r="OXQ97" s="545"/>
      <c r="OXR97" s="545"/>
      <c r="OXS97" s="545"/>
      <c r="OXT97" s="545"/>
      <c r="OXU97" s="545"/>
      <c r="OXV97" s="545"/>
      <c r="OXW97" s="545"/>
      <c r="OXX97" s="545"/>
      <c r="OXY97" s="545"/>
      <c r="OXZ97" s="545"/>
      <c r="OYA97" s="545"/>
      <c r="OYB97" s="545"/>
      <c r="OYC97" s="545"/>
      <c r="OYD97" s="545"/>
      <c r="OYE97" s="545"/>
      <c r="OYF97" s="545"/>
      <c r="OYG97" s="545"/>
      <c r="OYH97" s="545"/>
      <c r="OYI97" s="545"/>
      <c r="OYJ97" s="545"/>
      <c r="OYK97" s="545"/>
      <c r="OYL97" s="545"/>
      <c r="OYM97" s="545"/>
      <c r="OYN97" s="545"/>
      <c r="OYO97" s="545"/>
      <c r="OYP97" s="545"/>
      <c r="OYQ97" s="545"/>
      <c r="OYR97" s="545"/>
      <c r="OYS97" s="545"/>
      <c r="OYT97" s="545"/>
      <c r="OYU97" s="545"/>
      <c r="OYV97" s="545"/>
      <c r="OYW97" s="545"/>
      <c r="OYX97" s="545"/>
      <c r="OYY97" s="545"/>
      <c r="OYZ97" s="545"/>
      <c r="OZA97" s="545"/>
      <c r="OZB97" s="545"/>
      <c r="OZC97" s="545"/>
      <c r="OZD97" s="545"/>
      <c r="OZE97" s="545"/>
      <c r="OZF97" s="545"/>
      <c r="OZG97" s="545"/>
      <c r="OZH97" s="545"/>
      <c r="OZI97" s="545"/>
      <c r="OZJ97" s="545"/>
      <c r="OZK97" s="545"/>
      <c r="OZL97" s="545"/>
      <c r="OZM97" s="545"/>
      <c r="OZN97" s="545"/>
      <c r="OZO97" s="545"/>
      <c r="OZP97" s="545"/>
      <c r="OZQ97" s="545"/>
      <c r="OZR97" s="545"/>
      <c r="OZS97" s="545"/>
      <c r="OZT97" s="545"/>
      <c r="OZU97" s="545"/>
      <c r="OZV97" s="545"/>
      <c r="OZW97" s="545"/>
      <c r="OZX97" s="545"/>
      <c r="OZY97" s="545"/>
      <c r="OZZ97" s="545"/>
      <c r="PAA97" s="545"/>
      <c r="PAB97" s="545"/>
      <c r="PAC97" s="545"/>
      <c r="PAD97" s="545"/>
      <c r="PAE97" s="545"/>
      <c r="PAF97" s="545"/>
      <c r="PAG97" s="545"/>
      <c r="PAH97" s="545"/>
      <c r="PAI97" s="545"/>
      <c r="PAJ97" s="545"/>
      <c r="PAK97" s="545"/>
      <c r="PAL97" s="545"/>
      <c r="PAM97" s="545"/>
      <c r="PAN97" s="545"/>
      <c r="PAO97" s="545"/>
      <c r="PAP97" s="545"/>
      <c r="PAQ97" s="545"/>
      <c r="PAR97" s="545"/>
      <c r="PAS97" s="545"/>
      <c r="PAT97" s="545"/>
      <c r="PAU97" s="545"/>
      <c r="PAV97" s="545"/>
      <c r="PAW97" s="545"/>
      <c r="PAX97" s="545"/>
      <c r="PAY97" s="545"/>
      <c r="PAZ97" s="545"/>
      <c r="PBA97" s="545"/>
      <c r="PBB97" s="545"/>
      <c r="PBC97" s="545"/>
      <c r="PBD97" s="545"/>
      <c r="PBE97" s="545"/>
      <c r="PBF97" s="545"/>
      <c r="PBG97" s="545"/>
      <c r="PBH97" s="545"/>
      <c r="PBI97" s="545"/>
      <c r="PBJ97" s="545"/>
      <c r="PBK97" s="545"/>
      <c r="PBL97" s="545"/>
      <c r="PBM97" s="545"/>
      <c r="PBN97" s="545"/>
      <c r="PBO97" s="545"/>
      <c r="PBP97" s="545"/>
      <c r="PBQ97" s="545"/>
      <c r="PBR97" s="545"/>
      <c r="PBS97" s="545"/>
      <c r="PBT97" s="545"/>
      <c r="PBU97" s="545"/>
      <c r="PBV97" s="545"/>
      <c r="PBW97" s="545"/>
      <c r="PBX97" s="545"/>
      <c r="PBY97" s="545"/>
      <c r="PBZ97" s="545"/>
      <c r="PCA97" s="545"/>
      <c r="PCB97" s="545"/>
      <c r="PCC97" s="545"/>
      <c r="PCD97" s="545"/>
      <c r="PCE97" s="545"/>
      <c r="PCF97" s="545"/>
      <c r="PCG97" s="545"/>
      <c r="PCH97" s="545"/>
      <c r="PCI97" s="545"/>
      <c r="PCJ97" s="545"/>
      <c r="PCK97" s="545"/>
      <c r="PCL97" s="545"/>
      <c r="PCM97" s="545"/>
      <c r="PCN97" s="545"/>
      <c r="PCO97" s="545"/>
      <c r="PCP97" s="545"/>
      <c r="PCQ97" s="545"/>
      <c r="PCR97" s="545"/>
      <c r="PCS97" s="545"/>
      <c r="PCT97" s="545"/>
      <c r="PCU97" s="545"/>
      <c r="PCV97" s="545"/>
      <c r="PCW97" s="545"/>
      <c r="PCX97" s="545"/>
      <c r="PCY97" s="545"/>
      <c r="PCZ97" s="545"/>
      <c r="PDA97" s="545"/>
      <c r="PDB97" s="545"/>
      <c r="PDC97" s="545"/>
      <c r="PDD97" s="545"/>
      <c r="PDE97" s="545"/>
      <c r="PDF97" s="545"/>
      <c r="PDG97" s="545"/>
      <c r="PDH97" s="545"/>
      <c r="PDI97" s="545"/>
      <c r="PDJ97" s="545"/>
      <c r="PDK97" s="545"/>
      <c r="PDL97" s="545"/>
      <c r="PDM97" s="545"/>
      <c r="PDN97" s="545"/>
      <c r="PDO97" s="545"/>
      <c r="PDP97" s="545"/>
      <c r="PDQ97" s="545"/>
      <c r="PDR97" s="545"/>
      <c r="PDS97" s="545"/>
      <c r="PDT97" s="545"/>
      <c r="PDU97" s="545"/>
      <c r="PDV97" s="545"/>
      <c r="PDW97" s="545"/>
      <c r="PDX97" s="545"/>
      <c r="PDY97" s="545"/>
      <c r="PDZ97" s="545"/>
      <c r="PEA97" s="545"/>
      <c r="PEB97" s="545"/>
      <c r="PEC97" s="545"/>
      <c r="PED97" s="545"/>
      <c r="PEE97" s="545"/>
      <c r="PEF97" s="545"/>
      <c r="PEG97" s="545"/>
      <c r="PEH97" s="545"/>
      <c r="PEI97" s="545"/>
      <c r="PEJ97" s="545"/>
      <c r="PEK97" s="545"/>
      <c r="PEL97" s="545"/>
      <c r="PEM97" s="545"/>
      <c r="PEN97" s="545"/>
      <c r="PEO97" s="545"/>
      <c r="PEP97" s="545"/>
      <c r="PEQ97" s="545"/>
      <c r="PER97" s="545"/>
      <c r="PES97" s="545"/>
      <c r="PET97" s="545"/>
      <c r="PEU97" s="545"/>
      <c r="PEV97" s="545"/>
      <c r="PEW97" s="545"/>
      <c r="PEX97" s="545"/>
      <c r="PEY97" s="545"/>
      <c r="PEZ97" s="545"/>
      <c r="PFA97" s="545"/>
      <c r="PFB97" s="545"/>
      <c r="PFC97" s="545"/>
      <c r="PFD97" s="545"/>
      <c r="PFE97" s="545"/>
      <c r="PFF97" s="545"/>
      <c r="PFG97" s="545"/>
      <c r="PFH97" s="545"/>
      <c r="PFI97" s="545"/>
      <c r="PFJ97" s="545"/>
      <c r="PFK97" s="545"/>
      <c r="PFL97" s="545"/>
      <c r="PFM97" s="545"/>
      <c r="PFN97" s="545"/>
      <c r="PFO97" s="545"/>
      <c r="PFP97" s="545"/>
      <c r="PFQ97" s="545"/>
      <c r="PFR97" s="545"/>
      <c r="PFS97" s="545"/>
      <c r="PFT97" s="545"/>
      <c r="PFU97" s="545"/>
      <c r="PFV97" s="545"/>
      <c r="PFW97" s="545"/>
      <c r="PFX97" s="545"/>
      <c r="PFY97" s="545"/>
      <c r="PFZ97" s="545"/>
      <c r="PGA97" s="545"/>
      <c r="PGB97" s="545"/>
      <c r="PGC97" s="545"/>
      <c r="PGD97" s="545"/>
      <c r="PGE97" s="545"/>
      <c r="PGF97" s="545"/>
      <c r="PGG97" s="545"/>
      <c r="PGH97" s="545"/>
      <c r="PGI97" s="545"/>
      <c r="PGJ97" s="545"/>
      <c r="PGK97" s="545"/>
      <c r="PGL97" s="545"/>
      <c r="PGM97" s="545"/>
      <c r="PGN97" s="545"/>
      <c r="PGO97" s="545"/>
      <c r="PGP97" s="545"/>
      <c r="PGQ97" s="545"/>
      <c r="PGR97" s="545"/>
      <c r="PGS97" s="545"/>
      <c r="PGT97" s="545"/>
      <c r="PGU97" s="545"/>
      <c r="PGV97" s="545"/>
      <c r="PGW97" s="545"/>
      <c r="PGX97" s="545"/>
      <c r="PGY97" s="545"/>
      <c r="PGZ97" s="545"/>
      <c r="PHA97" s="545"/>
      <c r="PHB97" s="545"/>
      <c r="PHC97" s="545"/>
      <c r="PHD97" s="545"/>
      <c r="PHE97" s="545"/>
      <c r="PHF97" s="545"/>
      <c r="PHG97" s="545"/>
      <c r="PHH97" s="545"/>
      <c r="PHI97" s="545"/>
      <c r="PHJ97" s="545"/>
      <c r="PHK97" s="545"/>
      <c r="PHL97" s="545"/>
      <c r="PHM97" s="545"/>
      <c r="PHN97" s="545"/>
      <c r="PHO97" s="545"/>
      <c r="PHP97" s="545"/>
      <c r="PHQ97" s="545"/>
      <c r="PHR97" s="545"/>
      <c r="PHS97" s="545"/>
      <c r="PHT97" s="545"/>
      <c r="PHU97" s="545"/>
      <c r="PHV97" s="545"/>
      <c r="PHW97" s="545"/>
      <c r="PHX97" s="545"/>
      <c r="PHY97" s="545"/>
      <c r="PHZ97" s="545"/>
      <c r="PIA97" s="545"/>
      <c r="PIB97" s="545"/>
      <c r="PIC97" s="545"/>
      <c r="PID97" s="545"/>
      <c r="PIE97" s="545"/>
      <c r="PIF97" s="545"/>
      <c r="PIG97" s="545"/>
      <c r="PIH97" s="545"/>
      <c r="PII97" s="545"/>
      <c r="PIJ97" s="545"/>
      <c r="PIK97" s="545"/>
      <c r="PIL97" s="545"/>
      <c r="PIM97" s="545"/>
      <c r="PIN97" s="545"/>
      <c r="PIO97" s="545"/>
      <c r="PIP97" s="545"/>
      <c r="PIQ97" s="545"/>
      <c r="PIR97" s="545"/>
      <c r="PIS97" s="545"/>
      <c r="PIT97" s="545"/>
      <c r="PIU97" s="545"/>
      <c r="PIV97" s="545"/>
      <c r="PIW97" s="545"/>
      <c r="PIX97" s="545"/>
      <c r="PIY97" s="545"/>
      <c r="PIZ97" s="545"/>
      <c r="PJA97" s="545"/>
      <c r="PJB97" s="545"/>
      <c r="PJC97" s="545"/>
      <c r="PJD97" s="545"/>
      <c r="PJE97" s="545"/>
      <c r="PJF97" s="545"/>
      <c r="PJG97" s="545"/>
      <c r="PJH97" s="545"/>
      <c r="PJI97" s="545"/>
      <c r="PJJ97" s="545"/>
      <c r="PJK97" s="545"/>
      <c r="PJL97" s="545"/>
      <c r="PJM97" s="545"/>
      <c r="PJN97" s="545"/>
      <c r="PJO97" s="545"/>
      <c r="PJP97" s="545"/>
      <c r="PJQ97" s="545"/>
      <c r="PJR97" s="545"/>
      <c r="PJS97" s="545"/>
      <c r="PJT97" s="545"/>
      <c r="PJU97" s="545"/>
      <c r="PJV97" s="545"/>
      <c r="PJW97" s="545"/>
      <c r="PJX97" s="545"/>
      <c r="PJY97" s="545"/>
      <c r="PJZ97" s="545"/>
      <c r="PKA97" s="545"/>
      <c r="PKB97" s="545"/>
      <c r="PKC97" s="545"/>
      <c r="PKD97" s="545"/>
      <c r="PKE97" s="545"/>
      <c r="PKF97" s="545"/>
      <c r="PKG97" s="545"/>
      <c r="PKH97" s="545"/>
      <c r="PKI97" s="545"/>
      <c r="PKJ97" s="545"/>
      <c r="PKK97" s="545"/>
      <c r="PKL97" s="545"/>
      <c r="PKM97" s="545"/>
      <c r="PKN97" s="545"/>
      <c r="PKO97" s="545"/>
      <c r="PKP97" s="545"/>
      <c r="PKQ97" s="545"/>
      <c r="PKR97" s="545"/>
      <c r="PKS97" s="545"/>
      <c r="PKT97" s="545"/>
      <c r="PKU97" s="545"/>
      <c r="PKV97" s="545"/>
      <c r="PKW97" s="545"/>
      <c r="PKX97" s="545"/>
      <c r="PKY97" s="545"/>
      <c r="PKZ97" s="545"/>
      <c r="PLA97" s="545"/>
      <c r="PLB97" s="545"/>
      <c r="PLC97" s="545"/>
      <c r="PLD97" s="545"/>
      <c r="PLE97" s="545"/>
      <c r="PLF97" s="545"/>
      <c r="PLG97" s="545"/>
      <c r="PLH97" s="545"/>
      <c r="PLI97" s="545"/>
      <c r="PLJ97" s="545"/>
      <c r="PLK97" s="545"/>
      <c r="PLL97" s="545"/>
      <c r="PLM97" s="545"/>
      <c r="PLN97" s="545"/>
      <c r="PLO97" s="545"/>
      <c r="PLP97" s="545"/>
      <c r="PLQ97" s="545"/>
      <c r="PLR97" s="545"/>
      <c r="PLS97" s="545"/>
      <c r="PLT97" s="545"/>
      <c r="PLU97" s="545"/>
      <c r="PLV97" s="545"/>
      <c r="PLW97" s="545"/>
      <c r="PLX97" s="545"/>
      <c r="PLY97" s="545"/>
      <c r="PLZ97" s="545"/>
      <c r="PMA97" s="545"/>
      <c r="PMB97" s="545"/>
      <c r="PMC97" s="545"/>
      <c r="PMD97" s="545"/>
      <c r="PME97" s="545"/>
      <c r="PMF97" s="545"/>
      <c r="PMG97" s="545"/>
      <c r="PMH97" s="545"/>
      <c r="PMI97" s="545"/>
      <c r="PMJ97" s="545"/>
      <c r="PMK97" s="545"/>
      <c r="PML97" s="545"/>
      <c r="PMM97" s="545"/>
      <c r="PMN97" s="545"/>
      <c r="PMO97" s="545"/>
      <c r="PMP97" s="545"/>
      <c r="PMQ97" s="545"/>
      <c r="PMR97" s="545"/>
      <c r="PMS97" s="545"/>
      <c r="PMT97" s="545"/>
      <c r="PMU97" s="545"/>
      <c r="PMV97" s="545"/>
      <c r="PMW97" s="545"/>
      <c r="PMX97" s="545"/>
      <c r="PMY97" s="545"/>
      <c r="PMZ97" s="545"/>
      <c r="PNA97" s="545"/>
      <c r="PNB97" s="545"/>
      <c r="PNC97" s="545"/>
      <c r="PND97" s="545"/>
      <c r="PNE97" s="545"/>
      <c r="PNF97" s="545"/>
      <c r="PNG97" s="545"/>
      <c r="PNH97" s="545"/>
      <c r="PNI97" s="545"/>
      <c r="PNJ97" s="545"/>
      <c r="PNK97" s="545"/>
      <c r="PNL97" s="545"/>
      <c r="PNM97" s="545"/>
      <c r="PNN97" s="545"/>
      <c r="PNO97" s="545"/>
      <c r="PNP97" s="545"/>
      <c r="PNQ97" s="545"/>
      <c r="PNR97" s="545"/>
      <c r="PNS97" s="545"/>
      <c r="PNT97" s="545"/>
      <c r="PNU97" s="545"/>
      <c r="PNV97" s="545"/>
      <c r="PNW97" s="545"/>
      <c r="PNX97" s="545"/>
      <c r="PNY97" s="545"/>
      <c r="PNZ97" s="545"/>
      <c r="POA97" s="545"/>
      <c r="POB97" s="545"/>
      <c r="POC97" s="545"/>
      <c r="POD97" s="545"/>
      <c r="POE97" s="545"/>
      <c r="POF97" s="545"/>
      <c r="POG97" s="545"/>
      <c r="POH97" s="545"/>
      <c r="POI97" s="545"/>
      <c r="POJ97" s="545"/>
      <c r="POK97" s="545"/>
      <c r="POL97" s="545"/>
      <c r="POM97" s="545"/>
      <c r="PON97" s="545"/>
      <c r="POO97" s="545"/>
      <c r="POP97" s="545"/>
      <c r="POQ97" s="545"/>
      <c r="POR97" s="545"/>
      <c r="POS97" s="545"/>
      <c r="POT97" s="545"/>
      <c r="POU97" s="545"/>
      <c r="POV97" s="545"/>
      <c r="POW97" s="545"/>
      <c r="POX97" s="545"/>
      <c r="POY97" s="545"/>
      <c r="POZ97" s="545"/>
      <c r="PPA97" s="545"/>
      <c r="PPB97" s="545"/>
      <c r="PPC97" s="545"/>
      <c r="PPD97" s="545"/>
      <c r="PPE97" s="545"/>
      <c r="PPF97" s="545"/>
      <c r="PPG97" s="545"/>
      <c r="PPH97" s="545"/>
      <c r="PPI97" s="545"/>
      <c r="PPJ97" s="545"/>
      <c r="PPK97" s="545"/>
      <c r="PPL97" s="545"/>
      <c r="PPM97" s="545"/>
      <c r="PPN97" s="545"/>
      <c r="PPO97" s="545"/>
      <c r="PPP97" s="545"/>
      <c r="PPQ97" s="545"/>
      <c r="PPR97" s="545"/>
      <c r="PPS97" s="545"/>
      <c r="PPT97" s="545"/>
      <c r="PPU97" s="545"/>
      <c r="PPV97" s="545"/>
      <c r="PPW97" s="545"/>
      <c r="PPX97" s="545"/>
      <c r="PPY97" s="545"/>
      <c r="PPZ97" s="545"/>
      <c r="PQA97" s="545"/>
      <c r="PQB97" s="545"/>
      <c r="PQC97" s="545"/>
      <c r="PQD97" s="545"/>
      <c r="PQE97" s="545"/>
      <c r="PQF97" s="545"/>
      <c r="PQG97" s="545"/>
      <c r="PQH97" s="545"/>
      <c r="PQI97" s="545"/>
      <c r="PQJ97" s="545"/>
      <c r="PQK97" s="545"/>
      <c r="PQL97" s="545"/>
      <c r="PQM97" s="545"/>
      <c r="PQN97" s="545"/>
      <c r="PQO97" s="545"/>
      <c r="PQP97" s="545"/>
      <c r="PQQ97" s="545"/>
      <c r="PQR97" s="545"/>
      <c r="PQS97" s="545"/>
      <c r="PQT97" s="545"/>
      <c r="PQU97" s="545"/>
      <c r="PQV97" s="545"/>
      <c r="PQW97" s="545"/>
      <c r="PQX97" s="545"/>
      <c r="PQY97" s="545"/>
      <c r="PQZ97" s="545"/>
      <c r="PRA97" s="545"/>
      <c r="PRB97" s="545"/>
      <c r="PRC97" s="545"/>
      <c r="PRD97" s="545"/>
      <c r="PRE97" s="545"/>
      <c r="PRF97" s="545"/>
      <c r="PRG97" s="545"/>
      <c r="PRH97" s="545"/>
      <c r="PRI97" s="545"/>
      <c r="PRJ97" s="545"/>
      <c r="PRK97" s="545"/>
      <c r="PRL97" s="545"/>
      <c r="PRM97" s="545"/>
      <c r="PRN97" s="545"/>
      <c r="PRO97" s="545"/>
      <c r="PRP97" s="545"/>
      <c r="PRQ97" s="545"/>
      <c r="PRR97" s="545"/>
      <c r="PRS97" s="545"/>
      <c r="PRT97" s="545"/>
      <c r="PRU97" s="545"/>
      <c r="PRV97" s="545"/>
      <c r="PRW97" s="545"/>
      <c r="PRX97" s="545"/>
      <c r="PRY97" s="545"/>
      <c r="PRZ97" s="545"/>
      <c r="PSA97" s="545"/>
      <c r="PSB97" s="545"/>
      <c r="PSC97" s="545"/>
      <c r="PSD97" s="545"/>
      <c r="PSE97" s="545"/>
      <c r="PSF97" s="545"/>
      <c r="PSG97" s="545"/>
      <c r="PSH97" s="545"/>
      <c r="PSI97" s="545"/>
      <c r="PSJ97" s="545"/>
      <c r="PSK97" s="545"/>
      <c r="PSL97" s="545"/>
      <c r="PSM97" s="545"/>
      <c r="PSN97" s="545"/>
      <c r="PSO97" s="545"/>
      <c r="PSP97" s="545"/>
      <c r="PSQ97" s="545"/>
      <c r="PSR97" s="545"/>
      <c r="PSS97" s="545"/>
      <c r="PST97" s="545"/>
      <c r="PSU97" s="545"/>
      <c r="PSV97" s="545"/>
      <c r="PSW97" s="545"/>
      <c r="PSX97" s="545"/>
      <c r="PSY97" s="545"/>
      <c r="PSZ97" s="545"/>
      <c r="PTA97" s="545"/>
      <c r="PTB97" s="545"/>
      <c r="PTC97" s="545"/>
      <c r="PTD97" s="545"/>
      <c r="PTE97" s="545"/>
      <c r="PTF97" s="545"/>
      <c r="PTG97" s="545"/>
      <c r="PTH97" s="545"/>
      <c r="PTI97" s="545"/>
      <c r="PTJ97" s="545"/>
      <c r="PTK97" s="545"/>
      <c r="PTL97" s="545"/>
      <c r="PTM97" s="545"/>
      <c r="PTN97" s="545"/>
      <c r="PTO97" s="545"/>
      <c r="PTP97" s="545"/>
      <c r="PTQ97" s="545"/>
      <c r="PTR97" s="545"/>
      <c r="PTS97" s="545"/>
      <c r="PTT97" s="545"/>
      <c r="PTU97" s="545"/>
      <c r="PTV97" s="545"/>
      <c r="PTW97" s="545"/>
      <c r="PTX97" s="545"/>
      <c r="PTY97" s="545"/>
      <c r="PTZ97" s="545"/>
      <c r="PUA97" s="545"/>
      <c r="PUB97" s="545"/>
      <c r="PUC97" s="545"/>
      <c r="PUD97" s="545"/>
      <c r="PUE97" s="545"/>
      <c r="PUF97" s="545"/>
      <c r="PUG97" s="545"/>
      <c r="PUH97" s="545"/>
      <c r="PUI97" s="545"/>
      <c r="PUJ97" s="545"/>
      <c r="PUK97" s="545"/>
      <c r="PUL97" s="545"/>
      <c r="PUM97" s="545"/>
      <c r="PUN97" s="545"/>
      <c r="PUO97" s="545"/>
      <c r="PUP97" s="545"/>
      <c r="PUQ97" s="545"/>
      <c r="PUR97" s="545"/>
      <c r="PUS97" s="545"/>
      <c r="PUT97" s="545"/>
      <c r="PUU97" s="545"/>
      <c r="PUV97" s="545"/>
      <c r="PUW97" s="545"/>
      <c r="PUX97" s="545"/>
      <c r="PUY97" s="545"/>
      <c r="PUZ97" s="545"/>
      <c r="PVA97" s="545"/>
      <c r="PVB97" s="545"/>
      <c r="PVC97" s="545"/>
      <c r="PVD97" s="545"/>
      <c r="PVE97" s="545"/>
      <c r="PVF97" s="545"/>
      <c r="PVG97" s="545"/>
      <c r="PVH97" s="545"/>
      <c r="PVI97" s="545"/>
      <c r="PVJ97" s="545"/>
      <c r="PVK97" s="545"/>
      <c r="PVL97" s="545"/>
      <c r="PVM97" s="545"/>
      <c r="PVN97" s="545"/>
      <c r="PVO97" s="545"/>
      <c r="PVP97" s="545"/>
      <c r="PVQ97" s="545"/>
      <c r="PVR97" s="545"/>
      <c r="PVS97" s="545"/>
      <c r="PVT97" s="545"/>
      <c r="PVU97" s="545"/>
      <c r="PVV97" s="545"/>
      <c r="PVW97" s="545"/>
      <c r="PVX97" s="545"/>
      <c r="PVY97" s="545"/>
      <c r="PVZ97" s="545"/>
      <c r="PWA97" s="545"/>
      <c r="PWB97" s="545"/>
      <c r="PWC97" s="545"/>
      <c r="PWD97" s="545"/>
      <c r="PWE97" s="545"/>
      <c r="PWF97" s="545"/>
      <c r="PWG97" s="545"/>
      <c r="PWH97" s="545"/>
      <c r="PWI97" s="545"/>
      <c r="PWJ97" s="545"/>
      <c r="PWK97" s="545"/>
      <c r="PWL97" s="545"/>
      <c r="PWM97" s="545"/>
      <c r="PWN97" s="545"/>
      <c r="PWO97" s="545"/>
      <c r="PWP97" s="545"/>
      <c r="PWQ97" s="545"/>
      <c r="PWR97" s="545"/>
      <c r="PWS97" s="545"/>
      <c r="PWT97" s="545"/>
      <c r="PWU97" s="545"/>
      <c r="PWV97" s="545"/>
      <c r="PWW97" s="545"/>
      <c r="PWX97" s="545"/>
      <c r="PWY97" s="545"/>
      <c r="PWZ97" s="545"/>
      <c r="PXA97" s="545"/>
      <c r="PXB97" s="545"/>
      <c r="PXC97" s="545"/>
      <c r="PXD97" s="545"/>
      <c r="PXE97" s="545"/>
      <c r="PXF97" s="545"/>
      <c r="PXG97" s="545"/>
      <c r="PXH97" s="545"/>
      <c r="PXI97" s="545"/>
      <c r="PXJ97" s="545"/>
      <c r="PXK97" s="545"/>
      <c r="PXL97" s="545"/>
      <c r="PXM97" s="545"/>
      <c r="PXN97" s="545"/>
      <c r="PXO97" s="545"/>
      <c r="PXP97" s="545"/>
      <c r="PXQ97" s="545"/>
      <c r="PXR97" s="545"/>
      <c r="PXS97" s="545"/>
      <c r="PXT97" s="545"/>
      <c r="PXU97" s="545"/>
      <c r="PXV97" s="545"/>
      <c r="PXW97" s="545"/>
      <c r="PXX97" s="545"/>
      <c r="PXY97" s="545"/>
      <c r="PXZ97" s="545"/>
      <c r="PYA97" s="545"/>
      <c r="PYB97" s="545"/>
      <c r="PYC97" s="545"/>
      <c r="PYD97" s="545"/>
      <c r="PYE97" s="545"/>
      <c r="PYF97" s="545"/>
      <c r="PYG97" s="545"/>
      <c r="PYH97" s="545"/>
      <c r="PYI97" s="545"/>
      <c r="PYJ97" s="545"/>
      <c r="PYK97" s="545"/>
      <c r="PYL97" s="545"/>
      <c r="PYM97" s="545"/>
      <c r="PYN97" s="545"/>
      <c r="PYO97" s="545"/>
      <c r="PYP97" s="545"/>
      <c r="PYQ97" s="545"/>
      <c r="PYR97" s="545"/>
      <c r="PYS97" s="545"/>
      <c r="PYT97" s="545"/>
      <c r="PYU97" s="545"/>
      <c r="PYV97" s="545"/>
      <c r="PYW97" s="545"/>
      <c r="PYX97" s="545"/>
      <c r="PYY97" s="545"/>
      <c r="PYZ97" s="545"/>
      <c r="PZA97" s="545"/>
      <c r="PZB97" s="545"/>
      <c r="PZC97" s="545"/>
      <c r="PZD97" s="545"/>
      <c r="PZE97" s="545"/>
      <c r="PZF97" s="545"/>
      <c r="PZG97" s="545"/>
      <c r="PZH97" s="545"/>
      <c r="PZI97" s="545"/>
      <c r="PZJ97" s="545"/>
      <c r="PZK97" s="545"/>
      <c r="PZL97" s="545"/>
      <c r="PZM97" s="545"/>
      <c r="PZN97" s="545"/>
      <c r="PZO97" s="545"/>
      <c r="PZP97" s="545"/>
      <c r="PZQ97" s="545"/>
      <c r="PZR97" s="545"/>
      <c r="PZS97" s="545"/>
      <c r="PZT97" s="545"/>
      <c r="PZU97" s="545"/>
      <c r="PZV97" s="545"/>
      <c r="PZW97" s="545"/>
      <c r="PZX97" s="545"/>
      <c r="PZY97" s="545"/>
      <c r="PZZ97" s="545"/>
      <c r="QAA97" s="545"/>
      <c r="QAB97" s="545"/>
      <c r="QAC97" s="545"/>
      <c r="QAD97" s="545"/>
      <c r="QAE97" s="545"/>
      <c r="QAF97" s="545"/>
      <c r="QAG97" s="545"/>
      <c r="QAH97" s="545"/>
      <c r="QAI97" s="545"/>
      <c r="QAJ97" s="545"/>
      <c r="QAK97" s="545"/>
      <c r="QAL97" s="545"/>
      <c r="QAM97" s="545"/>
      <c r="QAN97" s="545"/>
      <c r="QAO97" s="545"/>
      <c r="QAP97" s="545"/>
      <c r="QAQ97" s="545"/>
      <c r="QAR97" s="545"/>
      <c r="QAS97" s="545"/>
      <c r="QAT97" s="545"/>
      <c r="QAU97" s="545"/>
      <c r="QAV97" s="545"/>
      <c r="QAW97" s="545"/>
      <c r="QAX97" s="545"/>
      <c r="QAY97" s="545"/>
      <c r="QAZ97" s="545"/>
      <c r="QBA97" s="545"/>
      <c r="QBB97" s="545"/>
      <c r="QBC97" s="545"/>
      <c r="QBD97" s="545"/>
      <c r="QBE97" s="545"/>
      <c r="QBF97" s="545"/>
      <c r="QBG97" s="545"/>
      <c r="QBH97" s="545"/>
      <c r="QBI97" s="545"/>
      <c r="QBJ97" s="545"/>
      <c r="QBK97" s="545"/>
      <c r="QBL97" s="545"/>
      <c r="QBM97" s="545"/>
      <c r="QBN97" s="545"/>
      <c r="QBO97" s="545"/>
      <c r="QBP97" s="545"/>
      <c r="QBQ97" s="545"/>
      <c r="QBR97" s="545"/>
      <c r="QBS97" s="545"/>
      <c r="QBT97" s="545"/>
      <c r="QBU97" s="545"/>
      <c r="QBV97" s="545"/>
      <c r="QBW97" s="545"/>
      <c r="QBX97" s="545"/>
      <c r="QBY97" s="545"/>
      <c r="QBZ97" s="545"/>
      <c r="QCA97" s="545"/>
      <c r="QCB97" s="545"/>
      <c r="QCC97" s="545"/>
      <c r="QCD97" s="545"/>
      <c r="QCE97" s="545"/>
      <c r="QCF97" s="545"/>
      <c r="QCG97" s="545"/>
      <c r="QCH97" s="545"/>
      <c r="QCI97" s="545"/>
      <c r="QCJ97" s="545"/>
      <c r="QCK97" s="545"/>
      <c r="QCL97" s="545"/>
      <c r="QCM97" s="545"/>
      <c r="QCN97" s="545"/>
      <c r="QCO97" s="545"/>
      <c r="QCP97" s="545"/>
      <c r="QCQ97" s="545"/>
      <c r="QCR97" s="545"/>
      <c r="QCS97" s="545"/>
      <c r="QCT97" s="545"/>
      <c r="QCU97" s="545"/>
      <c r="QCV97" s="545"/>
      <c r="QCW97" s="545"/>
      <c r="QCX97" s="545"/>
      <c r="QCY97" s="545"/>
      <c r="QCZ97" s="545"/>
      <c r="QDA97" s="545"/>
      <c r="QDB97" s="545"/>
      <c r="QDC97" s="545"/>
      <c r="QDD97" s="545"/>
      <c r="QDE97" s="545"/>
      <c r="QDF97" s="545"/>
      <c r="QDG97" s="545"/>
      <c r="QDH97" s="545"/>
      <c r="QDI97" s="545"/>
      <c r="QDJ97" s="545"/>
      <c r="QDK97" s="545"/>
      <c r="QDL97" s="545"/>
      <c r="QDM97" s="545"/>
      <c r="QDN97" s="545"/>
      <c r="QDO97" s="545"/>
      <c r="QDP97" s="545"/>
      <c r="QDQ97" s="545"/>
      <c r="QDR97" s="545"/>
      <c r="QDS97" s="545"/>
      <c r="QDT97" s="545"/>
      <c r="QDU97" s="545"/>
      <c r="QDV97" s="545"/>
      <c r="QDW97" s="545"/>
      <c r="QDX97" s="545"/>
      <c r="QDY97" s="545"/>
      <c r="QDZ97" s="545"/>
      <c r="QEA97" s="545"/>
      <c r="QEB97" s="545"/>
      <c r="QEC97" s="545"/>
      <c r="QED97" s="545"/>
      <c r="QEE97" s="545"/>
      <c r="QEF97" s="545"/>
      <c r="QEG97" s="545"/>
      <c r="QEH97" s="545"/>
      <c r="QEI97" s="545"/>
      <c r="QEJ97" s="545"/>
      <c r="QEK97" s="545"/>
      <c r="QEL97" s="545"/>
      <c r="QEM97" s="545"/>
      <c r="QEN97" s="545"/>
      <c r="QEO97" s="545"/>
      <c r="QEP97" s="545"/>
      <c r="QEQ97" s="545"/>
      <c r="QER97" s="545"/>
      <c r="QES97" s="545"/>
      <c r="QET97" s="545"/>
      <c r="QEU97" s="545"/>
      <c r="QEV97" s="545"/>
      <c r="QEW97" s="545"/>
      <c r="QEX97" s="545"/>
      <c r="QEY97" s="545"/>
      <c r="QEZ97" s="545"/>
      <c r="QFA97" s="545"/>
      <c r="QFB97" s="545"/>
      <c r="QFC97" s="545"/>
      <c r="QFD97" s="545"/>
      <c r="QFE97" s="545"/>
      <c r="QFF97" s="545"/>
      <c r="QFG97" s="545"/>
      <c r="QFH97" s="545"/>
      <c r="QFI97" s="545"/>
      <c r="QFJ97" s="545"/>
      <c r="QFK97" s="545"/>
      <c r="QFL97" s="545"/>
      <c r="QFM97" s="545"/>
      <c r="QFN97" s="545"/>
      <c r="QFO97" s="545"/>
      <c r="QFP97" s="545"/>
      <c r="QFQ97" s="545"/>
      <c r="QFR97" s="545"/>
      <c r="QFS97" s="545"/>
      <c r="QFT97" s="545"/>
      <c r="QFU97" s="545"/>
      <c r="QFV97" s="545"/>
      <c r="QFW97" s="545"/>
      <c r="QFX97" s="545"/>
      <c r="QFY97" s="545"/>
      <c r="QFZ97" s="545"/>
      <c r="QGA97" s="545"/>
      <c r="QGB97" s="545"/>
      <c r="QGC97" s="545"/>
      <c r="QGD97" s="545"/>
      <c r="QGE97" s="545"/>
      <c r="QGF97" s="545"/>
      <c r="QGG97" s="545"/>
      <c r="QGH97" s="545"/>
      <c r="QGI97" s="545"/>
      <c r="QGJ97" s="545"/>
      <c r="QGK97" s="545"/>
      <c r="QGL97" s="545"/>
      <c r="QGM97" s="545"/>
      <c r="QGN97" s="545"/>
      <c r="QGO97" s="545"/>
      <c r="QGP97" s="545"/>
      <c r="QGQ97" s="545"/>
      <c r="QGR97" s="545"/>
      <c r="QGS97" s="545"/>
      <c r="QGT97" s="545"/>
      <c r="QGU97" s="545"/>
      <c r="QGV97" s="545"/>
      <c r="QGW97" s="545"/>
      <c r="QGX97" s="545"/>
      <c r="QGY97" s="545"/>
      <c r="QGZ97" s="545"/>
      <c r="QHA97" s="545"/>
      <c r="QHB97" s="545"/>
      <c r="QHC97" s="545"/>
      <c r="QHD97" s="545"/>
      <c r="QHE97" s="545"/>
      <c r="QHF97" s="545"/>
      <c r="QHG97" s="545"/>
      <c r="QHH97" s="545"/>
      <c r="QHI97" s="545"/>
      <c r="QHJ97" s="545"/>
      <c r="QHK97" s="545"/>
      <c r="QHL97" s="545"/>
      <c r="QHM97" s="545"/>
      <c r="QHN97" s="545"/>
      <c r="QHO97" s="545"/>
      <c r="QHP97" s="545"/>
      <c r="QHQ97" s="545"/>
      <c r="QHR97" s="545"/>
      <c r="QHS97" s="545"/>
      <c r="QHT97" s="545"/>
      <c r="QHU97" s="545"/>
      <c r="QHV97" s="545"/>
      <c r="QHW97" s="545"/>
      <c r="QHX97" s="545"/>
      <c r="QHY97" s="545"/>
      <c r="QHZ97" s="545"/>
      <c r="QIA97" s="545"/>
      <c r="QIB97" s="545"/>
      <c r="QIC97" s="545"/>
      <c r="QID97" s="545"/>
      <c r="QIE97" s="545"/>
      <c r="QIF97" s="545"/>
      <c r="QIG97" s="545"/>
      <c r="QIH97" s="545"/>
      <c r="QII97" s="545"/>
      <c r="QIJ97" s="545"/>
      <c r="QIK97" s="545"/>
      <c r="QIL97" s="545"/>
      <c r="QIM97" s="545"/>
      <c r="QIN97" s="545"/>
      <c r="QIO97" s="545"/>
      <c r="QIP97" s="545"/>
      <c r="QIQ97" s="545"/>
      <c r="QIR97" s="545"/>
      <c r="QIS97" s="545"/>
      <c r="QIT97" s="545"/>
      <c r="QIU97" s="545"/>
      <c r="QIV97" s="545"/>
      <c r="QIW97" s="545"/>
      <c r="QIX97" s="545"/>
      <c r="QIY97" s="545"/>
      <c r="QIZ97" s="545"/>
      <c r="QJA97" s="545"/>
      <c r="QJB97" s="545"/>
      <c r="QJC97" s="545"/>
      <c r="QJD97" s="545"/>
      <c r="QJE97" s="545"/>
      <c r="QJF97" s="545"/>
      <c r="QJG97" s="545"/>
      <c r="QJH97" s="545"/>
      <c r="QJI97" s="545"/>
      <c r="QJJ97" s="545"/>
      <c r="QJK97" s="545"/>
      <c r="QJL97" s="545"/>
      <c r="QJM97" s="545"/>
      <c r="QJN97" s="545"/>
      <c r="QJO97" s="545"/>
      <c r="QJP97" s="545"/>
      <c r="QJQ97" s="545"/>
      <c r="QJR97" s="545"/>
      <c r="QJS97" s="545"/>
      <c r="QJT97" s="545"/>
      <c r="QJU97" s="545"/>
      <c r="QJV97" s="545"/>
      <c r="QJW97" s="545"/>
      <c r="QJX97" s="545"/>
      <c r="QJY97" s="545"/>
      <c r="QJZ97" s="545"/>
      <c r="QKA97" s="545"/>
      <c r="QKB97" s="545"/>
      <c r="QKC97" s="545"/>
      <c r="QKD97" s="545"/>
      <c r="QKE97" s="545"/>
      <c r="QKF97" s="545"/>
      <c r="QKG97" s="545"/>
      <c r="QKH97" s="545"/>
      <c r="QKI97" s="545"/>
      <c r="QKJ97" s="545"/>
      <c r="QKK97" s="545"/>
      <c r="QKL97" s="545"/>
      <c r="QKM97" s="545"/>
      <c r="QKN97" s="545"/>
      <c r="QKO97" s="545"/>
      <c r="QKP97" s="545"/>
      <c r="QKQ97" s="545"/>
      <c r="QKR97" s="545"/>
      <c r="QKS97" s="545"/>
      <c r="QKT97" s="545"/>
      <c r="QKU97" s="545"/>
      <c r="QKV97" s="545"/>
      <c r="QKW97" s="545"/>
      <c r="QKX97" s="545"/>
      <c r="QKY97" s="545"/>
      <c r="QKZ97" s="545"/>
      <c r="QLA97" s="545"/>
      <c r="QLB97" s="545"/>
      <c r="QLC97" s="545"/>
      <c r="QLD97" s="545"/>
      <c r="QLE97" s="545"/>
      <c r="QLF97" s="545"/>
      <c r="QLG97" s="545"/>
      <c r="QLH97" s="545"/>
      <c r="QLI97" s="545"/>
      <c r="QLJ97" s="545"/>
      <c r="QLK97" s="545"/>
      <c r="QLL97" s="545"/>
      <c r="QLM97" s="545"/>
      <c r="QLN97" s="545"/>
      <c r="QLO97" s="545"/>
      <c r="QLP97" s="545"/>
      <c r="QLQ97" s="545"/>
      <c r="QLR97" s="545"/>
      <c r="QLS97" s="545"/>
      <c r="QLT97" s="545"/>
      <c r="QLU97" s="545"/>
      <c r="QLV97" s="545"/>
      <c r="QLW97" s="545"/>
      <c r="QLX97" s="545"/>
      <c r="QLY97" s="545"/>
      <c r="QLZ97" s="545"/>
      <c r="QMA97" s="545"/>
      <c r="QMB97" s="545"/>
      <c r="QMC97" s="545"/>
      <c r="QMD97" s="545"/>
      <c r="QME97" s="545"/>
      <c r="QMF97" s="545"/>
      <c r="QMG97" s="545"/>
      <c r="QMH97" s="545"/>
      <c r="QMI97" s="545"/>
      <c r="QMJ97" s="545"/>
      <c r="QMK97" s="545"/>
      <c r="QML97" s="545"/>
      <c r="QMM97" s="545"/>
      <c r="QMN97" s="545"/>
      <c r="QMO97" s="545"/>
      <c r="QMP97" s="545"/>
      <c r="QMQ97" s="545"/>
      <c r="QMR97" s="545"/>
      <c r="QMS97" s="545"/>
      <c r="QMT97" s="545"/>
      <c r="QMU97" s="545"/>
      <c r="QMV97" s="545"/>
      <c r="QMW97" s="545"/>
      <c r="QMX97" s="545"/>
      <c r="QMY97" s="545"/>
      <c r="QMZ97" s="545"/>
      <c r="QNA97" s="545"/>
      <c r="QNB97" s="545"/>
      <c r="QNC97" s="545"/>
      <c r="QND97" s="545"/>
      <c r="QNE97" s="545"/>
      <c r="QNF97" s="545"/>
      <c r="QNG97" s="545"/>
      <c r="QNH97" s="545"/>
      <c r="QNI97" s="545"/>
      <c r="QNJ97" s="545"/>
      <c r="QNK97" s="545"/>
      <c r="QNL97" s="545"/>
      <c r="QNM97" s="545"/>
      <c r="QNN97" s="545"/>
      <c r="QNO97" s="545"/>
      <c r="QNP97" s="545"/>
      <c r="QNQ97" s="545"/>
      <c r="QNR97" s="545"/>
      <c r="QNS97" s="545"/>
      <c r="QNT97" s="545"/>
      <c r="QNU97" s="545"/>
      <c r="QNV97" s="545"/>
      <c r="QNW97" s="545"/>
      <c r="QNX97" s="545"/>
      <c r="QNY97" s="545"/>
      <c r="QNZ97" s="545"/>
      <c r="QOA97" s="545"/>
      <c r="QOB97" s="545"/>
      <c r="QOC97" s="545"/>
      <c r="QOD97" s="545"/>
      <c r="QOE97" s="545"/>
      <c r="QOF97" s="545"/>
      <c r="QOG97" s="545"/>
      <c r="QOH97" s="545"/>
      <c r="QOI97" s="545"/>
      <c r="QOJ97" s="545"/>
      <c r="QOK97" s="545"/>
      <c r="QOL97" s="545"/>
      <c r="QOM97" s="545"/>
      <c r="QON97" s="545"/>
      <c r="QOO97" s="545"/>
      <c r="QOP97" s="545"/>
      <c r="QOQ97" s="545"/>
      <c r="QOR97" s="545"/>
      <c r="QOS97" s="545"/>
      <c r="QOT97" s="545"/>
      <c r="QOU97" s="545"/>
      <c r="QOV97" s="545"/>
      <c r="QOW97" s="545"/>
      <c r="QOX97" s="545"/>
      <c r="QOY97" s="545"/>
      <c r="QOZ97" s="545"/>
      <c r="QPA97" s="545"/>
      <c r="QPB97" s="545"/>
      <c r="QPC97" s="545"/>
      <c r="QPD97" s="545"/>
      <c r="QPE97" s="545"/>
      <c r="QPF97" s="545"/>
      <c r="QPG97" s="545"/>
      <c r="QPH97" s="545"/>
      <c r="QPI97" s="545"/>
      <c r="QPJ97" s="545"/>
      <c r="QPK97" s="545"/>
      <c r="QPL97" s="545"/>
      <c r="QPM97" s="545"/>
      <c r="QPN97" s="545"/>
      <c r="QPO97" s="545"/>
      <c r="QPP97" s="545"/>
      <c r="QPQ97" s="545"/>
      <c r="QPR97" s="545"/>
      <c r="QPS97" s="545"/>
      <c r="QPT97" s="545"/>
      <c r="QPU97" s="545"/>
      <c r="QPV97" s="545"/>
      <c r="QPW97" s="545"/>
      <c r="QPX97" s="545"/>
      <c r="QPY97" s="545"/>
      <c r="QPZ97" s="545"/>
      <c r="QQA97" s="545"/>
      <c r="QQB97" s="545"/>
      <c r="QQC97" s="545"/>
      <c r="QQD97" s="545"/>
      <c r="QQE97" s="545"/>
      <c r="QQF97" s="545"/>
      <c r="QQG97" s="545"/>
      <c r="QQH97" s="545"/>
      <c r="QQI97" s="545"/>
      <c r="QQJ97" s="545"/>
      <c r="QQK97" s="545"/>
      <c r="QQL97" s="545"/>
      <c r="QQM97" s="545"/>
      <c r="QQN97" s="545"/>
      <c r="QQO97" s="545"/>
      <c r="QQP97" s="545"/>
      <c r="QQQ97" s="545"/>
      <c r="QQR97" s="545"/>
      <c r="QQS97" s="545"/>
      <c r="QQT97" s="545"/>
      <c r="QQU97" s="545"/>
      <c r="QQV97" s="545"/>
      <c r="QQW97" s="545"/>
      <c r="QQX97" s="545"/>
      <c r="QQY97" s="545"/>
      <c r="QQZ97" s="545"/>
      <c r="QRA97" s="545"/>
      <c r="QRB97" s="545"/>
      <c r="QRC97" s="545"/>
      <c r="QRD97" s="545"/>
      <c r="QRE97" s="545"/>
      <c r="QRF97" s="545"/>
      <c r="QRG97" s="545"/>
      <c r="QRH97" s="545"/>
      <c r="QRI97" s="545"/>
      <c r="QRJ97" s="545"/>
      <c r="QRK97" s="545"/>
      <c r="QRL97" s="545"/>
      <c r="QRM97" s="545"/>
      <c r="QRN97" s="545"/>
      <c r="QRO97" s="545"/>
      <c r="QRP97" s="545"/>
      <c r="QRQ97" s="545"/>
      <c r="QRR97" s="545"/>
      <c r="QRS97" s="545"/>
      <c r="QRT97" s="545"/>
      <c r="QRU97" s="545"/>
      <c r="QRV97" s="545"/>
      <c r="QRW97" s="545"/>
      <c r="QRX97" s="545"/>
      <c r="QRY97" s="545"/>
      <c r="QRZ97" s="545"/>
      <c r="QSA97" s="545"/>
      <c r="QSB97" s="545"/>
      <c r="QSC97" s="545"/>
      <c r="QSD97" s="545"/>
      <c r="QSE97" s="545"/>
      <c r="QSF97" s="545"/>
      <c r="QSG97" s="545"/>
      <c r="QSH97" s="545"/>
      <c r="QSI97" s="545"/>
      <c r="QSJ97" s="545"/>
      <c r="QSK97" s="545"/>
      <c r="QSL97" s="545"/>
      <c r="QSM97" s="545"/>
      <c r="QSN97" s="545"/>
      <c r="QSO97" s="545"/>
      <c r="QSP97" s="545"/>
      <c r="QSQ97" s="545"/>
      <c r="QSR97" s="545"/>
      <c r="QSS97" s="545"/>
      <c r="QST97" s="545"/>
      <c r="QSU97" s="545"/>
      <c r="QSV97" s="545"/>
      <c r="QSW97" s="545"/>
      <c r="QSX97" s="545"/>
      <c r="QSY97" s="545"/>
      <c r="QSZ97" s="545"/>
      <c r="QTA97" s="545"/>
      <c r="QTB97" s="545"/>
      <c r="QTC97" s="545"/>
      <c r="QTD97" s="545"/>
      <c r="QTE97" s="545"/>
      <c r="QTF97" s="545"/>
      <c r="QTG97" s="545"/>
      <c r="QTH97" s="545"/>
      <c r="QTI97" s="545"/>
      <c r="QTJ97" s="545"/>
      <c r="QTK97" s="545"/>
      <c r="QTL97" s="545"/>
      <c r="QTM97" s="545"/>
      <c r="QTN97" s="545"/>
      <c r="QTO97" s="545"/>
      <c r="QTP97" s="545"/>
      <c r="QTQ97" s="545"/>
      <c r="QTR97" s="545"/>
      <c r="QTS97" s="545"/>
      <c r="QTT97" s="545"/>
      <c r="QTU97" s="545"/>
      <c r="QTV97" s="545"/>
      <c r="QTW97" s="545"/>
      <c r="QTX97" s="545"/>
      <c r="QTY97" s="545"/>
      <c r="QTZ97" s="545"/>
      <c r="QUA97" s="545"/>
      <c r="QUB97" s="545"/>
      <c r="QUC97" s="545"/>
      <c r="QUD97" s="545"/>
      <c r="QUE97" s="545"/>
      <c r="QUF97" s="545"/>
      <c r="QUG97" s="545"/>
      <c r="QUH97" s="545"/>
      <c r="QUI97" s="545"/>
      <c r="QUJ97" s="545"/>
      <c r="QUK97" s="545"/>
      <c r="QUL97" s="545"/>
      <c r="QUM97" s="545"/>
      <c r="QUN97" s="545"/>
      <c r="QUO97" s="545"/>
      <c r="QUP97" s="545"/>
      <c r="QUQ97" s="545"/>
      <c r="QUR97" s="545"/>
      <c r="QUS97" s="545"/>
      <c r="QUT97" s="545"/>
      <c r="QUU97" s="545"/>
      <c r="QUV97" s="545"/>
      <c r="QUW97" s="545"/>
      <c r="QUX97" s="545"/>
      <c r="QUY97" s="545"/>
      <c r="QUZ97" s="545"/>
      <c r="QVA97" s="545"/>
      <c r="QVB97" s="545"/>
      <c r="QVC97" s="545"/>
      <c r="QVD97" s="545"/>
      <c r="QVE97" s="545"/>
      <c r="QVF97" s="545"/>
      <c r="QVG97" s="545"/>
      <c r="QVH97" s="545"/>
      <c r="QVI97" s="545"/>
      <c r="QVJ97" s="545"/>
      <c r="QVK97" s="545"/>
      <c r="QVL97" s="545"/>
      <c r="QVM97" s="545"/>
      <c r="QVN97" s="545"/>
      <c r="QVO97" s="545"/>
      <c r="QVP97" s="545"/>
      <c r="QVQ97" s="545"/>
      <c r="QVR97" s="545"/>
      <c r="QVS97" s="545"/>
      <c r="QVT97" s="545"/>
      <c r="QVU97" s="545"/>
      <c r="QVV97" s="545"/>
      <c r="QVW97" s="545"/>
      <c r="QVX97" s="545"/>
      <c r="QVY97" s="545"/>
      <c r="QVZ97" s="545"/>
      <c r="QWA97" s="545"/>
      <c r="QWB97" s="545"/>
      <c r="QWC97" s="545"/>
      <c r="QWD97" s="545"/>
      <c r="QWE97" s="545"/>
      <c r="QWF97" s="545"/>
      <c r="QWG97" s="545"/>
      <c r="QWH97" s="545"/>
      <c r="QWI97" s="545"/>
      <c r="QWJ97" s="545"/>
      <c r="QWK97" s="545"/>
      <c r="QWL97" s="545"/>
      <c r="QWM97" s="545"/>
      <c r="QWN97" s="545"/>
      <c r="QWO97" s="545"/>
      <c r="QWP97" s="545"/>
      <c r="QWQ97" s="545"/>
      <c r="QWR97" s="545"/>
      <c r="QWS97" s="545"/>
      <c r="QWT97" s="545"/>
      <c r="QWU97" s="545"/>
      <c r="QWV97" s="545"/>
      <c r="QWW97" s="545"/>
      <c r="QWX97" s="545"/>
      <c r="QWY97" s="545"/>
      <c r="QWZ97" s="545"/>
      <c r="QXA97" s="545"/>
      <c r="QXB97" s="545"/>
      <c r="QXC97" s="545"/>
      <c r="QXD97" s="545"/>
      <c r="QXE97" s="545"/>
      <c r="QXF97" s="545"/>
      <c r="QXG97" s="545"/>
      <c r="QXH97" s="545"/>
      <c r="QXI97" s="545"/>
      <c r="QXJ97" s="545"/>
      <c r="QXK97" s="545"/>
      <c r="QXL97" s="545"/>
      <c r="QXM97" s="545"/>
      <c r="QXN97" s="545"/>
      <c r="QXO97" s="545"/>
      <c r="QXP97" s="545"/>
      <c r="QXQ97" s="545"/>
      <c r="QXR97" s="545"/>
      <c r="QXS97" s="545"/>
      <c r="QXT97" s="545"/>
      <c r="QXU97" s="545"/>
      <c r="QXV97" s="545"/>
      <c r="QXW97" s="545"/>
      <c r="QXX97" s="545"/>
      <c r="QXY97" s="545"/>
      <c r="QXZ97" s="545"/>
      <c r="QYA97" s="545"/>
      <c r="QYB97" s="545"/>
      <c r="QYC97" s="545"/>
      <c r="QYD97" s="545"/>
      <c r="QYE97" s="545"/>
      <c r="QYF97" s="545"/>
      <c r="QYG97" s="545"/>
      <c r="QYH97" s="545"/>
      <c r="QYI97" s="545"/>
      <c r="QYJ97" s="545"/>
      <c r="QYK97" s="545"/>
      <c r="QYL97" s="545"/>
      <c r="QYM97" s="545"/>
      <c r="QYN97" s="545"/>
      <c r="QYO97" s="545"/>
      <c r="QYP97" s="545"/>
      <c r="QYQ97" s="545"/>
      <c r="QYR97" s="545"/>
      <c r="QYS97" s="545"/>
      <c r="QYT97" s="545"/>
      <c r="QYU97" s="545"/>
      <c r="QYV97" s="545"/>
      <c r="QYW97" s="545"/>
      <c r="QYX97" s="545"/>
      <c r="QYY97" s="545"/>
      <c r="QYZ97" s="545"/>
      <c r="QZA97" s="545"/>
      <c r="QZB97" s="545"/>
      <c r="QZC97" s="545"/>
      <c r="QZD97" s="545"/>
      <c r="QZE97" s="545"/>
      <c r="QZF97" s="545"/>
      <c r="QZG97" s="545"/>
      <c r="QZH97" s="545"/>
      <c r="QZI97" s="545"/>
      <c r="QZJ97" s="545"/>
      <c r="QZK97" s="545"/>
      <c r="QZL97" s="545"/>
      <c r="QZM97" s="545"/>
      <c r="QZN97" s="545"/>
      <c r="QZO97" s="545"/>
      <c r="QZP97" s="545"/>
      <c r="QZQ97" s="545"/>
      <c r="QZR97" s="545"/>
      <c r="QZS97" s="545"/>
      <c r="QZT97" s="545"/>
      <c r="QZU97" s="545"/>
      <c r="QZV97" s="545"/>
      <c r="QZW97" s="545"/>
      <c r="QZX97" s="545"/>
      <c r="QZY97" s="545"/>
      <c r="QZZ97" s="545"/>
      <c r="RAA97" s="545"/>
      <c r="RAB97" s="545"/>
      <c r="RAC97" s="545"/>
      <c r="RAD97" s="545"/>
      <c r="RAE97" s="545"/>
      <c r="RAF97" s="545"/>
      <c r="RAG97" s="545"/>
      <c r="RAH97" s="545"/>
      <c r="RAI97" s="545"/>
      <c r="RAJ97" s="545"/>
      <c r="RAK97" s="545"/>
      <c r="RAL97" s="545"/>
      <c r="RAM97" s="545"/>
      <c r="RAN97" s="545"/>
      <c r="RAO97" s="545"/>
      <c r="RAP97" s="545"/>
      <c r="RAQ97" s="545"/>
      <c r="RAR97" s="545"/>
      <c r="RAS97" s="545"/>
      <c r="RAT97" s="545"/>
      <c r="RAU97" s="545"/>
      <c r="RAV97" s="545"/>
      <c r="RAW97" s="545"/>
      <c r="RAX97" s="545"/>
      <c r="RAY97" s="545"/>
      <c r="RAZ97" s="545"/>
      <c r="RBA97" s="545"/>
      <c r="RBB97" s="545"/>
      <c r="RBC97" s="545"/>
      <c r="RBD97" s="545"/>
      <c r="RBE97" s="545"/>
      <c r="RBF97" s="545"/>
      <c r="RBG97" s="545"/>
      <c r="RBH97" s="545"/>
      <c r="RBI97" s="545"/>
      <c r="RBJ97" s="545"/>
      <c r="RBK97" s="545"/>
      <c r="RBL97" s="545"/>
      <c r="RBM97" s="545"/>
      <c r="RBN97" s="545"/>
      <c r="RBO97" s="545"/>
      <c r="RBP97" s="545"/>
      <c r="RBQ97" s="545"/>
      <c r="RBR97" s="545"/>
      <c r="RBS97" s="545"/>
      <c r="RBT97" s="545"/>
      <c r="RBU97" s="545"/>
      <c r="RBV97" s="545"/>
      <c r="RBW97" s="545"/>
      <c r="RBX97" s="545"/>
      <c r="RBY97" s="545"/>
      <c r="RBZ97" s="545"/>
      <c r="RCA97" s="545"/>
      <c r="RCB97" s="545"/>
      <c r="RCC97" s="545"/>
      <c r="RCD97" s="545"/>
      <c r="RCE97" s="545"/>
      <c r="RCF97" s="545"/>
      <c r="RCG97" s="545"/>
      <c r="RCH97" s="545"/>
      <c r="RCI97" s="545"/>
      <c r="RCJ97" s="545"/>
      <c r="RCK97" s="545"/>
      <c r="RCL97" s="545"/>
      <c r="RCM97" s="545"/>
      <c r="RCN97" s="545"/>
      <c r="RCO97" s="545"/>
      <c r="RCP97" s="545"/>
      <c r="RCQ97" s="545"/>
      <c r="RCR97" s="545"/>
      <c r="RCS97" s="545"/>
      <c r="RCT97" s="545"/>
      <c r="RCU97" s="545"/>
      <c r="RCV97" s="545"/>
      <c r="RCW97" s="545"/>
      <c r="RCX97" s="545"/>
      <c r="RCY97" s="545"/>
      <c r="RCZ97" s="545"/>
      <c r="RDA97" s="545"/>
      <c r="RDB97" s="545"/>
      <c r="RDC97" s="545"/>
      <c r="RDD97" s="545"/>
      <c r="RDE97" s="545"/>
      <c r="RDF97" s="545"/>
      <c r="RDG97" s="545"/>
      <c r="RDH97" s="545"/>
      <c r="RDI97" s="545"/>
      <c r="RDJ97" s="545"/>
      <c r="RDK97" s="545"/>
      <c r="RDL97" s="545"/>
      <c r="RDM97" s="545"/>
      <c r="RDN97" s="545"/>
      <c r="RDO97" s="545"/>
      <c r="RDP97" s="545"/>
      <c r="RDQ97" s="545"/>
      <c r="RDR97" s="545"/>
      <c r="RDS97" s="545"/>
      <c r="RDT97" s="545"/>
      <c r="RDU97" s="545"/>
      <c r="RDV97" s="545"/>
      <c r="RDW97" s="545"/>
      <c r="RDX97" s="545"/>
      <c r="RDY97" s="545"/>
      <c r="RDZ97" s="545"/>
      <c r="REA97" s="545"/>
      <c r="REB97" s="545"/>
      <c r="REC97" s="545"/>
      <c r="RED97" s="545"/>
      <c r="REE97" s="545"/>
      <c r="REF97" s="545"/>
      <c r="REG97" s="545"/>
      <c r="REH97" s="545"/>
      <c r="REI97" s="545"/>
      <c r="REJ97" s="545"/>
      <c r="REK97" s="545"/>
      <c r="REL97" s="545"/>
      <c r="REM97" s="545"/>
      <c r="REN97" s="545"/>
      <c r="REO97" s="545"/>
      <c r="REP97" s="545"/>
      <c r="REQ97" s="545"/>
      <c r="RER97" s="545"/>
      <c r="RES97" s="545"/>
      <c r="RET97" s="545"/>
      <c r="REU97" s="545"/>
      <c r="REV97" s="545"/>
      <c r="REW97" s="545"/>
      <c r="REX97" s="545"/>
      <c r="REY97" s="545"/>
      <c r="REZ97" s="545"/>
      <c r="RFA97" s="545"/>
      <c r="RFB97" s="545"/>
      <c r="RFC97" s="545"/>
      <c r="RFD97" s="545"/>
      <c r="RFE97" s="545"/>
      <c r="RFF97" s="545"/>
      <c r="RFG97" s="545"/>
      <c r="RFH97" s="545"/>
      <c r="RFI97" s="545"/>
      <c r="RFJ97" s="545"/>
      <c r="RFK97" s="545"/>
      <c r="RFL97" s="545"/>
      <c r="RFM97" s="545"/>
      <c r="RFN97" s="545"/>
      <c r="RFO97" s="545"/>
      <c r="RFP97" s="545"/>
      <c r="RFQ97" s="545"/>
      <c r="RFR97" s="545"/>
      <c r="RFS97" s="545"/>
      <c r="RFT97" s="545"/>
      <c r="RFU97" s="545"/>
      <c r="RFV97" s="545"/>
      <c r="RFW97" s="545"/>
      <c r="RFX97" s="545"/>
      <c r="RFY97" s="545"/>
      <c r="RFZ97" s="545"/>
      <c r="RGA97" s="545"/>
      <c r="RGB97" s="545"/>
      <c r="RGC97" s="545"/>
      <c r="RGD97" s="545"/>
      <c r="RGE97" s="545"/>
      <c r="RGF97" s="545"/>
      <c r="RGG97" s="545"/>
      <c r="RGH97" s="545"/>
      <c r="RGI97" s="545"/>
      <c r="RGJ97" s="545"/>
      <c r="RGK97" s="545"/>
      <c r="RGL97" s="545"/>
      <c r="RGM97" s="545"/>
      <c r="RGN97" s="545"/>
      <c r="RGO97" s="545"/>
      <c r="RGP97" s="545"/>
      <c r="RGQ97" s="545"/>
      <c r="RGR97" s="545"/>
      <c r="RGS97" s="545"/>
      <c r="RGT97" s="545"/>
      <c r="RGU97" s="545"/>
      <c r="RGV97" s="545"/>
      <c r="RGW97" s="545"/>
      <c r="RGX97" s="545"/>
      <c r="RGY97" s="545"/>
      <c r="RGZ97" s="545"/>
      <c r="RHA97" s="545"/>
      <c r="RHB97" s="545"/>
      <c r="RHC97" s="545"/>
      <c r="RHD97" s="545"/>
      <c r="RHE97" s="545"/>
      <c r="RHF97" s="545"/>
      <c r="RHG97" s="545"/>
      <c r="RHH97" s="545"/>
      <c r="RHI97" s="545"/>
      <c r="RHJ97" s="545"/>
      <c r="RHK97" s="545"/>
      <c r="RHL97" s="545"/>
      <c r="RHM97" s="545"/>
      <c r="RHN97" s="545"/>
      <c r="RHO97" s="545"/>
      <c r="RHP97" s="545"/>
      <c r="RHQ97" s="545"/>
      <c r="RHR97" s="545"/>
      <c r="RHS97" s="545"/>
      <c r="RHT97" s="545"/>
      <c r="RHU97" s="545"/>
      <c r="RHV97" s="545"/>
      <c r="RHW97" s="545"/>
      <c r="RHX97" s="545"/>
      <c r="RHY97" s="545"/>
      <c r="RHZ97" s="545"/>
      <c r="RIA97" s="545"/>
      <c r="RIB97" s="545"/>
      <c r="RIC97" s="545"/>
      <c r="RID97" s="545"/>
      <c r="RIE97" s="545"/>
      <c r="RIF97" s="545"/>
      <c r="RIG97" s="545"/>
      <c r="RIH97" s="545"/>
      <c r="RII97" s="545"/>
      <c r="RIJ97" s="545"/>
      <c r="RIK97" s="545"/>
      <c r="RIL97" s="545"/>
      <c r="RIM97" s="545"/>
      <c r="RIN97" s="545"/>
      <c r="RIO97" s="545"/>
      <c r="RIP97" s="545"/>
      <c r="RIQ97" s="545"/>
      <c r="RIR97" s="545"/>
      <c r="RIS97" s="545"/>
      <c r="RIT97" s="545"/>
      <c r="RIU97" s="545"/>
      <c r="RIV97" s="545"/>
      <c r="RIW97" s="545"/>
      <c r="RIX97" s="545"/>
      <c r="RIY97" s="545"/>
      <c r="RIZ97" s="545"/>
      <c r="RJA97" s="545"/>
      <c r="RJB97" s="545"/>
      <c r="RJC97" s="545"/>
      <c r="RJD97" s="545"/>
      <c r="RJE97" s="545"/>
      <c r="RJF97" s="545"/>
      <c r="RJG97" s="545"/>
      <c r="RJH97" s="545"/>
      <c r="RJI97" s="545"/>
      <c r="RJJ97" s="545"/>
      <c r="RJK97" s="545"/>
      <c r="RJL97" s="545"/>
      <c r="RJM97" s="545"/>
      <c r="RJN97" s="545"/>
      <c r="RJO97" s="545"/>
      <c r="RJP97" s="545"/>
      <c r="RJQ97" s="545"/>
      <c r="RJR97" s="545"/>
      <c r="RJS97" s="545"/>
      <c r="RJT97" s="545"/>
      <c r="RJU97" s="545"/>
      <c r="RJV97" s="545"/>
      <c r="RJW97" s="545"/>
      <c r="RJX97" s="545"/>
      <c r="RJY97" s="545"/>
      <c r="RJZ97" s="545"/>
      <c r="RKA97" s="545"/>
      <c r="RKB97" s="545"/>
      <c r="RKC97" s="545"/>
      <c r="RKD97" s="545"/>
      <c r="RKE97" s="545"/>
      <c r="RKF97" s="545"/>
      <c r="RKG97" s="545"/>
      <c r="RKH97" s="545"/>
      <c r="RKI97" s="545"/>
      <c r="RKJ97" s="545"/>
      <c r="RKK97" s="545"/>
      <c r="RKL97" s="545"/>
      <c r="RKM97" s="545"/>
      <c r="RKN97" s="545"/>
      <c r="RKO97" s="545"/>
      <c r="RKP97" s="545"/>
      <c r="RKQ97" s="545"/>
      <c r="RKR97" s="545"/>
      <c r="RKS97" s="545"/>
      <c r="RKT97" s="545"/>
      <c r="RKU97" s="545"/>
      <c r="RKV97" s="545"/>
      <c r="RKW97" s="545"/>
      <c r="RKX97" s="545"/>
      <c r="RKY97" s="545"/>
      <c r="RKZ97" s="545"/>
      <c r="RLA97" s="545"/>
      <c r="RLB97" s="545"/>
      <c r="RLC97" s="545"/>
      <c r="RLD97" s="545"/>
      <c r="RLE97" s="545"/>
      <c r="RLF97" s="545"/>
      <c r="RLG97" s="545"/>
      <c r="RLH97" s="545"/>
      <c r="RLI97" s="545"/>
      <c r="RLJ97" s="545"/>
      <c r="RLK97" s="545"/>
      <c r="RLL97" s="545"/>
      <c r="RLM97" s="545"/>
      <c r="RLN97" s="545"/>
      <c r="RLO97" s="545"/>
      <c r="RLP97" s="545"/>
      <c r="RLQ97" s="545"/>
      <c r="RLR97" s="545"/>
      <c r="RLS97" s="545"/>
      <c r="RLT97" s="545"/>
      <c r="RLU97" s="545"/>
      <c r="RLV97" s="545"/>
      <c r="RLW97" s="545"/>
      <c r="RLX97" s="545"/>
      <c r="RLY97" s="545"/>
      <c r="RLZ97" s="545"/>
      <c r="RMA97" s="545"/>
      <c r="RMB97" s="545"/>
      <c r="RMC97" s="545"/>
      <c r="RMD97" s="545"/>
      <c r="RME97" s="545"/>
      <c r="RMF97" s="545"/>
      <c r="RMG97" s="545"/>
      <c r="RMH97" s="545"/>
      <c r="RMI97" s="545"/>
      <c r="RMJ97" s="545"/>
      <c r="RMK97" s="545"/>
      <c r="RML97" s="545"/>
      <c r="RMM97" s="545"/>
      <c r="RMN97" s="545"/>
      <c r="RMO97" s="545"/>
      <c r="RMP97" s="545"/>
      <c r="RMQ97" s="545"/>
      <c r="RMR97" s="545"/>
      <c r="RMS97" s="545"/>
      <c r="RMT97" s="545"/>
      <c r="RMU97" s="545"/>
      <c r="RMV97" s="545"/>
      <c r="RMW97" s="545"/>
      <c r="RMX97" s="545"/>
      <c r="RMY97" s="545"/>
      <c r="RMZ97" s="545"/>
      <c r="RNA97" s="545"/>
      <c r="RNB97" s="545"/>
      <c r="RNC97" s="545"/>
      <c r="RND97" s="545"/>
      <c r="RNE97" s="545"/>
      <c r="RNF97" s="545"/>
      <c r="RNG97" s="545"/>
      <c r="RNH97" s="545"/>
      <c r="RNI97" s="545"/>
      <c r="RNJ97" s="545"/>
      <c r="RNK97" s="545"/>
      <c r="RNL97" s="545"/>
      <c r="RNM97" s="545"/>
      <c r="RNN97" s="545"/>
      <c r="RNO97" s="545"/>
      <c r="RNP97" s="545"/>
      <c r="RNQ97" s="545"/>
      <c r="RNR97" s="545"/>
      <c r="RNS97" s="545"/>
      <c r="RNT97" s="545"/>
      <c r="RNU97" s="545"/>
      <c r="RNV97" s="545"/>
      <c r="RNW97" s="545"/>
      <c r="RNX97" s="545"/>
      <c r="RNY97" s="545"/>
      <c r="RNZ97" s="545"/>
      <c r="ROA97" s="545"/>
      <c r="ROB97" s="545"/>
      <c r="ROC97" s="545"/>
      <c r="ROD97" s="545"/>
      <c r="ROE97" s="545"/>
      <c r="ROF97" s="545"/>
      <c r="ROG97" s="545"/>
      <c r="ROH97" s="545"/>
      <c r="ROI97" s="545"/>
      <c r="ROJ97" s="545"/>
      <c r="ROK97" s="545"/>
      <c r="ROL97" s="545"/>
      <c r="ROM97" s="545"/>
      <c r="RON97" s="545"/>
      <c r="ROO97" s="545"/>
      <c r="ROP97" s="545"/>
      <c r="ROQ97" s="545"/>
      <c r="ROR97" s="545"/>
      <c r="ROS97" s="545"/>
      <c r="ROT97" s="545"/>
      <c r="ROU97" s="545"/>
      <c r="ROV97" s="545"/>
      <c r="ROW97" s="545"/>
      <c r="ROX97" s="545"/>
      <c r="ROY97" s="545"/>
      <c r="ROZ97" s="545"/>
      <c r="RPA97" s="545"/>
      <c r="RPB97" s="545"/>
      <c r="RPC97" s="545"/>
      <c r="RPD97" s="545"/>
      <c r="RPE97" s="545"/>
      <c r="RPF97" s="545"/>
      <c r="RPG97" s="545"/>
      <c r="RPH97" s="545"/>
      <c r="RPI97" s="545"/>
      <c r="RPJ97" s="545"/>
      <c r="RPK97" s="545"/>
      <c r="RPL97" s="545"/>
      <c r="RPM97" s="545"/>
      <c r="RPN97" s="545"/>
      <c r="RPO97" s="545"/>
      <c r="RPP97" s="545"/>
      <c r="RPQ97" s="545"/>
      <c r="RPR97" s="545"/>
      <c r="RPS97" s="545"/>
      <c r="RPT97" s="545"/>
      <c r="RPU97" s="545"/>
      <c r="RPV97" s="545"/>
      <c r="RPW97" s="545"/>
      <c r="RPX97" s="545"/>
      <c r="RPY97" s="545"/>
      <c r="RPZ97" s="545"/>
      <c r="RQA97" s="545"/>
      <c r="RQB97" s="545"/>
      <c r="RQC97" s="545"/>
      <c r="RQD97" s="545"/>
      <c r="RQE97" s="545"/>
      <c r="RQF97" s="545"/>
      <c r="RQG97" s="545"/>
      <c r="RQH97" s="545"/>
      <c r="RQI97" s="545"/>
      <c r="RQJ97" s="545"/>
      <c r="RQK97" s="545"/>
      <c r="RQL97" s="545"/>
      <c r="RQM97" s="545"/>
      <c r="RQN97" s="545"/>
      <c r="RQO97" s="545"/>
      <c r="RQP97" s="545"/>
      <c r="RQQ97" s="545"/>
      <c r="RQR97" s="545"/>
      <c r="RQS97" s="545"/>
      <c r="RQT97" s="545"/>
      <c r="RQU97" s="545"/>
      <c r="RQV97" s="545"/>
      <c r="RQW97" s="545"/>
      <c r="RQX97" s="545"/>
      <c r="RQY97" s="545"/>
      <c r="RQZ97" s="545"/>
      <c r="RRA97" s="545"/>
      <c r="RRB97" s="545"/>
      <c r="RRC97" s="545"/>
      <c r="RRD97" s="545"/>
      <c r="RRE97" s="545"/>
      <c r="RRF97" s="545"/>
      <c r="RRG97" s="545"/>
      <c r="RRH97" s="545"/>
      <c r="RRI97" s="545"/>
      <c r="RRJ97" s="545"/>
      <c r="RRK97" s="545"/>
      <c r="RRL97" s="545"/>
      <c r="RRM97" s="545"/>
      <c r="RRN97" s="545"/>
      <c r="RRO97" s="545"/>
      <c r="RRP97" s="545"/>
      <c r="RRQ97" s="545"/>
      <c r="RRR97" s="545"/>
      <c r="RRS97" s="545"/>
      <c r="RRT97" s="545"/>
      <c r="RRU97" s="545"/>
      <c r="RRV97" s="545"/>
      <c r="RRW97" s="545"/>
      <c r="RRX97" s="545"/>
      <c r="RRY97" s="545"/>
      <c r="RRZ97" s="545"/>
      <c r="RSA97" s="545"/>
      <c r="RSB97" s="545"/>
      <c r="RSC97" s="545"/>
      <c r="RSD97" s="545"/>
      <c r="RSE97" s="545"/>
      <c r="RSF97" s="545"/>
      <c r="RSG97" s="545"/>
      <c r="RSH97" s="545"/>
      <c r="RSI97" s="545"/>
      <c r="RSJ97" s="545"/>
      <c r="RSK97" s="545"/>
      <c r="RSL97" s="545"/>
      <c r="RSM97" s="545"/>
      <c r="RSN97" s="545"/>
      <c r="RSO97" s="545"/>
      <c r="RSP97" s="545"/>
      <c r="RSQ97" s="545"/>
      <c r="RSR97" s="545"/>
      <c r="RSS97" s="545"/>
      <c r="RST97" s="545"/>
      <c r="RSU97" s="545"/>
      <c r="RSV97" s="545"/>
      <c r="RSW97" s="545"/>
      <c r="RSX97" s="545"/>
      <c r="RSY97" s="545"/>
      <c r="RSZ97" s="545"/>
      <c r="RTA97" s="545"/>
      <c r="RTB97" s="545"/>
      <c r="RTC97" s="545"/>
      <c r="RTD97" s="545"/>
      <c r="RTE97" s="545"/>
      <c r="RTF97" s="545"/>
      <c r="RTG97" s="545"/>
      <c r="RTH97" s="545"/>
      <c r="RTI97" s="545"/>
      <c r="RTJ97" s="545"/>
      <c r="RTK97" s="545"/>
      <c r="RTL97" s="545"/>
      <c r="RTM97" s="545"/>
      <c r="RTN97" s="545"/>
      <c r="RTO97" s="545"/>
      <c r="RTP97" s="545"/>
      <c r="RTQ97" s="545"/>
      <c r="RTR97" s="545"/>
      <c r="RTS97" s="545"/>
      <c r="RTT97" s="545"/>
      <c r="RTU97" s="545"/>
      <c r="RTV97" s="545"/>
      <c r="RTW97" s="545"/>
      <c r="RTX97" s="545"/>
      <c r="RTY97" s="545"/>
      <c r="RTZ97" s="545"/>
      <c r="RUA97" s="545"/>
      <c r="RUB97" s="545"/>
      <c r="RUC97" s="545"/>
      <c r="RUD97" s="545"/>
      <c r="RUE97" s="545"/>
      <c r="RUF97" s="545"/>
      <c r="RUG97" s="545"/>
      <c r="RUH97" s="545"/>
      <c r="RUI97" s="545"/>
      <c r="RUJ97" s="545"/>
      <c r="RUK97" s="545"/>
      <c r="RUL97" s="545"/>
      <c r="RUM97" s="545"/>
      <c r="RUN97" s="545"/>
      <c r="RUO97" s="545"/>
      <c r="RUP97" s="545"/>
      <c r="RUQ97" s="545"/>
      <c r="RUR97" s="545"/>
      <c r="RUS97" s="545"/>
      <c r="RUT97" s="545"/>
      <c r="RUU97" s="545"/>
      <c r="RUV97" s="545"/>
      <c r="RUW97" s="545"/>
      <c r="RUX97" s="545"/>
      <c r="RUY97" s="545"/>
      <c r="RUZ97" s="545"/>
      <c r="RVA97" s="545"/>
      <c r="RVB97" s="545"/>
      <c r="RVC97" s="545"/>
      <c r="RVD97" s="545"/>
      <c r="RVE97" s="545"/>
      <c r="RVF97" s="545"/>
      <c r="RVG97" s="545"/>
      <c r="RVH97" s="545"/>
      <c r="RVI97" s="545"/>
      <c r="RVJ97" s="545"/>
      <c r="RVK97" s="545"/>
      <c r="RVL97" s="545"/>
      <c r="RVM97" s="545"/>
      <c r="RVN97" s="545"/>
      <c r="RVO97" s="545"/>
      <c r="RVP97" s="545"/>
      <c r="RVQ97" s="545"/>
      <c r="RVR97" s="545"/>
      <c r="RVS97" s="545"/>
      <c r="RVT97" s="545"/>
      <c r="RVU97" s="545"/>
      <c r="RVV97" s="545"/>
      <c r="RVW97" s="545"/>
      <c r="RVX97" s="545"/>
      <c r="RVY97" s="545"/>
      <c r="RVZ97" s="545"/>
      <c r="RWA97" s="545"/>
      <c r="RWB97" s="545"/>
      <c r="RWC97" s="545"/>
      <c r="RWD97" s="545"/>
      <c r="RWE97" s="545"/>
      <c r="RWF97" s="545"/>
      <c r="RWG97" s="545"/>
      <c r="RWH97" s="545"/>
      <c r="RWI97" s="545"/>
      <c r="RWJ97" s="545"/>
      <c r="RWK97" s="545"/>
      <c r="RWL97" s="545"/>
      <c r="RWM97" s="545"/>
      <c r="RWN97" s="545"/>
      <c r="RWO97" s="545"/>
      <c r="RWP97" s="545"/>
      <c r="RWQ97" s="545"/>
      <c r="RWR97" s="545"/>
      <c r="RWS97" s="545"/>
      <c r="RWT97" s="545"/>
      <c r="RWU97" s="545"/>
      <c r="RWV97" s="545"/>
      <c r="RWW97" s="545"/>
      <c r="RWX97" s="545"/>
      <c r="RWY97" s="545"/>
      <c r="RWZ97" s="545"/>
      <c r="RXA97" s="545"/>
      <c r="RXB97" s="545"/>
      <c r="RXC97" s="545"/>
      <c r="RXD97" s="545"/>
      <c r="RXE97" s="545"/>
      <c r="RXF97" s="545"/>
      <c r="RXG97" s="545"/>
      <c r="RXH97" s="545"/>
      <c r="RXI97" s="545"/>
      <c r="RXJ97" s="545"/>
      <c r="RXK97" s="545"/>
      <c r="RXL97" s="545"/>
      <c r="RXM97" s="545"/>
      <c r="RXN97" s="545"/>
      <c r="RXO97" s="545"/>
      <c r="RXP97" s="545"/>
      <c r="RXQ97" s="545"/>
      <c r="RXR97" s="545"/>
      <c r="RXS97" s="545"/>
      <c r="RXT97" s="545"/>
      <c r="RXU97" s="545"/>
      <c r="RXV97" s="545"/>
      <c r="RXW97" s="545"/>
      <c r="RXX97" s="545"/>
      <c r="RXY97" s="545"/>
      <c r="RXZ97" s="545"/>
      <c r="RYA97" s="545"/>
      <c r="RYB97" s="545"/>
      <c r="RYC97" s="545"/>
      <c r="RYD97" s="545"/>
      <c r="RYE97" s="545"/>
      <c r="RYF97" s="545"/>
      <c r="RYG97" s="545"/>
      <c r="RYH97" s="545"/>
      <c r="RYI97" s="545"/>
      <c r="RYJ97" s="545"/>
      <c r="RYK97" s="545"/>
      <c r="RYL97" s="545"/>
      <c r="RYM97" s="545"/>
      <c r="RYN97" s="545"/>
      <c r="RYO97" s="545"/>
      <c r="RYP97" s="545"/>
      <c r="RYQ97" s="545"/>
      <c r="RYR97" s="545"/>
      <c r="RYS97" s="545"/>
      <c r="RYT97" s="545"/>
      <c r="RYU97" s="545"/>
      <c r="RYV97" s="545"/>
      <c r="RYW97" s="545"/>
      <c r="RYX97" s="545"/>
      <c r="RYY97" s="545"/>
      <c r="RYZ97" s="545"/>
      <c r="RZA97" s="545"/>
      <c r="RZB97" s="545"/>
      <c r="RZC97" s="545"/>
      <c r="RZD97" s="545"/>
      <c r="RZE97" s="545"/>
      <c r="RZF97" s="545"/>
      <c r="RZG97" s="545"/>
      <c r="RZH97" s="545"/>
      <c r="RZI97" s="545"/>
      <c r="RZJ97" s="545"/>
      <c r="RZK97" s="545"/>
      <c r="RZL97" s="545"/>
      <c r="RZM97" s="545"/>
      <c r="RZN97" s="545"/>
      <c r="RZO97" s="545"/>
      <c r="RZP97" s="545"/>
      <c r="RZQ97" s="545"/>
      <c r="RZR97" s="545"/>
      <c r="RZS97" s="545"/>
      <c r="RZT97" s="545"/>
      <c r="RZU97" s="545"/>
      <c r="RZV97" s="545"/>
      <c r="RZW97" s="545"/>
      <c r="RZX97" s="545"/>
      <c r="RZY97" s="545"/>
      <c r="RZZ97" s="545"/>
      <c r="SAA97" s="545"/>
      <c r="SAB97" s="545"/>
      <c r="SAC97" s="545"/>
      <c r="SAD97" s="545"/>
      <c r="SAE97" s="545"/>
      <c r="SAF97" s="545"/>
      <c r="SAG97" s="545"/>
      <c r="SAH97" s="545"/>
      <c r="SAI97" s="545"/>
      <c r="SAJ97" s="545"/>
      <c r="SAK97" s="545"/>
      <c r="SAL97" s="545"/>
      <c r="SAM97" s="545"/>
      <c r="SAN97" s="545"/>
      <c r="SAO97" s="545"/>
      <c r="SAP97" s="545"/>
      <c r="SAQ97" s="545"/>
      <c r="SAR97" s="545"/>
      <c r="SAS97" s="545"/>
      <c r="SAT97" s="545"/>
      <c r="SAU97" s="545"/>
      <c r="SAV97" s="545"/>
      <c r="SAW97" s="545"/>
      <c r="SAX97" s="545"/>
      <c r="SAY97" s="545"/>
      <c r="SAZ97" s="545"/>
      <c r="SBA97" s="545"/>
      <c r="SBB97" s="545"/>
      <c r="SBC97" s="545"/>
      <c r="SBD97" s="545"/>
      <c r="SBE97" s="545"/>
      <c r="SBF97" s="545"/>
      <c r="SBG97" s="545"/>
      <c r="SBH97" s="545"/>
      <c r="SBI97" s="545"/>
      <c r="SBJ97" s="545"/>
      <c r="SBK97" s="545"/>
      <c r="SBL97" s="545"/>
      <c r="SBM97" s="545"/>
      <c r="SBN97" s="545"/>
      <c r="SBO97" s="545"/>
      <c r="SBP97" s="545"/>
      <c r="SBQ97" s="545"/>
      <c r="SBR97" s="545"/>
      <c r="SBS97" s="545"/>
      <c r="SBT97" s="545"/>
      <c r="SBU97" s="545"/>
      <c r="SBV97" s="545"/>
      <c r="SBW97" s="545"/>
      <c r="SBX97" s="545"/>
      <c r="SBY97" s="545"/>
      <c r="SBZ97" s="545"/>
      <c r="SCA97" s="545"/>
      <c r="SCB97" s="545"/>
      <c r="SCC97" s="545"/>
      <c r="SCD97" s="545"/>
      <c r="SCE97" s="545"/>
      <c r="SCF97" s="545"/>
      <c r="SCG97" s="545"/>
      <c r="SCH97" s="545"/>
      <c r="SCI97" s="545"/>
      <c r="SCJ97" s="545"/>
      <c r="SCK97" s="545"/>
      <c r="SCL97" s="545"/>
      <c r="SCM97" s="545"/>
      <c r="SCN97" s="545"/>
      <c r="SCO97" s="545"/>
      <c r="SCP97" s="545"/>
      <c r="SCQ97" s="545"/>
      <c r="SCR97" s="545"/>
      <c r="SCS97" s="545"/>
      <c r="SCT97" s="545"/>
      <c r="SCU97" s="545"/>
      <c r="SCV97" s="545"/>
      <c r="SCW97" s="545"/>
      <c r="SCX97" s="545"/>
      <c r="SCY97" s="545"/>
      <c r="SCZ97" s="545"/>
      <c r="SDA97" s="545"/>
      <c r="SDB97" s="545"/>
      <c r="SDC97" s="545"/>
      <c r="SDD97" s="545"/>
      <c r="SDE97" s="545"/>
      <c r="SDF97" s="545"/>
      <c r="SDG97" s="545"/>
      <c r="SDH97" s="545"/>
      <c r="SDI97" s="545"/>
      <c r="SDJ97" s="545"/>
      <c r="SDK97" s="545"/>
      <c r="SDL97" s="545"/>
      <c r="SDM97" s="545"/>
      <c r="SDN97" s="545"/>
      <c r="SDO97" s="545"/>
      <c r="SDP97" s="545"/>
      <c r="SDQ97" s="545"/>
      <c r="SDR97" s="545"/>
      <c r="SDS97" s="545"/>
      <c r="SDT97" s="545"/>
      <c r="SDU97" s="545"/>
      <c r="SDV97" s="545"/>
      <c r="SDW97" s="545"/>
      <c r="SDX97" s="545"/>
      <c r="SDY97" s="545"/>
      <c r="SDZ97" s="545"/>
      <c r="SEA97" s="545"/>
      <c r="SEB97" s="545"/>
      <c r="SEC97" s="545"/>
      <c r="SED97" s="545"/>
      <c r="SEE97" s="545"/>
      <c r="SEF97" s="545"/>
      <c r="SEG97" s="545"/>
      <c r="SEH97" s="545"/>
      <c r="SEI97" s="545"/>
      <c r="SEJ97" s="545"/>
      <c r="SEK97" s="545"/>
      <c r="SEL97" s="545"/>
      <c r="SEM97" s="545"/>
      <c r="SEN97" s="545"/>
      <c r="SEO97" s="545"/>
      <c r="SEP97" s="545"/>
      <c r="SEQ97" s="545"/>
      <c r="SER97" s="545"/>
      <c r="SES97" s="545"/>
      <c r="SET97" s="545"/>
      <c r="SEU97" s="545"/>
      <c r="SEV97" s="545"/>
      <c r="SEW97" s="545"/>
      <c r="SEX97" s="545"/>
      <c r="SEY97" s="545"/>
      <c r="SEZ97" s="545"/>
      <c r="SFA97" s="545"/>
      <c r="SFB97" s="545"/>
      <c r="SFC97" s="545"/>
      <c r="SFD97" s="545"/>
      <c r="SFE97" s="545"/>
      <c r="SFF97" s="545"/>
      <c r="SFG97" s="545"/>
      <c r="SFH97" s="545"/>
      <c r="SFI97" s="545"/>
      <c r="SFJ97" s="545"/>
      <c r="SFK97" s="545"/>
      <c r="SFL97" s="545"/>
      <c r="SFM97" s="545"/>
      <c r="SFN97" s="545"/>
      <c r="SFO97" s="545"/>
      <c r="SFP97" s="545"/>
      <c r="SFQ97" s="545"/>
      <c r="SFR97" s="545"/>
      <c r="SFS97" s="545"/>
      <c r="SFT97" s="545"/>
      <c r="SFU97" s="545"/>
      <c r="SFV97" s="545"/>
      <c r="SFW97" s="545"/>
      <c r="SFX97" s="545"/>
      <c r="SFY97" s="545"/>
      <c r="SFZ97" s="545"/>
      <c r="SGA97" s="545"/>
      <c r="SGB97" s="545"/>
      <c r="SGC97" s="545"/>
      <c r="SGD97" s="545"/>
      <c r="SGE97" s="545"/>
      <c r="SGF97" s="545"/>
      <c r="SGG97" s="545"/>
      <c r="SGH97" s="545"/>
      <c r="SGI97" s="545"/>
      <c r="SGJ97" s="545"/>
      <c r="SGK97" s="545"/>
      <c r="SGL97" s="545"/>
      <c r="SGM97" s="545"/>
      <c r="SGN97" s="545"/>
      <c r="SGO97" s="545"/>
      <c r="SGP97" s="545"/>
      <c r="SGQ97" s="545"/>
      <c r="SGR97" s="545"/>
      <c r="SGS97" s="545"/>
      <c r="SGT97" s="545"/>
      <c r="SGU97" s="545"/>
      <c r="SGV97" s="545"/>
      <c r="SGW97" s="545"/>
      <c r="SGX97" s="545"/>
      <c r="SGY97" s="545"/>
      <c r="SGZ97" s="545"/>
      <c r="SHA97" s="545"/>
      <c r="SHB97" s="545"/>
      <c r="SHC97" s="545"/>
      <c r="SHD97" s="545"/>
      <c r="SHE97" s="545"/>
      <c r="SHF97" s="545"/>
      <c r="SHG97" s="545"/>
      <c r="SHH97" s="545"/>
      <c r="SHI97" s="545"/>
      <c r="SHJ97" s="545"/>
      <c r="SHK97" s="545"/>
      <c r="SHL97" s="545"/>
      <c r="SHM97" s="545"/>
      <c r="SHN97" s="545"/>
      <c r="SHO97" s="545"/>
      <c r="SHP97" s="545"/>
      <c r="SHQ97" s="545"/>
      <c r="SHR97" s="545"/>
      <c r="SHS97" s="545"/>
      <c r="SHT97" s="545"/>
      <c r="SHU97" s="545"/>
      <c r="SHV97" s="545"/>
      <c r="SHW97" s="545"/>
      <c r="SHX97" s="545"/>
      <c r="SHY97" s="545"/>
      <c r="SHZ97" s="545"/>
      <c r="SIA97" s="545"/>
      <c r="SIB97" s="545"/>
      <c r="SIC97" s="545"/>
      <c r="SID97" s="545"/>
      <c r="SIE97" s="545"/>
      <c r="SIF97" s="545"/>
      <c r="SIG97" s="545"/>
      <c r="SIH97" s="545"/>
      <c r="SII97" s="545"/>
      <c r="SIJ97" s="545"/>
      <c r="SIK97" s="545"/>
      <c r="SIL97" s="545"/>
      <c r="SIM97" s="545"/>
      <c r="SIN97" s="545"/>
      <c r="SIO97" s="545"/>
      <c r="SIP97" s="545"/>
      <c r="SIQ97" s="545"/>
      <c r="SIR97" s="545"/>
      <c r="SIS97" s="545"/>
      <c r="SIT97" s="545"/>
      <c r="SIU97" s="545"/>
      <c r="SIV97" s="545"/>
      <c r="SIW97" s="545"/>
      <c r="SIX97" s="545"/>
      <c r="SIY97" s="545"/>
      <c r="SIZ97" s="545"/>
      <c r="SJA97" s="545"/>
      <c r="SJB97" s="545"/>
      <c r="SJC97" s="545"/>
      <c r="SJD97" s="545"/>
      <c r="SJE97" s="545"/>
      <c r="SJF97" s="545"/>
      <c r="SJG97" s="545"/>
      <c r="SJH97" s="545"/>
      <c r="SJI97" s="545"/>
      <c r="SJJ97" s="545"/>
      <c r="SJK97" s="545"/>
      <c r="SJL97" s="545"/>
      <c r="SJM97" s="545"/>
      <c r="SJN97" s="545"/>
      <c r="SJO97" s="545"/>
      <c r="SJP97" s="545"/>
      <c r="SJQ97" s="545"/>
      <c r="SJR97" s="545"/>
      <c r="SJS97" s="545"/>
      <c r="SJT97" s="545"/>
      <c r="SJU97" s="545"/>
      <c r="SJV97" s="545"/>
      <c r="SJW97" s="545"/>
      <c r="SJX97" s="545"/>
      <c r="SJY97" s="545"/>
      <c r="SJZ97" s="545"/>
      <c r="SKA97" s="545"/>
      <c r="SKB97" s="545"/>
      <c r="SKC97" s="545"/>
      <c r="SKD97" s="545"/>
      <c r="SKE97" s="545"/>
      <c r="SKF97" s="545"/>
      <c r="SKG97" s="545"/>
      <c r="SKH97" s="545"/>
      <c r="SKI97" s="545"/>
      <c r="SKJ97" s="545"/>
      <c r="SKK97" s="545"/>
      <c r="SKL97" s="545"/>
      <c r="SKM97" s="545"/>
      <c r="SKN97" s="545"/>
      <c r="SKO97" s="545"/>
      <c r="SKP97" s="545"/>
      <c r="SKQ97" s="545"/>
      <c r="SKR97" s="545"/>
      <c r="SKS97" s="545"/>
      <c r="SKT97" s="545"/>
      <c r="SKU97" s="545"/>
      <c r="SKV97" s="545"/>
      <c r="SKW97" s="545"/>
      <c r="SKX97" s="545"/>
      <c r="SKY97" s="545"/>
      <c r="SKZ97" s="545"/>
      <c r="SLA97" s="545"/>
      <c r="SLB97" s="545"/>
      <c r="SLC97" s="545"/>
      <c r="SLD97" s="545"/>
      <c r="SLE97" s="545"/>
      <c r="SLF97" s="545"/>
      <c r="SLG97" s="545"/>
      <c r="SLH97" s="545"/>
      <c r="SLI97" s="545"/>
      <c r="SLJ97" s="545"/>
      <c r="SLK97" s="545"/>
      <c r="SLL97" s="545"/>
      <c r="SLM97" s="545"/>
      <c r="SLN97" s="545"/>
      <c r="SLO97" s="545"/>
      <c r="SLP97" s="545"/>
      <c r="SLQ97" s="545"/>
      <c r="SLR97" s="545"/>
      <c r="SLS97" s="545"/>
      <c r="SLT97" s="545"/>
      <c r="SLU97" s="545"/>
      <c r="SLV97" s="545"/>
      <c r="SLW97" s="545"/>
      <c r="SLX97" s="545"/>
      <c r="SLY97" s="545"/>
      <c r="SLZ97" s="545"/>
      <c r="SMA97" s="545"/>
      <c r="SMB97" s="545"/>
      <c r="SMC97" s="545"/>
      <c r="SMD97" s="545"/>
      <c r="SME97" s="545"/>
      <c r="SMF97" s="545"/>
      <c r="SMG97" s="545"/>
      <c r="SMH97" s="545"/>
      <c r="SMI97" s="545"/>
      <c r="SMJ97" s="545"/>
      <c r="SMK97" s="545"/>
      <c r="SML97" s="545"/>
      <c r="SMM97" s="545"/>
      <c r="SMN97" s="545"/>
      <c r="SMO97" s="545"/>
      <c r="SMP97" s="545"/>
      <c r="SMQ97" s="545"/>
      <c r="SMR97" s="545"/>
      <c r="SMS97" s="545"/>
      <c r="SMT97" s="545"/>
      <c r="SMU97" s="545"/>
      <c r="SMV97" s="545"/>
      <c r="SMW97" s="545"/>
      <c r="SMX97" s="545"/>
      <c r="SMY97" s="545"/>
      <c r="SMZ97" s="545"/>
      <c r="SNA97" s="545"/>
      <c r="SNB97" s="545"/>
      <c r="SNC97" s="545"/>
      <c r="SND97" s="545"/>
      <c r="SNE97" s="545"/>
      <c r="SNF97" s="545"/>
      <c r="SNG97" s="545"/>
      <c r="SNH97" s="545"/>
      <c r="SNI97" s="545"/>
      <c r="SNJ97" s="545"/>
      <c r="SNK97" s="545"/>
      <c r="SNL97" s="545"/>
      <c r="SNM97" s="545"/>
      <c r="SNN97" s="545"/>
      <c r="SNO97" s="545"/>
      <c r="SNP97" s="545"/>
      <c r="SNQ97" s="545"/>
      <c r="SNR97" s="545"/>
      <c r="SNS97" s="545"/>
      <c r="SNT97" s="545"/>
      <c r="SNU97" s="545"/>
      <c r="SNV97" s="545"/>
      <c r="SNW97" s="545"/>
      <c r="SNX97" s="545"/>
      <c r="SNY97" s="545"/>
      <c r="SNZ97" s="545"/>
      <c r="SOA97" s="545"/>
      <c r="SOB97" s="545"/>
      <c r="SOC97" s="545"/>
      <c r="SOD97" s="545"/>
      <c r="SOE97" s="545"/>
      <c r="SOF97" s="545"/>
      <c r="SOG97" s="545"/>
      <c r="SOH97" s="545"/>
      <c r="SOI97" s="545"/>
      <c r="SOJ97" s="545"/>
      <c r="SOK97" s="545"/>
      <c r="SOL97" s="545"/>
      <c r="SOM97" s="545"/>
      <c r="SON97" s="545"/>
      <c r="SOO97" s="545"/>
      <c r="SOP97" s="545"/>
      <c r="SOQ97" s="545"/>
      <c r="SOR97" s="545"/>
      <c r="SOS97" s="545"/>
      <c r="SOT97" s="545"/>
      <c r="SOU97" s="545"/>
      <c r="SOV97" s="545"/>
      <c r="SOW97" s="545"/>
      <c r="SOX97" s="545"/>
      <c r="SOY97" s="545"/>
      <c r="SOZ97" s="545"/>
      <c r="SPA97" s="545"/>
      <c r="SPB97" s="545"/>
      <c r="SPC97" s="545"/>
      <c r="SPD97" s="545"/>
      <c r="SPE97" s="545"/>
      <c r="SPF97" s="545"/>
      <c r="SPG97" s="545"/>
      <c r="SPH97" s="545"/>
      <c r="SPI97" s="545"/>
      <c r="SPJ97" s="545"/>
      <c r="SPK97" s="545"/>
      <c r="SPL97" s="545"/>
      <c r="SPM97" s="545"/>
      <c r="SPN97" s="545"/>
      <c r="SPO97" s="545"/>
      <c r="SPP97" s="545"/>
      <c r="SPQ97" s="545"/>
      <c r="SPR97" s="545"/>
      <c r="SPS97" s="545"/>
      <c r="SPT97" s="545"/>
      <c r="SPU97" s="545"/>
      <c r="SPV97" s="545"/>
      <c r="SPW97" s="545"/>
      <c r="SPX97" s="545"/>
      <c r="SPY97" s="545"/>
      <c r="SPZ97" s="545"/>
      <c r="SQA97" s="545"/>
      <c r="SQB97" s="545"/>
      <c r="SQC97" s="545"/>
      <c r="SQD97" s="545"/>
      <c r="SQE97" s="545"/>
      <c r="SQF97" s="545"/>
      <c r="SQG97" s="545"/>
      <c r="SQH97" s="545"/>
      <c r="SQI97" s="545"/>
      <c r="SQJ97" s="545"/>
      <c r="SQK97" s="545"/>
      <c r="SQL97" s="545"/>
      <c r="SQM97" s="545"/>
      <c r="SQN97" s="545"/>
      <c r="SQO97" s="545"/>
      <c r="SQP97" s="545"/>
      <c r="SQQ97" s="545"/>
      <c r="SQR97" s="545"/>
      <c r="SQS97" s="545"/>
      <c r="SQT97" s="545"/>
      <c r="SQU97" s="545"/>
      <c r="SQV97" s="545"/>
      <c r="SQW97" s="545"/>
      <c r="SQX97" s="545"/>
      <c r="SQY97" s="545"/>
      <c r="SQZ97" s="545"/>
      <c r="SRA97" s="545"/>
      <c r="SRB97" s="545"/>
      <c r="SRC97" s="545"/>
      <c r="SRD97" s="545"/>
      <c r="SRE97" s="545"/>
      <c r="SRF97" s="545"/>
      <c r="SRG97" s="545"/>
      <c r="SRH97" s="545"/>
      <c r="SRI97" s="545"/>
      <c r="SRJ97" s="545"/>
      <c r="SRK97" s="545"/>
      <c r="SRL97" s="545"/>
      <c r="SRM97" s="545"/>
      <c r="SRN97" s="545"/>
      <c r="SRO97" s="545"/>
      <c r="SRP97" s="545"/>
      <c r="SRQ97" s="545"/>
      <c r="SRR97" s="545"/>
      <c r="SRS97" s="545"/>
      <c r="SRT97" s="545"/>
      <c r="SRU97" s="545"/>
      <c r="SRV97" s="545"/>
      <c r="SRW97" s="545"/>
      <c r="SRX97" s="545"/>
      <c r="SRY97" s="545"/>
      <c r="SRZ97" s="545"/>
      <c r="SSA97" s="545"/>
      <c r="SSB97" s="545"/>
      <c r="SSC97" s="545"/>
      <c r="SSD97" s="545"/>
      <c r="SSE97" s="545"/>
      <c r="SSF97" s="545"/>
      <c r="SSG97" s="545"/>
      <c r="SSH97" s="545"/>
      <c r="SSI97" s="545"/>
      <c r="SSJ97" s="545"/>
      <c r="SSK97" s="545"/>
      <c r="SSL97" s="545"/>
      <c r="SSM97" s="545"/>
      <c r="SSN97" s="545"/>
      <c r="SSO97" s="545"/>
      <c r="SSP97" s="545"/>
      <c r="SSQ97" s="545"/>
      <c r="SSR97" s="545"/>
      <c r="SSS97" s="545"/>
      <c r="SST97" s="545"/>
      <c r="SSU97" s="545"/>
      <c r="SSV97" s="545"/>
      <c r="SSW97" s="545"/>
      <c r="SSX97" s="545"/>
      <c r="SSY97" s="545"/>
      <c r="SSZ97" s="545"/>
      <c r="STA97" s="545"/>
      <c r="STB97" s="545"/>
      <c r="STC97" s="545"/>
      <c r="STD97" s="545"/>
      <c r="STE97" s="545"/>
      <c r="STF97" s="545"/>
      <c r="STG97" s="545"/>
      <c r="STH97" s="545"/>
      <c r="STI97" s="545"/>
      <c r="STJ97" s="545"/>
      <c r="STK97" s="545"/>
      <c r="STL97" s="545"/>
      <c r="STM97" s="545"/>
      <c r="STN97" s="545"/>
      <c r="STO97" s="545"/>
      <c r="STP97" s="545"/>
      <c r="STQ97" s="545"/>
      <c r="STR97" s="545"/>
      <c r="STS97" s="545"/>
      <c r="STT97" s="545"/>
      <c r="STU97" s="545"/>
      <c r="STV97" s="545"/>
      <c r="STW97" s="545"/>
      <c r="STX97" s="545"/>
      <c r="STY97" s="545"/>
      <c r="STZ97" s="545"/>
      <c r="SUA97" s="545"/>
      <c r="SUB97" s="545"/>
      <c r="SUC97" s="545"/>
      <c r="SUD97" s="545"/>
      <c r="SUE97" s="545"/>
      <c r="SUF97" s="545"/>
      <c r="SUG97" s="545"/>
      <c r="SUH97" s="545"/>
      <c r="SUI97" s="545"/>
      <c r="SUJ97" s="545"/>
      <c r="SUK97" s="545"/>
      <c r="SUL97" s="545"/>
      <c r="SUM97" s="545"/>
      <c r="SUN97" s="545"/>
      <c r="SUO97" s="545"/>
      <c r="SUP97" s="545"/>
      <c r="SUQ97" s="545"/>
      <c r="SUR97" s="545"/>
      <c r="SUS97" s="545"/>
      <c r="SUT97" s="545"/>
      <c r="SUU97" s="545"/>
      <c r="SUV97" s="545"/>
      <c r="SUW97" s="545"/>
      <c r="SUX97" s="545"/>
      <c r="SUY97" s="545"/>
      <c r="SUZ97" s="545"/>
      <c r="SVA97" s="545"/>
      <c r="SVB97" s="545"/>
      <c r="SVC97" s="545"/>
      <c r="SVD97" s="545"/>
      <c r="SVE97" s="545"/>
      <c r="SVF97" s="545"/>
      <c r="SVG97" s="545"/>
      <c r="SVH97" s="545"/>
      <c r="SVI97" s="545"/>
      <c r="SVJ97" s="545"/>
      <c r="SVK97" s="545"/>
      <c r="SVL97" s="545"/>
      <c r="SVM97" s="545"/>
      <c r="SVN97" s="545"/>
      <c r="SVO97" s="545"/>
      <c r="SVP97" s="545"/>
      <c r="SVQ97" s="545"/>
      <c r="SVR97" s="545"/>
      <c r="SVS97" s="545"/>
      <c r="SVT97" s="545"/>
      <c r="SVU97" s="545"/>
      <c r="SVV97" s="545"/>
      <c r="SVW97" s="545"/>
      <c r="SVX97" s="545"/>
      <c r="SVY97" s="545"/>
      <c r="SVZ97" s="545"/>
      <c r="SWA97" s="545"/>
      <c r="SWB97" s="545"/>
      <c r="SWC97" s="545"/>
      <c r="SWD97" s="545"/>
      <c r="SWE97" s="545"/>
      <c r="SWF97" s="545"/>
      <c r="SWG97" s="545"/>
      <c r="SWH97" s="545"/>
      <c r="SWI97" s="545"/>
      <c r="SWJ97" s="545"/>
      <c r="SWK97" s="545"/>
      <c r="SWL97" s="545"/>
      <c r="SWM97" s="545"/>
      <c r="SWN97" s="545"/>
      <c r="SWO97" s="545"/>
      <c r="SWP97" s="545"/>
      <c r="SWQ97" s="545"/>
      <c r="SWR97" s="545"/>
      <c r="SWS97" s="545"/>
      <c r="SWT97" s="545"/>
      <c r="SWU97" s="545"/>
      <c r="SWV97" s="545"/>
      <c r="SWW97" s="545"/>
      <c r="SWX97" s="545"/>
      <c r="SWY97" s="545"/>
      <c r="SWZ97" s="545"/>
      <c r="SXA97" s="545"/>
      <c r="SXB97" s="545"/>
      <c r="SXC97" s="545"/>
      <c r="SXD97" s="545"/>
      <c r="SXE97" s="545"/>
      <c r="SXF97" s="545"/>
      <c r="SXG97" s="545"/>
      <c r="SXH97" s="545"/>
      <c r="SXI97" s="545"/>
      <c r="SXJ97" s="545"/>
      <c r="SXK97" s="545"/>
      <c r="SXL97" s="545"/>
      <c r="SXM97" s="545"/>
      <c r="SXN97" s="545"/>
      <c r="SXO97" s="545"/>
      <c r="SXP97" s="545"/>
      <c r="SXQ97" s="545"/>
      <c r="SXR97" s="545"/>
      <c r="SXS97" s="545"/>
      <c r="SXT97" s="545"/>
      <c r="SXU97" s="545"/>
      <c r="SXV97" s="545"/>
      <c r="SXW97" s="545"/>
      <c r="SXX97" s="545"/>
      <c r="SXY97" s="545"/>
      <c r="SXZ97" s="545"/>
      <c r="SYA97" s="545"/>
      <c r="SYB97" s="545"/>
      <c r="SYC97" s="545"/>
      <c r="SYD97" s="545"/>
      <c r="SYE97" s="545"/>
      <c r="SYF97" s="545"/>
      <c r="SYG97" s="545"/>
      <c r="SYH97" s="545"/>
      <c r="SYI97" s="545"/>
      <c r="SYJ97" s="545"/>
      <c r="SYK97" s="545"/>
      <c r="SYL97" s="545"/>
      <c r="SYM97" s="545"/>
      <c r="SYN97" s="545"/>
      <c r="SYO97" s="545"/>
      <c r="SYP97" s="545"/>
      <c r="SYQ97" s="545"/>
      <c r="SYR97" s="545"/>
      <c r="SYS97" s="545"/>
      <c r="SYT97" s="545"/>
      <c r="SYU97" s="545"/>
      <c r="SYV97" s="545"/>
      <c r="SYW97" s="545"/>
      <c r="SYX97" s="545"/>
      <c r="SYY97" s="545"/>
      <c r="SYZ97" s="545"/>
      <c r="SZA97" s="545"/>
      <c r="SZB97" s="545"/>
      <c r="SZC97" s="545"/>
      <c r="SZD97" s="545"/>
      <c r="SZE97" s="545"/>
      <c r="SZF97" s="545"/>
      <c r="SZG97" s="545"/>
      <c r="SZH97" s="545"/>
      <c r="SZI97" s="545"/>
      <c r="SZJ97" s="545"/>
      <c r="SZK97" s="545"/>
      <c r="SZL97" s="545"/>
      <c r="SZM97" s="545"/>
      <c r="SZN97" s="545"/>
      <c r="SZO97" s="545"/>
      <c r="SZP97" s="545"/>
      <c r="SZQ97" s="545"/>
      <c r="SZR97" s="545"/>
      <c r="SZS97" s="545"/>
      <c r="SZT97" s="545"/>
      <c r="SZU97" s="545"/>
      <c r="SZV97" s="545"/>
      <c r="SZW97" s="545"/>
      <c r="SZX97" s="545"/>
      <c r="SZY97" s="545"/>
      <c r="SZZ97" s="545"/>
      <c r="TAA97" s="545"/>
      <c r="TAB97" s="545"/>
      <c r="TAC97" s="545"/>
      <c r="TAD97" s="545"/>
      <c r="TAE97" s="545"/>
      <c r="TAF97" s="545"/>
      <c r="TAG97" s="545"/>
      <c r="TAH97" s="545"/>
      <c r="TAI97" s="545"/>
      <c r="TAJ97" s="545"/>
      <c r="TAK97" s="545"/>
      <c r="TAL97" s="545"/>
      <c r="TAM97" s="545"/>
      <c r="TAN97" s="545"/>
      <c r="TAO97" s="545"/>
      <c r="TAP97" s="545"/>
      <c r="TAQ97" s="545"/>
      <c r="TAR97" s="545"/>
      <c r="TAS97" s="545"/>
      <c r="TAT97" s="545"/>
      <c r="TAU97" s="545"/>
      <c r="TAV97" s="545"/>
      <c r="TAW97" s="545"/>
      <c r="TAX97" s="545"/>
      <c r="TAY97" s="545"/>
      <c r="TAZ97" s="545"/>
      <c r="TBA97" s="545"/>
      <c r="TBB97" s="545"/>
      <c r="TBC97" s="545"/>
      <c r="TBD97" s="545"/>
      <c r="TBE97" s="545"/>
      <c r="TBF97" s="545"/>
      <c r="TBG97" s="545"/>
      <c r="TBH97" s="545"/>
      <c r="TBI97" s="545"/>
      <c r="TBJ97" s="545"/>
      <c r="TBK97" s="545"/>
      <c r="TBL97" s="545"/>
      <c r="TBM97" s="545"/>
      <c r="TBN97" s="545"/>
      <c r="TBO97" s="545"/>
      <c r="TBP97" s="545"/>
      <c r="TBQ97" s="545"/>
      <c r="TBR97" s="545"/>
      <c r="TBS97" s="545"/>
      <c r="TBT97" s="545"/>
      <c r="TBU97" s="545"/>
      <c r="TBV97" s="545"/>
      <c r="TBW97" s="545"/>
      <c r="TBX97" s="545"/>
      <c r="TBY97" s="545"/>
      <c r="TBZ97" s="545"/>
      <c r="TCA97" s="545"/>
      <c r="TCB97" s="545"/>
      <c r="TCC97" s="545"/>
      <c r="TCD97" s="545"/>
      <c r="TCE97" s="545"/>
      <c r="TCF97" s="545"/>
      <c r="TCG97" s="545"/>
      <c r="TCH97" s="545"/>
      <c r="TCI97" s="545"/>
      <c r="TCJ97" s="545"/>
      <c r="TCK97" s="545"/>
      <c r="TCL97" s="545"/>
      <c r="TCM97" s="545"/>
      <c r="TCN97" s="545"/>
      <c r="TCO97" s="545"/>
      <c r="TCP97" s="545"/>
      <c r="TCQ97" s="545"/>
      <c r="TCR97" s="545"/>
      <c r="TCS97" s="545"/>
      <c r="TCT97" s="545"/>
      <c r="TCU97" s="545"/>
      <c r="TCV97" s="545"/>
      <c r="TCW97" s="545"/>
      <c r="TCX97" s="545"/>
      <c r="TCY97" s="545"/>
      <c r="TCZ97" s="545"/>
      <c r="TDA97" s="545"/>
      <c r="TDB97" s="545"/>
      <c r="TDC97" s="545"/>
      <c r="TDD97" s="545"/>
      <c r="TDE97" s="545"/>
      <c r="TDF97" s="545"/>
      <c r="TDG97" s="545"/>
      <c r="TDH97" s="545"/>
      <c r="TDI97" s="545"/>
      <c r="TDJ97" s="545"/>
      <c r="TDK97" s="545"/>
      <c r="TDL97" s="545"/>
      <c r="TDM97" s="545"/>
      <c r="TDN97" s="545"/>
      <c r="TDO97" s="545"/>
      <c r="TDP97" s="545"/>
      <c r="TDQ97" s="545"/>
      <c r="TDR97" s="545"/>
      <c r="TDS97" s="545"/>
      <c r="TDT97" s="545"/>
      <c r="TDU97" s="545"/>
      <c r="TDV97" s="545"/>
      <c r="TDW97" s="545"/>
      <c r="TDX97" s="545"/>
      <c r="TDY97" s="545"/>
      <c r="TDZ97" s="545"/>
      <c r="TEA97" s="545"/>
      <c r="TEB97" s="545"/>
      <c r="TEC97" s="545"/>
      <c r="TED97" s="545"/>
      <c r="TEE97" s="545"/>
      <c r="TEF97" s="545"/>
      <c r="TEG97" s="545"/>
      <c r="TEH97" s="545"/>
      <c r="TEI97" s="545"/>
      <c r="TEJ97" s="545"/>
      <c r="TEK97" s="545"/>
      <c r="TEL97" s="545"/>
      <c r="TEM97" s="545"/>
      <c r="TEN97" s="545"/>
      <c r="TEO97" s="545"/>
      <c r="TEP97" s="545"/>
      <c r="TEQ97" s="545"/>
      <c r="TER97" s="545"/>
      <c r="TES97" s="545"/>
      <c r="TET97" s="545"/>
      <c r="TEU97" s="545"/>
      <c r="TEV97" s="545"/>
      <c r="TEW97" s="545"/>
      <c r="TEX97" s="545"/>
      <c r="TEY97" s="545"/>
      <c r="TEZ97" s="545"/>
      <c r="TFA97" s="545"/>
      <c r="TFB97" s="545"/>
      <c r="TFC97" s="545"/>
      <c r="TFD97" s="545"/>
      <c r="TFE97" s="545"/>
      <c r="TFF97" s="545"/>
      <c r="TFG97" s="545"/>
      <c r="TFH97" s="545"/>
      <c r="TFI97" s="545"/>
      <c r="TFJ97" s="545"/>
      <c r="TFK97" s="545"/>
      <c r="TFL97" s="545"/>
      <c r="TFM97" s="545"/>
      <c r="TFN97" s="545"/>
      <c r="TFO97" s="545"/>
      <c r="TFP97" s="545"/>
      <c r="TFQ97" s="545"/>
      <c r="TFR97" s="545"/>
      <c r="TFS97" s="545"/>
      <c r="TFT97" s="545"/>
      <c r="TFU97" s="545"/>
      <c r="TFV97" s="545"/>
      <c r="TFW97" s="545"/>
      <c r="TFX97" s="545"/>
      <c r="TFY97" s="545"/>
      <c r="TFZ97" s="545"/>
      <c r="TGA97" s="545"/>
      <c r="TGB97" s="545"/>
      <c r="TGC97" s="545"/>
      <c r="TGD97" s="545"/>
      <c r="TGE97" s="545"/>
      <c r="TGF97" s="545"/>
      <c r="TGG97" s="545"/>
      <c r="TGH97" s="545"/>
      <c r="TGI97" s="545"/>
      <c r="TGJ97" s="545"/>
      <c r="TGK97" s="545"/>
      <c r="TGL97" s="545"/>
      <c r="TGM97" s="545"/>
      <c r="TGN97" s="545"/>
      <c r="TGO97" s="545"/>
      <c r="TGP97" s="545"/>
      <c r="TGQ97" s="545"/>
      <c r="TGR97" s="545"/>
      <c r="TGS97" s="545"/>
      <c r="TGT97" s="545"/>
      <c r="TGU97" s="545"/>
      <c r="TGV97" s="545"/>
      <c r="TGW97" s="545"/>
      <c r="TGX97" s="545"/>
      <c r="TGY97" s="545"/>
      <c r="TGZ97" s="545"/>
      <c r="THA97" s="545"/>
      <c r="THB97" s="545"/>
      <c r="THC97" s="545"/>
      <c r="THD97" s="545"/>
      <c r="THE97" s="545"/>
      <c r="THF97" s="545"/>
      <c r="THG97" s="545"/>
      <c r="THH97" s="545"/>
      <c r="THI97" s="545"/>
      <c r="THJ97" s="545"/>
      <c r="THK97" s="545"/>
      <c r="THL97" s="545"/>
      <c r="THM97" s="545"/>
      <c r="THN97" s="545"/>
      <c r="THO97" s="545"/>
      <c r="THP97" s="545"/>
      <c r="THQ97" s="545"/>
      <c r="THR97" s="545"/>
      <c r="THS97" s="545"/>
      <c r="THT97" s="545"/>
      <c r="THU97" s="545"/>
      <c r="THV97" s="545"/>
      <c r="THW97" s="545"/>
      <c r="THX97" s="545"/>
      <c r="THY97" s="545"/>
      <c r="THZ97" s="545"/>
      <c r="TIA97" s="545"/>
      <c r="TIB97" s="545"/>
      <c r="TIC97" s="545"/>
      <c r="TID97" s="545"/>
      <c r="TIE97" s="545"/>
      <c r="TIF97" s="545"/>
      <c r="TIG97" s="545"/>
      <c r="TIH97" s="545"/>
      <c r="TII97" s="545"/>
      <c r="TIJ97" s="545"/>
      <c r="TIK97" s="545"/>
      <c r="TIL97" s="545"/>
      <c r="TIM97" s="545"/>
      <c r="TIN97" s="545"/>
      <c r="TIO97" s="545"/>
      <c r="TIP97" s="545"/>
      <c r="TIQ97" s="545"/>
      <c r="TIR97" s="545"/>
      <c r="TIS97" s="545"/>
      <c r="TIT97" s="545"/>
      <c r="TIU97" s="545"/>
      <c r="TIV97" s="545"/>
      <c r="TIW97" s="545"/>
      <c r="TIX97" s="545"/>
      <c r="TIY97" s="545"/>
      <c r="TIZ97" s="545"/>
      <c r="TJA97" s="545"/>
      <c r="TJB97" s="545"/>
      <c r="TJC97" s="545"/>
      <c r="TJD97" s="545"/>
      <c r="TJE97" s="545"/>
      <c r="TJF97" s="545"/>
      <c r="TJG97" s="545"/>
      <c r="TJH97" s="545"/>
      <c r="TJI97" s="545"/>
      <c r="TJJ97" s="545"/>
      <c r="TJK97" s="545"/>
      <c r="TJL97" s="545"/>
      <c r="TJM97" s="545"/>
      <c r="TJN97" s="545"/>
      <c r="TJO97" s="545"/>
      <c r="TJP97" s="545"/>
      <c r="TJQ97" s="545"/>
      <c r="TJR97" s="545"/>
      <c r="TJS97" s="545"/>
      <c r="TJT97" s="545"/>
      <c r="TJU97" s="545"/>
      <c r="TJV97" s="545"/>
      <c r="TJW97" s="545"/>
      <c r="TJX97" s="545"/>
      <c r="TJY97" s="545"/>
      <c r="TJZ97" s="545"/>
      <c r="TKA97" s="545"/>
      <c r="TKB97" s="545"/>
      <c r="TKC97" s="545"/>
      <c r="TKD97" s="545"/>
      <c r="TKE97" s="545"/>
      <c r="TKF97" s="545"/>
      <c r="TKG97" s="545"/>
      <c r="TKH97" s="545"/>
      <c r="TKI97" s="545"/>
      <c r="TKJ97" s="545"/>
      <c r="TKK97" s="545"/>
      <c r="TKL97" s="545"/>
      <c r="TKM97" s="545"/>
      <c r="TKN97" s="545"/>
      <c r="TKO97" s="545"/>
      <c r="TKP97" s="545"/>
      <c r="TKQ97" s="545"/>
      <c r="TKR97" s="545"/>
      <c r="TKS97" s="545"/>
      <c r="TKT97" s="545"/>
      <c r="TKU97" s="545"/>
      <c r="TKV97" s="545"/>
      <c r="TKW97" s="545"/>
      <c r="TKX97" s="545"/>
      <c r="TKY97" s="545"/>
      <c r="TKZ97" s="545"/>
      <c r="TLA97" s="545"/>
      <c r="TLB97" s="545"/>
      <c r="TLC97" s="545"/>
      <c r="TLD97" s="545"/>
      <c r="TLE97" s="545"/>
      <c r="TLF97" s="545"/>
      <c r="TLG97" s="545"/>
      <c r="TLH97" s="545"/>
      <c r="TLI97" s="545"/>
      <c r="TLJ97" s="545"/>
      <c r="TLK97" s="545"/>
      <c r="TLL97" s="545"/>
      <c r="TLM97" s="545"/>
      <c r="TLN97" s="545"/>
      <c r="TLO97" s="545"/>
      <c r="TLP97" s="545"/>
      <c r="TLQ97" s="545"/>
      <c r="TLR97" s="545"/>
      <c r="TLS97" s="545"/>
      <c r="TLT97" s="545"/>
      <c r="TLU97" s="545"/>
      <c r="TLV97" s="545"/>
      <c r="TLW97" s="545"/>
      <c r="TLX97" s="545"/>
      <c r="TLY97" s="545"/>
      <c r="TLZ97" s="545"/>
      <c r="TMA97" s="545"/>
      <c r="TMB97" s="545"/>
      <c r="TMC97" s="545"/>
      <c r="TMD97" s="545"/>
      <c r="TME97" s="545"/>
      <c r="TMF97" s="545"/>
      <c r="TMG97" s="545"/>
      <c r="TMH97" s="545"/>
      <c r="TMI97" s="545"/>
      <c r="TMJ97" s="545"/>
      <c r="TMK97" s="545"/>
      <c r="TML97" s="545"/>
      <c r="TMM97" s="545"/>
      <c r="TMN97" s="545"/>
      <c r="TMO97" s="545"/>
      <c r="TMP97" s="545"/>
      <c r="TMQ97" s="545"/>
      <c r="TMR97" s="545"/>
      <c r="TMS97" s="545"/>
      <c r="TMT97" s="545"/>
      <c r="TMU97" s="545"/>
      <c r="TMV97" s="545"/>
      <c r="TMW97" s="545"/>
      <c r="TMX97" s="545"/>
      <c r="TMY97" s="545"/>
      <c r="TMZ97" s="545"/>
      <c r="TNA97" s="545"/>
      <c r="TNB97" s="545"/>
      <c r="TNC97" s="545"/>
      <c r="TND97" s="545"/>
      <c r="TNE97" s="545"/>
      <c r="TNF97" s="545"/>
      <c r="TNG97" s="545"/>
      <c r="TNH97" s="545"/>
      <c r="TNI97" s="545"/>
      <c r="TNJ97" s="545"/>
      <c r="TNK97" s="545"/>
      <c r="TNL97" s="545"/>
      <c r="TNM97" s="545"/>
      <c r="TNN97" s="545"/>
      <c r="TNO97" s="545"/>
      <c r="TNP97" s="545"/>
      <c r="TNQ97" s="545"/>
      <c r="TNR97" s="545"/>
      <c r="TNS97" s="545"/>
      <c r="TNT97" s="545"/>
      <c r="TNU97" s="545"/>
      <c r="TNV97" s="545"/>
      <c r="TNW97" s="545"/>
      <c r="TNX97" s="545"/>
      <c r="TNY97" s="545"/>
      <c r="TNZ97" s="545"/>
      <c r="TOA97" s="545"/>
      <c r="TOB97" s="545"/>
      <c r="TOC97" s="545"/>
      <c r="TOD97" s="545"/>
      <c r="TOE97" s="545"/>
      <c r="TOF97" s="545"/>
      <c r="TOG97" s="545"/>
      <c r="TOH97" s="545"/>
      <c r="TOI97" s="545"/>
      <c r="TOJ97" s="545"/>
      <c r="TOK97" s="545"/>
      <c r="TOL97" s="545"/>
      <c r="TOM97" s="545"/>
      <c r="TON97" s="545"/>
      <c r="TOO97" s="545"/>
      <c r="TOP97" s="545"/>
      <c r="TOQ97" s="545"/>
      <c r="TOR97" s="545"/>
      <c r="TOS97" s="545"/>
      <c r="TOT97" s="545"/>
      <c r="TOU97" s="545"/>
      <c r="TOV97" s="545"/>
      <c r="TOW97" s="545"/>
      <c r="TOX97" s="545"/>
      <c r="TOY97" s="545"/>
      <c r="TOZ97" s="545"/>
      <c r="TPA97" s="545"/>
      <c r="TPB97" s="545"/>
      <c r="TPC97" s="545"/>
      <c r="TPD97" s="545"/>
      <c r="TPE97" s="545"/>
      <c r="TPF97" s="545"/>
      <c r="TPG97" s="545"/>
      <c r="TPH97" s="545"/>
      <c r="TPI97" s="545"/>
      <c r="TPJ97" s="545"/>
      <c r="TPK97" s="545"/>
      <c r="TPL97" s="545"/>
      <c r="TPM97" s="545"/>
      <c r="TPN97" s="545"/>
      <c r="TPO97" s="545"/>
      <c r="TPP97" s="545"/>
      <c r="TPQ97" s="545"/>
      <c r="TPR97" s="545"/>
      <c r="TPS97" s="545"/>
      <c r="TPT97" s="545"/>
      <c r="TPU97" s="545"/>
      <c r="TPV97" s="545"/>
      <c r="TPW97" s="545"/>
      <c r="TPX97" s="545"/>
      <c r="TPY97" s="545"/>
      <c r="TPZ97" s="545"/>
      <c r="TQA97" s="545"/>
      <c r="TQB97" s="545"/>
      <c r="TQC97" s="545"/>
      <c r="TQD97" s="545"/>
      <c r="TQE97" s="545"/>
      <c r="TQF97" s="545"/>
      <c r="TQG97" s="545"/>
      <c r="TQH97" s="545"/>
      <c r="TQI97" s="545"/>
      <c r="TQJ97" s="545"/>
      <c r="TQK97" s="545"/>
      <c r="TQL97" s="545"/>
      <c r="TQM97" s="545"/>
      <c r="TQN97" s="545"/>
      <c r="TQO97" s="545"/>
      <c r="TQP97" s="545"/>
      <c r="TQQ97" s="545"/>
      <c r="TQR97" s="545"/>
      <c r="TQS97" s="545"/>
      <c r="TQT97" s="545"/>
      <c r="TQU97" s="545"/>
      <c r="TQV97" s="545"/>
      <c r="TQW97" s="545"/>
      <c r="TQX97" s="545"/>
      <c r="TQY97" s="545"/>
      <c r="TQZ97" s="545"/>
      <c r="TRA97" s="545"/>
      <c r="TRB97" s="545"/>
      <c r="TRC97" s="545"/>
      <c r="TRD97" s="545"/>
      <c r="TRE97" s="545"/>
      <c r="TRF97" s="545"/>
      <c r="TRG97" s="545"/>
      <c r="TRH97" s="545"/>
      <c r="TRI97" s="545"/>
      <c r="TRJ97" s="545"/>
      <c r="TRK97" s="545"/>
      <c r="TRL97" s="545"/>
      <c r="TRM97" s="545"/>
      <c r="TRN97" s="545"/>
      <c r="TRO97" s="545"/>
      <c r="TRP97" s="545"/>
      <c r="TRQ97" s="545"/>
      <c r="TRR97" s="545"/>
      <c r="TRS97" s="545"/>
      <c r="TRT97" s="545"/>
      <c r="TRU97" s="545"/>
      <c r="TRV97" s="545"/>
      <c r="TRW97" s="545"/>
      <c r="TRX97" s="545"/>
      <c r="TRY97" s="545"/>
      <c r="TRZ97" s="545"/>
      <c r="TSA97" s="545"/>
      <c r="TSB97" s="545"/>
      <c r="TSC97" s="545"/>
      <c r="TSD97" s="545"/>
      <c r="TSE97" s="545"/>
      <c r="TSF97" s="545"/>
      <c r="TSG97" s="545"/>
      <c r="TSH97" s="545"/>
      <c r="TSI97" s="545"/>
      <c r="TSJ97" s="545"/>
      <c r="TSK97" s="545"/>
      <c r="TSL97" s="545"/>
      <c r="TSM97" s="545"/>
      <c r="TSN97" s="545"/>
      <c r="TSO97" s="545"/>
      <c r="TSP97" s="545"/>
      <c r="TSQ97" s="545"/>
      <c r="TSR97" s="545"/>
      <c r="TSS97" s="545"/>
      <c r="TST97" s="545"/>
      <c r="TSU97" s="545"/>
      <c r="TSV97" s="545"/>
      <c r="TSW97" s="545"/>
      <c r="TSX97" s="545"/>
      <c r="TSY97" s="545"/>
      <c r="TSZ97" s="545"/>
      <c r="TTA97" s="545"/>
      <c r="TTB97" s="545"/>
      <c r="TTC97" s="545"/>
      <c r="TTD97" s="545"/>
      <c r="TTE97" s="545"/>
      <c r="TTF97" s="545"/>
      <c r="TTG97" s="545"/>
      <c r="TTH97" s="545"/>
      <c r="TTI97" s="545"/>
      <c r="TTJ97" s="545"/>
      <c r="TTK97" s="545"/>
      <c r="TTL97" s="545"/>
      <c r="TTM97" s="545"/>
      <c r="TTN97" s="545"/>
      <c r="TTO97" s="545"/>
      <c r="TTP97" s="545"/>
      <c r="TTQ97" s="545"/>
      <c r="TTR97" s="545"/>
      <c r="TTS97" s="545"/>
      <c r="TTT97" s="545"/>
      <c r="TTU97" s="545"/>
      <c r="TTV97" s="545"/>
      <c r="TTW97" s="545"/>
      <c r="TTX97" s="545"/>
      <c r="TTY97" s="545"/>
      <c r="TTZ97" s="545"/>
      <c r="TUA97" s="545"/>
      <c r="TUB97" s="545"/>
      <c r="TUC97" s="545"/>
      <c r="TUD97" s="545"/>
      <c r="TUE97" s="545"/>
      <c r="TUF97" s="545"/>
      <c r="TUG97" s="545"/>
      <c r="TUH97" s="545"/>
      <c r="TUI97" s="545"/>
      <c r="TUJ97" s="545"/>
      <c r="TUK97" s="545"/>
      <c r="TUL97" s="545"/>
      <c r="TUM97" s="545"/>
      <c r="TUN97" s="545"/>
      <c r="TUO97" s="545"/>
      <c r="TUP97" s="545"/>
      <c r="TUQ97" s="545"/>
      <c r="TUR97" s="545"/>
      <c r="TUS97" s="545"/>
      <c r="TUT97" s="545"/>
      <c r="TUU97" s="545"/>
      <c r="TUV97" s="545"/>
      <c r="TUW97" s="545"/>
      <c r="TUX97" s="545"/>
      <c r="TUY97" s="545"/>
      <c r="TUZ97" s="545"/>
      <c r="TVA97" s="545"/>
      <c r="TVB97" s="545"/>
      <c r="TVC97" s="545"/>
      <c r="TVD97" s="545"/>
      <c r="TVE97" s="545"/>
      <c r="TVF97" s="545"/>
      <c r="TVG97" s="545"/>
      <c r="TVH97" s="545"/>
      <c r="TVI97" s="545"/>
      <c r="TVJ97" s="545"/>
      <c r="TVK97" s="545"/>
      <c r="TVL97" s="545"/>
      <c r="TVM97" s="545"/>
      <c r="TVN97" s="545"/>
      <c r="TVO97" s="545"/>
      <c r="TVP97" s="545"/>
      <c r="TVQ97" s="545"/>
      <c r="TVR97" s="545"/>
      <c r="TVS97" s="545"/>
      <c r="TVT97" s="545"/>
      <c r="TVU97" s="545"/>
      <c r="TVV97" s="545"/>
      <c r="TVW97" s="545"/>
      <c r="TVX97" s="545"/>
      <c r="TVY97" s="545"/>
      <c r="TVZ97" s="545"/>
      <c r="TWA97" s="545"/>
      <c r="TWB97" s="545"/>
      <c r="TWC97" s="545"/>
      <c r="TWD97" s="545"/>
      <c r="TWE97" s="545"/>
      <c r="TWF97" s="545"/>
      <c r="TWG97" s="545"/>
      <c r="TWH97" s="545"/>
      <c r="TWI97" s="545"/>
      <c r="TWJ97" s="545"/>
      <c r="TWK97" s="545"/>
      <c r="TWL97" s="545"/>
      <c r="TWM97" s="545"/>
      <c r="TWN97" s="545"/>
      <c r="TWO97" s="545"/>
      <c r="TWP97" s="545"/>
      <c r="TWQ97" s="545"/>
      <c r="TWR97" s="545"/>
      <c r="TWS97" s="545"/>
      <c r="TWT97" s="545"/>
      <c r="TWU97" s="545"/>
      <c r="TWV97" s="545"/>
      <c r="TWW97" s="545"/>
      <c r="TWX97" s="545"/>
      <c r="TWY97" s="545"/>
      <c r="TWZ97" s="545"/>
      <c r="TXA97" s="545"/>
      <c r="TXB97" s="545"/>
      <c r="TXC97" s="545"/>
      <c r="TXD97" s="545"/>
      <c r="TXE97" s="545"/>
      <c r="TXF97" s="545"/>
      <c r="TXG97" s="545"/>
      <c r="TXH97" s="545"/>
      <c r="TXI97" s="545"/>
      <c r="TXJ97" s="545"/>
      <c r="TXK97" s="545"/>
      <c r="TXL97" s="545"/>
      <c r="TXM97" s="545"/>
      <c r="TXN97" s="545"/>
      <c r="TXO97" s="545"/>
      <c r="TXP97" s="545"/>
      <c r="TXQ97" s="545"/>
      <c r="TXR97" s="545"/>
      <c r="TXS97" s="545"/>
      <c r="TXT97" s="545"/>
      <c r="TXU97" s="545"/>
      <c r="TXV97" s="545"/>
      <c r="TXW97" s="545"/>
      <c r="TXX97" s="545"/>
      <c r="TXY97" s="545"/>
      <c r="TXZ97" s="545"/>
      <c r="TYA97" s="545"/>
      <c r="TYB97" s="545"/>
      <c r="TYC97" s="545"/>
      <c r="TYD97" s="545"/>
      <c r="TYE97" s="545"/>
      <c r="TYF97" s="545"/>
      <c r="TYG97" s="545"/>
      <c r="TYH97" s="545"/>
      <c r="TYI97" s="545"/>
      <c r="TYJ97" s="545"/>
      <c r="TYK97" s="545"/>
      <c r="TYL97" s="545"/>
      <c r="TYM97" s="545"/>
      <c r="TYN97" s="545"/>
      <c r="TYO97" s="545"/>
      <c r="TYP97" s="545"/>
      <c r="TYQ97" s="545"/>
      <c r="TYR97" s="545"/>
      <c r="TYS97" s="545"/>
      <c r="TYT97" s="545"/>
      <c r="TYU97" s="545"/>
      <c r="TYV97" s="545"/>
      <c r="TYW97" s="545"/>
      <c r="TYX97" s="545"/>
      <c r="TYY97" s="545"/>
      <c r="TYZ97" s="545"/>
      <c r="TZA97" s="545"/>
      <c r="TZB97" s="545"/>
      <c r="TZC97" s="545"/>
      <c r="TZD97" s="545"/>
      <c r="TZE97" s="545"/>
      <c r="TZF97" s="545"/>
      <c r="TZG97" s="545"/>
      <c r="TZH97" s="545"/>
      <c r="TZI97" s="545"/>
      <c r="TZJ97" s="545"/>
      <c r="TZK97" s="545"/>
      <c r="TZL97" s="545"/>
      <c r="TZM97" s="545"/>
      <c r="TZN97" s="545"/>
      <c r="TZO97" s="545"/>
      <c r="TZP97" s="545"/>
      <c r="TZQ97" s="545"/>
      <c r="TZR97" s="545"/>
      <c r="TZS97" s="545"/>
      <c r="TZT97" s="545"/>
      <c r="TZU97" s="545"/>
      <c r="TZV97" s="545"/>
      <c r="TZW97" s="545"/>
      <c r="TZX97" s="545"/>
      <c r="TZY97" s="545"/>
      <c r="TZZ97" s="545"/>
      <c r="UAA97" s="545"/>
      <c r="UAB97" s="545"/>
      <c r="UAC97" s="545"/>
      <c r="UAD97" s="545"/>
      <c r="UAE97" s="545"/>
      <c r="UAF97" s="545"/>
      <c r="UAG97" s="545"/>
      <c r="UAH97" s="545"/>
      <c r="UAI97" s="545"/>
      <c r="UAJ97" s="545"/>
      <c r="UAK97" s="545"/>
      <c r="UAL97" s="545"/>
      <c r="UAM97" s="545"/>
      <c r="UAN97" s="545"/>
      <c r="UAO97" s="545"/>
      <c r="UAP97" s="545"/>
      <c r="UAQ97" s="545"/>
      <c r="UAR97" s="545"/>
      <c r="UAS97" s="545"/>
      <c r="UAT97" s="545"/>
      <c r="UAU97" s="545"/>
      <c r="UAV97" s="545"/>
      <c r="UAW97" s="545"/>
      <c r="UAX97" s="545"/>
      <c r="UAY97" s="545"/>
      <c r="UAZ97" s="545"/>
      <c r="UBA97" s="545"/>
      <c r="UBB97" s="545"/>
      <c r="UBC97" s="545"/>
      <c r="UBD97" s="545"/>
      <c r="UBE97" s="545"/>
      <c r="UBF97" s="545"/>
      <c r="UBG97" s="545"/>
      <c r="UBH97" s="545"/>
      <c r="UBI97" s="545"/>
      <c r="UBJ97" s="545"/>
      <c r="UBK97" s="545"/>
      <c r="UBL97" s="545"/>
      <c r="UBM97" s="545"/>
      <c r="UBN97" s="545"/>
      <c r="UBO97" s="545"/>
      <c r="UBP97" s="545"/>
      <c r="UBQ97" s="545"/>
      <c r="UBR97" s="545"/>
      <c r="UBS97" s="545"/>
      <c r="UBT97" s="545"/>
      <c r="UBU97" s="545"/>
      <c r="UBV97" s="545"/>
      <c r="UBW97" s="545"/>
      <c r="UBX97" s="545"/>
      <c r="UBY97" s="545"/>
      <c r="UBZ97" s="545"/>
      <c r="UCA97" s="545"/>
      <c r="UCB97" s="545"/>
      <c r="UCC97" s="545"/>
      <c r="UCD97" s="545"/>
      <c r="UCE97" s="545"/>
      <c r="UCF97" s="545"/>
      <c r="UCG97" s="545"/>
      <c r="UCH97" s="545"/>
      <c r="UCI97" s="545"/>
      <c r="UCJ97" s="545"/>
      <c r="UCK97" s="545"/>
      <c r="UCL97" s="545"/>
      <c r="UCM97" s="545"/>
      <c r="UCN97" s="545"/>
      <c r="UCO97" s="545"/>
      <c r="UCP97" s="545"/>
      <c r="UCQ97" s="545"/>
      <c r="UCR97" s="545"/>
      <c r="UCS97" s="545"/>
      <c r="UCT97" s="545"/>
      <c r="UCU97" s="545"/>
      <c r="UCV97" s="545"/>
      <c r="UCW97" s="545"/>
      <c r="UCX97" s="545"/>
      <c r="UCY97" s="545"/>
      <c r="UCZ97" s="545"/>
      <c r="UDA97" s="545"/>
      <c r="UDB97" s="545"/>
      <c r="UDC97" s="545"/>
      <c r="UDD97" s="545"/>
      <c r="UDE97" s="545"/>
      <c r="UDF97" s="545"/>
      <c r="UDG97" s="545"/>
      <c r="UDH97" s="545"/>
      <c r="UDI97" s="545"/>
      <c r="UDJ97" s="545"/>
      <c r="UDK97" s="545"/>
      <c r="UDL97" s="545"/>
      <c r="UDM97" s="545"/>
      <c r="UDN97" s="545"/>
      <c r="UDO97" s="545"/>
      <c r="UDP97" s="545"/>
      <c r="UDQ97" s="545"/>
      <c r="UDR97" s="545"/>
      <c r="UDS97" s="545"/>
      <c r="UDT97" s="545"/>
      <c r="UDU97" s="545"/>
      <c r="UDV97" s="545"/>
      <c r="UDW97" s="545"/>
      <c r="UDX97" s="545"/>
      <c r="UDY97" s="545"/>
      <c r="UDZ97" s="545"/>
      <c r="UEA97" s="545"/>
      <c r="UEB97" s="545"/>
      <c r="UEC97" s="545"/>
      <c r="UED97" s="545"/>
      <c r="UEE97" s="545"/>
      <c r="UEF97" s="545"/>
      <c r="UEG97" s="545"/>
      <c r="UEH97" s="545"/>
      <c r="UEI97" s="545"/>
      <c r="UEJ97" s="545"/>
      <c r="UEK97" s="545"/>
      <c r="UEL97" s="545"/>
      <c r="UEM97" s="545"/>
      <c r="UEN97" s="545"/>
      <c r="UEO97" s="545"/>
      <c r="UEP97" s="545"/>
      <c r="UEQ97" s="545"/>
      <c r="UER97" s="545"/>
      <c r="UES97" s="545"/>
      <c r="UET97" s="545"/>
      <c r="UEU97" s="545"/>
      <c r="UEV97" s="545"/>
      <c r="UEW97" s="545"/>
      <c r="UEX97" s="545"/>
      <c r="UEY97" s="545"/>
      <c r="UEZ97" s="545"/>
      <c r="UFA97" s="545"/>
      <c r="UFB97" s="545"/>
      <c r="UFC97" s="545"/>
      <c r="UFD97" s="545"/>
      <c r="UFE97" s="545"/>
      <c r="UFF97" s="545"/>
      <c r="UFG97" s="545"/>
      <c r="UFH97" s="545"/>
      <c r="UFI97" s="545"/>
      <c r="UFJ97" s="545"/>
      <c r="UFK97" s="545"/>
      <c r="UFL97" s="545"/>
      <c r="UFM97" s="545"/>
      <c r="UFN97" s="545"/>
      <c r="UFO97" s="545"/>
      <c r="UFP97" s="545"/>
      <c r="UFQ97" s="545"/>
      <c r="UFR97" s="545"/>
      <c r="UFS97" s="545"/>
      <c r="UFT97" s="545"/>
      <c r="UFU97" s="545"/>
      <c r="UFV97" s="545"/>
      <c r="UFW97" s="545"/>
      <c r="UFX97" s="545"/>
      <c r="UFY97" s="545"/>
      <c r="UFZ97" s="545"/>
      <c r="UGA97" s="545"/>
      <c r="UGB97" s="545"/>
      <c r="UGC97" s="545"/>
      <c r="UGD97" s="545"/>
      <c r="UGE97" s="545"/>
      <c r="UGF97" s="545"/>
      <c r="UGG97" s="545"/>
      <c r="UGH97" s="545"/>
      <c r="UGI97" s="545"/>
      <c r="UGJ97" s="545"/>
      <c r="UGK97" s="545"/>
      <c r="UGL97" s="545"/>
      <c r="UGM97" s="545"/>
      <c r="UGN97" s="545"/>
      <c r="UGO97" s="545"/>
      <c r="UGP97" s="545"/>
      <c r="UGQ97" s="545"/>
      <c r="UGR97" s="545"/>
      <c r="UGS97" s="545"/>
      <c r="UGT97" s="545"/>
      <c r="UGU97" s="545"/>
      <c r="UGV97" s="545"/>
      <c r="UGW97" s="545"/>
      <c r="UGX97" s="545"/>
      <c r="UGY97" s="545"/>
      <c r="UGZ97" s="545"/>
      <c r="UHA97" s="545"/>
      <c r="UHB97" s="545"/>
      <c r="UHC97" s="545"/>
      <c r="UHD97" s="545"/>
      <c r="UHE97" s="545"/>
      <c r="UHF97" s="545"/>
      <c r="UHG97" s="545"/>
      <c r="UHH97" s="545"/>
      <c r="UHI97" s="545"/>
      <c r="UHJ97" s="545"/>
      <c r="UHK97" s="545"/>
      <c r="UHL97" s="545"/>
      <c r="UHM97" s="545"/>
      <c r="UHN97" s="545"/>
      <c r="UHO97" s="545"/>
      <c r="UHP97" s="545"/>
      <c r="UHQ97" s="545"/>
      <c r="UHR97" s="545"/>
      <c r="UHS97" s="545"/>
      <c r="UHT97" s="545"/>
      <c r="UHU97" s="545"/>
      <c r="UHV97" s="545"/>
      <c r="UHW97" s="545"/>
      <c r="UHX97" s="545"/>
      <c r="UHY97" s="545"/>
      <c r="UHZ97" s="545"/>
      <c r="UIA97" s="545"/>
      <c r="UIB97" s="545"/>
      <c r="UIC97" s="545"/>
      <c r="UID97" s="545"/>
      <c r="UIE97" s="545"/>
      <c r="UIF97" s="545"/>
      <c r="UIG97" s="545"/>
      <c r="UIH97" s="545"/>
      <c r="UII97" s="545"/>
      <c r="UIJ97" s="545"/>
      <c r="UIK97" s="545"/>
      <c r="UIL97" s="545"/>
      <c r="UIM97" s="545"/>
      <c r="UIN97" s="545"/>
      <c r="UIO97" s="545"/>
      <c r="UIP97" s="545"/>
      <c r="UIQ97" s="545"/>
      <c r="UIR97" s="545"/>
      <c r="UIS97" s="545"/>
      <c r="UIT97" s="545"/>
      <c r="UIU97" s="545"/>
      <c r="UIV97" s="545"/>
      <c r="UIW97" s="545"/>
      <c r="UIX97" s="545"/>
      <c r="UIY97" s="545"/>
      <c r="UIZ97" s="545"/>
      <c r="UJA97" s="545"/>
      <c r="UJB97" s="545"/>
      <c r="UJC97" s="545"/>
      <c r="UJD97" s="545"/>
      <c r="UJE97" s="545"/>
      <c r="UJF97" s="545"/>
      <c r="UJG97" s="545"/>
      <c r="UJH97" s="545"/>
      <c r="UJI97" s="545"/>
      <c r="UJJ97" s="545"/>
      <c r="UJK97" s="545"/>
      <c r="UJL97" s="545"/>
      <c r="UJM97" s="545"/>
      <c r="UJN97" s="545"/>
      <c r="UJO97" s="545"/>
      <c r="UJP97" s="545"/>
      <c r="UJQ97" s="545"/>
      <c r="UJR97" s="545"/>
      <c r="UJS97" s="545"/>
      <c r="UJT97" s="545"/>
      <c r="UJU97" s="545"/>
      <c r="UJV97" s="545"/>
      <c r="UJW97" s="545"/>
      <c r="UJX97" s="545"/>
      <c r="UJY97" s="545"/>
      <c r="UJZ97" s="545"/>
      <c r="UKA97" s="545"/>
      <c r="UKB97" s="545"/>
      <c r="UKC97" s="545"/>
      <c r="UKD97" s="545"/>
      <c r="UKE97" s="545"/>
      <c r="UKF97" s="545"/>
      <c r="UKG97" s="545"/>
      <c r="UKH97" s="545"/>
      <c r="UKI97" s="545"/>
      <c r="UKJ97" s="545"/>
      <c r="UKK97" s="545"/>
      <c r="UKL97" s="545"/>
      <c r="UKM97" s="545"/>
      <c r="UKN97" s="545"/>
      <c r="UKO97" s="545"/>
      <c r="UKP97" s="545"/>
      <c r="UKQ97" s="545"/>
      <c r="UKR97" s="545"/>
      <c r="UKS97" s="545"/>
      <c r="UKT97" s="545"/>
      <c r="UKU97" s="545"/>
      <c r="UKV97" s="545"/>
      <c r="UKW97" s="545"/>
      <c r="UKX97" s="545"/>
      <c r="UKY97" s="545"/>
      <c r="UKZ97" s="545"/>
      <c r="ULA97" s="545"/>
      <c r="ULB97" s="545"/>
      <c r="ULC97" s="545"/>
      <c r="ULD97" s="545"/>
      <c r="ULE97" s="545"/>
      <c r="ULF97" s="545"/>
      <c r="ULG97" s="545"/>
      <c r="ULH97" s="545"/>
      <c r="ULI97" s="545"/>
      <c r="ULJ97" s="545"/>
      <c r="ULK97" s="545"/>
      <c r="ULL97" s="545"/>
      <c r="ULM97" s="545"/>
      <c r="ULN97" s="545"/>
      <c r="ULO97" s="545"/>
      <c r="ULP97" s="545"/>
      <c r="ULQ97" s="545"/>
      <c r="ULR97" s="545"/>
      <c r="ULS97" s="545"/>
      <c r="ULT97" s="545"/>
      <c r="ULU97" s="545"/>
      <c r="ULV97" s="545"/>
      <c r="ULW97" s="545"/>
      <c r="ULX97" s="545"/>
      <c r="ULY97" s="545"/>
      <c r="ULZ97" s="545"/>
      <c r="UMA97" s="545"/>
      <c r="UMB97" s="545"/>
      <c r="UMC97" s="545"/>
      <c r="UMD97" s="545"/>
      <c r="UME97" s="545"/>
      <c r="UMF97" s="545"/>
      <c r="UMG97" s="545"/>
      <c r="UMH97" s="545"/>
      <c r="UMI97" s="545"/>
      <c r="UMJ97" s="545"/>
      <c r="UMK97" s="545"/>
      <c r="UML97" s="545"/>
      <c r="UMM97" s="545"/>
      <c r="UMN97" s="545"/>
      <c r="UMO97" s="545"/>
      <c r="UMP97" s="545"/>
      <c r="UMQ97" s="545"/>
      <c r="UMR97" s="545"/>
      <c r="UMS97" s="545"/>
      <c r="UMT97" s="545"/>
      <c r="UMU97" s="545"/>
      <c r="UMV97" s="545"/>
      <c r="UMW97" s="545"/>
      <c r="UMX97" s="545"/>
      <c r="UMY97" s="545"/>
      <c r="UMZ97" s="545"/>
      <c r="UNA97" s="545"/>
      <c r="UNB97" s="545"/>
      <c r="UNC97" s="545"/>
      <c r="UND97" s="545"/>
      <c r="UNE97" s="545"/>
      <c r="UNF97" s="545"/>
      <c r="UNG97" s="545"/>
      <c r="UNH97" s="545"/>
      <c r="UNI97" s="545"/>
      <c r="UNJ97" s="545"/>
      <c r="UNK97" s="545"/>
      <c r="UNL97" s="545"/>
      <c r="UNM97" s="545"/>
      <c r="UNN97" s="545"/>
      <c r="UNO97" s="545"/>
      <c r="UNP97" s="545"/>
      <c r="UNQ97" s="545"/>
      <c r="UNR97" s="545"/>
      <c r="UNS97" s="545"/>
      <c r="UNT97" s="545"/>
      <c r="UNU97" s="545"/>
      <c r="UNV97" s="545"/>
      <c r="UNW97" s="545"/>
      <c r="UNX97" s="545"/>
      <c r="UNY97" s="545"/>
      <c r="UNZ97" s="545"/>
      <c r="UOA97" s="545"/>
      <c r="UOB97" s="545"/>
      <c r="UOC97" s="545"/>
      <c r="UOD97" s="545"/>
      <c r="UOE97" s="545"/>
      <c r="UOF97" s="545"/>
      <c r="UOG97" s="545"/>
      <c r="UOH97" s="545"/>
      <c r="UOI97" s="545"/>
      <c r="UOJ97" s="545"/>
      <c r="UOK97" s="545"/>
      <c r="UOL97" s="545"/>
      <c r="UOM97" s="545"/>
      <c r="UON97" s="545"/>
      <c r="UOO97" s="545"/>
      <c r="UOP97" s="545"/>
      <c r="UOQ97" s="545"/>
      <c r="UOR97" s="545"/>
      <c r="UOS97" s="545"/>
      <c r="UOT97" s="545"/>
      <c r="UOU97" s="545"/>
      <c r="UOV97" s="545"/>
      <c r="UOW97" s="545"/>
      <c r="UOX97" s="545"/>
      <c r="UOY97" s="545"/>
      <c r="UOZ97" s="545"/>
      <c r="UPA97" s="545"/>
      <c r="UPB97" s="545"/>
      <c r="UPC97" s="545"/>
      <c r="UPD97" s="545"/>
      <c r="UPE97" s="545"/>
      <c r="UPF97" s="545"/>
      <c r="UPG97" s="545"/>
      <c r="UPH97" s="545"/>
      <c r="UPI97" s="545"/>
      <c r="UPJ97" s="545"/>
      <c r="UPK97" s="545"/>
      <c r="UPL97" s="545"/>
      <c r="UPM97" s="545"/>
      <c r="UPN97" s="545"/>
      <c r="UPO97" s="545"/>
      <c r="UPP97" s="545"/>
      <c r="UPQ97" s="545"/>
      <c r="UPR97" s="545"/>
      <c r="UPS97" s="545"/>
      <c r="UPT97" s="545"/>
      <c r="UPU97" s="545"/>
      <c r="UPV97" s="545"/>
      <c r="UPW97" s="545"/>
      <c r="UPX97" s="545"/>
      <c r="UPY97" s="545"/>
      <c r="UPZ97" s="545"/>
      <c r="UQA97" s="545"/>
      <c r="UQB97" s="545"/>
      <c r="UQC97" s="545"/>
      <c r="UQD97" s="545"/>
      <c r="UQE97" s="545"/>
      <c r="UQF97" s="545"/>
      <c r="UQG97" s="545"/>
      <c r="UQH97" s="545"/>
      <c r="UQI97" s="545"/>
      <c r="UQJ97" s="545"/>
      <c r="UQK97" s="545"/>
      <c r="UQL97" s="545"/>
      <c r="UQM97" s="545"/>
      <c r="UQN97" s="545"/>
      <c r="UQO97" s="545"/>
      <c r="UQP97" s="545"/>
      <c r="UQQ97" s="545"/>
      <c r="UQR97" s="545"/>
      <c r="UQS97" s="545"/>
      <c r="UQT97" s="545"/>
      <c r="UQU97" s="545"/>
      <c r="UQV97" s="545"/>
      <c r="UQW97" s="545"/>
      <c r="UQX97" s="545"/>
      <c r="UQY97" s="545"/>
      <c r="UQZ97" s="545"/>
      <c r="URA97" s="545"/>
      <c r="URB97" s="545"/>
      <c r="URC97" s="545"/>
      <c r="URD97" s="545"/>
      <c r="URE97" s="545"/>
      <c r="URF97" s="545"/>
      <c r="URG97" s="545"/>
      <c r="URH97" s="545"/>
      <c r="URI97" s="545"/>
      <c r="URJ97" s="545"/>
      <c r="URK97" s="545"/>
      <c r="URL97" s="545"/>
      <c r="URM97" s="545"/>
      <c r="URN97" s="545"/>
      <c r="URO97" s="545"/>
      <c r="URP97" s="545"/>
      <c r="URQ97" s="545"/>
      <c r="URR97" s="545"/>
      <c r="URS97" s="545"/>
      <c r="URT97" s="545"/>
      <c r="URU97" s="545"/>
      <c r="URV97" s="545"/>
      <c r="URW97" s="545"/>
      <c r="URX97" s="545"/>
      <c r="URY97" s="545"/>
      <c r="URZ97" s="545"/>
      <c r="USA97" s="545"/>
      <c r="USB97" s="545"/>
      <c r="USC97" s="545"/>
      <c r="USD97" s="545"/>
      <c r="USE97" s="545"/>
      <c r="USF97" s="545"/>
      <c r="USG97" s="545"/>
      <c r="USH97" s="545"/>
      <c r="USI97" s="545"/>
      <c r="USJ97" s="545"/>
      <c r="USK97" s="545"/>
      <c r="USL97" s="545"/>
      <c r="USM97" s="545"/>
      <c r="USN97" s="545"/>
      <c r="USO97" s="545"/>
      <c r="USP97" s="545"/>
      <c r="USQ97" s="545"/>
      <c r="USR97" s="545"/>
      <c r="USS97" s="545"/>
      <c r="UST97" s="545"/>
      <c r="USU97" s="545"/>
      <c r="USV97" s="545"/>
      <c r="USW97" s="545"/>
      <c r="USX97" s="545"/>
      <c r="USY97" s="545"/>
      <c r="USZ97" s="545"/>
      <c r="UTA97" s="545"/>
      <c r="UTB97" s="545"/>
      <c r="UTC97" s="545"/>
      <c r="UTD97" s="545"/>
      <c r="UTE97" s="545"/>
      <c r="UTF97" s="545"/>
      <c r="UTG97" s="545"/>
      <c r="UTH97" s="545"/>
      <c r="UTI97" s="545"/>
      <c r="UTJ97" s="545"/>
      <c r="UTK97" s="545"/>
      <c r="UTL97" s="545"/>
      <c r="UTM97" s="545"/>
      <c r="UTN97" s="545"/>
      <c r="UTO97" s="545"/>
      <c r="UTP97" s="545"/>
      <c r="UTQ97" s="545"/>
      <c r="UTR97" s="545"/>
      <c r="UTS97" s="545"/>
      <c r="UTT97" s="545"/>
      <c r="UTU97" s="545"/>
      <c r="UTV97" s="545"/>
      <c r="UTW97" s="545"/>
      <c r="UTX97" s="545"/>
      <c r="UTY97" s="545"/>
      <c r="UTZ97" s="545"/>
      <c r="UUA97" s="545"/>
      <c r="UUB97" s="545"/>
      <c r="UUC97" s="545"/>
      <c r="UUD97" s="545"/>
      <c r="UUE97" s="545"/>
      <c r="UUF97" s="545"/>
      <c r="UUG97" s="545"/>
      <c r="UUH97" s="545"/>
      <c r="UUI97" s="545"/>
      <c r="UUJ97" s="545"/>
      <c r="UUK97" s="545"/>
      <c r="UUL97" s="545"/>
      <c r="UUM97" s="545"/>
      <c r="UUN97" s="545"/>
      <c r="UUO97" s="545"/>
      <c r="UUP97" s="545"/>
      <c r="UUQ97" s="545"/>
      <c r="UUR97" s="545"/>
      <c r="UUS97" s="545"/>
      <c r="UUT97" s="545"/>
      <c r="UUU97" s="545"/>
      <c r="UUV97" s="545"/>
      <c r="UUW97" s="545"/>
      <c r="UUX97" s="545"/>
      <c r="UUY97" s="545"/>
      <c r="UUZ97" s="545"/>
      <c r="UVA97" s="545"/>
      <c r="UVB97" s="545"/>
      <c r="UVC97" s="545"/>
      <c r="UVD97" s="545"/>
      <c r="UVE97" s="545"/>
      <c r="UVF97" s="545"/>
      <c r="UVG97" s="545"/>
      <c r="UVH97" s="545"/>
      <c r="UVI97" s="545"/>
      <c r="UVJ97" s="545"/>
      <c r="UVK97" s="545"/>
      <c r="UVL97" s="545"/>
      <c r="UVM97" s="545"/>
      <c r="UVN97" s="545"/>
      <c r="UVO97" s="545"/>
      <c r="UVP97" s="545"/>
      <c r="UVQ97" s="545"/>
      <c r="UVR97" s="545"/>
      <c r="UVS97" s="545"/>
      <c r="UVT97" s="545"/>
      <c r="UVU97" s="545"/>
      <c r="UVV97" s="545"/>
      <c r="UVW97" s="545"/>
      <c r="UVX97" s="545"/>
      <c r="UVY97" s="545"/>
      <c r="UVZ97" s="545"/>
      <c r="UWA97" s="545"/>
      <c r="UWB97" s="545"/>
      <c r="UWC97" s="545"/>
      <c r="UWD97" s="545"/>
      <c r="UWE97" s="545"/>
      <c r="UWF97" s="545"/>
      <c r="UWG97" s="545"/>
      <c r="UWH97" s="545"/>
      <c r="UWI97" s="545"/>
      <c r="UWJ97" s="545"/>
      <c r="UWK97" s="545"/>
      <c r="UWL97" s="545"/>
      <c r="UWM97" s="545"/>
      <c r="UWN97" s="545"/>
      <c r="UWO97" s="545"/>
      <c r="UWP97" s="545"/>
      <c r="UWQ97" s="545"/>
      <c r="UWR97" s="545"/>
      <c r="UWS97" s="545"/>
      <c r="UWT97" s="545"/>
      <c r="UWU97" s="545"/>
      <c r="UWV97" s="545"/>
      <c r="UWW97" s="545"/>
      <c r="UWX97" s="545"/>
      <c r="UWY97" s="545"/>
      <c r="UWZ97" s="545"/>
      <c r="UXA97" s="545"/>
      <c r="UXB97" s="545"/>
      <c r="UXC97" s="545"/>
      <c r="UXD97" s="545"/>
      <c r="UXE97" s="545"/>
      <c r="UXF97" s="545"/>
      <c r="UXG97" s="545"/>
      <c r="UXH97" s="545"/>
      <c r="UXI97" s="545"/>
      <c r="UXJ97" s="545"/>
      <c r="UXK97" s="545"/>
      <c r="UXL97" s="545"/>
      <c r="UXM97" s="545"/>
      <c r="UXN97" s="545"/>
      <c r="UXO97" s="545"/>
      <c r="UXP97" s="545"/>
      <c r="UXQ97" s="545"/>
      <c r="UXR97" s="545"/>
      <c r="UXS97" s="545"/>
      <c r="UXT97" s="545"/>
      <c r="UXU97" s="545"/>
      <c r="UXV97" s="545"/>
      <c r="UXW97" s="545"/>
      <c r="UXX97" s="545"/>
      <c r="UXY97" s="545"/>
      <c r="UXZ97" s="545"/>
      <c r="UYA97" s="545"/>
      <c r="UYB97" s="545"/>
      <c r="UYC97" s="545"/>
      <c r="UYD97" s="545"/>
      <c r="UYE97" s="545"/>
      <c r="UYF97" s="545"/>
      <c r="UYG97" s="545"/>
      <c r="UYH97" s="545"/>
      <c r="UYI97" s="545"/>
      <c r="UYJ97" s="545"/>
      <c r="UYK97" s="545"/>
      <c r="UYL97" s="545"/>
      <c r="UYM97" s="545"/>
      <c r="UYN97" s="545"/>
      <c r="UYO97" s="545"/>
      <c r="UYP97" s="545"/>
      <c r="UYQ97" s="545"/>
      <c r="UYR97" s="545"/>
      <c r="UYS97" s="545"/>
      <c r="UYT97" s="545"/>
      <c r="UYU97" s="545"/>
      <c r="UYV97" s="545"/>
      <c r="UYW97" s="545"/>
      <c r="UYX97" s="545"/>
      <c r="UYY97" s="545"/>
      <c r="UYZ97" s="545"/>
      <c r="UZA97" s="545"/>
      <c r="UZB97" s="545"/>
      <c r="UZC97" s="545"/>
      <c r="UZD97" s="545"/>
      <c r="UZE97" s="545"/>
      <c r="UZF97" s="545"/>
      <c r="UZG97" s="545"/>
      <c r="UZH97" s="545"/>
      <c r="UZI97" s="545"/>
      <c r="UZJ97" s="545"/>
      <c r="UZK97" s="545"/>
      <c r="UZL97" s="545"/>
      <c r="UZM97" s="545"/>
      <c r="UZN97" s="545"/>
      <c r="UZO97" s="545"/>
      <c r="UZP97" s="545"/>
      <c r="UZQ97" s="545"/>
      <c r="UZR97" s="545"/>
      <c r="UZS97" s="545"/>
      <c r="UZT97" s="545"/>
      <c r="UZU97" s="545"/>
      <c r="UZV97" s="545"/>
      <c r="UZW97" s="545"/>
      <c r="UZX97" s="545"/>
      <c r="UZY97" s="545"/>
      <c r="UZZ97" s="545"/>
      <c r="VAA97" s="545"/>
      <c r="VAB97" s="545"/>
      <c r="VAC97" s="545"/>
      <c r="VAD97" s="545"/>
      <c r="VAE97" s="545"/>
      <c r="VAF97" s="545"/>
      <c r="VAG97" s="545"/>
      <c r="VAH97" s="545"/>
      <c r="VAI97" s="545"/>
      <c r="VAJ97" s="545"/>
      <c r="VAK97" s="545"/>
      <c r="VAL97" s="545"/>
      <c r="VAM97" s="545"/>
      <c r="VAN97" s="545"/>
      <c r="VAO97" s="545"/>
      <c r="VAP97" s="545"/>
      <c r="VAQ97" s="545"/>
      <c r="VAR97" s="545"/>
      <c r="VAS97" s="545"/>
      <c r="VAT97" s="545"/>
      <c r="VAU97" s="545"/>
      <c r="VAV97" s="545"/>
      <c r="VAW97" s="545"/>
      <c r="VAX97" s="545"/>
      <c r="VAY97" s="545"/>
      <c r="VAZ97" s="545"/>
      <c r="VBA97" s="545"/>
      <c r="VBB97" s="545"/>
      <c r="VBC97" s="545"/>
      <c r="VBD97" s="545"/>
      <c r="VBE97" s="545"/>
      <c r="VBF97" s="545"/>
      <c r="VBG97" s="545"/>
      <c r="VBH97" s="545"/>
      <c r="VBI97" s="545"/>
      <c r="VBJ97" s="545"/>
      <c r="VBK97" s="545"/>
      <c r="VBL97" s="545"/>
      <c r="VBM97" s="545"/>
      <c r="VBN97" s="545"/>
      <c r="VBO97" s="545"/>
      <c r="VBP97" s="545"/>
      <c r="VBQ97" s="545"/>
      <c r="VBR97" s="545"/>
      <c r="VBS97" s="545"/>
      <c r="VBT97" s="545"/>
      <c r="VBU97" s="545"/>
      <c r="VBV97" s="545"/>
      <c r="VBW97" s="545"/>
      <c r="VBX97" s="545"/>
      <c r="VBY97" s="545"/>
      <c r="VBZ97" s="545"/>
      <c r="VCA97" s="545"/>
      <c r="VCB97" s="545"/>
      <c r="VCC97" s="545"/>
      <c r="VCD97" s="545"/>
      <c r="VCE97" s="545"/>
      <c r="VCF97" s="545"/>
      <c r="VCG97" s="545"/>
      <c r="VCH97" s="545"/>
      <c r="VCI97" s="545"/>
      <c r="VCJ97" s="545"/>
      <c r="VCK97" s="545"/>
      <c r="VCL97" s="545"/>
      <c r="VCM97" s="545"/>
      <c r="VCN97" s="545"/>
      <c r="VCO97" s="545"/>
      <c r="VCP97" s="545"/>
      <c r="VCQ97" s="545"/>
      <c r="VCR97" s="545"/>
      <c r="VCS97" s="545"/>
      <c r="VCT97" s="545"/>
      <c r="VCU97" s="545"/>
      <c r="VCV97" s="545"/>
      <c r="VCW97" s="545"/>
      <c r="VCX97" s="545"/>
      <c r="VCY97" s="545"/>
      <c r="VCZ97" s="545"/>
      <c r="VDA97" s="545"/>
      <c r="VDB97" s="545"/>
      <c r="VDC97" s="545"/>
      <c r="VDD97" s="545"/>
      <c r="VDE97" s="545"/>
      <c r="VDF97" s="545"/>
      <c r="VDG97" s="545"/>
      <c r="VDH97" s="545"/>
      <c r="VDI97" s="545"/>
      <c r="VDJ97" s="545"/>
      <c r="VDK97" s="545"/>
      <c r="VDL97" s="545"/>
      <c r="VDM97" s="545"/>
      <c r="VDN97" s="545"/>
      <c r="VDO97" s="545"/>
      <c r="VDP97" s="545"/>
      <c r="VDQ97" s="545"/>
      <c r="VDR97" s="545"/>
      <c r="VDS97" s="545"/>
      <c r="VDT97" s="545"/>
      <c r="VDU97" s="545"/>
      <c r="VDV97" s="545"/>
      <c r="VDW97" s="545"/>
      <c r="VDX97" s="545"/>
      <c r="VDY97" s="545"/>
      <c r="VDZ97" s="545"/>
      <c r="VEA97" s="545"/>
      <c r="VEB97" s="545"/>
      <c r="VEC97" s="545"/>
      <c r="VED97" s="545"/>
      <c r="VEE97" s="545"/>
      <c r="VEF97" s="545"/>
      <c r="VEG97" s="545"/>
      <c r="VEH97" s="545"/>
      <c r="VEI97" s="545"/>
      <c r="VEJ97" s="545"/>
      <c r="VEK97" s="545"/>
      <c r="VEL97" s="545"/>
      <c r="VEM97" s="545"/>
      <c r="VEN97" s="545"/>
      <c r="VEO97" s="545"/>
      <c r="VEP97" s="545"/>
      <c r="VEQ97" s="545"/>
      <c r="VER97" s="545"/>
      <c r="VES97" s="545"/>
      <c r="VET97" s="545"/>
      <c r="VEU97" s="545"/>
      <c r="VEV97" s="545"/>
      <c r="VEW97" s="545"/>
      <c r="VEX97" s="545"/>
      <c r="VEY97" s="545"/>
      <c r="VEZ97" s="545"/>
      <c r="VFA97" s="545"/>
      <c r="VFB97" s="545"/>
      <c r="VFC97" s="545"/>
      <c r="VFD97" s="545"/>
      <c r="VFE97" s="545"/>
      <c r="VFF97" s="545"/>
      <c r="VFG97" s="545"/>
      <c r="VFH97" s="545"/>
      <c r="VFI97" s="545"/>
      <c r="VFJ97" s="545"/>
      <c r="VFK97" s="545"/>
      <c r="VFL97" s="545"/>
      <c r="VFM97" s="545"/>
      <c r="VFN97" s="545"/>
      <c r="VFO97" s="545"/>
      <c r="VFP97" s="545"/>
      <c r="VFQ97" s="545"/>
      <c r="VFR97" s="545"/>
      <c r="VFS97" s="545"/>
      <c r="VFT97" s="545"/>
      <c r="VFU97" s="545"/>
      <c r="VFV97" s="545"/>
      <c r="VFW97" s="545"/>
      <c r="VFX97" s="545"/>
      <c r="VFY97" s="545"/>
      <c r="VFZ97" s="545"/>
      <c r="VGA97" s="545"/>
      <c r="VGB97" s="545"/>
      <c r="VGC97" s="545"/>
      <c r="VGD97" s="545"/>
      <c r="VGE97" s="545"/>
      <c r="VGF97" s="545"/>
      <c r="VGG97" s="545"/>
      <c r="VGH97" s="545"/>
      <c r="VGI97" s="545"/>
      <c r="VGJ97" s="545"/>
      <c r="VGK97" s="545"/>
      <c r="VGL97" s="545"/>
      <c r="VGM97" s="545"/>
      <c r="VGN97" s="545"/>
      <c r="VGO97" s="545"/>
      <c r="VGP97" s="545"/>
      <c r="VGQ97" s="545"/>
      <c r="VGR97" s="545"/>
      <c r="VGS97" s="545"/>
      <c r="VGT97" s="545"/>
      <c r="VGU97" s="545"/>
      <c r="VGV97" s="545"/>
      <c r="VGW97" s="545"/>
      <c r="VGX97" s="545"/>
      <c r="VGY97" s="545"/>
      <c r="VGZ97" s="545"/>
      <c r="VHA97" s="545"/>
      <c r="VHB97" s="545"/>
      <c r="VHC97" s="545"/>
      <c r="VHD97" s="545"/>
      <c r="VHE97" s="545"/>
      <c r="VHF97" s="545"/>
      <c r="VHG97" s="545"/>
      <c r="VHH97" s="545"/>
      <c r="VHI97" s="545"/>
      <c r="VHJ97" s="545"/>
      <c r="VHK97" s="545"/>
      <c r="VHL97" s="545"/>
      <c r="VHM97" s="545"/>
      <c r="VHN97" s="545"/>
      <c r="VHO97" s="545"/>
      <c r="VHP97" s="545"/>
      <c r="VHQ97" s="545"/>
      <c r="VHR97" s="545"/>
      <c r="VHS97" s="545"/>
      <c r="VHT97" s="545"/>
      <c r="VHU97" s="545"/>
      <c r="VHV97" s="545"/>
      <c r="VHW97" s="545"/>
      <c r="VHX97" s="545"/>
      <c r="VHY97" s="545"/>
      <c r="VHZ97" s="545"/>
      <c r="VIA97" s="545"/>
      <c r="VIB97" s="545"/>
      <c r="VIC97" s="545"/>
      <c r="VID97" s="545"/>
      <c r="VIE97" s="545"/>
      <c r="VIF97" s="545"/>
      <c r="VIG97" s="545"/>
      <c r="VIH97" s="545"/>
      <c r="VII97" s="545"/>
      <c r="VIJ97" s="545"/>
      <c r="VIK97" s="545"/>
      <c r="VIL97" s="545"/>
      <c r="VIM97" s="545"/>
      <c r="VIN97" s="545"/>
      <c r="VIO97" s="545"/>
      <c r="VIP97" s="545"/>
      <c r="VIQ97" s="545"/>
      <c r="VIR97" s="545"/>
      <c r="VIS97" s="545"/>
      <c r="VIT97" s="545"/>
      <c r="VIU97" s="545"/>
      <c r="VIV97" s="545"/>
      <c r="VIW97" s="545"/>
      <c r="VIX97" s="545"/>
      <c r="VIY97" s="545"/>
      <c r="VIZ97" s="545"/>
      <c r="VJA97" s="545"/>
      <c r="VJB97" s="545"/>
      <c r="VJC97" s="545"/>
      <c r="VJD97" s="545"/>
      <c r="VJE97" s="545"/>
      <c r="VJF97" s="545"/>
      <c r="VJG97" s="545"/>
      <c r="VJH97" s="545"/>
      <c r="VJI97" s="545"/>
      <c r="VJJ97" s="545"/>
      <c r="VJK97" s="545"/>
      <c r="VJL97" s="545"/>
      <c r="VJM97" s="545"/>
      <c r="VJN97" s="545"/>
      <c r="VJO97" s="545"/>
      <c r="VJP97" s="545"/>
      <c r="VJQ97" s="545"/>
      <c r="VJR97" s="545"/>
      <c r="VJS97" s="545"/>
      <c r="VJT97" s="545"/>
      <c r="VJU97" s="545"/>
      <c r="VJV97" s="545"/>
      <c r="VJW97" s="545"/>
      <c r="VJX97" s="545"/>
      <c r="VJY97" s="545"/>
      <c r="VJZ97" s="545"/>
      <c r="VKA97" s="545"/>
      <c r="VKB97" s="545"/>
      <c r="VKC97" s="545"/>
      <c r="VKD97" s="545"/>
      <c r="VKE97" s="545"/>
      <c r="VKF97" s="545"/>
      <c r="VKG97" s="545"/>
      <c r="VKH97" s="545"/>
      <c r="VKI97" s="545"/>
      <c r="VKJ97" s="545"/>
      <c r="VKK97" s="545"/>
      <c r="VKL97" s="545"/>
      <c r="VKM97" s="545"/>
      <c r="VKN97" s="545"/>
      <c r="VKO97" s="545"/>
      <c r="VKP97" s="545"/>
      <c r="VKQ97" s="545"/>
      <c r="VKR97" s="545"/>
      <c r="VKS97" s="545"/>
      <c r="VKT97" s="545"/>
      <c r="VKU97" s="545"/>
      <c r="VKV97" s="545"/>
      <c r="VKW97" s="545"/>
      <c r="VKX97" s="545"/>
      <c r="VKY97" s="545"/>
      <c r="VKZ97" s="545"/>
      <c r="VLA97" s="545"/>
      <c r="VLB97" s="545"/>
      <c r="VLC97" s="545"/>
      <c r="VLD97" s="545"/>
      <c r="VLE97" s="545"/>
      <c r="VLF97" s="545"/>
      <c r="VLG97" s="545"/>
      <c r="VLH97" s="545"/>
      <c r="VLI97" s="545"/>
      <c r="VLJ97" s="545"/>
      <c r="VLK97" s="545"/>
      <c r="VLL97" s="545"/>
      <c r="VLM97" s="545"/>
      <c r="VLN97" s="545"/>
      <c r="VLO97" s="545"/>
      <c r="VLP97" s="545"/>
      <c r="VLQ97" s="545"/>
      <c r="VLR97" s="545"/>
      <c r="VLS97" s="545"/>
      <c r="VLT97" s="545"/>
      <c r="VLU97" s="545"/>
      <c r="VLV97" s="545"/>
      <c r="VLW97" s="545"/>
      <c r="VLX97" s="545"/>
      <c r="VLY97" s="545"/>
      <c r="VLZ97" s="545"/>
      <c r="VMA97" s="545"/>
      <c r="VMB97" s="545"/>
      <c r="VMC97" s="545"/>
      <c r="VMD97" s="545"/>
      <c r="VME97" s="545"/>
      <c r="VMF97" s="545"/>
      <c r="VMG97" s="545"/>
      <c r="VMH97" s="545"/>
      <c r="VMI97" s="545"/>
      <c r="VMJ97" s="545"/>
      <c r="VMK97" s="545"/>
      <c r="VML97" s="545"/>
      <c r="VMM97" s="545"/>
      <c r="VMN97" s="545"/>
      <c r="VMO97" s="545"/>
      <c r="VMP97" s="545"/>
      <c r="VMQ97" s="545"/>
      <c r="VMR97" s="545"/>
      <c r="VMS97" s="545"/>
      <c r="VMT97" s="545"/>
      <c r="VMU97" s="545"/>
      <c r="VMV97" s="545"/>
      <c r="VMW97" s="545"/>
      <c r="VMX97" s="545"/>
      <c r="VMY97" s="545"/>
      <c r="VMZ97" s="545"/>
      <c r="VNA97" s="545"/>
      <c r="VNB97" s="545"/>
      <c r="VNC97" s="545"/>
      <c r="VND97" s="545"/>
      <c r="VNE97" s="545"/>
      <c r="VNF97" s="545"/>
      <c r="VNG97" s="545"/>
      <c r="VNH97" s="545"/>
      <c r="VNI97" s="545"/>
      <c r="VNJ97" s="545"/>
      <c r="VNK97" s="545"/>
      <c r="VNL97" s="545"/>
      <c r="VNM97" s="545"/>
      <c r="VNN97" s="545"/>
      <c r="VNO97" s="545"/>
      <c r="VNP97" s="545"/>
      <c r="VNQ97" s="545"/>
      <c r="VNR97" s="545"/>
      <c r="VNS97" s="545"/>
      <c r="VNT97" s="545"/>
      <c r="VNU97" s="545"/>
      <c r="VNV97" s="545"/>
      <c r="VNW97" s="545"/>
      <c r="VNX97" s="545"/>
      <c r="VNY97" s="545"/>
      <c r="VNZ97" s="545"/>
      <c r="VOA97" s="545"/>
      <c r="VOB97" s="545"/>
      <c r="VOC97" s="545"/>
      <c r="VOD97" s="545"/>
      <c r="VOE97" s="545"/>
      <c r="VOF97" s="545"/>
      <c r="VOG97" s="545"/>
      <c r="VOH97" s="545"/>
      <c r="VOI97" s="545"/>
      <c r="VOJ97" s="545"/>
      <c r="VOK97" s="545"/>
      <c r="VOL97" s="545"/>
      <c r="VOM97" s="545"/>
      <c r="VON97" s="545"/>
      <c r="VOO97" s="545"/>
      <c r="VOP97" s="545"/>
      <c r="VOQ97" s="545"/>
      <c r="VOR97" s="545"/>
      <c r="VOS97" s="545"/>
      <c r="VOT97" s="545"/>
      <c r="VOU97" s="545"/>
      <c r="VOV97" s="545"/>
      <c r="VOW97" s="545"/>
      <c r="VOX97" s="545"/>
      <c r="VOY97" s="545"/>
      <c r="VOZ97" s="545"/>
      <c r="VPA97" s="545"/>
      <c r="VPB97" s="545"/>
      <c r="VPC97" s="545"/>
      <c r="VPD97" s="545"/>
      <c r="VPE97" s="545"/>
      <c r="VPF97" s="545"/>
      <c r="VPG97" s="545"/>
      <c r="VPH97" s="545"/>
      <c r="VPI97" s="545"/>
      <c r="VPJ97" s="545"/>
      <c r="VPK97" s="545"/>
      <c r="VPL97" s="545"/>
      <c r="VPM97" s="545"/>
      <c r="VPN97" s="545"/>
      <c r="VPO97" s="545"/>
      <c r="VPP97" s="545"/>
      <c r="VPQ97" s="545"/>
      <c r="VPR97" s="545"/>
      <c r="VPS97" s="545"/>
      <c r="VPT97" s="545"/>
      <c r="VPU97" s="545"/>
      <c r="VPV97" s="545"/>
      <c r="VPW97" s="545"/>
      <c r="VPX97" s="545"/>
      <c r="VPY97" s="545"/>
      <c r="VPZ97" s="545"/>
      <c r="VQA97" s="545"/>
      <c r="VQB97" s="545"/>
      <c r="VQC97" s="545"/>
      <c r="VQD97" s="545"/>
      <c r="VQE97" s="545"/>
      <c r="VQF97" s="545"/>
      <c r="VQG97" s="545"/>
      <c r="VQH97" s="545"/>
      <c r="VQI97" s="545"/>
      <c r="VQJ97" s="545"/>
      <c r="VQK97" s="545"/>
      <c r="VQL97" s="545"/>
      <c r="VQM97" s="545"/>
      <c r="VQN97" s="545"/>
      <c r="VQO97" s="545"/>
      <c r="VQP97" s="545"/>
      <c r="VQQ97" s="545"/>
      <c r="VQR97" s="545"/>
      <c r="VQS97" s="545"/>
      <c r="VQT97" s="545"/>
      <c r="VQU97" s="545"/>
      <c r="VQV97" s="545"/>
      <c r="VQW97" s="545"/>
      <c r="VQX97" s="545"/>
      <c r="VQY97" s="545"/>
      <c r="VQZ97" s="545"/>
      <c r="VRA97" s="545"/>
      <c r="VRB97" s="545"/>
      <c r="VRC97" s="545"/>
      <c r="VRD97" s="545"/>
      <c r="VRE97" s="545"/>
      <c r="VRF97" s="545"/>
      <c r="VRG97" s="545"/>
      <c r="VRH97" s="545"/>
      <c r="VRI97" s="545"/>
      <c r="VRJ97" s="545"/>
      <c r="VRK97" s="545"/>
      <c r="VRL97" s="545"/>
      <c r="VRM97" s="545"/>
      <c r="VRN97" s="545"/>
      <c r="VRO97" s="545"/>
      <c r="VRP97" s="545"/>
      <c r="VRQ97" s="545"/>
      <c r="VRR97" s="545"/>
      <c r="VRS97" s="545"/>
      <c r="VRT97" s="545"/>
      <c r="VRU97" s="545"/>
      <c r="VRV97" s="545"/>
      <c r="VRW97" s="545"/>
      <c r="VRX97" s="545"/>
      <c r="VRY97" s="545"/>
      <c r="VRZ97" s="545"/>
      <c r="VSA97" s="545"/>
      <c r="VSB97" s="545"/>
      <c r="VSC97" s="545"/>
      <c r="VSD97" s="545"/>
      <c r="VSE97" s="545"/>
      <c r="VSF97" s="545"/>
      <c r="VSG97" s="545"/>
      <c r="VSH97" s="545"/>
      <c r="VSI97" s="545"/>
      <c r="VSJ97" s="545"/>
      <c r="VSK97" s="545"/>
      <c r="VSL97" s="545"/>
      <c r="VSM97" s="545"/>
      <c r="VSN97" s="545"/>
      <c r="VSO97" s="545"/>
      <c r="VSP97" s="545"/>
      <c r="VSQ97" s="545"/>
      <c r="VSR97" s="545"/>
      <c r="VSS97" s="545"/>
      <c r="VST97" s="545"/>
      <c r="VSU97" s="545"/>
      <c r="VSV97" s="545"/>
      <c r="VSW97" s="545"/>
      <c r="VSX97" s="545"/>
      <c r="VSY97" s="545"/>
      <c r="VSZ97" s="545"/>
      <c r="VTA97" s="545"/>
      <c r="VTB97" s="545"/>
      <c r="VTC97" s="545"/>
      <c r="VTD97" s="545"/>
      <c r="VTE97" s="545"/>
      <c r="VTF97" s="545"/>
      <c r="VTG97" s="545"/>
      <c r="VTH97" s="545"/>
      <c r="VTI97" s="545"/>
      <c r="VTJ97" s="545"/>
      <c r="VTK97" s="545"/>
      <c r="VTL97" s="545"/>
      <c r="VTM97" s="545"/>
      <c r="VTN97" s="545"/>
      <c r="VTO97" s="545"/>
      <c r="VTP97" s="545"/>
      <c r="VTQ97" s="545"/>
      <c r="VTR97" s="545"/>
      <c r="VTS97" s="545"/>
      <c r="VTT97" s="545"/>
      <c r="VTU97" s="545"/>
      <c r="VTV97" s="545"/>
      <c r="VTW97" s="545"/>
      <c r="VTX97" s="545"/>
      <c r="VTY97" s="545"/>
      <c r="VTZ97" s="545"/>
      <c r="VUA97" s="545"/>
      <c r="VUB97" s="545"/>
      <c r="VUC97" s="545"/>
      <c r="VUD97" s="545"/>
      <c r="VUE97" s="545"/>
      <c r="VUF97" s="545"/>
      <c r="VUG97" s="545"/>
      <c r="VUH97" s="545"/>
      <c r="VUI97" s="545"/>
      <c r="VUJ97" s="545"/>
      <c r="VUK97" s="545"/>
      <c r="VUL97" s="545"/>
      <c r="VUM97" s="545"/>
      <c r="VUN97" s="545"/>
      <c r="VUO97" s="545"/>
      <c r="VUP97" s="545"/>
      <c r="VUQ97" s="545"/>
      <c r="VUR97" s="545"/>
      <c r="VUS97" s="545"/>
      <c r="VUT97" s="545"/>
      <c r="VUU97" s="545"/>
      <c r="VUV97" s="545"/>
      <c r="VUW97" s="545"/>
      <c r="VUX97" s="545"/>
      <c r="VUY97" s="545"/>
      <c r="VUZ97" s="545"/>
      <c r="VVA97" s="545"/>
      <c r="VVB97" s="545"/>
      <c r="VVC97" s="545"/>
      <c r="VVD97" s="545"/>
      <c r="VVE97" s="545"/>
      <c r="VVF97" s="545"/>
      <c r="VVG97" s="545"/>
      <c r="VVH97" s="545"/>
      <c r="VVI97" s="545"/>
      <c r="VVJ97" s="545"/>
      <c r="VVK97" s="545"/>
      <c r="VVL97" s="545"/>
      <c r="VVM97" s="545"/>
      <c r="VVN97" s="545"/>
      <c r="VVO97" s="545"/>
      <c r="VVP97" s="545"/>
      <c r="VVQ97" s="545"/>
      <c r="VVR97" s="545"/>
      <c r="VVS97" s="545"/>
      <c r="VVT97" s="545"/>
      <c r="VVU97" s="545"/>
      <c r="VVV97" s="545"/>
      <c r="VVW97" s="545"/>
      <c r="VVX97" s="545"/>
      <c r="VVY97" s="545"/>
      <c r="VVZ97" s="545"/>
      <c r="VWA97" s="545"/>
      <c r="VWB97" s="545"/>
      <c r="VWC97" s="545"/>
      <c r="VWD97" s="545"/>
      <c r="VWE97" s="545"/>
      <c r="VWF97" s="545"/>
      <c r="VWG97" s="545"/>
      <c r="VWH97" s="545"/>
      <c r="VWI97" s="545"/>
      <c r="VWJ97" s="545"/>
      <c r="VWK97" s="545"/>
      <c r="VWL97" s="545"/>
      <c r="VWM97" s="545"/>
      <c r="VWN97" s="545"/>
      <c r="VWO97" s="545"/>
      <c r="VWP97" s="545"/>
      <c r="VWQ97" s="545"/>
      <c r="VWR97" s="545"/>
      <c r="VWS97" s="545"/>
      <c r="VWT97" s="545"/>
      <c r="VWU97" s="545"/>
      <c r="VWV97" s="545"/>
      <c r="VWW97" s="545"/>
      <c r="VWX97" s="545"/>
      <c r="VWY97" s="545"/>
      <c r="VWZ97" s="545"/>
      <c r="VXA97" s="545"/>
      <c r="VXB97" s="545"/>
      <c r="VXC97" s="545"/>
      <c r="VXD97" s="545"/>
      <c r="VXE97" s="545"/>
      <c r="VXF97" s="545"/>
      <c r="VXG97" s="545"/>
      <c r="VXH97" s="545"/>
      <c r="VXI97" s="545"/>
      <c r="VXJ97" s="545"/>
      <c r="VXK97" s="545"/>
      <c r="VXL97" s="545"/>
      <c r="VXM97" s="545"/>
      <c r="VXN97" s="545"/>
      <c r="VXO97" s="545"/>
      <c r="VXP97" s="545"/>
      <c r="VXQ97" s="545"/>
      <c r="VXR97" s="545"/>
      <c r="VXS97" s="545"/>
      <c r="VXT97" s="545"/>
      <c r="VXU97" s="545"/>
      <c r="VXV97" s="545"/>
      <c r="VXW97" s="545"/>
      <c r="VXX97" s="545"/>
      <c r="VXY97" s="545"/>
      <c r="VXZ97" s="545"/>
      <c r="VYA97" s="545"/>
      <c r="VYB97" s="545"/>
      <c r="VYC97" s="545"/>
      <c r="VYD97" s="545"/>
      <c r="VYE97" s="545"/>
      <c r="VYF97" s="545"/>
      <c r="VYG97" s="545"/>
      <c r="VYH97" s="545"/>
      <c r="VYI97" s="545"/>
      <c r="VYJ97" s="545"/>
      <c r="VYK97" s="545"/>
      <c r="VYL97" s="545"/>
      <c r="VYM97" s="545"/>
      <c r="VYN97" s="545"/>
      <c r="VYO97" s="545"/>
      <c r="VYP97" s="545"/>
      <c r="VYQ97" s="545"/>
      <c r="VYR97" s="545"/>
      <c r="VYS97" s="545"/>
      <c r="VYT97" s="545"/>
      <c r="VYU97" s="545"/>
      <c r="VYV97" s="545"/>
      <c r="VYW97" s="545"/>
      <c r="VYX97" s="545"/>
      <c r="VYY97" s="545"/>
      <c r="VYZ97" s="545"/>
      <c r="VZA97" s="545"/>
      <c r="VZB97" s="545"/>
      <c r="VZC97" s="545"/>
      <c r="VZD97" s="545"/>
      <c r="VZE97" s="545"/>
      <c r="VZF97" s="545"/>
      <c r="VZG97" s="545"/>
      <c r="VZH97" s="545"/>
      <c r="VZI97" s="545"/>
      <c r="VZJ97" s="545"/>
      <c r="VZK97" s="545"/>
      <c r="VZL97" s="545"/>
      <c r="VZM97" s="545"/>
      <c r="VZN97" s="545"/>
      <c r="VZO97" s="545"/>
      <c r="VZP97" s="545"/>
      <c r="VZQ97" s="545"/>
      <c r="VZR97" s="545"/>
      <c r="VZS97" s="545"/>
      <c r="VZT97" s="545"/>
      <c r="VZU97" s="545"/>
      <c r="VZV97" s="545"/>
      <c r="VZW97" s="545"/>
      <c r="VZX97" s="545"/>
      <c r="VZY97" s="545"/>
      <c r="VZZ97" s="545"/>
      <c r="WAA97" s="545"/>
      <c r="WAB97" s="545"/>
      <c r="WAC97" s="545"/>
      <c r="WAD97" s="545"/>
      <c r="WAE97" s="545"/>
      <c r="WAF97" s="545"/>
      <c r="WAG97" s="545"/>
      <c r="WAH97" s="545"/>
      <c r="WAI97" s="545"/>
      <c r="WAJ97" s="545"/>
      <c r="WAK97" s="545"/>
      <c r="WAL97" s="545"/>
      <c r="WAM97" s="545"/>
      <c r="WAN97" s="545"/>
      <c r="WAO97" s="545"/>
      <c r="WAP97" s="545"/>
      <c r="WAQ97" s="545"/>
      <c r="WAR97" s="545"/>
      <c r="WAS97" s="545"/>
      <c r="WAT97" s="545"/>
      <c r="WAU97" s="545"/>
      <c r="WAV97" s="545"/>
      <c r="WAW97" s="545"/>
      <c r="WAX97" s="545"/>
      <c r="WAY97" s="545"/>
      <c r="WAZ97" s="545"/>
      <c r="WBA97" s="545"/>
      <c r="WBB97" s="545"/>
      <c r="WBC97" s="545"/>
      <c r="WBD97" s="545"/>
      <c r="WBE97" s="545"/>
      <c r="WBF97" s="545"/>
      <c r="WBG97" s="545"/>
      <c r="WBH97" s="545"/>
      <c r="WBI97" s="545"/>
      <c r="WBJ97" s="545"/>
      <c r="WBK97" s="545"/>
      <c r="WBL97" s="545"/>
      <c r="WBM97" s="545"/>
      <c r="WBN97" s="545"/>
      <c r="WBO97" s="545"/>
      <c r="WBP97" s="545"/>
      <c r="WBQ97" s="545"/>
      <c r="WBR97" s="545"/>
      <c r="WBS97" s="545"/>
      <c r="WBT97" s="545"/>
      <c r="WBU97" s="545"/>
      <c r="WBV97" s="545"/>
      <c r="WBW97" s="545"/>
      <c r="WBX97" s="545"/>
      <c r="WBY97" s="545"/>
      <c r="WBZ97" s="545"/>
      <c r="WCA97" s="545"/>
      <c r="WCB97" s="545"/>
      <c r="WCC97" s="545"/>
      <c r="WCD97" s="545"/>
      <c r="WCE97" s="545"/>
      <c r="WCF97" s="545"/>
      <c r="WCG97" s="545"/>
      <c r="WCH97" s="545"/>
      <c r="WCI97" s="545"/>
      <c r="WCJ97" s="545"/>
      <c r="WCK97" s="545"/>
      <c r="WCL97" s="545"/>
      <c r="WCM97" s="545"/>
      <c r="WCN97" s="545"/>
      <c r="WCO97" s="545"/>
      <c r="WCP97" s="545"/>
      <c r="WCQ97" s="545"/>
      <c r="WCR97" s="545"/>
      <c r="WCS97" s="545"/>
      <c r="WCT97" s="545"/>
      <c r="WCU97" s="545"/>
      <c r="WCV97" s="545"/>
      <c r="WCW97" s="545"/>
      <c r="WCX97" s="545"/>
      <c r="WCY97" s="545"/>
      <c r="WCZ97" s="545"/>
      <c r="WDA97" s="545"/>
      <c r="WDB97" s="545"/>
      <c r="WDC97" s="545"/>
      <c r="WDD97" s="545"/>
      <c r="WDE97" s="545"/>
      <c r="WDF97" s="545"/>
      <c r="WDG97" s="545"/>
      <c r="WDH97" s="545"/>
      <c r="WDI97" s="545"/>
      <c r="WDJ97" s="545"/>
      <c r="WDK97" s="545"/>
      <c r="WDL97" s="545"/>
      <c r="WDM97" s="545"/>
      <c r="WDN97" s="545"/>
      <c r="WDO97" s="545"/>
      <c r="WDP97" s="545"/>
      <c r="WDQ97" s="545"/>
      <c r="WDR97" s="545"/>
      <c r="WDS97" s="545"/>
      <c r="WDT97" s="545"/>
      <c r="WDU97" s="545"/>
      <c r="WDV97" s="545"/>
      <c r="WDW97" s="545"/>
      <c r="WDX97" s="545"/>
      <c r="WDY97" s="545"/>
      <c r="WDZ97" s="545"/>
      <c r="WEA97" s="545"/>
      <c r="WEB97" s="545"/>
      <c r="WEC97" s="545"/>
      <c r="WED97" s="545"/>
      <c r="WEE97" s="545"/>
      <c r="WEF97" s="545"/>
      <c r="WEG97" s="545"/>
      <c r="WEH97" s="545"/>
      <c r="WEI97" s="545"/>
      <c r="WEJ97" s="545"/>
      <c r="WEK97" s="545"/>
      <c r="WEL97" s="545"/>
      <c r="WEM97" s="545"/>
      <c r="WEN97" s="545"/>
      <c r="WEO97" s="545"/>
      <c r="WEP97" s="545"/>
      <c r="WEQ97" s="545"/>
      <c r="WER97" s="545"/>
      <c r="WES97" s="545"/>
      <c r="WET97" s="545"/>
      <c r="WEU97" s="545"/>
      <c r="WEV97" s="545"/>
      <c r="WEW97" s="545"/>
      <c r="WEX97" s="545"/>
      <c r="WEY97" s="545"/>
      <c r="WEZ97" s="545"/>
      <c r="WFA97" s="545"/>
      <c r="WFB97" s="545"/>
      <c r="WFC97" s="545"/>
      <c r="WFD97" s="545"/>
      <c r="WFE97" s="545"/>
      <c r="WFF97" s="545"/>
      <c r="WFG97" s="545"/>
      <c r="WFH97" s="545"/>
      <c r="WFI97" s="545"/>
      <c r="WFJ97" s="545"/>
      <c r="WFK97" s="545"/>
      <c r="WFL97" s="545"/>
      <c r="WFM97" s="545"/>
      <c r="WFN97" s="545"/>
      <c r="WFO97" s="545"/>
      <c r="WFP97" s="545"/>
      <c r="WFQ97" s="545"/>
      <c r="WFR97" s="545"/>
      <c r="WFS97" s="545"/>
      <c r="WFT97" s="545"/>
      <c r="WFU97" s="545"/>
      <c r="WFV97" s="545"/>
      <c r="WFW97" s="545"/>
      <c r="WFX97" s="545"/>
      <c r="WFY97" s="545"/>
      <c r="WFZ97" s="545"/>
      <c r="WGA97" s="545"/>
      <c r="WGB97" s="545"/>
      <c r="WGC97" s="545"/>
      <c r="WGD97" s="545"/>
      <c r="WGE97" s="545"/>
      <c r="WGF97" s="545"/>
      <c r="WGG97" s="545"/>
      <c r="WGH97" s="545"/>
      <c r="WGI97" s="545"/>
      <c r="WGJ97" s="545"/>
      <c r="WGK97" s="545"/>
      <c r="WGL97" s="545"/>
      <c r="WGM97" s="545"/>
      <c r="WGN97" s="545"/>
      <c r="WGO97" s="545"/>
      <c r="WGP97" s="545"/>
      <c r="WGQ97" s="545"/>
      <c r="WGR97" s="545"/>
      <c r="WGS97" s="545"/>
      <c r="WGT97" s="545"/>
      <c r="WGU97" s="545"/>
      <c r="WGV97" s="545"/>
      <c r="WGW97" s="545"/>
      <c r="WGX97" s="545"/>
      <c r="WGY97" s="545"/>
      <c r="WGZ97" s="545"/>
      <c r="WHA97" s="545"/>
      <c r="WHB97" s="545"/>
      <c r="WHC97" s="545"/>
      <c r="WHD97" s="545"/>
      <c r="WHE97" s="545"/>
      <c r="WHF97" s="545"/>
      <c r="WHG97" s="545"/>
      <c r="WHH97" s="545"/>
      <c r="WHI97" s="545"/>
      <c r="WHJ97" s="545"/>
      <c r="WHK97" s="545"/>
      <c r="WHL97" s="545"/>
      <c r="WHM97" s="545"/>
      <c r="WHN97" s="545"/>
      <c r="WHO97" s="545"/>
      <c r="WHP97" s="545"/>
      <c r="WHQ97" s="545"/>
      <c r="WHR97" s="545"/>
      <c r="WHS97" s="545"/>
      <c r="WHT97" s="545"/>
      <c r="WHU97" s="545"/>
      <c r="WHV97" s="545"/>
      <c r="WHW97" s="545"/>
      <c r="WHX97" s="545"/>
      <c r="WHY97" s="545"/>
      <c r="WHZ97" s="545"/>
      <c r="WIA97" s="545"/>
      <c r="WIB97" s="545"/>
      <c r="WIC97" s="545"/>
      <c r="WID97" s="545"/>
      <c r="WIE97" s="545"/>
      <c r="WIF97" s="545"/>
      <c r="WIG97" s="545"/>
      <c r="WIH97" s="545"/>
      <c r="WII97" s="545"/>
      <c r="WIJ97" s="545"/>
      <c r="WIK97" s="545"/>
      <c r="WIL97" s="545"/>
      <c r="WIM97" s="545"/>
      <c r="WIN97" s="545"/>
      <c r="WIO97" s="545"/>
      <c r="WIP97" s="545"/>
      <c r="WIQ97" s="545"/>
      <c r="WIR97" s="545"/>
      <c r="WIS97" s="545"/>
      <c r="WIT97" s="545"/>
      <c r="WIU97" s="545"/>
      <c r="WIV97" s="545"/>
      <c r="WIW97" s="545"/>
      <c r="WIX97" s="545"/>
      <c r="WIY97" s="545"/>
      <c r="WIZ97" s="545"/>
      <c r="WJA97" s="545"/>
      <c r="WJB97" s="545"/>
      <c r="WJC97" s="545"/>
      <c r="WJD97" s="545"/>
      <c r="WJE97" s="545"/>
      <c r="WJF97" s="545"/>
      <c r="WJG97" s="545"/>
      <c r="WJH97" s="545"/>
      <c r="WJI97" s="545"/>
      <c r="WJJ97" s="545"/>
      <c r="WJK97" s="545"/>
      <c r="WJL97" s="545"/>
      <c r="WJM97" s="545"/>
      <c r="WJN97" s="545"/>
      <c r="WJO97" s="545"/>
      <c r="WJP97" s="545"/>
      <c r="WJQ97" s="545"/>
      <c r="WJR97" s="545"/>
      <c r="WJS97" s="545"/>
      <c r="WJT97" s="545"/>
      <c r="WJU97" s="545"/>
      <c r="WJV97" s="545"/>
      <c r="WJW97" s="545"/>
      <c r="WJX97" s="545"/>
      <c r="WJY97" s="545"/>
      <c r="WJZ97" s="545"/>
      <c r="WKA97" s="545"/>
      <c r="WKB97" s="545"/>
      <c r="WKC97" s="545"/>
      <c r="WKD97" s="545"/>
      <c r="WKE97" s="545"/>
      <c r="WKF97" s="545"/>
      <c r="WKG97" s="545"/>
      <c r="WKH97" s="545"/>
      <c r="WKI97" s="545"/>
      <c r="WKJ97" s="545"/>
      <c r="WKK97" s="545"/>
      <c r="WKL97" s="545"/>
      <c r="WKM97" s="545"/>
      <c r="WKN97" s="545"/>
      <c r="WKO97" s="545"/>
      <c r="WKP97" s="545"/>
      <c r="WKQ97" s="545"/>
      <c r="WKR97" s="545"/>
      <c r="WKS97" s="545"/>
      <c r="WKT97" s="545"/>
      <c r="WKU97" s="545"/>
      <c r="WKV97" s="545"/>
      <c r="WKW97" s="545"/>
      <c r="WKX97" s="545"/>
      <c r="WKY97" s="545"/>
      <c r="WKZ97" s="545"/>
      <c r="WLA97" s="545"/>
      <c r="WLB97" s="545"/>
      <c r="WLC97" s="545"/>
      <c r="WLD97" s="545"/>
      <c r="WLE97" s="545"/>
      <c r="WLF97" s="545"/>
      <c r="WLG97" s="545"/>
      <c r="WLH97" s="545"/>
      <c r="WLI97" s="545"/>
      <c r="WLJ97" s="545"/>
      <c r="WLK97" s="545"/>
      <c r="WLL97" s="545"/>
      <c r="WLM97" s="545"/>
      <c r="WLN97" s="545"/>
      <c r="WLO97" s="545"/>
      <c r="WLP97" s="545"/>
      <c r="WLQ97" s="545"/>
      <c r="WLR97" s="545"/>
      <c r="WLS97" s="545"/>
      <c r="WLT97" s="545"/>
      <c r="WLU97" s="545"/>
      <c r="WLV97" s="545"/>
      <c r="WLW97" s="545"/>
      <c r="WLX97" s="545"/>
      <c r="WLY97" s="545"/>
      <c r="WLZ97" s="545"/>
      <c r="WMA97" s="545"/>
      <c r="WMB97" s="545"/>
      <c r="WMC97" s="545"/>
      <c r="WMD97" s="545"/>
      <c r="WME97" s="545"/>
      <c r="WMF97" s="545"/>
      <c r="WMG97" s="545"/>
      <c r="WMH97" s="545"/>
      <c r="WMI97" s="545"/>
      <c r="WMJ97" s="545"/>
      <c r="WMK97" s="545"/>
      <c r="WML97" s="545"/>
      <c r="WMM97" s="545"/>
      <c r="WMN97" s="545"/>
      <c r="WMO97" s="545"/>
      <c r="WMP97" s="545"/>
      <c r="WMQ97" s="545"/>
      <c r="WMR97" s="545"/>
      <c r="WMS97" s="545"/>
      <c r="WMT97" s="545"/>
      <c r="WMU97" s="545"/>
      <c r="WMV97" s="545"/>
      <c r="WMW97" s="545"/>
      <c r="WMX97" s="545"/>
      <c r="WMY97" s="545"/>
      <c r="WMZ97" s="545"/>
      <c r="WNA97" s="545"/>
      <c r="WNB97" s="545"/>
      <c r="WNC97" s="545"/>
      <c r="WND97" s="545"/>
      <c r="WNE97" s="545"/>
      <c r="WNF97" s="545"/>
      <c r="WNG97" s="545"/>
      <c r="WNH97" s="545"/>
      <c r="WNI97" s="545"/>
      <c r="WNJ97" s="545"/>
      <c r="WNK97" s="545"/>
      <c r="WNL97" s="545"/>
      <c r="WNM97" s="545"/>
      <c r="WNN97" s="545"/>
      <c r="WNO97" s="545"/>
      <c r="WNP97" s="545"/>
      <c r="WNQ97" s="545"/>
      <c r="WNR97" s="545"/>
      <c r="WNS97" s="545"/>
      <c r="WNT97" s="545"/>
      <c r="WNU97" s="545"/>
      <c r="WNV97" s="545"/>
      <c r="WNW97" s="545"/>
      <c r="WNX97" s="545"/>
      <c r="WNY97" s="545"/>
      <c r="WNZ97" s="545"/>
      <c r="WOA97" s="545"/>
      <c r="WOB97" s="545"/>
      <c r="WOC97" s="545"/>
      <c r="WOD97" s="545"/>
      <c r="WOE97" s="545"/>
      <c r="WOF97" s="545"/>
      <c r="WOG97" s="545"/>
      <c r="WOH97" s="545"/>
      <c r="WOI97" s="545"/>
      <c r="WOJ97" s="545"/>
      <c r="WOK97" s="545"/>
      <c r="WOL97" s="545"/>
      <c r="WOM97" s="545"/>
      <c r="WON97" s="545"/>
      <c r="WOO97" s="545"/>
      <c r="WOP97" s="545"/>
      <c r="WOQ97" s="545"/>
      <c r="WOR97" s="545"/>
      <c r="WOS97" s="545"/>
      <c r="WOT97" s="545"/>
      <c r="WOU97" s="545"/>
      <c r="WOV97" s="545"/>
      <c r="WOW97" s="545"/>
      <c r="WOX97" s="545"/>
      <c r="WOY97" s="545"/>
      <c r="WOZ97" s="545"/>
      <c r="WPA97" s="545"/>
      <c r="WPB97" s="545"/>
      <c r="WPC97" s="545"/>
      <c r="WPD97" s="545"/>
      <c r="WPE97" s="545"/>
      <c r="WPF97" s="545"/>
      <c r="WPG97" s="545"/>
      <c r="WPH97" s="545"/>
      <c r="WPI97" s="545"/>
      <c r="WPJ97" s="545"/>
      <c r="WPK97" s="545"/>
      <c r="WPL97" s="545"/>
      <c r="WPM97" s="545"/>
      <c r="WPN97" s="545"/>
      <c r="WPO97" s="545"/>
      <c r="WPP97" s="545"/>
      <c r="WPQ97" s="545"/>
      <c r="WPR97" s="545"/>
      <c r="WPS97" s="545"/>
      <c r="WPT97" s="545"/>
      <c r="WPU97" s="545"/>
      <c r="WPV97" s="545"/>
      <c r="WPW97" s="545"/>
      <c r="WPX97" s="545"/>
      <c r="WPY97" s="545"/>
      <c r="WPZ97" s="545"/>
      <c r="WQA97" s="545"/>
      <c r="WQB97" s="545"/>
      <c r="WQC97" s="545"/>
      <c r="WQD97" s="545"/>
      <c r="WQE97" s="545"/>
      <c r="WQF97" s="545"/>
      <c r="WQG97" s="545"/>
      <c r="WQH97" s="545"/>
      <c r="WQI97" s="545"/>
      <c r="WQJ97" s="545"/>
      <c r="WQK97" s="545"/>
      <c r="WQL97" s="545"/>
      <c r="WQM97" s="545"/>
      <c r="WQN97" s="545"/>
      <c r="WQO97" s="545"/>
      <c r="WQP97" s="545"/>
      <c r="WQQ97" s="545"/>
      <c r="WQR97" s="545"/>
      <c r="WQS97" s="545"/>
      <c r="WQT97" s="545"/>
      <c r="WQU97" s="545"/>
      <c r="WQV97" s="545"/>
      <c r="WQW97" s="545"/>
      <c r="WQX97" s="545"/>
      <c r="WQY97" s="545"/>
      <c r="WQZ97" s="545"/>
      <c r="WRA97" s="545"/>
      <c r="WRB97" s="545"/>
      <c r="WRC97" s="545"/>
      <c r="WRD97" s="545"/>
      <c r="WRE97" s="545"/>
      <c r="WRF97" s="545"/>
      <c r="WRG97" s="545"/>
      <c r="WRH97" s="545"/>
      <c r="WRI97" s="545"/>
      <c r="WRJ97" s="545"/>
      <c r="WRK97" s="545"/>
      <c r="WRL97" s="545"/>
      <c r="WRM97" s="545"/>
      <c r="WRN97" s="545"/>
      <c r="WRO97" s="545"/>
      <c r="WRP97" s="545"/>
      <c r="WRQ97" s="545"/>
      <c r="WRR97" s="545"/>
      <c r="WRS97" s="545"/>
      <c r="WRT97" s="545"/>
      <c r="WRU97" s="545"/>
      <c r="WRV97" s="545"/>
      <c r="WRW97" s="545"/>
      <c r="WRX97" s="545"/>
      <c r="WRY97" s="545"/>
      <c r="WRZ97" s="545"/>
      <c r="WSA97" s="545"/>
      <c r="WSB97" s="545"/>
      <c r="WSC97" s="545"/>
      <c r="WSD97" s="545"/>
      <c r="WSE97" s="545"/>
      <c r="WSF97" s="545"/>
      <c r="WSG97" s="545"/>
      <c r="WSH97" s="545"/>
      <c r="WSI97" s="545"/>
      <c r="WSJ97" s="545"/>
      <c r="WSK97" s="545"/>
      <c r="WSL97" s="545"/>
      <c r="WSM97" s="545"/>
      <c r="WSN97" s="545"/>
      <c r="WSO97" s="545"/>
      <c r="WSP97" s="545"/>
      <c r="WSQ97" s="545"/>
      <c r="WSR97" s="545"/>
      <c r="WSS97" s="545"/>
      <c r="WST97" s="545"/>
      <c r="WSU97" s="545"/>
      <c r="WSV97" s="545"/>
      <c r="WSW97" s="545"/>
      <c r="WSX97" s="545"/>
      <c r="WSY97" s="545"/>
      <c r="WSZ97" s="545"/>
      <c r="WTA97" s="545"/>
      <c r="WTB97" s="545"/>
      <c r="WTC97" s="545"/>
      <c r="WTD97" s="545"/>
      <c r="WTE97" s="545"/>
      <c r="WTF97" s="545"/>
      <c r="WTG97" s="545"/>
      <c r="WTH97" s="545"/>
      <c r="WTI97" s="545"/>
      <c r="WTJ97" s="545"/>
      <c r="WTK97" s="545"/>
      <c r="WTL97" s="545"/>
      <c r="WTM97" s="545"/>
      <c r="WTN97" s="545"/>
      <c r="WTO97" s="545"/>
      <c r="WTP97" s="545"/>
      <c r="WTQ97" s="545"/>
      <c r="WTR97" s="545"/>
      <c r="WTS97" s="545"/>
      <c r="WTT97" s="545"/>
      <c r="WTU97" s="545"/>
      <c r="WTV97" s="545"/>
      <c r="WTW97" s="545"/>
      <c r="WTX97" s="545"/>
      <c r="WTY97" s="545"/>
      <c r="WTZ97" s="545"/>
      <c r="WUA97" s="545"/>
      <c r="WUB97" s="545"/>
      <c r="WUC97" s="545"/>
      <c r="WUD97" s="545"/>
      <c r="WUE97" s="545"/>
      <c r="WUF97" s="545"/>
      <c r="WUG97" s="545"/>
      <c r="WUH97" s="545"/>
      <c r="WUI97" s="545"/>
      <c r="WUJ97" s="545"/>
      <c r="WUK97" s="545"/>
      <c r="WUL97" s="545"/>
      <c r="WUM97" s="545"/>
      <c r="WUN97" s="545"/>
      <c r="WUO97" s="545"/>
      <c r="WUP97" s="545"/>
      <c r="WUQ97" s="545"/>
      <c r="WUR97" s="545"/>
      <c r="WUS97" s="545"/>
      <c r="WUT97" s="545"/>
      <c r="WUU97" s="545"/>
      <c r="WUV97" s="545"/>
      <c r="WUW97" s="545"/>
      <c r="WUX97" s="545"/>
      <c r="WUY97" s="545"/>
      <c r="WUZ97" s="545"/>
      <c r="WVA97" s="545"/>
      <c r="WVB97" s="545"/>
      <c r="WVC97" s="545"/>
      <c r="WVD97" s="545"/>
      <c r="WVE97" s="545"/>
      <c r="WVF97" s="545"/>
      <c r="WVG97" s="545"/>
      <c r="WVH97" s="545"/>
      <c r="WVI97" s="545"/>
      <c r="WVJ97" s="545"/>
      <c r="WVK97" s="545"/>
      <c r="WVL97" s="545"/>
      <c r="WVM97" s="545"/>
      <c r="WVN97" s="545"/>
      <c r="WVO97" s="545"/>
      <c r="WVP97" s="545"/>
      <c r="WVQ97" s="545"/>
      <c r="WVR97" s="545"/>
      <c r="WVS97" s="545"/>
      <c r="WVT97" s="545"/>
      <c r="WVU97" s="545"/>
      <c r="WVV97" s="545"/>
    </row>
    <row r="98" spans="1:16142" s="546" customFormat="1" ht="29.25" customHeight="1" x14ac:dyDescent="0.25">
      <c r="A98" s="598"/>
      <c r="B98" s="598"/>
      <c r="C98" s="1113" t="s">
        <v>495</v>
      </c>
      <c r="D98" s="1113"/>
      <c r="E98" s="608"/>
      <c r="F98" s="608"/>
      <c r="G98" s="608"/>
      <c r="H98" s="602"/>
      <c r="I98" s="1114" t="s">
        <v>496</v>
      </c>
      <c r="J98" s="1114"/>
      <c r="K98" s="1114"/>
      <c r="L98" s="1114"/>
      <c r="M98" s="600"/>
      <c r="O98" s="545"/>
      <c r="P98" s="545"/>
      <c r="Q98" s="545"/>
      <c r="R98" s="545"/>
      <c r="S98" s="545"/>
      <c r="T98" s="545"/>
      <c r="U98" s="545"/>
      <c r="V98" s="545"/>
      <c r="W98" s="545"/>
      <c r="X98" s="545"/>
      <c r="Y98" s="545"/>
      <c r="Z98" s="545"/>
      <c r="AA98" s="545"/>
      <c r="AB98" s="545"/>
      <c r="AC98" s="545"/>
      <c r="AD98" s="545"/>
      <c r="AE98" s="545"/>
      <c r="AF98" s="545"/>
      <c r="AG98" s="545"/>
      <c r="AH98" s="545"/>
      <c r="AI98" s="545"/>
      <c r="AJ98" s="545"/>
      <c r="AK98" s="545"/>
      <c r="AL98" s="545"/>
      <c r="AM98" s="545"/>
      <c r="AN98" s="545"/>
      <c r="AO98" s="545"/>
      <c r="AP98" s="545"/>
      <c r="AQ98" s="545"/>
      <c r="AR98" s="545"/>
      <c r="AS98" s="545"/>
      <c r="AT98" s="545"/>
      <c r="AU98" s="545"/>
      <c r="AV98" s="545"/>
      <c r="AW98" s="545"/>
      <c r="AX98" s="545"/>
      <c r="AY98" s="545"/>
      <c r="AZ98" s="545"/>
      <c r="BA98" s="545"/>
      <c r="BB98" s="545"/>
      <c r="BC98" s="545"/>
      <c r="BD98" s="545"/>
      <c r="BE98" s="545"/>
      <c r="BF98" s="545"/>
      <c r="BG98" s="545"/>
      <c r="BH98" s="545"/>
      <c r="BI98" s="545"/>
      <c r="BJ98" s="545"/>
      <c r="BK98" s="545"/>
      <c r="BL98" s="545"/>
      <c r="BM98" s="545"/>
      <c r="BN98" s="545"/>
      <c r="BO98" s="545"/>
      <c r="BP98" s="545"/>
      <c r="BQ98" s="545"/>
      <c r="BR98" s="545"/>
      <c r="BS98" s="545"/>
      <c r="BT98" s="545"/>
      <c r="BU98" s="545"/>
      <c r="BV98" s="545"/>
      <c r="BW98" s="545"/>
      <c r="BX98" s="545"/>
      <c r="BY98" s="545"/>
      <c r="BZ98" s="545"/>
      <c r="CA98" s="545"/>
      <c r="CB98" s="545"/>
      <c r="CC98" s="545"/>
      <c r="CD98" s="545"/>
      <c r="CE98" s="545"/>
      <c r="CF98" s="545"/>
      <c r="CG98" s="545"/>
      <c r="CH98" s="545"/>
      <c r="CI98" s="545"/>
      <c r="CJ98" s="545"/>
      <c r="CK98" s="545"/>
      <c r="CL98" s="545"/>
      <c r="CM98" s="545"/>
      <c r="CN98" s="545"/>
      <c r="CO98" s="545"/>
      <c r="CP98" s="545"/>
      <c r="CQ98" s="545"/>
      <c r="CR98" s="545"/>
      <c r="CS98" s="545"/>
      <c r="CT98" s="545"/>
      <c r="CU98" s="545"/>
      <c r="CV98" s="545"/>
      <c r="CW98" s="545"/>
      <c r="CX98" s="545"/>
      <c r="CY98" s="545"/>
      <c r="CZ98" s="545"/>
      <c r="DA98" s="545"/>
      <c r="DB98" s="545"/>
      <c r="DC98" s="545"/>
      <c r="DD98" s="545"/>
      <c r="DE98" s="545"/>
      <c r="DF98" s="545"/>
      <c r="DG98" s="545"/>
      <c r="DH98" s="545"/>
      <c r="DI98" s="545"/>
      <c r="DJ98" s="545"/>
      <c r="DK98" s="545"/>
      <c r="DL98" s="545"/>
      <c r="DM98" s="545"/>
      <c r="DN98" s="545"/>
      <c r="DO98" s="545"/>
      <c r="DP98" s="545"/>
      <c r="DQ98" s="545"/>
      <c r="DR98" s="545"/>
      <c r="DS98" s="545"/>
      <c r="DT98" s="545"/>
      <c r="DU98" s="545"/>
      <c r="DV98" s="545"/>
      <c r="DW98" s="545"/>
      <c r="DX98" s="545"/>
      <c r="DY98" s="545"/>
      <c r="DZ98" s="545"/>
      <c r="EA98" s="545"/>
      <c r="EB98" s="545"/>
      <c r="EC98" s="545"/>
      <c r="ED98" s="545"/>
      <c r="EE98" s="545"/>
      <c r="EF98" s="545"/>
      <c r="EG98" s="545"/>
      <c r="EH98" s="545"/>
      <c r="EI98" s="545"/>
      <c r="EJ98" s="545"/>
      <c r="EK98" s="545"/>
      <c r="EL98" s="545"/>
      <c r="EM98" s="545"/>
      <c r="EN98" s="545"/>
      <c r="EO98" s="545"/>
      <c r="EP98" s="545"/>
      <c r="EQ98" s="545"/>
      <c r="ER98" s="545"/>
      <c r="ES98" s="545"/>
      <c r="ET98" s="545"/>
      <c r="EU98" s="545"/>
      <c r="EV98" s="545"/>
      <c r="EW98" s="545"/>
      <c r="EX98" s="545"/>
      <c r="EY98" s="545"/>
      <c r="EZ98" s="545"/>
      <c r="FA98" s="545"/>
      <c r="FB98" s="545"/>
      <c r="FC98" s="545"/>
      <c r="FD98" s="545"/>
      <c r="FE98" s="545"/>
      <c r="FF98" s="545"/>
      <c r="FG98" s="545"/>
      <c r="FH98" s="545"/>
      <c r="FI98" s="545"/>
      <c r="FJ98" s="545"/>
      <c r="FK98" s="545"/>
      <c r="FL98" s="545"/>
      <c r="FM98" s="545"/>
      <c r="FN98" s="545"/>
      <c r="FO98" s="545"/>
      <c r="FP98" s="545"/>
      <c r="FQ98" s="545"/>
      <c r="FR98" s="545"/>
      <c r="FS98" s="545"/>
      <c r="FT98" s="545"/>
      <c r="FU98" s="545"/>
      <c r="FV98" s="545"/>
      <c r="FW98" s="545"/>
      <c r="FX98" s="545"/>
      <c r="FY98" s="545"/>
      <c r="FZ98" s="545"/>
      <c r="GA98" s="545"/>
      <c r="GB98" s="545"/>
      <c r="GC98" s="545"/>
      <c r="GD98" s="545"/>
      <c r="GE98" s="545"/>
      <c r="GF98" s="545"/>
      <c r="GG98" s="545"/>
      <c r="GH98" s="545"/>
      <c r="GI98" s="545"/>
      <c r="GJ98" s="545"/>
      <c r="GK98" s="545"/>
      <c r="GL98" s="545"/>
      <c r="GM98" s="545"/>
      <c r="GN98" s="545"/>
      <c r="GO98" s="545"/>
      <c r="GP98" s="545"/>
      <c r="GQ98" s="545"/>
      <c r="GR98" s="545"/>
      <c r="GS98" s="545"/>
      <c r="GT98" s="545"/>
      <c r="GU98" s="545"/>
      <c r="GV98" s="545"/>
      <c r="GW98" s="545"/>
      <c r="GX98" s="545"/>
      <c r="GY98" s="545"/>
      <c r="GZ98" s="545"/>
      <c r="HA98" s="545"/>
      <c r="HB98" s="545"/>
      <c r="HC98" s="545"/>
      <c r="HD98" s="545"/>
      <c r="HE98" s="545"/>
      <c r="HF98" s="545"/>
      <c r="HG98" s="545"/>
      <c r="HH98" s="545"/>
      <c r="HI98" s="545"/>
      <c r="HJ98" s="545"/>
      <c r="HK98" s="545"/>
      <c r="HL98" s="545"/>
      <c r="HM98" s="545"/>
      <c r="HN98" s="545"/>
      <c r="HO98" s="545"/>
      <c r="HP98" s="545"/>
      <c r="HQ98" s="545"/>
      <c r="HR98" s="545"/>
      <c r="HS98" s="545"/>
      <c r="HT98" s="545"/>
      <c r="HU98" s="545"/>
      <c r="HV98" s="545"/>
      <c r="HW98" s="545"/>
      <c r="HX98" s="545"/>
      <c r="HY98" s="545"/>
      <c r="HZ98" s="545"/>
      <c r="IA98" s="545"/>
      <c r="IB98" s="545"/>
      <c r="IC98" s="545"/>
      <c r="ID98" s="545"/>
      <c r="IE98" s="545"/>
      <c r="IF98" s="545"/>
      <c r="IG98" s="545"/>
      <c r="IH98" s="545"/>
      <c r="II98" s="545"/>
      <c r="IJ98" s="545"/>
      <c r="IK98" s="545"/>
      <c r="IL98" s="545"/>
      <c r="IM98" s="545"/>
      <c r="IN98" s="545"/>
      <c r="IO98" s="545"/>
      <c r="IP98" s="545"/>
      <c r="IQ98" s="545"/>
      <c r="IR98" s="545"/>
      <c r="IS98" s="545"/>
      <c r="IT98" s="545"/>
      <c r="IU98" s="545"/>
      <c r="IV98" s="545"/>
      <c r="IW98" s="545"/>
      <c r="IX98" s="545"/>
      <c r="IY98" s="545"/>
      <c r="IZ98" s="545"/>
      <c r="JA98" s="545"/>
      <c r="JB98" s="545"/>
      <c r="JC98" s="545"/>
      <c r="JD98" s="545"/>
      <c r="JE98" s="545"/>
      <c r="JF98" s="545"/>
      <c r="JG98" s="545"/>
      <c r="JH98" s="545"/>
      <c r="JI98" s="545"/>
      <c r="JJ98" s="545"/>
      <c r="JK98" s="545"/>
      <c r="JL98" s="545"/>
      <c r="JM98" s="545"/>
      <c r="JN98" s="545"/>
      <c r="JO98" s="545"/>
      <c r="JP98" s="545"/>
      <c r="JQ98" s="545"/>
      <c r="JR98" s="545"/>
      <c r="JS98" s="545"/>
      <c r="JT98" s="545"/>
      <c r="JU98" s="545"/>
      <c r="JV98" s="545"/>
      <c r="JW98" s="545"/>
      <c r="JX98" s="545"/>
      <c r="JY98" s="545"/>
      <c r="JZ98" s="545"/>
      <c r="KA98" s="545"/>
      <c r="KB98" s="545"/>
      <c r="KC98" s="545"/>
      <c r="KD98" s="545"/>
      <c r="KE98" s="545"/>
      <c r="KF98" s="545"/>
      <c r="KG98" s="545"/>
      <c r="KH98" s="545"/>
      <c r="KI98" s="545"/>
      <c r="KJ98" s="545"/>
      <c r="KK98" s="545"/>
      <c r="KL98" s="545"/>
      <c r="KM98" s="545"/>
      <c r="KN98" s="545"/>
      <c r="KO98" s="545"/>
      <c r="KP98" s="545"/>
      <c r="KQ98" s="545"/>
      <c r="KR98" s="545"/>
      <c r="KS98" s="545"/>
      <c r="KT98" s="545"/>
      <c r="KU98" s="545"/>
      <c r="KV98" s="545"/>
      <c r="KW98" s="545"/>
      <c r="KX98" s="545"/>
      <c r="KY98" s="545"/>
      <c r="KZ98" s="545"/>
      <c r="LA98" s="545"/>
      <c r="LB98" s="545"/>
      <c r="LC98" s="545"/>
      <c r="LD98" s="545"/>
      <c r="LE98" s="545"/>
      <c r="LF98" s="545"/>
      <c r="LG98" s="545"/>
      <c r="LH98" s="545"/>
      <c r="LI98" s="545"/>
      <c r="LJ98" s="545"/>
      <c r="LK98" s="545"/>
      <c r="LL98" s="545"/>
      <c r="LM98" s="545"/>
      <c r="LN98" s="545"/>
      <c r="LO98" s="545"/>
      <c r="LP98" s="545"/>
      <c r="LQ98" s="545"/>
      <c r="LR98" s="545"/>
      <c r="LS98" s="545"/>
      <c r="LT98" s="545"/>
      <c r="LU98" s="545"/>
      <c r="LV98" s="545"/>
      <c r="LW98" s="545"/>
      <c r="LX98" s="545"/>
      <c r="LY98" s="545"/>
      <c r="LZ98" s="545"/>
      <c r="MA98" s="545"/>
      <c r="MB98" s="545"/>
      <c r="MC98" s="545"/>
      <c r="MD98" s="545"/>
      <c r="ME98" s="545"/>
      <c r="MF98" s="545"/>
      <c r="MG98" s="545"/>
      <c r="MH98" s="545"/>
      <c r="MI98" s="545"/>
      <c r="MJ98" s="545"/>
      <c r="MK98" s="545"/>
      <c r="ML98" s="545"/>
      <c r="MM98" s="545"/>
      <c r="MN98" s="545"/>
      <c r="MO98" s="545"/>
      <c r="MP98" s="545"/>
      <c r="MQ98" s="545"/>
      <c r="MR98" s="545"/>
      <c r="MS98" s="545"/>
      <c r="MT98" s="545"/>
      <c r="MU98" s="545"/>
      <c r="MV98" s="545"/>
      <c r="MW98" s="545"/>
      <c r="MX98" s="545"/>
      <c r="MY98" s="545"/>
      <c r="MZ98" s="545"/>
      <c r="NA98" s="545"/>
      <c r="NB98" s="545"/>
      <c r="NC98" s="545"/>
      <c r="ND98" s="545"/>
      <c r="NE98" s="545"/>
      <c r="NF98" s="545"/>
      <c r="NG98" s="545"/>
      <c r="NH98" s="545"/>
      <c r="NI98" s="545"/>
      <c r="NJ98" s="545"/>
      <c r="NK98" s="545"/>
      <c r="NL98" s="545"/>
      <c r="NM98" s="545"/>
      <c r="NN98" s="545"/>
      <c r="NO98" s="545"/>
      <c r="NP98" s="545"/>
      <c r="NQ98" s="545"/>
      <c r="NR98" s="545"/>
      <c r="NS98" s="545"/>
      <c r="NT98" s="545"/>
      <c r="NU98" s="545"/>
      <c r="NV98" s="545"/>
      <c r="NW98" s="545"/>
      <c r="NX98" s="545"/>
      <c r="NY98" s="545"/>
      <c r="NZ98" s="545"/>
      <c r="OA98" s="545"/>
      <c r="OB98" s="545"/>
      <c r="OC98" s="545"/>
      <c r="OD98" s="545"/>
      <c r="OE98" s="545"/>
      <c r="OF98" s="545"/>
      <c r="OG98" s="545"/>
      <c r="OH98" s="545"/>
      <c r="OI98" s="545"/>
      <c r="OJ98" s="545"/>
      <c r="OK98" s="545"/>
      <c r="OL98" s="545"/>
      <c r="OM98" s="545"/>
      <c r="ON98" s="545"/>
      <c r="OO98" s="545"/>
      <c r="OP98" s="545"/>
      <c r="OQ98" s="545"/>
      <c r="OR98" s="545"/>
      <c r="OS98" s="545"/>
      <c r="OT98" s="545"/>
      <c r="OU98" s="545"/>
      <c r="OV98" s="545"/>
      <c r="OW98" s="545"/>
      <c r="OX98" s="545"/>
      <c r="OY98" s="545"/>
      <c r="OZ98" s="545"/>
      <c r="PA98" s="545"/>
      <c r="PB98" s="545"/>
      <c r="PC98" s="545"/>
      <c r="PD98" s="545"/>
      <c r="PE98" s="545"/>
      <c r="PF98" s="545"/>
      <c r="PG98" s="545"/>
      <c r="PH98" s="545"/>
      <c r="PI98" s="545"/>
      <c r="PJ98" s="545"/>
      <c r="PK98" s="545"/>
      <c r="PL98" s="545"/>
      <c r="PM98" s="545"/>
      <c r="PN98" s="545"/>
      <c r="PO98" s="545"/>
      <c r="PP98" s="545"/>
      <c r="PQ98" s="545"/>
      <c r="PR98" s="545"/>
      <c r="PS98" s="545"/>
      <c r="PT98" s="545"/>
      <c r="PU98" s="545"/>
      <c r="PV98" s="545"/>
      <c r="PW98" s="545"/>
      <c r="PX98" s="545"/>
      <c r="PY98" s="545"/>
      <c r="PZ98" s="545"/>
      <c r="QA98" s="545"/>
      <c r="QB98" s="545"/>
      <c r="QC98" s="545"/>
      <c r="QD98" s="545"/>
      <c r="QE98" s="545"/>
      <c r="QF98" s="545"/>
      <c r="QG98" s="545"/>
      <c r="QH98" s="545"/>
      <c r="QI98" s="545"/>
      <c r="QJ98" s="545"/>
      <c r="QK98" s="545"/>
      <c r="QL98" s="545"/>
      <c r="QM98" s="545"/>
      <c r="QN98" s="545"/>
      <c r="QO98" s="545"/>
      <c r="QP98" s="545"/>
      <c r="QQ98" s="545"/>
      <c r="QR98" s="545"/>
      <c r="QS98" s="545"/>
      <c r="QT98" s="545"/>
      <c r="QU98" s="545"/>
      <c r="QV98" s="545"/>
      <c r="QW98" s="545"/>
      <c r="QX98" s="545"/>
      <c r="QY98" s="545"/>
      <c r="QZ98" s="545"/>
      <c r="RA98" s="545"/>
      <c r="RB98" s="545"/>
      <c r="RC98" s="545"/>
      <c r="RD98" s="545"/>
      <c r="RE98" s="545"/>
      <c r="RF98" s="545"/>
      <c r="RG98" s="545"/>
      <c r="RH98" s="545"/>
      <c r="RI98" s="545"/>
      <c r="RJ98" s="545"/>
      <c r="RK98" s="545"/>
      <c r="RL98" s="545"/>
      <c r="RM98" s="545"/>
      <c r="RN98" s="545"/>
      <c r="RO98" s="545"/>
      <c r="RP98" s="545"/>
      <c r="RQ98" s="545"/>
      <c r="RR98" s="545"/>
      <c r="RS98" s="545"/>
      <c r="RT98" s="545"/>
      <c r="RU98" s="545"/>
      <c r="RV98" s="545"/>
      <c r="RW98" s="545"/>
      <c r="RX98" s="545"/>
      <c r="RY98" s="545"/>
      <c r="RZ98" s="545"/>
      <c r="SA98" s="545"/>
      <c r="SB98" s="545"/>
      <c r="SC98" s="545"/>
      <c r="SD98" s="545"/>
      <c r="SE98" s="545"/>
      <c r="SF98" s="545"/>
      <c r="SG98" s="545"/>
      <c r="SH98" s="545"/>
      <c r="SI98" s="545"/>
      <c r="SJ98" s="545"/>
      <c r="SK98" s="545"/>
      <c r="SL98" s="545"/>
      <c r="SM98" s="545"/>
      <c r="SN98" s="545"/>
      <c r="SO98" s="545"/>
      <c r="SP98" s="545"/>
      <c r="SQ98" s="545"/>
      <c r="SR98" s="545"/>
      <c r="SS98" s="545"/>
      <c r="ST98" s="545"/>
      <c r="SU98" s="545"/>
      <c r="SV98" s="545"/>
      <c r="SW98" s="545"/>
      <c r="SX98" s="545"/>
      <c r="SY98" s="545"/>
      <c r="SZ98" s="545"/>
      <c r="TA98" s="545"/>
      <c r="TB98" s="545"/>
      <c r="TC98" s="545"/>
      <c r="TD98" s="545"/>
      <c r="TE98" s="545"/>
      <c r="TF98" s="545"/>
      <c r="TG98" s="545"/>
      <c r="TH98" s="545"/>
      <c r="TI98" s="545"/>
      <c r="TJ98" s="545"/>
      <c r="TK98" s="545"/>
      <c r="TL98" s="545"/>
      <c r="TM98" s="545"/>
      <c r="TN98" s="545"/>
      <c r="TO98" s="545"/>
      <c r="TP98" s="545"/>
      <c r="TQ98" s="545"/>
      <c r="TR98" s="545"/>
      <c r="TS98" s="545"/>
      <c r="TT98" s="545"/>
      <c r="TU98" s="545"/>
      <c r="TV98" s="545"/>
      <c r="TW98" s="545"/>
      <c r="TX98" s="545"/>
      <c r="TY98" s="545"/>
      <c r="TZ98" s="545"/>
      <c r="UA98" s="545"/>
      <c r="UB98" s="545"/>
      <c r="UC98" s="545"/>
      <c r="UD98" s="545"/>
      <c r="UE98" s="545"/>
      <c r="UF98" s="545"/>
      <c r="UG98" s="545"/>
      <c r="UH98" s="545"/>
      <c r="UI98" s="545"/>
      <c r="UJ98" s="545"/>
      <c r="UK98" s="545"/>
      <c r="UL98" s="545"/>
      <c r="UM98" s="545"/>
      <c r="UN98" s="545"/>
      <c r="UO98" s="545"/>
      <c r="UP98" s="545"/>
      <c r="UQ98" s="545"/>
      <c r="UR98" s="545"/>
      <c r="US98" s="545"/>
      <c r="UT98" s="545"/>
      <c r="UU98" s="545"/>
      <c r="UV98" s="545"/>
      <c r="UW98" s="545"/>
      <c r="UX98" s="545"/>
      <c r="UY98" s="545"/>
      <c r="UZ98" s="545"/>
      <c r="VA98" s="545"/>
      <c r="VB98" s="545"/>
      <c r="VC98" s="545"/>
      <c r="VD98" s="545"/>
      <c r="VE98" s="545"/>
      <c r="VF98" s="545"/>
      <c r="VG98" s="545"/>
      <c r="VH98" s="545"/>
      <c r="VI98" s="545"/>
      <c r="VJ98" s="545"/>
      <c r="VK98" s="545"/>
      <c r="VL98" s="545"/>
      <c r="VM98" s="545"/>
      <c r="VN98" s="545"/>
      <c r="VO98" s="545"/>
      <c r="VP98" s="545"/>
      <c r="VQ98" s="545"/>
      <c r="VR98" s="545"/>
      <c r="VS98" s="545"/>
      <c r="VT98" s="545"/>
      <c r="VU98" s="545"/>
      <c r="VV98" s="545"/>
      <c r="VW98" s="545"/>
      <c r="VX98" s="545"/>
      <c r="VY98" s="545"/>
      <c r="VZ98" s="545"/>
      <c r="WA98" s="545"/>
      <c r="WB98" s="545"/>
      <c r="WC98" s="545"/>
      <c r="WD98" s="545"/>
      <c r="WE98" s="545"/>
      <c r="WF98" s="545"/>
      <c r="WG98" s="545"/>
      <c r="WH98" s="545"/>
      <c r="WI98" s="545"/>
      <c r="WJ98" s="545"/>
      <c r="WK98" s="545"/>
      <c r="WL98" s="545"/>
      <c r="WM98" s="545"/>
      <c r="WN98" s="545"/>
      <c r="WO98" s="545"/>
      <c r="WP98" s="545"/>
      <c r="WQ98" s="545"/>
      <c r="WR98" s="545"/>
      <c r="WS98" s="545"/>
      <c r="WT98" s="545"/>
      <c r="WU98" s="545"/>
      <c r="WV98" s="545"/>
      <c r="WW98" s="545"/>
      <c r="WX98" s="545"/>
      <c r="WY98" s="545"/>
      <c r="WZ98" s="545"/>
      <c r="XA98" s="545"/>
      <c r="XB98" s="545"/>
      <c r="XC98" s="545"/>
      <c r="XD98" s="545"/>
      <c r="XE98" s="545"/>
      <c r="XF98" s="545"/>
      <c r="XG98" s="545"/>
      <c r="XH98" s="545"/>
      <c r="XI98" s="545"/>
      <c r="XJ98" s="545"/>
      <c r="XK98" s="545"/>
      <c r="XL98" s="545"/>
      <c r="XM98" s="545"/>
      <c r="XN98" s="545"/>
      <c r="XO98" s="545"/>
      <c r="XP98" s="545"/>
      <c r="XQ98" s="545"/>
      <c r="XR98" s="545"/>
      <c r="XS98" s="545"/>
      <c r="XT98" s="545"/>
      <c r="XU98" s="545"/>
      <c r="XV98" s="545"/>
      <c r="XW98" s="545"/>
      <c r="XX98" s="545"/>
      <c r="XY98" s="545"/>
      <c r="XZ98" s="545"/>
      <c r="YA98" s="545"/>
      <c r="YB98" s="545"/>
      <c r="YC98" s="545"/>
      <c r="YD98" s="545"/>
      <c r="YE98" s="545"/>
      <c r="YF98" s="545"/>
      <c r="YG98" s="545"/>
      <c r="YH98" s="545"/>
      <c r="YI98" s="545"/>
      <c r="YJ98" s="545"/>
      <c r="YK98" s="545"/>
      <c r="YL98" s="545"/>
      <c r="YM98" s="545"/>
      <c r="YN98" s="545"/>
      <c r="YO98" s="545"/>
      <c r="YP98" s="545"/>
      <c r="YQ98" s="545"/>
      <c r="YR98" s="545"/>
      <c r="YS98" s="545"/>
      <c r="YT98" s="545"/>
      <c r="YU98" s="545"/>
      <c r="YV98" s="545"/>
      <c r="YW98" s="545"/>
      <c r="YX98" s="545"/>
      <c r="YY98" s="545"/>
      <c r="YZ98" s="545"/>
      <c r="ZA98" s="545"/>
      <c r="ZB98" s="545"/>
      <c r="ZC98" s="545"/>
      <c r="ZD98" s="545"/>
      <c r="ZE98" s="545"/>
      <c r="ZF98" s="545"/>
      <c r="ZG98" s="545"/>
      <c r="ZH98" s="545"/>
      <c r="ZI98" s="545"/>
      <c r="ZJ98" s="545"/>
      <c r="ZK98" s="545"/>
      <c r="ZL98" s="545"/>
      <c r="ZM98" s="545"/>
      <c r="ZN98" s="545"/>
      <c r="ZO98" s="545"/>
      <c r="ZP98" s="545"/>
      <c r="ZQ98" s="545"/>
      <c r="ZR98" s="545"/>
      <c r="ZS98" s="545"/>
      <c r="ZT98" s="545"/>
      <c r="ZU98" s="545"/>
      <c r="ZV98" s="545"/>
      <c r="ZW98" s="545"/>
      <c r="ZX98" s="545"/>
      <c r="ZY98" s="545"/>
      <c r="ZZ98" s="545"/>
      <c r="AAA98" s="545"/>
      <c r="AAB98" s="545"/>
      <c r="AAC98" s="545"/>
      <c r="AAD98" s="545"/>
      <c r="AAE98" s="545"/>
      <c r="AAF98" s="545"/>
      <c r="AAG98" s="545"/>
      <c r="AAH98" s="545"/>
      <c r="AAI98" s="545"/>
      <c r="AAJ98" s="545"/>
      <c r="AAK98" s="545"/>
      <c r="AAL98" s="545"/>
      <c r="AAM98" s="545"/>
      <c r="AAN98" s="545"/>
      <c r="AAO98" s="545"/>
      <c r="AAP98" s="545"/>
      <c r="AAQ98" s="545"/>
      <c r="AAR98" s="545"/>
      <c r="AAS98" s="545"/>
      <c r="AAT98" s="545"/>
      <c r="AAU98" s="545"/>
      <c r="AAV98" s="545"/>
      <c r="AAW98" s="545"/>
      <c r="AAX98" s="545"/>
      <c r="AAY98" s="545"/>
      <c r="AAZ98" s="545"/>
      <c r="ABA98" s="545"/>
      <c r="ABB98" s="545"/>
      <c r="ABC98" s="545"/>
      <c r="ABD98" s="545"/>
      <c r="ABE98" s="545"/>
      <c r="ABF98" s="545"/>
      <c r="ABG98" s="545"/>
      <c r="ABH98" s="545"/>
      <c r="ABI98" s="545"/>
      <c r="ABJ98" s="545"/>
      <c r="ABK98" s="545"/>
      <c r="ABL98" s="545"/>
      <c r="ABM98" s="545"/>
      <c r="ABN98" s="545"/>
      <c r="ABO98" s="545"/>
      <c r="ABP98" s="545"/>
      <c r="ABQ98" s="545"/>
      <c r="ABR98" s="545"/>
      <c r="ABS98" s="545"/>
      <c r="ABT98" s="545"/>
      <c r="ABU98" s="545"/>
      <c r="ABV98" s="545"/>
      <c r="ABW98" s="545"/>
      <c r="ABX98" s="545"/>
      <c r="ABY98" s="545"/>
      <c r="ABZ98" s="545"/>
      <c r="ACA98" s="545"/>
      <c r="ACB98" s="545"/>
      <c r="ACC98" s="545"/>
      <c r="ACD98" s="545"/>
      <c r="ACE98" s="545"/>
      <c r="ACF98" s="545"/>
      <c r="ACG98" s="545"/>
      <c r="ACH98" s="545"/>
      <c r="ACI98" s="545"/>
      <c r="ACJ98" s="545"/>
      <c r="ACK98" s="545"/>
      <c r="ACL98" s="545"/>
      <c r="ACM98" s="545"/>
      <c r="ACN98" s="545"/>
      <c r="ACO98" s="545"/>
      <c r="ACP98" s="545"/>
      <c r="ACQ98" s="545"/>
      <c r="ACR98" s="545"/>
      <c r="ACS98" s="545"/>
      <c r="ACT98" s="545"/>
      <c r="ACU98" s="545"/>
      <c r="ACV98" s="545"/>
      <c r="ACW98" s="545"/>
      <c r="ACX98" s="545"/>
      <c r="ACY98" s="545"/>
      <c r="ACZ98" s="545"/>
      <c r="ADA98" s="545"/>
      <c r="ADB98" s="545"/>
      <c r="ADC98" s="545"/>
      <c r="ADD98" s="545"/>
      <c r="ADE98" s="545"/>
      <c r="ADF98" s="545"/>
      <c r="ADG98" s="545"/>
      <c r="ADH98" s="545"/>
      <c r="ADI98" s="545"/>
      <c r="ADJ98" s="545"/>
      <c r="ADK98" s="545"/>
      <c r="ADL98" s="545"/>
      <c r="ADM98" s="545"/>
      <c r="ADN98" s="545"/>
      <c r="ADO98" s="545"/>
      <c r="ADP98" s="545"/>
      <c r="ADQ98" s="545"/>
      <c r="ADR98" s="545"/>
      <c r="ADS98" s="545"/>
      <c r="ADT98" s="545"/>
      <c r="ADU98" s="545"/>
      <c r="ADV98" s="545"/>
      <c r="ADW98" s="545"/>
      <c r="ADX98" s="545"/>
      <c r="ADY98" s="545"/>
      <c r="ADZ98" s="545"/>
      <c r="AEA98" s="545"/>
      <c r="AEB98" s="545"/>
      <c r="AEC98" s="545"/>
      <c r="AED98" s="545"/>
      <c r="AEE98" s="545"/>
      <c r="AEF98" s="545"/>
      <c r="AEG98" s="545"/>
      <c r="AEH98" s="545"/>
      <c r="AEI98" s="545"/>
      <c r="AEJ98" s="545"/>
      <c r="AEK98" s="545"/>
      <c r="AEL98" s="545"/>
      <c r="AEM98" s="545"/>
      <c r="AEN98" s="545"/>
      <c r="AEO98" s="545"/>
      <c r="AEP98" s="545"/>
      <c r="AEQ98" s="545"/>
      <c r="AER98" s="545"/>
      <c r="AES98" s="545"/>
      <c r="AET98" s="545"/>
      <c r="AEU98" s="545"/>
      <c r="AEV98" s="545"/>
      <c r="AEW98" s="545"/>
      <c r="AEX98" s="545"/>
      <c r="AEY98" s="545"/>
      <c r="AEZ98" s="545"/>
      <c r="AFA98" s="545"/>
      <c r="AFB98" s="545"/>
      <c r="AFC98" s="545"/>
      <c r="AFD98" s="545"/>
      <c r="AFE98" s="545"/>
      <c r="AFF98" s="545"/>
      <c r="AFG98" s="545"/>
      <c r="AFH98" s="545"/>
      <c r="AFI98" s="545"/>
      <c r="AFJ98" s="545"/>
      <c r="AFK98" s="545"/>
      <c r="AFL98" s="545"/>
      <c r="AFM98" s="545"/>
      <c r="AFN98" s="545"/>
      <c r="AFO98" s="545"/>
      <c r="AFP98" s="545"/>
      <c r="AFQ98" s="545"/>
      <c r="AFR98" s="545"/>
      <c r="AFS98" s="545"/>
      <c r="AFT98" s="545"/>
      <c r="AFU98" s="545"/>
      <c r="AFV98" s="545"/>
      <c r="AFW98" s="545"/>
      <c r="AFX98" s="545"/>
      <c r="AFY98" s="545"/>
      <c r="AFZ98" s="545"/>
      <c r="AGA98" s="545"/>
      <c r="AGB98" s="545"/>
      <c r="AGC98" s="545"/>
      <c r="AGD98" s="545"/>
      <c r="AGE98" s="545"/>
      <c r="AGF98" s="545"/>
      <c r="AGG98" s="545"/>
      <c r="AGH98" s="545"/>
      <c r="AGI98" s="545"/>
      <c r="AGJ98" s="545"/>
      <c r="AGK98" s="545"/>
      <c r="AGL98" s="545"/>
      <c r="AGM98" s="545"/>
      <c r="AGN98" s="545"/>
      <c r="AGO98" s="545"/>
      <c r="AGP98" s="545"/>
      <c r="AGQ98" s="545"/>
      <c r="AGR98" s="545"/>
      <c r="AGS98" s="545"/>
      <c r="AGT98" s="545"/>
      <c r="AGU98" s="545"/>
      <c r="AGV98" s="545"/>
      <c r="AGW98" s="545"/>
      <c r="AGX98" s="545"/>
      <c r="AGY98" s="545"/>
      <c r="AGZ98" s="545"/>
      <c r="AHA98" s="545"/>
      <c r="AHB98" s="545"/>
      <c r="AHC98" s="545"/>
      <c r="AHD98" s="545"/>
      <c r="AHE98" s="545"/>
      <c r="AHF98" s="545"/>
      <c r="AHG98" s="545"/>
      <c r="AHH98" s="545"/>
      <c r="AHI98" s="545"/>
      <c r="AHJ98" s="545"/>
      <c r="AHK98" s="545"/>
      <c r="AHL98" s="545"/>
      <c r="AHM98" s="545"/>
      <c r="AHN98" s="545"/>
      <c r="AHO98" s="545"/>
      <c r="AHP98" s="545"/>
      <c r="AHQ98" s="545"/>
      <c r="AHR98" s="545"/>
      <c r="AHS98" s="545"/>
      <c r="AHT98" s="545"/>
      <c r="AHU98" s="545"/>
      <c r="AHV98" s="545"/>
      <c r="AHW98" s="545"/>
      <c r="AHX98" s="545"/>
      <c r="AHY98" s="545"/>
      <c r="AHZ98" s="545"/>
      <c r="AIA98" s="545"/>
      <c r="AIB98" s="545"/>
      <c r="AIC98" s="545"/>
      <c r="AID98" s="545"/>
      <c r="AIE98" s="545"/>
      <c r="AIF98" s="545"/>
      <c r="AIG98" s="545"/>
      <c r="AIH98" s="545"/>
      <c r="AII98" s="545"/>
      <c r="AIJ98" s="545"/>
      <c r="AIK98" s="545"/>
      <c r="AIL98" s="545"/>
      <c r="AIM98" s="545"/>
      <c r="AIN98" s="545"/>
      <c r="AIO98" s="545"/>
      <c r="AIP98" s="545"/>
      <c r="AIQ98" s="545"/>
      <c r="AIR98" s="545"/>
      <c r="AIS98" s="545"/>
      <c r="AIT98" s="545"/>
      <c r="AIU98" s="545"/>
      <c r="AIV98" s="545"/>
      <c r="AIW98" s="545"/>
      <c r="AIX98" s="545"/>
      <c r="AIY98" s="545"/>
      <c r="AIZ98" s="545"/>
      <c r="AJA98" s="545"/>
      <c r="AJB98" s="545"/>
      <c r="AJC98" s="545"/>
      <c r="AJD98" s="545"/>
      <c r="AJE98" s="545"/>
      <c r="AJF98" s="545"/>
      <c r="AJG98" s="545"/>
      <c r="AJH98" s="545"/>
      <c r="AJI98" s="545"/>
      <c r="AJJ98" s="545"/>
      <c r="AJK98" s="545"/>
      <c r="AJL98" s="545"/>
      <c r="AJM98" s="545"/>
      <c r="AJN98" s="545"/>
      <c r="AJO98" s="545"/>
      <c r="AJP98" s="545"/>
      <c r="AJQ98" s="545"/>
      <c r="AJR98" s="545"/>
      <c r="AJS98" s="545"/>
      <c r="AJT98" s="545"/>
      <c r="AJU98" s="545"/>
      <c r="AJV98" s="545"/>
      <c r="AJW98" s="545"/>
      <c r="AJX98" s="545"/>
      <c r="AJY98" s="545"/>
      <c r="AJZ98" s="545"/>
      <c r="AKA98" s="545"/>
      <c r="AKB98" s="545"/>
      <c r="AKC98" s="545"/>
      <c r="AKD98" s="545"/>
      <c r="AKE98" s="545"/>
      <c r="AKF98" s="545"/>
      <c r="AKG98" s="545"/>
      <c r="AKH98" s="545"/>
      <c r="AKI98" s="545"/>
      <c r="AKJ98" s="545"/>
      <c r="AKK98" s="545"/>
      <c r="AKL98" s="545"/>
      <c r="AKM98" s="545"/>
      <c r="AKN98" s="545"/>
      <c r="AKO98" s="545"/>
      <c r="AKP98" s="545"/>
      <c r="AKQ98" s="545"/>
      <c r="AKR98" s="545"/>
      <c r="AKS98" s="545"/>
      <c r="AKT98" s="545"/>
      <c r="AKU98" s="545"/>
      <c r="AKV98" s="545"/>
      <c r="AKW98" s="545"/>
      <c r="AKX98" s="545"/>
      <c r="AKY98" s="545"/>
      <c r="AKZ98" s="545"/>
      <c r="ALA98" s="545"/>
      <c r="ALB98" s="545"/>
      <c r="ALC98" s="545"/>
      <c r="ALD98" s="545"/>
      <c r="ALE98" s="545"/>
      <c r="ALF98" s="545"/>
      <c r="ALG98" s="545"/>
      <c r="ALH98" s="545"/>
      <c r="ALI98" s="545"/>
      <c r="ALJ98" s="545"/>
      <c r="ALK98" s="545"/>
      <c r="ALL98" s="545"/>
      <c r="ALM98" s="545"/>
      <c r="ALN98" s="545"/>
      <c r="ALO98" s="545"/>
      <c r="ALP98" s="545"/>
      <c r="ALQ98" s="545"/>
      <c r="ALR98" s="545"/>
      <c r="ALS98" s="545"/>
      <c r="ALT98" s="545"/>
      <c r="ALU98" s="545"/>
      <c r="ALV98" s="545"/>
      <c r="ALW98" s="545"/>
      <c r="ALX98" s="545"/>
      <c r="ALY98" s="545"/>
      <c r="ALZ98" s="545"/>
      <c r="AMA98" s="545"/>
      <c r="AMB98" s="545"/>
      <c r="AMC98" s="545"/>
      <c r="AMD98" s="545"/>
      <c r="AME98" s="545"/>
      <c r="AMF98" s="545"/>
      <c r="AMG98" s="545"/>
      <c r="AMH98" s="545"/>
      <c r="AMI98" s="545"/>
      <c r="AMJ98" s="545"/>
      <c r="AMK98" s="545"/>
      <c r="AML98" s="545"/>
      <c r="AMM98" s="545"/>
      <c r="AMN98" s="545"/>
      <c r="AMO98" s="545"/>
      <c r="AMP98" s="545"/>
      <c r="AMQ98" s="545"/>
      <c r="AMR98" s="545"/>
      <c r="AMS98" s="545"/>
      <c r="AMT98" s="545"/>
      <c r="AMU98" s="545"/>
      <c r="AMV98" s="545"/>
      <c r="AMW98" s="545"/>
      <c r="AMX98" s="545"/>
      <c r="AMY98" s="545"/>
      <c r="AMZ98" s="545"/>
      <c r="ANA98" s="545"/>
      <c r="ANB98" s="545"/>
      <c r="ANC98" s="545"/>
      <c r="AND98" s="545"/>
      <c r="ANE98" s="545"/>
      <c r="ANF98" s="545"/>
      <c r="ANG98" s="545"/>
      <c r="ANH98" s="545"/>
      <c r="ANI98" s="545"/>
      <c r="ANJ98" s="545"/>
      <c r="ANK98" s="545"/>
      <c r="ANL98" s="545"/>
      <c r="ANM98" s="545"/>
      <c r="ANN98" s="545"/>
      <c r="ANO98" s="545"/>
      <c r="ANP98" s="545"/>
      <c r="ANQ98" s="545"/>
      <c r="ANR98" s="545"/>
      <c r="ANS98" s="545"/>
      <c r="ANT98" s="545"/>
      <c r="ANU98" s="545"/>
      <c r="ANV98" s="545"/>
      <c r="ANW98" s="545"/>
      <c r="ANX98" s="545"/>
      <c r="ANY98" s="545"/>
      <c r="ANZ98" s="545"/>
      <c r="AOA98" s="545"/>
      <c r="AOB98" s="545"/>
      <c r="AOC98" s="545"/>
      <c r="AOD98" s="545"/>
      <c r="AOE98" s="545"/>
      <c r="AOF98" s="545"/>
      <c r="AOG98" s="545"/>
      <c r="AOH98" s="545"/>
      <c r="AOI98" s="545"/>
      <c r="AOJ98" s="545"/>
      <c r="AOK98" s="545"/>
      <c r="AOL98" s="545"/>
      <c r="AOM98" s="545"/>
      <c r="AON98" s="545"/>
      <c r="AOO98" s="545"/>
      <c r="AOP98" s="545"/>
      <c r="AOQ98" s="545"/>
      <c r="AOR98" s="545"/>
      <c r="AOS98" s="545"/>
      <c r="AOT98" s="545"/>
      <c r="AOU98" s="545"/>
      <c r="AOV98" s="545"/>
      <c r="AOW98" s="545"/>
      <c r="AOX98" s="545"/>
      <c r="AOY98" s="545"/>
      <c r="AOZ98" s="545"/>
      <c r="APA98" s="545"/>
      <c r="APB98" s="545"/>
      <c r="APC98" s="545"/>
      <c r="APD98" s="545"/>
      <c r="APE98" s="545"/>
      <c r="APF98" s="545"/>
      <c r="APG98" s="545"/>
      <c r="APH98" s="545"/>
      <c r="API98" s="545"/>
      <c r="APJ98" s="545"/>
      <c r="APK98" s="545"/>
      <c r="APL98" s="545"/>
      <c r="APM98" s="545"/>
      <c r="APN98" s="545"/>
      <c r="APO98" s="545"/>
      <c r="APP98" s="545"/>
      <c r="APQ98" s="545"/>
      <c r="APR98" s="545"/>
      <c r="APS98" s="545"/>
      <c r="APT98" s="545"/>
      <c r="APU98" s="545"/>
      <c r="APV98" s="545"/>
      <c r="APW98" s="545"/>
      <c r="APX98" s="545"/>
      <c r="APY98" s="545"/>
      <c r="APZ98" s="545"/>
      <c r="AQA98" s="545"/>
      <c r="AQB98" s="545"/>
      <c r="AQC98" s="545"/>
      <c r="AQD98" s="545"/>
      <c r="AQE98" s="545"/>
      <c r="AQF98" s="545"/>
      <c r="AQG98" s="545"/>
      <c r="AQH98" s="545"/>
      <c r="AQI98" s="545"/>
      <c r="AQJ98" s="545"/>
      <c r="AQK98" s="545"/>
      <c r="AQL98" s="545"/>
      <c r="AQM98" s="545"/>
      <c r="AQN98" s="545"/>
      <c r="AQO98" s="545"/>
      <c r="AQP98" s="545"/>
      <c r="AQQ98" s="545"/>
      <c r="AQR98" s="545"/>
      <c r="AQS98" s="545"/>
      <c r="AQT98" s="545"/>
      <c r="AQU98" s="545"/>
      <c r="AQV98" s="545"/>
      <c r="AQW98" s="545"/>
      <c r="AQX98" s="545"/>
      <c r="AQY98" s="545"/>
      <c r="AQZ98" s="545"/>
      <c r="ARA98" s="545"/>
      <c r="ARB98" s="545"/>
      <c r="ARC98" s="545"/>
      <c r="ARD98" s="545"/>
      <c r="ARE98" s="545"/>
      <c r="ARF98" s="545"/>
      <c r="ARG98" s="545"/>
      <c r="ARH98" s="545"/>
      <c r="ARI98" s="545"/>
      <c r="ARJ98" s="545"/>
      <c r="ARK98" s="545"/>
      <c r="ARL98" s="545"/>
      <c r="ARM98" s="545"/>
      <c r="ARN98" s="545"/>
      <c r="ARO98" s="545"/>
      <c r="ARP98" s="545"/>
      <c r="ARQ98" s="545"/>
      <c r="ARR98" s="545"/>
      <c r="ARS98" s="545"/>
      <c r="ART98" s="545"/>
      <c r="ARU98" s="545"/>
      <c r="ARV98" s="545"/>
      <c r="ARW98" s="545"/>
      <c r="ARX98" s="545"/>
      <c r="ARY98" s="545"/>
      <c r="ARZ98" s="545"/>
      <c r="ASA98" s="545"/>
      <c r="ASB98" s="545"/>
      <c r="ASC98" s="545"/>
      <c r="ASD98" s="545"/>
      <c r="ASE98" s="545"/>
      <c r="ASF98" s="545"/>
      <c r="ASG98" s="545"/>
      <c r="ASH98" s="545"/>
      <c r="ASI98" s="545"/>
      <c r="ASJ98" s="545"/>
      <c r="ASK98" s="545"/>
      <c r="ASL98" s="545"/>
      <c r="ASM98" s="545"/>
      <c r="ASN98" s="545"/>
      <c r="ASO98" s="545"/>
      <c r="ASP98" s="545"/>
      <c r="ASQ98" s="545"/>
      <c r="ASR98" s="545"/>
      <c r="ASS98" s="545"/>
      <c r="AST98" s="545"/>
      <c r="ASU98" s="545"/>
      <c r="ASV98" s="545"/>
      <c r="ASW98" s="545"/>
      <c r="ASX98" s="545"/>
      <c r="ASY98" s="545"/>
      <c r="ASZ98" s="545"/>
      <c r="ATA98" s="545"/>
      <c r="ATB98" s="545"/>
      <c r="ATC98" s="545"/>
      <c r="ATD98" s="545"/>
      <c r="ATE98" s="545"/>
      <c r="ATF98" s="545"/>
      <c r="ATG98" s="545"/>
      <c r="ATH98" s="545"/>
      <c r="ATI98" s="545"/>
      <c r="ATJ98" s="545"/>
      <c r="ATK98" s="545"/>
      <c r="ATL98" s="545"/>
      <c r="ATM98" s="545"/>
      <c r="ATN98" s="545"/>
      <c r="ATO98" s="545"/>
      <c r="ATP98" s="545"/>
      <c r="ATQ98" s="545"/>
      <c r="ATR98" s="545"/>
      <c r="ATS98" s="545"/>
      <c r="ATT98" s="545"/>
      <c r="ATU98" s="545"/>
      <c r="ATV98" s="545"/>
      <c r="ATW98" s="545"/>
      <c r="ATX98" s="545"/>
      <c r="ATY98" s="545"/>
      <c r="ATZ98" s="545"/>
      <c r="AUA98" s="545"/>
      <c r="AUB98" s="545"/>
      <c r="AUC98" s="545"/>
      <c r="AUD98" s="545"/>
      <c r="AUE98" s="545"/>
      <c r="AUF98" s="545"/>
      <c r="AUG98" s="545"/>
      <c r="AUH98" s="545"/>
      <c r="AUI98" s="545"/>
      <c r="AUJ98" s="545"/>
      <c r="AUK98" s="545"/>
      <c r="AUL98" s="545"/>
      <c r="AUM98" s="545"/>
      <c r="AUN98" s="545"/>
      <c r="AUO98" s="545"/>
      <c r="AUP98" s="545"/>
      <c r="AUQ98" s="545"/>
      <c r="AUR98" s="545"/>
      <c r="AUS98" s="545"/>
      <c r="AUT98" s="545"/>
      <c r="AUU98" s="545"/>
      <c r="AUV98" s="545"/>
      <c r="AUW98" s="545"/>
      <c r="AUX98" s="545"/>
      <c r="AUY98" s="545"/>
      <c r="AUZ98" s="545"/>
      <c r="AVA98" s="545"/>
      <c r="AVB98" s="545"/>
      <c r="AVC98" s="545"/>
      <c r="AVD98" s="545"/>
      <c r="AVE98" s="545"/>
      <c r="AVF98" s="545"/>
      <c r="AVG98" s="545"/>
      <c r="AVH98" s="545"/>
      <c r="AVI98" s="545"/>
      <c r="AVJ98" s="545"/>
      <c r="AVK98" s="545"/>
      <c r="AVL98" s="545"/>
      <c r="AVM98" s="545"/>
      <c r="AVN98" s="545"/>
      <c r="AVO98" s="545"/>
      <c r="AVP98" s="545"/>
      <c r="AVQ98" s="545"/>
      <c r="AVR98" s="545"/>
      <c r="AVS98" s="545"/>
      <c r="AVT98" s="545"/>
      <c r="AVU98" s="545"/>
      <c r="AVV98" s="545"/>
      <c r="AVW98" s="545"/>
      <c r="AVX98" s="545"/>
      <c r="AVY98" s="545"/>
      <c r="AVZ98" s="545"/>
      <c r="AWA98" s="545"/>
      <c r="AWB98" s="545"/>
      <c r="AWC98" s="545"/>
      <c r="AWD98" s="545"/>
      <c r="AWE98" s="545"/>
      <c r="AWF98" s="545"/>
      <c r="AWG98" s="545"/>
      <c r="AWH98" s="545"/>
      <c r="AWI98" s="545"/>
      <c r="AWJ98" s="545"/>
      <c r="AWK98" s="545"/>
      <c r="AWL98" s="545"/>
      <c r="AWM98" s="545"/>
      <c r="AWN98" s="545"/>
      <c r="AWO98" s="545"/>
      <c r="AWP98" s="545"/>
      <c r="AWQ98" s="545"/>
      <c r="AWR98" s="545"/>
      <c r="AWS98" s="545"/>
      <c r="AWT98" s="545"/>
      <c r="AWU98" s="545"/>
      <c r="AWV98" s="545"/>
      <c r="AWW98" s="545"/>
      <c r="AWX98" s="545"/>
      <c r="AWY98" s="545"/>
      <c r="AWZ98" s="545"/>
      <c r="AXA98" s="545"/>
      <c r="AXB98" s="545"/>
      <c r="AXC98" s="545"/>
      <c r="AXD98" s="545"/>
      <c r="AXE98" s="545"/>
      <c r="AXF98" s="545"/>
      <c r="AXG98" s="545"/>
      <c r="AXH98" s="545"/>
      <c r="AXI98" s="545"/>
      <c r="AXJ98" s="545"/>
      <c r="AXK98" s="545"/>
      <c r="AXL98" s="545"/>
      <c r="AXM98" s="545"/>
      <c r="AXN98" s="545"/>
      <c r="AXO98" s="545"/>
      <c r="AXP98" s="545"/>
      <c r="AXQ98" s="545"/>
      <c r="AXR98" s="545"/>
      <c r="AXS98" s="545"/>
      <c r="AXT98" s="545"/>
      <c r="AXU98" s="545"/>
      <c r="AXV98" s="545"/>
      <c r="AXW98" s="545"/>
      <c r="AXX98" s="545"/>
      <c r="AXY98" s="545"/>
      <c r="AXZ98" s="545"/>
      <c r="AYA98" s="545"/>
      <c r="AYB98" s="545"/>
      <c r="AYC98" s="545"/>
      <c r="AYD98" s="545"/>
      <c r="AYE98" s="545"/>
      <c r="AYF98" s="545"/>
      <c r="AYG98" s="545"/>
      <c r="AYH98" s="545"/>
      <c r="AYI98" s="545"/>
      <c r="AYJ98" s="545"/>
      <c r="AYK98" s="545"/>
      <c r="AYL98" s="545"/>
      <c r="AYM98" s="545"/>
      <c r="AYN98" s="545"/>
      <c r="AYO98" s="545"/>
      <c r="AYP98" s="545"/>
      <c r="AYQ98" s="545"/>
      <c r="AYR98" s="545"/>
      <c r="AYS98" s="545"/>
      <c r="AYT98" s="545"/>
      <c r="AYU98" s="545"/>
      <c r="AYV98" s="545"/>
      <c r="AYW98" s="545"/>
      <c r="AYX98" s="545"/>
      <c r="AYY98" s="545"/>
      <c r="AYZ98" s="545"/>
      <c r="AZA98" s="545"/>
      <c r="AZB98" s="545"/>
      <c r="AZC98" s="545"/>
      <c r="AZD98" s="545"/>
      <c r="AZE98" s="545"/>
      <c r="AZF98" s="545"/>
      <c r="AZG98" s="545"/>
      <c r="AZH98" s="545"/>
      <c r="AZI98" s="545"/>
      <c r="AZJ98" s="545"/>
      <c r="AZK98" s="545"/>
      <c r="AZL98" s="545"/>
      <c r="AZM98" s="545"/>
      <c r="AZN98" s="545"/>
      <c r="AZO98" s="545"/>
      <c r="AZP98" s="545"/>
      <c r="AZQ98" s="545"/>
      <c r="AZR98" s="545"/>
      <c r="AZS98" s="545"/>
      <c r="AZT98" s="545"/>
      <c r="AZU98" s="545"/>
      <c r="AZV98" s="545"/>
      <c r="AZW98" s="545"/>
      <c r="AZX98" s="545"/>
      <c r="AZY98" s="545"/>
      <c r="AZZ98" s="545"/>
      <c r="BAA98" s="545"/>
      <c r="BAB98" s="545"/>
      <c r="BAC98" s="545"/>
      <c r="BAD98" s="545"/>
      <c r="BAE98" s="545"/>
      <c r="BAF98" s="545"/>
      <c r="BAG98" s="545"/>
      <c r="BAH98" s="545"/>
      <c r="BAI98" s="545"/>
      <c r="BAJ98" s="545"/>
      <c r="BAK98" s="545"/>
      <c r="BAL98" s="545"/>
      <c r="BAM98" s="545"/>
      <c r="BAN98" s="545"/>
      <c r="BAO98" s="545"/>
      <c r="BAP98" s="545"/>
      <c r="BAQ98" s="545"/>
      <c r="BAR98" s="545"/>
      <c r="BAS98" s="545"/>
      <c r="BAT98" s="545"/>
      <c r="BAU98" s="545"/>
      <c r="BAV98" s="545"/>
      <c r="BAW98" s="545"/>
      <c r="BAX98" s="545"/>
      <c r="BAY98" s="545"/>
      <c r="BAZ98" s="545"/>
      <c r="BBA98" s="545"/>
      <c r="BBB98" s="545"/>
      <c r="BBC98" s="545"/>
      <c r="BBD98" s="545"/>
      <c r="BBE98" s="545"/>
      <c r="BBF98" s="545"/>
      <c r="BBG98" s="545"/>
      <c r="BBH98" s="545"/>
      <c r="BBI98" s="545"/>
      <c r="BBJ98" s="545"/>
      <c r="BBK98" s="545"/>
      <c r="BBL98" s="545"/>
      <c r="BBM98" s="545"/>
      <c r="BBN98" s="545"/>
      <c r="BBO98" s="545"/>
      <c r="BBP98" s="545"/>
      <c r="BBQ98" s="545"/>
      <c r="BBR98" s="545"/>
      <c r="BBS98" s="545"/>
      <c r="BBT98" s="545"/>
      <c r="BBU98" s="545"/>
      <c r="BBV98" s="545"/>
      <c r="BBW98" s="545"/>
      <c r="BBX98" s="545"/>
      <c r="BBY98" s="545"/>
      <c r="BBZ98" s="545"/>
      <c r="BCA98" s="545"/>
      <c r="BCB98" s="545"/>
      <c r="BCC98" s="545"/>
      <c r="BCD98" s="545"/>
      <c r="BCE98" s="545"/>
      <c r="BCF98" s="545"/>
      <c r="BCG98" s="545"/>
      <c r="BCH98" s="545"/>
      <c r="BCI98" s="545"/>
      <c r="BCJ98" s="545"/>
      <c r="BCK98" s="545"/>
      <c r="BCL98" s="545"/>
      <c r="BCM98" s="545"/>
      <c r="BCN98" s="545"/>
      <c r="BCO98" s="545"/>
      <c r="BCP98" s="545"/>
      <c r="BCQ98" s="545"/>
      <c r="BCR98" s="545"/>
      <c r="BCS98" s="545"/>
      <c r="BCT98" s="545"/>
      <c r="BCU98" s="545"/>
      <c r="BCV98" s="545"/>
      <c r="BCW98" s="545"/>
      <c r="BCX98" s="545"/>
      <c r="BCY98" s="545"/>
      <c r="BCZ98" s="545"/>
      <c r="BDA98" s="545"/>
      <c r="BDB98" s="545"/>
      <c r="BDC98" s="545"/>
      <c r="BDD98" s="545"/>
      <c r="BDE98" s="545"/>
      <c r="BDF98" s="545"/>
      <c r="BDG98" s="545"/>
      <c r="BDH98" s="545"/>
      <c r="BDI98" s="545"/>
      <c r="BDJ98" s="545"/>
      <c r="BDK98" s="545"/>
      <c r="BDL98" s="545"/>
      <c r="BDM98" s="545"/>
      <c r="BDN98" s="545"/>
      <c r="BDO98" s="545"/>
      <c r="BDP98" s="545"/>
      <c r="BDQ98" s="545"/>
      <c r="BDR98" s="545"/>
      <c r="BDS98" s="545"/>
      <c r="BDT98" s="545"/>
      <c r="BDU98" s="545"/>
      <c r="BDV98" s="545"/>
      <c r="BDW98" s="545"/>
      <c r="BDX98" s="545"/>
      <c r="BDY98" s="545"/>
      <c r="BDZ98" s="545"/>
      <c r="BEA98" s="545"/>
      <c r="BEB98" s="545"/>
      <c r="BEC98" s="545"/>
      <c r="BED98" s="545"/>
      <c r="BEE98" s="545"/>
      <c r="BEF98" s="545"/>
      <c r="BEG98" s="545"/>
      <c r="BEH98" s="545"/>
      <c r="BEI98" s="545"/>
      <c r="BEJ98" s="545"/>
      <c r="BEK98" s="545"/>
      <c r="BEL98" s="545"/>
      <c r="BEM98" s="545"/>
      <c r="BEN98" s="545"/>
      <c r="BEO98" s="545"/>
      <c r="BEP98" s="545"/>
      <c r="BEQ98" s="545"/>
      <c r="BER98" s="545"/>
      <c r="BES98" s="545"/>
      <c r="BET98" s="545"/>
      <c r="BEU98" s="545"/>
      <c r="BEV98" s="545"/>
      <c r="BEW98" s="545"/>
      <c r="BEX98" s="545"/>
      <c r="BEY98" s="545"/>
      <c r="BEZ98" s="545"/>
      <c r="BFA98" s="545"/>
      <c r="BFB98" s="545"/>
      <c r="BFC98" s="545"/>
      <c r="BFD98" s="545"/>
      <c r="BFE98" s="545"/>
      <c r="BFF98" s="545"/>
      <c r="BFG98" s="545"/>
      <c r="BFH98" s="545"/>
      <c r="BFI98" s="545"/>
      <c r="BFJ98" s="545"/>
      <c r="BFK98" s="545"/>
      <c r="BFL98" s="545"/>
      <c r="BFM98" s="545"/>
      <c r="BFN98" s="545"/>
      <c r="BFO98" s="545"/>
      <c r="BFP98" s="545"/>
      <c r="BFQ98" s="545"/>
      <c r="BFR98" s="545"/>
      <c r="BFS98" s="545"/>
      <c r="BFT98" s="545"/>
      <c r="BFU98" s="545"/>
      <c r="BFV98" s="545"/>
      <c r="BFW98" s="545"/>
      <c r="BFX98" s="545"/>
      <c r="BFY98" s="545"/>
      <c r="BFZ98" s="545"/>
      <c r="BGA98" s="545"/>
      <c r="BGB98" s="545"/>
      <c r="BGC98" s="545"/>
      <c r="BGD98" s="545"/>
      <c r="BGE98" s="545"/>
      <c r="BGF98" s="545"/>
      <c r="BGG98" s="545"/>
      <c r="BGH98" s="545"/>
      <c r="BGI98" s="545"/>
      <c r="BGJ98" s="545"/>
      <c r="BGK98" s="545"/>
      <c r="BGL98" s="545"/>
      <c r="BGM98" s="545"/>
      <c r="BGN98" s="545"/>
      <c r="BGO98" s="545"/>
      <c r="BGP98" s="545"/>
      <c r="BGQ98" s="545"/>
      <c r="BGR98" s="545"/>
      <c r="BGS98" s="545"/>
      <c r="BGT98" s="545"/>
      <c r="BGU98" s="545"/>
      <c r="BGV98" s="545"/>
      <c r="BGW98" s="545"/>
      <c r="BGX98" s="545"/>
      <c r="BGY98" s="545"/>
      <c r="BGZ98" s="545"/>
      <c r="BHA98" s="545"/>
      <c r="BHB98" s="545"/>
      <c r="BHC98" s="545"/>
      <c r="BHD98" s="545"/>
      <c r="BHE98" s="545"/>
      <c r="BHF98" s="545"/>
      <c r="BHG98" s="545"/>
      <c r="BHH98" s="545"/>
      <c r="BHI98" s="545"/>
      <c r="BHJ98" s="545"/>
      <c r="BHK98" s="545"/>
      <c r="BHL98" s="545"/>
      <c r="BHM98" s="545"/>
      <c r="BHN98" s="545"/>
      <c r="BHO98" s="545"/>
      <c r="BHP98" s="545"/>
      <c r="BHQ98" s="545"/>
      <c r="BHR98" s="545"/>
      <c r="BHS98" s="545"/>
      <c r="BHT98" s="545"/>
      <c r="BHU98" s="545"/>
      <c r="BHV98" s="545"/>
      <c r="BHW98" s="545"/>
      <c r="BHX98" s="545"/>
      <c r="BHY98" s="545"/>
      <c r="BHZ98" s="545"/>
      <c r="BIA98" s="545"/>
      <c r="BIB98" s="545"/>
      <c r="BIC98" s="545"/>
      <c r="BID98" s="545"/>
      <c r="BIE98" s="545"/>
      <c r="BIF98" s="545"/>
      <c r="BIG98" s="545"/>
      <c r="BIH98" s="545"/>
      <c r="BII98" s="545"/>
      <c r="BIJ98" s="545"/>
      <c r="BIK98" s="545"/>
      <c r="BIL98" s="545"/>
      <c r="BIM98" s="545"/>
      <c r="BIN98" s="545"/>
      <c r="BIO98" s="545"/>
      <c r="BIP98" s="545"/>
      <c r="BIQ98" s="545"/>
      <c r="BIR98" s="545"/>
      <c r="BIS98" s="545"/>
      <c r="BIT98" s="545"/>
      <c r="BIU98" s="545"/>
      <c r="BIV98" s="545"/>
      <c r="BIW98" s="545"/>
      <c r="BIX98" s="545"/>
      <c r="BIY98" s="545"/>
      <c r="BIZ98" s="545"/>
      <c r="BJA98" s="545"/>
      <c r="BJB98" s="545"/>
      <c r="BJC98" s="545"/>
      <c r="BJD98" s="545"/>
      <c r="BJE98" s="545"/>
      <c r="BJF98" s="545"/>
      <c r="BJG98" s="545"/>
      <c r="BJH98" s="545"/>
      <c r="BJI98" s="545"/>
      <c r="BJJ98" s="545"/>
      <c r="BJK98" s="545"/>
      <c r="BJL98" s="545"/>
      <c r="BJM98" s="545"/>
      <c r="BJN98" s="545"/>
      <c r="BJO98" s="545"/>
      <c r="BJP98" s="545"/>
      <c r="BJQ98" s="545"/>
      <c r="BJR98" s="545"/>
      <c r="BJS98" s="545"/>
      <c r="BJT98" s="545"/>
      <c r="BJU98" s="545"/>
      <c r="BJV98" s="545"/>
      <c r="BJW98" s="545"/>
      <c r="BJX98" s="545"/>
      <c r="BJY98" s="545"/>
      <c r="BJZ98" s="545"/>
      <c r="BKA98" s="545"/>
      <c r="BKB98" s="545"/>
      <c r="BKC98" s="545"/>
      <c r="BKD98" s="545"/>
      <c r="BKE98" s="545"/>
      <c r="BKF98" s="545"/>
      <c r="BKG98" s="545"/>
      <c r="BKH98" s="545"/>
      <c r="BKI98" s="545"/>
      <c r="BKJ98" s="545"/>
      <c r="BKK98" s="545"/>
      <c r="BKL98" s="545"/>
      <c r="BKM98" s="545"/>
      <c r="BKN98" s="545"/>
      <c r="BKO98" s="545"/>
      <c r="BKP98" s="545"/>
      <c r="BKQ98" s="545"/>
      <c r="BKR98" s="545"/>
      <c r="BKS98" s="545"/>
      <c r="BKT98" s="545"/>
      <c r="BKU98" s="545"/>
      <c r="BKV98" s="545"/>
      <c r="BKW98" s="545"/>
      <c r="BKX98" s="545"/>
      <c r="BKY98" s="545"/>
      <c r="BKZ98" s="545"/>
      <c r="BLA98" s="545"/>
      <c r="BLB98" s="545"/>
      <c r="BLC98" s="545"/>
      <c r="BLD98" s="545"/>
      <c r="BLE98" s="545"/>
      <c r="BLF98" s="545"/>
      <c r="BLG98" s="545"/>
      <c r="BLH98" s="545"/>
      <c r="BLI98" s="545"/>
      <c r="BLJ98" s="545"/>
      <c r="BLK98" s="545"/>
      <c r="BLL98" s="545"/>
      <c r="BLM98" s="545"/>
      <c r="BLN98" s="545"/>
      <c r="BLO98" s="545"/>
      <c r="BLP98" s="545"/>
      <c r="BLQ98" s="545"/>
      <c r="BLR98" s="545"/>
      <c r="BLS98" s="545"/>
      <c r="BLT98" s="545"/>
      <c r="BLU98" s="545"/>
      <c r="BLV98" s="545"/>
      <c r="BLW98" s="545"/>
      <c r="BLX98" s="545"/>
      <c r="BLY98" s="545"/>
      <c r="BLZ98" s="545"/>
      <c r="BMA98" s="545"/>
      <c r="BMB98" s="545"/>
      <c r="BMC98" s="545"/>
      <c r="BMD98" s="545"/>
      <c r="BME98" s="545"/>
      <c r="BMF98" s="545"/>
      <c r="BMG98" s="545"/>
      <c r="BMH98" s="545"/>
      <c r="BMI98" s="545"/>
      <c r="BMJ98" s="545"/>
      <c r="BMK98" s="545"/>
      <c r="BML98" s="545"/>
      <c r="BMM98" s="545"/>
      <c r="BMN98" s="545"/>
      <c r="BMO98" s="545"/>
      <c r="BMP98" s="545"/>
      <c r="BMQ98" s="545"/>
      <c r="BMR98" s="545"/>
      <c r="BMS98" s="545"/>
      <c r="BMT98" s="545"/>
      <c r="BMU98" s="545"/>
      <c r="BMV98" s="545"/>
      <c r="BMW98" s="545"/>
      <c r="BMX98" s="545"/>
      <c r="BMY98" s="545"/>
      <c r="BMZ98" s="545"/>
      <c r="BNA98" s="545"/>
      <c r="BNB98" s="545"/>
      <c r="BNC98" s="545"/>
      <c r="BND98" s="545"/>
      <c r="BNE98" s="545"/>
      <c r="BNF98" s="545"/>
      <c r="BNG98" s="545"/>
      <c r="BNH98" s="545"/>
      <c r="BNI98" s="545"/>
      <c r="BNJ98" s="545"/>
      <c r="BNK98" s="545"/>
      <c r="BNL98" s="545"/>
      <c r="BNM98" s="545"/>
      <c r="BNN98" s="545"/>
      <c r="BNO98" s="545"/>
      <c r="BNP98" s="545"/>
      <c r="BNQ98" s="545"/>
      <c r="BNR98" s="545"/>
      <c r="BNS98" s="545"/>
      <c r="BNT98" s="545"/>
      <c r="BNU98" s="545"/>
      <c r="BNV98" s="545"/>
      <c r="BNW98" s="545"/>
      <c r="BNX98" s="545"/>
      <c r="BNY98" s="545"/>
      <c r="BNZ98" s="545"/>
      <c r="BOA98" s="545"/>
      <c r="BOB98" s="545"/>
      <c r="BOC98" s="545"/>
      <c r="BOD98" s="545"/>
      <c r="BOE98" s="545"/>
      <c r="BOF98" s="545"/>
      <c r="BOG98" s="545"/>
      <c r="BOH98" s="545"/>
      <c r="BOI98" s="545"/>
      <c r="BOJ98" s="545"/>
      <c r="BOK98" s="545"/>
      <c r="BOL98" s="545"/>
      <c r="BOM98" s="545"/>
      <c r="BON98" s="545"/>
      <c r="BOO98" s="545"/>
      <c r="BOP98" s="545"/>
      <c r="BOQ98" s="545"/>
      <c r="BOR98" s="545"/>
      <c r="BOS98" s="545"/>
      <c r="BOT98" s="545"/>
      <c r="BOU98" s="545"/>
      <c r="BOV98" s="545"/>
      <c r="BOW98" s="545"/>
      <c r="BOX98" s="545"/>
      <c r="BOY98" s="545"/>
      <c r="BOZ98" s="545"/>
      <c r="BPA98" s="545"/>
      <c r="BPB98" s="545"/>
      <c r="BPC98" s="545"/>
      <c r="BPD98" s="545"/>
      <c r="BPE98" s="545"/>
      <c r="BPF98" s="545"/>
      <c r="BPG98" s="545"/>
      <c r="BPH98" s="545"/>
      <c r="BPI98" s="545"/>
      <c r="BPJ98" s="545"/>
      <c r="BPK98" s="545"/>
      <c r="BPL98" s="545"/>
      <c r="BPM98" s="545"/>
      <c r="BPN98" s="545"/>
      <c r="BPO98" s="545"/>
      <c r="BPP98" s="545"/>
      <c r="BPQ98" s="545"/>
      <c r="BPR98" s="545"/>
      <c r="BPS98" s="545"/>
      <c r="BPT98" s="545"/>
      <c r="BPU98" s="545"/>
      <c r="BPV98" s="545"/>
      <c r="BPW98" s="545"/>
      <c r="BPX98" s="545"/>
      <c r="BPY98" s="545"/>
      <c r="BPZ98" s="545"/>
      <c r="BQA98" s="545"/>
      <c r="BQB98" s="545"/>
      <c r="BQC98" s="545"/>
      <c r="BQD98" s="545"/>
      <c r="BQE98" s="545"/>
      <c r="BQF98" s="545"/>
      <c r="BQG98" s="545"/>
      <c r="BQH98" s="545"/>
      <c r="BQI98" s="545"/>
      <c r="BQJ98" s="545"/>
      <c r="BQK98" s="545"/>
      <c r="BQL98" s="545"/>
      <c r="BQM98" s="545"/>
      <c r="BQN98" s="545"/>
      <c r="BQO98" s="545"/>
      <c r="BQP98" s="545"/>
      <c r="BQQ98" s="545"/>
      <c r="BQR98" s="545"/>
      <c r="BQS98" s="545"/>
      <c r="BQT98" s="545"/>
      <c r="BQU98" s="545"/>
      <c r="BQV98" s="545"/>
      <c r="BQW98" s="545"/>
      <c r="BQX98" s="545"/>
      <c r="BQY98" s="545"/>
      <c r="BQZ98" s="545"/>
      <c r="BRA98" s="545"/>
      <c r="BRB98" s="545"/>
      <c r="BRC98" s="545"/>
      <c r="BRD98" s="545"/>
      <c r="BRE98" s="545"/>
      <c r="BRF98" s="545"/>
      <c r="BRG98" s="545"/>
      <c r="BRH98" s="545"/>
      <c r="BRI98" s="545"/>
      <c r="BRJ98" s="545"/>
      <c r="BRK98" s="545"/>
      <c r="BRL98" s="545"/>
      <c r="BRM98" s="545"/>
      <c r="BRN98" s="545"/>
      <c r="BRO98" s="545"/>
      <c r="BRP98" s="545"/>
      <c r="BRQ98" s="545"/>
      <c r="BRR98" s="545"/>
      <c r="BRS98" s="545"/>
      <c r="BRT98" s="545"/>
      <c r="BRU98" s="545"/>
      <c r="BRV98" s="545"/>
      <c r="BRW98" s="545"/>
      <c r="BRX98" s="545"/>
      <c r="BRY98" s="545"/>
      <c r="BRZ98" s="545"/>
      <c r="BSA98" s="545"/>
      <c r="BSB98" s="545"/>
      <c r="BSC98" s="545"/>
      <c r="BSD98" s="545"/>
      <c r="BSE98" s="545"/>
      <c r="BSF98" s="545"/>
      <c r="BSG98" s="545"/>
      <c r="BSH98" s="545"/>
      <c r="BSI98" s="545"/>
      <c r="BSJ98" s="545"/>
      <c r="BSK98" s="545"/>
      <c r="BSL98" s="545"/>
      <c r="BSM98" s="545"/>
      <c r="BSN98" s="545"/>
      <c r="BSO98" s="545"/>
      <c r="BSP98" s="545"/>
      <c r="BSQ98" s="545"/>
      <c r="BSR98" s="545"/>
      <c r="BSS98" s="545"/>
      <c r="BST98" s="545"/>
      <c r="BSU98" s="545"/>
      <c r="BSV98" s="545"/>
      <c r="BSW98" s="545"/>
      <c r="BSX98" s="545"/>
      <c r="BSY98" s="545"/>
      <c r="BSZ98" s="545"/>
      <c r="BTA98" s="545"/>
      <c r="BTB98" s="545"/>
      <c r="BTC98" s="545"/>
      <c r="BTD98" s="545"/>
      <c r="BTE98" s="545"/>
      <c r="BTF98" s="545"/>
      <c r="BTG98" s="545"/>
      <c r="BTH98" s="545"/>
      <c r="BTI98" s="545"/>
      <c r="BTJ98" s="545"/>
      <c r="BTK98" s="545"/>
      <c r="BTL98" s="545"/>
      <c r="BTM98" s="545"/>
      <c r="BTN98" s="545"/>
      <c r="BTO98" s="545"/>
      <c r="BTP98" s="545"/>
      <c r="BTQ98" s="545"/>
      <c r="BTR98" s="545"/>
      <c r="BTS98" s="545"/>
      <c r="BTT98" s="545"/>
      <c r="BTU98" s="545"/>
      <c r="BTV98" s="545"/>
      <c r="BTW98" s="545"/>
      <c r="BTX98" s="545"/>
      <c r="BTY98" s="545"/>
      <c r="BTZ98" s="545"/>
      <c r="BUA98" s="545"/>
      <c r="BUB98" s="545"/>
      <c r="BUC98" s="545"/>
      <c r="BUD98" s="545"/>
      <c r="BUE98" s="545"/>
      <c r="BUF98" s="545"/>
      <c r="BUG98" s="545"/>
      <c r="BUH98" s="545"/>
      <c r="BUI98" s="545"/>
      <c r="BUJ98" s="545"/>
      <c r="BUK98" s="545"/>
      <c r="BUL98" s="545"/>
      <c r="BUM98" s="545"/>
      <c r="BUN98" s="545"/>
      <c r="BUO98" s="545"/>
      <c r="BUP98" s="545"/>
      <c r="BUQ98" s="545"/>
      <c r="BUR98" s="545"/>
      <c r="BUS98" s="545"/>
      <c r="BUT98" s="545"/>
      <c r="BUU98" s="545"/>
      <c r="BUV98" s="545"/>
      <c r="BUW98" s="545"/>
      <c r="BUX98" s="545"/>
      <c r="BUY98" s="545"/>
      <c r="BUZ98" s="545"/>
      <c r="BVA98" s="545"/>
      <c r="BVB98" s="545"/>
      <c r="BVC98" s="545"/>
      <c r="BVD98" s="545"/>
      <c r="BVE98" s="545"/>
      <c r="BVF98" s="545"/>
      <c r="BVG98" s="545"/>
      <c r="BVH98" s="545"/>
      <c r="BVI98" s="545"/>
      <c r="BVJ98" s="545"/>
      <c r="BVK98" s="545"/>
      <c r="BVL98" s="545"/>
      <c r="BVM98" s="545"/>
      <c r="BVN98" s="545"/>
      <c r="BVO98" s="545"/>
      <c r="BVP98" s="545"/>
      <c r="BVQ98" s="545"/>
      <c r="BVR98" s="545"/>
      <c r="BVS98" s="545"/>
      <c r="BVT98" s="545"/>
      <c r="BVU98" s="545"/>
      <c r="BVV98" s="545"/>
      <c r="BVW98" s="545"/>
      <c r="BVX98" s="545"/>
      <c r="BVY98" s="545"/>
      <c r="BVZ98" s="545"/>
      <c r="BWA98" s="545"/>
      <c r="BWB98" s="545"/>
      <c r="BWC98" s="545"/>
      <c r="BWD98" s="545"/>
      <c r="BWE98" s="545"/>
      <c r="BWF98" s="545"/>
      <c r="BWG98" s="545"/>
      <c r="BWH98" s="545"/>
      <c r="BWI98" s="545"/>
      <c r="BWJ98" s="545"/>
      <c r="BWK98" s="545"/>
      <c r="BWL98" s="545"/>
      <c r="BWM98" s="545"/>
      <c r="BWN98" s="545"/>
      <c r="BWO98" s="545"/>
      <c r="BWP98" s="545"/>
      <c r="BWQ98" s="545"/>
      <c r="BWR98" s="545"/>
      <c r="BWS98" s="545"/>
      <c r="BWT98" s="545"/>
      <c r="BWU98" s="545"/>
      <c r="BWV98" s="545"/>
      <c r="BWW98" s="545"/>
      <c r="BWX98" s="545"/>
      <c r="BWY98" s="545"/>
      <c r="BWZ98" s="545"/>
      <c r="BXA98" s="545"/>
      <c r="BXB98" s="545"/>
      <c r="BXC98" s="545"/>
      <c r="BXD98" s="545"/>
      <c r="BXE98" s="545"/>
      <c r="BXF98" s="545"/>
      <c r="BXG98" s="545"/>
      <c r="BXH98" s="545"/>
      <c r="BXI98" s="545"/>
      <c r="BXJ98" s="545"/>
      <c r="BXK98" s="545"/>
      <c r="BXL98" s="545"/>
      <c r="BXM98" s="545"/>
      <c r="BXN98" s="545"/>
      <c r="BXO98" s="545"/>
      <c r="BXP98" s="545"/>
      <c r="BXQ98" s="545"/>
      <c r="BXR98" s="545"/>
      <c r="BXS98" s="545"/>
      <c r="BXT98" s="545"/>
      <c r="BXU98" s="545"/>
      <c r="BXV98" s="545"/>
      <c r="BXW98" s="545"/>
      <c r="BXX98" s="545"/>
      <c r="BXY98" s="545"/>
      <c r="BXZ98" s="545"/>
      <c r="BYA98" s="545"/>
      <c r="BYB98" s="545"/>
      <c r="BYC98" s="545"/>
      <c r="BYD98" s="545"/>
      <c r="BYE98" s="545"/>
      <c r="BYF98" s="545"/>
      <c r="BYG98" s="545"/>
      <c r="BYH98" s="545"/>
      <c r="BYI98" s="545"/>
      <c r="BYJ98" s="545"/>
      <c r="BYK98" s="545"/>
      <c r="BYL98" s="545"/>
      <c r="BYM98" s="545"/>
      <c r="BYN98" s="545"/>
      <c r="BYO98" s="545"/>
      <c r="BYP98" s="545"/>
      <c r="BYQ98" s="545"/>
      <c r="BYR98" s="545"/>
      <c r="BYS98" s="545"/>
      <c r="BYT98" s="545"/>
      <c r="BYU98" s="545"/>
      <c r="BYV98" s="545"/>
      <c r="BYW98" s="545"/>
      <c r="BYX98" s="545"/>
      <c r="BYY98" s="545"/>
      <c r="BYZ98" s="545"/>
      <c r="BZA98" s="545"/>
      <c r="BZB98" s="545"/>
      <c r="BZC98" s="545"/>
      <c r="BZD98" s="545"/>
      <c r="BZE98" s="545"/>
      <c r="BZF98" s="545"/>
      <c r="BZG98" s="545"/>
      <c r="BZH98" s="545"/>
      <c r="BZI98" s="545"/>
      <c r="BZJ98" s="545"/>
      <c r="BZK98" s="545"/>
      <c r="BZL98" s="545"/>
      <c r="BZM98" s="545"/>
      <c r="BZN98" s="545"/>
      <c r="BZO98" s="545"/>
      <c r="BZP98" s="545"/>
      <c r="BZQ98" s="545"/>
      <c r="BZR98" s="545"/>
      <c r="BZS98" s="545"/>
      <c r="BZT98" s="545"/>
      <c r="BZU98" s="545"/>
      <c r="BZV98" s="545"/>
      <c r="BZW98" s="545"/>
      <c r="BZX98" s="545"/>
      <c r="BZY98" s="545"/>
      <c r="BZZ98" s="545"/>
      <c r="CAA98" s="545"/>
      <c r="CAB98" s="545"/>
      <c r="CAC98" s="545"/>
      <c r="CAD98" s="545"/>
      <c r="CAE98" s="545"/>
      <c r="CAF98" s="545"/>
      <c r="CAG98" s="545"/>
      <c r="CAH98" s="545"/>
      <c r="CAI98" s="545"/>
      <c r="CAJ98" s="545"/>
      <c r="CAK98" s="545"/>
      <c r="CAL98" s="545"/>
      <c r="CAM98" s="545"/>
      <c r="CAN98" s="545"/>
      <c r="CAO98" s="545"/>
      <c r="CAP98" s="545"/>
      <c r="CAQ98" s="545"/>
      <c r="CAR98" s="545"/>
      <c r="CAS98" s="545"/>
      <c r="CAT98" s="545"/>
      <c r="CAU98" s="545"/>
      <c r="CAV98" s="545"/>
      <c r="CAW98" s="545"/>
      <c r="CAX98" s="545"/>
      <c r="CAY98" s="545"/>
      <c r="CAZ98" s="545"/>
      <c r="CBA98" s="545"/>
      <c r="CBB98" s="545"/>
      <c r="CBC98" s="545"/>
      <c r="CBD98" s="545"/>
      <c r="CBE98" s="545"/>
      <c r="CBF98" s="545"/>
      <c r="CBG98" s="545"/>
      <c r="CBH98" s="545"/>
      <c r="CBI98" s="545"/>
      <c r="CBJ98" s="545"/>
      <c r="CBK98" s="545"/>
      <c r="CBL98" s="545"/>
      <c r="CBM98" s="545"/>
      <c r="CBN98" s="545"/>
      <c r="CBO98" s="545"/>
      <c r="CBP98" s="545"/>
      <c r="CBQ98" s="545"/>
      <c r="CBR98" s="545"/>
      <c r="CBS98" s="545"/>
      <c r="CBT98" s="545"/>
      <c r="CBU98" s="545"/>
      <c r="CBV98" s="545"/>
      <c r="CBW98" s="545"/>
      <c r="CBX98" s="545"/>
      <c r="CBY98" s="545"/>
      <c r="CBZ98" s="545"/>
      <c r="CCA98" s="545"/>
      <c r="CCB98" s="545"/>
      <c r="CCC98" s="545"/>
      <c r="CCD98" s="545"/>
      <c r="CCE98" s="545"/>
      <c r="CCF98" s="545"/>
      <c r="CCG98" s="545"/>
      <c r="CCH98" s="545"/>
      <c r="CCI98" s="545"/>
      <c r="CCJ98" s="545"/>
      <c r="CCK98" s="545"/>
      <c r="CCL98" s="545"/>
      <c r="CCM98" s="545"/>
      <c r="CCN98" s="545"/>
      <c r="CCO98" s="545"/>
      <c r="CCP98" s="545"/>
      <c r="CCQ98" s="545"/>
      <c r="CCR98" s="545"/>
      <c r="CCS98" s="545"/>
      <c r="CCT98" s="545"/>
      <c r="CCU98" s="545"/>
      <c r="CCV98" s="545"/>
      <c r="CCW98" s="545"/>
      <c r="CCX98" s="545"/>
      <c r="CCY98" s="545"/>
      <c r="CCZ98" s="545"/>
      <c r="CDA98" s="545"/>
      <c r="CDB98" s="545"/>
      <c r="CDC98" s="545"/>
      <c r="CDD98" s="545"/>
      <c r="CDE98" s="545"/>
      <c r="CDF98" s="545"/>
      <c r="CDG98" s="545"/>
      <c r="CDH98" s="545"/>
      <c r="CDI98" s="545"/>
      <c r="CDJ98" s="545"/>
      <c r="CDK98" s="545"/>
      <c r="CDL98" s="545"/>
      <c r="CDM98" s="545"/>
      <c r="CDN98" s="545"/>
      <c r="CDO98" s="545"/>
      <c r="CDP98" s="545"/>
      <c r="CDQ98" s="545"/>
      <c r="CDR98" s="545"/>
      <c r="CDS98" s="545"/>
      <c r="CDT98" s="545"/>
      <c r="CDU98" s="545"/>
      <c r="CDV98" s="545"/>
      <c r="CDW98" s="545"/>
      <c r="CDX98" s="545"/>
      <c r="CDY98" s="545"/>
      <c r="CDZ98" s="545"/>
      <c r="CEA98" s="545"/>
      <c r="CEB98" s="545"/>
      <c r="CEC98" s="545"/>
      <c r="CED98" s="545"/>
      <c r="CEE98" s="545"/>
      <c r="CEF98" s="545"/>
      <c r="CEG98" s="545"/>
      <c r="CEH98" s="545"/>
      <c r="CEI98" s="545"/>
      <c r="CEJ98" s="545"/>
      <c r="CEK98" s="545"/>
      <c r="CEL98" s="545"/>
      <c r="CEM98" s="545"/>
      <c r="CEN98" s="545"/>
      <c r="CEO98" s="545"/>
      <c r="CEP98" s="545"/>
      <c r="CEQ98" s="545"/>
      <c r="CER98" s="545"/>
      <c r="CES98" s="545"/>
      <c r="CET98" s="545"/>
      <c r="CEU98" s="545"/>
      <c r="CEV98" s="545"/>
      <c r="CEW98" s="545"/>
      <c r="CEX98" s="545"/>
      <c r="CEY98" s="545"/>
      <c r="CEZ98" s="545"/>
      <c r="CFA98" s="545"/>
      <c r="CFB98" s="545"/>
      <c r="CFC98" s="545"/>
      <c r="CFD98" s="545"/>
      <c r="CFE98" s="545"/>
      <c r="CFF98" s="545"/>
      <c r="CFG98" s="545"/>
      <c r="CFH98" s="545"/>
      <c r="CFI98" s="545"/>
      <c r="CFJ98" s="545"/>
      <c r="CFK98" s="545"/>
      <c r="CFL98" s="545"/>
      <c r="CFM98" s="545"/>
      <c r="CFN98" s="545"/>
      <c r="CFO98" s="545"/>
      <c r="CFP98" s="545"/>
      <c r="CFQ98" s="545"/>
      <c r="CFR98" s="545"/>
      <c r="CFS98" s="545"/>
      <c r="CFT98" s="545"/>
      <c r="CFU98" s="545"/>
      <c r="CFV98" s="545"/>
      <c r="CFW98" s="545"/>
      <c r="CFX98" s="545"/>
      <c r="CFY98" s="545"/>
      <c r="CFZ98" s="545"/>
      <c r="CGA98" s="545"/>
      <c r="CGB98" s="545"/>
      <c r="CGC98" s="545"/>
      <c r="CGD98" s="545"/>
      <c r="CGE98" s="545"/>
      <c r="CGF98" s="545"/>
      <c r="CGG98" s="545"/>
      <c r="CGH98" s="545"/>
      <c r="CGI98" s="545"/>
      <c r="CGJ98" s="545"/>
      <c r="CGK98" s="545"/>
      <c r="CGL98" s="545"/>
      <c r="CGM98" s="545"/>
      <c r="CGN98" s="545"/>
      <c r="CGO98" s="545"/>
      <c r="CGP98" s="545"/>
      <c r="CGQ98" s="545"/>
      <c r="CGR98" s="545"/>
      <c r="CGS98" s="545"/>
      <c r="CGT98" s="545"/>
      <c r="CGU98" s="545"/>
      <c r="CGV98" s="545"/>
      <c r="CGW98" s="545"/>
      <c r="CGX98" s="545"/>
      <c r="CGY98" s="545"/>
      <c r="CGZ98" s="545"/>
      <c r="CHA98" s="545"/>
      <c r="CHB98" s="545"/>
      <c r="CHC98" s="545"/>
      <c r="CHD98" s="545"/>
      <c r="CHE98" s="545"/>
      <c r="CHF98" s="545"/>
      <c r="CHG98" s="545"/>
      <c r="CHH98" s="545"/>
      <c r="CHI98" s="545"/>
      <c r="CHJ98" s="545"/>
      <c r="CHK98" s="545"/>
      <c r="CHL98" s="545"/>
      <c r="CHM98" s="545"/>
      <c r="CHN98" s="545"/>
      <c r="CHO98" s="545"/>
      <c r="CHP98" s="545"/>
      <c r="CHQ98" s="545"/>
      <c r="CHR98" s="545"/>
      <c r="CHS98" s="545"/>
      <c r="CHT98" s="545"/>
      <c r="CHU98" s="545"/>
      <c r="CHV98" s="545"/>
      <c r="CHW98" s="545"/>
      <c r="CHX98" s="545"/>
      <c r="CHY98" s="545"/>
      <c r="CHZ98" s="545"/>
      <c r="CIA98" s="545"/>
      <c r="CIB98" s="545"/>
      <c r="CIC98" s="545"/>
      <c r="CID98" s="545"/>
      <c r="CIE98" s="545"/>
      <c r="CIF98" s="545"/>
      <c r="CIG98" s="545"/>
      <c r="CIH98" s="545"/>
      <c r="CII98" s="545"/>
      <c r="CIJ98" s="545"/>
      <c r="CIK98" s="545"/>
      <c r="CIL98" s="545"/>
      <c r="CIM98" s="545"/>
      <c r="CIN98" s="545"/>
      <c r="CIO98" s="545"/>
      <c r="CIP98" s="545"/>
      <c r="CIQ98" s="545"/>
      <c r="CIR98" s="545"/>
      <c r="CIS98" s="545"/>
      <c r="CIT98" s="545"/>
      <c r="CIU98" s="545"/>
      <c r="CIV98" s="545"/>
      <c r="CIW98" s="545"/>
      <c r="CIX98" s="545"/>
      <c r="CIY98" s="545"/>
      <c r="CIZ98" s="545"/>
      <c r="CJA98" s="545"/>
      <c r="CJB98" s="545"/>
      <c r="CJC98" s="545"/>
      <c r="CJD98" s="545"/>
      <c r="CJE98" s="545"/>
      <c r="CJF98" s="545"/>
      <c r="CJG98" s="545"/>
      <c r="CJH98" s="545"/>
      <c r="CJI98" s="545"/>
      <c r="CJJ98" s="545"/>
      <c r="CJK98" s="545"/>
      <c r="CJL98" s="545"/>
      <c r="CJM98" s="545"/>
      <c r="CJN98" s="545"/>
      <c r="CJO98" s="545"/>
      <c r="CJP98" s="545"/>
      <c r="CJQ98" s="545"/>
      <c r="CJR98" s="545"/>
      <c r="CJS98" s="545"/>
      <c r="CJT98" s="545"/>
      <c r="CJU98" s="545"/>
      <c r="CJV98" s="545"/>
      <c r="CJW98" s="545"/>
      <c r="CJX98" s="545"/>
      <c r="CJY98" s="545"/>
      <c r="CJZ98" s="545"/>
      <c r="CKA98" s="545"/>
      <c r="CKB98" s="545"/>
      <c r="CKC98" s="545"/>
      <c r="CKD98" s="545"/>
      <c r="CKE98" s="545"/>
      <c r="CKF98" s="545"/>
      <c r="CKG98" s="545"/>
      <c r="CKH98" s="545"/>
      <c r="CKI98" s="545"/>
      <c r="CKJ98" s="545"/>
      <c r="CKK98" s="545"/>
      <c r="CKL98" s="545"/>
      <c r="CKM98" s="545"/>
      <c r="CKN98" s="545"/>
      <c r="CKO98" s="545"/>
      <c r="CKP98" s="545"/>
      <c r="CKQ98" s="545"/>
      <c r="CKR98" s="545"/>
      <c r="CKS98" s="545"/>
      <c r="CKT98" s="545"/>
      <c r="CKU98" s="545"/>
      <c r="CKV98" s="545"/>
      <c r="CKW98" s="545"/>
      <c r="CKX98" s="545"/>
      <c r="CKY98" s="545"/>
      <c r="CKZ98" s="545"/>
      <c r="CLA98" s="545"/>
      <c r="CLB98" s="545"/>
      <c r="CLC98" s="545"/>
      <c r="CLD98" s="545"/>
      <c r="CLE98" s="545"/>
      <c r="CLF98" s="545"/>
      <c r="CLG98" s="545"/>
      <c r="CLH98" s="545"/>
      <c r="CLI98" s="545"/>
      <c r="CLJ98" s="545"/>
      <c r="CLK98" s="545"/>
      <c r="CLL98" s="545"/>
      <c r="CLM98" s="545"/>
      <c r="CLN98" s="545"/>
      <c r="CLO98" s="545"/>
      <c r="CLP98" s="545"/>
      <c r="CLQ98" s="545"/>
      <c r="CLR98" s="545"/>
      <c r="CLS98" s="545"/>
      <c r="CLT98" s="545"/>
      <c r="CLU98" s="545"/>
      <c r="CLV98" s="545"/>
      <c r="CLW98" s="545"/>
      <c r="CLX98" s="545"/>
      <c r="CLY98" s="545"/>
      <c r="CLZ98" s="545"/>
      <c r="CMA98" s="545"/>
      <c r="CMB98" s="545"/>
      <c r="CMC98" s="545"/>
      <c r="CMD98" s="545"/>
      <c r="CME98" s="545"/>
      <c r="CMF98" s="545"/>
      <c r="CMG98" s="545"/>
      <c r="CMH98" s="545"/>
      <c r="CMI98" s="545"/>
      <c r="CMJ98" s="545"/>
      <c r="CMK98" s="545"/>
      <c r="CML98" s="545"/>
      <c r="CMM98" s="545"/>
      <c r="CMN98" s="545"/>
      <c r="CMO98" s="545"/>
      <c r="CMP98" s="545"/>
      <c r="CMQ98" s="545"/>
      <c r="CMR98" s="545"/>
      <c r="CMS98" s="545"/>
      <c r="CMT98" s="545"/>
      <c r="CMU98" s="545"/>
      <c r="CMV98" s="545"/>
      <c r="CMW98" s="545"/>
      <c r="CMX98" s="545"/>
      <c r="CMY98" s="545"/>
      <c r="CMZ98" s="545"/>
      <c r="CNA98" s="545"/>
      <c r="CNB98" s="545"/>
      <c r="CNC98" s="545"/>
      <c r="CND98" s="545"/>
      <c r="CNE98" s="545"/>
      <c r="CNF98" s="545"/>
      <c r="CNG98" s="545"/>
      <c r="CNH98" s="545"/>
      <c r="CNI98" s="545"/>
      <c r="CNJ98" s="545"/>
      <c r="CNK98" s="545"/>
      <c r="CNL98" s="545"/>
      <c r="CNM98" s="545"/>
      <c r="CNN98" s="545"/>
      <c r="CNO98" s="545"/>
      <c r="CNP98" s="545"/>
      <c r="CNQ98" s="545"/>
      <c r="CNR98" s="545"/>
      <c r="CNS98" s="545"/>
      <c r="CNT98" s="545"/>
      <c r="CNU98" s="545"/>
      <c r="CNV98" s="545"/>
      <c r="CNW98" s="545"/>
      <c r="CNX98" s="545"/>
      <c r="CNY98" s="545"/>
      <c r="CNZ98" s="545"/>
      <c r="COA98" s="545"/>
      <c r="COB98" s="545"/>
      <c r="COC98" s="545"/>
      <c r="COD98" s="545"/>
      <c r="COE98" s="545"/>
      <c r="COF98" s="545"/>
      <c r="COG98" s="545"/>
      <c r="COH98" s="545"/>
      <c r="COI98" s="545"/>
      <c r="COJ98" s="545"/>
      <c r="COK98" s="545"/>
      <c r="COL98" s="545"/>
      <c r="COM98" s="545"/>
      <c r="CON98" s="545"/>
      <c r="COO98" s="545"/>
      <c r="COP98" s="545"/>
      <c r="COQ98" s="545"/>
      <c r="COR98" s="545"/>
      <c r="COS98" s="545"/>
      <c r="COT98" s="545"/>
      <c r="COU98" s="545"/>
      <c r="COV98" s="545"/>
      <c r="COW98" s="545"/>
      <c r="COX98" s="545"/>
      <c r="COY98" s="545"/>
      <c r="COZ98" s="545"/>
      <c r="CPA98" s="545"/>
      <c r="CPB98" s="545"/>
      <c r="CPC98" s="545"/>
      <c r="CPD98" s="545"/>
      <c r="CPE98" s="545"/>
      <c r="CPF98" s="545"/>
      <c r="CPG98" s="545"/>
      <c r="CPH98" s="545"/>
      <c r="CPI98" s="545"/>
      <c r="CPJ98" s="545"/>
      <c r="CPK98" s="545"/>
      <c r="CPL98" s="545"/>
      <c r="CPM98" s="545"/>
      <c r="CPN98" s="545"/>
      <c r="CPO98" s="545"/>
      <c r="CPP98" s="545"/>
      <c r="CPQ98" s="545"/>
      <c r="CPR98" s="545"/>
      <c r="CPS98" s="545"/>
      <c r="CPT98" s="545"/>
      <c r="CPU98" s="545"/>
      <c r="CPV98" s="545"/>
      <c r="CPW98" s="545"/>
      <c r="CPX98" s="545"/>
      <c r="CPY98" s="545"/>
      <c r="CPZ98" s="545"/>
      <c r="CQA98" s="545"/>
      <c r="CQB98" s="545"/>
      <c r="CQC98" s="545"/>
      <c r="CQD98" s="545"/>
      <c r="CQE98" s="545"/>
      <c r="CQF98" s="545"/>
      <c r="CQG98" s="545"/>
      <c r="CQH98" s="545"/>
      <c r="CQI98" s="545"/>
      <c r="CQJ98" s="545"/>
      <c r="CQK98" s="545"/>
      <c r="CQL98" s="545"/>
      <c r="CQM98" s="545"/>
      <c r="CQN98" s="545"/>
      <c r="CQO98" s="545"/>
      <c r="CQP98" s="545"/>
      <c r="CQQ98" s="545"/>
      <c r="CQR98" s="545"/>
      <c r="CQS98" s="545"/>
      <c r="CQT98" s="545"/>
      <c r="CQU98" s="545"/>
      <c r="CQV98" s="545"/>
      <c r="CQW98" s="545"/>
      <c r="CQX98" s="545"/>
      <c r="CQY98" s="545"/>
      <c r="CQZ98" s="545"/>
      <c r="CRA98" s="545"/>
      <c r="CRB98" s="545"/>
      <c r="CRC98" s="545"/>
      <c r="CRD98" s="545"/>
      <c r="CRE98" s="545"/>
      <c r="CRF98" s="545"/>
      <c r="CRG98" s="545"/>
      <c r="CRH98" s="545"/>
      <c r="CRI98" s="545"/>
      <c r="CRJ98" s="545"/>
      <c r="CRK98" s="545"/>
      <c r="CRL98" s="545"/>
      <c r="CRM98" s="545"/>
      <c r="CRN98" s="545"/>
      <c r="CRO98" s="545"/>
      <c r="CRP98" s="545"/>
      <c r="CRQ98" s="545"/>
      <c r="CRR98" s="545"/>
      <c r="CRS98" s="545"/>
      <c r="CRT98" s="545"/>
      <c r="CRU98" s="545"/>
      <c r="CRV98" s="545"/>
      <c r="CRW98" s="545"/>
      <c r="CRX98" s="545"/>
      <c r="CRY98" s="545"/>
      <c r="CRZ98" s="545"/>
      <c r="CSA98" s="545"/>
      <c r="CSB98" s="545"/>
      <c r="CSC98" s="545"/>
      <c r="CSD98" s="545"/>
      <c r="CSE98" s="545"/>
      <c r="CSF98" s="545"/>
      <c r="CSG98" s="545"/>
      <c r="CSH98" s="545"/>
      <c r="CSI98" s="545"/>
      <c r="CSJ98" s="545"/>
      <c r="CSK98" s="545"/>
      <c r="CSL98" s="545"/>
      <c r="CSM98" s="545"/>
      <c r="CSN98" s="545"/>
      <c r="CSO98" s="545"/>
      <c r="CSP98" s="545"/>
      <c r="CSQ98" s="545"/>
      <c r="CSR98" s="545"/>
      <c r="CSS98" s="545"/>
      <c r="CST98" s="545"/>
      <c r="CSU98" s="545"/>
      <c r="CSV98" s="545"/>
      <c r="CSW98" s="545"/>
      <c r="CSX98" s="545"/>
      <c r="CSY98" s="545"/>
      <c r="CSZ98" s="545"/>
      <c r="CTA98" s="545"/>
      <c r="CTB98" s="545"/>
      <c r="CTC98" s="545"/>
      <c r="CTD98" s="545"/>
      <c r="CTE98" s="545"/>
      <c r="CTF98" s="545"/>
      <c r="CTG98" s="545"/>
      <c r="CTH98" s="545"/>
      <c r="CTI98" s="545"/>
      <c r="CTJ98" s="545"/>
      <c r="CTK98" s="545"/>
      <c r="CTL98" s="545"/>
      <c r="CTM98" s="545"/>
      <c r="CTN98" s="545"/>
      <c r="CTO98" s="545"/>
      <c r="CTP98" s="545"/>
      <c r="CTQ98" s="545"/>
      <c r="CTR98" s="545"/>
      <c r="CTS98" s="545"/>
      <c r="CTT98" s="545"/>
      <c r="CTU98" s="545"/>
      <c r="CTV98" s="545"/>
      <c r="CTW98" s="545"/>
      <c r="CTX98" s="545"/>
      <c r="CTY98" s="545"/>
      <c r="CTZ98" s="545"/>
      <c r="CUA98" s="545"/>
      <c r="CUB98" s="545"/>
      <c r="CUC98" s="545"/>
      <c r="CUD98" s="545"/>
      <c r="CUE98" s="545"/>
      <c r="CUF98" s="545"/>
      <c r="CUG98" s="545"/>
      <c r="CUH98" s="545"/>
      <c r="CUI98" s="545"/>
      <c r="CUJ98" s="545"/>
      <c r="CUK98" s="545"/>
      <c r="CUL98" s="545"/>
      <c r="CUM98" s="545"/>
      <c r="CUN98" s="545"/>
      <c r="CUO98" s="545"/>
      <c r="CUP98" s="545"/>
      <c r="CUQ98" s="545"/>
      <c r="CUR98" s="545"/>
      <c r="CUS98" s="545"/>
      <c r="CUT98" s="545"/>
      <c r="CUU98" s="545"/>
      <c r="CUV98" s="545"/>
      <c r="CUW98" s="545"/>
      <c r="CUX98" s="545"/>
      <c r="CUY98" s="545"/>
      <c r="CUZ98" s="545"/>
      <c r="CVA98" s="545"/>
      <c r="CVB98" s="545"/>
      <c r="CVC98" s="545"/>
      <c r="CVD98" s="545"/>
      <c r="CVE98" s="545"/>
      <c r="CVF98" s="545"/>
      <c r="CVG98" s="545"/>
      <c r="CVH98" s="545"/>
      <c r="CVI98" s="545"/>
      <c r="CVJ98" s="545"/>
      <c r="CVK98" s="545"/>
      <c r="CVL98" s="545"/>
      <c r="CVM98" s="545"/>
      <c r="CVN98" s="545"/>
      <c r="CVO98" s="545"/>
      <c r="CVP98" s="545"/>
      <c r="CVQ98" s="545"/>
      <c r="CVR98" s="545"/>
      <c r="CVS98" s="545"/>
      <c r="CVT98" s="545"/>
      <c r="CVU98" s="545"/>
      <c r="CVV98" s="545"/>
      <c r="CVW98" s="545"/>
      <c r="CVX98" s="545"/>
      <c r="CVY98" s="545"/>
      <c r="CVZ98" s="545"/>
      <c r="CWA98" s="545"/>
      <c r="CWB98" s="545"/>
      <c r="CWC98" s="545"/>
      <c r="CWD98" s="545"/>
      <c r="CWE98" s="545"/>
      <c r="CWF98" s="545"/>
      <c r="CWG98" s="545"/>
      <c r="CWH98" s="545"/>
      <c r="CWI98" s="545"/>
      <c r="CWJ98" s="545"/>
      <c r="CWK98" s="545"/>
      <c r="CWL98" s="545"/>
      <c r="CWM98" s="545"/>
      <c r="CWN98" s="545"/>
      <c r="CWO98" s="545"/>
      <c r="CWP98" s="545"/>
      <c r="CWQ98" s="545"/>
      <c r="CWR98" s="545"/>
      <c r="CWS98" s="545"/>
      <c r="CWT98" s="545"/>
      <c r="CWU98" s="545"/>
      <c r="CWV98" s="545"/>
      <c r="CWW98" s="545"/>
      <c r="CWX98" s="545"/>
      <c r="CWY98" s="545"/>
      <c r="CWZ98" s="545"/>
      <c r="CXA98" s="545"/>
      <c r="CXB98" s="545"/>
      <c r="CXC98" s="545"/>
      <c r="CXD98" s="545"/>
      <c r="CXE98" s="545"/>
      <c r="CXF98" s="545"/>
      <c r="CXG98" s="545"/>
      <c r="CXH98" s="545"/>
      <c r="CXI98" s="545"/>
      <c r="CXJ98" s="545"/>
      <c r="CXK98" s="545"/>
      <c r="CXL98" s="545"/>
      <c r="CXM98" s="545"/>
      <c r="CXN98" s="545"/>
      <c r="CXO98" s="545"/>
      <c r="CXP98" s="545"/>
      <c r="CXQ98" s="545"/>
      <c r="CXR98" s="545"/>
      <c r="CXS98" s="545"/>
      <c r="CXT98" s="545"/>
      <c r="CXU98" s="545"/>
      <c r="CXV98" s="545"/>
      <c r="CXW98" s="545"/>
      <c r="CXX98" s="545"/>
      <c r="CXY98" s="545"/>
      <c r="CXZ98" s="545"/>
      <c r="CYA98" s="545"/>
      <c r="CYB98" s="545"/>
      <c r="CYC98" s="545"/>
      <c r="CYD98" s="545"/>
      <c r="CYE98" s="545"/>
      <c r="CYF98" s="545"/>
      <c r="CYG98" s="545"/>
      <c r="CYH98" s="545"/>
      <c r="CYI98" s="545"/>
      <c r="CYJ98" s="545"/>
      <c r="CYK98" s="545"/>
      <c r="CYL98" s="545"/>
      <c r="CYM98" s="545"/>
      <c r="CYN98" s="545"/>
      <c r="CYO98" s="545"/>
      <c r="CYP98" s="545"/>
      <c r="CYQ98" s="545"/>
      <c r="CYR98" s="545"/>
      <c r="CYS98" s="545"/>
      <c r="CYT98" s="545"/>
      <c r="CYU98" s="545"/>
      <c r="CYV98" s="545"/>
      <c r="CYW98" s="545"/>
      <c r="CYX98" s="545"/>
      <c r="CYY98" s="545"/>
      <c r="CYZ98" s="545"/>
      <c r="CZA98" s="545"/>
      <c r="CZB98" s="545"/>
      <c r="CZC98" s="545"/>
      <c r="CZD98" s="545"/>
      <c r="CZE98" s="545"/>
      <c r="CZF98" s="545"/>
      <c r="CZG98" s="545"/>
      <c r="CZH98" s="545"/>
      <c r="CZI98" s="545"/>
      <c r="CZJ98" s="545"/>
      <c r="CZK98" s="545"/>
      <c r="CZL98" s="545"/>
      <c r="CZM98" s="545"/>
      <c r="CZN98" s="545"/>
      <c r="CZO98" s="545"/>
      <c r="CZP98" s="545"/>
      <c r="CZQ98" s="545"/>
      <c r="CZR98" s="545"/>
      <c r="CZS98" s="545"/>
      <c r="CZT98" s="545"/>
      <c r="CZU98" s="545"/>
      <c r="CZV98" s="545"/>
      <c r="CZW98" s="545"/>
      <c r="CZX98" s="545"/>
      <c r="CZY98" s="545"/>
      <c r="CZZ98" s="545"/>
      <c r="DAA98" s="545"/>
      <c r="DAB98" s="545"/>
      <c r="DAC98" s="545"/>
      <c r="DAD98" s="545"/>
      <c r="DAE98" s="545"/>
      <c r="DAF98" s="545"/>
      <c r="DAG98" s="545"/>
      <c r="DAH98" s="545"/>
      <c r="DAI98" s="545"/>
      <c r="DAJ98" s="545"/>
      <c r="DAK98" s="545"/>
      <c r="DAL98" s="545"/>
      <c r="DAM98" s="545"/>
      <c r="DAN98" s="545"/>
      <c r="DAO98" s="545"/>
      <c r="DAP98" s="545"/>
      <c r="DAQ98" s="545"/>
      <c r="DAR98" s="545"/>
      <c r="DAS98" s="545"/>
      <c r="DAT98" s="545"/>
      <c r="DAU98" s="545"/>
      <c r="DAV98" s="545"/>
      <c r="DAW98" s="545"/>
      <c r="DAX98" s="545"/>
      <c r="DAY98" s="545"/>
      <c r="DAZ98" s="545"/>
      <c r="DBA98" s="545"/>
      <c r="DBB98" s="545"/>
      <c r="DBC98" s="545"/>
      <c r="DBD98" s="545"/>
      <c r="DBE98" s="545"/>
      <c r="DBF98" s="545"/>
      <c r="DBG98" s="545"/>
      <c r="DBH98" s="545"/>
      <c r="DBI98" s="545"/>
      <c r="DBJ98" s="545"/>
      <c r="DBK98" s="545"/>
      <c r="DBL98" s="545"/>
      <c r="DBM98" s="545"/>
      <c r="DBN98" s="545"/>
      <c r="DBO98" s="545"/>
      <c r="DBP98" s="545"/>
      <c r="DBQ98" s="545"/>
      <c r="DBR98" s="545"/>
      <c r="DBS98" s="545"/>
      <c r="DBT98" s="545"/>
      <c r="DBU98" s="545"/>
      <c r="DBV98" s="545"/>
      <c r="DBW98" s="545"/>
      <c r="DBX98" s="545"/>
      <c r="DBY98" s="545"/>
      <c r="DBZ98" s="545"/>
      <c r="DCA98" s="545"/>
      <c r="DCB98" s="545"/>
      <c r="DCC98" s="545"/>
      <c r="DCD98" s="545"/>
      <c r="DCE98" s="545"/>
      <c r="DCF98" s="545"/>
      <c r="DCG98" s="545"/>
      <c r="DCH98" s="545"/>
      <c r="DCI98" s="545"/>
      <c r="DCJ98" s="545"/>
      <c r="DCK98" s="545"/>
      <c r="DCL98" s="545"/>
      <c r="DCM98" s="545"/>
      <c r="DCN98" s="545"/>
      <c r="DCO98" s="545"/>
      <c r="DCP98" s="545"/>
      <c r="DCQ98" s="545"/>
      <c r="DCR98" s="545"/>
      <c r="DCS98" s="545"/>
      <c r="DCT98" s="545"/>
      <c r="DCU98" s="545"/>
      <c r="DCV98" s="545"/>
      <c r="DCW98" s="545"/>
      <c r="DCX98" s="545"/>
      <c r="DCY98" s="545"/>
      <c r="DCZ98" s="545"/>
      <c r="DDA98" s="545"/>
      <c r="DDB98" s="545"/>
      <c r="DDC98" s="545"/>
      <c r="DDD98" s="545"/>
      <c r="DDE98" s="545"/>
      <c r="DDF98" s="545"/>
      <c r="DDG98" s="545"/>
      <c r="DDH98" s="545"/>
      <c r="DDI98" s="545"/>
      <c r="DDJ98" s="545"/>
      <c r="DDK98" s="545"/>
      <c r="DDL98" s="545"/>
      <c r="DDM98" s="545"/>
      <c r="DDN98" s="545"/>
      <c r="DDO98" s="545"/>
      <c r="DDP98" s="545"/>
      <c r="DDQ98" s="545"/>
      <c r="DDR98" s="545"/>
      <c r="DDS98" s="545"/>
      <c r="DDT98" s="545"/>
      <c r="DDU98" s="545"/>
      <c r="DDV98" s="545"/>
      <c r="DDW98" s="545"/>
      <c r="DDX98" s="545"/>
      <c r="DDY98" s="545"/>
      <c r="DDZ98" s="545"/>
      <c r="DEA98" s="545"/>
      <c r="DEB98" s="545"/>
      <c r="DEC98" s="545"/>
      <c r="DED98" s="545"/>
      <c r="DEE98" s="545"/>
      <c r="DEF98" s="545"/>
      <c r="DEG98" s="545"/>
      <c r="DEH98" s="545"/>
      <c r="DEI98" s="545"/>
      <c r="DEJ98" s="545"/>
      <c r="DEK98" s="545"/>
      <c r="DEL98" s="545"/>
      <c r="DEM98" s="545"/>
      <c r="DEN98" s="545"/>
      <c r="DEO98" s="545"/>
      <c r="DEP98" s="545"/>
      <c r="DEQ98" s="545"/>
      <c r="DER98" s="545"/>
      <c r="DES98" s="545"/>
      <c r="DET98" s="545"/>
      <c r="DEU98" s="545"/>
      <c r="DEV98" s="545"/>
      <c r="DEW98" s="545"/>
      <c r="DEX98" s="545"/>
      <c r="DEY98" s="545"/>
      <c r="DEZ98" s="545"/>
      <c r="DFA98" s="545"/>
      <c r="DFB98" s="545"/>
      <c r="DFC98" s="545"/>
      <c r="DFD98" s="545"/>
      <c r="DFE98" s="545"/>
      <c r="DFF98" s="545"/>
      <c r="DFG98" s="545"/>
      <c r="DFH98" s="545"/>
      <c r="DFI98" s="545"/>
      <c r="DFJ98" s="545"/>
      <c r="DFK98" s="545"/>
      <c r="DFL98" s="545"/>
      <c r="DFM98" s="545"/>
      <c r="DFN98" s="545"/>
      <c r="DFO98" s="545"/>
      <c r="DFP98" s="545"/>
      <c r="DFQ98" s="545"/>
      <c r="DFR98" s="545"/>
      <c r="DFS98" s="545"/>
      <c r="DFT98" s="545"/>
      <c r="DFU98" s="545"/>
      <c r="DFV98" s="545"/>
      <c r="DFW98" s="545"/>
      <c r="DFX98" s="545"/>
      <c r="DFY98" s="545"/>
      <c r="DFZ98" s="545"/>
      <c r="DGA98" s="545"/>
      <c r="DGB98" s="545"/>
      <c r="DGC98" s="545"/>
      <c r="DGD98" s="545"/>
      <c r="DGE98" s="545"/>
      <c r="DGF98" s="545"/>
      <c r="DGG98" s="545"/>
      <c r="DGH98" s="545"/>
      <c r="DGI98" s="545"/>
      <c r="DGJ98" s="545"/>
      <c r="DGK98" s="545"/>
      <c r="DGL98" s="545"/>
      <c r="DGM98" s="545"/>
      <c r="DGN98" s="545"/>
      <c r="DGO98" s="545"/>
      <c r="DGP98" s="545"/>
      <c r="DGQ98" s="545"/>
      <c r="DGR98" s="545"/>
      <c r="DGS98" s="545"/>
      <c r="DGT98" s="545"/>
      <c r="DGU98" s="545"/>
      <c r="DGV98" s="545"/>
      <c r="DGW98" s="545"/>
      <c r="DGX98" s="545"/>
      <c r="DGY98" s="545"/>
      <c r="DGZ98" s="545"/>
      <c r="DHA98" s="545"/>
      <c r="DHB98" s="545"/>
      <c r="DHC98" s="545"/>
      <c r="DHD98" s="545"/>
      <c r="DHE98" s="545"/>
      <c r="DHF98" s="545"/>
      <c r="DHG98" s="545"/>
      <c r="DHH98" s="545"/>
      <c r="DHI98" s="545"/>
      <c r="DHJ98" s="545"/>
      <c r="DHK98" s="545"/>
      <c r="DHL98" s="545"/>
      <c r="DHM98" s="545"/>
      <c r="DHN98" s="545"/>
      <c r="DHO98" s="545"/>
      <c r="DHP98" s="545"/>
      <c r="DHQ98" s="545"/>
      <c r="DHR98" s="545"/>
      <c r="DHS98" s="545"/>
      <c r="DHT98" s="545"/>
      <c r="DHU98" s="545"/>
      <c r="DHV98" s="545"/>
      <c r="DHW98" s="545"/>
      <c r="DHX98" s="545"/>
      <c r="DHY98" s="545"/>
      <c r="DHZ98" s="545"/>
      <c r="DIA98" s="545"/>
      <c r="DIB98" s="545"/>
      <c r="DIC98" s="545"/>
      <c r="DID98" s="545"/>
      <c r="DIE98" s="545"/>
      <c r="DIF98" s="545"/>
      <c r="DIG98" s="545"/>
      <c r="DIH98" s="545"/>
      <c r="DII98" s="545"/>
      <c r="DIJ98" s="545"/>
      <c r="DIK98" s="545"/>
      <c r="DIL98" s="545"/>
      <c r="DIM98" s="545"/>
      <c r="DIN98" s="545"/>
      <c r="DIO98" s="545"/>
      <c r="DIP98" s="545"/>
      <c r="DIQ98" s="545"/>
      <c r="DIR98" s="545"/>
      <c r="DIS98" s="545"/>
      <c r="DIT98" s="545"/>
      <c r="DIU98" s="545"/>
      <c r="DIV98" s="545"/>
      <c r="DIW98" s="545"/>
      <c r="DIX98" s="545"/>
      <c r="DIY98" s="545"/>
      <c r="DIZ98" s="545"/>
      <c r="DJA98" s="545"/>
      <c r="DJB98" s="545"/>
      <c r="DJC98" s="545"/>
      <c r="DJD98" s="545"/>
      <c r="DJE98" s="545"/>
      <c r="DJF98" s="545"/>
      <c r="DJG98" s="545"/>
      <c r="DJH98" s="545"/>
      <c r="DJI98" s="545"/>
      <c r="DJJ98" s="545"/>
      <c r="DJK98" s="545"/>
      <c r="DJL98" s="545"/>
      <c r="DJM98" s="545"/>
      <c r="DJN98" s="545"/>
      <c r="DJO98" s="545"/>
      <c r="DJP98" s="545"/>
      <c r="DJQ98" s="545"/>
      <c r="DJR98" s="545"/>
      <c r="DJS98" s="545"/>
      <c r="DJT98" s="545"/>
      <c r="DJU98" s="545"/>
      <c r="DJV98" s="545"/>
      <c r="DJW98" s="545"/>
      <c r="DJX98" s="545"/>
      <c r="DJY98" s="545"/>
      <c r="DJZ98" s="545"/>
      <c r="DKA98" s="545"/>
      <c r="DKB98" s="545"/>
      <c r="DKC98" s="545"/>
      <c r="DKD98" s="545"/>
      <c r="DKE98" s="545"/>
      <c r="DKF98" s="545"/>
      <c r="DKG98" s="545"/>
      <c r="DKH98" s="545"/>
      <c r="DKI98" s="545"/>
      <c r="DKJ98" s="545"/>
      <c r="DKK98" s="545"/>
      <c r="DKL98" s="545"/>
      <c r="DKM98" s="545"/>
      <c r="DKN98" s="545"/>
      <c r="DKO98" s="545"/>
      <c r="DKP98" s="545"/>
      <c r="DKQ98" s="545"/>
      <c r="DKR98" s="545"/>
      <c r="DKS98" s="545"/>
      <c r="DKT98" s="545"/>
      <c r="DKU98" s="545"/>
      <c r="DKV98" s="545"/>
      <c r="DKW98" s="545"/>
      <c r="DKX98" s="545"/>
      <c r="DKY98" s="545"/>
      <c r="DKZ98" s="545"/>
      <c r="DLA98" s="545"/>
      <c r="DLB98" s="545"/>
      <c r="DLC98" s="545"/>
      <c r="DLD98" s="545"/>
      <c r="DLE98" s="545"/>
      <c r="DLF98" s="545"/>
      <c r="DLG98" s="545"/>
      <c r="DLH98" s="545"/>
      <c r="DLI98" s="545"/>
      <c r="DLJ98" s="545"/>
      <c r="DLK98" s="545"/>
      <c r="DLL98" s="545"/>
      <c r="DLM98" s="545"/>
      <c r="DLN98" s="545"/>
      <c r="DLO98" s="545"/>
      <c r="DLP98" s="545"/>
      <c r="DLQ98" s="545"/>
      <c r="DLR98" s="545"/>
      <c r="DLS98" s="545"/>
      <c r="DLT98" s="545"/>
      <c r="DLU98" s="545"/>
      <c r="DLV98" s="545"/>
      <c r="DLW98" s="545"/>
      <c r="DLX98" s="545"/>
      <c r="DLY98" s="545"/>
      <c r="DLZ98" s="545"/>
      <c r="DMA98" s="545"/>
      <c r="DMB98" s="545"/>
      <c r="DMC98" s="545"/>
      <c r="DMD98" s="545"/>
      <c r="DME98" s="545"/>
      <c r="DMF98" s="545"/>
      <c r="DMG98" s="545"/>
      <c r="DMH98" s="545"/>
      <c r="DMI98" s="545"/>
      <c r="DMJ98" s="545"/>
      <c r="DMK98" s="545"/>
      <c r="DML98" s="545"/>
      <c r="DMM98" s="545"/>
      <c r="DMN98" s="545"/>
      <c r="DMO98" s="545"/>
      <c r="DMP98" s="545"/>
      <c r="DMQ98" s="545"/>
      <c r="DMR98" s="545"/>
      <c r="DMS98" s="545"/>
      <c r="DMT98" s="545"/>
      <c r="DMU98" s="545"/>
      <c r="DMV98" s="545"/>
      <c r="DMW98" s="545"/>
      <c r="DMX98" s="545"/>
      <c r="DMY98" s="545"/>
      <c r="DMZ98" s="545"/>
      <c r="DNA98" s="545"/>
      <c r="DNB98" s="545"/>
      <c r="DNC98" s="545"/>
      <c r="DND98" s="545"/>
      <c r="DNE98" s="545"/>
      <c r="DNF98" s="545"/>
      <c r="DNG98" s="545"/>
      <c r="DNH98" s="545"/>
      <c r="DNI98" s="545"/>
      <c r="DNJ98" s="545"/>
      <c r="DNK98" s="545"/>
      <c r="DNL98" s="545"/>
      <c r="DNM98" s="545"/>
      <c r="DNN98" s="545"/>
      <c r="DNO98" s="545"/>
      <c r="DNP98" s="545"/>
      <c r="DNQ98" s="545"/>
      <c r="DNR98" s="545"/>
      <c r="DNS98" s="545"/>
      <c r="DNT98" s="545"/>
      <c r="DNU98" s="545"/>
      <c r="DNV98" s="545"/>
      <c r="DNW98" s="545"/>
      <c r="DNX98" s="545"/>
      <c r="DNY98" s="545"/>
      <c r="DNZ98" s="545"/>
      <c r="DOA98" s="545"/>
      <c r="DOB98" s="545"/>
      <c r="DOC98" s="545"/>
      <c r="DOD98" s="545"/>
      <c r="DOE98" s="545"/>
      <c r="DOF98" s="545"/>
      <c r="DOG98" s="545"/>
      <c r="DOH98" s="545"/>
      <c r="DOI98" s="545"/>
      <c r="DOJ98" s="545"/>
      <c r="DOK98" s="545"/>
      <c r="DOL98" s="545"/>
      <c r="DOM98" s="545"/>
      <c r="DON98" s="545"/>
      <c r="DOO98" s="545"/>
      <c r="DOP98" s="545"/>
      <c r="DOQ98" s="545"/>
      <c r="DOR98" s="545"/>
      <c r="DOS98" s="545"/>
      <c r="DOT98" s="545"/>
      <c r="DOU98" s="545"/>
      <c r="DOV98" s="545"/>
      <c r="DOW98" s="545"/>
      <c r="DOX98" s="545"/>
      <c r="DOY98" s="545"/>
      <c r="DOZ98" s="545"/>
      <c r="DPA98" s="545"/>
      <c r="DPB98" s="545"/>
      <c r="DPC98" s="545"/>
      <c r="DPD98" s="545"/>
      <c r="DPE98" s="545"/>
      <c r="DPF98" s="545"/>
      <c r="DPG98" s="545"/>
      <c r="DPH98" s="545"/>
      <c r="DPI98" s="545"/>
      <c r="DPJ98" s="545"/>
      <c r="DPK98" s="545"/>
      <c r="DPL98" s="545"/>
      <c r="DPM98" s="545"/>
      <c r="DPN98" s="545"/>
      <c r="DPO98" s="545"/>
      <c r="DPP98" s="545"/>
      <c r="DPQ98" s="545"/>
      <c r="DPR98" s="545"/>
      <c r="DPS98" s="545"/>
      <c r="DPT98" s="545"/>
      <c r="DPU98" s="545"/>
      <c r="DPV98" s="545"/>
      <c r="DPW98" s="545"/>
      <c r="DPX98" s="545"/>
      <c r="DPY98" s="545"/>
      <c r="DPZ98" s="545"/>
      <c r="DQA98" s="545"/>
      <c r="DQB98" s="545"/>
      <c r="DQC98" s="545"/>
      <c r="DQD98" s="545"/>
      <c r="DQE98" s="545"/>
      <c r="DQF98" s="545"/>
      <c r="DQG98" s="545"/>
      <c r="DQH98" s="545"/>
      <c r="DQI98" s="545"/>
      <c r="DQJ98" s="545"/>
      <c r="DQK98" s="545"/>
      <c r="DQL98" s="545"/>
      <c r="DQM98" s="545"/>
      <c r="DQN98" s="545"/>
      <c r="DQO98" s="545"/>
      <c r="DQP98" s="545"/>
      <c r="DQQ98" s="545"/>
      <c r="DQR98" s="545"/>
      <c r="DQS98" s="545"/>
      <c r="DQT98" s="545"/>
      <c r="DQU98" s="545"/>
      <c r="DQV98" s="545"/>
      <c r="DQW98" s="545"/>
      <c r="DQX98" s="545"/>
      <c r="DQY98" s="545"/>
      <c r="DQZ98" s="545"/>
      <c r="DRA98" s="545"/>
      <c r="DRB98" s="545"/>
      <c r="DRC98" s="545"/>
      <c r="DRD98" s="545"/>
      <c r="DRE98" s="545"/>
      <c r="DRF98" s="545"/>
      <c r="DRG98" s="545"/>
      <c r="DRH98" s="545"/>
      <c r="DRI98" s="545"/>
      <c r="DRJ98" s="545"/>
      <c r="DRK98" s="545"/>
      <c r="DRL98" s="545"/>
      <c r="DRM98" s="545"/>
      <c r="DRN98" s="545"/>
      <c r="DRO98" s="545"/>
      <c r="DRP98" s="545"/>
      <c r="DRQ98" s="545"/>
      <c r="DRR98" s="545"/>
      <c r="DRS98" s="545"/>
      <c r="DRT98" s="545"/>
      <c r="DRU98" s="545"/>
      <c r="DRV98" s="545"/>
      <c r="DRW98" s="545"/>
      <c r="DRX98" s="545"/>
      <c r="DRY98" s="545"/>
      <c r="DRZ98" s="545"/>
      <c r="DSA98" s="545"/>
      <c r="DSB98" s="545"/>
      <c r="DSC98" s="545"/>
      <c r="DSD98" s="545"/>
      <c r="DSE98" s="545"/>
      <c r="DSF98" s="545"/>
      <c r="DSG98" s="545"/>
      <c r="DSH98" s="545"/>
      <c r="DSI98" s="545"/>
      <c r="DSJ98" s="545"/>
      <c r="DSK98" s="545"/>
      <c r="DSL98" s="545"/>
      <c r="DSM98" s="545"/>
      <c r="DSN98" s="545"/>
      <c r="DSO98" s="545"/>
      <c r="DSP98" s="545"/>
      <c r="DSQ98" s="545"/>
      <c r="DSR98" s="545"/>
      <c r="DSS98" s="545"/>
      <c r="DST98" s="545"/>
      <c r="DSU98" s="545"/>
      <c r="DSV98" s="545"/>
      <c r="DSW98" s="545"/>
      <c r="DSX98" s="545"/>
      <c r="DSY98" s="545"/>
      <c r="DSZ98" s="545"/>
      <c r="DTA98" s="545"/>
      <c r="DTB98" s="545"/>
      <c r="DTC98" s="545"/>
      <c r="DTD98" s="545"/>
      <c r="DTE98" s="545"/>
      <c r="DTF98" s="545"/>
      <c r="DTG98" s="545"/>
      <c r="DTH98" s="545"/>
      <c r="DTI98" s="545"/>
      <c r="DTJ98" s="545"/>
      <c r="DTK98" s="545"/>
      <c r="DTL98" s="545"/>
      <c r="DTM98" s="545"/>
      <c r="DTN98" s="545"/>
      <c r="DTO98" s="545"/>
      <c r="DTP98" s="545"/>
      <c r="DTQ98" s="545"/>
      <c r="DTR98" s="545"/>
      <c r="DTS98" s="545"/>
      <c r="DTT98" s="545"/>
      <c r="DTU98" s="545"/>
      <c r="DTV98" s="545"/>
      <c r="DTW98" s="545"/>
      <c r="DTX98" s="545"/>
      <c r="DTY98" s="545"/>
      <c r="DTZ98" s="545"/>
      <c r="DUA98" s="545"/>
      <c r="DUB98" s="545"/>
      <c r="DUC98" s="545"/>
      <c r="DUD98" s="545"/>
      <c r="DUE98" s="545"/>
      <c r="DUF98" s="545"/>
      <c r="DUG98" s="545"/>
      <c r="DUH98" s="545"/>
      <c r="DUI98" s="545"/>
      <c r="DUJ98" s="545"/>
      <c r="DUK98" s="545"/>
      <c r="DUL98" s="545"/>
      <c r="DUM98" s="545"/>
      <c r="DUN98" s="545"/>
      <c r="DUO98" s="545"/>
      <c r="DUP98" s="545"/>
      <c r="DUQ98" s="545"/>
      <c r="DUR98" s="545"/>
      <c r="DUS98" s="545"/>
      <c r="DUT98" s="545"/>
      <c r="DUU98" s="545"/>
      <c r="DUV98" s="545"/>
      <c r="DUW98" s="545"/>
      <c r="DUX98" s="545"/>
      <c r="DUY98" s="545"/>
      <c r="DUZ98" s="545"/>
      <c r="DVA98" s="545"/>
      <c r="DVB98" s="545"/>
      <c r="DVC98" s="545"/>
      <c r="DVD98" s="545"/>
      <c r="DVE98" s="545"/>
      <c r="DVF98" s="545"/>
      <c r="DVG98" s="545"/>
      <c r="DVH98" s="545"/>
      <c r="DVI98" s="545"/>
      <c r="DVJ98" s="545"/>
      <c r="DVK98" s="545"/>
      <c r="DVL98" s="545"/>
      <c r="DVM98" s="545"/>
      <c r="DVN98" s="545"/>
      <c r="DVO98" s="545"/>
      <c r="DVP98" s="545"/>
      <c r="DVQ98" s="545"/>
      <c r="DVR98" s="545"/>
      <c r="DVS98" s="545"/>
      <c r="DVT98" s="545"/>
      <c r="DVU98" s="545"/>
      <c r="DVV98" s="545"/>
      <c r="DVW98" s="545"/>
      <c r="DVX98" s="545"/>
      <c r="DVY98" s="545"/>
      <c r="DVZ98" s="545"/>
      <c r="DWA98" s="545"/>
      <c r="DWB98" s="545"/>
      <c r="DWC98" s="545"/>
      <c r="DWD98" s="545"/>
      <c r="DWE98" s="545"/>
      <c r="DWF98" s="545"/>
      <c r="DWG98" s="545"/>
      <c r="DWH98" s="545"/>
      <c r="DWI98" s="545"/>
      <c r="DWJ98" s="545"/>
      <c r="DWK98" s="545"/>
      <c r="DWL98" s="545"/>
      <c r="DWM98" s="545"/>
      <c r="DWN98" s="545"/>
      <c r="DWO98" s="545"/>
      <c r="DWP98" s="545"/>
      <c r="DWQ98" s="545"/>
      <c r="DWR98" s="545"/>
      <c r="DWS98" s="545"/>
      <c r="DWT98" s="545"/>
      <c r="DWU98" s="545"/>
      <c r="DWV98" s="545"/>
      <c r="DWW98" s="545"/>
      <c r="DWX98" s="545"/>
      <c r="DWY98" s="545"/>
      <c r="DWZ98" s="545"/>
      <c r="DXA98" s="545"/>
      <c r="DXB98" s="545"/>
      <c r="DXC98" s="545"/>
      <c r="DXD98" s="545"/>
      <c r="DXE98" s="545"/>
      <c r="DXF98" s="545"/>
      <c r="DXG98" s="545"/>
      <c r="DXH98" s="545"/>
      <c r="DXI98" s="545"/>
      <c r="DXJ98" s="545"/>
      <c r="DXK98" s="545"/>
      <c r="DXL98" s="545"/>
      <c r="DXM98" s="545"/>
      <c r="DXN98" s="545"/>
      <c r="DXO98" s="545"/>
      <c r="DXP98" s="545"/>
      <c r="DXQ98" s="545"/>
      <c r="DXR98" s="545"/>
      <c r="DXS98" s="545"/>
      <c r="DXT98" s="545"/>
      <c r="DXU98" s="545"/>
      <c r="DXV98" s="545"/>
      <c r="DXW98" s="545"/>
      <c r="DXX98" s="545"/>
      <c r="DXY98" s="545"/>
      <c r="DXZ98" s="545"/>
      <c r="DYA98" s="545"/>
      <c r="DYB98" s="545"/>
      <c r="DYC98" s="545"/>
      <c r="DYD98" s="545"/>
      <c r="DYE98" s="545"/>
      <c r="DYF98" s="545"/>
      <c r="DYG98" s="545"/>
      <c r="DYH98" s="545"/>
      <c r="DYI98" s="545"/>
      <c r="DYJ98" s="545"/>
      <c r="DYK98" s="545"/>
      <c r="DYL98" s="545"/>
      <c r="DYM98" s="545"/>
      <c r="DYN98" s="545"/>
      <c r="DYO98" s="545"/>
      <c r="DYP98" s="545"/>
      <c r="DYQ98" s="545"/>
      <c r="DYR98" s="545"/>
      <c r="DYS98" s="545"/>
      <c r="DYT98" s="545"/>
      <c r="DYU98" s="545"/>
      <c r="DYV98" s="545"/>
      <c r="DYW98" s="545"/>
      <c r="DYX98" s="545"/>
      <c r="DYY98" s="545"/>
      <c r="DYZ98" s="545"/>
      <c r="DZA98" s="545"/>
      <c r="DZB98" s="545"/>
      <c r="DZC98" s="545"/>
      <c r="DZD98" s="545"/>
      <c r="DZE98" s="545"/>
      <c r="DZF98" s="545"/>
      <c r="DZG98" s="545"/>
      <c r="DZH98" s="545"/>
      <c r="DZI98" s="545"/>
      <c r="DZJ98" s="545"/>
      <c r="DZK98" s="545"/>
      <c r="DZL98" s="545"/>
      <c r="DZM98" s="545"/>
      <c r="DZN98" s="545"/>
      <c r="DZO98" s="545"/>
      <c r="DZP98" s="545"/>
      <c r="DZQ98" s="545"/>
      <c r="DZR98" s="545"/>
      <c r="DZS98" s="545"/>
      <c r="DZT98" s="545"/>
      <c r="DZU98" s="545"/>
      <c r="DZV98" s="545"/>
      <c r="DZW98" s="545"/>
      <c r="DZX98" s="545"/>
      <c r="DZY98" s="545"/>
      <c r="DZZ98" s="545"/>
      <c r="EAA98" s="545"/>
      <c r="EAB98" s="545"/>
      <c r="EAC98" s="545"/>
      <c r="EAD98" s="545"/>
      <c r="EAE98" s="545"/>
      <c r="EAF98" s="545"/>
      <c r="EAG98" s="545"/>
      <c r="EAH98" s="545"/>
      <c r="EAI98" s="545"/>
      <c r="EAJ98" s="545"/>
      <c r="EAK98" s="545"/>
      <c r="EAL98" s="545"/>
      <c r="EAM98" s="545"/>
      <c r="EAN98" s="545"/>
      <c r="EAO98" s="545"/>
      <c r="EAP98" s="545"/>
      <c r="EAQ98" s="545"/>
      <c r="EAR98" s="545"/>
      <c r="EAS98" s="545"/>
      <c r="EAT98" s="545"/>
      <c r="EAU98" s="545"/>
      <c r="EAV98" s="545"/>
      <c r="EAW98" s="545"/>
      <c r="EAX98" s="545"/>
      <c r="EAY98" s="545"/>
      <c r="EAZ98" s="545"/>
      <c r="EBA98" s="545"/>
      <c r="EBB98" s="545"/>
      <c r="EBC98" s="545"/>
      <c r="EBD98" s="545"/>
      <c r="EBE98" s="545"/>
      <c r="EBF98" s="545"/>
      <c r="EBG98" s="545"/>
      <c r="EBH98" s="545"/>
      <c r="EBI98" s="545"/>
      <c r="EBJ98" s="545"/>
      <c r="EBK98" s="545"/>
      <c r="EBL98" s="545"/>
      <c r="EBM98" s="545"/>
      <c r="EBN98" s="545"/>
      <c r="EBO98" s="545"/>
      <c r="EBP98" s="545"/>
      <c r="EBQ98" s="545"/>
      <c r="EBR98" s="545"/>
      <c r="EBS98" s="545"/>
      <c r="EBT98" s="545"/>
      <c r="EBU98" s="545"/>
      <c r="EBV98" s="545"/>
      <c r="EBW98" s="545"/>
      <c r="EBX98" s="545"/>
      <c r="EBY98" s="545"/>
      <c r="EBZ98" s="545"/>
      <c r="ECA98" s="545"/>
      <c r="ECB98" s="545"/>
      <c r="ECC98" s="545"/>
      <c r="ECD98" s="545"/>
      <c r="ECE98" s="545"/>
      <c r="ECF98" s="545"/>
      <c r="ECG98" s="545"/>
      <c r="ECH98" s="545"/>
      <c r="ECI98" s="545"/>
      <c r="ECJ98" s="545"/>
      <c r="ECK98" s="545"/>
      <c r="ECL98" s="545"/>
      <c r="ECM98" s="545"/>
      <c r="ECN98" s="545"/>
      <c r="ECO98" s="545"/>
      <c r="ECP98" s="545"/>
      <c r="ECQ98" s="545"/>
      <c r="ECR98" s="545"/>
      <c r="ECS98" s="545"/>
      <c r="ECT98" s="545"/>
      <c r="ECU98" s="545"/>
      <c r="ECV98" s="545"/>
      <c r="ECW98" s="545"/>
      <c r="ECX98" s="545"/>
      <c r="ECY98" s="545"/>
      <c r="ECZ98" s="545"/>
      <c r="EDA98" s="545"/>
      <c r="EDB98" s="545"/>
      <c r="EDC98" s="545"/>
      <c r="EDD98" s="545"/>
      <c r="EDE98" s="545"/>
      <c r="EDF98" s="545"/>
      <c r="EDG98" s="545"/>
      <c r="EDH98" s="545"/>
      <c r="EDI98" s="545"/>
      <c r="EDJ98" s="545"/>
      <c r="EDK98" s="545"/>
      <c r="EDL98" s="545"/>
      <c r="EDM98" s="545"/>
      <c r="EDN98" s="545"/>
      <c r="EDO98" s="545"/>
      <c r="EDP98" s="545"/>
      <c r="EDQ98" s="545"/>
      <c r="EDR98" s="545"/>
      <c r="EDS98" s="545"/>
      <c r="EDT98" s="545"/>
      <c r="EDU98" s="545"/>
      <c r="EDV98" s="545"/>
      <c r="EDW98" s="545"/>
      <c r="EDX98" s="545"/>
      <c r="EDY98" s="545"/>
      <c r="EDZ98" s="545"/>
      <c r="EEA98" s="545"/>
      <c r="EEB98" s="545"/>
      <c r="EEC98" s="545"/>
      <c r="EED98" s="545"/>
      <c r="EEE98" s="545"/>
      <c r="EEF98" s="545"/>
      <c r="EEG98" s="545"/>
      <c r="EEH98" s="545"/>
      <c r="EEI98" s="545"/>
      <c r="EEJ98" s="545"/>
      <c r="EEK98" s="545"/>
      <c r="EEL98" s="545"/>
      <c r="EEM98" s="545"/>
      <c r="EEN98" s="545"/>
      <c r="EEO98" s="545"/>
      <c r="EEP98" s="545"/>
      <c r="EEQ98" s="545"/>
      <c r="EER98" s="545"/>
      <c r="EES98" s="545"/>
      <c r="EET98" s="545"/>
      <c r="EEU98" s="545"/>
      <c r="EEV98" s="545"/>
      <c r="EEW98" s="545"/>
      <c r="EEX98" s="545"/>
      <c r="EEY98" s="545"/>
      <c r="EEZ98" s="545"/>
      <c r="EFA98" s="545"/>
      <c r="EFB98" s="545"/>
      <c r="EFC98" s="545"/>
      <c r="EFD98" s="545"/>
      <c r="EFE98" s="545"/>
      <c r="EFF98" s="545"/>
      <c r="EFG98" s="545"/>
      <c r="EFH98" s="545"/>
      <c r="EFI98" s="545"/>
      <c r="EFJ98" s="545"/>
      <c r="EFK98" s="545"/>
      <c r="EFL98" s="545"/>
      <c r="EFM98" s="545"/>
      <c r="EFN98" s="545"/>
      <c r="EFO98" s="545"/>
      <c r="EFP98" s="545"/>
      <c r="EFQ98" s="545"/>
      <c r="EFR98" s="545"/>
      <c r="EFS98" s="545"/>
      <c r="EFT98" s="545"/>
      <c r="EFU98" s="545"/>
      <c r="EFV98" s="545"/>
      <c r="EFW98" s="545"/>
      <c r="EFX98" s="545"/>
      <c r="EFY98" s="545"/>
      <c r="EFZ98" s="545"/>
      <c r="EGA98" s="545"/>
      <c r="EGB98" s="545"/>
      <c r="EGC98" s="545"/>
      <c r="EGD98" s="545"/>
      <c r="EGE98" s="545"/>
      <c r="EGF98" s="545"/>
      <c r="EGG98" s="545"/>
      <c r="EGH98" s="545"/>
      <c r="EGI98" s="545"/>
      <c r="EGJ98" s="545"/>
      <c r="EGK98" s="545"/>
      <c r="EGL98" s="545"/>
      <c r="EGM98" s="545"/>
      <c r="EGN98" s="545"/>
      <c r="EGO98" s="545"/>
      <c r="EGP98" s="545"/>
      <c r="EGQ98" s="545"/>
      <c r="EGR98" s="545"/>
      <c r="EGS98" s="545"/>
      <c r="EGT98" s="545"/>
      <c r="EGU98" s="545"/>
      <c r="EGV98" s="545"/>
      <c r="EGW98" s="545"/>
      <c r="EGX98" s="545"/>
      <c r="EGY98" s="545"/>
      <c r="EGZ98" s="545"/>
      <c r="EHA98" s="545"/>
      <c r="EHB98" s="545"/>
      <c r="EHC98" s="545"/>
      <c r="EHD98" s="545"/>
      <c r="EHE98" s="545"/>
      <c r="EHF98" s="545"/>
      <c r="EHG98" s="545"/>
      <c r="EHH98" s="545"/>
      <c r="EHI98" s="545"/>
      <c r="EHJ98" s="545"/>
      <c r="EHK98" s="545"/>
      <c r="EHL98" s="545"/>
      <c r="EHM98" s="545"/>
      <c r="EHN98" s="545"/>
      <c r="EHO98" s="545"/>
      <c r="EHP98" s="545"/>
      <c r="EHQ98" s="545"/>
      <c r="EHR98" s="545"/>
      <c r="EHS98" s="545"/>
      <c r="EHT98" s="545"/>
      <c r="EHU98" s="545"/>
      <c r="EHV98" s="545"/>
      <c r="EHW98" s="545"/>
      <c r="EHX98" s="545"/>
      <c r="EHY98" s="545"/>
      <c r="EHZ98" s="545"/>
      <c r="EIA98" s="545"/>
      <c r="EIB98" s="545"/>
      <c r="EIC98" s="545"/>
      <c r="EID98" s="545"/>
      <c r="EIE98" s="545"/>
      <c r="EIF98" s="545"/>
      <c r="EIG98" s="545"/>
      <c r="EIH98" s="545"/>
      <c r="EII98" s="545"/>
      <c r="EIJ98" s="545"/>
      <c r="EIK98" s="545"/>
      <c r="EIL98" s="545"/>
      <c r="EIM98" s="545"/>
      <c r="EIN98" s="545"/>
      <c r="EIO98" s="545"/>
      <c r="EIP98" s="545"/>
      <c r="EIQ98" s="545"/>
      <c r="EIR98" s="545"/>
      <c r="EIS98" s="545"/>
      <c r="EIT98" s="545"/>
      <c r="EIU98" s="545"/>
      <c r="EIV98" s="545"/>
      <c r="EIW98" s="545"/>
      <c r="EIX98" s="545"/>
      <c r="EIY98" s="545"/>
      <c r="EIZ98" s="545"/>
      <c r="EJA98" s="545"/>
      <c r="EJB98" s="545"/>
      <c r="EJC98" s="545"/>
      <c r="EJD98" s="545"/>
      <c r="EJE98" s="545"/>
      <c r="EJF98" s="545"/>
      <c r="EJG98" s="545"/>
      <c r="EJH98" s="545"/>
      <c r="EJI98" s="545"/>
      <c r="EJJ98" s="545"/>
      <c r="EJK98" s="545"/>
      <c r="EJL98" s="545"/>
      <c r="EJM98" s="545"/>
      <c r="EJN98" s="545"/>
      <c r="EJO98" s="545"/>
      <c r="EJP98" s="545"/>
      <c r="EJQ98" s="545"/>
      <c r="EJR98" s="545"/>
      <c r="EJS98" s="545"/>
      <c r="EJT98" s="545"/>
      <c r="EJU98" s="545"/>
      <c r="EJV98" s="545"/>
      <c r="EJW98" s="545"/>
      <c r="EJX98" s="545"/>
      <c r="EJY98" s="545"/>
      <c r="EJZ98" s="545"/>
      <c r="EKA98" s="545"/>
      <c r="EKB98" s="545"/>
      <c r="EKC98" s="545"/>
      <c r="EKD98" s="545"/>
      <c r="EKE98" s="545"/>
      <c r="EKF98" s="545"/>
      <c r="EKG98" s="545"/>
      <c r="EKH98" s="545"/>
      <c r="EKI98" s="545"/>
      <c r="EKJ98" s="545"/>
      <c r="EKK98" s="545"/>
      <c r="EKL98" s="545"/>
      <c r="EKM98" s="545"/>
      <c r="EKN98" s="545"/>
      <c r="EKO98" s="545"/>
      <c r="EKP98" s="545"/>
      <c r="EKQ98" s="545"/>
      <c r="EKR98" s="545"/>
      <c r="EKS98" s="545"/>
      <c r="EKT98" s="545"/>
      <c r="EKU98" s="545"/>
      <c r="EKV98" s="545"/>
      <c r="EKW98" s="545"/>
      <c r="EKX98" s="545"/>
      <c r="EKY98" s="545"/>
      <c r="EKZ98" s="545"/>
      <c r="ELA98" s="545"/>
      <c r="ELB98" s="545"/>
      <c r="ELC98" s="545"/>
      <c r="ELD98" s="545"/>
      <c r="ELE98" s="545"/>
      <c r="ELF98" s="545"/>
      <c r="ELG98" s="545"/>
      <c r="ELH98" s="545"/>
      <c r="ELI98" s="545"/>
      <c r="ELJ98" s="545"/>
      <c r="ELK98" s="545"/>
      <c r="ELL98" s="545"/>
      <c r="ELM98" s="545"/>
      <c r="ELN98" s="545"/>
      <c r="ELO98" s="545"/>
      <c r="ELP98" s="545"/>
      <c r="ELQ98" s="545"/>
      <c r="ELR98" s="545"/>
      <c r="ELS98" s="545"/>
      <c r="ELT98" s="545"/>
      <c r="ELU98" s="545"/>
      <c r="ELV98" s="545"/>
      <c r="ELW98" s="545"/>
      <c r="ELX98" s="545"/>
      <c r="ELY98" s="545"/>
      <c r="ELZ98" s="545"/>
      <c r="EMA98" s="545"/>
      <c r="EMB98" s="545"/>
      <c r="EMC98" s="545"/>
      <c r="EMD98" s="545"/>
      <c r="EME98" s="545"/>
      <c r="EMF98" s="545"/>
      <c r="EMG98" s="545"/>
      <c r="EMH98" s="545"/>
      <c r="EMI98" s="545"/>
      <c r="EMJ98" s="545"/>
      <c r="EMK98" s="545"/>
      <c r="EML98" s="545"/>
      <c r="EMM98" s="545"/>
      <c r="EMN98" s="545"/>
      <c r="EMO98" s="545"/>
      <c r="EMP98" s="545"/>
      <c r="EMQ98" s="545"/>
      <c r="EMR98" s="545"/>
      <c r="EMS98" s="545"/>
      <c r="EMT98" s="545"/>
      <c r="EMU98" s="545"/>
      <c r="EMV98" s="545"/>
      <c r="EMW98" s="545"/>
      <c r="EMX98" s="545"/>
      <c r="EMY98" s="545"/>
      <c r="EMZ98" s="545"/>
      <c r="ENA98" s="545"/>
      <c r="ENB98" s="545"/>
      <c r="ENC98" s="545"/>
      <c r="END98" s="545"/>
      <c r="ENE98" s="545"/>
      <c r="ENF98" s="545"/>
      <c r="ENG98" s="545"/>
      <c r="ENH98" s="545"/>
      <c r="ENI98" s="545"/>
      <c r="ENJ98" s="545"/>
      <c r="ENK98" s="545"/>
      <c r="ENL98" s="545"/>
      <c r="ENM98" s="545"/>
      <c r="ENN98" s="545"/>
      <c r="ENO98" s="545"/>
      <c r="ENP98" s="545"/>
      <c r="ENQ98" s="545"/>
      <c r="ENR98" s="545"/>
      <c r="ENS98" s="545"/>
      <c r="ENT98" s="545"/>
      <c r="ENU98" s="545"/>
      <c r="ENV98" s="545"/>
      <c r="ENW98" s="545"/>
      <c r="ENX98" s="545"/>
      <c r="ENY98" s="545"/>
      <c r="ENZ98" s="545"/>
      <c r="EOA98" s="545"/>
      <c r="EOB98" s="545"/>
      <c r="EOC98" s="545"/>
      <c r="EOD98" s="545"/>
      <c r="EOE98" s="545"/>
      <c r="EOF98" s="545"/>
      <c r="EOG98" s="545"/>
      <c r="EOH98" s="545"/>
      <c r="EOI98" s="545"/>
      <c r="EOJ98" s="545"/>
      <c r="EOK98" s="545"/>
      <c r="EOL98" s="545"/>
      <c r="EOM98" s="545"/>
      <c r="EON98" s="545"/>
      <c r="EOO98" s="545"/>
      <c r="EOP98" s="545"/>
      <c r="EOQ98" s="545"/>
      <c r="EOR98" s="545"/>
      <c r="EOS98" s="545"/>
      <c r="EOT98" s="545"/>
      <c r="EOU98" s="545"/>
      <c r="EOV98" s="545"/>
      <c r="EOW98" s="545"/>
      <c r="EOX98" s="545"/>
      <c r="EOY98" s="545"/>
      <c r="EOZ98" s="545"/>
      <c r="EPA98" s="545"/>
      <c r="EPB98" s="545"/>
      <c r="EPC98" s="545"/>
      <c r="EPD98" s="545"/>
      <c r="EPE98" s="545"/>
      <c r="EPF98" s="545"/>
      <c r="EPG98" s="545"/>
      <c r="EPH98" s="545"/>
      <c r="EPI98" s="545"/>
      <c r="EPJ98" s="545"/>
      <c r="EPK98" s="545"/>
      <c r="EPL98" s="545"/>
      <c r="EPM98" s="545"/>
      <c r="EPN98" s="545"/>
      <c r="EPO98" s="545"/>
      <c r="EPP98" s="545"/>
      <c r="EPQ98" s="545"/>
      <c r="EPR98" s="545"/>
      <c r="EPS98" s="545"/>
      <c r="EPT98" s="545"/>
      <c r="EPU98" s="545"/>
      <c r="EPV98" s="545"/>
      <c r="EPW98" s="545"/>
      <c r="EPX98" s="545"/>
      <c r="EPY98" s="545"/>
      <c r="EPZ98" s="545"/>
      <c r="EQA98" s="545"/>
      <c r="EQB98" s="545"/>
      <c r="EQC98" s="545"/>
      <c r="EQD98" s="545"/>
      <c r="EQE98" s="545"/>
      <c r="EQF98" s="545"/>
      <c r="EQG98" s="545"/>
      <c r="EQH98" s="545"/>
      <c r="EQI98" s="545"/>
      <c r="EQJ98" s="545"/>
      <c r="EQK98" s="545"/>
      <c r="EQL98" s="545"/>
      <c r="EQM98" s="545"/>
      <c r="EQN98" s="545"/>
      <c r="EQO98" s="545"/>
      <c r="EQP98" s="545"/>
      <c r="EQQ98" s="545"/>
      <c r="EQR98" s="545"/>
      <c r="EQS98" s="545"/>
      <c r="EQT98" s="545"/>
      <c r="EQU98" s="545"/>
      <c r="EQV98" s="545"/>
      <c r="EQW98" s="545"/>
      <c r="EQX98" s="545"/>
      <c r="EQY98" s="545"/>
      <c r="EQZ98" s="545"/>
      <c r="ERA98" s="545"/>
      <c r="ERB98" s="545"/>
      <c r="ERC98" s="545"/>
      <c r="ERD98" s="545"/>
      <c r="ERE98" s="545"/>
      <c r="ERF98" s="545"/>
      <c r="ERG98" s="545"/>
      <c r="ERH98" s="545"/>
      <c r="ERI98" s="545"/>
      <c r="ERJ98" s="545"/>
      <c r="ERK98" s="545"/>
      <c r="ERL98" s="545"/>
      <c r="ERM98" s="545"/>
      <c r="ERN98" s="545"/>
      <c r="ERO98" s="545"/>
      <c r="ERP98" s="545"/>
      <c r="ERQ98" s="545"/>
      <c r="ERR98" s="545"/>
      <c r="ERS98" s="545"/>
      <c r="ERT98" s="545"/>
      <c r="ERU98" s="545"/>
      <c r="ERV98" s="545"/>
      <c r="ERW98" s="545"/>
      <c r="ERX98" s="545"/>
      <c r="ERY98" s="545"/>
      <c r="ERZ98" s="545"/>
      <c r="ESA98" s="545"/>
      <c r="ESB98" s="545"/>
      <c r="ESC98" s="545"/>
      <c r="ESD98" s="545"/>
      <c r="ESE98" s="545"/>
      <c r="ESF98" s="545"/>
      <c r="ESG98" s="545"/>
      <c r="ESH98" s="545"/>
      <c r="ESI98" s="545"/>
      <c r="ESJ98" s="545"/>
      <c r="ESK98" s="545"/>
      <c r="ESL98" s="545"/>
      <c r="ESM98" s="545"/>
      <c r="ESN98" s="545"/>
      <c r="ESO98" s="545"/>
      <c r="ESP98" s="545"/>
      <c r="ESQ98" s="545"/>
      <c r="ESR98" s="545"/>
      <c r="ESS98" s="545"/>
      <c r="EST98" s="545"/>
      <c r="ESU98" s="545"/>
      <c r="ESV98" s="545"/>
      <c r="ESW98" s="545"/>
      <c r="ESX98" s="545"/>
      <c r="ESY98" s="545"/>
      <c r="ESZ98" s="545"/>
      <c r="ETA98" s="545"/>
      <c r="ETB98" s="545"/>
      <c r="ETC98" s="545"/>
      <c r="ETD98" s="545"/>
      <c r="ETE98" s="545"/>
      <c r="ETF98" s="545"/>
      <c r="ETG98" s="545"/>
      <c r="ETH98" s="545"/>
      <c r="ETI98" s="545"/>
      <c r="ETJ98" s="545"/>
      <c r="ETK98" s="545"/>
      <c r="ETL98" s="545"/>
      <c r="ETM98" s="545"/>
      <c r="ETN98" s="545"/>
      <c r="ETO98" s="545"/>
      <c r="ETP98" s="545"/>
      <c r="ETQ98" s="545"/>
      <c r="ETR98" s="545"/>
      <c r="ETS98" s="545"/>
      <c r="ETT98" s="545"/>
      <c r="ETU98" s="545"/>
      <c r="ETV98" s="545"/>
      <c r="ETW98" s="545"/>
      <c r="ETX98" s="545"/>
      <c r="ETY98" s="545"/>
      <c r="ETZ98" s="545"/>
      <c r="EUA98" s="545"/>
      <c r="EUB98" s="545"/>
      <c r="EUC98" s="545"/>
      <c r="EUD98" s="545"/>
      <c r="EUE98" s="545"/>
      <c r="EUF98" s="545"/>
      <c r="EUG98" s="545"/>
      <c r="EUH98" s="545"/>
      <c r="EUI98" s="545"/>
      <c r="EUJ98" s="545"/>
      <c r="EUK98" s="545"/>
      <c r="EUL98" s="545"/>
      <c r="EUM98" s="545"/>
      <c r="EUN98" s="545"/>
      <c r="EUO98" s="545"/>
      <c r="EUP98" s="545"/>
      <c r="EUQ98" s="545"/>
      <c r="EUR98" s="545"/>
      <c r="EUS98" s="545"/>
      <c r="EUT98" s="545"/>
      <c r="EUU98" s="545"/>
      <c r="EUV98" s="545"/>
      <c r="EUW98" s="545"/>
      <c r="EUX98" s="545"/>
      <c r="EUY98" s="545"/>
      <c r="EUZ98" s="545"/>
      <c r="EVA98" s="545"/>
      <c r="EVB98" s="545"/>
      <c r="EVC98" s="545"/>
      <c r="EVD98" s="545"/>
      <c r="EVE98" s="545"/>
      <c r="EVF98" s="545"/>
      <c r="EVG98" s="545"/>
      <c r="EVH98" s="545"/>
      <c r="EVI98" s="545"/>
      <c r="EVJ98" s="545"/>
      <c r="EVK98" s="545"/>
      <c r="EVL98" s="545"/>
      <c r="EVM98" s="545"/>
      <c r="EVN98" s="545"/>
      <c r="EVO98" s="545"/>
      <c r="EVP98" s="545"/>
      <c r="EVQ98" s="545"/>
      <c r="EVR98" s="545"/>
      <c r="EVS98" s="545"/>
      <c r="EVT98" s="545"/>
      <c r="EVU98" s="545"/>
      <c r="EVV98" s="545"/>
      <c r="EVW98" s="545"/>
      <c r="EVX98" s="545"/>
      <c r="EVY98" s="545"/>
      <c r="EVZ98" s="545"/>
      <c r="EWA98" s="545"/>
      <c r="EWB98" s="545"/>
      <c r="EWC98" s="545"/>
      <c r="EWD98" s="545"/>
      <c r="EWE98" s="545"/>
      <c r="EWF98" s="545"/>
      <c r="EWG98" s="545"/>
      <c r="EWH98" s="545"/>
      <c r="EWI98" s="545"/>
      <c r="EWJ98" s="545"/>
      <c r="EWK98" s="545"/>
      <c r="EWL98" s="545"/>
      <c r="EWM98" s="545"/>
      <c r="EWN98" s="545"/>
      <c r="EWO98" s="545"/>
      <c r="EWP98" s="545"/>
      <c r="EWQ98" s="545"/>
      <c r="EWR98" s="545"/>
      <c r="EWS98" s="545"/>
      <c r="EWT98" s="545"/>
      <c r="EWU98" s="545"/>
      <c r="EWV98" s="545"/>
      <c r="EWW98" s="545"/>
      <c r="EWX98" s="545"/>
      <c r="EWY98" s="545"/>
      <c r="EWZ98" s="545"/>
      <c r="EXA98" s="545"/>
      <c r="EXB98" s="545"/>
      <c r="EXC98" s="545"/>
      <c r="EXD98" s="545"/>
      <c r="EXE98" s="545"/>
      <c r="EXF98" s="545"/>
      <c r="EXG98" s="545"/>
      <c r="EXH98" s="545"/>
      <c r="EXI98" s="545"/>
      <c r="EXJ98" s="545"/>
      <c r="EXK98" s="545"/>
      <c r="EXL98" s="545"/>
      <c r="EXM98" s="545"/>
      <c r="EXN98" s="545"/>
      <c r="EXO98" s="545"/>
      <c r="EXP98" s="545"/>
      <c r="EXQ98" s="545"/>
      <c r="EXR98" s="545"/>
      <c r="EXS98" s="545"/>
      <c r="EXT98" s="545"/>
      <c r="EXU98" s="545"/>
      <c r="EXV98" s="545"/>
      <c r="EXW98" s="545"/>
      <c r="EXX98" s="545"/>
      <c r="EXY98" s="545"/>
      <c r="EXZ98" s="545"/>
      <c r="EYA98" s="545"/>
      <c r="EYB98" s="545"/>
      <c r="EYC98" s="545"/>
      <c r="EYD98" s="545"/>
      <c r="EYE98" s="545"/>
      <c r="EYF98" s="545"/>
      <c r="EYG98" s="545"/>
      <c r="EYH98" s="545"/>
      <c r="EYI98" s="545"/>
      <c r="EYJ98" s="545"/>
      <c r="EYK98" s="545"/>
      <c r="EYL98" s="545"/>
      <c r="EYM98" s="545"/>
      <c r="EYN98" s="545"/>
      <c r="EYO98" s="545"/>
      <c r="EYP98" s="545"/>
      <c r="EYQ98" s="545"/>
      <c r="EYR98" s="545"/>
      <c r="EYS98" s="545"/>
      <c r="EYT98" s="545"/>
      <c r="EYU98" s="545"/>
      <c r="EYV98" s="545"/>
      <c r="EYW98" s="545"/>
      <c r="EYX98" s="545"/>
      <c r="EYY98" s="545"/>
      <c r="EYZ98" s="545"/>
      <c r="EZA98" s="545"/>
      <c r="EZB98" s="545"/>
      <c r="EZC98" s="545"/>
      <c r="EZD98" s="545"/>
      <c r="EZE98" s="545"/>
      <c r="EZF98" s="545"/>
      <c r="EZG98" s="545"/>
      <c r="EZH98" s="545"/>
      <c r="EZI98" s="545"/>
      <c r="EZJ98" s="545"/>
      <c r="EZK98" s="545"/>
      <c r="EZL98" s="545"/>
      <c r="EZM98" s="545"/>
      <c r="EZN98" s="545"/>
      <c r="EZO98" s="545"/>
      <c r="EZP98" s="545"/>
      <c r="EZQ98" s="545"/>
      <c r="EZR98" s="545"/>
      <c r="EZS98" s="545"/>
      <c r="EZT98" s="545"/>
      <c r="EZU98" s="545"/>
      <c r="EZV98" s="545"/>
      <c r="EZW98" s="545"/>
      <c r="EZX98" s="545"/>
      <c r="EZY98" s="545"/>
      <c r="EZZ98" s="545"/>
      <c r="FAA98" s="545"/>
      <c r="FAB98" s="545"/>
      <c r="FAC98" s="545"/>
      <c r="FAD98" s="545"/>
      <c r="FAE98" s="545"/>
      <c r="FAF98" s="545"/>
      <c r="FAG98" s="545"/>
      <c r="FAH98" s="545"/>
      <c r="FAI98" s="545"/>
      <c r="FAJ98" s="545"/>
      <c r="FAK98" s="545"/>
      <c r="FAL98" s="545"/>
      <c r="FAM98" s="545"/>
      <c r="FAN98" s="545"/>
      <c r="FAO98" s="545"/>
      <c r="FAP98" s="545"/>
      <c r="FAQ98" s="545"/>
      <c r="FAR98" s="545"/>
      <c r="FAS98" s="545"/>
      <c r="FAT98" s="545"/>
      <c r="FAU98" s="545"/>
      <c r="FAV98" s="545"/>
      <c r="FAW98" s="545"/>
      <c r="FAX98" s="545"/>
      <c r="FAY98" s="545"/>
      <c r="FAZ98" s="545"/>
      <c r="FBA98" s="545"/>
      <c r="FBB98" s="545"/>
      <c r="FBC98" s="545"/>
      <c r="FBD98" s="545"/>
      <c r="FBE98" s="545"/>
      <c r="FBF98" s="545"/>
      <c r="FBG98" s="545"/>
      <c r="FBH98" s="545"/>
      <c r="FBI98" s="545"/>
      <c r="FBJ98" s="545"/>
      <c r="FBK98" s="545"/>
      <c r="FBL98" s="545"/>
      <c r="FBM98" s="545"/>
      <c r="FBN98" s="545"/>
      <c r="FBO98" s="545"/>
      <c r="FBP98" s="545"/>
      <c r="FBQ98" s="545"/>
      <c r="FBR98" s="545"/>
      <c r="FBS98" s="545"/>
      <c r="FBT98" s="545"/>
      <c r="FBU98" s="545"/>
      <c r="FBV98" s="545"/>
      <c r="FBW98" s="545"/>
      <c r="FBX98" s="545"/>
      <c r="FBY98" s="545"/>
      <c r="FBZ98" s="545"/>
      <c r="FCA98" s="545"/>
      <c r="FCB98" s="545"/>
      <c r="FCC98" s="545"/>
      <c r="FCD98" s="545"/>
      <c r="FCE98" s="545"/>
      <c r="FCF98" s="545"/>
      <c r="FCG98" s="545"/>
      <c r="FCH98" s="545"/>
      <c r="FCI98" s="545"/>
      <c r="FCJ98" s="545"/>
      <c r="FCK98" s="545"/>
      <c r="FCL98" s="545"/>
      <c r="FCM98" s="545"/>
      <c r="FCN98" s="545"/>
      <c r="FCO98" s="545"/>
      <c r="FCP98" s="545"/>
      <c r="FCQ98" s="545"/>
      <c r="FCR98" s="545"/>
      <c r="FCS98" s="545"/>
      <c r="FCT98" s="545"/>
      <c r="FCU98" s="545"/>
      <c r="FCV98" s="545"/>
      <c r="FCW98" s="545"/>
      <c r="FCX98" s="545"/>
      <c r="FCY98" s="545"/>
      <c r="FCZ98" s="545"/>
      <c r="FDA98" s="545"/>
      <c r="FDB98" s="545"/>
      <c r="FDC98" s="545"/>
      <c r="FDD98" s="545"/>
      <c r="FDE98" s="545"/>
      <c r="FDF98" s="545"/>
      <c r="FDG98" s="545"/>
      <c r="FDH98" s="545"/>
      <c r="FDI98" s="545"/>
      <c r="FDJ98" s="545"/>
      <c r="FDK98" s="545"/>
      <c r="FDL98" s="545"/>
      <c r="FDM98" s="545"/>
      <c r="FDN98" s="545"/>
      <c r="FDO98" s="545"/>
      <c r="FDP98" s="545"/>
      <c r="FDQ98" s="545"/>
      <c r="FDR98" s="545"/>
      <c r="FDS98" s="545"/>
      <c r="FDT98" s="545"/>
      <c r="FDU98" s="545"/>
      <c r="FDV98" s="545"/>
      <c r="FDW98" s="545"/>
      <c r="FDX98" s="545"/>
      <c r="FDY98" s="545"/>
      <c r="FDZ98" s="545"/>
      <c r="FEA98" s="545"/>
      <c r="FEB98" s="545"/>
      <c r="FEC98" s="545"/>
      <c r="FED98" s="545"/>
      <c r="FEE98" s="545"/>
      <c r="FEF98" s="545"/>
      <c r="FEG98" s="545"/>
      <c r="FEH98" s="545"/>
      <c r="FEI98" s="545"/>
      <c r="FEJ98" s="545"/>
      <c r="FEK98" s="545"/>
      <c r="FEL98" s="545"/>
      <c r="FEM98" s="545"/>
      <c r="FEN98" s="545"/>
      <c r="FEO98" s="545"/>
      <c r="FEP98" s="545"/>
      <c r="FEQ98" s="545"/>
      <c r="FER98" s="545"/>
      <c r="FES98" s="545"/>
      <c r="FET98" s="545"/>
      <c r="FEU98" s="545"/>
      <c r="FEV98" s="545"/>
      <c r="FEW98" s="545"/>
      <c r="FEX98" s="545"/>
      <c r="FEY98" s="545"/>
      <c r="FEZ98" s="545"/>
      <c r="FFA98" s="545"/>
      <c r="FFB98" s="545"/>
      <c r="FFC98" s="545"/>
      <c r="FFD98" s="545"/>
      <c r="FFE98" s="545"/>
      <c r="FFF98" s="545"/>
      <c r="FFG98" s="545"/>
      <c r="FFH98" s="545"/>
      <c r="FFI98" s="545"/>
      <c r="FFJ98" s="545"/>
      <c r="FFK98" s="545"/>
      <c r="FFL98" s="545"/>
      <c r="FFM98" s="545"/>
      <c r="FFN98" s="545"/>
      <c r="FFO98" s="545"/>
      <c r="FFP98" s="545"/>
      <c r="FFQ98" s="545"/>
      <c r="FFR98" s="545"/>
      <c r="FFS98" s="545"/>
      <c r="FFT98" s="545"/>
      <c r="FFU98" s="545"/>
      <c r="FFV98" s="545"/>
      <c r="FFW98" s="545"/>
      <c r="FFX98" s="545"/>
      <c r="FFY98" s="545"/>
      <c r="FFZ98" s="545"/>
      <c r="FGA98" s="545"/>
      <c r="FGB98" s="545"/>
      <c r="FGC98" s="545"/>
      <c r="FGD98" s="545"/>
      <c r="FGE98" s="545"/>
      <c r="FGF98" s="545"/>
      <c r="FGG98" s="545"/>
      <c r="FGH98" s="545"/>
      <c r="FGI98" s="545"/>
      <c r="FGJ98" s="545"/>
      <c r="FGK98" s="545"/>
      <c r="FGL98" s="545"/>
      <c r="FGM98" s="545"/>
      <c r="FGN98" s="545"/>
      <c r="FGO98" s="545"/>
      <c r="FGP98" s="545"/>
      <c r="FGQ98" s="545"/>
      <c r="FGR98" s="545"/>
      <c r="FGS98" s="545"/>
      <c r="FGT98" s="545"/>
      <c r="FGU98" s="545"/>
      <c r="FGV98" s="545"/>
      <c r="FGW98" s="545"/>
      <c r="FGX98" s="545"/>
      <c r="FGY98" s="545"/>
      <c r="FGZ98" s="545"/>
      <c r="FHA98" s="545"/>
      <c r="FHB98" s="545"/>
      <c r="FHC98" s="545"/>
      <c r="FHD98" s="545"/>
      <c r="FHE98" s="545"/>
      <c r="FHF98" s="545"/>
      <c r="FHG98" s="545"/>
      <c r="FHH98" s="545"/>
      <c r="FHI98" s="545"/>
      <c r="FHJ98" s="545"/>
      <c r="FHK98" s="545"/>
      <c r="FHL98" s="545"/>
      <c r="FHM98" s="545"/>
      <c r="FHN98" s="545"/>
      <c r="FHO98" s="545"/>
      <c r="FHP98" s="545"/>
      <c r="FHQ98" s="545"/>
      <c r="FHR98" s="545"/>
      <c r="FHS98" s="545"/>
      <c r="FHT98" s="545"/>
      <c r="FHU98" s="545"/>
      <c r="FHV98" s="545"/>
      <c r="FHW98" s="545"/>
      <c r="FHX98" s="545"/>
      <c r="FHY98" s="545"/>
      <c r="FHZ98" s="545"/>
      <c r="FIA98" s="545"/>
      <c r="FIB98" s="545"/>
      <c r="FIC98" s="545"/>
      <c r="FID98" s="545"/>
      <c r="FIE98" s="545"/>
      <c r="FIF98" s="545"/>
      <c r="FIG98" s="545"/>
      <c r="FIH98" s="545"/>
      <c r="FII98" s="545"/>
      <c r="FIJ98" s="545"/>
      <c r="FIK98" s="545"/>
      <c r="FIL98" s="545"/>
      <c r="FIM98" s="545"/>
      <c r="FIN98" s="545"/>
      <c r="FIO98" s="545"/>
      <c r="FIP98" s="545"/>
      <c r="FIQ98" s="545"/>
      <c r="FIR98" s="545"/>
      <c r="FIS98" s="545"/>
      <c r="FIT98" s="545"/>
      <c r="FIU98" s="545"/>
      <c r="FIV98" s="545"/>
      <c r="FIW98" s="545"/>
      <c r="FIX98" s="545"/>
      <c r="FIY98" s="545"/>
      <c r="FIZ98" s="545"/>
      <c r="FJA98" s="545"/>
      <c r="FJB98" s="545"/>
      <c r="FJC98" s="545"/>
      <c r="FJD98" s="545"/>
      <c r="FJE98" s="545"/>
      <c r="FJF98" s="545"/>
      <c r="FJG98" s="545"/>
      <c r="FJH98" s="545"/>
      <c r="FJI98" s="545"/>
      <c r="FJJ98" s="545"/>
      <c r="FJK98" s="545"/>
      <c r="FJL98" s="545"/>
      <c r="FJM98" s="545"/>
      <c r="FJN98" s="545"/>
      <c r="FJO98" s="545"/>
      <c r="FJP98" s="545"/>
      <c r="FJQ98" s="545"/>
      <c r="FJR98" s="545"/>
      <c r="FJS98" s="545"/>
      <c r="FJT98" s="545"/>
      <c r="FJU98" s="545"/>
      <c r="FJV98" s="545"/>
      <c r="FJW98" s="545"/>
      <c r="FJX98" s="545"/>
      <c r="FJY98" s="545"/>
      <c r="FJZ98" s="545"/>
      <c r="FKA98" s="545"/>
      <c r="FKB98" s="545"/>
      <c r="FKC98" s="545"/>
      <c r="FKD98" s="545"/>
      <c r="FKE98" s="545"/>
      <c r="FKF98" s="545"/>
      <c r="FKG98" s="545"/>
      <c r="FKH98" s="545"/>
      <c r="FKI98" s="545"/>
      <c r="FKJ98" s="545"/>
      <c r="FKK98" s="545"/>
      <c r="FKL98" s="545"/>
      <c r="FKM98" s="545"/>
      <c r="FKN98" s="545"/>
      <c r="FKO98" s="545"/>
      <c r="FKP98" s="545"/>
      <c r="FKQ98" s="545"/>
      <c r="FKR98" s="545"/>
      <c r="FKS98" s="545"/>
      <c r="FKT98" s="545"/>
      <c r="FKU98" s="545"/>
      <c r="FKV98" s="545"/>
      <c r="FKW98" s="545"/>
      <c r="FKX98" s="545"/>
      <c r="FKY98" s="545"/>
      <c r="FKZ98" s="545"/>
      <c r="FLA98" s="545"/>
      <c r="FLB98" s="545"/>
      <c r="FLC98" s="545"/>
      <c r="FLD98" s="545"/>
      <c r="FLE98" s="545"/>
      <c r="FLF98" s="545"/>
      <c r="FLG98" s="545"/>
      <c r="FLH98" s="545"/>
      <c r="FLI98" s="545"/>
      <c r="FLJ98" s="545"/>
      <c r="FLK98" s="545"/>
      <c r="FLL98" s="545"/>
      <c r="FLM98" s="545"/>
      <c r="FLN98" s="545"/>
      <c r="FLO98" s="545"/>
      <c r="FLP98" s="545"/>
      <c r="FLQ98" s="545"/>
      <c r="FLR98" s="545"/>
      <c r="FLS98" s="545"/>
      <c r="FLT98" s="545"/>
      <c r="FLU98" s="545"/>
      <c r="FLV98" s="545"/>
      <c r="FLW98" s="545"/>
      <c r="FLX98" s="545"/>
      <c r="FLY98" s="545"/>
      <c r="FLZ98" s="545"/>
      <c r="FMA98" s="545"/>
      <c r="FMB98" s="545"/>
      <c r="FMC98" s="545"/>
      <c r="FMD98" s="545"/>
      <c r="FME98" s="545"/>
      <c r="FMF98" s="545"/>
      <c r="FMG98" s="545"/>
      <c r="FMH98" s="545"/>
      <c r="FMI98" s="545"/>
      <c r="FMJ98" s="545"/>
      <c r="FMK98" s="545"/>
      <c r="FML98" s="545"/>
      <c r="FMM98" s="545"/>
      <c r="FMN98" s="545"/>
      <c r="FMO98" s="545"/>
      <c r="FMP98" s="545"/>
      <c r="FMQ98" s="545"/>
      <c r="FMR98" s="545"/>
      <c r="FMS98" s="545"/>
      <c r="FMT98" s="545"/>
      <c r="FMU98" s="545"/>
      <c r="FMV98" s="545"/>
      <c r="FMW98" s="545"/>
      <c r="FMX98" s="545"/>
      <c r="FMY98" s="545"/>
      <c r="FMZ98" s="545"/>
      <c r="FNA98" s="545"/>
      <c r="FNB98" s="545"/>
      <c r="FNC98" s="545"/>
      <c r="FND98" s="545"/>
      <c r="FNE98" s="545"/>
      <c r="FNF98" s="545"/>
      <c r="FNG98" s="545"/>
      <c r="FNH98" s="545"/>
      <c r="FNI98" s="545"/>
      <c r="FNJ98" s="545"/>
      <c r="FNK98" s="545"/>
      <c r="FNL98" s="545"/>
      <c r="FNM98" s="545"/>
      <c r="FNN98" s="545"/>
      <c r="FNO98" s="545"/>
      <c r="FNP98" s="545"/>
      <c r="FNQ98" s="545"/>
      <c r="FNR98" s="545"/>
      <c r="FNS98" s="545"/>
      <c r="FNT98" s="545"/>
      <c r="FNU98" s="545"/>
      <c r="FNV98" s="545"/>
      <c r="FNW98" s="545"/>
      <c r="FNX98" s="545"/>
      <c r="FNY98" s="545"/>
      <c r="FNZ98" s="545"/>
      <c r="FOA98" s="545"/>
      <c r="FOB98" s="545"/>
      <c r="FOC98" s="545"/>
      <c r="FOD98" s="545"/>
      <c r="FOE98" s="545"/>
      <c r="FOF98" s="545"/>
      <c r="FOG98" s="545"/>
      <c r="FOH98" s="545"/>
      <c r="FOI98" s="545"/>
      <c r="FOJ98" s="545"/>
      <c r="FOK98" s="545"/>
      <c r="FOL98" s="545"/>
      <c r="FOM98" s="545"/>
      <c r="FON98" s="545"/>
      <c r="FOO98" s="545"/>
      <c r="FOP98" s="545"/>
      <c r="FOQ98" s="545"/>
      <c r="FOR98" s="545"/>
      <c r="FOS98" s="545"/>
      <c r="FOT98" s="545"/>
      <c r="FOU98" s="545"/>
      <c r="FOV98" s="545"/>
      <c r="FOW98" s="545"/>
      <c r="FOX98" s="545"/>
      <c r="FOY98" s="545"/>
      <c r="FOZ98" s="545"/>
      <c r="FPA98" s="545"/>
      <c r="FPB98" s="545"/>
      <c r="FPC98" s="545"/>
      <c r="FPD98" s="545"/>
      <c r="FPE98" s="545"/>
      <c r="FPF98" s="545"/>
      <c r="FPG98" s="545"/>
      <c r="FPH98" s="545"/>
      <c r="FPI98" s="545"/>
      <c r="FPJ98" s="545"/>
      <c r="FPK98" s="545"/>
      <c r="FPL98" s="545"/>
      <c r="FPM98" s="545"/>
      <c r="FPN98" s="545"/>
      <c r="FPO98" s="545"/>
      <c r="FPP98" s="545"/>
      <c r="FPQ98" s="545"/>
      <c r="FPR98" s="545"/>
      <c r="FPS98" s="545"/>
      <c r="FPT98" s="545"/>
      <c r="FPU98" s="545"/>
      <c r="FPV98" s="545"/>
      <c r="FPW98" s="545"/>
      <c r="FPX98" s="545"/>
      <c r="FPY98" s="545"/>
      <c r="FPZ98" s="545"/>
      <c r="FQA98" s="545"/>
      <c r="FQB98" s="545"/>
      <c r="FQC98" s="545"/>
      <c r="FQD98" s="545"/>
      <c r="FQE98" s="545"/>
      <c r="FQF98" s="545"/>
      <c r="FQG98" s="545"/>
      <c r="FQH98" s="545"/>
      <c r="FQI98" s="545"/>
      <c r="FQJ98" s="545"/>
      <c r="FQK98" s="545"/>
      <c r="FQL98" s="545"/>
      <c r="FQM98" s="545"/>
      <c r="FQN98" s="545"/>
      <c r="FQO98" s="545"/>
      <c r="FQP98" s="545"/>
      <c r="FQQ98" s="545"/>
      <c r="FQR98" s="545"/>
      <c r="FQS98" s="545"/>
      <c r="FQT98" s="545"/>
      <c r="FQU98" s="545"/>
      <c r="FQV98" s="545"/>
      <c r="FQW98" s="545"/>
      <c r="FQX98" s="545"/>
      <c r="FQY98" s="545"/>
      <c r="FQZ98" s="545"/>
      <c r="FRA98" s="545"/>
      <c r="FRB98" s="545"/>
      <c r="FRC98" s="545"/>
      <c r="FRD98" s="545"/>
      <c r="FRE98" s="545"/>
      <c r="FRF98" s="545"/>
      <c r="FRG98" s="545"/>
      <c r="FRH98" s="545"/>
      <c r="FRI98" s="545"/>
      <c r="FRJ98" s="545"/>
      <c r="FRK98" s="545"/>
      <c r="FRL98" s="545"/>
      <c r="FRM98" s="545"/>
      <c r="FRN98" s="545"/>
      <c r="FRO98" s="545"/>
      <c r="FRP98" s="545"/>
      <c r="FRQ98" s="545"/>
      <c r="FRR98" s="545"/>
      <c r="FRS98" s="545"/>
      <c r="FRT98" s="545"/>
      <c r="FRU98" s="545"/>
      <c r="FRV98" s="545"/>
      <c r="FRW98" s="545"/>
      <c r="FRX98" s="545"/>
      <c r="FRY98" s="545"/>
      <c r="FRZ98" s="545"/>
      <c r="FSA98" s="545"/>
      <c r="FSB98" s="545"/>
      <c r="FSC98" s="545"/>
      <c r="FSD98" s="545"/>
      <c r="FSE98" s="545"/>
      <c r="FSF98" s="545"/>
      <c r="FSG98" s="545"/>
      <c r="FSH98" s="545"/>
      <c r="FSI98" s="545"/>
      <c r="FSJ98" s="545"/>
      <c r="FSK98" s="545"/>
      <c r="FSL98" s="545"/>
      <c r="FSM98" s="545"/>
      <c r="FSN98" s="545"/>
      <c r="FSO98" s="545"/>
      <c r="FSP98" s="545"/>
      <c r="FSQ98" s="545"/>
      <c r="FSR98" s="545"/>
      <c r="FSS98" s="545"/>
      <c r="FST98" s="545"/>
      <c r="FSU98" s="545"/>
      <c r="FSV98" s="545"/>
      <c r="FSW98" s="545"/>
      <c r="FSX98" s="545"/>
      <c r="FSY98" s="545"/>
      <c r="FSZ98" s="545"/>
      <c r="FTA98" s="545"/>
      <c r="FTB98" s="545"/>
      <c r="FTC98" s="545"/>
      <c r="FTD98" s="545"/>
      <c r="FTE98" s="545"/>
      <c r="FTF98" s="545"/>
      <c r="FTG98" s="545"/>
      <c r="FTH98" s="545"/>
      <c r="FTI98" s="545"/>
      <c r="FTJ98" s="545"/>
      <c r="FTK98" s="545"/>
      <c r="FTL98" s="545"/>
      <c r="FTM98" s="545"/>
      <c r="FTN98" s="545"/>
      <c r="FTO98" s="545"/>
      <c r="FTP98" s="545"/>
      <c r="FTQ98" s="545"/>
      <c r="FTR98" s="545"/>
      <c r="FTS98" s="545"/>
      <c r="FTT98" s="545"/>
      <c r="FTU98" s="545"/>
      <c r="FTV98" s="545"/>
      <c r="FTW98" s="545"/>
      <c r="FTX98" s="545"/>
      <c r="FTY98" s="545"/>
      <c r="FTZ98" s="545"/>
      <c r="FUA98" s="545"/>
      <c r="FUB98" s="545"/>
      <c r="FUC98" s="545"/>
      <c r="FUD98" s="545"/>
      <c r="FUE98" s="545"/>
      <c r="FUF98" s="545"/>
      <c r="FUG98" s="545"/>
      <c r="FUH98" s="545"/>
      <c r="FUI98" s="545"/>
      <c r="FUJ98" s="545"/>
      <c r="FUK98" s="545"/>
      <c r="FUL98" s="545"/>
      <c r="FUM98" s="545"/>
      <c r="FUN98" s="545"/>
      <c r="FUO98" s="545"/>
      <c r="FUP98" s="545"/>
      <c r="FUQ98" s="545"/>
      <c r="FUR98" s="545"/>
      <c r="FUS98" s="545"/>
      <c r="FUT98" s="545"/>
      <c r="FUU98" s="545"/>
      <c r="FUV98" s="545"/>
      <c r="FUW98" s="545"/>
      <c r="FUX98" s="545"/>
      <c r="FUY98" s="545"/>
      <c r="FUZ98" s="545"/>
      <c r="FVA98" s="545"/>
      <c r="FVB98" s="545"/>
      <c r="FVC98" s="545"/>
      <c r="FVD98" s="545"/>
      <c r="FVE98" s="545"/>
      <c r="FVF98" s="545"/>
      <c r="FVG98" s="545"/>
      <c r="FVH98" s="545"/>
      <c r="FVI98" s="545"/>
      <c r="FVJ98" s="545"/>
      <c r="FVK98" s="545"/>
      <c r="FVL98" s="545"/>
      <c r="FVM98" s="545"/>
      <c r="FVN98" s="545"/>
      <c r="FVO98" s="545"/>
      <c r="FVP98" s="545"/>
      <c r="FVQ98" s="545"/>
      <c r="FVR98" s="545"/>
      <c r="FVS98" s="545"/>
      <c r="FVT98" s="545"/>
      <c r="FVU98" s="545"/>
      <c r="FVV98" s="545"/>
      <c r="FVW98" s="545"/>
      <c r="FVX98" s="545"/>
      <c r="FVY98" s="545"/>
      <c r="FVZ98" s="545"/>
      <c r="FWA98" s="545"/>
      <c r="FWB98" s="545"/>
      <c r="FWC98" s="545"/>
      <c r="FWD98" s="545"/>
      <c r="FWE98" s="545"/>
      <c r="FWF98" s="545"/>
      <c r="FWG98" s="545"/>
      <c r="FWH98" s="545"/>
      <c r="FWI98" s="545"/>
      <c r="FWJ98" s="545"/>
      <c r="FWK98" s="545"/>
      <c r="FWL98" s="545"/>
      <c r="FWM98" s="545"/>
      <c r="FWN98" s="545"/>
      <c r="FWO98" s="545"/>
      <c r="FWP98" s="545"/>
      <c r="FWQ98" s="545"/>
      <c r="FWR98" s="545"/>
      <c r="FWS98" s="545"/>
      <c r="FWT98" s="545"/>
      <c r="FWU98" s="545"/>
      <c r="FWV98" s="545"/>
      <c r="FWW98" s="545"/>
      <c r="FWX98" s="545"/>
      <c r="FWY98" s="545"/>
      <c r="FWZ98" s="545"/>
      <c r="FXA98" s="545"/>
      <c r="FXB98" s="545"/>
      <c r="FXC98" s="545"/>
      <c r="FXD98" s="545"/>
      <c r="FXE98" s="545"/>
      <c r="FXF98" s="545"/>
      <c r="FXG98" s="545"/>
      <c r="FXH98" s="545"/>
      <c r="FXI98" s="545"/>
      <c r="FXJ98" s="545"/>
      <c r="FXK98" s="545"/>
      <c r="FXL98" s="545"/>
      <c r="FXM98" s="545"/>
      <c r="FXN98" s="545"/>
      <c r="FXO98" s="545"/>
      <c r="FXP98" s="545"/>
      <c r="FXQ98" s="545"/>
      <c r="FXR98" s="545"/>
      <c r="FXS98" s="545"/>
      <c r="FXT98" s="545"/>
      <c r="FXU98" s="545"/>
      <c r="FXV98" s="545"/>
      <c r="FXW98" s="545"/>
      <c r="FXX98" s="545"/>
      <c r="FXY98" s="545"/>
      <c r="FXZ98" s="545"/>
      <c r="FYA98" s="545"/>
      <c r="FYB98" s="545"/>
      <c r="FYC98" s="545"/>
      <c r="FYD98" s="545"/>
      <c r="FYE98" s="545"/>
      <c r="FYF98" s="545"/>
      <c r="FYG98" s="545"/>
      <c r="FYH98" s="545"/>
      <c r="FYI98" s="545"/>
      <c r="FYJ98" s="545"/>
      <c r="FYK98" s="545"/>
      <c r="FYL98" s="545"/>
      <c r="FYM98" s="545"/>
      <c r="FYN98" s="545"/>
      <c r="FYO98" s="545"/>
      <c r="FYP98" s="545"/>
      <c r="FYQ98" s="545"/>
      <c r="FYR98" s="545"/>
      <c r="FYS98" s="545"/>
      <c r="FYT98" s="545"/>
      <c r="FYU98" s="545"/>
      <c r="FYV98" s="545"/>
      <c r="FYW98" s="545"/>
      <c r="FYX98" s="545"/>
      <c r="FYY98" s="545"/>
      <c r="FYZ98" s="545"/>
      <c r="FZA98" s="545"/>
      <c r="FZB98" s="545"/>
      <c r="FZC98" s="545"/>
      <c r="FZD98" s="545"/>
      <c r="FZE98" s="545"/>
      <c r="FZF98" s="545"/>
      <c r="FZG98" s="545"/>
      <c r="FZH98" s="545"/>
      <c r="FZI98" s="545"/>
      <c r="FZJ98" s="545"/>
      <c r="FZK98" s="545"/>
      <c r="FZL98" s="545"/>
      <c r="FZM98" s="545"/>
      <c r="FZN98" s="545"/>
      <c r="FZO98" s="545"/>
      <c r="FZP98" s="545"/>
      <c r="FZQ98" s="545"/>
      <c r="FZR98" s="545"/>
      <c r="FZS98" s="545"/>
      <c r="FZT98" s="545"/>
      <c r="FZU98" s="545"/>
      <c r="FZV98" s="545"/>
      <c r="FZW98" s="545"/>
      <c r="FZX98" s="545"/>
      <c r="FZY98" s="545"/>
      <c r="FZZ98" s="545"/>
      <c r="GAA98" s="545"/>
      <c r="GAB98" s="545"/>
      <c r="GAC98" s="545"/>
      <c r="GAD98" s="545"/>
      <c r="GAE98" s="545"/>
      <c r="GAF98" s="545"/>
      <c r="GAG98" s="545"/>
      <c r="GAH98" s="545"/>
      <c r="GAI98" s="545"/>
      <c r="GAJ98" s="545"/>
      <c r="GAK98" s="545"/>
      <c r="GAL98" s="545"/>
      <c r="GAM98" s="545"/>
      <c r="GAN98" s="545"/>
      <c r="GAO98" s="545"/>
      <c r="GAP98" s="545"/>
      <c r="GAQ98" s="545"/>
      <c r="GAR98" s="545"/>
      <c r="GAS98" s="545"/>
      <c r="GAT98" s="545"/>
      <c r="GAU98" s="545"/>
      <c r="GAV98" s="545"/>
      <c r="GAW98" s="545"/>
      <c r="GAX98" s="545"/>
      <c r="GAY98" s="545"/>
      <c r="GAZ98" s="545"/>
      <c r="GBA98" s="545"/>
      <c r="GBB98" s="545"/>
      <c r="GBC98" s="545"/>
      <c r="GBD98" s="545"/>
      <c r="GBE98" s="545"/>
      <c r="GBF98" s="545"/>
      <c r="GBG98" s="545"/>
      <c r="GBH98" s="545"/>
      <c r="GBI98" s="545"/>
      <c r="GBJ98" s="545"/>
      <c r="GBK98" s="545"/>
      <c r="GBL98" s="545"/>
      <c r="GBM98" s="545"/>
      <c r="GBN98" s="545"/>
      <c r="GBO98" s="545"/>
      <c r="GBP98" s="545"/>
      <c r="GBQ98" s="545"/>
      <c r="GBR98" s="545"/>
      <c r="GBS98" s="545"/>
      <c r="GBT98" s="545"/>
      <c r="GBU98" s="545"/>
      <c r="GBV98" s="545"/>
      <c r="GBW98" s="545"/>
      <c r="GBX98" s="545"/>
      <c r="GBY98" s="545"/>
      <c r="GBZ98" s="545"/>
      <c r="GCA98" s="545"/>
      <c r="GCB98" s="545"/>
      <c r="GCC98" s="545"/>
      <c r="GCD98" s="545"/>
      <c r="GCE98" s="545"/>
      <c r="GCF98" s="545"/>
      <c r="GCG98" s="545"/>
      <c r="GCH98" s="545"/>
      <c r="GCI98" s="545"/>
      <c r="GCJ98" s="545"/>
      <c r="GCK98" s="545"/>
      <c r="GCL98" s="545"/>
      <c r="GCM98" s="545"/>
      <c r="GCN98" s="545"/>
      <c r="GCO98" s="545"/>
      <c r="GCP98" s="545"/>
      <c r="GCQ98" s="545"/>
      <c r="GCR98" s="545"/>
      <c r="GCS98" s="545"/>
      <c r="GCT98" s="545"/>
      <c r="GCU98" s="545"/>
      <c r="GCV98" s="545"/>
      <c r="GCW98" s="545"/>
      <c r="GCX98" s="545"/>
      <c r="GCY98" s="545"/>
      <c r="GCZ98" s="545"/>
      <c r="GDA98" s="545"/>
      <c r="GDB98" s="545"/>
      <c r="GDC98" s="545"/>
      <c r="GDD98" s="545"/>
      <c r="GDE98" s="545"/>
      <c r="GDF98" s="545"/>
      <c r="GDG98" s="545"/>
      <c r="GDH98" s="545"/>
      <c r="GDI98" s="545"/>
      <c r="GDJ98" s="545"/>
      <c r="GDK98" s="545"/>
      <c r="GDL98" s="545"/>
      <c r="GDM98" s="545"/>
      <c r="GDN98" s="545"/>
      <c r="GDO98" s="545"/>
      <c r="GDP98" s="545"/>
      <c r="GDQ98" s="545"/>
      <c r="GDR98" s="545"/>
      <c r="GDS98" s="545"/>
      <c r="GDT98" s="545"/>
      <c r="GDU98" s="545"/>
      <c r="GDV98" s="545"/>
      <c r="GDW98" s="545"/>
      <c r="GDX98" s="545"/>
      <c r="GDY98" s="545"/>
      <c r="GDZ98" s="545"/>
      <c r="GEA98" s="545"/>
      <c r="GEB98" s="545"/>
      <c r="GEC98" s="545"/>
      <c r="GED98" s="545"/>
      <c r="GEE98" s="545"/>
      <c r="GEF98" s="545"/>
      <c r="GEG98" s="545"/>
      <c r="GEH98" s="545"/>
      <c r="GEI98" s="545"/>
      <c r="GEJ98" s="545"/>
      <c r="GEK98" s="545"/>
      <c r="GEL98" s="545"/>
      <c r="GEM98" s="545"/>
      <c r="GEN98" s="545"/>
      <c r="GEO98" s="545"/>
      <c r="GEP98" s="545"/>
      <c r="GEQ98" s="545"/>
      <c r="GER98" s="545"/>
      <c r="GES98" s="545"/>
      <c r="GET98" s="545"/>
      <c r="GEU98" s="545"/>
      <c r="GEV98" s="545"/>
      <c r="GEW98" s="545"/>
      <c r="GEX98" s="545"/>
      <c r="GEY98" s="545"/>
      <c r="GEZ98" s="545"/>
      <c r="GFA98" s="545"/>
      <c r="GFB98" s="545"/>
      <c r="GFC98" s="545"/>
      <c r="GFD98" s="545"/>
      <c r="GFE98" s="545"/>
      <c r="GFF98" s="545"/>
      <c r="GFG98" s="545"/>
      <c r="GFH98" s="545"/>
      <c r="GFI98" s="545"/>
      <c r="GFJ98" s="545"/>
      <c r="GFK98" s="545"/>
      <c r="GFL98" s="545"/>
      <c r="GFM98" s="545"/>
      <c r="GFN98" s="545"/>
      <c r="GFO98" s="545"/>
      <c r="GFP98" s="545"/>
      <c r="GFQ98" s="545"/>
      <c r="GFR98" s="545"/>
      <c r="GFS98" s="545"/>
      <c r="GFT98" s="545"/>
      <c r="GFU98" s="545"/>
      <c r="GFV98" s="545"/>
      <c r="GFW98" s="545"/>
      <c r="GFX98" s="545"/>
      <c r="GFY98" s="545"/>
      <c r="GFZ98" s="545"/>
      <c r="GGA98" s="545"/>
      <c r="GGB98" s="545"/>
      <c r="GGC98" s="545"/>
      <c r="GGD98" s="545"/>
      <c r="GGE98" s="545"/>
      <c r="GGF98" s="545"/>
      <c r="GGG98" s="545"/>
      <c r="GGH98" s="545"/>
      <c r="GGI98" s="545"/>
      <c r="GGJ98" s="545"/>
      <c r="GGK98" s="545"/>
      <c r="GGL98" s="545"/>
      <c r="GGM98" s="545"/>
      <c r="GGN98" s="545"/>
      <c r="GGO98" s="545"/>
      <c r="GGP98" s="545"/>
      <c r="GGQ98" s="545"/>
      <c r="GGR98" s="545"/>
      <c r="GGS98" s="545"/>
      <c r="GGT98" s="545"/>
      <c r="GGU98" s="545"/>
      <c r="GGV98" s="545"/>
      <c r="GGW98" s="545"/>
      <c r="GGX98" s="545"/>
      <c r="GGY98" s="545"/>
      <c r="GGZ98" s="545"/>
      <c r="GHA98" s="545"/>
      <c r="GHB98" s="545"/>
      <c r="GHC98" s="545"/>
      <c r="GHD98" s="545"/>
      <c r="GHE98" s="545"/>
      <c r="GHF98" s="545"/>
      <c r="GHG98" s="545"/>
      <c r="GHH98" s="545"/>
      <c r="GHI98" s="545"/>
      <c r="GHJ98" s="545"/>
      <c r="GHK98" s="545"/>
      <c r="GHL98" s="545"/>
      <c r="GHM98" s="545"/>
      <c r="GHN98" s="545"/>
      <c r="GHO98" s="545"/>
      <c r="GHP98" s="545"/>
      <c r="GHQ98" s="545"/>
      <c r="GHR98" s="545"/>
      <c r="GHS98" s="545"/>
      <c r="GHT98" s="545"/>
      <c r="GHU98" s="545"/>
      <c r="GHV98" s="545"/>
      <c r="GHW98" s="545"/>
      <c r="GHX98" s="545"/>
      <c r="GHY98" s="545"/>
      <c r="GHZ98" s="545"/>
      <c r="GIA98" s="545"/>
      <c r="GIB98" s="545"/>
      <c r="GIC98" s="545"/>
      <c r="GID98" s="545"/>
      <c r="GIE98" s="545"/>
      <c r="GIF98" s="545"/>
      <c r="GIG98" s="545"/>
      <c r="GIH98" s="545"/>
      <c r="GII98" s="545"/>
      <c r="GIJ98" s="545"/>
      <c r="GIK98" s="545"/>
      <c r="GIL98" s="545"/>
      <c r="GIM98" s="545"/>
      <c r="GIN98" s="545"/>
      <c r="GIO98" s="545"/>
      <c r="GIP98" s="545"/>
      <c r="GIQ98" s="545"/>
      <c r="GIR98" s="545"/>
      <c r="GIS98" s="545"/>
      <c r="GIT98" s="545"/>
      <c r="GIU98" s="545"/>
      <c r="GIV98" s="545"/>
      <c r="GIW98" s="545"/>
      <c r="GIX98" s="545"/>
      <c r="GIY98" s="545"/>
      <c r="GIZ98" s="545"/>
      <c r="GJA98" s="545"/>
      <c r="GJB98" s="545"/>
      <c r="GJC98" s="545"/>
      <c r="GJD98" s="545"/>
      <c r="GJE98" s="545"/>
      <c r="GJF98" s="545"/>
      <c r="GJG98" s="545"/>
      <c r="GJH98" s="545"/>
      <c r="GJI98" s="545"/>
      <c r="GJJ98" s="545"/>
      <c r="GJK98" s="545"/>
      <c r="GJL98" s="545"/>
      <c r="GJM98" s="545"/>
      <c r="GJN98" s="545"/>
      <c r="GJO98" s="545"/>
      <c r="GJP98" s="545"/>
      <c r="GJQ98" s="545"/>
      <c r="GJR98" s="545"/>
      <c r="GJS98" s="545"/>
      <c r="GJT98" s="545"/>
      <c r="GJU98" s="545"/>
      <c r="GJV98" s="545"/>
      <c r="GJW98" s="545"/>
      <c r="GJX98" s="545"/>
      <c r="GJY98" s="545"/>
      <c r="GJZ98" s="545"/>
      <c r="GKA98" s="545"/>
      <c r="GKB98" s="545"/>
      <c r="GKC98" s="545"/>
      <c r="GKD98" s="545"/>
      <c r="GKE98" s="545"/>
      <c r="GKF98" s="545"/>
      <c r="GKG98" s="545"/>
      <c r="GKH98" s="545"/>
      <c r="GKI98" s="545"/>
      <c r="GKJ98" s="545"/>
      <c r="GKK98" s="545"/>
      <c r="GKL98" s="545"/>
      <c r="GKM98" s="545"/>
      <c r="GKN98" s="545"/>
      <c r="GKO98" s="545"/>
      <c r="GKP98" s="545"/>
      <c r="GKQ98" s="545"/>
      <c r="GKR98" s="545"/>
      <c r="GKS98" s="545"/>
      <c r="GKT98" s="545"/>
      <c r="GKU98" s="545"/>
      <c r="GKV98" s="545"/>
      <c r="GKW98" s="545"/>
      <c r="GKX98" s="545"/>
      <c r="GKY98" s="545"/>
      <c r="GKZ98" s="545"/>
      <c r="GLA98" s="545"/>
      <c r="GLB98" s="545"/>
      <c r="GLC98" s="545"/>
      <c r="GLD98" s="545"/>
      <c r="GLE98" s="545"/>
      <c r="GLF98" s="545"/>
      <c r="GLG98" s="545"/>
      <c r="GLH98" s="545"/>
      <c r="GLI98" s="545"/>
      <c r="GLJ98" s="545"/>
      <c r="GLK98" s="545"/>
      <c r="GLL98" s="545"/>
      <c r="GLM98" s="545"/>
      <c r="GLN98" s="545"/>
      <c r="GLO98" s="545"/>
      <c r="GLP98" s="545"/>
      <c r="GLQ98" s="545"/>
      <c r="GLR98" s="545"/>
      <c r="GLS98" s="545"/>
      <c r="GLT98" s="545"/>
      <c r="GLU98" s="545"/>
      <c r="GLV98" s="545"/>
      <c r="GLW98" s="545"/>
      <c r="GLX98" s="545"/>
      <c r="GLY98" s="545"/>
      <c r="GLZ98" s="545"/>
      <c r="GMA98" s="545"/>
      <c r="GMB98" s="545"/>
      <c r="GMC98" s="545"/>
      <c r="GMD98" s="545"/>
      <c r="GME98" s="545"/>
      <c r="GMF98" s="545"/>
      <c r="GMG98" s="545"/>
      <c r="GMH98" s="545"/>
      <c r="GMI98" s="545"/>
      <c r="GMJ98" s="545"/>
      <c r="GMK98" s="545"/>
      <c r="GML98" s="545"/>
      <c r="GMM98" s="545"/>
      <c r="GMN98" s="545"/>
      <c r="GMO98" s="545"/>
      <c r="GMP98" s="545"/>
      <c r="GMQ98" s="545"/>
      <c r="GMR98" s="545"/>
      <c r="GMS98" s="545"/>
      <c r="GMT98" s="545"/>
      <c r="GMU98" s="545"/>
      <c r="GMV98" s="545"/>
      <c r="GMW98" s="545"/>
      <c r="GMX98" s="545"/>
      <c r="GMY98" s="545"/>
      <c r="GMZ98" s="545"/>
      <c r="GNA98" s="545"/>
      <c r="GNB98" s="545"/>
      <c r="GNC98" s="545"/>
      <c r="GND98" s="545"/>
      <c r="GNE98" s="545"/>
      <c r="GNF98" s="545"/>
      <c r="GNG98" s="545"/>
      <c r="GNH98" s="545"/>
      <c r="GNI98" s="545"/>
      <c r="GNJ98" s="545"/>
      <c r="GNK98" s="545"/>
      <c r="GNL98" s="545"/>
      <c r="GNM98" s="545"/>
      <c r="GNN98" s="545"/>
      <c r="GNO98" s="545"/>
      <c r="GNP98" s="545"/>
      <c r="GNQ98" s="545"/>
      <c r="GNR98" s="545"/>
      <c r="GNS98" s="545"/>
      <c r="GNT98" s="545"/>
      <c r="GNU98" s="545"/>
      <c r="GNV98" s="545"/>
      <c r="GNW98" s="545"/>
      <c r="GNX98" s="545"/>
      <c r="GNY98" s="545"/>
      <c r="GNZ98" s="545"/>
      <c r="GOA98" s="545"/>
      <c r="GOB98" s="545"/>
      <c r="GOC98" s="545"/>
      <c r="GOD98" s="545"/>
      <c r="GOE98" s="545"/>
      <c r="GOF98" s="545"/>
      <c r="GOG98" s="545"/>
      <c r="GOH98" s="545"/>
      <c r="GOI98" s="545"/>
      <c r="GOJ98" s="545"/>
      <c r="GOK98" s="545"/>
      <c r="GOL98" s="545"/>
      <c r="GOM98" s="545"/>
      <c r="GON98" s="545"/>
      <c r="GOO98" s="545"/>
      <c r="GOP98" s="545"/>
      <c r="GOQ98" s="545"/>
      <c r="GOR98" s="545"/>
      <c r="GOS98" s="545"/>
      <c r="GOT98" s="545"/>
      <c r="GOU98" s="545"/>
      <c r="GOV98" s="545"/>
      <c r="GOW98" s="545"/>
      <c r="GOX98" s="545"/>
      <c r="GOY98" s="545"/>
      <c r="GOZ98" s="545"/>
      <c r="GPA98" s="545"/>
      <c r="GPB98" s="545"/>
      <c r="GPC98" s="545"/>
      <c r="GPD98" s="545"/>
      <c r="GPE98" s="545"/>
      <c r="GPF98" s="545"/>
      <c r="GPG98" s="545"/>
      <c r="GPH98" s="545"/>
      <c r="GPI98" s="545"/>
      <c r="GPJ98" s="545"/>
      <c r="GPK98" s="545"/>
      <c r="GPL98" s="545"/>
      <c r="GPM98" s="545"/>
      <c r="GPN98" s="545"/>
      <c r="GPO98" s="545"/>
      <c r="GPP98" s="545"/>
      <c r="GPQ98" s="545"/>
      <c r="GPR98" s="545"/>
      <c r="GPS98" s="545"/>
      <c r="GPT98" s="545"/>
      <c r="GPU98" s="545"/>
      <c r="GPV98" s="545"/>
      <c r="GPW98" s="545"/>
      <c r="GPX98" s="545"/>
      <c r="GPY98" s="545"/>
      <c r="GPZ98" s="545"/>
      <c r="GQA98" s="545"/>
      <c r="GQB98" s="545"/>
      <c r="GQC98" s="545"/>
      <c r="GQD98" s="545"/>
      <c r="GQE98" s="545"/>
      <c r="GQF98" s="545"/>
      <c r="GQG98" s="545"/>
      <c r="GQH98" s="545"/>
      <c r="GQI98" s="545"/>
      <c r="GQJ98" s="545"/>
      <c r="GQK98" s="545"/>
      <c r="GQL98" s="545"/>
      <c r="GQM98" s="545"/>
      <c r="GQN98" s="545"/>
      <c r="GQO98" s="545"/>
      <c r="GQP98" s="545"/>
      <c r="GQQ98" s="545"/>
      <c r="GQR98" s="545"/>
      <c r="GQS98" s="545"/>
      <c r="GQT98" s="545"/>
      <c r="GQU98" s="545"/>
      <c r="GQV98" s="545"/>
      <c r="GQW98" s="545"/>
      <c r="GQX98" s="545"/>
      <c r="GQY98" s="545"/>
      <c r="GQZ98" s="545"/>
      <c r="GRA98" s="545"/>
      <c r="GRB98" s="545"/>
      <c r="GRC98" s="545"/>
      <c r="GRD98" s="545"/>
      <c r="GRE98" s="545"/>
      <c r="GRF98" s="545"/>
      <c r="GRG98" s="545"/>
      <c r="GRH98" s="545"/>
      <c r="GRI98" s="545"/>
      <c r="GRJ98" s="545"/>
      <c r="GRK98" s="545"/>
      <c r="GRL98" s="545"/>
      <c r="GRM98" s="545"/>
      <c r="GRN98" s="545"/>
      <c r="GRO98" s="545"/>
      <c r="GRP98" s="545"/>
      <c r="GRQ98" s="545"/>
      <c r="GRR98" s="545"/>
      <c r="GRS98" s="545"/>
      <c r="GRT98" s="545"/>
      <c r="GRU98" s="545"/>
      <c r="GRV98" s="545"/>
      <c r="GRW98" s="545"/>
      <c r="GRX98" s="545"/>
      <c r="GRY98" s="545"/>
      <c r="GRZ98" s="545"/>
      <c r="GSA98" s="545"/>
      <c r="GSB98" s="545"/>
      <c r="GSC98" s="545"/>
      <c r="GSD98" s="545"/>
      <c r="GSE98" s="545"/>
      <c r="GSF98" s="545"/>
      <c r="GSG98" s="545"/>
      <c r="GSH98" s="545"/>
      <c r="GSI98" s="545"/>
      <c r="GSJ98" s="545"/>
      <c r="GSK98" s="545"/>
      <c r="GSL98" s="545"/>
      <c r="GSM98" s="545"/>
      <c r="GSN98" s="545"/>
      <c r="GSO98" s="545"/>
      <c r="GSP98" s="545"/>
      <c r="GSQ98" s="545"/>
      <c r="GSR98" s="545"/>
      <c r="GSS98" s="545"/>
      <c r="GST98" s="545"/>
      <c r="GSU98" s="545"/>
      <c r="GSV98" s="545"/>
      <c r="GSW98" s="545"/>
      <c r="GSX98" s="545"/>
      <c r="GSY98" s="545"/>
      <c r="GSZ98" s="545"/>
      <c r="GTA98" s="545"/>
      <c r="GTB98" s="545"/>
      <c r="GTC98" s="545"/>
      <c r="GTD98" s="545"/>
      <c r="GTE98" s="545"/>
      <c r="GTF98" s="545"/>
      <c r="GTG98" s="545"/>
      <c r="GTH98" s="545"/>
      <c r="GTI98" s="545"/>
      <c r="GTJ98" s="545"/>
      <c r="GTK98" s="545"/>
      <c r="GTL98" s="545"/>
      <c r="GTM98" s="545"/>
      <c r="GTN98" s="545"/>
      <c r="GTO98" s="545"/>
      <c r="GTP98" s="545"/>
      <c r="GTQ98" s="545"/>
      <c r="GTR98" s="545"/>
      <c r="GTS98" s="545"/>
      <c r="GTT98" s="545"/>
      <c r="GTU98" s="545"/>
      <c r="GTV98" s="545"/>
      <c r="GTW98" s="545"/>
      <c r="GTX98" s="545"/>
      <c r="GTY98" s="545"/>
      <c r="GTZ98" s="545"/>
      <c r="GUA98" s="545"/>
      <c r="GUB98" s="545"/>
      <c r="GUC98" s="545"/>
      <c r="GUD98" s="545"/>
      <c r="GUE98" s="545"/>
      <c r="GUF98" s="545"/>
      <c r="GUG98" s="545"/>
      <c r="GUH98" s="545"/>
      <c r="GUI98" s="545"/>
      <c r="GUJ98" s="545"/>
      <c r="GUK98" s="545"/>
      <c r="GUL98" s="545"/>
      <c r="GUM98" s="545"/>
      <c r="GUN98" s="545"/>
      <c r="GUO98" s="545"/>
      <c r="GUP98" s="545"/>
      <c r="GUQ98" s="545"/>
      <c r="GUR98" s="545"/>
      <c r="GUS98" s="545"/>
      <c r="GUT98" s="545"/>
      <c r="GUU98" s="545"/>
      <c r="GUV98" s="545"/>
      <c r="GUW98" s="545"/>
      <c r="GUX98" s="545"/>
      <c r="GUY98" s="545"/>
      <c r="GUZ98" s="545"/>
      <c r="GVA98" s="545"/>
      <c r="GVB98" s="545"/>
      <c r="GVC98" s="545"/>
      <c r="GVD98" s="545"/>
      <c r="GVE98" s="545"/>
      <c r="GVF98" s="545"/>
      <c r="GVG98" s="545"/>
      <c r="GVH98" s="545"/>
      <c r="GVI98" s="545"/>
      <c r="GVJ98" s="545"/>
      <c r="GVK98" s="545"/>
      <c r="GVL98" s="545"/>
      <c r="GVM98" s="545"/>
      <c r="GVN98" s="545"/>
      <c r="GVO98" s="545"/>
      <c r="GVP98" s="545"/>
      <c r="GVQ98" s="545"/>
      <c r="GVR98" s="545"/>
      <c r="GVS98" s="545"/>
      <c r="GVT98" s="545"/>
      <c r="GVU98" s="545"/>
      <c r="GVV98" s="545"/>
      <c r="GVW98" s="545"/>
      <c r="GVX98" s="545"/>
      <c r="GVY98" s="545"/>
      <c r="GVZ98" s="545"/>
      <c r="GWA98" s="545"/>
      <c r="GWB98" s="545"/>
      <c r="GWC98" s="545"/>
      <c r="GWD98" s="545"/>
      <c r="GWE98" s="545"/>
      <c r="GWF98" s="545"/>
      <c r="GWG98" s="545"/>
      <c r="GWH98" s="545"/>
      <c r="GWI98" s="545"/>
      <c r="GWJ98" s="545"/>
      <c r="GWK98" s="545"/>
      <c r="GWL98" s="545"/>
      <c r="GWM98" s="545"/>
      <c r="GWN98" s="545"/>
      <c r="GWO98" s="545"/>
      <c r="GWP98" s="545"/>
      <c r="GWQ98" s="545"/>
      <c r="GWR98" s="545"/>
      <c r="GWS98" s="545"/>
      <c r="GWT98" s="545"/>
      <c r="GWU98" s="545"/>
      <c r="GWV98" s="545"/>
      <c r="GWW98" s="545"/>
      <c r="GWX98" s="545"/>
      <c r="GWY98" s="545"/>
      <c r="GWZ98" s="545"/>
      <c r="GXA98" s="545"/>
      <c r="GXB98" s="545"/>
      <c r="GXC98" s="545"/>
      <c r="GXD98" s="545"/>
      <c r="GXE98" s="545"/>
      <c r="GXF98" s="545"/>
      <c r="GXG98" s="545"/>
      <c r="GXH98" s="545"/>
      <c r="GXI98" s="545"/>
      <c r="GXJ98" s="545"/>
      <c r="GXK98" s="545"/>
      <c r="GXL98" s="545"/>
      <c r="GXM98" s="545"/>
      <c r="GXN98" s="545"/>
      <c r="GXO98" s="545"/>
      <c r="GXP98" s="545"/>
      <c r="GXQ98" s="545"/>
      <c r="GXR98" s="545"/>
      <c r="GXS98" s="545"/>
      <c r="GXT98" s="545"/>
      <c r="GXU98" s="545"/>
      <c r="GXV98" s="545"/>
      <c r="GXW98" s="545"/>
      <c r="GXX98" s="545"/>
      <c r="GXY98" s="545"/>
      <c r="GXZ98" s="545"/>
      <c r="GYA98" s="545"/>
      <c r="GYB98" s="545"/>
      <c r="GYC98" s="545"/>
      <c r="GYD98" s="545"/>
      <c r="GYE98" s="545"/>
      <c r="GYF98" s="545"/>
      <c r="GYG98" s="545"/>
      <c r="GYH98" s="545"/>
      <c r="GYI98" s="545"/>
      <c r="GYJ98" s="545"/>
      <c r="GYK98" s="545"/>
      <c r="GYL98" s="545"/>
      <c r="GYM98" s="545"/>
      <c r="GYN98" s="545"/>
      <c r="GYO98" s="545"/>
      <c r="GYP98" s="545"/>
      <c r="GYQ98" s="545"/>
      <c r="GYR98" s="545"/>
      <c r="GYS98" s="545"/>
      <c r="GYT98" s="545"/>
      <c r="GYU98" s="545"/>
      <c r="GYV98" s="545"/>
      <c r="GYW98" s="545"/>
      <c r="GYX98" s="545"/>
      <c r="GYY98" s="545"/>
      <c r="GYZ98" s="545"/>
      <c r="GZA98" s="545"/>
      <c r="GZB98" s="545"/>
      <c r="GZC98" s="545"/>
      <c r="GZD98" s="545"/>
      <c r="GZE98" s="545"/>
      <c r="GZF98" s="545"/>
      <c r="GZG98" s="545"/>
      <c r="GZH98" s="545"/>
      <c r="GZI98" s="545"/>
      <c r="GZJ98" s="545"/>
      <c r="GZK98" s="545"/>
      <c r="GZL98" s="545"/>
      <c r="GZM98" s="545"/>
      <c r="GZN98" s="545"/>
      <c r="GZO98" s="545"/>
      <c r="GZP98" s="545"/>
      <c r="GZQ98" s="545"/>
      <c r="GZR98" s="545"/>
      <c r="GZS98" s="545"/>
      <c r="GZT98" s="545"/>
      <c r="GZU98" s="545"/>
      <c r="GZV98" s="545"/>
      <c r="GZW98" s="545"/>
      <c r="GZX98" s="545"/>
      <c r="GZY98" s="545"/>
      <c r="GZZ98" s="545"/>
      <c r="HAA98" s="545"/>
      <c r="HAB98" s="545"/>
      <c r="HAC98" s="545"/>
      <c r="HAD98" s="545"/>
      <c r="HAE98" s="545"/>
      <c r="HAF98" s="545"/>
      <c r="HAG98" s="545"/>
      <c r="HAH98" s="545"/>
      <c r="HAI98" s="545"/>
      <c r="HAJ98" s="545"/>
      <c r="HAK98" s="545"/>
      <c r="HAL98" s="545"/>
      <c r="HAM98" s="545"/>
      <c r="HAN98" s="545"/>
      <c r="HAO98" s="545"/>
      <c r="HAP98" s="545"/>
      <c r="HAQ98" s="545"/>
      <c r="HAR98" s="545"/>
      <c r="HAS98" s="545"/>
      <c r="HAT98" s="545"/>
      <c r="HAU98" s="545"/>
      <c r="HAV98" s="545"/>
      <c r="HAW98" s="545"/>
      <c r="HAX98" s="545"/>
      <c r="HAY98" s="545"/>
      <c r="HAZ98" s="545"/>
      <c r="HBA98" s="545"/>
      <c r="HBB98" s="545"/>
      <c r="HBC98" s="545"/>
      <c r="HBD98" s="545"/>
      <c r="HBE98" s="545"/>
      <c r="HBF98" s="545"/>
      <c r="HBG98" s="545"/>
      <c r="HBH98" s="545"/>
      <c r="HBI98" s="545"/>
      <c r="HBJ98" s="545"/>
      <c r="HBK98" s="545"/>
      <c r="HBL98" s="545"/>
      <c r="HBM98" s="545"/>
      <c r="HBN98" s="545"/>
      <c r="HBO98" s="545"/>
      <c r="HBP98" s="545"/>
      <c r="HBQ98" s="545"/>
      <c r="HBR98" s="545"/>
      <c r="HBS98" s="545"/>
      <c r="HBT98" s="545"/>
      <c r="HBU98" s="545"/>
      <c r="HBV98" s="545"/>
      <c r="HBW98" s="545"/>
      <c r="HBX98" s="545"/>
      <c r="HBY98" s="545"/>
      <c r="HBZ98" s="545"/>
      <c r="HCA98" s="545"/>
      <c r="HCB98" s="545"/>
      <c r="HCC98" s="545"/>
      <c r="HCD98" s="545"/>
      <c r="HCE98" s="545"/>
      <c r="HCF98" s="545"/>
      <c r="HCG98" s="545"/>
      <c r="HCH98" s="545"/>
      <c r="HCI98" s="545"/>
      <c r="HCJ98" s="545"/>
      <c r="HCK98" s="545"/>
      <c r="HCL98" s="545"/>
      <c r="HCM98" s="545"/>
      <c r="HCN98" s="545"/>
      <c r="HCO98" s="545"/>
      <c r="HCP98" s="545"/>
      <c r="HCQ98" s="545"/>
      <c r="HCR98" s="545"/>
      <c r="HCS98" s="545"/>
      <c r="HCT98" s="545"/>
      <c r="HCU98" s="545"/>
      <c r="HCV98" s="545"/>
      <c r="HCW98" s="545"/>
      <c r="HCX98" s="545"/>
      <c r="HCY98" s="545"/>
      <c r="HCZ98" s="545"/>
      <c r="HDA98" s="545"/>
      <c r="HDB98" s="545"/>
      <c r="HDC98" s="545"/>
      <c r="HDD98" s="545"/>
      <c r="HDE98" s="545"/>
      <c r="HDF98" s="545"/>
      <c r="HDG98" s="545"/>
      <c r="HDH98" s="545"/>
      <c r="HDI98" s="545"/>
      <c r="HDJ98" s="545"/>
      <c r="HDK98" s="545"/>
      <c r="HDL98" s="545"/>
      <c r="HDM98" s="545"/>
      <c r="HDN98" s="545"/>
      <c r="HDO98" s="545"/>
      <c r="HDP98" s="545"/>
      <c r="HDQ98" s="545"/>
      <c r="HDR98" s="545"/>
      <c r="HDS98" s="545"/>
      <c r="HDT98" s="545"/>
      <c r="HDU98" s="545"/>
      <c r="HDV98" s="545"/>
      <c r="HDW98" s="545"/>
      <c r="HDX98" s="545"/>
      <c r="HDY98" s="545"/>
      <c r="HDZ98" s="545"/>
      <c r="HEA98" s="545"/>
      <c r="HEB98" s="545"/>
      <c r="HEC98" s="545"/>
      <c r="HED98" s="545"/>
      <c r="HEE98" s="545"/>
      <c r="HEF98" s="545"/>
      <c r="HEG98" s="545"/>
      <c r="HEH98" s="545"/>
      <c r="HEI98" s="545"/>
      <c r="HEJ98" s="545"/>
      <c r="HEK98" s="545"/>
      <c r="HEL98" s="545"/>
      <c r="HEM98" s="545"/>
      <c r="HEN98" s="545"/>
      <c r="HEO98" s="545"/>
      <c r="HEP98" s="545"/>
      <c r="HEQ98" s="545"/>
      <c r="HER98" s="545"/>
      <c r="HES98" s="545"/>
      <c r="HET98" s="545"/>
      <c r="HEU98" s="545"/>
      <c r="HEV98" s="545"/>
      <c r="HEW98" s="545"/>
      <c r="HEX98" s="545"/>
      <c r="HEY98" s="545"/>
      <c r="HEZ98" s="545"/>
      <c r="HFA98" s="545"/>
      <c r="HFB98" s="545"/>
      <c r="HFC98" s="545"/>
      <c r="HFD98" s="545"/>
      <c r="HFE98" s="545"/>
      <c r="HFF98" s="545"/>
      <c r="HFG98" s="545"/>
      <c r="HFH98" s="545"/>
      <c r="HFI98" s="545"/>
      <c r="HFJ98" s="545"/>
      <c r="HFK98" s="545"/>
      <c r="HFL98" s="545"/>
      <c r="HFM98" s="545"/>
      <c r="HFN98" s="545"/>
      <c r="HFO98" s="545"/>
      <c r="HFP98" s="545"/>
      <c r="HFQ98" s="545"/>
      <c r="HFR98" s="545"/>
      <c r="HFS98" s="545"/>
      <c r="HFT98" s="545"/>
      <c r="HFU98" s="545"/>
      <c r="HFV98" s="545"/>
      <c r="HFW98" s="545"/>
      <c r="HFX98" s="545"/>
      <c r="HFY98" s="545"/>
      <c r="HFZ98" s="545"/>
      <c r="HGA98" s="545"/>
      <c r="HGB98" s="545"/>
      <c r="HGC98" s="545"/>
      <c r="HGD98" s="545"/>
      <c r="HGE98" s="545"/>
      <c r="HGF98" s="545"/>
      <c r="HGG98" s="545"/>
      <c r="HGH98" s="545"/>
      <c r="HGI98" s="545"/>
      <c r="HGJ98" s="545"/>
      <c r="HGK98" s="545"/>
      <c r="HGL98" s="545"/>
      <c r="HGM98" s="545"/>
      <c r="HGN98" s="545"/>
      <c r="HGO98" s="545"/>
      <c r="HGP98" s="545"/>
      <c r="HGQ98" s="545"/>
      <c r="HGR98" s="545"/>
      <c r="HGS98" s="545"/>
      <c r="HGT98" s="545"/>
      <c r="HGU98" s="545"/>
      <c r="HGV98" s="545"/>
      <c r="HGW98" s="545"/>
      <c r="HGX98" s="545"/>
      <c r="HGY98" s="545"/>
      <c r="HGZ98" s="545"/>
      <c r="HHA98" s="545"/>
      <c r="HHB98" s="545"/>
      <c r="HHC98" s="545"/>
      <c r="HHD98" s="545"/>
      <c r="HHE98" s="545"/>
      <c r="HHF98" s="545"/>
      <c r="HHG98" s="545"/>
      <c r="HHH98" s="545"/>
      <c r="HHI98" s="545"/>
      <c r="HHJ98" s="545"/>
      <c r="HHK98" s="545"/>
      <c r="HHL98" s="545"/>
      <c r="HHM98" s="545"/>
      <c r="HHN98" s="545"/>
      <c r="HHO98" s="545"/>
      <c r="HHP98" s="545"/>
      <c r="HHQ98" s="545"/>
      <c r="HHR98" s="545"/>
      <c r="HHS98" s="545"/>
      <c r="HHT98" s="545"/>
      <c r="HHU98" s="545"/>
      <c r="HHV98" s="545"/>
      <c r="HHW98" s="545"/>
      <c r="HHX98" s="545"/>
      <c r="HHY98" s="545"/>
      <c r="HHZ98" s="545"/>
      <c r="HIA98" s="545"/>
      <c r="HIB98" s="545"/>
      <c r="HIC98" s="545"/>
      <c r="HID98" s="545"/>
      <c r="HIE98" s="545"/>
      <c r="HIF98" s="545"/>
      <c r="HIG98" s="545"/>
      <c r="HIH98" s="545"/>
      <c r="HII98" s="545"/>
      <c r="HIJ98" s="545"/>
      <c r="HIK98" s="545"/>
      <c r="HIL98" s="545"/>
      <c r="HIM98" s="545"/>
      <c r="HIN98" s="545"/>
      <c r="HIO98" s="545"/>
      <c r="HIP98" s="545"/>
      <c r="HIQ98" s="545"/>
      <c r="HIR98" s="545"/>
      <c r="HIS98" s="545"/>
      <c r="HIT98" s="545"/>
      <c r="HIU98" s="545"/>
      <c r="HIV98" s="545"/>
      <c r="HIW98" s="545"/>
      <c r="HIX98" s="545"/>
      <c r="HIY98" s="545"/>
      <c r="HIZ98" s="545"/>
      <c r="HJA98" s="545"/>
      <c r="HJB98" s="545"/>
      <c r="HJC98" s="545"/>
      <c r="HJD98" s="545"/>
      <c r="HJE98" s="545"/>
      <c r="HJF98" s="545"/>
      <c r="HJG98" s="545"/>
      <c r="HJH98" s="545"/>
      <c r="HJI98" s="545"/>
      <c r="HJJ98" s="545"/>
      <c r="HJK98" s="545"/>
      <c r="HJL98" s="545"/>
      <c r="HJM98" s="545"/>
      <c r="HJN98" s="545"/>
      <c r="HJO98" s="545"/>
      <c r="HJP98" s="545"/>
      <c r="HJQ98" s="545"/>
      <c r="HJR98" s="545"/>
      <c r="HJS98" s="545"/>
      <c r="HJT98" s="545"/>
      <c r="HJU98" s="545"/>
      <c r="HJV98" s="545"/>
      <c r="HJW98" s="545"/>
      <c r="HJX98" s="545"/>
      <c r="HJY98" s="545"/>
      <c r="HJZ98" s="545"/>
      <c r="HKA98" s="545"/>
      <c r="HKB98" s="545"/>
      <c r="HKC98" s="545"/>
      <c r="HKD98" s="545"/>
      <c r="HKE98" s="545"/>
      <c r="HKF98" s="545"/>
      <c r="HKG98" s="545"/>
      <c r="HKH98" s="545"/>
      <c r="HKI98" s="545"/>
      <c r="HKJ98" s="545"/>
      <c r="HKK98" s="545"/>
      <c r="HKL98" s="545"/>
      <c r="HKM98" s="545"/>
      <c r="HKN98" s="545"/>
      <c r="HKO98" s="545"/>
      <c r="HKP98" s="545"/>
      <c r="HKQ98" s="545"/>
      <c r="HKR98" s="545"/>
      <c r="HKS98" s="545"/>
      <c r="HKT98" s="545"/>
      <c r="HKU98" s="545"/>
      <c r="HKV98" s="545"/>
      <c r="HKW98" s="545"/>
      <c r="HKX98" s="545"/>
      <c r="HKY98" s="545"/>
      <c r="HKZ98" s="545"/>
      <c r="HLA98" s="545"/>
      <c r="HLB98" s="545"/>
      <c r="HLC98" s="545"/>
      <c r="HLD98" s="545"/>
      <c r="HLE98" s="545"/>
      <c r="HLF98" s="545"/>
      <c r="HLG98" s="545"/>
      <c r="HLH98" s="545"/>
      <c r="HLI98" s="545"/>
      <c r="HLJ98" s="545"/>
      <c r="HLK98" s="545"/>
      <c r="HLL98" s="545"/>
      <c r="HLM98" s="545"/>
      <c r="HLN98" s="545"/>
      <c r="HLO98" s="545"/>
      <c r="HLP98" s="545"/>
      <c r="HLQ98" s="545"/>
      <c r="HLR98" s="545"/>
      <c r="HLS98" s="545"/>
      <c r="HLT98" s="545"/>
      <c r="HLU98" s="545"/>
      <c r="HLV98" s="545"/>
      <c r="HLW98" s="545"/>
      <c r="HLX98" s="545"/>
      <c r="HLY98" s="545"/>
      <c r="HLZ98" s="545"/>
      <c r="HMA98" s="545"/>
      <c r="HMB98" s="545"/>
      <c r="HMC98" s="545"/>
      <c r="HMD98" s="545"/>
      <c r="HME98" s="545"/>
      <c r="HMF98" s="545"/>
      <c r="HMG98" s="545"/>
      <c r="HMH98" s="545"/>
      <c r="HMI98" s="545"/>
      <c r="HMJ98" s="545"/>
      <c r="HMK98" s="545"/>
      <c r="HML98" s="545"/>
      <c r="HMM98" s="545"/>
      <c r="HMN98" s="545"/>
      <c r="HMO98" s="545"/>
      <c r="HMP98" s="545"/>
      <c r="HMQ98" s="545"/>
      <c r="HMR98" s="545"/>
      <c r="HMS98" s="545"/>
      <c r="HMT98" s="545"/>
      <c r="HMU98" s="545"/>
      <c r="HMV98" s="545"/>
      <c r="HMW98" s="545"/>
      <c r="HMX98" s="545"/>
      <c r="HMY98" s="545"/>
      <c r="HMZ98" s="545"/>
      <c r="HNA98" s="545"/>
      <c r="HNB98" s="545"/>
      <c r="HNC98" s="545"/>
      <c r="HND98" s="545"/>
      <c r="HNE98" s="545"/>
      <c r="HNF98" s="545"/>
      <c r="HNG98" s="545"/>
      <c r="HNH98" s="545"/>
      <c r="HNI98" s="545"/>
      <c r="HNJ98" s="545"/>
      <c r="HNK98" s="545"/>
      <c r="HNL98" s="545"/>
      <c r="HNM98" s="545"/>
      <c r="HNN98" s="545"/>
      <c r="HNO98" s="545"/>
      <c r="HNP98" s="545"/>
      <c r="HNQ98" s="545"/>
      <c r="HNR98" s="545"/>
      <c r="HNS98" s="545"/>
      <c r="HNT98" s="545"/>
      <c r="HNU98" s="545"/>
      <c r="HNV98" s="545"/>
      <c r="HNW98" s="545"/>
      <c r="HNX98" s="545"/>
      <c r="HNY98" s="545"/>
      <c r="HNZ98" s="545"/>
      <c r="HOA98" s="545"/>
      <c r="HOB98" s="545"/>
      <c r="HOC98" s="545"/>
      <c r="HOD98" s="545"/>
      <c r="HOE98" s="545"/>
      <c r="HOF98" s="545"/>
      <c r="HOG98" s="545"/>
      <c r="HOH98" s="545"/>
      <c r="HOI98" s="545"/>
      <c r="HOJ98" s="545"/>
      <c r="HOK98" s="545"/>
      <c r="HOL98" s="545"/>
      <c r="HOM98" s="545"/>
      <c r="HON98" s="545"/>
      <c r="HOO98" s="545"/>
      <c r="HOP98" s="545"/>
      <c r="HOQ98" s="545"/>
      <c r="HOR98" s="545"/>
      <c r="HOS98" s="545"/>
      <c r="HOT98" s="545"/>
      <c r="HOU98" s="545"/>
      <c r="HOV98" s="545"/>
      <c r="HOW98" s="545"/>
      <c r="HOX98" s="545"/>
      <c r="HOY98" s="545"/>
      <c r="HOZ98" s="545"/>
      <c r="HPA98" s="545"/>
      <c r="HPB98" s="545"/>
      <c r="HPC98" s="545"/>
      <c r="HPD98" s="545"/>
      <c r="HPE98" s="545"/>
      <c r="HPF98" s="545"/>
      <c r="HPG98" s="545"/>
      <c r="HPH98" s="545"/>
      <c r="HPI98" s="545"/>
      <c r="HPJ98" s="545"/>
      <c r="HPK98" s="545"/>
      <c r="HPL98" s="545"/>
      <c r="HPM98" s="545"/>
      <c r="HPN98" s="545"/>
      <c r="HPO98" s="545"/>
      <c r="HPP98" s="545"/>
      <c r="HPQ98" s="545"/>
      <c r="HPR98" s="545"/>
      <c r="HPS98" s="545"/>
      <c r="HPT98" s="545"/>
      <c r="HPU98" s="545"/>
      <c r="HPV98" s="545"/>
      <c r="HPW98" s="545"/>
      <c r="HPX98" s="545"/>
      <c r="HPY98" s="545"/>
      <c r="HPZ98" s="545"/>
      <c r="HQA98" s="545"/>
      <c r="HQB98" s="545"/>
      <c r="HQC98" s="545"/>
      <c r="HQD98" s="545"/>
      <c r="HQE98" s="545"/>
      <c r="HQF98" s="545"/>
      <c r="HQG98" s="545"/>
      <c r="HQH98" s="545"/>
      <c r="HQI98" s="545"/>
      <c r="HQJ98" s="545"/>
      <c r="HQK98" s="545"/>
      <c r="HQL98" s="545"/>
      <c r="HQM98" s="545"/>
      <c r="HQN98" s="545"/>
      <c r="HQO98" s="545"/>
      <c r="HQP98" s="545"/>
      <c r="HQQ98" s="545"/>
      <c r="HQR98" s="545"/>
      <c r="HQS98" s="545"/>
      <c r="HQT98" s="545"/>
      <c r="HQU98" s="545"/>
      <c r="HQV98" s="545"/>
      <c r="HQW98" s="545"/>
      <c r="HQX98" s="545"/>
      <c r="HQY98" s="545"/>
      <c r="HQZ98" s="545"/>
      <c r="HRA98" s="545"/>
      <c r="HRB98" s="545"/>
      <c r="HRC98" s="545"/>
      <c r="HRD98" s="545"/>
      <c r="HRE98" s="545"/>
      <c r="HRF98" s="545"/>
      <c r="HRG98" s="545"/>
      <c r="HRH98" s="545"/>
      <c r="HRI98" s="545"/>
      <c r="HRJ98" s="545"/>
      <c r="HRK98" s="545"/>
      <c r="HRL98" s="545"/>
      <c r="HRM98" s="545"/>
      <c r="HRN98" s="545"/>
      <c r="HRO98" s="545"/>
      <c r="HRP98" s="545"/>
      <c r="HRQ98" s="545"/>
      <c r="HRR98" s="545"/>
      <c r="HRS98" s="545"/>
      <c r="HRT98" s="545"/>
      <c r="HRU98" s="545"/>
      <c r="HRV98" s="545"/>
      <c r="HRW98" s="545"/>
      <c r="HRX98" s="545"/>
      <c r="HRY98" s="545"/>
      <c r="HRZ98" s="545"/>
      <c r="HSA98" s="545"/>
      <c r="HSB98" s="545"/>
      <c r="HSC98" s="545"/>
      <c r="HSD98" s="545"/>
      <c r="HSE98" s="545"/>
      <c r="HSF98" s="545"/>
      <c r="HSG98" s="545"/>
      <c r="HSH98" s="545"/>
      <c r="HSI98" s="545"/>
      <c r="HSJ98" s="545"/>
      <c r="HSK98" s="545"/>
      <c r="HSL98" s="545"/>
      <c r="HSM98" s="545"/>
      <c r="HSN98" s="545"/>
      <c r="HSO98" s="545"/>
      <c r="HSP98" s="545"/>
      <c r="HSQ98" s="545"/>
      <c r="HSR98" s="545"/>
      <c r="HSS98" s="545"/>
      <c r="HST98" s="545"/>
      <c r="HSU98" s="545"/>
      <c r="HSV98" s="545"/>
      <c r="HSW98" s="545"/>
      <c r="HSX98" s="545"/>
      <c r="HSY98" s="545"/>
      <c r="HSZ98" s="545"/>
      <c r="HTA98" s="545"/>
      <c r="HTB98" s="545"/>
      <c r="HTC98" s="545"/>
      <c r="HTD98" s="545"/>
      <c r="HTE98" s="545"/>
      <c r="HTF98" s="545"/>
      <c r="HTG98" s="545"/>
      <c r="HTH98" s="545"/>
      <c r="HTI98" s="545"/>
      <c r="HTJ98" s="545"/>
      <c r="HTK98" s="545"/>
      <c r="HTL98" s="545"/>
      <c r="HTM98" s="545"/>
      <c r="HTN98" s="545"/>
      <c r="HTO98" s="545"/>
      <c r="HTP98" s="545"/>
      <c r="HTQ98" s="545"/>
      <c r="HTR98" s="545"/>
      <c r="HTS98" s="545"/>
      <c r="HTT98" s="545"/>
      <c r="HTU98" s="545"/>
      <c r="HTV98" s="545"/>
      <c r="HTW98" s="545"/>
      <c r="HTX98" s="545"/>
      <c r="HTY98" s="545"/>
      <c r="HTZ98" s="545"/>
      <c r="HUA98" s="545"/>
      <c r="HUB98" s="545"/>
      <c r="HUC98" s="545"/>
      <c r="HUD98" s="545"/>
      <c r="HUE98" s="545"/>
      <c r="HUF98" s="545"/>
      <c r="HUG98" s="545"/>
      <c r="HUH98" s="545"/>
      <c r="HUI98" s="545"/>
      <c r="HUJ98" s="545"/>
      <c r="HUK98" s="545"/>
      <c r="HUL98" s="545"/>
      <c r="HUM98" s="545"/>
      <c r="HUN98" s="545"/>
      <c r="HUO98" s="545"/>
      <c r="HUP98" s="545"/>
      <c r="HUQ98" s="545"/>
      <c r="HUR98" s="545"/>
      <c r="HUS98" s="545"/>
      <c r="HUT98" s="545"/>
      <c r="HUU98" s="545"/>
      <c r="HUV98" s="545"/>
      <c r="HUW98" s="545"/>
      <c r="HUX98" s="545"/>
      <c r="HUY98" s="545"/>
      <c r="HUZ98" s="545"/>
      <c r="HVA98" s="545"/>
      <c r="HVB98" s="545"/>
      <c r="HVC98" s="545"/>
      <c r="HVD98" s="545"/>
      <c r="HVE98" s="545"/>
      <c r="HVF98" s="545"/>
      <c r="HVG98" s="545"/>
      <c r="HVH98" s="545"/>
      <c r="HVI98" s="545"/>
      <c r="HVJ98" s="545"/>
      <c r="HVK98" s="545"/>
      <c r="HVL98" s="545"/>
      <c r="HVM98" s="545"/>
      <c r="HVN98" s="545"/>
      <c r="HVO98" s="545"/>
      <c r="HVP98" s="545"/>
      <c r="HVQ98" s="545"/>
      <c r="HVR98" s="545"/>
      <c r="HVS98" s="545"/>
      <c r="HVT98" s="545"/>
      <c r="HVU98" s="545"/>
      <c r="HVV98" s="545"/>
      <c r="HVW98" s="545"/>
      <c r="HVX98" s="545"/>
      <c r="HVY98" s="545"/>
      <c r="HVZ98" s="545"/>
      <c r="HWA98" s="545"/>
      <c r="HWB98" s="545"/>
      <c r="HWC98" s="545"/>
      <c r="HWD98" s="545"/>
      <c r="HWE98" s="545"/>
      <c r="HWF98" s="545"/>
      <c r="HWG98" s="545"/>
      <c r="HWH98" s="545"/>
      <c r="HWI98" s="545"/>
      <c r="HWJ98" s="545"/>
      <c r="HWK98" s="545"/>
      <c r="HWL98" s="545"/>
      <c r="HWM98" s="545"/>
      <c r="HWN98" s="545"/>
      <c r="HWO98" s="545"/>
      <c r="HWP98" s="545"/>
      <c r="HWQ98" s="545"/>
      <c r="HWR98" s="545"/>
      <c r="HWS98" s="545"/>
      <c r="HWT98" s="545"/>
      <c r="HWU98" s="545"/>
      <c r="HWV98" s="545"/>
      <c r="HWW98" s="545"/>
      <c r="HWX98" s="545"/>
      <c r="HWY98" s="545"/>
      <c r="HWZ98" s="545"/>
      <c r="HXA98" s="545"/>
      <c r="HXB98" s="545"/>
      <c r="HXC98" s="545"/>
      <c r="HXD98" s="545"/>
      <c r="HXE98" s="545"/>
      <c r="HXF98" s="545"/>
      <c r="HXG98" s="545"/>
      <c r="HXH98" s="545"/>
      <c r="HXI98" s="545"/>
      <c r="HXJ98" s="545"/>
      <c r="HXK98" s="545"/>
      <c r="HXL98" s="545"/>
      <c r="HXM98" s="545"/>
      <c r="HXN98" s="545"/>
      <c r="HXO98" s="545"/>
      <c r="HXP98" s="545"/>
      <c r="HXQ98" s="545"/>
      <c r="HXR98" s="545"/>
      <c r="HXS98" s="545"/>
      <c r="HXT98" s="545"/>
      <c r="HXU98" s="545"/>
      <c r="HXV98" s="545"/>
      <c r="HXW98" s="545"/>
      <c r="HXX98" s="545"/>
      <c r="HXY98" s="545"/>
      <c r="HXZ98" s="545"/>
      <c r="HYA98" s="545"/>
      <c r="HYB98" s="545"/>
      <c r="HYC98" s="545"/>
      <c r="HYD98" s="545"/>
      <c r="HYE98" s="545"/>
      <c r="HYF98" s="545"/>
      <c r="HYG98" s="545"/>
      <c r="HYH98" s="545"/>
      <c r="HYI98" s="545"/>
      <c r="HYJ98" s="545"/>
      <c r="HYK98" s="545"/>
      <c r="HYL98" s="545"/>
      <c r="HYM98" s="545"/>
      <c r="HYN98" s="545"/>
      <c r="HYO98" s="545"/>
      <c r="HYP98" s="545"/>
      <c r="HYQ98" s="545"/>
      <c r="HYR98" s="545"/>
      <c r="HYS98" s="545"/>
      <c r="HYT98" s="545"/>
      <c r="HYU98" s="545"/>
      <c r="HYV98" s="545"/>
      <c r="HYW98" s="545"/>
      <c r="HYX98" s="545"/>
      <c r="HYY98" s="545"/>
      <c r="HYZ98" s="545"/>
      <c r="HZA98" s="545"/>
      <c r="HZB98" s="545"/>
      <c r="HZC98" s="545"/>
      <c r="HZD98" s="545"/>
      <c r="HZE98" s="545"/>
      <c r="HZF98" s="545"/>
      <c r="HZG98" s="545"/>
      <c r="HZH98" s="545"/>
      <c r="HZI98" s="545"/>
      <c r="HZJ98" s="545"/>
      <c r="HZK98" s="545"/>
      <c r="HZL98" s="545"/>
      <c r="HZM98" s="545"/>
      <c r="HZN98" s="545"/>
      <c r="HZO98" s="545"/>
      <c r="HZP98" s="545"/>
      <c r="HZQ98" s="545"/>
      <c r="HZR98" s="545"/>
      <c r="HZS98" s="545"/>
      <c r="HZT98" s="545"/>
      <c r="HZU98" s="545"/>
      <c r="HZV98" s="545"/>
      <c r="HZW98" s="545"/>
      <c r="HZX98" s="545"/>
      <c r="HZY98" s="545"/>
      <c r="HZZ98" s="545"/>
      <c r="IAA98" s="545"/>
      <c r="IAB98" s="545"/>
      <c r="IAC98" s="545"/>
      <c r="IAD98" s="545"/>
      <c r="IAE98" s="545"/>
      <c r="IAF98" s="545"/>
      <c r="IAG98" s="545"/>
      <c r="IAH98" s="545"/>
      <c r="IAI98" s="545"/>
      <c r="IAJ98" s="545"/>
      <c r="IAK98" s="545"/>
      <c r="IAL98" s="545"/>
      <c r="IAM98" s="545"/>
      <c r="IAN98" s="545"/>
      <c r="IAO98" s="545"/>
      <c r="IAP98" s="545"/>
      <c r="IAQ98" s="545"/>
      <c r="IAR98" s="545"/>
      <c r="IAS98" s="545"/>
      <c r="IAT98" s="545"/>
      <c r="IAU98" s="545"/>
      <c r="IAV98" s="545"/>
      <c r="IAW98" s="545"/>
      <c r="IAX98" s="545"/>
      <c r="IAY98" s="545"/>
      <c r="IAZ98" s="545"/>
      <c r="IBA98" s="545"/>
      <c r="IBB98" s="545"/>
      <c r="IBC98" s="545"/>
      <c r="IBD98" s="545"/>
      <c r="IBE98" s="545"/>
      <c r="IBF98" s="545"/>
      <c r="IBG98" s="545"/>
      <c r="IBH98" s="545"/>
      <c r="IBI98" s="545"/>
      <c r="IBJ98" s="545"/>
      <c r="IBK98" s="545"/>
      <c r="IBL98" s="545"/>
      <c r="IBM98" s="545"/>
      <c r="IBN98" s="545"/>
      <c r="IBO98" s="545"/>
      <c r="IBP98" s="545"/>
      <c r="IBQ98" s="545"/>
      <c r="IBR98" s="545"/>
      <c r="IBS98" s="545"/>
      <c r="IBT98" s="545"/>
      <c r="IBU98" s="545"/>
      <c r="IBV98" s="545"/>
      <c r="IBW98" s="545"/>
      <c r="IBX98" s="545"/>
      <c r="IBY98" s="545"/>
      <c r="IBZ98" s="545"/>
      <c r="ICA98" s="545"/>
      <c r="ICB98" s="545"/>
      <c r="ICC98" s="545"/>
      <c r="ICD98" s="545"/>
      <c r="ICE98" s="545"/>
      <c r="ICF98" s="545"/>
      <c r="ICG98" s="545"/>
      <c r="ICH98" s="545"/>
      <c r="ICI98" s="545"/>
      <c r="ICJ98" s="545"/>
      <c r="ICK98" s="545"/>
      <c r="ICL98" s="545"/>
      <c r="ICM98" s="545"/>
      <c r="ICN98" s="545"/>
      <c r="ICO98" s="545"/>
      <c r="ICP98" s="545"/>
      <c r="ICQ98" s="545"/>
      <c r="ICR98" s="545"/>
      <c r="ICS98" s="545"/>
      <c r="ICT98" s="545"/>
      <c r="ICU98" s="545"/>
      <c r="ICV98" s="545"/>
      <c r="ICW98" s="545"/>
      <c r="ICX98" s="545"/>
      <c r="ICY98" s="545"/>
      <c r="ICZ98" s="545"/>
      <c r="IDA98" s="545"/>
      <c r="IDB98" s="545"/>
      <c r="IDC98" s="545"/>
      <c r="IDD98" s="545"/>
      <c r="IDE98" s="545"/>
      <c r="IDF98" s="545"/>
      <c r="IDG98" s="545"/>
      <c r="IDH98" s="545"/>
      <c r="IDI98" s="545"/>
      <c r="IDJ98" s="545"/>
      <c r="IDK98" s="545"/>
      <c r="IDL98" s="545"/>
      <c r="IDM98" s="545"/>
      <c r="IDN98" s="545"/>
      <c r="IDO98" s="545"/>
      <c r="IDP98" s="545"/>
      <c r="IDQ98" s="545"/>
      <c r="IDR98" s="545"/>
      <c r="IDS98" s="545"/>
      <c r="IDT98" s="545"/>
      <c r="IDU98" s="545"/>
      <c r="IDV98" s="545"/>
      <c r="IDW98" s="545"/>
      <c r="IDX98" s="545"/>
      <c r="IDY98" s="545"/>
      <c r="IDZ98" s="545"/>
      <c r="IEA98" s="545"/>
      <c r="IEB98" s="545"/>
      <c r="IEC98" s="545"/>
      <c r="IED98" s="545"/>
      <c r="IEE98" s="545"/>
      <c r="IEF98" s="545"/>
      <c r="IEG98" s="545"/>
      <c r="IEH98" s="545"/>
      <c r="IEI98" s="545"/>
      <c r="IEJ98" s="545"/>
      <c r="IEK98" s="545"/>
      <c r="IEL98" s="545"/>
      <c r="IEM98" s="545"/>
      <c r="IEN98" s="545"/>
      <c r="IEO98" s="545"/>
      <c r="IEP98" s="545"/>
      <c r="IEQ98" s="545"/>
      <c r="IER98" s="545"/>
      <c r="IES98" s="545"/>
      <c r="IET98" s="545"/>
      <c r="IEU98" s="545"/>
      <c r="IEV98" s="545"/>
      <c r="IEW98" s="545"/>
      <c r="IEX98" s="545"/>
      <c r="IEY98" s="545"/>
      <c r="IEZ98" s="545"/>
      <c r="IFA98" s="545"/>
      <c r="IFB98" s="545"/>
      <c r="IFC98" s="545"/>
      <c r="IFD98" s="545"/>
      <c r="IFE98" s="545"/>
      <c r="IFF98" s="545"/>
      <c r="IFG98" s="545"/>
      <c r="IFH98" s="545"/>
      <c r="IFI98" s="545"/>
      <c r="IFJ98" s="545"/>
      <c r="IFK98" s="545"/>
      <c r="IFL98" s="545"/>
      <c r="IFM98" s="545"/>
      <c r="IFN98" s="545"/>
      <c r="IFO98" s="545"/>
      <c r="IFP98" s="545"/>
      <c r="IFQ98" s="545"/>
      <c r="IFR98" s="545"/>
      <c r="IFS98" s="545"/>
      <c r="IFT98" s="545"/>
      <c r="IFU98" s="545"/>
      <c r="IFV98" s="545"/>
      <c r="IFW98" s="545"/>
      <c r="IFX98" s="545"/>
      <c r="IFY98" s="545"/>
      <c r="IFZ98" s="545"/>
      <c r="IGA98" s="545"/>
      <c r="IGB98" s="545"/>
      <c r="IGC98" s="545"/>
      <c r="IGD98" s="545"/>
      <c r="IGE98" s="545"/>
      <c r="IGF98" s="545"/>
      <c r="IGG98" s="545"/>
      <c r="IGH98" s="545"/>
      <c r="IGI98" s="545"/>
      <c r="IGJ98" s="545"/>
      <c r="IGK98" s="545"/>
      <c r="IGL98" s="545"/>
      <c r="IGM98" s="545"/>
      <c r="IGN98" s="545"/>
      <c r="IGO98" s="545"/>
      <c r="IGP98" s="545"/>
      <c r="IGQ98" s="545"/>
      <c r="IGR98" s="545"/>
      <c r="IGS98" s="545"/>
      <c r="IGT98" s="545"/>
      <c r="IGU98" s="545"/>
      <c r="IGV98" s="545"/>
      <c r="IGW98" s="545"/>
      <c r="IGX98" s="545"/>
      <c r="IGY98" s="545"/>
      <c r="IGZ98" s="545"/>
      <c r="IHA98" s="545"/>
      <c r="IHB98" s="545"/>
      <c r="IHC98" s="545"/>
      <c r="IHD98" s="545"/>
      <c r="IHE98" s="545"/>
      <c r="IHF98" s="545"/>
      <c r="IHG98" s="545"/>
      <c r="IHH98" s="545"/>
      <c r="IHI98" s="545"/>
      <c r="IHJ98" s="545"/>
      <c r="IHK98" s="545"/>
      <c r="IHL98" s="545"/>
      <c r="IHM98" s="545"/>
      <c r="IHN98" s="545"/>
      <c r="IHO98" s="545"/>
      <c r="IHP98" s="545"/>
      <c r="IHQ98" s="545"/>
      <c r="IHR98" s="545"/>
      <c r="IHS98" s="545"/>
      <c r="IHT98" s="545"/>
      <c r="IHU98" s="545"/>
      <c r="IHV98" s="545"/>
      <c r="IHW98" s="545"/>
      <c r="IHX98" s="545"/>
      <c r="IHY98" s="545"/>
      <c r="IHZ98" s="545"/>
      <c r="IIA98" s="545"/>
      <c r="IIB98" s="545"/>
      <c r="IIC98" s="545"/>
      <c r="IID98" s="545"/>
      <c r="IIE98" s="545"/>
      <c r="IIF98" s="545"/>
      <c r="IIG98" s="545"/>
      <c r="IIH98" s="545"/>
      <c r="III98" s="545"/>
      <c r="IIJ98" s="545"/>
      <c r="IIK98" s="545"/>
      <c r="IIL98" s="545"/>
      <c r="IIM98" s="545"/>
      <c r="IIN98" s="545"/>
      <c r="IIO98" s="545"/>
      <c r="IIP98" s="545"/>
      <c r="IIQ98" s="545"/>
      <c r="IIR98" s="545"/>
      <c r="IIS98" s="545"/>
      <c r="IIT98" s="545"/>
      <c r="IIU98" s="545"/>
      <c r="IIV98" s="545"/>
      <c r="IIW98" s="545"/>
      <c r="IIX98" s="545"/>
      <c r="IIY98" s="545"/>
      <c r="IIZ98" s="545"/>
      <c r="IJA98" s="545"/>
      <c r="IJB98" s="545"/>
      <c r="IJC98" s="545"/>
      <c r="IJD98" s="545"/>
      <c r="IJE98" s="545"/>
      <c r="IJF98" s="545"/>
      <c r="IJG98" s="545"/>
      <c r="IJH98" s="545"/>
      <c r="IJI98" s="545"/>
      <c r="IJJ98" s="545"/>
      <c r="IJK98" s="545"/>
      <c r="IJL98" s="545"/>
      <c r="IJM98" s="545"/>
      <c r="IJN98" s="545"/>
      <c r="IJO98" s="545"/>
      <c r="IJP98" s="545"/>
      <c r="IJQ98" s="545"/>
      <c r="IJR98" s="545"/>
      <c r="IJS98" s="545"/>
      <c r="IJT98" s="545"/>
      <c r="IJU98" s="545"/>
      <c r="IJV98" s="545"/>
      <c r="IJW98" s="545"/>
      <c r="IJX98" s="545"/>
      <c r="IJY98" s="545"/>
      <c r="IJZ98" s="545"/>
      <c r="IKA98" s="545"/>
      <c r="IKB98" s="545"/>
      <c r="IKC98" s="545"/>
      <c r="IKD98" s="545"/>
      <c r="IKE98" s="545"/>
      <c r="IKF98" s="545"/>
      <c r="IKG98" s="545"/>
      <c r="IKH98" s="545"/>
      <c r="IKI98" s="545"/>
      <c r="IKJ98" s="545"/>
      <c r="IKK98" s="545"/>
      <c r="IKL98" s="545"/>
      <c r="IKM98" s="545"/>
      <c r="IKN98" s="545"/>
      <c r="IKO98" s="545"/>
      <c r="IKP98" s="545"/>
      <c r="IKQ98" s="545"/>
      <c r="IKR98" s="545"/>
      <c r="IKS98" s="545"/>
      <c r="IKT98" s="545"/>
      <c r="IKU98" s="545"/>
      <c r="IKV98" s="545"/>
      <c r="IKW98" s="545"/>
      <c r="IKX98" s="545"/>
      <c r="IKY98" s="545"/>
      <c r="IKZ98" s="545"/>
      <c r="ILA98" s="545"/>
      <c r="ILB98" s="545"/>
      <c r="ILC98" s="545"/>
      <c r="ILD98" s="545"/>
      <c r="ILE98" s="545"/>
      <c r="ILF98" s="545"/>
      <c r="ILG98" s="545"/>
      <c r="ILH98" s="545"/>
      <c r="ILI98" s="545"/>
      <c r="ILJ98" s="545"/>
      <c r="ILK98" s="545"/>
      <c r="ILL98" s="545"/>
      <c r="ILM98" s="545"/>
      <c r="ILN98" s="545"/>
      <c r="ILO98" s="545"/>
      <c r="ILP98" s="545"/>
      <c r="ILQ98" s="545"/>
      <c r="ILR98" s="545"/>
      <c r="ILS98" s="545"/>
      <c r="ILT98" s="545"/>
      <c r="ILU98" s="545"/>
      <c r="ILV98" s="545"/>
      <c r="ILW98" s="545"/>
      <c r="ILX98" s="545"/>
      <c r="ILY98" s="545"/>
      <c r="ILZ98" s="545"/>
      <c r="IMA98" s="545"/>
      <c r="IMB98" s="545"/>
      <c r="IMC98" s="545"/>
      <c r="IMD98" s="545"/>
      <c r="IME98" s="545"/>
      <c r="IMF98" s="545"/>
      <c r="IMG98" s="545"/>
      <c r="IMH98" s="545"/>
      <c r="IMI98" s="545"/>
      <c r="IMJ98" s="545"/>
      <c r="IMK98" s="545"/>
      <c r="IML98" s="545"/>
      <c r="IMM98" s="545"/>
      <c r="IMN98" s="545"/>
      <c r="IMO98" s="545"/>
      <c r="IMP98" s="545"/>
      <c r="IMQ98" s="545"/>
      <c r="IMR98" s="545"/>
      <c r="IMS98" s="545"/>
      <c r="IMT98" s="545"/>
      <c r="IMU98" s="545"/>
      <c r="IMV98" s="545"/>
      <c r="IMW98" s="545"/>
      <c r="IMX98" s="545"/>
      <c r="IMY98" s="545"/>
      <c r="IMZ98" s="545"/>
      <c r="INA98" s="545"/>
      <c r="INB98" s="545"/>
      <c r="INC98" s="545"/>
      <c r="IND98" s="545"/>
      <c r="INE98" s="545"/>
      <c r="INF98" s="545"/>
      <c r="ING98" s="545"/>
      <c r="INH98" s="545"/>
      <c r="INI98" s="545"/>
      <c r="INJ98" s="545"/>
      <c r="INK98" s="545"/>
      <c r="INL98" s="545"/>
      <c r="INM98" s="545"/>
      <c r="INN98" s="545"/>
      <c r="INO98" s="545"/>
      <c r="INP98" s="545"/>
      <c r="INQ98" s="545"/>
      <c r="INR98" s="545"/>
      <c r="INS98" s="545"/>
      <c r="INT98" s="545"/>
      <c r="INU98" s="545"/>
      <c r="INV98" s="545"/>
      <c r="INW98" s="545"/>
      <c r="INX98" s="545"/>
      <c r="INY98" s="545"/>
      <c r="INZ98" s="545"/>
      <c r="IOA98" s="545"/>
      <c r="IOB98" s="545"/>
      <c r="IOC98" s="545"/>
      <c r="IOD98" s="545"/>
      <c r="IOE98" s="545"/>
      <c r="IOF98" s="545"/>
      <c r="IOG98" s="545"/>
      <c r="IOH98" s="545"/>
      <c r="IOI98" s="545"/>
      <c r="IOJ98" s="545"/>
      <c r="IOK98" s="545"/>
      <c r="IOL98" s="545"/>
      <c r="IOM98" s="545"/>
      <c r="ION98" s="545"/>
      <c r="IOO98" s="545"/>
      <c r="IOP98" s="545"/>
      <c r="IOQ98" s="545"/>
      <c r="IOR98" s="545"/>
      <c r="IOS98" s="545"/>
      <c r="IOT98" s="545"/>
      <c r="IOU98" s="545"/>
      <c r="IOV98" s="545"/>
      <c r="IOW98" s="545"/>
      <c r="IOX98" s="545"/>
      <c r="IOY98" s="545"/>
      <c r="IOZ98" s="545"/>
      <c r="IPA98" s="545"/>
      <c r="IPB98" s="545"/>
      <c r="IPC98" s="545"/>
      <c r="IPD98" s="545"/>
      <c r="IPE98" s="545"/>
      <c r="IPF98" s="545"/>
      <c r="IPG98" s="545"/>
      <c r="IPH98" s="545"/>
      <c r="IPI98" s="545"/>
      <c r="IPJ98" s="545"/>
      <c r="IPK98" s="545"/>
      <c r="IPL98" s="545"/>
      <c r="IPM98" s="545"/>
      <c r="IPN98" s="545"/>
      <c r="IPO98" s="545"/>
      <c r="IPP98" s="545"/>
      <c r="IPQ98" s="545"/>
      <c r="IPR98" s="545"/>
      <c r="IPS98" s="545"/>
      <c r="IPT98" s="545"/>
      <c r="IPU98" s="545"/>
      <c r="IPV98" s="545"/>
      <c r="IPW98" s="545"/>
      <c r="IPX98" s="545"/>
      <c r="IPY98" s="545"/>
      <c r="IPZ98" s="545"/>
      <c r="IQA98" s="545"/>
      <c r="IQB98" s="545"/>
      <c r="IQC98" s="545"/>
      <c r="IQD98" s="545"/>
      <c r="IQE98" s="545"/>
      <c r="IQF98" s="545"/>
      <c r="IQG98" s="545"/>
      <c r="IQH98" s="545"/>
      <c r="IQI98" s="545"/>
      <c r="IQJ98" s="545"/>
      <c r="IQK98" s="545"/>
      <c r="IQL98" s="545"/>
      <c r="IQM98" s="545"/>
      <c r="IQN98" s="545"/>
      <c r="IQO98" s="545"/>
      <c r="IQP98" s="545"/>
      <c r="IQQ98" s="545"/>
      <c r="IQR98" s="545"/>
      <c r="IQS98" s="545"/>
      <c r="IQT98" s="545"/>
      <c r="IQU98" s="545"/>
      <c r="IQV98" s="545"/>
      <c r="IQW98" s="545"/>
      <c r="IQX98" s="545"/>
      <c r="IQY98" s="545"/>
      <c r="IQZ98" s="545"/>
      <c r="IRA98" s="545"/>
      <c r="IRB98" s="545"/>
      <c r="IRC98" s="545"/>
      <c r="IRD98" s="545"/>
      <c r="IRE98" s="545"/>
      <c r="IRF98" s="545"/>
      <c r="IRG98" s="545"/>
      <c r="IRH98" s="545"/>
      <c r="IRI98" s="545"/>
      <c r="IRJ98" s="545"/>
      <c r="IRK98" s="545"/>
      <c r="IRL98" s="545"/>
      <c r="IRM98" s="545"/>
      <c r="IRN98" s="545"/>
      <c r="IRO98" s="545"/>
      <c r="IRP98" s="545"/>
      <c r="IRQ98" s="545"/>
      <c r="IRR98" s="545"/>
      <c r="IRS98" s="545"/>
      <c r="IRT98" s="545"/>
      <c r="IRU98" s="545"/>
      <c r="IRV98" s="545"/>
      <c r="IRW98" s="545"/>
      <c r="IRX98" s="545"/>
      <c r="IRY98" s="545"/>
      <c r="IRZ98" s="545"/>
      <c r="ISA98" s="545"/>
      <c r="ISB98" s="545"/>
      <c r="ISC98" s="545"/>
      <c r="ISD98" s="545"/>
      <c r="ISE98" s="545"/>
      <c r="ISF98" s="545"/>
      <c r="ISG98" s="545"/>
      <c r="ISH98" s="545"/>
      <c r="ISI98" s="545"/>
      <c r="ISJ98" s="545"/>
      <c r="ISK98" s="545"/>
      <c r="ISL98" s="545"/>
      <c r="ISM98" s="545"/>
      <c r="ISN98" s="545"/>
      <c r="ISO98" s="545"/>
      <c r="ISP98" s="545"/>
      <c r="ISQ98" s="545"/>
      <c r="ISR98" s="545"/>
      <c r="ISS98" s="545"/>
      <c r="IST98" s="545"/>
      <c r="ISU98" s="545"/>
      <c r="ISV98" s="545"/>
      <c r="ISW98" s="545"/>
      <c r="ISX98" s="545"/>
      <c r="ISY98" s="545"/>
      <c r="ISZ98" s="545"/>
      <c r="ITA98" s="545"/>
      <c r="ITB98" s="545"/>
      <c r="ITC98" s="545"/>
      <c r="ITD98" s="545"/>
      <c r="ITE98" s="545"/>
      <c r="ITF98" s="545"/>
      <c r="ITG98" s="545"/>
      <c r="ITH98" s="545"/>
      <c r="ITI98" s="545"/>
      <c r="ITJ98" s="545"/>
      <c r="ITK98" s="545"/>
      <c r="ITL98" s="545"/>
      <c r="ITM98" s="545"/>
      <c r="ITN98" s="545"/>
      <c r="ITO98" s="545"/>
      <c r="ITP98" s="545"/>
      <c r="ITQ98" s="545"/>
      <c r="ITR98" s="545"/>
      <c r="ITS98" s="545"/>
      <c r="ITT98" s="545"/>
      <c r="ITU98" s="545"/>
      <c r="ITV98" s="545"/>
      <c r="ITW98" s="545"/>
      <c r="ITX98" s="545"/>
      <c r="ITY98" s="545"/>
      <c r="ITZ98" s="545"/>
      <c r="IUA98" s="545"/>
      <c r="IUB98" s="545"/>
      <c r="IUC98" s="545"/>
      <c r="IUD98" s="545"/>
      <c r="IUE98" s="545"/>
      <c r="IUF98" s="545"/>
      <c r="IUG98" s="545"/>
      <c r="IUH98" s="545"/>
      <c r="IUI98" s="545"/>
      <c r="IUJ98" s="545"/>
      <c r="IUK98" s="545"/>
      <c r="IUL98" s="545"/>
      <c r="IUM98" s="545"/>
      <c r="IUN98" s="545"/>
      <c r="IUO98" s="545"/>
      <c r="IUP98" s="545"/>
      <c r="IUQ98" s="545"/>
      <c r="IUR98" s="545"/>
      <c r="IUS98" s="545"/>
      <c r="IUT98" s="545"/>
      <c r="IUU98" s="545"/>
      <c r="IUV98" s="545"/>
      <c r="IUW98" s="545"/>
      <c r="IUX98" s="545"/>
      <c r="IUY98" s="545"/>
      <c r="IUZ98" s="545"/>
      <c r="IVA98" s="545"/>
      <c r="IVB98" s="545"/>
      <c r="IVC98" s="545"/>
      <c r="IVD98" s="545"/>
      <c r="IVE98" s="545"/>
      <c r="IVF98" s="545"/>
      <c r="IVG98" s="545"/>
      <c r="IVH98" s="545"/>
      <c r="IVI98" s="545"/>
      <c r="IVJ98" s="545"/>
      <c r="IVK98" s="545"/>
      <c r="IVL98" s="545"/>
      <c r="IVM98" s="545"/>
      <c r="IVN98" s="545"/>
      <c r="IVO98" s="545"/>
      <c r="IVP98" s="545"/>
      <c r="IVQ98" s="545"/>
      <c r="IVR98" s="545"/>
      <c r="IVS98" s="545"/>
      <c r="IVT98" s="545"/>
      <c r="IVU98" s="545"/>
      <c r="IVV98" s="545"/>
      <c r="IVW98" s="545"/>
      <c r="IVX98" s="545"/>
      <c r="IVY98" s="545"/>
      <c r="IVZ98" s="545"/>
      <c r="IWA98" s="545"/>
      <c r="IWB98" s="545"/>
      <c r="IWC98" s="545"/>
      <c r="IWD98" s="545"/>
      <c r="IWE98" s="545"/>
      <c r="IWF98" s="545"/>
      <c r="IWG98" s="545"/>
      <c r="IWH98" s="545"/>
      <c r="IWI98" s="545"/>
      <c r="IWJ98" s="545"/>
      <c r="IWK98" s="545"/>
      <c r="IWL98" s="545"/>
      <c r="IWM98" s="545"/>
      <c r="IWN98" s="545"/>
      <c r="IWO98" s="545"/>
      <c r="IWP98" s="545"/>
      <c r="IWQ98" s="545"/>
      <c r="IWR98" s="545"/>
      <c r="IWS98" s="545"/>
      <c r="IWT98" s="545"/>
      <c r="IWU98" s="545"/>
      <c r="IWV98" s="545"/>
      <c r="IWW98" s="545"/>
      <c r="IWX98" s="545"/>
      <c r="IWY98" s="545"/>
      <c r="IWZ98" s="545"/>
      <c r="IXA98" s="545"/>
      <c r="IXB98" s="545"/>
      <c r="IXC98" s="545"/>
      <c r="IXD98" s="545"/>
      <c r="IXE98" s="545"/>
      <c r="IXF98" s="545"/>
      <c r="IXG98" s="545"/>
      <c r="IXH98" s="545"/>
      <c r="IXI98" s="545"/>
      <c r="IXJ98" s="545"/>
      <c r="IXK98" s="545"/>
      <c r="IXL98" s="545"/>
      <c r="IXM98" s="545"/>
      <c r="IXN98" s="545"/>
      <c r="IXO98" s="545"/>
      <c r="IXP98" s="545"/>
      <c r="IXQ98" s="545"/>
      <c r="IXR98" s="545"/>
      <c r="IXS98" s="545"/>
      <c r="IXT98" s="545"/>
      <c r="IXU98" s="545"/>
      <c r="IXV98" s="545"/>
      <c r="IXW98" s="545"/>
      <c r="IXX98" s="545"/>
      <c r="IXY98" s="545"/>
      <c r="IXZ98" s="545"/>
      <c r="IYA98" s="545"/>
      <c r="IYB98" s="545"/>
      <c r="IYC98" s="545"/>
      <c r="IYD98" s="545"/>
      <c r="IYE98" s="545"/>
      <c r="IYF98" s="545"/>
      <c r="IYG98" s="545"/>
      <c r="IYH98" s="545"/>
      <c r="IYI98" s="545"/>
      <c r="IYJ98" s="545"/>
      <c r="IYK98" s="545"/>
      <c r="IYL98" s="545"/>
      <c r="IYM98" s="545"/>
      <c r="IYN98" s="545"/>
      <c r="IYO98" s="545"/>
      <c r="IYP98" s="545"/>
      <c r="IYQ98" s="545"/>
      <c r="IYR98" s="545"/>
      <c r="IYS98" s="545"/>
      <c r="IYT98" s="545"/>
      <c r="IYU98" s="545"/>
      <c r="IYV98" s="545"/>
      <c r="IYW98" s="545"/>
      <c r="IYX98" s="545"/>
      <c r="IYY98" s="545"/>
      <c r="IYZ98" s="545"/>
      <c r="IZA98" s="545"/>
      <c r="IZB98" s="545"/>
      <c r="IZC98" s="545"/>
      <c r="IZD98" s="545"/>
      <c r="IZE98" s="545"/>
      <c r="IZF98" s="545"/>
      <c r="IZG98" s="545"/>
      <c r="IZH98" s="545"/>
      <c r="IZI98" s="545"/>
      <c r="IZJ98" s="545"/>
      <c r="IZK98" s="545"/>
      <c r="IZL98" s="545"/>
      <c r="IZM98" s="545"/>
      <c r="IZN98" s="545"/>
      <c r="IZO98" s="545"/>
      <c r="IZP98" s="545"/>
      <c r="IZQ98" s="545"/>
      <c r="IZR98" s="545"/>
      <c r="IZS98" s="545"/>
      <c r="IZT98" s="545"/>
      <c r="IZU98" s="545"/>
      <c r="IZV98" s="545"/>
      <c r="IZW98" s="545"/>
      <c r="IZX98" s="545"/>
      <c r="IZY98" s="545"/>
      <c r="IZZ98" s="545"/>
      <c r="JAA98" s="545"/>
      <c r="JAB98" s="545"/>
      <c r="JAC98" s="545"/>
      <c r="JAD98" s="545"/>
      <c r="JAE98" s="545"/>
      <c r="JAF98" s="545"/>
      <c r="JAG98" s="545"/>
      <c r="JAH98" s="545"/>
      <c r="JAI98" s="545"/>
      <c r="JAJ98" s="545"/>
      <c r="JAK98" s="545"/>
      <c r="JAL98" s="545"/>
      <c r="JAM98" s="545"/>
      <c r="JAN98" s="545"/>
      <c r="JAO98" s="545"/>
      <c r="JAP98" s="545"/>
      <c r="JAQ98" s="545"/>
      <c r="JAR98" s="545"/>
      <c r="JAS98" s="545"/>
      <c r="JAT98" s="545"/>
      <c r="JAU98" s="545"/>
      <c r="JAV98" s="545"/>
      <c r="JAW98" s="545"/>
      <c r="JAX98" s="545"/>
      <c r="JAY98" s="545"/>
      <c r="JAZ98" s="545"/>
      <c r="JBA98" s="545"/>
      <c r="JBB98" s="545"/>
      <c r="JBC98" s="545"/>
      <c r="JBD98" s="545"/>
      <c r="JBE98" s="545"/>
      <c r="JBF98" s="545"/>
      <c r="JBG98" s="545"/>
      <c r="JBH98" s="545"/>
      <c r="JBI98" s="545"/>
      <c r="JBJ98" s="545"/>
      <c r="JBK98" s="545"/>
      <c r="JBL98" s="545"/>
      <c r="JBM98" s="545"/>
      <c r="JBN98" s="545"/>
      <c r="JBO98" s="545"/>
      <c r="JBP98" s="545"/>
      <c r="JBQ98" s="545"/>
      <c r="JBR98" s="545"/>
      <c r="JBS98" s="545"/>
      <c r="JBT98" s="545"/>
      <c r="JBU98" s="545"/>
      <c r="JBV98" s="545"/>
      <c r="JBW98" s="545"/>
      <c r="JBX98" s="545"/>
      <c r="JBY98" s="545"/>
      <c r="JBZ98" s="545"/>
      <c r="JCA98" s="545"/>
      <c r="JCB98" s="545"/>
      <c r="JCC98" s="545"/>
      <c r="JCD98" s="545"/>
      <c r="JCE98" s="545"/>
      <c r="JCF98" s="545"/>
      <c r="JCG98" s="545"/>
      <c r="JCH98" s="545"/>
      <c r="JCI98" s="545"/>
      <c r="JCJ98" s="545"/>
      <c r="JCK98" s="545"/>
      <c r="JCL98" s="545"/>
      <c r="JCM98" s="545"/>
      <c r="JCN98" s="545"/>
      <c r="JCO98" s="545"/>
      <c r="JCP98" s="545"/>
      <c r="JCQ98" s="545"/>
      <c r="JCR98" s="545"/>
      <c r="JCS98" s="545"/>
      <c r="JCT98" s="545"/>
      <c r="JCU98" s="545"/>
      <c r="JCV98" s="545"/>
      <c r="JCW98" s="545"/>
      <c r="JCX98" s="545"/>
      <c r="JCY98" s="545"/>
      <c r="JCZ98" s="545"/>
      <c r="JDA98" s="545"/>
      <c r="JDB98" s="545"/>
      <c r="JDC98" s="545"/>
      <c r="JDD98" s="545"/>
      <c r="JDE98" s="545"/>
      <c r="JDF98" s="545"/>
      <c r="JDG98" s="545"/>
      <c r="JDH98" s="545"/>
      <c r="JDI98" s="545"/>
      <c r="JDJ98" s="545"/>
      <c r="JDK98" s="545"/>
      <c r="JDL98" s="545"/>
      <c r="JDM98" s="545"/>
      <c r="JDN98" s="545"/>
      <c r="JDO98" s="545"/>
      <c r="JDP98" s="545"/>
      <c r="JDQ98" s="545"/>
      <c r="JDR98" s="545"/>
      <c r="JDS98" s="545"/>
      <c r="JDT98" s="545"/>
      <c r="JDU98" s="545"/>
      <c r="JDV98" s="545"/>
      <c r="JDW98" s="545"/>
      <c r="JDX98" s="545"/>
      <c r="JDY98" s="545"/>
      <c r="JDZ98" s="545"/>
      <c r="JEA98" s="545"/>
      <c r="JEB98" s="545"/>
      <c r="JEC98" s="545"/>
      <c r="JED98" s="545"/>
      <c r="JEE98" s="545"/>
      <c r="JEF98" s="545"/>
      <c r="JEG98" s="545"/>
      <c r="JEH98" s="545"/>
      <c r="JEI98" s="545"/>
      <c r="JEJ98" s="545"/>
      <c r="JEK98" s="545"/>
      <c r="JEL98" s="545"/>
      <c r="JEM98" s="545"/>
      <c r="JEN98" s="545"/>
      <c r="JEO98" s="545"/>
      <c r="JEP98" s="545"/>
      <c r="JEQ98" s="545"/>
      <c r="JER98" s="545"/>
      <c r="JES98" s="545"/>
      <c r="JET98" s="545"/>
      <c r="JEU98" s="545"/>
      <c r="JEV98" s="545"/>
      <c r="JEW98" s="545"/>
      <c r="JEX98" s="545"/>
      <c r="JEY98" s="545"/>
      <c r="JEZ98" s="545"/>
      <c r="JFA98" s="545"/>
      <c r="JFB98" s="545"/>
      <c r="JFC98" s="545"/>
      <c r="JFD98" s="545"/>
      <c r="JFE98" s="545"/>
      <c r="JFF98" s="545"/>
      <c r="JFG98" s="545"/>
      <c r="JFH98" s="545"/>
      <c r="JFI98" s="545"/>
      <c r="JFJ98" s="545"/>
      <c r="JFK98" s="545"/>
      <c r="JFL98" s="545"/>
      <c r="JFM98" s="545"/>
      <c r="JFN98" s="545"/>
      <c r="JFO98" s="545"/>
      <c r="JFP98" s="545"/>
      <c r="JFQ98" s="545"/>
      <c r="JFR98" s="545"/>
      <c r="JFS98" s="545"/>
      <c r="JFT98" s="545"/>
      <c r="JFU98" s="545"/>
      <c r="JFV98" s="545"/>
      <c r="JFW98" s="545"/>
      <c r="JFX98" s="545"/>
      <c r="JFY98" s="545"/>
      <c r="JFZ98" s="545"/>
      <c r="JGA98" s="545"/>
      <c r="JGB98" s="545"/>
      <c r="JGC98" s="545"/>
      <c r="JGD98" s="545"/>
      <c r="JGE98" s="545"/>
      <c r="JGF98" s="545"/>
      <c r="JGG98" s="545"/>
      <c r="JGH98" s="545"/>
      <c r="JGI98" s="545"/>
      <c r="JGJ98" s="545"/>
      <c r="JGK98" s="545"/>
      <c r="JGL98" s="545"/>
      <c r="JGM98" s="545"/>
      <c r="JGN98" s="545"/>
      <c r="JGO98" s="545"/>
      <c r="JGP98" s="545"/>
      <c r="JGQ98" s="545"/>
      <c r="JGR98" s="545"/>
      <c r="JGS98" s="545"/>
      <c r="JGT98" s="545"/>
      <c r="JGU98" s="545"/>
      <c r="JGV98" s="545"/>
      <c r="JGW98" s="545"/>
      <c r="JGX98" s="545"/>
      <c r="JGY98" s="545"/>
      <c r="JGZ98" s="545"/>
      <c r="JHA98" s="545"/>
      <c r="JHB98" s="545"/>
      <c r="JHC98" s="545"/>
      <c r="JHD98" s="545"/>
      <c r="JHE98" s="545"/>
      <c r="JHF98" s="545"/>
      <c r="JHG98" s="545"/>
      <c r="JHH98" s="545"/>
      <c r="JHI98" s="545"/>
      <c r="JHJ98" s="545"/>
      <c r="JHK98" s="545"/>
      <c r="JHL98" s="545"/>
      <c r="JHM98" s="545"/>
      <c r="JHN98" s="545"/>
      <c r="JHO98" s="545"/>
      <c r="JHP98" s="545"/>
      <c r="JHQ98" s="545"/>
      <c r="JHR98" s="545"/>
      <c r="JHS98" s="545"/>
      <c r="JHT98" s="545"/>
      <c r="JHU98" s="545"/>
      <c r="JHV98" s="545"/>
      <c r="JHW98" s="545"/>
      <c r="JHX98" s="545"/>
      <c r="JHY98" s="545"/>
      <c r="JHZ98" s="545"/>
      <c r="JIA98" s="545"/>
      <c r="JIB98" s="545"/>
      <c r="JIC98" s="545"/>
      <c r="JID98" s="545"/>
      <c r="JIE98" s="545"/>
      <c r="JIF98" s="545"/>
      <c r="JIG98" s="545"/>
      <c r="JIH98" s="545"/>
      <c r="JII98" s="545"/>
      <c r="JIJ98" s="545"/>
      <c r="JIK98" s="545"/>
      <c r="JIL98" s="545"/>
      <c r="JIM98" s="545"/>
      <c r="JIN98" s="545"/>
      <c r="JIO98" s="545"/>
      <c r="JIP98" s="545"/>
      <c r="JIQ98" s="545"/>
      <c r="JIR98" s="545"/>
      <c r="JIS98" s="545"/>
      <c r="JIT98" s="545"/>
      <c r="JIU98" s="545"/>
      <c r="JIV98" s="545"/>
      <c r="JIW98" s="545"/>
      <c r="JIX98" s="545"/>
      <c r="JIY98" s="545"/>
      <c r="JIZ98" s="545"/>
      <c r="JJA98" s="545"/>
      <c r="JJB98" s="545"/>
      <c r="JJC98" s="545"/>
      <c r="JJD98" s="545"/>
      <c r="JJE98" s="545"/>
      <c r="JJF98" s="545"/>
      <c r="JJG98" s="545"/>
      <c r="JJH98" s="545"/>
      <c r="JJI98" s="545"/>
      <c r="JJJ98" s="545"/>
      <c r="JJK98" s="545"/>
      <c r="JJL98" s="545"/>
      <c r="JJM98" s="545"/>
      <c r="JJN98" s="545"/>
      <c r="JJO98" s="545"/>
      <c r="JJP98" s="545"/>
      <c r="JJQ98" s="545"/>
      <c r="JJR98" s="545"/>
      <c r="JJS98" s="545"/>
      <c r="JJT98" s="545"/>
      <c r="JJU98" s="545"/>
      <c r="JJV98" s="545"/>
      <c r="JJW98" s="545"/>
      <c r="JJX98" s="545"/>
      <c r="JJY98" s="545"/>
      <c r="JJZ98" s="545"/>
      <c r="JKA98" s="545"/>
      <c r="JKB98" s="545"/>
      <c r="JKC98" s="545"/>
      <c r="JKD98" s="545"/>
      <c r="JKE98" s="545"/>
      <c r="JKF98" s="545"/>
      <c r="JKG98" s="545"/>
      <c r="JKH98" s="545"/>
      <c r="JKI98" s="545"/>
      <c r="JKJ98" s="545"/>
      <c r="JKK98" s="545"/>
      <c r="JKL98" s="545"/>
      <c r="JKM98" s="545"/>
      <c r="JKN98" s="545"/>
      <c r="JKO98" s="545"/>
      <c r="JKP98" s="545"/>
      <c r="JKQ98" s="545"/>
      <c r="JKR98" s="545"/>
      <c r="JKS98" s="545"/>
      <c r="JKT98" s="545"/>
      <c r="JKU98" s="545"/>
      <c r="JKV98" s="545"/>
      <c r="JKW98" s="545"/>
      <c r="JKX98" s="545"/>
      <c r="JKY98" s="545"/>
      <c r="JKZ98" s="545"/>
      <c r="JLA98" s="545"/>
      <c r="JLB98" s="545"/>
      <c r="JLC98" s="545"/>
      <c r="JLD98" s="545"/>
      <c r="JLE98" s="545"/>
      <c r="JLF98" s="545"/>
      <c r="JLG98" s="545"/>
      <c r="JLH98" s="545"/>
      <c r="JLI98" s="545"/>
      <c r="JLJ98" s="545"/>
      <c r="JLK98" s="545"/>
      <c r="JLL98" s="545"/>
      <c r="JLM98" s="545"/>
      <c r="JLN98" s="545"/>
      <c r="JLO98" s="545"/>
      <c r="JLP98" s="545"/>
      <c r="JLQ98" s="545"/>
      <c r="JLR98" s="545"/>
      <c r="JLS98" s="545"/>
      <c r="JLT98" s="545"/>
      <c r="JLU98" s="545"/>
      <c r="JLV98" s="545"/>
      <c r="JLW98" s="545"/>
      <c r="JLX98" s="545"/>
      <c r="JLY98" s="545"/>
      <c r="JLZ98" s="545"/>
      <c r="JMA98" s="545"/>
      <c r="JMB98" s="545"/>
      <c r="JMC98" s="545"/>
      <c r="JMD98" s="545"/>
      <c r="JME98" s="545"/>
      <c r="JMF98" s="545"/>
      <c r="JMG98" s="545"/>
      <c r="JMH98" s="545"/>
      <c r="JMI98" s="545"/>
      <c r="JMJ98" s="545"/>
      <c r="JMK98" s="545"/>
      <c r="JML98" s="545"/>
      <c r="JMM98" s="545"/>
      <c r="JMN98" s="545"/>
      <c r="JMO98" s="545"/>
      <c r="JMP98" s="545"/>
      <c r="JMQ98" s="545"/>
      <c r="JMR98" s="545"/>
      <c r="JMS98" s="545"/>
      <c r="JMT98" s="545"/>
      <c r="JMU98" s="545"/>
      <c r="JMV98" s="545"/>
      <c r="JMW98" s="545"/>
      <c r="JMX98" s="545"/>
      <c r="JMY98" s="545"/>
      <c r="JMZ98" s="545"/>
      <c r="JNA98" s="545"/>
      <c r="JNB98" s="545"/>
      <c r="JNC98" s="545"/>
      <c r="JND98" s="545"/>
      <c r="JNE98" s="545"/>
      <c r="JNF98" s="545"/>
      <c r="JNG98" s="545"/>
      <c r="JNH98" s="545"/>
      <c r="JNI98" s="545"/>
      <c r="JNJ98" s="545"/>
      <c r="JNK98" s="545"/>
      <c r="JNL98" s="545"/>
      <c r="JNM98" s="545"/>
      <c r="JNN98" s="545"/>
      <c r="JNO98" s="545"/>
      <c r="JNP98" s="545"/>
      <c r="JNQ98" s="545"/>
      <c r="JNR98" s="545"/>
      <c r="JNS98" s="545"/>
      <c r="JNT98" s="545"/>
      <c r="JNU98" s="545"/>
      <c r="JNV98" s="545"/>
      <c r="JNW98" s="545"/>
      <c r="JNX98" s="545"/>
      <c r="JNY98" s="545"/>
      <c r="JNZ98" s="545"/>
      <c r="JOA98" s="545"/>
      <c r="JOB98" s="545"/>
      <c r="JOC98" s="545"/>
      <c r="JOD98" s="545"/>
      <c r="JOE98" s="545"/>
      <c r="JOF98" s="545"/>
      <c r="JOG98" s="545"/>
      <c r="JOH98" s="545"/>
      <c r="JOI98" s="545"/>
      <c r="JOJ98" s="545"/>
      <c r="JOK98" s="545"/>
      <c r="JOL98" s="545"/>
      <c r="JOM98" s="545"/>
      <c r="JON98" s="545"/>
      <c r="JOO98" s="545"/>
      <c r="JOP98" s="545"/>
      <c r="JOQ98" s="545"/>
      <c r="JOR98" s="545"/>
      <c r="JOS98" s="545"/>
      <c r="JOT98" s="545"/>
      <c r="JOU98" s="545"/>
      <c r="JOV98" s="545"/>
      <c r="JOW98" s="545"/>
      <c r="JOX98" s="545"/>
      <c r="JOY98" s="545"/>
      <c r="JOZ98" s="545"/>
      <c r="JPA98" s="545"/>
      <c r="JPB98" s="545"/>
      <c r="JPC98" s="545"/>
      <c r="JPD98" s="545"/>
      <c r="JPE98" s="545"/>
      <c r="JPF98" s="545"/>
      <c r="JPG98" s="545"/>
      <c r="JPH98" s="545"/>
      <c r="JPI98" s="545"/>
      <c r="JPJ98" s="545"/>
      <c r="JPK98" s="545"/>
      <c r="JPL98" s="545"/>
      <c r="JPM98" s="545"/>
      <c r="JPN98" s="545"/>
      <c r="JPO98" s="545"/>
      <c r="JPP98" s="545"/>
      <c r="JPQ98" s="545"/>
      <c r="JPR98" s="545"/>
      <c r="JPS98" s="545"/>
      <c r="JPT98" s="545"/>
      <c r="JPU98" s="545"/>
      <c r="JPV98" s="545"/>
      <c r="JPW98" s="545"/>
      <c r="JPX98" s="545"/>
      <c r="JPY98" s="545"/>
      <c r="JPZ98" s="545"/>
      <c r="JQA98" s="545"/>
      <c r="JQB98" s="545"/>
      <c r="JQC98" s="545"/>
      <c r="JQD98" s="545"/>
      <c r="JQE98" s="545"/>
      <c r="JQF98" s="545"/>
      <c r="JQG98" s="545"/>
      <c r="JQH98" s="545"/>
      <c r="JQI98" s="545"/>
      <c r="JQJ98" s="545"/>
      <c r="JQK98" s="545"/>
      <c r="JQL98" s="545"/>
      <c r="JQM98" s="545"/>
      <c r="JQN98" s="545"/>
      <c r="JQO98" s="545"/>
      <c r="JQP98" s="545"/>
      <c r="JQQ98" s="545"/>
      <c r="JQR98" s="545"/>
      <c r="JQS98" s="545"/>
      <c r="JQT98" s="545"/>
      <c r="JQU98" s="545"/>
      <c r="JQV98" s="545"/>
      <c r="JQW98" s="545"/>
      <c r="JQX98" s="545"/>
      <c r="JQY98" s="545"/>
      <c r="JQZ98" s="545"/>
      <c r="JRA98" s="545"/>
      <c r="JRB98" s="545"/>
      <c r="JRC98" s="545"/>
      <c r="JRD98" s="545"/>
      <c r="JRE98" s="545"/>
      <c r="JRF98" s="545"/>
      <c r="JRG98" s="545"/>
      <c r="JRH98" s="545"/>
      <c r="JRI98" s="545"/>
      <c r="JRJ98" s="545"/>
      <c r="JRK98" s="545"/>
      <c r="JRL98" s="545"/>
      <c r="JRM98" s="545"/>
      <c r="JRN98" s="545"/>
      <c r="JRO98" s="545"/>
      <c r="JRP98" s="545"/>
      <c r="JRQ98" s="545"/>
      <c r="JRR98" s="545"/>
      <c r="JRS98" s="545"/>
      <c r="JRT98" s="545"/>
      <c r="JRU98" s="545"/>
      <c r="JRV98" s="545"/>
      <c r="JRW98" s="545"/>
      <c r="JRX98" s="545"/>
      <c r="JRY98" s="545"/>
      <c r="JRZ98" s="545"/>
      <c r="JSA98" s="545"/>
      <c r="JSB98" s="545"/>
      <c r="JSC98" s="545"/>
      <c r="JSD98" s="545"/>
      <c r="JSE98" s="545"/>
      <c r="JSF98" s="545"/>
      <c r="JSG98" s="545"/>
      <c r="JSH98" s="545"/>
      <c r="JSI98" s="545"/>
      <c r="JSJ98" s="545"/>
      <c r="JSK98" s="545"/>
      <c r="JSL98" s="545"/>
      <c r="JSM98" s="545"/>
      <c r="JSN98" s="545"/>
      <c r="JSO98" s="545"/>
      <c r="JSP98" s="545"/>
      <c r="JSQ98" s="545"/>
      <c r="JSR98" s="545"/>
      <c r="JSS98" s="545"/>
      <c r="JST98" s="545"/>
      <c r="JSU98" s="545"/>
      <c r="JSV98" s="545"/>
      <c r="JSW98" s="545"/>
      <c r="JSX98" s="545"/>
      <c r="JSY98" s="545"/>
      <c r="JSZ98" s="545"/>
      <c r="JTA98" s="545"/>
      <c r="JTB98" s="545"/>
      <c r="JTC98" s="545"/>
      <c r="JTD98" s="545"/>
      <c r="JTE98" s="545"/>
      <c r="JTF98" s="545"/>
      <c r="JTG98" s="545"/>
      <c r="JTH98" s="545"/>
      <c r="JTI98" s="545"/>
      <c r="JTJ98" s="545"/>
      <c r="JTK98" s="545"/>
      <c r="JTL98" s="545"/>
      <c r="JTM98" s="545"/>
      <c r="JTN98" s="545"/>
      <c r="JTO98" s="545"/>
      <c r="JTP98" s="545"/>
      <c r="JTQ98" s="545"/>
      <c r="JTR98" s="545"/>
      <c r="JTS98" s="545"/>
      <c r="JTT98" s="545"/>
      <c r="JTU98" s="545"/>
      <c r="JTV98" s="545"/>
      <c r="JTW98" s="545"/>
      <c r="JTX98" s="545"/>
      <c r="JTY98" s="545"/>
      <c r="JTZ98" s="545"/>
      <c r="JUA98" s="545"/>
      <c r="JUB98" s="545"/>
      <c r="JUC98" s="545"/>
      <c r="JUD98" s="545"/>
      <c r="JUE98" s="545"/>
      <c r="JUF98" s="545"/>
      <c r="JUG98" s="545"/>
      <c r="JUH98" s="545"/>
      <c r="JUI98" s="545"/>
      <c r="JUJ98" s="545"/>
      <c r="JUK98" s="545"/>
      <c r="JUL98" s="545"/>
      <c r="JUM98" s="545"/>
      <c r="JUN98" s="545"/>
      <c r="JUO98" s="545"/>
      <c r="JUP98" s="545"/>
      <c r="JUQ98" s="545"/>
      <c r="JUR98" s="545"/>
      <c r="JUS98" s="545"/>
      <c r="JUT98" s="545"/>
      <c r="JUU98" s="545"/>
      <c r="JUV98" s="545"/>
      <c r="JUW98" s="545"/>
      <c r="JUX98" s="545"/>
      <c r="JUY98" s="545"/>
      <c r="JUZ98" s="545"/>
      <c r="JVA98" s="545"/>
      <c r="JVB98" s="545"/>
      <c r="JVC98" s="545"/>
      <c r="JVD98" s="545"/>
      <c r="JVE98" s="545"/>
      <c r="JVF98" s="545"/>
      <c r="JVG98" s="545"/>
      <c r="JVH98" s="545"/>
      <c r="JVI98" s="545"/>
      <c r="JVJ98" s="545"/>
      <c r="JVK98" s="545"/>
      <c r="JVL98" s="545"/>
      <c r="JVM98" s="545"/>
      <c r="JVN98" s="545"/>
      <c r="JVO98" s="545"/>
      <c r="JVP98" s="545"/>
      <c r="JVQ98" s="545"/>
      <c r="JVR98" s="545"/>
      <c r="JVS98" s="545"/>
      <c r="JVT98" s="545"/>
      <c r="JVU98" s="545"/>
      <c r="JVV98" s="545"/>
      <c r="JVW98" s="545"/>
      <c r="JVX98" s="545"/>
      <c r="JVY98" s="545"/>
      <c r="JVZ98" s="545"/>
      <c r="JWA98" s="545"/>
      <c r="JWB98" s="545"/>
      <c r="JWC98" s="545"/>
      <c r="JWD98" s="545"/>
      <c r="JWE98" s="545"/>
      <c r="JWF98" s="545"/>
      <c r="JWG98" s="545"/>
      <c r="JWH98" s="545"/>
      <c r="JWI98" s="545"/>
      <c r="JWJ98" s="545"/>
      <c r="JWK98" s="545"/>
      <c r="JWL98" s="545"/>
      <c r="JWM98" s="545"/>
      <c r="JWN98" s="545"/>
      <c r="JWO98" s="545"/>
      <c r="JWP98" s="545"/>
      <c r="JWQ98" s="545"/>
      <c r="JWR98" s="545"/>
      <c r="JWS98" s="545"/>
      <c r="JWT98" s="545"/>
      <c r="JWU98" s="545"/>
      <c r="JWV98" s="545"/>
      <c r="JWW98" s="545"/>
      <c r="JWX98" s="545"/>
      <c r="JWY98" s="545"/>
      <c r="JWZ98" s="545"/>
      <c r="JXA98" s="545"/>
      <c r="JXB98" s="545"/>
      <c r="JXC98" s="545"/>
      <c r="JXD98" s="545"/>
      <c r="JXE98" s="545"/>
      <c r="JXF98" s="545"/>
      <c r="JXG98" s="545"/>
      <c r="JXH98" s="545"/>
      <c r="JXI98" s="545"/>
      <c r="JXJ98" s="545"/>
      <c r="JXK98" s="545"/>
      <c r="JXL98" s="545"/>
      <c r="JXM98" s="545"/>
      <c r="JXN98" s="545"/>
      <c r="JXO98" s="545"/>
      <c r="JXP98" s="545"/>
      <c r="JXQ98" s="545"/>
      <c r="JXR98" s="545"/>
      <c r="JXS98" s="545"/>
      <c r="JXT98" s="545"/>
      <c r="JXU98" s="545"/>
      <c r="JXV98" s="545"/>
      <c r="JXW98" s="545"/>
      <c r="JXX98" s="545"/>
      <c r="JXY98" s="545"/>
      <c r="JXZ98" s="545"/>
      <c r="JYA98" s="545"/>
      <c r="JYB98" s="545"/>
      <c r="JYC98" s="545"/>
      <c r="JYD98" s="545"/>
      <c r="JYE98" s="545"/>
      <c r="JYF98" s="545"/>
      <c r="JYG98" s="545"/>
      <c r="JYH98" s="545"/>
      <c r="JYI98" s="545"/>
      <c r="JYJ98" s="545"/>
      <c r="JYK98" s="545"/>
      <c r="JYL98" s="545"/>
      <c r="JYM98" s="545"/>
      <c r="JYN98" s="545"/>
      <c r="JYO98" s="545"/>
      <c r="JYP98" s="545"/>
      <c r="JYQ98" s="545"/>
      <c r="JYR98" s="545"/>
      <c r="JYS98" s="545"/>
      <c r="JYT98" s="545"/>
      <c r="JYU98" s="545"/>
      <c r="JYV98" s="545"/>
      <c r="JYW98" s="545"/>
      <c r="JYX98" s="545"/>
      <c r="JYY98" s="545"/>
      <c r="JYZ98" s="545"/>
      <c r="JZA98" s="545"/>
      <c r="JZB98" s="545"/>
      <c r="JZC98" s="545"/>
      <c r="JZD98" s="545"/>
      <c r="JZE98" s="545"/>
      <c r="JZF98" s="545"/>
      <c r="JZG98" s="545"/>
      <c r="JZH98" s="545"/>
      <c r="JZI98" s="545"/>
      <c r="JZJ98" s="545"/>
      <c r="JZK98" s="545"/>
      <c r="JZL98" s="545"/>
      <c r="JZM98" s="545"/>
      <c r="JZN98" s="545"/>
      <c r="JZO98" s="545"/>
      <c r="JZP98" s="545"/>
      <c r="JZQ98" s="545"/>
      <c r="JZR98" s="545"/>
      <c r="JZS98" s="545"/>
      <c r="JZT98" s="545"/>
      <c r="JZU98" s="545"/>
      <c r="JZV98" s="545"/>
      <c r="JZW98" s="545"/>
      <c r="JZX98" s="545"/>
      <c r="JZY98" s="545"/>
      <c r="JZZ98" s="545"/>
      <c r="KAA98" s="545"/>
      <c r="KAB98" s="545"/>
      <c r="KAC98" s="545"/>
      <c r="KAD98" s="545"/>
      <c r="KAE98" s="545"/>
      <c r="KAF98" s="545"/>
      <c r="KAG98" s="545"/>
      <c r="KAH98" s="545"/>
      <c r="KAI98" s="545"/>
      <c r="KAJ98" s="545"/>
      <c r="KAK98" s="545"/>
      <c r="KAL98" s="545"/>
      <c r="KAM98" s="545"/>
      <c r="KAN98" s="545"/>
      <c r="KAO98" s="545"/>
      <c r="KAP98" s="545"/>
      <c r="KAQ98" s="545"/>
      <c r="KAR98" s="545"/>
      <c r="KAS98" s="545"/>
      <c r="KAT98" s="545"/>
      <c r="KAU98" s="545"/>
      <c r="KAV98" s="545"/>
      <c r="KAW98" s="545"/>
      <c r="KAX98" s="545"/>
      <c r="KAY98" s="545"/>
      <c r="KAZ98" s="545"/>
      <c r="KBA98" s="545"/>
      <c r="KBB98" s="545"/>
      <c r="KBC98" s="545"/>
      <c r="KBD98" s="545"/>
      <c r="KBE98" s="545"/>
      <c r="KBF98" s="545"/>
      <c r="KBG98" s="545"/>
      <c r="KBH98" s="545"/>
      <c r="KBI98" s="545"/>
      <c r="KBJ98" s="545"/>
      <c r="KBK98" s="545"/>
      <c r="KBL98" s="545"/>
      <c r="KBM98" s="545"/>
      <c r="KBN98" s="545"/>
      <c r="KBO98" s="545"/>
      <c r="KBP98" s="545"/>
      <c r="KBQ98" s="545"/>
      <c r="KBR98" s="545"/>
      <c r="KBS98" s="545"/>
      <c r="KBT98" s="545"/>
      <c r="KBU98" s="545"/>
      <c r="KBV98" s="545"/>
      <c r="KBW98" s="545"/>
      <c r="KBX98" s="545"/>
      <c r="KBY98" s="545"/>
      <c r="KBZ98" s="545"/>
      <c r="KCA98" s="545"/>
      <c r="KCB98" s="545"/>
      <c r="KCC98" s="545"/>
      <c r="KCD98" s="545"/>
      <c r="KCE98" s="545"/>
      <c r="KCF98" s="545"/>
      <c r="KCG98" s="545"/>
      <c r="KCH98" s="545"/>
      <c r="KCI98" s="545"/>
      <c r="KCJ98" s="545"/>
      <c r="KCK98" s="545"/>
      <c r="KCL98" s="545"/>
      <c r="KCM98" s="545"/>
      <c r="KCN98" s="545"/>
      <c r="KCO98" s="545"/>
      <c r="KCP98" s="545"/>
      <c r="KCQ98" s="545"/>
      <c r="KCR98" s="545"/>
      <c r="KCS98" s="545"/>
      <c r="KCT98" s="545"/>
      <c r="KCU98" s="545"/>
      <c r="KCV98" s="545"/>
      <c r="KCW98" s="545"/>
      <c r="KCX98" s="545"/>
      <c r="KCY98" s="545"/>
      <c r="KCZ98" s="545"/>
      <c r="KDA98" s="545"/>
      <c r="KDB98" s="545"/>
      <c r="KDC98" s="545"/>
      <c r="KDD98" s="545"/>
      <c r="KDE98" s="545"/>
      <c r="KDF98" s="545"/>
      <c r="KDG98" s="545"/>
      <c r="KDH98" s="545"/>
      <c r="KDI98" s="545"/>
      <c r="KDJ98" s="545"/>
      <c r="KDK98" s="545"/>
      <c r="KDL98" s="545"/>
      <c r="KDM98" s="545"/>
      <c r="KDN98" s="545"/>
      <c r="KDO98" s="545"/>
      <c r="KDP98" s="545"/>
      <c r="KDQ98" s="545"/>
      <c r="KDR98" s="545"/>
      <c r="KDS98" s="545"/>
      <c r="KDT98" s="545"/>
      <c r="KDU98" s="545"/>
      <c r="KDV98" s="545"/>
      <c r="KDW98" s="545"/>
      <c r="KDX98" s="545"/>
      <c r="KDY98" s="545"/>
      <c r="KDZ98" s="545"/>
      <c r="KEA98" s="545"/>
      <c r="KEB98" s="545"/>
      <c r="KEC98" s="545"/>
      <c r="KED98" s="545"/>
      <c r="KEE98" s="545"/>
      <c r="KEF98" s="545"/>
      <c r="KEG98" s="545"/>
      <c r="KEH98" s="545"/>
      <c r="KEI98" s="545"/>
      <c r="KEJ98" s="545"/>
      <c r="KEK98" s="545"/>
      <c r="KEL98" s="545"/>
      <c r="KEM98" s="545"/>
      <c r="KEN98" s="545"/>
      <c r="KEO98" s="545"/>
      <c r="KEP98" s="545"/>
      <c r="KEQ98" s="545"/>
      <c r="KER98" s="545"/>
      <c r="KES98" s="545"/>
      <c r="KET98" s="545"/>
      <c r="KEU98" s="545"/>
      <c r="KEV98" s="545"/>
      <c r="KEW98" s="545"/>
      <c r="KEX98" s="545"/>
      <c r="KEY98" s="545"/>
      <c r="KEZ98" s="545"/>
      <c r="KFA98" s="545"/>
      <c r="KFB98" s="545"/>
      <c r="KFC98" s="545"/>
      <c r="KFD98" s="545"/>
      <c r="KFE98" s="545"/>
      <c r="KFF98" s="545"/>
      <c r="KFG98" s="545"/>
      <c r="KFH98" s="545"/>
      <c r="KFI98" s="545"/>
      <c r="KFJ98" s="545"/>
      <c r="KFK98" s="545"/>
      <c r="KFL98" s="545"/>
      <c r="KFM98" s="545"/>
      <c r="KFN98" s="545"/>
      <c r="KFO98" s="545"/>
      <c r="KFP98" s="545"/>
      <c r="KFQ98" s="545"/>
      <c r="KFR98" s="545"/>
      <c r="KFS98" s="545"/>
      <c r="KFT98" s="545"/>
      <c r="KFU98" s="545"/>
      <c r="KFV98" s="545"/>
      <c r="KFW98" s="545"/>
      <c r="KFX98" s="545"/>
      <c r="KFY98" s="545"/>
      <c r="KFZ98" s="545"/>
      <c r="KGA98" s="545"/>
      <c r="KGB98" s="545"/>
      <c r="KGC98" s="545"/>
      <c r="KGD98" s="545"/>
      <c r="KGE98" s="545"/>
      <c r="KGF98" s="545"/>
      <c r="KGG98" s="545"/>
      <c r="KGH98" s="545"/>
      <c r="KGI98" s="545"/>
      <c r="KGJ98" s="545"/>
      <c r="KGK98" s="545"/>
      <c r="KGL98" s="545"/>
      <c r="KGM98" s="545"/>
      <c r="KGN98" s="545"/>
      <c r="KGO98" s="545"/>
      <c r="KGP98" s="545"/>
      <c r="KGQ98" s="545"/>
      <c r="KGR98" s="545"/>
      <c r="KGS98" s="545"/>
      <c r="KGT98" s="545"/>
      <c r="KGU98" s="545"/>
      <c r="KGV98" s="545"/>
      <c r="KGW98" s="545"/>
      <c r="KGX98" s="545"/>
      <c r="KGY98" s="545"/>
      <c r="KGZ98" s="545"/>
      <c r="KHA98" s="545"/>
      <c r="KHB98" s="545"/>
      <c r="KHC98" s="545"/>
      <c r="KHD98" s="545"/>
      <c r="KHE98" s="545"/>
      <c r="KHF98" s="545"/>
      <c r="KHG98" s="545"/>
      <c r="KHH98" s="545"/>
      <c r="KHI98" s="545"/>
      <c r="KHJ98" s="545"/>
      <c r="KHK98" s="545"/>
      <c r="KHL98" s="545"/>
      <c r="KHM98" s="545"/>
      <c r="KHN98" s="545"/>
      <c r="KHO98" s="545"/>
      <c r="KHP98" s="545"/>
      <c r="KHQ98" s="545"/>
      <c r="KHR98" s="545"/>
      <c r="KHS98" s="545"/>
      <c r="KHT98" s="545"/>
      <c r="KHU98" s="545"/>
      <c r="KHV98" s="545"/>
      <c r="KHW98" s="545"/>
      <c r="KHX98" s="545"/>
      <c r="KHY98" s="545"/>
      <c r="KHZ98" s="545"/>
      <c r="KIA98" s="545"/>
      <c r="KIB98" s="545"/>
      <c r="KIC98" s="545"/>
      <c r="KID98" s="545"/>
      <c r="KIE98" s="545"/>
      <c r="KIF98" s="545"/>
      <c r="KIG98" s="545"/>
      <c r="KIH98" s="545"/>
      <c r="KII98" s="545"/>
      <c r="KIJ98" s="545"/>
      <c r="KIK98" s="545"/>
      <c r="KIL98" s="545"/>
      <c r="KIM98" s="545"/>
      <c r="KIN98" s="545"/>
      <c r="KIO98" s="545"/>
      <c r="KIP98" s="545"/>
      <c r="KIQ98" s="545"/>
      <c r="KIR98" s="545"/>
      <c r="KIS98" s="545"/>
      <c r="KIT98" s="545"/>
      <c r="KIU98" s="545"/>
      <c r="KIV98" s="545"/>
      <c r="KIW98" s="545"/>
      <c r="KIX98" s="545"/>
      <c r="KIY98" s="545"/>
      <c r="KIZ98" s="545"/>
      <c r="KJA98" s="545"/>
      <c r="KJB98" s="545"/>
      <c r="KJC98" s="545"/>
      <c r="KJD98" s="545"/>
      <c r="KJE98" s="545"/>
      <c r="KJF98" s="545"/>
      <c r="KJG98" s="545"/>
      <c r="KJH98" s="545"/>
      <c r="KJI98" s="545"/>
      <c r="KJJ98" s="545"/>
      <c r="KJK98" s="545"/>
      <c r="KJL98" s="545"/>
      <c r="KJM98" s="545"/>
      <c r="KJN98" s="545"/>
      <c r="KJO98" s="545"/>
      <c r="KJP98" s="545"/>
      <c r="KJQ98" s="545"/>
      <c r="KJR98" s="545"/>
      <c r="KJS98" s="545"/>
      <c r="KJT98" s="545"/>
      <c r="KJU98" s="545"/>
      <c r="KJV98" s="545"/>
      <c r="KJW98" s="545"/>
      <c r="KJX98" s="545"/>
      <c r="KJY98" s="545"/>
      <c r="KJZ98" s="545"/>
      <c r="KKA98" s="545"/>
      <c r="KKB98" s="545"/>
      <c r="KKC98" s="545"/>
      <c r="KKD98" s="545"/>
      <c r="KKE98" s="545"/>
      <c r="KKF98" s="545"/>
      <c r="KKG98" s="545"/>
      <c r="KKH98" s="545"/>
      <c r="KKI98" s="545"/>
      <c r="KKJ98" s="545"/>
      <c r="KKK98" s="545"/>
      <c r="KKL98" s="545"/>
      <c r="KKM98" s="545"/>
      <c r="KKN98" s="545"/>
      <c r="KKO98" s="545"/>
      <c r="KKP98" s="545"/>
      <c r="KKQ98" s="545"/>
      <c r="KKR98" s="545"/>
      <c r="KKS98" s="545"/>
      <c r="KKT98" s="545"/>
      <c r="KKU98" s="545"/>
      <c r="KKV98" s="545"/>
      <c r="KKW98" s="545"/>
      <c r="KKX98" s="545"/>
      <c r="KKY98" s="545"/>
      <c r="KKZ98" s="545"/>
      <c r="KLA98" s="545"/>
      <c r="KLB98" s="545"/>
      <c r="KLC98" s="545"/>
      <c r="KLD98" s="545"/>
      <c r="KLE98" s="545"/>
      <c r="KLF98" s="545"/>
      <c r="KLG98" s="545"/>
      <c r="KLH98" s="545"/>
      <c r="KLI98" s="545"/>
      <c r="KLJ98" s="545"/>
      <c r="KLK98" s="545"/>
      <c r="KLL98" s="545"/>
      <c r="KLM98" s="545"/>
      <c r="KLN98" s="545"/>
      <c r="KLO98" s="545"/>
      <c r="KLP98" s="545"/>
      <c r="KLQ98" s="545"/>
      <c r="KLR98" s="545"/>
      <c r="KLS98" s="545"/>
      <c r="KLT98" s="545"/>
      <c r="KLU98" s="545"/>
      <c r="KLV98" s="545"/>
      <c r="KLW98" s="545"/>
      <c r="KLX98" s="545"/>
      <c r="KLY98" s="545"/>
      <c r="KLZ98" s="545"/>
      <c r="KMA98" s="545"/>
      <c r="KMB98" s="545"/>
      <c r="KMC98" s="545"/>
      <c r="KMD98" s="545"/>
      <c r="KME98" s="545"/>
      <c r="KMF98" s="545"/>
      <c r="KMG98" s="545"/>
      <c r="KMH98" s="545"/>
      <c r="KMI98" s="545"/>
      <c r="KMJ98" s="545"/>
      <c r="KMK98" s="545"/>
      <c r="KML98" s="545"/>
      <c r="KMM98" s="545"/>
      <c r="KMN98" s="545"/>
      <c r="KMO98" s="545"/>
      <c r="KMP98" s="545"/>
      <c r="KMQ98" s="545"/>
      <c r="KMR98" s="545"/>
      <c r="KMS98" s="545"/>
      <c r="KMT98" s="545"/>
      <c r="KMU98" s="545"/>
      <c r="KMV98" s="545"/>
      <c r="KMW98" s="545"/>
      <c r="KMX98" s="545"/>
      <c r="KMY98" s="545"/>
      <c r="KMZ98" s="545"/>
      <c r="KNA98" s="545"/>
      <c r="KNB98" s="545"/>
      <c r="KNC98" s="545"/>
      <c r="KND98" s="545"/>
      <c r="KNE98" s="545"/>
      <c r="KNF98" s="545"/>
      <c r="KNG98" s="545"/>
      <c r="KNH98" s="545"/>
      <c r="KNI98" s="545"/>
      <c r="KNJ98" s="545"/>
      <c r="KNK98" s="545"/>
      <c r="KNL98" s="545"/>
      <c r="KNM98" s="545"/>
      <c r="KNN98" s="545"/>
      <c r="KNO98" s="545"/>
      <c r="KNP98" s="545"/>
      <c r="KNQ98" s="545"/>
      <c r="KNR98" s="545"/>
      <c r="KNS98" s="545"/>
      <c r="KNT98" s="545"/>
      <c r="KNU98" s="545"/>
      <c r="KNV98" s="545"/>
      <c r="KNW98" s="545"/>
      <c r="KNX98" s="545"/>
      <c r="KNY98" s="545"/>
      <c r="KNZ98" s="545"/>
      <c r="KOA98" s="545"/>
      <c r="KOB98" s="545"/>
      <c r="KOC98" s="545"/>
      <c r="KOD98" s="545"/>
      <c r="KOE98" s="545"/>
      <c r="KOF98" s="545"/>
      <c r="KOG98" s="545"/>
      <c r="KOH98" s="545"/>
      <c r="KOI98" s="545"/>
      <c r="KOJ98" s="545"/>
      <c r="KOK98" s="545"/>
      <c r="KOL98" s="545"/>
      <c r="KOM98" s="545"/>
      <c r="KON98" s="545"/>
      <c r="KOO98" s="545"/>
      <c r="KOP98" s="545"/>
      <c r="KOQ98" s="545"/>
      <c r="KOR98" s="545"/>
      <c r="KOS98" s="545"/>
      <c r="KOT98" s="545"/>
      <c r="KOU98" s="545"/>
      <c r="KOV98" s="545"/>
      <c r="KOW98" s="545"/>
      <c r="KOX98" s="545"/>
      <c r="KOY98" s="545"/>
      <c r="KOZ98" s="545"/>
      <c r="KPA98" s="545"/>
      <c r="KPB98" s="545"/>
      <c r="KPC98" s="545"/>
      <c r="KPD98" s="545"/>
      <c r="KPE98" s="545"/>
      <c r="KPF98" s="545"/>
      <c r="KPG98" s="545"/>
      <c r="KPH98" s="545"/>
      <c r="KPI98" s="545"/>
      <c r="KPJ98" s="545"/>
      <c r="KPK98" s="545"/>
      <c r="KPL98" s="545"/>
      <c r="KPM98" s="545"/>
      <c r="KPN98" s="545"/>
      <c r="KPO98" s="545"/>
      <c r="KPP98" s="545"/>
      <c r="KPQ98" s="545"/>
      <c r="KPR98" s="545"/>
      <c r="KPS98" s="545"/>
      <c r="KPT98" s="545"/>
      <c r="KPU98" s="545"/>
      <c r="KPV98" s="545"/>
      <c r="KPW98" s="545"/>
      <c r="KPX98" s="545"/>
      <c r="KPY98" s="545"/>
      <c r="KPZ98" s="545"/>
      <c r="KQA98" s="545"/>
      <c r="KQB98" s="545"/>
      <c r="KQC98" s="545"/>
      <c r="KQD98" s="545"/>
      <c r="KQE98" s="545"/>
      <c r="KQF98" s="545"/>
      <c r="KQG98" s="545"/>
      <c r="KQH98" s="545"/>
      <c r="KQI98" s="545"/>
      <c r="KQJ98" s="545"/>
      <c r="KQK98" s="545"/>
      <c r="KQL98" s="545"/>
      <c r="KQM98" s="545"/>
      <c r="KQN98" s="545"/>
      <c r="KQO98" s="545"/>
      <c r="KQP98" s="545"/>
      <c r="KQQ98" s="545"/>
      <c r="KQR98" s="545"/>
      <c r="KQS98" s="545"/>
      <c r="KQT98" s="545"/>
      <c r="KQU98" s="545"/>
      <c r="KQV98" s="545"/>
      <c r="KQW98" s="545"/>
      <c r="KQX98" s="545"/>
      <c r="KQY98" s="545"/>
      <c r="KQZ98" s="545"/>
      <c r="KRA98" s="545"/>
      <c r="KRB98" s="545"/>
      <c r="KRC98" s="545"/>
      <c r="KRD98" s="545"/>
      <c r="KRE98" s="545"/>
      <c r="KRF98" s="545"/>
      <c r="KRG98" s="545"/>
      <c r="KRH98" s="545"/>
      <c r="KRI98" s="545"/>
      <c r="KRJ98" s="545"/>
      <c r="KRK98" s="545"/>
      <c r="KRL98" s="545"/>
      <c r="KRM98" s="545"/>
      <c r="KRN98" s="545"/>
      <c r="KRO98" s="545"/>
      <c r="KRP98" s="545"/>
      <c r="KRQ98" s="545"/>
      <c r="KRR98" s="545"/>
      <c r="KRS98" s="545"/>
      <c r="KRT98" s="545"/>
      <c r="KRU98" s="545"/>
      <c r="KRV98" s="545"/>
      <c r="KRW98" s="545"/>
      <c r="KRX98" s="545"/>
      <c r="KRY98" s="545"/>
      <c r="KRZ98" s="545"/>
      <c r="KSA98" s="545"/>
      <c r="KSB98" s="545"/>
      <c r="KSC98" s="545"/>
      <c r="KSD98" s="545"/>
      <c r="KSE98" s="545"/>
      <c r="KSF98" s="545"/>
      <c r="KSG98" s="545"/>
      <c r="KSH98" s="545"/>
      <c r="KSI98" s="545"/>
      <c r="KSJ98" s="545"/>
      <c r="KSK98" s="545"/>
      <c r="KSL98" s="545"/>
      <c r="KSM98" s="545"/>
      <c r="KSN98" s="545"/>
      <c r="KSO98" s="545"/>
      <c r="KSP98" s="545"/>
      <c r="KSQ98" s="545"/>
      <c r="KSR98" s="545"/>
      <c r="KSS98" s="545"/>
      <c r="KST98" s="545"/>
      <c r="KSU98" s="545"/>
      <c r="KSV98" s="545"/>
      <c r="KSW98" s="545"/>
      <c r="KSX98" s="545"/>
      <c r="KSY98" s="545"/>
      <c r="KSZ98" s="545"/>
      <c r="KTA98" s="545"/>
      <c r="KTB98" s="545"/>
      <c r="KTC98" s="545"/>
      <c r="KTD98" s="545"/>
      <c r="KTE98" s="545"/>
      <c r="KTF98" s="545"/>
      <c r="KTG98" s="545"/>
      <c r="KTH98" s="545"/>
      <c r="KTI98" s="545"/>
      <c r="KTJ98" s="545"/>
      <c r="KTK98" s="545"/>
      <c r="KTL98" s="545"/>
      <c r="KTM98" s="545"/>
      <c r="KTN98" s="545"/>
      <c r="KTO98" s="545"/>
      <c r="KTP98" s="545"/>
      <c r="KTQ98" s="545"/>
      <c r="KTR98" s="545"/>
      <c r="KTS98" s="545"/>
      <c r="KTT98" s="545"/>
      <c r="KTU98" s="545"/>
      <c r="KTV98" s="545"/>
      <c r="KTW98" s="545"/>
      <c r="KTX98" s="545"/>
      <c r="KTY98" s="545"/>
      <c r="KTZ98" s="545"/>
      <c r="KUA98" s="545"/>
      <c r="KUB98" s="545"/>
      <c r="KUC98" s="545"/>
      <c r="KUD98" s="545"/>
      <c r="KUE98" s="545"/>
      <c r="KUF98" s="545"/>
      <c r="KUG98" s="545"/>
      <c r="KUH98" s="545"/>
      <c r="KUI98" s="545"/>
      <c r="KUJ98" s="545"/>
      <c r="KUK98" s="545"/>
      <c r="KUL98" s="545"/>
      <c r="KUM98" s="545"/>
      <c r="KUN98" s="545"/>
      <c r="KUO98" s="545"/>
      <c r="KUP98" s="545"/>
      <c r="KUQ98" s="545"/>
      <c r="KUR98" s="545"/>
      <c r="KUS98" s="545"/>
      <c r="KUT98" s="545"/>
      <c r="KUU98" s="545"/>
      <c r="KUV98" s="545"/>
      <c r="KUW98" s="545"/>
      <c r="KUX98" s="545"/>
      <c r="KUY98" s="545"/>
      <c r="KUZ98" s="545"/>
      <c r="KVA98" s="545"/>
      <c r="KVB98" s="545"/>
      <c r="KVC98" s="545"/>
      <c r="KVD98" s="545"/>
      <c r="KVE98" s="545"/>
      <c r="KVF98" s="545"/>
      <c r="KVG98" s="545"/>
      <c r="KVH98" s="545"/>
      <c r="KVI98" s="545"/>
      <c r="KVJ98" s="545"/>
      <c r="KVK98" s="545"/>
      <c r="KVL98" s="545"/>
      <c r="KVM98" s="545"/>
      <c r="KVN98" s="545"/>
      <c r="KVO98" s="545"/>
      <c r="KVP98" s="545"/>
      <c r="KVQ98" s="545"/>
      <c r="KVR98" s="545"/>
      <c r="KVS98" s="545"/>
      <c r="KVT98" s="545"/>
      <c r="KVU98" s="545"/>
      <c r="KVV98" s="545"/>
      <c r="KVW98" s="545"/>
      <c r="KVX98" s="545"/>
      <c r="KVY98" s="545"/>
      <c r="KVZ98" s="545"/>
      <c r="KWA98" s="545"/>
      <c r="KWB98" s="545"/>
      <c r="KWC98" s="545"/>
      <c r="KWD98" s="545"/>
      <c r="KWE98" s="545"/>
      <c r="KWF98" s="545"/>
      <c r="KWG98" s="545"/>
      <c r="KWH98" s="545"/>
      <c r="KWI98" s="545"/>
      <c r="KWJ98" s="545"/>
      <c r="KWK98" s="545"/>
      <c r="KWL98" s="545"/>
      <c r="KWM98" s="545"/>
      <c r="KWN98" s="545"/>
      <c r="KWO98" s="545"/>
      <c r="KWP98" s="545"/>
      <c r="KWQ98" s="545"/>
      <c r="KWR98" s="545"/>
      <c r="KWS98" s="545"/>
      <c r="KWT98" s="545"/>
      <c r="KWU98" s="545"/>
      <c r="KWV98" s="545"/>
      <c r="KWW98" s="545"/>
      <c r="KWX98" s="545"/>
      <c r="KWY98" s="545"/>
      <c r="KWZ98" s="545"/>
      <c r="KXA98" s="545"/>
      <c r="KXB98" s="545"/>
      <c r="KXC98" s="545"/>
      <c r="KXD98" s="545"/>
      <c r="KXE98" s="545"/>
      <c r="KXF98" s="545"/>
      <c r="KXG98" s="545"/>
      <c r="KXH98" s="545"/>
      <c r="KXI98" s="545"/>
      <c r="KXJ98" s="545"/>
      <c r="KXK98" s="545"/>
      <c r="KXL98" s="545"/>
      <c r="KXM98" s="545"/>
      <c r="KXN98" s="545"/>
      <c r="KXO98" s="545"/>
      <c r="KXP98" s="545"/>
      <c r="KXQ98" s="545"/>
      <c r="KXR98" s="545"/>
      <c r="KXS98" s="545"/>
      <c r="KXT98" s="545"/>
      <c r="KXU98" s="545"/>
      <c r="KXV98" s="545"/>
      <c r="KXW98" s="545"/>
      <c r="KXX98" s="545"/>
      <c r="KXY98" s="545"/>
      <c r="KXZ98" s="545"/>
      <c r="KYA98" s="545"/>
      <c r="KYB98" s="545"/>
      <c r="KYC98" s="545"/>
      <c r="KYD98" s="545"/>
      <c r="KYE98" s="545"/>
      <c r="KYF98" s="545"/>
      <c r="KYG98" s="545"/>
      <c r="KYH98" s="545"/>
      <c r="KYI98" s="545"/>
      <c r="KYJ98" s="545"/>
      <c r="KYK98" s="545"/>
      <c r="KYL98" s="545"/>
      <c r="KYM98" s="545"/>
      <c r="KYN98" s="545"/>
      <c r="KYO98" s="545"/>
      <c r="KYP98" s="545"/>
      <c r="KYQ98" s="545"/>
      <c r="KYR98" s="545"/>
      <c r="KYS98" s="545"/>
      <c r="KYT98" s="545"/>
      <c r="KYU98" s="545"/>
      <c r="KYV98" s="545"/>
      <c r="KYW98" s="545"/>
      <c r="KYX98" s="545"/>
      <c r="KYY98" s="545"/>
      <c r="KYZ98" s="545"/>
      <c r="KZA98" s="545"/>
      <c r="KZB98" s="545"/>
      <c r="KZC98" s="545"/>
      <c r="KZD98" s="545"/>
      <c r="KZE98" s="545"/>
      <c r="KZF98" s="545"/>
      <c r="KZG98" s="545"/>
      <c r="KZH98" s="545"/>
      <c r="KZI98" s="545"/>
      <c r="KZJ98" s="545"/>
      <c r="KZK98" s="545"/>
      <c r="KZL98" s="545"/>
      <c r="KZM98" s="545"/>
      <c r="KZN98" s="545"/>
      <c r="KZO98" s="545"/>
      <c r="KZP98" s="545"/>
      <c r="KZQ98" s="545"/>
      <c r="KZR98" s="545"/>
      <c r="KZS98" s="545"/>
      <c r="KZT98" s="545"/>
      <c r="KZU98" s="545"/>
      <c r="KZV98" s="545"/>
      <c r="KZW98" s="545"/>
      <c r="KZX98" s="545"/>
      <c r="KZY98" s="545"/>
      <c r="KZZ98" s="545"/>
      <c r="LAA98" s="545"/>
      <c r="LAB98" s="545"/>
      <c r="LAC98" s="545"/>
      <c r="LAD98" s="545"/>
      <c r="LAE98" s="545"/>
      <c r="LAF98" s="545"/>
      <c r="LAG98" s="545"/>
      <c r="LAH98" s="545"/>
      <c r="LAI98" s="545"/>
      <c r="LAJ98" s="545"/>
      <c r="LAK98" s="545"/>
      <c r="LAL98" s="545"/>
      <c r="LAM98" s="545"/>
      <c r="LAN98" s="545"/>
      <c r="LAO98" s="545"/>
      <c r="LAP98" s="545"/>
      <c r="LAQ98" s="545"/>
      <c r="LAR98" s="545"/>
      <c r="LAS98" s="545"/>
      <c r="LAT98" s="545"/>
      <c r="LAU98" s="545"/>
      <c r="LAV98" s="545"/>
      <c r="LAW98" s="545"/>
      <c r="LAX98" s="545"/>
      <c r="LAY98" s="545"/>
      <c r="LAZ98" s="545"/>
      <c r="LBA98" s="545"/>
      <c r="LBB98" s="545"/>
      <c r="LBC98" s="545"/>
      <c r="LBD98" s="545"/>
      <c r="LBE98" s="545"/>
      <c r="LBF98" s="545"/>
      <c r="LBG98" s="545"/>
      <c r="LBH98" s="545"/>
      <c r="LBI98" s="545"/>
      <c r="LBJ98" s="545"/>
      <c r="LBK98" s="545"/>
      <c r="LBL98" s="545"/>
      <c r="LBM98" s="545"/>
      <c r="LBN98" s="545"/>
      <c r="LBO98" s="545"/>
      <c r="LBP98" s="545"/>
      <c r="LBQ98" s="545"/>
      <c r="LBR98" s="545"/>
      <c r="LBS98" s="545"/>
      <c r="LBT98" s="545"/>
      <c r="LBU98" s="545"/>
      <c r="LBV98" s="545"/>
      <c r="LBW98" s="545"/>
      <c r="LBX98" s="545"/>
      <c r="LBY98" s="545"/>
      <c r="LBZ98" s="545"/>
      <c r="LCA98" s="545"/>
      <c r="LCB98" s="545"/>
      <c r="LCC98" s="545"/>
      <c r="LCD98" s="545"/>
      <c r="LCE98" s="545"/>
      <c r="LCF98" s="545"/>
      <c r="LCG98" s="545"/>
      <c r="LCH98" s="545"/>
      <c r="LCI98" s="545"/>
      <c r="LCJ98" s="545"/>
      <c r="LCK98" s="545"/>
      <c r="LCL98" s="545"/>
      <c r="LCM98" s="545"/>
      <c r="LCN98" s="545"/>
      <c r="LCO98" s="545"/>
      <c r="LCP98" s="545"/>
      <c r="LCQ98" s="545"/>
      <c r="LCR98" s="545"/>
      <c r="LCS98" s="545"/>
      <c r="LCT98" s="545"/>
      <c r="LCU98" s="545"/>
      <c r="LCV98" s="545"/>
      <c r="LCW98" s="545"/>
      <c r="LCX98" s="545"/>
      <c r="LCY98" s="545"/>
      <c r="LCZ98" s="545"/>
      <c r="LDA98" s="545"/>
      <c r="LDB98" s="545"/>
      <c r="LDC98" s="545"/>
      <c r="LDD98" s="545"/>
      <c r="LDE98" s="545"/>
      <c r="LDF98" s="545"/>
      <c r="LDG98" s="545"/>
      <c r="LDH98" s="545"/>
      <c r="LDI98" s="545"/>
      <c r="LDJ98" s="545"/>
      <c r="LDK98" s="545"/>
      <c r="LDL98" s="545"/>
      <c r="LDM98" s="545"/>
      <c r="LDN98" s="545"/>
      <c r="LDO98" s="545"/>
      <c r="LDP98" s="545"/>
      <c r="LDQ98" s="545"/>
      <c r="LDR98" s="545"/>
      <c r="LDS98" s="545"/>
      <c r="LDT98" s="545"/>
      <c r="LDU98" s="545"/>
      <c r="LDV98" s="545"/>
      <c r="LDW98" s="545"/>
      <c r="LDX98" s="545"/>
      <c r="LDY98" s="545"/>
      <c r="LDZ98" s="545"/>
      <c r="LEA98" s="545"/>
      <c r="LEB98" s="545"/>
      <c r="LEC98" s="545"/>
      <c r="LED98" s="545"/>
      <c r="LEE98" s="545"/>
      <c r="LEF98" s="545"/>
      <c r="LEG98" s="545"/>
      <c r="LEH98" s="545"/>
      <c r="LEI98" s="545"/>
      <c r="LEJ98" s="545"/>
      <c r="LEK98" s="545"/>
      <c r="LEL98" s="545"/>
      <c r="LEM98" s="545"/>
      <c r="LEN98" s="545"/>
      <c r="LEO98" s="545"/>
      <c r="LEP98" s="545"/>
      <c r="LEQ98" s="545"/>
      <c r="LER98" s="545"/>
      <c r="LES98" s="545"/>
      <c r="LET98" s="545"/>
      <c r="LEU98" s="545"/>
      <c r="LEV98" s="545"/>
      <c r="LEW98" s="545"/>
      <c r="LEX98" s="545"/>
      <c r="LEY98" s="545"/>
      <c r="LEZ98" s="545"/>
      <c r="LFA98" s="545"/>
      <c r="LFB98" s="545"/>
      <c r="LFC98" s="545"/>
      <c r="LFD98" s="545"/>
      <c r="LFE98" s="545"/>
      <c r="LFF98" s="545"/>
      <c r="LFG98" s="545"/>
      <c r="LFH98" s="545"/>
      <c r="LFI98" s="545"/>
      <c r="LFJ98" s="545"/>
      <c r="LFK98" s="545"/>
      <c r="LFL98" s="545"/>
      <c r="LFM98" s="545"/>
      <c r="LFN98" s="545"/>
      <c r="LFO98" s="545"/>
      <c r="LFP98" s="545"/>
      <c r="LFQ98" s="545"/>
      <c r="LFR98" s="545"/>
      <c r="LFS98" s="545"/>
      <c r="LFT98" s="545"/>
      <c r="LFU98" s="545"/>
      <c r="LFV98" s="545"/>
      <c r="LFW98" s="545"/>
      <c r="LFX98" s="545"/>
      <c r="LFY98" s="545"/>
      <c r="LFZ98" s="545"/>
      <c r="LGA98" s="545"/>
      <c r="LGB98" s="545"/>
      <c r="LGC98" s="545"/>
      <c r="LGD98" s="545"/>
      <c r="LGE98" s="545"/>
      <c r="LGF98" s="545"/>
      <c r="LGG98" s="545"/>
      <c r="LGH98" s="545"/>
      <c r="LGI98" s="545"/>
      <c r="LGJ98" s="545"/>
      <c r="LGK98" s="545"/>
      <c r="LGL98" s="545"/>
      <c r="LGM98" s="545"/>
      <c r="LGN98" s="545"/>
      <c r="LGO98" s="545"/>
      <c r="LGP98" s="545"/>
      <c r="LGQ98" s="545"/>
      <c r="LGR98" s="545"/>
      <c r="LGS98" s="545"/>
      <c r="LGT98" s="545"/>
      <c r="LGU98" s="545"/>
      <c r="LGV98" s="545"/>
      <c r="LGW98" s="545"/>
      <c r="LGX98" s="545"/>
      <c r="LGY98" s="545"/>
      <c r="LGZ98" s="545"/>
      <c r="LHA98" s="545"/>
      <c r="LHB98" s="545"/>
      <c r="LHC98" s="545"/>
      <c r="LHD98" s="545"/>
      <c r="LHE98" s="545"/>
      <c r="LHF98" s="545"/>
      <c r="LHG98" s="545"/>
      <c r="LHH98" s="545"/>
      <c r="LHI98" s="545"/>
      <c r="LHJ98" s="545"/>
      <c r="LHK98" s="545"/>
      <c r="LHL98" s="545"/>
      <c r="LHM98" s="545"/>
      <c r="LHN98" s="545"/>
      <c r="LHO98" s="545"/>
      <c r="LHP98" s="545"/>
      <c r="LHQ98" s="545"/>
      <c r="LHR98" s="545"/>
      <c r="LHS98" s="545"/>
      <c r="LHT98" s="545"/>
      <c r="LHU98" s="545"/>
      <c r="LHV98" s="545"/>
      <c r="LHW98" s="545"/>
      <c r="LHX98" s="545"/>
      <c r="LHY98" s="545"/>
      <c r="LHZ98" s="545"/>
      <c r="LIA98" s="545"/>
      <c r="LIB98" s="545"/>
      <c r="LIC98" s="545"/>
      <c r="LID98" s="545"/>
      <c r="LIE98" s="545"/>
      <c r="LIF98" s="545"/>
      <c r="LIG98" s="545"/>
      <c r="LIH98" s="545"/>
      <c r="LII98" s="545"/>
      <c r="LIJ98" s="545"/>
      <c r="LIK98" s="545"/>
      <c r="LIL98" s="545"/>
      <c r="LIM98" s="545"/>
      <c r="LIN98" s="545"/>
      <c r="LIO98" s="545"/>
      <c r="LIP98" s="545"/>
      <c r="LIQ98" s="545"/>
      <c r="LIR98" s="545"/>
      <c r="LIS98" s="545"/>
      <c r="LIT98" s="545"/>
      <c r="LIU98" s="545"/>
      <c r="LIV98" s="545"/>
      <c r="LIW98" s="545"/>
      <c r="LIX98" s="545"/>
      <c r="LIY98" s="545"/>
      <c r="LIZ98" s="545"/>
      <c r="LJA98" s="545"/>
      <c r="LJB98" s="545"/>
      <c r="LJC98" s="545"/>
      <c r="LJD98" s="545"/>
      <c r="LJE98" s="545"/>
      <c r="LJF98" s="545"/>
      <c r="LJG98" s="545"/>
      <c r="LJH98" s="545"/>
      <c r="LJI98" s="545"/>
      <c r="LJJ98" s="545"/>
      <c r="LJK98" s="545"/>
      <c r="LJL98" s="545"/>
      <c r="LJM98" s="545"/>
      <c r="LJN98" s="545"/>
      <c r="LJO98" s="545"/>
      <c r="LJP98" s="545"/>
      <c r="LJQ98" s="545"/>
      <c r="LJR98" s="545"/>
      <c r="LJS98" s="545"/>
      <c r="LJT98" s="545"/>
      <c r="LJU98" s="545"/>
      <c r="LJV98" s="545"/>
      <c r="LJW98" s="545"/>
      <c r="LJX98" s="545"/>
      <c r="LJY98" s="545"/>
      <c r="LJZ98" s="545"/>
      <c r="LKA98" s="545"/>
      <c r="LKB98" s="545"/>
      <c r="LKC98" s="545"/>
      <c r="LKD98" s="545"/>
      <c r="LKE98" s="545"/>
      <c r="LKF98" s="545"/>
      <c r="LKG98" s="545"/>
      <c r="LKH98" s="545"/>
      <c r="LKI98" s="545"/>
      <c r="LKJ98" s="545"/>
      <c r="LKK98" s="545"/>
      <c r="LKL98" s="545"/>
      <c r="LKM98" s="545"/>
      <c r="LKN98" s="545"/>
      <c r="LKO98" s="545"/>
      <c r="LKP98" s="545"/>
      <c r="LKQ98" s="545"/>
      <c r="LKR98" s="545"/>
      <c r="LKS98" s="545"/>
      <c r="LKT98" s="545"/>
      <c r="LKU98" s="545"/>
      <c r="LKV98" s="545"/>
      <c r="LKW98" s="545"/>
      <c r="LKX98" s="545"/>
      <c r="LKY98" s="545"/>
      <c r="LKZ98" s="545"/>
      <c r="LLA98" s="545"/>
      <c r="LLB98" s="545"/>
      <c r="LLC98" s="545"/>
      <c r="LLD98" s="545"/>
      <c r="LLE98" s="545"/>
      <c r="LLF98" s="545"/>
      <c r="LLG98" s="545"/>
      <c r="LLH98" s="545"/>
      <c r="LLI98" s="545"/>
      <c r="LLJ98" s="545"/>
      <c r="LLK98" s="545"/>
      <c r="LLL98" s="545"/>
      <c r="LLM98" s="545"/>
      <c r="LLN98" s="545"/>
      <c r="LLO98" s="545"/>
      <c r="LLP98" s="545"/>
      <c r="LLQ98" s="545"/>
      <c r="LLR98" s="545"/>
      <c r="LLS98" s="545"/>
      <c r="LLT98" s="545"/>
      <c r="LLU98" s="545"/>
      <c r="LLV98" s="545"/>
      <c r="LLW98" s="545"/>
      <c r="LLX98" s="545"/>
      <c r="LLY98" s="545"/>
      <c r="LLZ98" s="545"/>
      <c r="LMA98" s="545"/>
      <c r="LMB98" s="545"/>
      <c r="LMC98" s="545"/>
      <c r="LMD98" s="545"/>
      <c r="LME98" s="545"/>
      <c r="LMF98" s="545"/>
      <c r="LMG98" s="545"/>
      <c r="LMH98" s="545"/>
      <c r="LMI98" s="545"/>
      <c r="LMJ98" s="545"/>
      <c r="LMK98" s="545"/>
      <c r="LML98" s="545"/>
      <c r="LMM98" s="545"/>
      <c r="LMN98" s="545"/>
      <c r="LMO98" s="545"/>
      <c r="LMP98" s="545"/>
      <c r="LMQ98" s="545"/>
      <c r="LMR98" s="545"/>
      <c r="LMS98" s="545"/>
      <c r="LMT98" s="545"/>
      <c r="LMU98" s="545"/>
      <c r="LMV98" s="545"/>
      <c r="LMW98" s="545"/>
      <c r="LMX98" s="545"/>
      <c r="LMY98" s="545"/>
      <c r="LMZ98" s="545"/>
      <c r="LNA98" s="545"/>
      <c r="LNB98" s="545"/>
      <c r="LNC98" s="545"/>
      <c r="LND98" s="545"/>
      <c r="LNE98" s="545"/>
      <c r="LNF98" s="545"/>
      <c r="LNG98" s="545"/>
      <c r="LNH98" s="545"/>
      <c r="LNI98" s="545"/>
      <c r="LNJ98" s="545"/>
      <c r="LNK98" s="545"/>
      <c r="LNL98" s="545"/>
      <c r="LNM98" s="545"/>
      <c r="LNN98" s="545"/>
      <c r="LNO98" s="545"/>
      <c r="LNP98" s="545"/>
      <c r="LNQ98" s="545"/>
      <c r="LNR98" s="545"/>
      <c r="LNS98" s="545"/>
      <c r="LNT98" s="545"/>
      <c r="LNU98" s="545"/>
      <c r="LNV98" s="545"/>
      <c r="LNW98" s="545"/>
      <c r="LNX98" s="545"/>
      <c r="LNY98" s="545"/>
      <c r="LNZ98" s="545"/>
      <c r="LOA98" s="545"/>
      <c r="LOB98" s="545"/>
      <c r="LOC98" s="545"/>
      <c r="LOD98" s="545"/>
      <c r="LOE98" s="545"/>
      <c r="LOF98" s="545"/>
      <c r="LOG98" s="545"/>
      <c r="LOH98" s="545"/>
      <c r="LOI98" s="545"/>
      <c r="LOJ98" s="545"/>
      <c r="LOK98" s="545"/>
      <c r="LOL98" s="545"/>
      <c r="LOM98" s="545"/>
      <c r="LON98" s="545"/>
      <c r="LOO98" s="545"/>
      <c r="LOP98" s="545"/>
      <c r="LOQ98" s="545"/>
      <c r="LOR98" s="545"/>
      <c r="LOS98" s="545"/>
      <c r="LOT98" s="545"/>
      <c r="LOU98" s="545"/>
      <c r="LOV98" s="545"/>
      <c r="LOW98" s="545"/>
      <c r="LOX98" s="545"/>
      <c r="LOY98" s="545"/>
      <c r="LOZ98" s="545"/>
      <c r="LPA98" s="545"/>
      <c r="LPB98" s="545"/>
      <c r="LPC98" s="545"/>
      <c r="LPD98" s="545"/>
      <c r="LPE98" s="545"/>
      <c r="LPF98" s="545"/>
      <c r="LPG98" s="545"/>
      <c r="LPH98" s="545"/>
      <c r="LPI98" s="545"/>
      <c r="LPJ98" s="545"/>
      <c r="LPK98" s="545"/>
      <c r="LPL98" s="545"/>
      <c r="LPM98" s="545"/>
      <c r="LPN98" s="545"/>
      <c r="LPO98" s="545"/>
      <c r="LPP98" s="545"/>
      <c r="LPQ98" s="545"/>
      <c r="LPR98" s="545"/>
      <c r="LPS98" s="545"/>
      <c r="LPT98" s="545"/>
      <c r="LPU98" s="545"/>
      <c r="LPV98" s="545"/>
      <c r="LPW98" s="545"/>
      <c r="LPX98" s="545"/>
      <c r="LPY98" s="545"/>
      <c r="LPZ98" s="545"/>
      <c r="LQA98" s="545"/>
      <c r="LQB98" s="545"/>
      <c r="LQC98" s="545"/>
      <c r="LQD98" s="545"/>
      <c r="LQE98" s="545"/>
      <c r="LQF98" s="545"/>
      <c r="LQG98" s="545"/>
      <c r="LQH98" s="545"/>
      <c r="LQI98" s="545"/>
      <c r="LQJ98" s="545"/>
      <c r="LQK98" s="545"/>
      <c r="LQL98" s="545"/>
      <c r="LQM98" s="545"/>
      <c r="LQN98" s="545"/>
      <c r="LQO98" s="545"/>
      <c r="LQP98" s="545"/>
      <c r="LQQ98" s="545"/>
      <c r="LQR98" s="545"/>
      <c r="LQS98" s="545"/>
      <c r="LQT98" s="545"/>
      <c r="LQU98" s="545"/>
      <c r="LQV98" s="545"/>
      <c r="LQW98" s="545"/>
      <c r="LQX98" s="545"/>
      <c r="LQY98" s="545"/>
      <c r="LQZ98" s="545"/>
      <c r="LRA98" s="545"/>
      <c r="LRB98" s="545"/>
      <c r="LRC98" s="545"/>
      <c r="LRD98" s="545"/>
      <c r="LRE98" s="545"/>
      <c r="LRF98" s="545"/>
      <c r="LRG98" s="545"/>
      <c r="LRH98" s="545"/>
      <c r="LRI98" s="545"/>
      <c r="LRJ98" s="545"/>
      <c r="LRK98" s="545"/>
      <c r="LRL98" s="545"/>
      <c r="LRM98" s="545"/>
      <c r="LRN98" s="545"/>
      <c r="LRO98" s="545"/>
      <c r="LRP98" s="545"/>
      <c r="LRQ98" s="545"/>
      <c r="LRR98" s="545"/>
      <c r="LRS98" s="545"/>
      <c r="LRT98" s="545"/>
      <c r="LRU98" s="545"/>
      <c r="LRV98" s="545"/>
      <c r="LRW98" s="545"/>
      <c r="LRX98" s="545"/>
      <c r="LRY98" s="545"/>
      <c r="LRZ98" s="545"/>
      <c r="LSA98" s="545"/>
      <c r="LSB98" s="545"/>
      <c r="LSC98" s="545"/>
      <c r="LSD98" s="545"/>
      <c r="LSE98" s="545"/>
      <c r="LSF98" s="545"/>
      <c r="LSG98" s="545"/>
      <c r="LSH98" s="545"/>
      <c r="LSI98" s="545"/>
      <c r="LSJ98" s="545"/>
      <c r="LSK98" s="545"/>
      <c r="LSL98" s="545"/>
      <c r="LSM98" s="545"/>
      <c r="LSN98" s="545"/>
      <c r="LSO98" s="545"/>
      <c r="LSP98" s="545"/>
      <c r="LSQ98" s="545"/>
      <c r="LSR98" s="545"/>
      <c r="LSS98" s="545"/>
      <c r="LST98" s="545"/>
      <c r="LSU98" s="545"/>
      <c r="LSV98" s="545"/>
      <c r="LSW98" s="545"/>
      <c r="LSX98" s="545"/>
      <c r="LSY98" s="545"/>
      <c r="LSZ98" s="545"/>
      <c r="LTA98" s="545"/>
      <c r="LTB98" s="545"/>
      <c r="LTC98" s="545"/>
      <c r="LTD98" s="545"/>
      <c r="LTE98" s="545"/>
      <c r="LTF98" s="545"/>
      <c r="LTG98" s="545"/>
      <c r="LTH98" s="545"/>
      <c r="LTI98" s="545"/>
      <c r="LTJ98" s="545"/>
      <c r="LTK98" s="545"/>
      <c r="LTL98" s="545"/>
      <c r="LTM98" s="545"/>
      <c r="LTN98" s="545"/>
      <c r="LTO98" s="545"/>
      <c r="LTP98" s="545"/>
      <c r="LTQ98" s="545"/>
      <c r="LTR98" s="545"/>
      <c r="LTS98" s="545"/>
      <c r="LTT98" s="545"/>
      <c r="LTU98" s="545"/>
      <c r="LTV98" s="545"/>
      <c r="LTW98" s="545"/>
      <c r="LTX98" s="545"/>
      <c r="LTY98" s="545"/>
      <c r="LTZ98" s="545"/>
      <c r="LUA98" s="545"/>
      <c r="LUB98" s="545"/>
      <c r="LUC98" s="545"/>
      <c r="LUD98" s="545"/>
      <c r="LUE98" s="545"/>
      <c r="LUF98" s="545"/>
      <c r="LUG98" s="545"/>
      <c r="LUH98" s="545"/>
      <c r="LUI98" s="545"/>
      <c r="LUJ98" s="545"/>
      <c r="LUK98" s="545"/>
      <c r="LUL98" s="545"/>
      <c r="LUM98" s="545"/>
      <c r="LUN98" s="545"/>
      <c r="LUO98" s="545"/>
      <c r="LUP98" s="545"/>
      <c r="LUQ98" s="545"/>
      <c r="LUR98" s="545"/>
      <c r="LUS98" s="545"/>
      <c r="LUT98" s="545"/>
      <c r="LUU98" s="545"/>
      <c r="LUV98" s="545"/>
      <c r="LUW98" s="545"/>
      <c r="LUX98" s="545"/>
      <c r="LUY98" s="545"/>
      <c r="LUZ98" s="545"/>
      <c r="LVA98" s="545"/>
      <c r="LVB98" s="545"/>
      <c r="LVC98" s="545"/>
      <c r="LVD98" s="545"/>
      <c r="LVE98" s="545"/>
      <c r="LVF98" s="545"/>
      <c r="LVG98" s="545"/>
      <c r="LVH98" s="545"/>
      <c r="LVI98" s="545"/>
      <c r="LVJ98" s="545"/>
      <c r="LVK98" s="545"/>
      <c r="LVL98" s="545"/>
      <c r="LVM98" s="545"/>
      <c r="LVN98" s="545"/>
      <c r="LVO98" s="545"/>
      <c r="LVP98" s="545"/>
      <c r="LVQ98" s="545"/>
      <c r="LVR98" s="545"/>
      <c r="LVS98" s="545"/>
      <c r="LVT98" s="545"/>
      <c r="LVU98" s="545"/>
      <c r="LVV98" s="545"/>
      <c r="LVW98" s="545"/>
      <c r="LVX98" s="545"/>
      <c r="LVY98" s="545"/>
      <c r="LVZ98" s="545"/>
      <c r="LWA98" s="545"/>
      <c r="LWB98" s="545"/>
      <c r="LWC98" s="545"/>
      <c r="LWD98" s="545"/>
      <c r="LWE98" s="545"/>
      <c r="LWF98" s="545"/>
      <c r="LWG98" s="545"/>
      <c r="LWH98" s="545"/>
      <c r="LWI98" s="545"/>
      <c r="LWJ98" s="545"/>
      <c r="LWK98" s="545"/>
      <c r="LWL98" s="545"/>
      <c r="LWM98" s="545"/>
      <c r="LWN98" s="545"/>
      <c r="LWO98" s="545"/>
      <c r="LWP98" s="545"/>
      <c r="LWQ98" s="545"/>
      <c r="LWR98" s="545"/>
      <c r="LWS98" s="545"/>
      <c r="LWT98" s="545"/>
      <c r="LWU98" s="545"/>
      <c r="LWV98" s="545"/>
      <c r="LWW98" s="545"/>
      <c r="LWX98" s="545"/>
      <c r="LWY98" s="545"/>
      <c r="LWZ98" s="545"/>
      <c r="LXA98" s="545"/>
      <c r="LXB98" s="545"/>
      <c r="LXC98" s="545"/>
      <c r="LXD98" s="545"/>
      <c r="LXE98" s="545"/>
      <c r="LXF98" s="545"/>
      <c r="LXG98" s="545"/>
      <c r="LXH98" s="545"/>
      <c r="LXI98" s="545"/>
      <c r="LXJ98" s="545"/>
      <c r="LXK98" s="545"/>
      <c r="LXL98" s="545"/>
      <c r="LXM98" s="545"/>
      <c r="LXN98" s="545"/>
      <c r="LXO98" s="545"/>
      <c r="LXP98" s="545"/>
      <c r="LXQ98" s="545"/>
      <c r="LXR98" s="545"/>
      <c r="LXS98" s="545"/>
      <c r="LXT98" s="545"/>
      <c r="LXU98" s="545"/>
      <c r="LXV98" s="545"/>
      <c r="LXW98" s="545"/>
      <c r="LXX98" s="545"/>
      <c r="LXY98" s="545"/>
      <c r="LXZ98" s="545"/>
      <c r="LYA98" s="545"/>
      <c r="LYB98" s="545"/>
      <c r="LYC98" s="545"/>
      <c r="LYD98" s="545"/>
      <c r="LYE98" s="545"/>
      <c r="LYF98" s="545"/>
      <c r="LYG98" s="545"/>
      <c r="LYH98" s="545"/>
      <c r="LYI98" s="545"/>
      <c r="LYJ98" s="545"/>
      <c r="LYK98" s="545"/>
      <c r="LYL98" s="545"/>
      <c r="LYM98" s="545"/>
      <c r="LYN98" s="545"/>
      <c r="LYO98" s="545"/>
      <c r="LYP98" s="545"/>
      <c r="LYQ98" s="545"/>
      <c r="LYR98" s="545"/>
      <c r="LYS98" s="545"/>
      <c r="LYT98" s="545"/>
      <c r="LYU98" s="545"/>
      <c r="LYV98" s="545"/>
      <c r="LYW98" s="545"/>
      <c r="LYX98" s="545"/>
      <c r="LYY98" s="545"/>
      <c r="LYZ98" s="545"/>
      <c r="LZA98" s="545"/>
      <c r="LZB98" s="545"/>
      <c r="LZC98" s="545"/>
      <c r="LZD98" s="545"/>
      <c r="LZE98" s="545"/>
      <c r="LZF98" s="545"/>
      <c r="LZG98" s="545"/>
      <c r="LZH98" s="545"/>
      <c r="LZI98" s="545"/>
      <c r="LZJ98" s="545"/>
      <c r="LZK98" s="545"/>
      <c r="LZL98" s="545"/>
      <c r="LZM98" s="545"/>
      <c r="LZN98" s="545"/>
      <c r="LZO98" s="545"/>
      <c r="LZP98" s="545"/>
      <c r="LZQ98" s="545"/>
      <c r="LZR98" s="545"/>
      <c r="LZS98" s="545"/>
      <c r="LZT98" s="545"/>
      <c r="LZU98" s="545"/>
      <c r="LZV98" s="545"/>
      <c r="LZW98" s="545"/>
      <c r="LZX98" s="545"/>
      <c r="LZY98" s="545"/>
      <c r="LZZ98" s="545"/>
      <c r="MAA98" s="545"/>
      <c r="MAB98" s="545"/>
      <c r="MAC98" s="545"/>
      <c r="MAD98" s="545"/>
      <c r="MAE98" s="545"/>
      <c r="MAF98" s="545"/>
      <c r="MAG98" s="545"/>
      <c r="MAH98" s="545"/>
      <c r="MAI98" s="545"/>
      <c r="MAJ98" s="545"/>
      <c r="MAK98" s="545"/>
      <c r="MAL98" s="545"/>
      <c r="MAM98" s="545"/>
      <c r="MAN98" s="545"/>
      <c r="MAO98" s="545"/>
      <c r="MAP98" s="545"/>
      <c r="MAQ98" s="545"/>
      <c r="MAR98" s="545"/>
      <c r="MAS98" s="545"/>
      <c r="MAT98" s="545"/>
      <c r="MAU98" s="545"/>
      <c r="MAV98" s="545"/>
      <c r="MAW98" s="545"/>
      <c r="MAX98" s="545"/>
      <c r="MAY98" s="545"/>
      <c r="MAZ98" s="545"/>
      <c r="MBA98" s="545"/>
      <c r="MBB98" s="545"/>
      <c r="MBC98" s="545"/>
      <c r="MBD98" s="545"/>
      <c r="MBE98" s="545"/>
      <c r="MBF98" s="545"/>
      <c r="MBG98" s="545"/>
      <c r="MBH98" s="545"/>
      <c r="MBI98" s="545"/>
      <c r="MBJ98" s="545"/>
      <c r="MBK98" s="545"/>
      <c r="MBL98" s="545"/>
      <c r="MBM98" s="545"/>
      <c r="MBN98" s="545"/>
      <c r="MBO98" s="545"/>
      <c r="MBP98" s="545"/>
      <c r="MBQ98" s="545"/>
      <c r="MBR98" s="545"/>
      <c r="MBS98" s="545"/>
      <c r="MBT98" s="545"/>
      <c r="MBU98" s="545"/>
      <c r="MBV98" s="545"/>
      <c r="MBW98" s="545"/>
      <c r="MBX98" s="545"/>
      <c r="MBY98" s="545"/>
      <c r="MBZ98" s="545"/>
      <c r="MCA98" s="545"/>
      <c r="MCB98" s="545"/>
      <c r="MCC98" s="545"/>
      <c r="MCD98" s="545"/>
      <c r="MCE98" s="545"/>
      <c r="MCF98" s="545"/>
      <c r="MCG98" s="545"/>
      <c r="MCH98" s="545"/>
      <c r="MCI98" s="545"/>
      <c r="MCJ98" s="545"/>
      <c r="MCK98" s="545"/>
      <c r="MCL98" s="545"/>
      <c r="MCM98" s="545"/>
      <c r="MCN98" s="545"/>
      <c r="MCO98" s="545"/>
      <c r="MCP98" s="545"/>
      <c r="MCQ98" s="545"/>
      <c r="MCR98" s="545"/>
      <c r="MCS98" s="545"/>
      <c r="MCT98" s="545"/>
      <c r="MCU98" s="545"/>
      <c r="MCV98" s="545"/>
      <c r="MCW98" s="545"/>
      <c r="MCX98" s="545"/>
      <c r="MCY98" s="545"/>
      <c r="MCZ98" s="545"/>
      <c r="MDA98" s="545"/>
      <c r="MDB98" s="545"/>
      <c r="MDC98" s="545"/>
      <c r="MDD98" s="545"/>
      <c r="MDE98" s="545"/>
      <c r="MDF98" s="545"/>
      <c r="MDG98" s="545"/>
      <c r="MDH98" s="545"/>
      <c r="MDI98" s="545"/>
      <c r="MDJ98" s="545"/>
      <c r="MDK98" s="545"/>
      <c r="MDL98" s="545"/>
      <c r="MDM98" s="545"/>
      <c r="MDN98" s="545"/>
      <c r="MDO98" s="545"/>
      <c r="MDP98" s="545"/>
      <c r="MDQ98" s="545"/>
      <c r="MDR98" s="545"/>
      <c r="MDS98" s="545"/>
      <c r="MDT98" s="545"/>
      <c r="MDU98" s="545"/>
      <c r="MDV98" s="545"/>
      <c r="MDW98" s="545"/>
      <c r="MDX98" s="545"/>
      <c r="MDY98" s="545"/>
      <c r="MDZ98" s="545"/>
      <c r="MEA98" s="545"/>
      <c r="MEB98" s="545"/>
      <c r="MEC98" s="545"/>
      <c r="MED98" s="545"/>
      <c r="MEE98" s="545"/>
      <c r="MEF98" s="545"/>
      <c r="MEG98" s="545"/>
      <c r="MEH98" s="545"/>
      <c r="MEI98" s="545"/>
      <c r="MEJ98" s="545"/>
      <c r="MEK98" s="545"/>
      <c r="MEL98" s="545"/>
      <c r="MEM98" s="545"/>
      <c r="MEN98" s="545"/>
      <c r="MEO98" s="545"/>
      <c r="MEP98" s="545"/>
      <c r="MEQ98" s="545"/>
      <c r="MER98" s="545"/>
      <c r="MES98" s="545"/>
      <c r="MET98" s="545"/>
      <c r="MEU98" s="545"/>
      <c r="MEV98" s="545"/>
      <c r="MEW98" s="545"/>
      <c r="MEX98" s="545"/>
      <c r="MEY98" s="545"/>
      <c r="MEZ98" s="545"/>
      <c r="MFA98" s="545"/>
      <c r="MFB98" s="545"/>
      <c r="MFC98" s="545"/>
      <c r="MFD98" s="545"/>
      <c r="MFE98" s="545"/>
      <c r="MFF98" s="545"/>
      <c r="MFG98" s="545"/>
      <c r="MFH98" s="545"/>
      <c r="MFI98" s="545"/>
      <c r="MFJ98" s="545"/>
      <c r="MFK98" s="545"/>
      <c r="MFL98" s="545"/>
      <c r="MFM98" s="545"/>
      <c r="MFN98" s="545"/>
      <c r="MFO98" s="545"/>
      <c r="MFP98" s="545"/>
      <c r="MFQ98" s="545"/>
      <c r="MFR98" s="545"/>
      <c r="MFS98" s="545"/>
      <c r="MFT98" s="545"/>
      <c r="MFU98" s="545"/>
      <c r="MFV98" s="545"/>
      <c r="MFW98" s="545"/>
      <c r="MFX98" s="545"/>
      <c r="MFY98" s="545"/>
      <c r="MFZ98" s="545"/>
      <c r="MGA98" s="545"/>
      <c r="MGB98" s="545"/>
      <c r="MGC98" s="545"/>
      <c r="MGD98" s="545"/>
      <c r="MGE98" s="545"/>
      <c r="MGF98" s="545"/>
      <c r="MGG98" s="545"/>
      <c r="MGH98" s="545"/>
      <c r="MGI98" s="545"/>
      <c r="MGJ98" s="545"/>
      <c r="MGK98" s="545"/>
      <c r="MGL98" s="545"/>
      <c r="MGM98" s="545"/>
      <c r="MGN98" s="545"/>
      <c r="MGO98" s="545"/>
      <c r="MGP98" s="545"/>
      <c r="MGQ98" s="545"/>
      <c r="MGR98" s="545"/>
      <c r="MGS98" s="545"/>
      <c r="MGT98" s="545"/>
      <c r="MGU98" s="545"/>
      <c r="MGV98" s="545"/>
      <c r="MGW98" s="545"/>
      <c r="MGX98" s="545"/>
      <c r="MGY98" s="545"/>
      <c r="MGZ98" s="545"/>
      <c r="MHA98" s="545"/>
      <c r="MHB98" s="545"/>
      <c r="MHC98" s="545"/>
      <c r="MHD98" s="545"/>
      <c r="MHE98" s="545"/>
      <c r="MHF98" s="545"/>
      <c r="MHG98" s="545"/>
      <c r="MHH98" s="545"/>
      <c r="MHI98" s="545"/>
      <c r="MHJ98" s="545"/>
      <c r="MHK98" s="545"/>
      <c r="MHL98" s="545"/>
      <c r="MHM98" s="545"/>
      <c r="MHN98" s="545"/>
      <c r="MHO98" s="545"/>
      <c r="MHP98" s="545"/>
      <c r="MHQ98" s="545"/>
      <c r="MHR98" s="545"/>
      <c r="MHS98" s="545"/>
      <c r="MHT98" s="545"/>
      <c r="MHU98" s="545"/>
      <c r="MHV98" s="545"/>
      <c r="MHW98" s="545"/>
      <c r="MHX98" s="545"/>
      <c r="MHY98" s="545"/>
      <c r="MHZ98" s="545"/>
      <c r="MIA98" s="545"/>
      <c r="MIB98" s="545"/>
      <c r="MIC98" s="545"/>
      <c r="MID98" s="545"/>
      <c r="MIE98" s="545"/>
      <c r="MIF98" s="545"/>
      <c r="MIG98" s="545"/>
      <c r="MIH98" s="545"/>
      <c r="MII98" s="545"/>
      <c r="MIJ98" s="545"/>
      <c r="MIK98" s="545"/>
      <c r="MIL98" s="545"/>
      <c r="MIM98" s="545"/>
      <c r="MIN98" s="545"/>
      <c r="MIO98" s="545"/>
      <c r="MIP98" s="545"/>
      <c r="MIQ98" s="545"/>
      <c r="MIR98" s="545"/>
      <c r="MIS98" s="545"/>
      <c r="MIT98" s="545"/>
      <c r="MIU98" s="545"/>
      <c r="MIV98" s="545"/>
      <c r="MIW98" s="545"/>
      <c r="MIX98" s="545"/>
      <c r="MIY98" s="545"/>
      <c r="MIZ98" s="545"/>
      <c r="MJA98" s="545"/>
      <c r="MJB98" s="545"/>
      <c r="MJC98" s="545"/>
      <c r="MJD98" s="545"/>
      <c r="MJE98" s="545"/>
      <c r="MJF98" s="545"/>
      <c r="MJG98" s="545"/>
      <c r="MJH98" s="545"/>
      <c r="MJI98" s="545"/>
      <c r="MJJ98" s="545"/>
      <c r="MJK98" s="545"/>
      <c r="MJL98" s="545"/>
      <c r="MJM98" s="545"/>
      <c r="MJN98" s="545"/>
      <c r="MJO98" s="545"/>
      <c r="MJP98" s="545"/>
      <c r="MJQ98" s="545"/>
      <c r="MJR98" s="545"/>
      <c r="MJS98" s="545"/>
      <c r="MJT98" s="545"/>
      <c r="MJU98" s="545"/>
      <c r="MJV98" s="545"/>
      <c r="MJW98" s="545"/>
      <c r="MJX98" s="545"/>
      <c r="MJY98" s="545"/>
      <c r="MJZ98" s="545"/>
      <c r="MKA98" s="545"/>
      <c r="MKB98" s="545"/>
      <c r="MKC98" s="545"/>
      <c r="MKD98" s="545"/>
      <c r="MKE98" s="545"/>
      <c r="MKF98" s="545"/>
      <c r="MKG98" s="545"/>
      <c r="MKH98" s="545"/>
      <c r="MKI98" s="545"/>
      <c r="MKJ98" s="545"/>
      <c r="MKK98" s="545"/>
      <c r="MKL98" s="545"/>
      <c r="MKM98" s="545"/>
      <c r="MKN98" s="545"/>
      <c r="MKO98" s="545"/>
      <c r="MKP98" s="545"/>
      <c r="MKQ98" s="545"/>
      <c r="MKR98" s="545"/>
      <c r="MKS98" s="545"/>
      <c r="MKT98" s="545"/>
      <c r="MKU98" s="545"/>
      <c r="MKV98" s="545"/>
      <c r="MKW98" s="545"/>
      <c r="MKX98" s="545"/>
      <c r="MKY98" s="545"/>
      <c r="MKZ98" s="545"/>
      <c r="MLA98" s="545"/>
      <c r="MLB98" s="545"/>
      <c r="MLC98" s="545"/>
      <c r="MLD98" s="545"/>
      <c r="MLE98" s="545"/>
      <c r="MLF98" s="545"/>
      <c r="MLG98" s="545"/>
      <c r="MLH98" s="545"/>
      <c r="MLI98" s="545"/>
      <c r="MLJ98" s="545"/>
      <c r="MLK98" s="545"/>
      <c r="MLL98" s="545"/>
      <c r="MLM98" s="545"/>
      <c r="MLN98" s="545"/>
      <c r="MLO98" s="545"/>
      <c r="MLP98" s="545"/>
      <c r="MLQ98" s="545"/>
      <c r="MLR98" s="545"/>
      <c r="MLS98" s="545"/>
      <c r="MLT98" s="545"/>
      <c r="MLU98" s="545"/>
      <c r="MLV98" s="545"/>
      <c r="MLW98" s="545"/>
      <c r="MLX98" s="545"/>
      <c r="MLY98" s="545"/>
      <c r="MLZ98" s="545"/>
      <c r="MMA98" s="545"/>
      <c r="MMB98" s="545"/>
      <c r="MMC98" s="545"/>
      <c r="MMD98" s="545"/>
      <c r="MME98" s="545"/>
      <c r="MMF98" s="545"/>
      <c r="MMG98" s="545"/>
      <c r="MMH98" s="545"/>
      <c r="MMI98" s="545"/>
      <c r="MMJ98" s="545"/>
      <c r="MMK98" s="545"/>
      <c r="MML98" s="545"/>
      <c r="MMM98" s="545"/>
      <c r="MMN98" s="545"/>
      <c r="MMO98" s="545"/>
      <c r="MMP98" s="545"/>
      <c r="MMQ98" s="545"/>
      <c r="MMR98" s="545"/>
      <c r="MMS98" s="545"/>
      <c r="MMT98" s="545"/>
      <c r="MMU98" s="545"/>
      <c r="MMV98" s="545"/>
      <c r="MMW98" s="545"/>
      <c r="MMX98" s="545"/>
      <c r="MMY98" s="545"/>
      <c r="MMZ98" s="545"/>
      <c r="MNA98" s="545"/>
      <c r="MNB98" s="545"/>
      <c r="MNC98" s="545"/>
      <c r="MND98" s="545"/>
      <c r="MNE98" s="545"/>
      <c r="MNF98" s="545"/>
      <c r="MNG98" s="545"/>
      <c r="MNH98" s="545"/>
      <c r="MNI98" s="545"/>
      <c r="MNJ98" s="545"/>
      <c r="MNK98" s="545"/>
      <c r="MNL98" s="545"/>
      <c r="MNM98" s="545"/>
      <c r="MNN98" s="545"/>
      <c r="MNO98" s="545"/>
      <c r="MNP98" s="545"/>
      <c r="MNQ98" s="545"/>
      <c r="MNR98" s="545"/>
      <c r="MNS98" s="545"/>
      <c r="MNT98" s="545"/>
      <c r="MNU98" s="545"/>
      <c r="MNV98" s="545"/>
      <c r="MNW98" s="545"/>
      <c r="MNX98" s="545"/>
      <c r="MNY98" s="545"/>
      <c r="MNZ98" s="545"/>
      <c r="MOA98" s="545"/>
      <c r="MOB98" s="545"/>
      <c r="MOC98" s="545"/>
      <c r="MOD98" s="545"/>
      <c r="MOE98" s="545"/>
      <c r="MOF98" s="545"/>
      <c r="MOG98" s="545"/>
      <c r="MOH98" s="545"/>
      <c r="MOI98" s="545"/>
      <c r="MOJ98" s="545"/>
      <c r="MOK98" s="545"/>
      <c r="MOL98" s="545"/>
      <c r="MOM98" s="545"/>
      <c r="MON98" s="545"/>
      <c r="MOO98" s="545"/>
      <c r="MOP98" s="545"/>
      <c r="MOQ98" s="545"/>
      <c r="MOR98" s="545"/>
      <c r="MOS98" s="545"/>
      <c r="MOT98" s="545"/>
      <c r="MOU98" s="545"/>
      <c r="MOV98" s="545"/>
      <c r="MOW98" s="545"/>
      <c r="MOX98" s="545"/>
      <c r="MOY98" s="545"/>
      <c r="MOZ98" s="545"/>
      <c r="MPA98" s="545"/>
      <c r="MPB98" s="545"/>
      <c r="MPC98" s="545"/>
      <c r="MPD98" s="545"/>
      <c r="MPE98" s="545"/>
      <c r="MPF98" s="545"/>
      <c r="MPG98" s="545"/>
      <c r="MPH98" s="545"/>
      <c r="MPI98" s="545"/>
      <c r="MPJ98" s="545"/>
      <c r="MPK98" s="545"/>
      <c r="MPL98" s="545"/>
      <c r="MPM98" s="545"/>
      <c r="MPN98" s="545"/>
      <c r="MPO98" s="545"/>
      <c r="MPP98" s="545"/>
      <c r="MPQ98" s="545"/>
      <c r="MPR98" s="545"/>
      <c r="MPS98" s="545"/>
      <c r="MPT98" s="545"/>
      <c r="MPU98" s="545"/>
      <c r="MPV98" s="545"/>
      <c r="MPW98" s="545"/>
      <c r="MPX98" s="545"/>
      <c r="MPY98" s="545"/>
      <c r="MPZ98" s="545"/>
      <c r="MQA98" s="545"/>
      <c r="MQB98" s="545"/>
      <c r="MQC98" s="545"/>
      <c r="MQD98" s="545"/>
      <c r="MQE98" s="545"/>
      <c r="MQF98" s="545"/>
      <c r="MQG98" s="545"/>
      <c r="MQH98" s="545"/>
      <c r="MQI98" s="545"/>
      <c r="MQJ98" s="545"/>
      <c r="MQK98" s="545"/>
      <c r="MQL98" s="545"/>
      <c r="MQM98" s="545"/>
      <c r="MQN98" s="545"/>
      <c r="MQO98" s="545"/>
      <c r="MQP98" s="545"/>
      <c r="MQQ98" s="545"/>
      <c r="MQR98" s="545"/>
      <c r="MQS98" s="545"/>
      <c r="MQT98" s="545"/>
      <c r="MQU98" s="545"/>
      <c r="MQV98" s="545"/>
      <c r="MQW98" s="545"/>
      <c r="MQX98" s="545"/>
      <c r="MQY98" s="545"/>
      <c r="MQZ98" s="545"/>
      <c r="MRA98" s="545"/>
      <c r="MRB98" s="545"/>
      <c r="MRC98" s="545"/>
      <c r="MRD98" s="545"/>
      <c r="MRE98" s="545"/>
      <c r="MRF98" s="545"/>
      <c r="MRG98" s="545"/>
      <c r="MRH98" s="545"/>
      <c r="MRI98" s="545"/>
      <c r="MRJ98" s="545"/>
      <c r="MRK98" s="545"/>
      <c r="MRL98" s="545"/>
      <c r="MRM98" s="545"/>
      <c r="MRN98" s="545"/>
      <c r="MRO98" s="545"/>
      <c r="MRP98" s="545"/>
      <c r="MRQ98" s="545"/>
      <c r="MRR98" s="545"/>
      <c r="MRS98" s="545"/>
      <c r="MRT98" s="545"/>
      <c r="MRU98" s="545"/>
      <c r="MRV98" s="545"/>
      <c r="MRW98" s="545"/>
      <c r="MRX98" s="545"/>
      <c r="MRY98" s="545"/>
      <c r="MRZ98" s="545"/>
      <c r="MSA98" s="545"/>
      <c r="MSB98" s="545"/>
      <c r="MSC98" s="545"/>
      <c r="MSD98" s="545"/>
      <c r="MSE98" s="545"/>
      <c r="MSF98" s="545"/>
      <c r="MSG98" s="545"/>
      <c r="MSH98" s="545"/>
      <c r="MSI98" s="545"/>
      <c r="MSJ98" s="545"/>
      <c r="MSK98" s="545"/>
      <c r="MSL98" s="545"/>
      <c r="MSM98" s="545"/>
      <c r="MSN98" s="545"/>
      <c r="MSO98" s="545"/>
      <c r="MSP98" s="545"/>
      <c r="MSQ98" s="545"/>
      <c r="MSR98" s="545"/>
      <c r="MSS98" s="545"/>
      <c r="MST98" s="545"/>
      <c r="MSU98" s="545"/>
      <c r="MSV98" s="545"/>
      <c r="MSW98" s="545"/>
      <c r="MSX98" s="545"/>
      <c r="MSY98" s="545"/>
      <c r="MSZ98" s="545"/>
      <c r="MTA98" s="545"/>
      <c r="MTB98" s="545"/>
      <c r="MTC98" s="545"/>
      <c r="MTD98" s="545"/>
      <c r="MTE98" s="545"/>
      <c r="MTF98" s="545"/>
      <c r="MTG98" s="545"/>
      <c r="MTH98" s="545"/>
      <c r="MTI98" s="545"/>
      <c r="MTJ98" s="545"/>
      <c r="MTK98" s="545"/>
      <c r="MTL98" s="545"/>
      <c r="MTM98" s="545"/>
      <c r="MTN98" s="545"/>
      <c r="MTO98" s="545"/>
      <c r="MTP98" s="545"/>
      <c r="MTQ98" s="545"/>
      <c r="MTR98" s="545"/>
      <c r="MTS98" s="545"/>
      <c r="MTT98" s="545"/>
      <c r="MTU98" s="545"/>
      <c r="MTV98" s="545"/>
      <c r="MTW98" s="545"/>
      <c r="MTX98" s="545"/>
      <c r="MTY98" s="545"/>
      <c r="MTZ98" s="545"/>
      <c r="MUA98" s="545"/>
      <c r="MUB98" s="545"/>
      <c r="MUC98" s="545"/>
      <c r="MUD98" s="545"/>
      <c r="MUE98" s="545"/>
      <c r="MUF98" s="545"/>
      <c r="MUG98" s="545"/>
      <c r="MUH98" s="545"/>
      <c r="MUI98" s="545"/>
      <c r="MUJ98" s="545"/>
      <c r="MUK98" s="545"/>
      <c r="MUL98" s="545"/>
      <c r="MUM98" s="545"/>
      <c r="MUN98" s="545"/>
      <c r="MUO98" s="545"/>
      <c r="MUP98" s="545"/>
      <c r="MUQ98" s="545"/>
      <c r="MUR98" s="545"/>
      <c r="MUS98" s="545"/>
      <c r="MUT98" s="545"/>
      <c r="MUU98" s="545"/>
      <c r="MUV98" s="545"/>
      <c r="MUW98" s="545"/>
      <c r="MUX98" s="545"/>
      <c r="MUY98" s="545"/>
      <c r="MUZ98" s="545"/>
      <c r="MVA98" s="545"/>
      <c r="MVB98" s="545"/>
      <c r="MVC98" s="545"/>
      <c r="MVD98" s="545"/>
      <c r="MVE98" s="545"/>
      <c r="MVF98" s="545"/>
      <c r="MVG98" s="545"/>
      <c r="MVH98" s="545"/>
      <c r="MVI98" s="545"/>
      <c r="MVJ98" s="545"/>
      <c r="MVK98" s="545"/>
      <c r="MVL98" s="545"/>
      <c r="MVM98" s="545"/>
      <c r="MVN98" s="545"/>
      <c r="MVO98" s="545"/>
      <c r="MVP98" s="545"/>
      <c r="MVQ98" s="545"/>
      <c r="MVR98" s="545"/>
      <c r="MVS98" s="545"/>
      <c r="MVT98" s="545"/>
      <c r="MVU98" s="545"/>
      <c r="MVV98" s="545"/>
      <c r="MVW98" s="545"/>
      <c r="MVX98" s="545"/>
      <c r="MVY98" s="545"/>
      <c r="MVZ98" s="545"/>
      <c r="MWA98" s="545"/>
      <c r="MWB98" s="545"/>
      <c r="MWC98" s="545"/>
      <c r="MWD98" s="545"/>
      <c r="MWE98" s="545"/>
      <c r="MWF98" s="545"/>
      <c r="MWG98" s="545"/>
      <c r="MWH98" s="545"/>
      <c r="MWI98" s="545"/>
      <c r="MWJ98" s="545"/>
      <c r="MWK98" s="545"/>
      <c r="MWL98" s="545"/>
      <c r="MWM98" s="545"/>
      <c r="MWN98" s="545"/>
      <c r="MWO98" s="545"/>
      <c r="MWP98" s="545"/>
      <c r="MWQ98" s="545"/>
      <c r="MWR98" s="545"/>
      <c r="MWS98" s="545"/>
      <c r="MWT98" s="545"/>
      <c r="MWU98" s="545"/>
      <c r="MWV98" s="545"/>
      <c r="MWW98" s="545"/>
      <c r="MWX98" s="545"/>
      <c r="MWY98" s="545"/>
      <c r="MWZ98" s="545"/>
      <c r="MXA98" s="545"/>
      <c r="MXB98" s="545"/>
      <c r="MXC98" s="545"/>
      <c r="MXD98" s="545"/>
      <c r="MXE98" s="545"/>
      <c r="MXF98" s="545"/>
      <c r="MXG98" s="545"/>
      <c r="MXH98" s="545"/>
      <c r="MXI98" s="545"/>
      <c r="MXJ98" s="545"/>
      <c r="MXK98" s="545"/>
      <c r="MXL98" s="545"/>
      <c r="MXM98" s="545"/>
      <c r="MXN98" s="545"/>
      <c r="MXO98" s="545"/>
      <c r="MXP98" s="545"/>
      <c r="MXQ98" s="545"/>
      <c r="MXR98" s="545"/>
      <c r="MXS98" s="545"/>
      <c r="MXT98" s="545"/>
      <c r="MXU98" s="545"/>
      <c r="MXV98" s="545"/>
      <c r="MXW98" s="545"/>
      <c r="MXX98" s="545"/>
      <c r="MXY98" s="545"/>
      <c r="MXZ98" s="545"/>
      <c r="MYA98" s="545"/>
      <c r="MYB98" s="545"/>
      <c r="MYC98" s="545"/>
      <c r="MYD98" s="545"/>
      <c r="MYE98" s="545"/>
      <c r="MYF98" s="545"/>
      <c r="MYG98" s="545"/>
      <c r="MYH98" s="545"/>
      <c r="MYI98" s="545"/>
      <c r="MYJ98" s="545"/>
      <c r="MYK98" s="545"/>
      <c r="MYL98" s="545"/>
      <c r="MYM98" s="545"/>
      <c r="MYN98" s="545"/>
      <c r="MYO98" s="545"/>
      <c r="MYP98" s="545"/>
      <c r="MYQ98" s="545"/>
      <c r="MYR98" s="545"/>
      <c r="MYS98" s="545"/>
      <c r="MYT98" s="545"/>
      <c r="MYU98" s="545"/>
      <c r="MYV98" s="545"/>
      <c r="MYW98" s="545"/>
      <c r="MYX98" s="545"/>
      <c r="MYY98" s="545"/>
      <c r="MYZ98" s="545"/>
      <c r="MZA98" s="545"/>
      <c r="MZB98" s="545"/>
      <c r="MZC98" s="545"/>
      <c r="MZD98" s="545"/>
      <c r="MZE98" s="545"/>
      <c r="MZF98" s="545"/>
      <c r="MZG98" s="545"/>
      <c r="MZH98" s="545"/>
      <c r="MZI98" s="545"/>
      <c r="MZJ98" s="545"/>
      <c r="MZK98" s="545"/>
      <c r="MZL98" s="545"/>
      <c r="MZM98" s="545"/>
      <c r="MZN98" s="545"/>
      <c r="MZO98" s="545"/>
      <c r="MZP98" s="545"/>
      <c r="MZQ98" s="545"/>
      <c r="MZR98" s="545"/>
      <c r="MZS98" s="545"/>
      <c r="MZT98" s="545"/>
      <c r="MZU98" s="545"/>
      <c r="MZV98" s="545"/>
      <c r="MZW98" s="545"/>
      <c r="MZX98" s="545"/>
      <c r="MZY98" s="545"/>
      <c r="MZZ98" s="545"/>
      <c r="NAA98" s="545"/>
      <c r="NAB98" s="545"/>
      <c r="NAC98" s="545"/>
      <c r="NAD98" s="545"/>
      <c r="NAE98" s="545"/>
      <c r="NAF98" s="545"/>
      <c r="NAG98" s="545"/>
      <c r="NAH98" s="545"/>
      <c r="NAI98" s="545"/>
      <c r="NAJ98" s="545"/>
      <c r="NAK98" s="545"/>
      <c r="NAL98" s="545"/>
      <c r="NAM98" s="545"/>
      <c r="NAN98" s="545"/>
      <c r="NAO98" s="545"/>
      <c r="NAP98" s="545"/>
      <c r="NAQ98" s="545"/>
      <c r="NAR98" s="545"/>
      <c r="NAS98" s="545"/>
      <c r="NAT98" s="545"/>
      <c r="NAU98" s="545"/>
      <c r="NAV98" s="545"/>
      <c r="NAW98" s="545"/>
      <c r="NAX98" s="545"/>
      <c r="NAY98" s="545"/>
      <c r="NAZ98" s="545"/>
      <c r="NBA98" s="545"/>
      <c r="NBB98" s="545"/>
      <c r="NBC98" s="545"/>
      <c r="NBD98" s="545"/>
      <c r="NBE98" s="545"/>
      <c r="NBF98" s="545"/>
      <c r="NBG98" s="545"/>
      <c r="NBH98" s="545"/>
      <c r="NBI98" s="545"/>
      <c r="NBJ98" s="545"/>
      <c r="NBK98" s="545"/>
      <c r="NBL98" s="545"/>
      <c r="NBM98" s="545"/>
      <c r="NBN98" s="545"/>
      <c r="NBO98" s="545"/>
      <c r="NBP98" s="545"/>
      <c r="NBQ98" s="545"/>
      <c r="NBR98" s="545"/>
      <c r="NBS98" s="545"/>
      <c r="NBT98" s="545"/>
      <c r="NBU98" s="545"/>
      <c r="NBV98" s="545"/>
      <c r="NBW98" s="545"/>
      <c r="NBX98" s="545"/>
      <c r="NBY98" s="545"/>
      <c r="NBZ98" s="545"/>
      <c r="NCA98" s="545"/>
      <c r="NCB98" s="545"/>
      <c r="NCC98" s="545"/>
      <c r="NCD98" s="545"/>
      <c r="NCE98" s="545"/>
      <c r="NCF98" s="545"/>
      <c r="NCG98" s="545"/>
      <c r="NCH98" s="545"/>
      <c r="NCI98" s="545"/>
      <c r="NCJ98" s="545"/>
      <c r="NCK98" s="545"/>
      <c r="NCL98" s="545"/>
      <c r="NCM98" s="545"/>
      <c r="NCN98" s="545"/>
      <c r="NCO98" s="545"/>
      <c r="NCP98" s="545"/>
      <c r="NCQ98" s="545"/>
      <c r="NCR98" s="545"/>
      <c r="NCS98" s="545"/>
      <c r="NCT98" s="545"/>
      <c r="NCU98" s="545"/>
      <c r="NCV98" s="545"/>
      <c r="NCW98" s="545"/>
      <c r="NCX98" s="545"/>
      <c r="NCY98" s="545"/>
      <c r="NCZ98" s="545"/>
      <c r="NDA98" s="545"/>
      <c r="NDB98" s="545"/>
      <c r="NDC98" s="545"/>
      <c r="NDD98" s="545"/>
      <c r="NDE98" s="545"/>
      <c r="NDF98" s="545"/>
      <c r="NDG98" s="545"/>
      <c r="NDH98" s="545"/>
      <c r="NDI98" s="545"/>
      <c r="NDJ98" s="545"/>
      <c r="NDK98" s="545"/>
      <c r="NDL98" s="545"/>
      <c r="NDM98" s="545"/>
      <c r="NDN98" s="545"/>
      <c r="NDO98" s="545"/>
      <c r="NDP98" s="545"/>
      <c r="NDQ98" s="545"/>
      <c r="NDR98" s="545"/>
      <c r="NDS98" s="545"/>
      <c r="NDT98" s="545"/>
      <c r="NDU98" s="545"/>
      <c r="NDV98" s="545"/>
      <c r="NDW98" s="545"/>
      <c r="NDX98" s="545"/>
      <c r="NDY98" s="545"/>
      <c r="NDZ98" s="545"/>
      <c r="NEA98" s="545"/>
      <c r="NEB98" s="545"/>
      <c r="NEC98" s="545"/>
      <c r="NED98" s="545"/>
      <c r="NEE98" s="545"/>
      <c r="NEF98" s="545"/>
      <c r="NEG98" s="545"/>
      <c r="NEH98" s="545"/>
      <c r="NEI98" s="545"/>
      <c r="NEJ98" s="545"/>
      <c r="NEK98" s="545"/>
      <c r="NEL98" s="545"/>
      <c r="NEM98" s="545"/>
      <c r="NEN98" s="545"/>
      <c r="NEO98" s="545"/>
      <c r="NEP98" s="545"/>
      <c r="NEQ98" s="545"/>
      <c r="NER98" s="545"/>
      <c r="NES98" s="545"/>
      <c r="NET98" s="545"/>
      <c r="NEU98" s="545"/>
      <c r="NEV98" s="545"/>
      <c r="NEW98" s="545"/>
      <c r="NEX98" s="545"/>
      <c r="NEY98" s="545"/>
      <c r="NEZ98" s="545"/>
      <c r="NFA98" s="545"/>
      <c r="NFB98" s="545"/>
      <c r="NFC98" s="545"/>
      <c r="NFD98" s="545"/>
      <c r="NFE98" s="545"/>
      <c r="NFF98" s="545"/>
      <c r="NFG98" s="545"/>
      <c r="NFH98" s="545"/>
      <c r="NFI98" s="545"/>
      <c r="NFJ98" s="545"/>
      <c r="NFK98" s="545"/>
      <c r="NFL98" s="545"/>
      <c r="NFM98" s="545"/>
      <c r="NFN98" s="545"/>
      <c r="NFO98" s="545"/>
      <c r="NFP98" s="545"/>
      <c r="NFQ98" s="545"/>
      <c r="NFR98" s="545"/>
      <c r="NFS98" s="545"/>
      <c r="NFT98" s="545"/>
      <c r="NFU98" s="545"/>
      <c r="NFV98" s="545"/>
      <c r="NFW98" s="545"/>
      <c r="NFX98" s="545"/>
      <c r="NFY98" s="545"/>
      <c r="NFZ98" s="545"/>
      <c r="NGA98" s="545"/>
      <c r="NGB98" s="545"/>
      <c r="NGC98" s="545"/>
      <c r="NGD98" s="545"/>
      <c r="NGE98" s="545"/>
      <c r="NGF98" s="545"/>
      <c r="NGG98" s="545"/>
      <c r="NGH98" s="545"/>
      <c r="NGI98" s="545"/>
      <c r="NGJ98" s="545"/>
      <c r="NGK98" s="545"/>
      <c r="NGL98" s="545"/>
      <c r="NGM98" s="545"/>
      <c r="NGN98" s="545"/>
      <c r="NGO98" s="545"/>
      <c r="NGP98" s="545"/>
      <c r="NGQ98" s="545"/>
      <c r="NGR98" s="545"/>
      <c r="NGS98" s="545"/>
      <c r="NGT98" s="545"/>
      <c r="NGU98" s="545"/>
      <c r="NGV98" s="545"/>
      <c r="NGW98" s="545"/>
      <c r="NGX98" s="545"/>
      <c r="NGY98" s="545"/>
      <c r="NGZ98" s="545"/>
      <c r="NHA98" s="545"/>
      <c r="NHB98" s="545"/>
      <c r="NHC98" s="545"/>
      <c r="NHD98" s="545"/>
      <c r="NHE98" s="545"/>
      <c r="NHF98" s="545"/>
      <c r="NHG98" s="545"/>
      <c r="NHH98" s="545"/>
      <c r="NHI98" s="545"/>
      <c r="NHJ98" s="545"/>
      <c r="NHK98" s="545"/>
      <c r="NHL98" s="545"/>
      <c r="NHM98" s="545"/>
      <c r="NHN98" s="545"/>
      <c r="NHO98" s="545"/>
      <c r="NHP98" s="545"/>
      <c r="NHQ98" s="545"/>
      <c r="NHR98" s="545"/>
      <c r="NHS98" s="545"/>
      <c r="NHT98" s="545"/>
      <c r="NHU98" s="545"/>
      <c r="NHV98" s="545"/>
      <c r="NHW98" s="545"/>
      <c r="NHX98" s="545"/>
      <c r="NHY98" s="545"/>
      <c r="NHZ98" s="545"/>
      <c r="NIA98" s="545"/>
      <c r="NIB98" s="545"/>
      <c r="NIC98" s="545"/>
      <c r="NID98" s="545"/>
      <c r="NIE98" s="545"/>
      <c r="NIF98" s="545"/>
      <c r="NIG98" s="545"/>
      <c r="NIH98" s="545"/>
      <c r="NII98" s="545"/>
      <c r="NIJ98" s="545"/>
      <c r="NIK98" s="545"/>
      <c r="NIL98" s="545"/>
      <c r="NIM98" s="545"/>
      <c r="NIN98" s="545"/>
      <c r="NIO98" s="545"/>
      <c r="NIP98" s="545"/>
      <c r="NIQ98" s="545"/>
      <c r="NIR98" s="545"/>
      <c r="NIS98" s="545"/>
      <c r="NIT98" s="545"/>
      <c r="NIU98" s="545"/>
      <c r="NIV98" s="545"/>
      <c r="NIW98" s="545"/>
      <c r="NIX98" s="545"/>
      <c r="NIY98" s="545"/>
      <c r="NIZ98" s="545"/>
      <c r="NJA98" s="545"/>
      <c r="NJB98" s="545"/>
      <c r="NJC98" s="545"/>
      <c r="NJD98" s="545"/>
      <c r="NJE98" s="545"/>
      <c r="NJF98" s="545"/>
      <c r="NJG98" s="545"/>
      <c r="NJH98" s="545"/>
      <c r="NJI98" s="545"/>
      <c r="NJJ98" s="545"/>
      <c r="NJK98" s="545"/>
      <c r="NJL98" s="545"/>
      <c r="NJM98" s="545"/>
      <c r="NJN98" s="545"/>
      <c r="NJO98" s="545"/>
      <c r="NJP98" s="545"/>
      <c r="NJQ98" s="545"/>
      <c r="NJR98" s="545"/>
      <c r="NJS98" s="545"/>
      <c r="NJT98" s="545"/>
      <c r="NJU98" s="545"/>
      <c r="NJV98" s="545"/>
      <c r="NJW98" s="545"/>
      <c r="NJX98" s="545"/>
      <c r="NJY98" s="545"/>
      <c r="NJZ98" s="545"/>
      <c r="NKA98" s="545"/>
      <c r="NKB98" s="545"/>
      <c r="NKC98" s="545"/>
      <c r="NKD98" s="545"/>
      <c r="NKE98" s="545"/>
      <c r="NKF98" s="545"/>
      <c r="NKG98" s="545"/>
      <c r="NKH98" s="545"/>
      <c r="NKI98" s="545"/>
      <c r="NKJ98" s="545"/>
      <c r="NKK98" s="545"/>
      <c r="NKL98" s="545"/>
      <c r="NKM98" s="545"/>
      <c r="NKN98" s="545"/>
      <c r="NKO98" s="545"/>
      <c r="NKP98" s="545"/>
      <c r="NKQ98" s="545"/>
      <c r="NKR98" s="545"/>
      <c r="NKS98" s="545"/>
      <c r="NKT98" s="545"/>
      <c r="NKU98" s="545"/>
      <c r="NKV98" s="545"/>
      <c r="NKW98" s="545"/>
      <c r="NKX98" s="545"/>
      <c r="NKY98" s="545"/>
      <c r="NKZ98" s="545"/>
      <c r="NLA98" s="545"/>
      <c r="NLB98" s="545"/>
      <c r="NLC98" s="545"/>
      <c r="NLD98" s="545"/>
      <c r="NLE98" s="545"/>
      <c r="NLF98" s="545"/>
      <c r="NLG98" s="545"/>
      <c r="NLH98" s="545"/>
      <c r="NLI98" s="545"/>
      <c r="NLJ98" s="545"/>
      <c r="NLK98" s="545"/>
      <c r="NLL98" s="545"/>
      <c r="NLM98" s="545"/>
      <c r="NLN98" s="545"/>
      <c r="NLO98" s="545"/>
      <c r="NLP98" s="545"/>
      <c r="NLQ98" s="545"/>
      <c r="NLR98" s="545"/>
      <c r="NLS98" s="545"/>
      <c r="NLT98" s="545"/>
      <c r="NLU98" s="545"/>
      <c r="NLV98" s="545"/>
      <c r="NLW98" s="545"/>
      <c r="NLX98" s="545"/>
      <c r="NLY98" s="545"/>
      <c r="NLZ98" s="545"/>
      <c r="NMA98" s="545"/>
      <c r="NMB98" s="545"/>
      <c r="NMC98" s="545"/>
      <c r="NMD98" s="545"/>
      <c r="NME98" s="545"/>
      <c r="NMF98" s="545"/>
      <c r="NMG98" s="545"/>
      <c r="NMH98" s="545"/>
      <c r="NMI98" s="545"/>
      <c r="NMJ98" s="545"/>
      <c r="NMK98" s="545"/>
      <c r="NML98" s="545"/>
      <c r="NMM98" s="545"/>
      <c r="NMN98" s="545"/>
      <c r="NMO98" s="545"/>
      <c r="NMP98" s="545"/>
      <c r="NMQ98" s="545"/>
      <c r="NMR98" s="545"/>
      <c r="NMS98" s="545"/>
      <c r="NMT98" s="545"/>
      <c r="NMU98" s="545"/>
      <c r="NMV98" s="545"/>
      <c r="NMW98" s="545"/>
      <c r="NMX98" s="545"/>
      <c r="NMY98" s="545"/>
      <c r="NMZ98" s="545"/>
      <c r="NNA98" s="545"/>
      <c r="NNB98" s="545"/>
      <c r="NNC98" s="545"/>
      <c r="NND98" s="545"/>
      <c r="NNE98" s="545"/>
      <c r="NNF98" s="545"/>
      <c r="NNG98" s="545"/>
      <c r="NNH98" s="545"/>
      <c r="NNI98" s="545"/>
      <c r="NNJ98" s="545"/>
      <c r="NNK98" s="545"/>
      <c r="NNL98" s="545"/>
      <c r="NNM98" s="545"/>
      <c r="NNN98" s="545"/>
      <c r="NNO98" s="545"/>
      <c r="NNP98" s="545"/>
      <c r="NNQ98" s="545"/>
      <c r="NNR98" s="545"/>
      <c r="NNS98" s="545"/>
      <c r="NNT98" s="545"/>
      <c r="NNU98" s="545"/>
      <c r="NNV98" s="545"/>
      <c r="NNW98" s="545"/>
      <c r="NNX98" s="545"/>
      <c r="NNY98" s="545"/>
      <c r="NNZ98" s="545"/>
      <c r="NOA98" s="545"/>
      <c r="NOB98" s="545"/>
      <c r="NOC98" s="545"/>
      <c r="NOD98" s="545"/>
      <c r="NOE98" s="545"/>
      <c r="NOF98" s="545"/>
      <c r="NOG98" s="545"/>
      <c r="NOH98" s="545"/>
      <c r="NOI98" s="545"/>
      <c r="NOJ98" s="545"/>
      <c r="NOK98" s="545"/>
      <c r="NOL98" s="545"/>
      <c r="NOM98" s="545"/>
      <c r="NON98" s="545"/>
      <c r="NOO98" s="545"/>
      <c r="NOP98" s="545"/>
      <c r="NOQ98" s="545"/>
      <c r="NOR98" s="545"/>
      <c r="NOS98" s="545"/>
      <c r="NOT98" s="545"/>
      <c r="NOU98" s="545"/>
      <c r="NOV98" s="545"/>
      <c r="NOW98" s="545"/>
      <c r="NOX98" s="545"/>
      <c r="NOY98" s="545"/>
      <c r="NOZ98" s="545"/>
      <c r="NPA98" s="545"/>
      <c r="NPB98" s="545"/>
      <c r="NPC98" s="545"/>
      <c r="NPD98" s="545"/>
      <c r="NPE98" s="545"/>
      <c r="NPF98" s="545"/>
      <c r="NPG98" s="545"/>
      <c r="NPH98" s="545"/>
      <c r="NPI98" s="545"/>
      <c r="NPJ98" s="545"/>
      <c r="NPK98" s="545"/>
      <c r="NPL98" s="545"/>
      <c r="NPM98" s="545"/>
      <c r="NPN98" s="545"/>
      <c r="NPO98" s="545"/>
      <c r="NPP98" s="545"/>
      <c r="NPQ98" s="545"/>
      <c r="NPR98" s="545"/>
      <c r="NPS98" s="545"/>
      <c r="NPT98" s="545"/>
      <c r="NPU98" s="545"/>
      <c r="NPV98" s="545"/>
      <c r="NPW98" s="545"/>
      <c r="NPX98" s="545"/>
      <c r="NPY98" s="545"/>
      <c r="NPZ98" s="545"/>
      <c r="NQA98" s="545"/>
      <c r="NQB98" s="545"/>
      <c r="NQC98" s="545"/>
      <c r="NQD98" s="545"/>
      <c r="NQE98" s="545"/>
      <c r="NQF98" s="545"/>
      <c r="NQG98" s="545"/>
      <c r="NQH98" s="545"/>
      <c r="NQI98" s="545"/>
      <c r="NQJ98" s="545"/>
      <c r="NQK98" s="545"/>
      <c r="NQL98" s="545"/>
      <c r="NQM98" s="545"/>
      <c r="NQN98" s="545"/>
      <c r="NQO98" s="545"/>
      <c r="NQP98" s="545"/>
      <c r="NQQ98" s="545"/>
      <c r="NQR98" s="545"/>
      <c r="NQS98" s="545"/>
      <c r="NQT98" s="545"/>
      <c r="NQU98" s="545"/>
      <c r="NQV98" s="545"/>
      <c r="NQW98" s="545"/>
      <c r="NQX98" s="545"/>
      <c r="NQY98" s="545"/>
      <c r="NQZ98" s="545"/>
      <c r="NRA98" s="545"/>
      <c r="NRB98" s="545"/>
      <c r="NRC98" s="545"/>
      <c r="NRD98" s="545"/>
      <c r="NRE98" s="545"/>
      <c r="NRF98" s="545"/>
      <c r="NRG98" s="545"/>
      <c r="NRH98" s="545"/>
      <c r="NRI98" s="545"/>
      <c r="NRJ98" s="545"/>
      <c r="NRK98" s="545"/>
      <c r="NRL98" s="545"/>
      <c r="NRM98" s="545"/>
      <c r="NRN98" s="545"/>
      <c r="NRO98" s="545"/>
      <c r="NRP98" s="545"/>
      <c r="NRQ98" s="545"/>
      <c r="NRR98" s="545"/>
      <c r="NRS98" s="545"/>
      <c r="NRT98" s="545"/>
      <c r="NRU98" s="545"/>
      <c r="NRV98" s="545"/>
      <c r="NRW98" s="545"/>
      <c r="NRX98" s="545"/>
      <c r="NRY98" s="545"/>
      <c r="NRZ98" s="545"/>
      <c r="NSA98" s="545"/>
      <c r="NSB98" s="545"/>
      <c r="NSC98" s="545"/>
      <c r="NSD98" s="545"/>
      <c r="NSE98" s="545"/>
      <c r="NSF98" s="545"/>
      <c r="NSG98" s="545"/>
      <c r="NSH98" s="545"/>
      <c r="NSI98" s="545"/>
      <c r="NSJ98" s="545"/>
      <c r="NSK98" s="545"/>
      <c r="NSL98" s="545"/>
      <c r="NSM98" s="545"/>
      <c r="NSN98" s="545"/>
      <c r="NSO98" s="545"/>
      <c r="NSP98" s="545"/>
      <c r="NSQ98" s="545"/>
      <c r="NSR98" s="545"/>
      <c r="NSS98" s="545"/>
      <c r="NST98" s="545"/>
      <c r="NSU98" s="545"/>
      <c r="NSV98" s="545"/>
      <c r="NSW98" s="545"/>
      <c r="NSX98" s="545"/>
      <c r="NSY98" s="545"/>
      <c r="NSZ98" s="545"/>
      <c r="NTA98" s="545"/>
      <c r="NTB98" s="545"/>
      <c r="NTC98" s="545"/>
      <c r="NTD98" s="545"/>
      <c r="NTE98" s="545"/>
      <c r="NTF98" s="545"/>
      <c r="NTG98" s="545"/>
      <c r="NTH98" s="545"/>
      <c r="NTI98" s="545"/>
      <c r="NTJ98" s="545"/>
      <c r="NTK98" s="545"/>
      <c r="NTL98" s="545"/>
      <c r="NTM98" s="545"/>
      <c r="NTN98" s="545"/>
      <c r="NTO98" s="545"/>
      <c r="NTP98" s="545"/>
      <c r="NTQ98" s="545"/>
      <c r="NTR98" s="545"/>
      <c r="NTS98" s="545"/>
      <c r="NTT98" s="545"/>
      <c r="NTU98" s="545"/>
      <c r="NTV98" s="545"/>
      <c r="NTW98" s="545"/>
      <c r="NTX98" s="545"/>
      <c r="NTY98" s="545"/>
      <c r="NTZ98" s="545"/>
      <c r="NUA98" s="545"/>
      <c r="NUB98" s="545"/>
      <c r="NUC98" s="545"/>
      <c r="NUD98" s="545"/>
      <c r="NUE98" s="545"/>
      <c r="NUF98" s="545"/>
      <c r="NUG98" s="545"/>
      <c r="NUH98" s="545"/>
      <c r="NUI98" s="545"/>
      <c r="NUJ98" s="545"/>
      <c r="NUK98" s="545"/>
      <c r="NUL98" s="545"/>
      <c r="NUM98" s="545"/>
      <c r="NUN98" s="545"/>
      <c r="NUO98" s="545"/>
      <c r="NUP98" s="545"/>
      <c r="NUQ98" s="545"/>
      <c r="NUR98" s="545"/>
      <c r="NUS98" s="545"/>
      <c r="NUT98" s="545"/>
      <c r="NUU98" s="545"/>
      <c r="NUV98" s="545"/>
      <c r="NUW98" s="545"/>
      <c r="NUX98" s="545"/>
      <c r="NUY98" s="545"/>
      <c r="NUZ98" s="545"/>
      <c r="NVA98" s="545"/>
      <c r="NVB98" s="545"/>
      <c r="NVC98" s="545"/>
      <c r="NVD98" s="545"/>
      <c r="NVE98" s="545"/>
      <c r="NVF98" s="545"/>
      <c r="NVG98" s="545"/>
      <c r="NVH98" s="545"/>
      <c r="NVI98" s="545"/>
      <c r="NVJ98" s="545"/>
      <c r="NVK98" s="545"/>
      <c r="NVL98" s="545"/>
      <c r="NVM98" s="545"/>
      <c r="NVN98" s="545"/>
      <c r="NVO98" s="545"/>
      <c r="NVP98" s="545"/>
      <c r="NVQ98" s="545"/>
      <c r="NVR98" s="545"/>
      <c r="NVS98" s="545"/>
      <c r="NVT98" s="545"/>
      <c r="NVU98" s="545"/>
      <c r="NVV98" s="545"/>
      <c r="NVW98" s="545"/>
      <c r="NVX98" s="545"/>
      <c r="NVY98" s="545"/>
      <c r="NVZ98" s="545"/>
      <c r="NWA98" s="545"/>
      <c r="NWB98" s="545"/>
      <c r="NWC98" s="545"/>
      <c r="NWD98" s="545"/>
      <c r="NWE98" s="545"/>
      <c r="NWF98" s="545"/>
      <c r="NWG98" s="545"/>
      <c r="NWH98" s="545"/>
      <c r="NWI98" s="545"/>
      <c r="NWJ98" s="545"/>
      <c r="NWK98" s="545"/>
      <c r="NWL98" s="545"/>
      <c r="NWM98" s="545"/>
      <c r="NWN98" s="545"/>
      <c r="NWO98" s="545"/>
      <c r="NWP98" s="545"/>
      <c r="NWQ98" s="545"/>
      <c r="NWR98" s="545"/>
      <c r="NWS98" s="545"/>
      <c r="NWT98" s="545"/>
      <c r="NWU98" s="545"/>
      <c r="NWV98" s="545"/>
      <c r="NWW98" s="545"/>
      <c r="NWX98" s="545"/>
      <c r="NWY98" s="545"/>
      <c r="NWZ98" s="545"/>
      <c r="NXA98" s="545"/>
      <c r="NXB98" s="545"/>
      <c r="NXC98" s="545"/>
      <c r="NXD98" s="545"/>
      <c r="NXE98" s="545"/>
      <c r="NXF98" s="545"/>
      <c r="NXG98" s="545"/>
      <c r="NXH98" s="545"/>
      <c r="NXI98" s="545"/>
      <c r="NXJ98" s="545"/>
      <c r="NXK98" s="545"/>
      <c r="NXL98" s="545"/>
      <c r="NXM98" s="545"/>
      <c r="NXN98" s="545"/>
      <c r="NXO98" s="545"/>
      <c r="NXP98" s="545"/>
      <c r="NXQ98" s="545"/>
      <c r="NXR98" s="545"/>
      <c r="NXS98" s="545"/>
      <c r="NXT98" s="545"/>
      <c r="NXU98" s="545"/>
      <c r="NXV98" s="545"/>
      <c r="NXW98" s="545"/>
      <c r="NXX98" s="545"/>
      <c r="NXY98" s="545"/>
      <c r="NXZ98" s="545"/>
      <c r="NYA98" s="545"/>
      <c r="NYB98" s="545"/>
      <c r="NYC98" s="545"/>
      <c r="NYD98" s="545"/>
      <c r="NYE98" s="545"/>
      <c r="NYF98" s="545"/>
      <c r="NYG98" s="545"/>
      <c r="NYH98" s="545"/>
      <c r="NYI98" s="545"/>
      <c r="NYJ98" s="545"/>
      <c r="NYK98" s="545"/>
      <c r="NYL98" s="545"/>
      <c r="NYM98" s="545"/>
      <c r="NYN98" s="545"/>
      <c r="NYO98" s="545"/>
      <c r="NYP98" s="545"/>
      <c r="NYQ98" s="545"/>
      <c r="NYR98" s="545"/>
      <c r="NYS98" s="545"/>
      <c r="NYT98" s="545"/>
      <c r="NYU98" s="545"/>
      <c r="NYV98" s="545"/>
      <c r="NYW98" s="545"/>
      <c r="NYX98" s="545"/>
      <c r="NYY98" s="545"/>
      <c r="NYZ98" s="545"/>
      <c r="NZA98" s="545"/>
      <c r="NZB98" s="545"/>
      <c r="NZC98" s="545"/>
      <c r="NZD98" s="545"/>
      <c r="NZE98" s="545"/>
      <c r="NZF98" s="545"/>
      <c r="NZG98" s="545"/>
      <c r="NZH98" s="545"/>
      <c r="NZI98" s="545"/>
      <c r="NZJ98" s="545"/>
      <c r="NZK98" s="545"/>
      <c r="NZL98" s="545"/>
      <c r="NZM98" s="545"/>
      <c r="NZN98" s="545"/>
      <c r="NZO98" s="545"/>
      <c r="NZP98" s="545"/>
      <c r="NZQ98" s="545"/>
      <c r="NZR98" s="545"/>
      <c r="NZS98" s="545"/>
      <c r="NZT98" s="545"/>
      <c r="NZU98" s="545"/>
      <c r="NZV98" s="545"/>
      <c r="NZW98" s="545"/>
      <c r="NZX98" s="545"/>
      <c r="NZY98" s="545"/>
      <c r="NZZ98" s="545"/>
      <c r="OAA98" s="545"/>
      <c r="OAB98" s="545"/>
      <c r="OAC98" s="545"/>
      <c r="OAD98" s="545"/>
      <c r="OAE98" s="545"/>
      <c r="OAF98" s="545"/>
      <c r="OAG98" s="545"/>
      <c r="OAH98" s="545"/>
      <c r="OAI98" s="545"/>
      <c r="OAJ98" s="545"/>
      <c r="OAK98" s="545"/>
      <c r="OAL98" s="545"/>
      <c r="OAM98" s="545"/>
      <c r="OAN98" s="545"/>
      <c r="OAO98" s="545"/>
      <c r="OAP98" s="545"/>
      <c r="OAQ98" s="545"/>
      <c r="OAR98" s="545"/>
      <c r="OAS98" s="545"/>
      <c r="OAT98" s="545"/>
      <c r="OAU98" s="545"/>
      <c r="OAV98" s="545"/>
      <c r="OAW98" s="545"/>
      <c r="OAX98" s="545"/>
      <c r="OAY98" s="545"/>
      <c r="OAZ98" s="545"/>
      <c r="OBA98" s="545"/>
      <c r="OBB98" s="545"/>
      <c r="OBC98" s="545"/>
      <c r="OBD98" s="545"/>
      <c r="OBE98" s="545"/>
      <c r="OBF98" s="545"/>
      <c r="OBG98" s="545"/>
      <c r="OBH98" s="545"/>
      <c r="OBI98" s="545"/>
      <c r="OBJ98" s="545"/>
      <c r="OBK98" s="545"/>
      <c r="OBL98" s="545"/>
      <c r="OBM98" s="545"/>
      <c r="OBN98" s="545"/>
      <c r="OBO98" s="545"/>
      <c r="OBP98" s="545"/>
      <c r="OBQ98" s="545"/>
      <c r="OBR98" s="545"/>
      <c r="OBS98" s="545"/>
      <c r="OBT98" s="545"/>
      <c r="OBU98" s="545"/>
      <c r="OBV98" s="545"/>
      <c r="OBW98" s="545"/>
      <c r="OBX98" s="545"/>
      <c r="OBY98" s="545"/>
      <c r="OBZ98" s="545"/>
      <c r="OCA98" s="545"/>
      <c r="OCB98" s="545"/>
      <c r="OCC98" s="545"/>
      <c r="OCD98" s="545"/>
      <c r="OCE98" s="545"/>
      <c r="OCF98" s="545"/>
      <c r="OCG98" s="545"/>
      <c r="OCH98" s="545"/>
      <c r="OCI98" s="545"/>
      <c r="OCJ98" s="545"/>
      <c r="OCK98" s="545"/>
      <c r="OCL98" s="545"/>
      <c r="OCM98" s="545"/>
      <c r="OCN98" s="545"/>
      <c r="OCO98" s="545"/>
      <c r="OCP98" s="545"/>
      <c r="OCQ98" s="545"/>
      <c r="OCR98" s="545"/>
      <c r="OCS98" s="545"/>
      <c r="OCT98" s="545"/>
      <c r="OCU98" s="545"/>
      <c r="OCV98" s="545"/>
      <c r="OCW98" s="545"/>
      <c r="OCX98" s="545"/>
      <c r="OCY98" s="545"/>
      <c r="OCZ98" s="545"/>
      <c r="ODA98" s="545"/>
      <c r="ODB98" s="545"/>
      <c r="ODC98" s="545"/>
      <c r="ODD98" s="545"/>
      <c r="ODE98" s="545"/>
      <c r="ODF98" s="545"/>
      <c r="ODG98" s="545"/>
      <c r="ODH98" s="545"/>
      <c r="ODI98" s="545"/>
      <c r="ODJ98" s="545"/>
      <c r="ODK98" s="545"/>
      <c r="ODL98" s="545"/>
      <c r="ODM98" s="545"/>
      <c r="ODN98" s="545"/>
      <c r="ODO98" s="545"/>
      <c r="ODP98" s="545"/>
      <c r="ODQ98" s="545"/>
      <c r="ODR98" s="545"/>
      <c r="ODS98" s="545"/>
      <c r="ODT98" s="545"/>
      <c r="ODU98" s="545"/>
      <c r="ODV98" s="545"/>
      <c r="ODW98" s="545"/>
      <c r="ODX98" s="545"/>
      <c r="ODY98" s="545"/>
      <c r="ODZ98" s="545"/>
      <c r="OEA98" s="545"/>
      <c r="OEB98" s="545"/>
      <c r="OEC98" s="545"/>
      <c r="OED98" s="545"/>
      <c r="OEE98" s="545"/>
      <c r="OEF98" s="545"/>
      <c r="OEG98" s="545"/>
      <c r="OEH98" s="545"/>
      <c r="OEI98" s="545"/>
      <c r="OEJ98" s="545"/>
      <c r="OEK98" s="545"/>
      <c r="OEL98" s="545"/>
      <c r="OEM98" s="545"/>
      <c r="OEN98" s="545"/>
      <c r="OEO98" s="545"/>
      <c r="OEP98" s="545"/>
      <c r="OEQ98" s="545"/>
      <c r="OER98" s="545"/>
      <c r="OES98" s="545"/>
      <c r="OET98" s="545"/>
      <c r="OEU98" s="545"/>
      <c r="OEV98" s="545"/>
      <c r="OEW98" s="545"/>
      <c r="OEX98" s="545"/>
      <c r="OEY98" s="545"/>
      <c r="OEZ98" s="545"/>
      <c r="OFA98" s="545"/>
      <c r="OFB98" s="545"/>
      <c r="OFC98" s="545"/>
      <c r="OFD98" s="545"/>
      <c r="OFE98" s="545"/>
      <c r="OFF98" s="545"/>
      <c r="OFG98" s="545"/>
      <c r="OFH98" s="545"/>
      <c r="OFI98" s="545"/>
      <c r="OFJ98" s="545"/>
      <c r="OFK98" s="545"/>
      <c r="OFL98" s="545"/>
      <c r="OFM98" s="545"/>
      <c r="OFN98" s="545"/>
      <c r="OFO98" s="545"/>
      <c r="OFP98" s="545"/>
      <c r="OFQ98" s="545"/>
      <c r="OFR98" s="545"/>
      <c r="OFS98" s="545"/>
      <c r="OFT98" s="545"/>
      <c r="OFU98" s="545"/>
      <c r="OFV98" s="545"/>
      <c r="OFW98" s="545"/>
      <c r="OFX98" s="545"/>
      <c r="OFY98" s="545"/>
      <c r="OFZ98" s="545"/>
      <c r="OGA98" s="545"/>
      <c r="OGB98" s="545"/>
      <c r="OGC98" s="545"/>
      <c r="OGD98" s="545"/>
      <c r="OGE98" s="545"/>
      <c r="OGF98" s="545"/>
      <c r="OGG98" s="545"/>
      <c r="OGH98" s="545"/>
      <c r="OGI98" s="545"/>
      <c r="OGJ98" s="545"/>
      <c r="OGK98" s="545"/>
      <c r="OGL98" s="545"/>
      <c r="OGM98" s="545"/>
      <c r="OGN98" s="545"/>
      <c r="OGO98" s="545"/>
      <c r="OGP98" s="545"/>
      <c r="OGQ98" s="545"/>
      <c r="OGR98" s="545"/>
      <c r="OGS98" s="545"/>
      <c r="OGT98" s="545"/>
      <c r="OGU98" s="545"/>
      <c r="OGV98" s="545"/>
      <c r="OGW98" s="545"/>
      <c r="OGX98" s="545"/>
      <c r="OGY98" s="545"/>
      <c r="OGZ98" s="545"/>
      <c r="OHA98" s="545"/>
      <c r="OHB98" s="545"/>
      <c r="OHC98" s="545"/>
      <c r="OHD98" s="545"/>
      <c r="OHE98" s="545"/>
      <c r="OHF98" s="545"/>
      <c r="OHG98" s="545"/>
      <c r="OHH98" s="545"/>
      <c r="OHI98" s="545"/>
      <c r="OHJ98" s="545"/>
      <c r="OHK98" s="545"/>
      <c r="OHL98" s="545"/>
      <c r="OHM98" s="545"/>
      <c r="OHN98" s="545"/>
      <c r="OHO98" s="545"/>
      <c r="OHP98" s="545"/>
      <c r="OHQ98" s="545"/>
      <c r="OHR98" s="545"/>
      <c r="OHS98" s="545"/>
      <c r="OHT98" s="545"/>
      <c r="OHU98" s="545"/>
      <c r="OHV98" s="545"/>
      <c r="OHW98" s="545"/>
      <c r="OHX98" s="545"/>
      <c r="OHY98" s="545"/>
      <c r="OHZ98" s="545"/>
      <c r="OIA98" s="545"/>
      <c r="OIB98" s="545"/>
      <c r="OIC98" s="545"/>
      <c r="OID98" s="545"/>
      <c r="OIE98" s="545"/>
      <c r="OIF98" s="545"/>
      <c r="OIG98" s="545"/>
      <c r="OIH98" s="545"/>
      <c r="OII98" s="545"/>
      <c r="OIJ98" s="545"/>
      <c r="OIK98" s="545"/>
      <c r="OIL98" s="545"/>
      <c r="OIM98" s="545"/>
      <c r="OIN98" s="545"/>
      <c r="OIO98" s="545"/>
      <c r="OIP98" s="545"/>
      <c r="OIQ98" s="545"/>
      <c r="OIR98" s="545"/>
      <c r="OIS98" s="545"/>
      <c r="OIT98" s="545"/>
      <c r="OIU98" s="545"/>
      <c r="OIV98" s="545"/>
      <c r="OIW98" s="545"/>
      <c r="OIX98" s="545"/>
      <c r="OIY98" s="545"/>
      <c r="OIZ98" s="545"/>
      <c r="OJA98" s="545"/>
      <c r="OJB98" s="545"/>
      <c r="OJC98" s="545"/>
      <c r="OJD98" s="545"/>
      <c r="OJE98" s="545"/>
      <c r="OJF98" s="545"/>
      <c r="OJG98" s="545"/>
      <c r="OJH98" s="545"/>
      <c r="OJI98" s="545"/>
      <c r="OJJ98" s="545"/>
      <c r="OJK98" s="545"/>
      <c r="OJL98" s="545"/>
      <c r="OJM98" s="545"/>
      <c r="OJN98" s="545"/>
      <c r="OJO98" s="545"/>
      <c r="OJP98" s="545"/>
      <c r="OJQ98" s="545"/>
      <c r="OJR98" s="545"/>
      <c r="OJS98" s="545"/>
      <c r="OJT98" s="545"/>
      <c r="OJU98" s="545"/>
      <c r="OJV98" s="545"/>
      <c r="OJW98" s="545"/>
      <c r="OJX98" s="545"/>
      <c r="OJY98" s="545"/>
      <c r="OJZ98" s="545"/>
      <c r="OKA98" s="545"/>
      <c r="OKB98" s="545"/>
      <c r="OKC98" s="545"/>
      <c r="OKD98" s="545"/>
      <c r="OKE98" s="545"/>
      <c r="OKF98" s="545"/>
      <c r="OKG98" s="545"/>
      <c r="OKH98" s="545"/>
      <c r="OKI98" s="545"/>
      <c r="OKJ98" s="545"/>
      <c r="OKK98" s="545"/>
      <c r="OKL98" s="545"/>
      <c r="OKM98" s="545"/>
      <c r="OKN98" s="545"/>
      <c r="OKO98" s="545"/>
      <c r="OKP98" s="545"/>
      <c r="OKQ98" s="545"/>
      <c r="OKR98" s="545"/>
      <c r="OKS98" s="545"/>
      <c r="OKT98" s="545"/>
      <c r="OKU98" s="545"/>
      <c r="OKV98" s="545"/>
      <c r="OKW98" s="545"/>
      <c r="OKX98" s="545"/>
      <c r="OKY98" s="545"/>
      <c r="OKZ98" s="545"/>
      <c r="OLA98" s="545"/>
      <c r="OLB98" s="545"/>
      <c r="OLC98" s="545"/>
      <c r="OLD98" s="545"/>
      <c r="OLE98" s="545"/>
      <c r="OLF98" s="545"/>
      <c r="OLG98" s="545"/>
      <c r="OLH98" s="545"/>
      <c r="OLI98" s="545"/>
      <c r="OLJ98" s="545"/>
      <c r="OLK98" s="545"/>
      <c r="OLL98" s="545"/>
      <c r="OLM98" s="545"/>
      <c r="OLN98" s="545"/>
      <c r="OLO98" s="545"/>
      <c r="OLP98" s="545"/>
      <c r="OLQ98" s="545"/>
      <c r="OLR98" s="545"/>
      <c r="OLS98" s="545"/>
      <c r="OLT98" s="545"/>
      <c r="OLU98" s="545"/>
      <c r="OLV98" s="545"/>
      <c r="OLW98" s="545"/>
      <c r="OLX98" s="545"/>
      <c r="OLY98" s="545"/>
      <c r="OLZ98" s="545"/>
      <c r="OMA98" s="545"/>
      <c r="OMB98" s="545"/>
      <c r="OMC98" s="545"/>
      <c r="OMD98" s="545"/>
      <c r="OME98" s="545"/>
      <c r="OMF98" s="545"/>
      <c r="OMG98" s="545"/>
      <c r="OMH98" s="545"/>
      <c r="OMI98" s="545"/>
      <c r="OMJ98" s="545"/>
      <c r="OMK98" s="545"/>
      <c r="OML98" s="545"/>
      <c r="OMM98" s="545"/>
      <c r="OMN98" s="545"/>
      <c r="OMO98" s="545"/>
      <c r="OMP98" s="545"/>
      <c r="OMQ98" s="545"/>
      <c r="OMR98" s="545"/>
      <c r="OMS98" s="545"/>
      <c r="OMT98" s="545"/>
      <c r="OMU98" s="545"/>
      <c r="OMV98" s="545"/>
      <c r="OMW98" s="545"/>
      <c r="OMX98" s="545"/>
      <c r="OMY98" s="545"/>
      <c r="OMZ98" s="545"/>
      <c r="ONA98" s="545"/>
      <c r="ONB98" s="545"/>
      <c r="ONC98" s="545"/>
      <c r="OND98" s="545"/>
      <c r="ONE98" s="545"/>
      <c r="ONF98" s="545"/>
      <c r="ONG98" s="545"/>
      <c r="ONH98" s="545"/>
      <c r="ONI98" s="545"/>
      <c r="ONJ98" s="545"/>
      <c r="ONK98" s="545"/>
      <c r="ONL98" s="545"/>
      <c r="ONM98" s="545"/>
      <c r="ONN98" s="545"/>
      <c r="ONO98" s="545"/>
      <c r="ONP98" s="545"/>
      <c r="ONQ98" s="545"/>
      <c r="ONR98" s="545"/>
      <c r="ONS98" s="545"/>
      <c r="ONT98" s="545"/>
      <c r="ONU98" s="545"/>
      <c r="ONV98" s="545"/>
      <c r="ONW98" s="545"/>
      <c r="ONX98" s="545"/>
      <c r="ONY98" s="545"/>
      <c r="ONZ98" s="545"/>
      <c r="OOA98" s="545"/>
      <c r="OOB98" s="545"/>
      <c r="OOC98" s="545"/>
      <c r="OOD98" s="545"/>
      <c r="OOE98" s="545"/>
      <c r="OOF98" s="545"/>
      <c r="OOG98" s="545"/>
      <c r="OOH98" s="545"/>
      <c r="OOI98" s="545"/>
      <c r="OOJ98" s="545"/>
      <c r="OOK98" s="545"/>
      <c r="OOL98" s="545"/>
      <c r="OOM98" s="545"/>
      <c r="OON98" s="545"/>
      <c r="OOO98" s="545"/>
      <c r="OOP98" s="545"/>
      <c r="OOQ98" s="545"/>
      <c r="OOR98" s="545"/>
      <c r="OOS98" s="545"/>
      <c r="OOT98" s="545"/>
      <c r="OOU98" s="545"/>
      <c r="OOV98" s="545"/>
      <c r="OOW98" s="545"/>
      <c r="OOX98" s="545"/>
      <c r="OOY98" s="545"/>
      <c r="OOZ98" s="545"/>
      <c r="OPA98" s="545"/>
      <c r="OPB98" s="545"/>
      <c r="OPC98" s="545"/>
      <c r="OPD98" s="545"/>
      <c r="OPE98" s="545"/>
      <c r="OPF98" s="545"/>
      <c r="OPG98" s="545"/>
      <c r="OPH98" s="545"/>
      <c r="OPI98" s="545"/>
      <c r="OPJ98" s="545"/>
      <c r="OPK98" s="545"/>
      <c r="OPL98" s="545"/>
      <c r="OPM98" s="545"/>
      <c r="OPN98" s="545"/>
      <c r="OPO98" s="545"/>
      <c r="OPP98" s="545"/>
      <c r="OPQ98" s="545"/>
      <c r="OPR98" s="545"/>
      <c r="OPS98" s="545"/>
      <c r="OPT98" s="545"/>
      <c r="OPU98" s="545"/>
      <c r="OPV98" s="545"/>
      <c r="OPW98" s="545"/>
      <c r="OPX98" s="545"/>
      <c r="OPY98" s="545"/>
      <c r="OPZ98" s="545"/>
      <c r="OQA98" s="545"/>
      <c r="OQB98" s="545"/>
      <c r="OQC98" s="545"/>
      <c r="OQD98" s="545"/>
      <c r="OQE98" s="545"/>
      <c r="OQF98" s="545"/>
      <c r="OQG98" s="545"/>
      <c r="OQH98" s="545"/>
      <c r="OQI98" s="545"/>
      <c r="OQJ98" s="545"/>
      <c r="OQK98" s="545"/>
      <c r="OQL98" s="545"/>
      <c r="OQM98" s="545"/>
      <c r="OQN98" s="545"/>
      <c r="OQO98" s="545"/>
      <c r="OQP98" s="545"/>
      <c r="OQQ98" s="545"/>
      <c r="OQR98" s="545"/>
      <c r="OQS98" s="545"/>
      <c r="OQT98" s="545"/>
      <c r="OQU98" s="545"/>
      <c r="OQV98" s="545"/>
      <c r="OQW98" s="545"/>
      <c r="OQX98" s="545"/>
      <c r="OQY98" s="545"/>
      <c r="OQZ98" s="545"/>
      <c r="ORA98" s="545"/>
      <c r="ORB98" s="545"/>
      <c r="ORC98" s="545"/>
      <c r="ORD98" s="545"/>
      <c r="ORE98" s="545"/>
      <c r="ORF98" s="545"/>
      <c r="ORG98" s="545"/>
      <c r="ORH98" s="545"/>
      <c r="ORI98" s="545"/>
      <c r="ORJ98" s="545"/>
      <c r="ORK98" s="545"/>
      <c r="ORL98" s="545"/>
      <c r="ORM98" s="545"/>
      <c r="ORN98" s="545"/>
      <c r="ORO98" s="545"/>
      <c r="ORP98" s="545"/>
      <c r="ORQ98" s="545"/>
      <c r="ORR98" s="545"/>
      <c r="ORS98" s="545"/>
      <c r="ORT98" s="545"/>
      <c r="ORU98" s="545"/>
      <c r="ORV98" s="545"/>
      <c r="ORW98" s="545"/>
      <c r="ORX98" s="545"/>
      <c r="ORY98" s="545"/>
      <c r="ORZ98" s="545"/>
      <c r="OSA98" s="545"/>
      <c r="OSB98" s="545"/>
      <c r="OSC98" s="545"/>
      <c r="OSD98" s="545"/>
      <c r="OSE98" s="545"/>
      <c r="OSF98" s="545"/>
      <c r="OSG98" s="545"/>
      <c r="OSH98" s="545"/>
      <c r="OSI98" s="545"/>
      <c r="OSJ98" s="545"/>
      <c r="OSK98" s="545"/>
      <c r="OSL98" s="545"/>
      <c r="OSM98" s="545"/>
      <c r="OSN98" s="545"/>
      <c r="OSO98" s="545"/>
      <c r="OSP98" s="545"/>
      <c r="OSQ98" s="545"/>
      <c r="OSR98" s="545"/>
      <c r="OSS98" s="545"/>
      <c r="OST98" s="545"/>
      <c r="OSU98" s="545"/>
      <c r="OSV98" s="545"/>
      <c r="OSW98" s="545"/>
      <c r="OSX98" s="545"/>
      <c r="OSY98" s="545"/>
      <c r="OSZ98" s="545"/>
      <c r="OTA98" s="545"/>
      <c r="OTB98" s="545"/>
      <c r="OTC98" s="545"/>
      <c r="OTD98" s="545"/>
      <c r="OTE98" s="545"/>
      <c r="OTF98" s="545"/>
      <c r="OTG98" s="545"/>
      <c r="OTH98" s="545"/>
      <c r="OTI98" s="545"/>
      <c r="OTJ98" s="545"/>
      <c r="OTK98" s="545"/>
      <c r="OTL98" s="545"/>
      <c r="OTM98" s="545"/>
      <c r="OTN98" s="545"/>
      <c r="OTO98" s="545"/>
      <c r="OTP98" s="545"/>
      <c r="OTQ98" s="545"/>
      <c r="OTR98" s="545"/>
      <c r="OTS98" s="545"/>
      <c r="OTT98" s="545"/>
      <c r="OTU98" s="545"/>
      <c r="OTV98" s="545"/>
      <c r="OTW98" s="545"/>
      <c r="OTX98" s="545"/>
      <c r="OTY98" s="545"/>
      <c r="OTZ98" s="545"/>
      <c r="OUA98" s="545"/>
      <c r="OUB98" s="545"/>
      <c r="OUC98" s="545"/>
      <c r="OUD98" s="545"/>
      <c r="OUE98" s="545"/>
      <c r="OUF98" s="545"/>
      <c r="OUG98" s="545"/>
      <c r="OUH98" s="545"/>
      <c r="OUI98" s="545"/>
      <c r="OUJ98" s="545"/>
      <c r="OUK98" s="545"/>
      <c r="OUL98" s="545"/>
      <c r="OUM98" s="545"/>
      <c r="OUN98" s="545"/>
      <c r="OUO98" s="545"/>
      <c r="OUP98" s="545"/>
      <c r="OUQ98" s="545"/>
      <c r="OUR98" s="545"/>
      <c r="OUS98" s="545"/>
      <c r="OUT98" s="545"/>
      <c r="OUU98" s="545"/>
      <c r="OUV98" s="545"/>
      <c r="OUW98" s="545"/>
      <c r="OUX98" s="545"/>
      <c r="OUY98" s="545"/>
      <c r="OUZ98" s="545"/>
      <c r="OVA98" s="545"/>
      <c r="OVB98" s="545"/>
      <c r="OVC98" s="545"/>
      <c r="OVD98" s="545"/>
      <c r="OVE98" s="545"/>
      <c r="OVF98" s="545"/>
      <c r="OVG98" s="545"/>
      <c r="OVH98" s="545"/>
      <c r="OVI98" s="545"/>
      <c r="OVJ98" s="545"/>
      <c r="OVK98" s="545"/>
      <c r="OVL98" s="545"/>
      <c r="OVM98" s="545"/>
      <c r="OVN98" s="545"/>
      <c r="OVO98" s="545"/>
      <c r="OVP98" s="545"/>
      <c r="OVQ98" s="545"/>
      <c r="OVR98" s="545"/>
      <c r="OVS98" s="545"/>
      <c r="OVT98" s="545"/>
      <c r="OVU98" s="545"/>
      <c r="OVV98" s="545"/>
      <c r="OVW98" s="545"/>
      <c r="OVX98" s="545"/>
      <c r="OVY98" s="545"/>
      <c r="OVZ98" s="545"/>
      <c r="OWA98" s="545"/>
      <c r="OWB98" s="545"/>
      <c r="OWC98" s="545"/>
      <c r="OWD98" s="545"/>
      <c r="OWE98" s="545"/>
      <c r="OWF98" s="545"/>
      <c r="OWG98" s="545"/>
      <c r="OWH98" s="545"/>
      <c r="OWI98" s="545"/>
      <c r="OWJ98" s="545"/>
      <c r="OWK98" s="545"/>
      <c r="OWL98" s="545"/>
      <c r="OWM98" s="545"/>
      <c r="OWN98" s="545"/>
      <c r="OWO98" s="545"/>
      <c r="OWP98" s="545"/>
      <c r="OWQ98" s="545"/>
      <c r="OWR98" s="545"/>
      <c r="OWS98" s="545"/>
      <c r="OWT98" s="545"/>
      <c r="OWU98" s="545"/>
      <c r="OWV98" s="545"/>
      <c r="OWW98" s="545"/>
      <c r="OWX98" s="545"/>
      <c r="OWY98" s="545"/>
      <c r="OWZ98" s="545"/>
      <c r="OXA98" s="545"/>
      <c r="OXB98" s="545"/>
      <c r="OXC98" s="545"/>
      <c r="OXD98" s="545"/>
      <c r="OXE98" s="545"/>
      <c r="OXF98" s="545"/>
      <c r="OXG98" s="545"/>
      <c r="OXH98" s="545"/>
      <c r="OXI98" s="545"/>
      <c r="OXJ98" s="545"/>
      <c r="OXK98" s="545"/>
      <c r="OXL98" s="545"/>
      <c r="OXM98" s="545"/>
      <c r="OXN98" s="545"/>
      <c r="OXO98" s="545"/>
      <c r="OXP98" s="545"/>
      <c r="OXQ98" s="545"/>
      <c r="OXR98" s="545"/>
      <c r="OXS98" s="545"/>
      <c r="OXT98" s="545"/>
      <c r="OXU98" s="545"/>
      <c r="OXV98" s="545"/>
      <c r="OXW98" s="545"/>
      <c r="OXX98" s="545"/>
      <c r="OXY98" s="545"/>
      <c r="OXZ98" s="545"/>
      <c r="OYA98" s="545"/>
      <c r="OYB98" s="545"/>
      <c r="OYC98" s="545"/>
      <c r="OYD98" s="545"/>
      <c r="OYE98" s="545"/>
      <c r="OYF98" s="545"/>
      <c r="OYG98" s="545"/>
      <c r="OYH98" s="545"/>
      <c r="OYI98" s="545"/>
      <c r="OYJ98" s="545"/>
      <c r="OYK98" s="545"/>
      <c r="OYL98" s="545"/>
      <c r="OYM98" s="545"/>
      <c r="OYN98" s="545"/>
      <c r="OYO98" s="545"/>
      <c r="OYP98" s="545"/>
      <c r="OYQ98" s="545"/>
      <c r="OYR98" s="545"/>
      <c r="OYS98" s="545"/>
      <c r="OYT98" s="545"/>
      <c r="OYU98" s="545"/>
      <c r="OYV98" s="545"/>
      <c r="OYW98" s="545"/>
      <c r="OYX98" s="545"/>
      <c r="OYY98" s="545"/>
      <c r="OYZ98" s="545"/>
      <c r="OZA98" s="545"/>
      <c r="OZB98" s="545"/>
      <c r="OZC98" s="545"/>
      <c r="OZD98" s="545"/>
      <c r="OZE98" s="545"/>
      <c r="OZF98" s="545"/>
      <c r="OZG98" s="545"/>
      <c r="OZH98" s="545"/>
      <c r="OZI98" s="545"/>
      <c r="OZJ98" s="545"/>
      <c r="OZK98" s="545"/>
      <c r="OZL98" s="545"/>
      <c r="OZM98" s="545"/>
      <c r="OZN98" s="545"/>
      <c r="OZO98" s="545"/>
      <c r="OZP98" s="545"/>
      <c r="OZQ98" s="545"/>
      <c r="OZR98" s="545"/>
      <c r="OZS98" s="545"/>
      <c r="OZT98" s="545"/>
      <c r="OZU98" s="545"/>
      <c r="OZV98" s="545"/>
      <c r="OZW98" s="545"/>
      <c r="OZX98" s="545"/>
      <c r="OZY98" s="545"/>
      <c r="OZZ98" s="545"/>
      <c r="PAA98" s="545"/>
      <c r="PAB98" s="545"/>
      <c r="PAC98" s="545"/>
      <c r="PAD98" s="545"/>
      <c r="PAE98" s="545"/>
      <c r="PAF98" s="545"/>
      <c r="PAG98" s="545"/>
      <c r="PAH98" s="545"/>
      <c r="PAI98" s="545"/>
      <c r="PAJ98" s="545"/>
      <c r="PAK98" s="545"/>
      <c r="PAL98" s="545"/>
      <c r="PAM98" s="545"/>
      <c r="PAN98" s="545"/>
      <c r="PAO98" s="545"/>
      <c r="PAP98" s="545"/>
      <c r="PAQ98" s="545"/>
      <c r="PAR98" s="545"/>
      <c r="PAS98" s="545"/>
      <c r="PAT98" s="545"/>
      <c r="PAU98" s="545"/>
      <c r="PAV98" s="545"/>
      <c r="PAW98" s="545"/>
      <c r="PAX98" s="545"/>
      <c r="PAY98" s="545"/>
      <c r="PAZ98" s="545"/>
      <c r="PBA98" s="545"/>
      <c r="PBB98" s="545"/>
      <c r="PBC98" s="545"/>
      <c r="PBD98" s="545"/>
      <c r="PBE98" s="545"/>
      <c r="PBF98" s="545"/>
      <c r="PBG98" s="545"/>
      <c r="PBH98" s="545"/>
      <c r="PBI98" s="545"/>
      <c r="PBJ98" s="545"/>
      <c r="PBK98" s="545"/>
      <c r="PBL98" s="545"/>
      <c r="PBM98" s="545"/>
      <c r="PBN98" s="545"/>
      <c r="PBO98" s="545"/>
      <c r="PBP98" s="545"/>
      <c r="PBQ98" s="545"/>
      <c r="PBR98" s="545"/>
      <c r="PBS98" s="545"/>
      <c r="PBT98" s="545"/>
      <c r="PBU98" s="545"/>
      <c r="PBV98" s="545"/>
      <c r="PBW98" s="545"/>
      <c r="PBX98" s="545"/>
      <c r="PBY98" s="545"/>
      <c r="PBZ98" s="545"/>
      <c r="PCA98" s="545"/>
      <c r="PCB98" s="545"/>
      <c r="PCC98" s="545"/>
      <c r="PCD98" s="545"/>
      <c r="PCE98" s="545"/>
      <c r="PCF98" s="545"/>
      <c r="PCG98" s="545"/>
      <c r="PCH98" s="545"/>
      <c r="PCI98" s="545"/>
      <c r="PCJ98" s="545"/>
      <c r="PCK98" s="545"/>
      <c r="PCL98" s="545"/>
      <c r="PCM98" s="545"/>
      <c r="PCN98" s="545"/>
      <c r="PCO98" s="545"/>
      <c r="PCP98" s="545"/>
      <c r="PCQ98" s="545"/>
      <c r="PCR98" s="545"/>
      <c r="PCS98" s="545"/>
      <c r="PCT98" s="545"/>
      <c r="PCU98" s="545"/>
      <c r="PCV98" s="545"/>
      <c r="PCW98" s="545"/>
      <c r="PCX98" s="545"/>
      <c r="PCY98" s="545"/>
      <c r="PCZ98" s="545"/>
      <c r="PDA98" s="545"/>
      <c r="PDB98" s="545"/>
      <c r="PDC98" s="545"/>
      <c r="PDD98" s="545"/>
      <c r="PDE98" s="545"/>
      <c r="PDF98" s="545"/>
      <c r="PDG98" s="545"/>
      <c r="PDH98" s="545"/>
      <c r="PDI98" s="545"/>
      <c r="PDJ98" s="545"/>
      <c r="PDK98" s="545"/>
      <c r="PDL98" s="545"/>
      <c r="PDM98" s="545"/>
      <c r="PDN98" s="545"/>
      <c r="PDO98" s="545"/>
      <c r="PDP98" s="545"/>
      <c r="PDQ98" s="545"/>
      <c r="PDR98" s="545"/>
      <c r="PDS98" s="545"/>
      <c r="PDT98" s="545"/>
      <c r="PDU98" s="545"/>
      <c r="PDV98" s="545"/>
      <c r="PDW98" s="545"/>
      <c r="PDX98" s="545"/>
      <c r="PDY98" s="545"/>
      <c r="PDZ98" s="545"/>
      <c r="PEA98" s="545"/>
      <c r="PEB98" s="545"/>
      <c r="PEC98" s="545"/>
      <c r="PED98" s="545"/>
      <c r="PEE98" s="545"/>
      <c r="PEF98" s="545"/>
      <c r="PEG98" s="545"/>
      <c r="PEH98" s="545"/>
      <c r="PEI98" s="545"/>
      <c r="PEJ98" s="545"/>
      <c r="PEK98" s="545"/>
      <c r="PEL98" s="545"/>
      <c r="PEM98" s="545"/>
      <c r="PEN98" s="545"/>
      <c r="PEO98" s="545"/>
      <c r="PEP98" s="545"/>
      <c r="PEQ98" s="545"/>
      <c r="PER98" s="545"/>
      <c r="PES98" s="545"/>
      <c r="PET98" s="545"/>
      <c r="PEU98" s="545"/>
      <c r="PEV98" s="545"/>
      <c r="PEW98" s="545"/>
      <c r="PEX98" s="545"/>
      <c r="PEY98" s="545"/>
      <c r="PEZ98" s="545"/>
      <c r="PFA98" s="545"/>
      <c r="PFB98" s="545"/>
      <c r="PFC98" s="545"/>
      <c r="PFD98" s="545"/>
      <c r="PFE98" s="545"/>
      <c r="PFF98" s="545"/>
      <c r="PFG98" s="545"/>
      <c r="PFH98" s="545"/>
      <c r="PFI98" s="545"/>
      <c r="PFJ98" s="545"/>
      <c r="PFK98" s="545"/>
      <c r="PFL98" s="545"/>
      <c r="PFM98" s="545"/>
      <c r="PFN98" s="545"/>
      <c r="PFO98" s="545"/>
      <c r="PFP98" s="545"/>
      <c r="PFQ98" s="545"/>
      <c r="PFR98" s="545"/>
      <c r="PFS98" s="545"/>
      <c r="PFT98" s="545"/>
      <c r="PFU98" s="545"/>
      <c r="PFV98" s="545"/>
      <c r="PFW98" s="545"/>
      <c r="PFX98" s="545"/>
      <c r="PFY98" s="545"/>
      <c r="PFZ98" s="545"/>
      <c r="PGA98" s="545"/>
      <c r="PGB98" s="545"/>
      <c r="PGC98" s="545"/>
      <c r="PGD98" s="545"/>
      <c r="PGE98" s="545"/>
      <c r="PGF98" s="545"/>
      <c r="PGG98" s="545"/>
      <c r="PGH98" s="545"/>
      <c r="PGI98" s="545"/>
      <c r="PGJ98" s="545"/>
      <c r="PGK98" s="545"/>
      <c r="PGL98" s="545"/>
      <c r="PGM98" s="545"/>
      <c r="PGN98" s="545"/>
      <c r="PGO98" s="545"/>
      <c r="PGP98" s="545"/>
      <c r="PGQ98" s="545"/>
      <c r="PGR98" s="545"/>
      <c r="PGS98" s="545"/>
      <c r="PGT98" s="545"/>
      <c r="PGU98" s="545"/>
      <c r="PGV98" s="545"/>
      <c r="PGW98" s="545"/>
      <c r="PGX98" s="545"/>
      <c r="PGY98" s="545"/>
      <c r="PGZ98" s="545"/>
      <c r="PHA98" s="545"/>
      <c r="PHB98" s="545"/>
      <c r="PHC98" s="545"/>
      <c r="PHD98" s="545"/>
      <c r="PHE98" s="545"/>
      <c r="PHF98" s="545"/>
      <c r="PHG98" s="545"/>
      <c r="PHH98" s="545"/>
      <c r="PHI98" s="545"/>
      <c r="PHJ98" s="545"/>
      <c r="PHK98" s="545"/>
      <c r="PHL98" s="545"/>
      <c r="PHM98" s="545"/>
      <c r="PHN98" s="545"/>
      <c r="PHO98" s="545"/>
      <c r="PHP98" s="545"/>
      <c r="PHQ98" s="545"/>
      <c r="PHR98" s="545"/>
      <c r="PHS98" s="545"/>
      <c r="PHT98" s="545"/>
      <c r="PHU98" s="545"/>
      <c r="PHV98" s="545"/>
      <c r="PHW98" s="545"/>
      <c r="PHX98" s="545"/>
      <c r="PHY98" s="545"/>
      <c r="PHZ98" s="545"/>
      <c r="PIA98" s="545"/>
      <c r="PIB98" s="545"/>
      <c r="PIC98" s="545"/>
      <c r="PID98" s="545"/>
      <c r="PIE98" s="545"/>
      <c r="PIF98" s="545"/>
      <c r="PIG98" s="545"/>
      <c r="PIH98" s="545"/>
      <c r="PII98" s="545"/>
      <c r="PIJ98" s="545"/>
      <c r="PIK98" s="545"/>
      <c r="PIL98" s="545"/>
      <c r="PIM98" s="545"/>
      <c r="PIN98" s="545"/>
      <c r="PIO98" s="545"/>
      <c r="PIP98" s="545"/>
      <c r="PIQ98" s="545"/>
      <c r="PIR98" s="545"/>
      <c r="PIS98" s="545"/>
      <c r="PIT98" s="545"/>
      <c r="PIU98" s="545"/>
      <c r="PIV98" s="545"/>
      <c r="PIW98" s="545"/>
      <c r="PIX98" s="545"/>
      <c r="PIY98" s="545"/>
      <c r="PIZ98" s="545"/>
      <c r="PJA98" s="545"/>
      <c r="PJB98" s="545"/>
      <c r="PJC98" s="545"/>
      <c r="PJD98" s="545"/>
      <c r="PJE98" s="545"/>
      <c r="PJF98" s="545"/>
      <c r="PJG98" s="545"/>
      <c r="PJH98" s="545"/>
      <c r="PJI98" s="545"/>
      <c r="PJJ98" s="545"/>
      <c r="PJK98" s="545"/>
      <c r="PJL98" s="545"/>
      <c r="PJM98" s="545"/>
      <c r="PJN98" s="545"/>
      <c r="PJO98" s="545"/>
      <c r="PJP98" s="545"/>
      <c r="PJQ98" s="545"/>
      <c r="PJR98" s="545"/>
      <c r="PJS98" s="545"/>
      <c r="PJT98" s="545"/>
      <c r="PJU98" s="545"/>
      <c r="PJV98" s="545"/>
      <c r="PJW98" s="545"/>
      <c r="PJX98" s="545"/>
      <c r="PJY98" s="545"/>
      <c r="PJZ98" s="545"/>
      <c r="PKA98" s="545"/>
      <c r="PKB98" s="545"/>
      <c r="PKC98" s="545"/>
      <c r="PKD98" s="545"/>
      <c r="PKE98" s="545"/>
      <c r="PKF98" s="545"/>
      <c r="PKG98" s="545"/>
      <c r="PKH98" s="545"/>
      <c r="PKI98" s="545"/>
      <c r="PKJ98" s="545"/>
      <c r="PKK98" s="545"/>
      <c r="PKL98" s="545"/>
      <c r="PKM98" s="545"/>
      <c r="PKN98" s="545"/>
      <c r="PKO98" s="545"/>
      <c r="PKP98" s="545"/>
      <c r="PKQ98" s="545"/>
      <c r="PKR98" s="545"/>
      <c r="PKS98" s="545"/>
      <c r="PKT98" s="545"/>
      <c r="PKU98" s="545"/>
      <c r="PKV98" s="545"/>
      <c r="PKW98" s="545"/>
      <c r="PKX98" s="545"/>
      <c r="PKY98" s="545"/>
      <c r="PKZ98" s="545"/>
      <c r="PLA98" s="545"/>
      <c r="PLB98" s="545"/>
      <c r="PLC98" s="545"/>
      <c r="PLD98" s="545"/>
      <c r="PLE98" s="545"/>
      <c r="PLF98" s="545"/>
      <c r="PLG98" s="545"/>
      <c r="PLH98" s="545"/>
      <c r="PLI98" s="545"/>
      <c r="PLJ98" s="545"/>
      <c r="PLK98" s="545"/>
      <c r="PLL98" s="545"/>
      <c r="PLM98" s="545"/>
      <c r="PLN98" s="545"/>
      <c r="PLO98" s="545"/>
      <c r="PLP98" s="545"/>
      <c r="PLQ98" s="545"/>
      <c r="PLR98" s="545"/>
      <c r="PLS98" s="545"/>
      <c r="PLT98" s="545"/>
      <c r="PLU98" s="545"/>
      <c r="PLV98" s="545"/>
      <c r="PLW98" s="545"/>
      <c r="PLX98" s="545"/>
      <c r="PLY98" s="545"/>
      <c r="PLZ98" s="545"/>
      <c r="PMA98" s="545"/>
      <c r="PMB98" s="545"/>
      <c r="PMC98" s="545"/>
      <c r="PMD98" s="545"/>
      <c r="PME98" s="545"/>
      <c r="PMF98" s="545"/>
      <c r="PMG98" s="545"/>
      <c r="PMH98" s="545"/>
      <c r="PMI98" s="545"/>
      <c r="PMJ98" s="545"/>
      <c r="PMK98" s="545"/>
      <c r="PML98" s="545"/>
      <c r="PMM98" s="545"/>
      <c r="PMN98" s="545"/>
      <c r="PMO98" s="545"/>
      <c r="PMP98" s="545"/>
      <c r="PMQ98" s="545"/>
      <c r="PMR98" s="545"/>
      <c r="PMS98" s="545"/>
      <c r="PMT98" s="545"/>
      <c r="PMU98" s="545"/>
      <c r="PMV98" s="545"/>
      <c r="PMW98" s="545"/>
      <c r="PMX98" s="545"/>
      <c r="PMY98" s="545"/>
      <c r="PMZ98" s="545"/>
      <c r="PNA98" s="545"/>
      <c r="PNB98" s="545"/>
      <c r="PNC98" s="545"/>
      <c r="PND98" s="545"/>
      <c r="PNE98" s="545"/>
      <c r="PNF98" s="545"/>
      <c r="PNG98" s="545"/>
      <c r="PNH98" s="545"/>
      <c r="PNI98" s="545"/>
      <c r="PNJ98" s="545"/>
      <c r="PNK98" s="545"/>
      <c r="PNL98" s="545"/>
      <c r="PNM98" s="545"/>
      <c r="PNN98" s="545"/>
      <c r="PNO98" s="545"/>
      <c r="PNP98" s="545"/>
      <c r="PNQ98" s="545"/>
      <c r="PNR98" s="545"/>
      <c r="PNS98" s="545"/>
      <c r="PNT98" s="545"/>
      <c r="PNU98" s="545"/>
      <c r="PNV98" s="545"/>
      <c r="PNW98" s="545"/>
      <c r="PNX98" s="545"/>
      <c r="PNY98" s="545"/>
      <c r="PNZ98" s="545"/>
      <c r="POA98" s="545"/>
      <c r="POB98" s="545"/>
      <c r="POC98" s="545"/>
      <c r="POD98" s="545"/>
      <c r="POE98" s="545"/>
      <c r="POF98" s="545"/>
      <c r="POG98" s="545"/>
      <c r="POH98" s="545"/>
      <c r="POI98" s="545"/>
      <c r="POJ98" s="545"/>
      <c r="POK98" s="545"/>
      <c r="POL98" s="545"/>
      <c r="POM98" s="545"/>
      <c r="PON98" s="545"/>
      <c r="POO98" s="545"/>
      <c r="POP98" s="545"/>
      <c r="POQ98" s="545"/>
      <c r="POR98" s="545"/>
      <c r="POS98" s="545"/>
      <c r="POT98" s="545"/>
      <c r="POU98" s="545"/>
      <c r="POV98" s="545"/>
      <c r="POW98" s="545"/>
      <c r="POX98" s="545"/>
      <c r="POY98" s="545"/>
      <c r="POZ98" s="545"/>
      <c r="PPA98" s="545"/>
      <c r="PPB98" s="545"/>
      <c r="PPC98" s="545"/>
      <c r="PPD98" s="545"/>
      <c r="PPE98" s="545"/>
      <c r="PPF98" s="545"/>
      <c r="PPG98" s="545"/>
      <c r="PPH98" s="545"/>
      <c r="PPI98" s="545"/>
      <c r="PPJ98" s="545"/>
      <c r="PPK98" s="545"/>
      <c r="PPL98" s="545"/>
      <c r="PPM98" s="545"/>
      <c r="PPN98" s="545"/>
      <c r="PPO98" s="545"/>
      <c r="PPP98" s="545"/>
      <c r="PPQ98" s="545"/>
      <c r="PPR98" s="545"/>
      <c r="PPS98" s="545"/>
      <c r="PPT98" s="545"/>
      <c r="PPU98" s="545"/>
      <c r="PPV98" s="545"/>
      <c r="PPW98" s="545"/>
      <c r="PPX98" s="545"/>
      <c r="PPY98" s="545"/>
      <c r="PPZ98" s="545"/>
      <c r="PQA98" s="545"/>
      <c r="PQB98" s="545"/>
      <c r="PQC98" s="545"/>
      <c r="PQD98" s="545"/>
      <c r="PQE98" s="545"/>
      <c r="PQF98" s="545"/>
      <c r="PQG98" s="545"/>
      <c r="PQH98" s="545"/>
      <c r="PQI98" s="545"/>
      <c r="PQJ98" s="545"/>
      <c r="PQK98" s="545"/>
      <c r="PQL98" s="545"/>
      <c r="PQM98" s="545"/>
      <c r="PQN98" s="545"/>
      <c r="PQO98" s="545"/>
      <c r="PQP98" s="545"/>
      <c r="PQQ98" s="545"/>
      <c r="PQR98" s="545"/>
      <c r="PQS98" s="545"/>
      <c r="PQT98" s="545"/>
      <c r="PQU98" s="545"/>
      <c r="PQV98" s="545"/>
      <c r="PQW98" s="545"/>
      <c r="PQX98" s="545"/>
      <c r="PQY98" s="545"/>
      <c r="PQZ98" s="545"/>
      <c r="PRA98" s="545"/>
      <c r="PRB98" s="545"/>
      <c r="PRC98" s="545"/>
      <c r="PRD98" s="545"/>
      <c r="PRE98" s="545"/>
      <c r="PRF98" s="545"/>
      <c r="PRG98" s="545"/>
      <c r="PRH98" s="545"/>
      <c r="PRI98" s="545"/>
      <c r="PRJ98" s="545"/>
      <c r="PRK98" s="545"/>
      <c r="PRL98" s="545"/>
      <c r="PRM98" s="545"/>
      <c r="PRN98" s="545"/>
      <c r="PRO98" s="545"/>
      <c r="PRP98" s="545"/>
      <c r="PRQ98" s="545"/>
      <c r="PRR98" s="545"/>
      <c r="PRS98" s="545"/>
      <c r="PRT98" s="545"/>
      <c r="PRU98" s="545"/>
      <c r="PRV98" s="545"/>
      <c r="PRW98" s="545"/>
      <c r="PRX98" s="545"/>
      <c r="PRY98" s="545"/>
      <c r="PRZ98" s="545"/>
      <c r="PSA98" s="545"/>
      <c r="PSB98" s="545"/>
      <c r="PSC98" s="545"/>
      <c r="PSD98" s="545"/>
      <c r="PSE98" s="545"/>
      <c r="PSF98" s="545"/>
      <c r="PSG98" s="545"/>
      <c r="PSH98" s="545"/>
      <c r="PSI98" s="545"/>
      <c r="PSJ98" s="545"/>
      <c r="PSK98" s="545"/>
      <c r="PSL98" s="545"/>
      <c r="PSM98" s="545"/>
      <c r="PSN98" s="545"/>
      <c r="PSO98" s="545"/>
      <c r="PSP98" s="545"/>
      <c r="PSQ98" s="545"/>
      <c r="PSR98" s="545"/>
      <c r="PSS98" s="545"/>
      <c r="PST98" s="545"/>
      <c r="PSU98" s="545"/>
      <c r="PSV98" s="545"/>
      <c r="PSW98" s="545"/>
      <c r="PSX98" s="545"/>
      <c r="PSY98" s="545"/>
      <c r="PSZ98" s="545"/>
      <c r="PTA98" s="545"/>
      <c r="PTB98" s="545"/>
      <c r="PTC98" s="545"/>
      <c r="PTD98" s="545"/>
      <c r="PTE98" s="545"/>
      <c r="PTF98" s="545"/>
      <c r="PTG98" s="545"/>
      <c r="PTH98" s="545"/>
      <c r="PTI98" s="545"/>
      <c r="PTJ98" s="545"/>
      <c r="PTK98" s="545"/>
      <c r="PTL98" s="545"/>
      <c r="PTM98" s="545"/>
      <c r="PTN98" s="545"/>
      <c r="PTO98" s="545"/>
      <c r="PTP98" s="545"/>
      <c r="PTQ98" s="545"/>
      <c r="PTR98" s="545"/>
      <c r="PTS98" s="545"/>
      <c r="PTT98" s="545"/>
      <c r="PTU98" s="545"/>
      <c r="PTV98" s="545"/>
      <c r="PTW98" s="545"/>
      <c r="PTX98" s="545"/>
      <c r="PTY98" s="545"/>
      <c r="PTZ98" s="545"/>
      <c r="PUA98" s="545"/>
      <c r="PUB98" s="545"/>
      <c r="PUC98" s="545"/>
      <c r="PUD98" s="545"/>
      <c r="PUE98" s="545"/>
      <c r="PUF98" s="545"/>
      <c r="PUG98" s="545"/>
      <c r="PUH98" s="545"/>
      <c r="PUI98" s="545"/>
      <c r="PUJ98" s="545"/>
      <c r="PUK98" s="545"/>
      <c r="PUL98" s="545"/>
      <c r="PUM98" s="545"/>
      <c r="PUN98" s="545"/>
      <c r="PUO98" s="545"/>
      <c r="PUP98" s="545"/>
      <c r="PUQ98" s="545"/>
      <c r="PUR98" s="545"/>
      <c r="PUS98" s="545"/>
      <c r="PUT98" s="545"/>
      <c r="PUU98" s="545"/>
      <c r="PUV98" s="545"/>
      <c r="PUW98" s="545"/>
      <c r="PUX98" s="545"/>
      <c r="PUY98" s="545"/>
      <c r="PUZ98" s="545"/>
      <c r="PVA98" s="545"/>
      <c r="PVB98" s="545"/>
      <c r="PVC98" s="545"/>
      <c r="PVD98" s="545"/>
      <c r="PVE98" s="545"/>
      <c r="PVF98" s="545"/>
      <c r="PVG98" s="545"/>
      <c r="PVH98" s="545"/>
      <c r="PVI98" s="545"/>
      <c r="PVJ98" s="545"/>
      <c r="PVK98" s="545"/>
      <c r="PVL98" s="545"/>
      <c r="PVM98" s="545"/>
      <c r="PVN98" s="545"/>
      <c r="PVO98" s="545"/>
      <c r="PVP98" s="545"/>
      <c r="PVQ98" s="545"/>
      <c r="PVR98" s="545"/>
      <c r="PVS98" s="545"/>
      <c r="PVT98" s="545"/>
      <c r="PVU98" s="545"/>
      <c r="PVV98" s="545"/>
      <c r="PVW98" s="545"/>
      <c r="PVX98" s="545"/>
      <c r="PVY98" s="545"/>
      <c r="PVZ98" s="545"/>
      <c r="PWA98" s="545"/>
      <c r="PWB98" s="545"/>
      <c r="PWC98" s="545"/>
      <c r="PWD98" s="545"/>
      <c r="PWE98" s="545"/>
      <c r="PWF98" s="545"/>
      <c r="PWG98" s="545"/>
      <c r="PWH98" s="545"/>
      <c r="PWI98" s="545"/>
      <c r="PWJ98" s="545"/>
      <c r="PWK98" s="545"/>
      <c r="PWL98" s="545"/>
      <c r="PWM98" s="545"/>
      <c r="PWN98" s="545"/>
      <c r="PWO98" s="545"/>
      <c r="PWP98" s="545"/>
      <c r="PWQ98" s="545"/>
      <c r="PWR98" s="545"/>
      <c r="PWS98" s="545"/>
      <c r="PWT98" s="545"/>
      <c r="PWU98" s="545"/>
      <c r="PWV98" s="545"/>
      <c r="PWW98" s="545"/>
      <c r="PWX98" s="545"/>
      <c r="PWY98" s="545"/>
      <c r="PWZ98" s="545"/>
      <c r="PXA98" s="545"/>
      <c r="PXB98" s="545"/>
      <c r="PXC98" s="545"/>
      <c r="PXD98" s="545"/>
      <c r="PXE98" s="545"/>
      <c r="PXF98" s="545"/>
      <c r="PXG98" s="545"/>
      <c r="PXH98" s="545"/>
      <c r="PXI98" s="545"/>
      <c r="PXJ98" s="545"/>
      <c r="PXK98" s="545"/>
      <c r="PXL98" s="545"/>
      <c r="PXM98" s="545"/>
      <c r="PXN98" s="545"/>
      <c r="PXO98" s="545"/>
      <c r="PXP98" s="545"/>
      <c r="PXQ98" s="545"/>
      <c r="PXR98" s="545"/>
      <c r="PXS98" s="545"/>
      <c r="PXT98" s="545"/>
      <c r="PXU98" s="545"/>
      <c r="PXV98" s="545"/>
      <c r="PXW98" s="545"/>
      <c r="PXX98" s="545"/>
      <c r="PXY98" s="545"/>
      <c r="PXZ98" s="545"/>
      <c r="PYA98" s="545"/>
      <c r="PYB98" s="545"/>
      <c r="PYC98" s="545"/>
      <c r="PYD98" s="545"/>
      <c r="PYE98" s="545"/>
      <c r="PYF98" s="545"/>
      <c r="PYG98" s="545"/>
      <c r="PYH98" s="545"/>
      <c r="PYI98" s="545"/>
      <c r="PYJ98" s="545"/>
      <c r="PYK98" s="545"/>
      <c r="PYL98" s="545"/>
      <c r="PYM98" s="545"/>
      <c r="PYN98" s="545"/>
      <c r="PYO98" s="545"/>
      <c r="PYP98" s="545"/>
      <c r="PYQ98" s="545"/>
      <c r="PYR98" s="545"/>
      <c r="PYS98" s="545"/>
      <c r="PYT98" s="545"/>
      <c r="PYU98" s="545"/>
      <c r="PYV98" s="545"/>
      <c r="PYW98" s="545"/>
      <c r="PYX98" s="545"/>
      <c r="PYY98" s="545"/>
      <c r="PYZ98" s="545"/>
      <c r="PZA98" s="545"/>
      <c r="PZB98" s="545"/>
      <c r="PZC98" s="545"/>
      <c r="PZD98" s="545"/>
      <c r="PZE98" s="545"/>
      <c r="PZF98" s="545"/>
      <c r="PZG98" s="545"/>
      <c r="PZH98" s="545"/>
      <c r="PZI98" s="545"/>
      <c r="PZJ98" s="545"/>
      <c r="PZK98" s="545"/>
      <c r="PZL98" s="545"/>
      <c r="PZM98" s="545"/>
      <c r="PZN98" s="545"/>
      <c r="PZO98" s="545"/>
      <c r="PZP98" s="545"/>
      <c r="PZQ98" s="545"/>
      <c r="PZR98" s="545"/>
      <c r="PZS98" s="545"/>
      <c r="PZT98" s="545"/>
      <c r="PZU98" s="545"/>
      <c r="PZV98" s="545"/>
      <c r="PZW98" s="545"/>
      <c r="PZX98" s="545"/>
      <c r="PZY98" s="545"/>
      <c r="PZZ98" s="545"/>
      <c r="QAA98" s="545"/>
      <c r="QAB98" s="545"/>
      <c r="QAC98" s="545"/>
      <c r="QAD98" s="545"/>
      <c r="QAE98" s="545"/>
      <c r="QAF98" s="545"/>
      <c r="QAG98" s="545"/>
      <c r="QAH98" s="545"/>
      <c r="QAI98" s="545"/>
      <c r="QAJ98" s="545"/>
      <c r="QAK98" s="545"/>
      <c r="QAL98" s="545"/>
      <c r="QAM98" s="545"/>
      <c r="QAN98" s="545"/>
      <c r="QAO98" s="545"/>
      <c r="QAP98" s="545"/>
      <c r="QAQ98" s="545"/>
      <c r="QAR98" s="545"/>
      <c r="QAS98" s="545"/>
      <c r="QAT98" s="545"/>
      <c r="QAU98" s="545"/>
      <c r="QAV98" s="545"/>
      <c r="QAW98" s="545"/>
      <c r="QAX98" s="545"/>
      <c r="QAY98" s="545"/>
      <c r="QAZ98" s="545"/>
      <c r="QBA98" s="545"/>
      <c r="QBB98" s="545"/>
      <c r="QBC98" s="545"/>
      <c r="QBD98" s="545"/>
      <c r="QBE98" s="545"/>
      <c r="QBF98" s="545"/>
      <c r="QBG98" s="545"/>
      <c r="QBH98" s="545"/>
      <c r="QBI98" s="545"/>
      <c r="QBJ98" s="545"/>
      <c r="QBK98" s="545"/>
      <c r="QBL98" s="545"/>
      <c r="QBM98" s="545"/>
      <c r="QBN98" s="545"/>
      <c r="QBO98" s="545"/>
      <c r="QBP98" s="545"/>
      <c r="QBQ98" s="545"/>
      <c r="QBR98" s="545"/>
      <c r="QBS98" s="545"/>
      <c r="QBT98" s="545"/>
      <c r="QBU98" s="545"/>
      <c r="QBV98" s="545"/>
      <c r="QBW98" s="545"/>
      <c r="QBX98" s="545"/>
      <c r="QBY98" s="545"/>
      <c r="QBZ98" s="545"/>
      <c r="QCA98" s="545"/>
      <c r="QCB98" s="545"/>
      <c r="QCC98" s="545"/>
      <c r="QCD98" s="545"/>
      <c r="QCE98" s="545"/>
      <c r="QCF98" s="545"/>
      <c r="QCG98" s="545"/>
      <c r="QCH98" s="545"/>
      <c r="QCI98" s="545"/>
      <c r="QCJ98" s="545"/>
      <c r="QCK98" s="545"/>
      <c r="QCL98" s="545"/>
      <c r="QCM98" s="545"/>
      <c r="QCN98" s="545"/>
      <c r="QCO98" s="545"/>
      <c r="QCP98" s="545"/>
      <c r="QCQ98" s="545"/>
      <c r="QCR98" s="545"/>
      <c r="QCS98" s="545"/>
      <c r="QCT98" s="545"/>
      <c r="QCU98" s="545"/>
      <c r="QCV98" s="545"/>
      <c r="QCW98" s="545"/>
      <c r="QCX98" s="545"/>
      <c r="QCY98" s="545"/>
      <c r="QCZ98" s="545"/>
      <c r="QDA98" s="545"/>
      <c r="QDB98" s="545"/>
      <c r="QDC98" s="545"/>
      <c r="QDD98" s="545"/>
      <c r="QDE98" s="545"/>
      <c r="QDF98" s="545"/>
      <c r="QDG98" s="545"/>
      <c r="QDH98" s="545"/>
      <c r="QDI98" s="545"/>
      <c r="QDJ98" s="545"/>
      <c r="QDK98" s="545"/>
      <c r="QDL98" s="545"/>
      <c r="QDM98" s="545"/>
      <c r="QDN98" s="545"/>
      <c r="QDO98" s="545"/>
      <c r="QDP98" s="545"/>
      <c r="QDQ98" s="545"/>
      <c r="QDR98" s="545"/>
      <c r="QDS98" s="545"/>
      <c r="QDT98" s="545"/>
      <c r="QDU98" s="545"/>
      <c r="QDV98" s="545"/>
      <c r="QDW98" s="545"/>
      <c r="QDX98" s="545"/>
      <c r="QDY98" s="545"/>
      <c r="QDZ98" s="545"/>
      <c r="QEA98" s="545"/>
      <c r="QEB98" s="545"/>
      <c r="QEC98" s="545"/>
      <c r="QED98" s="545"/>
      <c r="QEE98" s="545"/>
      <c r="QEF98" s="545"/>
      <c r="QEG98" s="545"/>
      <c r="QEH98" s="545"/>
      <c r="QEI98" s="545"/>
      <c r="QEJ98" s="545"/>
      <c r="QEK98" s="545"/>
      <c r="QEL98" s="545"/>
      <c r="QEM98" s="545"/>
      <c r="QEN98" s="545"/>
      <c r="QEO98" s="545"/>
      <c r="QEP98" s="545"/>
      <c r="QEQ98" s="545"/>
      <c r="QER98" s="545"/>
      <c r="QES98" s="545"/>
      <c r="QET98" s="545"/>
      <c r="QEU98" s="545"/>
      <c r="QEV98" s="545"/>
      <c r="QEW98" s="545"/>
      <c r="QEX98" s="545"/>
      <c r="QEY98" s="545"/>
      <c r="QEZ98" s="545"/>
      <c r="QFA98" s="545"/>
      <c r="QFB98" s="545"/>
      <c r="QFC98" s="545"/>
      <c r="QFD98" s="545"/>
      <c r="QFE98" s="545"/>
      <c r="QFF98" s="545"/>
      <c r="QFG98" s="545"/>
      <c r="QFH98" s="545"/>
      <c r="QFI98" s="545"/>
      <c r="QFJ98" s="545"/>
      <c r="QFK98" s="545"/>
      <c r="QFL98" s="545"/>
      <c r="QFM98" s="545"/>
      <c r="QFN98" s="545"/>
      <c r="QFO98" s="545"/>
      <c r="QFP98" s="545"/>
      <c r="QFQ98" s="545"/>
      <c r="QFR98" s="545"/>
      <c r="QFS98" s="545"/>
      <c r="QFT98" s="545"/>
      <c r="QFU98" s="545"/>
      <c r="QFV98" s="545"/>
      <c r="QFW98" s="545"/>
      <c r="QFX98" s="545"/>
      <c r="QFY98" s="545"/>
      <c r="QFZ98" s="545"/>
      <c r="QGA98" s="545"/>
      <c r="QGB98" s="545"/>
      <c r="QGC98" s="545"/>
      <c r="QGD98" s="545"/>
      <c r="QGE98" s="545"/>
      <c r="QGF98" s="545"/>
      <c r="QGG98" s="545"/>
      <c r="QGH98" s="545"/>
      <c r="QGI98" s="545"/>
      <c r="QGJ98" s="545"/>
      <c r="QGK98" s="545"/>
      <c r="QGL98" s="545"/>
      <c r="QGM98" s="545"/>
      <c r="QGN98" s="545"/>
      <c r="QGO98" s="545"/>
      <c r="QGP98" s="545"/>
      <c r="QGQ98" s="545"/>
      <c r="QGR98" s="545"/>
      <c r="QGS98" s="545"/>
      <c r="QGT98" s="545"/>
      <c r="QGU98" s="545"/>
      <c r="QGV98" s="545"/>
      <c r="QGW98" s="545"/>
      <c r="QGX98" s="545"/>
      <c r="QGY98" s="545"/>
      <c r="QGZ98" s="545"/>
      <c r="QHA98" s="545"/>
      <c r="QHB98" s="545"/>
      <c r="QHC98" s="545"/>
      <c r="QHD98" s="545"/>
      <c r="QHE98" s="545"/>
      <c r="QHF98" s="545"/>
      <c r="QHG98" s="545"/>
      <c r="QHH98" s="545"/>
      <c r="QHI98" s="545"/>
      <c r="QHJ98" s="545"/>
      <c r="QHK98" s="545"/>
      <c r="QHL98" s="545"/>
      <c r="QHM98" s="545"/>
      <c r="QHN98" s="545"/>
      <c r="QHO98" s="545"/>
      <c r="QHP98" s="545"/>
      <c r="QHQ98" s="545"/>
      <c r="QHR98" s="545"/>
      <c r="QHS98" s="545"/>
      <c r="QHT98" s="545"/>
      <c r="QHU98" s="545"/>
      <c r="QHV98" s="545"/>
      <c r="QHW98" s="545"/>
      <c r="QHX98" s="545"/>
      <c r="QHY98" s="545"/>
      <c r="QHZ98" s="545"/>
      <c r="QIA98" s="545"/>
      <c r="QIB98" s="545"/>
      <c r="QIC98" s="545"/>
      <c r="QID98" s="545"/>
      <c r="QIE98" s="545"/>
      <c r="QIF98" s="545"/>
      <c r="QIG98" s="545"/>
      <c r="QIH98" s="545"/>
      <c r="QII98" s="545"/>
      <c r="QIJ98" s="545"/>
      <c r="QIK98" s="545"/>
      <c r="QIL98" s="545"/>
      <c r="QIM98" s="545"/>
      <c r="QIN98" s="545"/>
      <c r="QIO98" s="545"/>
      <c r="QIP98" s="545"/>
      <c r="QIQ98" s="545"/>
      <c r="QIR98" s="545"/>
      <c r="QIS98" s="545"/>
      <c r="QIT98" s="545"/>
      <c r="QIU98" s="545"/>
      <c r="QIV98" s="545"/>
      <c r="QIW98" s="545"/>
      <c r="QIX98" s="545"/>
      <c r="QIY98" s="545"/>
      <c r="QIZ98" s="545"/>
      <c r="QJA98" s="545"/>
      <c r="QJB98" s="545"/>
      <c r="QJC98" s="545"/>
      <c r="QJD98" s="545"/>
      <c r="QJE98" s="545"/>
      <c r="QJF98" s="545"/>
      <c r="QJG98" s="545"/>
      <c r="QJH98" s="545"/>
      <c r="QJI98" s="545"/>
      <c r="QJJ98" s="545"/>
      <c r="QJK98" s="545"/>
      <c r="QJL98" s="545"/>
      <c r="QJM98" s="545"/>
      <c r="QJN98" s="545"/>
      <c r="QJO98" s="545"/>
      <c r="QJP98" s="545"/>
      <c r="QJQ98" s="545"/>
      <c r="QJR98" s="545"/>
      <c r="QJS98" s="545"/>
      <c r="QJT98" s="545"/>
      <c r="QJU98" s="545"/>
      <c r="QJV98" s="545"/>
      <c r="QJW98" s="545"/>
      <c r="QJX98" s="545"/>
      <c r="QJY98" s="545"/>
      <c r="QJZ98" s="545"/>
      <c r="QKA98" s="545"/>
      <c r="QKB98" s="545"/>
      <c r="QKC98" s="545"/>
      <c r="QKD98" s="545"/>
      <c r="QKE98" s="545"/>
      <c r="QKF98" s="545"/>
      <c r="QKG98" s="545"/>
      <c r="QKH98" s="545"/>
      <c r="QKI98" s="545"/>
      <c r="QKJ98" s="545"/>
      <c r="QKK98" s="545"/>
      <c r="QKL98" s="545"/>
      <c r="QKM98" s="545"/>
      <c r="QKN98" s="545"/>
      <c r="QKO98" s="545"/>
      <c r="QKP98" s="545"/>
      <c r="QKQ98" s="545"/>
      <c r="QKR98" s="545"/>
      <c r="QKS98" s="545"/>
      <c r="QKT98" s="545"/>
      <c r="QKU98" s="545"/>
      <c r="QKV98" s="545"/>
      <c r="QKW98" s="545"/>
      <c r="QKX98" s="545"/>
      <c r="QKY98" s="545"/>
      <c r="QKZ98" s="545"/>
      <c r="QLA98" s="545"/>
      <c r="QLB98" s="545"/>
      <c r="QLC98" s="545"/>
      <c r="QLD98" s="545"/>
      <c r="QLE98" s="545"/>
      <c r="QLF98" s="545"/>
      <c r="QLG98" s="545"/>
      <c r="QLH98" s="545"/>
      <c r="QLI98" s="545"/>
      <c r="QLJ98" s="545"/>
      <c r="QLK98" s="545"/>
      <c r="QLL98" s="545"/>
      <c r="QLM98" s="545"/>
      <c r="QLN98" s="545"/>
      <c r="QLO98" s="545"/>
      <c r="QLP98" s="545"/>
      <c r="QLQ98" s="545"/>
      <c r="QLR98" s="545"/>
      <c r="QLS98" s="545"/>
      <c r="QLT98" s="545"/>
      <c r="QLU98" s="545"/>
      <c r="QLV98" s="545"/>
      <c r="QLW98" s="545"/>
      <c r="QLX98" s="545"/>
      <c r="QLY98" s="545"/>
      <c r="QLZ98" s="545"/>
      <c r="QMA98" s="545"/>
      <c r="QMB98" s="545"/>
      <c r="QMC98" s="545"/>
      <c r="QMD98" s="545"/>
      <c r="QME98" s="545"/>
      <c r="QMF98" s="545"/>
      <c r="QMG98" s="545"/>
      <c r="QMH98" s="545"/>
      <c r="QMI98" s="545"/>
      <c r="QMJ98" s="545"/>
      <c r="QMK98" s="545"/>
      <c r="QML98" s="545"/>
      <c r="QMM98" s="545"/>
      <c r="QMN98" s="545"/>
      <c r="QMO98" s="545"/>
      <c r="QMP98" s="545"/>
      <c r="QMQ98" s="545"/>
      <c r="QMR98" s="545"/>
      <c r="QMS98" s="545"/>
      <c r="QMT98" s="545"/>
      <c r="QMU98" s="545"/>
      <c r="QMV98" s="545"/>
      <c r="QMW98" s="545"/>
      <c r="QMX98" s="545"/>
      <c r="QMY98" s="545"/>
      <c r="QMZ98" s="545"/>
      <c r="QNA98" s="545"/>
      <c r="QNB98" s="545"/>
      <c r="QNC98" s="545"/>
      <c r="QND98" s="545"/>
      <c r="QNE98" s="545"/>
      <c r="QNF98" s="545"/>
      <c r="QNG98" s="545"/>
      <c r="QNH98" s="545"/>
      <c r="QNI98" s="545"/>
      <c r="QNJ98" s="545"/>
      <c r="QNK98" s="545"/>
      <c r="QNL98" s="545"/>
      <c r="QNM98" s="545"/>
      <c r="QNN98" s="545"/>
      <c r="QNO98" s="545"/>
      <c r="QNP98" s="545"/>
      <c r="QNQ98" s="545"/>
      <c r="QNR98" s="545"/>
      <c r="QNS98" s="545"/>
      <c r="QNT98" s="545"/>
      <c r="QNU98" s="545"/>
      <c r="QNV98" s="545"/>
      <c r="QNW98" s="545"/>
      <c r="QNX98" s="545"/>
      <c r="QNY98" s="545"/>
      <c r="QNZ98" s="545"/>
      <c r="QOA98" s="545"/>
      <c r="QOB98" s="545"/>
      <c r="QOC98" s="545"/>
      <c r="QOD98" s="545"/>
      <c r="QOE98" s="545"/>
      <c r="QOF98" s="545"/>
      <c r="QOG98" s="545"/>
      <c r="QOH98" s="545"/>
      <c r="QOI98" s="545"/>
      <c r="QOJ98" s="545"/>
      <c r="QOK98" s="545"/>
      <c r="QOL98" s="545"/>
      <c r="QOM98" s="545"/>
      <c r="QON98" s="545"/>
      <c r="QOO98" s="545"/>
      <c r="QOP98" s="545"/>
      <c r="QOQ98" s="545"/>
      <c r="QOR98" s="545"/>
      <c r="QOS98" s="545"/>
      <c r="QOT98" s="545"/>
      <c r="QOU98" s="545"/>
      <c r="QOV98" s="545"/>
      <c r="QOW98" s="545"/>
      <c r="QOX98" s="545"/>
      <c r="QOY98" s="545"/>
      <c r="QOZ98" s="545"/>
      <c r="QPA98" s="545"/>
      <c r="QPB98" s="545"/>
      <c r="QPC98" s="545"/>
      <c r="QPD98" s="545"/>
      <c r="QPE98" s="545"/>
      <c r="QPF98" s="545"/>
      <c r="QPG98" s="545"/>
      <c r="QPH98" s="545"/>
      <c r="QPI98" s="545"/>
      <c r="QPJ98" s="545"/>
      <c r="QPK98" s="545"/>
      <c r="QPL98" s="545"/>
      <c r="QPM98" s="545"/>
      <c r="QPN98" s="545"/>
      <c r="QPO98" s="545"/>
      <c r="QPP98" s="545"/>
      <c r="QPQ98" s="545"/>
      <c r="QPR98" s="545"/>
      <c r="QPS98" s="545"/>
      <c r="QPT98" s="545"/>
      <c r="QPU98" s="545"/>
      <c r="QPV98" s="545"/>
      <c r="QPW98" s="545"/>
      <c r="QPX98" s="545"/>
      <c r="QPY98" s="545"/>
      <c r="QPZ98" s="545"/>
      <c r="QQA98" s="545"/>
      <c r="QQB98" s="545"/>
      <c r="QQC98" s="545"/>
      <c r="QQD98" s="545"/>
      <c r="QQE98" s="545"/>
      <c r="QQF98" s="545"/>
      <c r="QQG98" s="545"/>
      <c r="QQH98" s="545"/>
      <c r="QQI98" s="545"/>
      <c r="QQJ98" s="545"/>
      <c r="QQK98" s="545"/>
      <c r="QQL98" s="545"/>
      <c r="QQM98" s="545"/>
      <c r="QQN98" s="545"/>
      <c r="QQO98" s="545"/>
      <c r="QQP98" s="545"/>
      <c r="QQQ98" s="545"/>
      <c r="QQR98" s="545"/>
      <c r="QQS98" s="545"/>
      <c r="QQT98" s="545"/>
      <c r="QQU98" s="545"/>
      <c r="QQV98" s="545"/>
      <c r="QQW98" s="545"/>
      <c r="QQX98" s="545"/>
      <c r="QQY98" s="545"/>
      <c r="QQZ98" s="545"/>
      <c r="QRA98" s="545"/>
      <c r="QRB98" s="545"/>
      <c r="QRC98" s="545"/>
      <c r="QRD98" s="545"/>
      <c r="QRE98" s="545"/>
      <c r="QRF98" s="545"/>
      <c r="QRG98" s="545"/>
      <c r="QRH98" s="545"/>
      <c r="QRI98" s="545"/>
      <c r="QRJ98" s="545"/>
      <c r="QRK98" s="545"/>
      <c r="QRL98" s="545"/>
      <c r="QRM98" s="545"/>
      <c r="QRN98" s="545"/>
      <c r="QRO98" s="545"/>
      <c r="QRP98" s="545"/>
      <c r="QRQ98" s="545"/>
      <c r="QRR98" s="545"/>
      <c r="QRS98" s="545"/>
      <c r="QRT98" s="545"/>
      <c r="QRU98" s="545"/>
      <c r="QRV98" s="545"/>
      <c r="QRW98" s="545"/>
      <c r="QRX98" s="545"/>
      <c r="QRY98" s="545"/>
      <c r="QRZ98" s="545"/>
      <c r="QSA98" s="545"/>
      <c r="QSB98" s="545"/>
      <c r="QSC98" s="545"/>
      <c r="QSD98" s="545"/>
      <c r="QSE98" s="545"/>
      <c r="QSF98" s="545"/>
      <c r="QSG98" s="545"/>
      <c r="QSH98" s="545"/>
      <c r="QSI98" s="545"/>
      <c r="QSJ98" s="545"/>
      <c r="QSK98" s="545"/>
      <c r="QSL98" s="545"/>
      <c r="QSM98" s="545"/>
      <c r="QSN98" s="545"/>
      <c r="QSO98" s="545"/>
      <c r="QSP98" s="545"/>
      <c r="QSQ98" s="545"/>
      <c r="QSR98" s="545"/>
      <c r="QSS98" s="545"/>
      <c r="QST98" s="545"/>
      <c r="QSU98" s="545"/>
      <c r="QSV98" s="545"/>
      <c r="QSW98" s="545"/>
      <c r="QSX98" s="545"/>
      <c r="QSY98" s="545"/>
      <c r="QSZ98" s="545"/>
      <c r="QTA98" s="545"/>
      <c r="QTB98" s="545"/>
      <c r="QTC98" s="545"/>
      <c r="QTD98" s="545"/>
      <c r="QTE98" s="545"/>
      <c r="QTF98" s="545"/>
      <c r="QTG98" s="545"/>
      <c r="QTH98" s="545"/>
      <c r="QTI98" s="545"/>
      <c r="QTJ98" s="545"/>
      <c r="QTK98" s="545"/>
      <c r="QTL98" s="545"/>
      <c r="QTM98" s="545"/>
      <c r="QTN98" s="545"/>
      <c r="QTO98" s="545"/>
      <c r="QTP98" s="545"/>
      <c r="QTQ98" s="545"/>
      <c r="QTR98" s="545"/>
      <c r="QTS98" s="545"/>
      <c r="QTT98" s="545"/>
      <c r="QTU98" s="545"/>
      <c r="QTV98" s="545"/>
      <c r="QTW98" s="545"/>
      <c r="QTX98" s="545"/>
      <c r="QTY98" s="545"/>
      <c r="QTZ98" s="545"/>
      <c r="QUA98" s="545"/>
      <c r="QUB98" s="545"/>
      <c r="QUC98" s="545"/>
      <c r="QUD98" s="545"/>
      <c r="QUE98" s="545"/>
      <c r="QUF98" s="545"/>
      <c r="QUG98" s="545"/>
      <c r="QUH98" s="545"/>
      <c r="QUI98" s="545"/>
      <c r="QUJ98" s="545"/>
      <c r="QUK98" s="545"/>
      <c r="QUL98" s="545"/>
      <c r="QUM98" s="545"/>
      <c r="QUN98" s="545"/>
      <c r="QUO98" s="545"/>
      <c r="QUP98" s="545"/>
      <c r="QUQ98" s="545"/>
      <c r="QUR98" s="545"/>
      <c r="QUS98" s="545"/>
      <c r="QUT98" s="545"/>
      <c r="QUU98" s="545"/>
      <c r="QUV98" s="545"/>
      <c r="QUW98" s="545"/>
      <c r="QUX98" s="545"/>
      <c r="QUY98" s="545"/>
      <c r="QUZ98" s="545"/>
      <c r="QVA98" s="545"/>
      <c r="QVB98" s="545"/>
      <c r="QVC98" s="545"/>
      <c r="QVD98" s="545"/>
      <c r="QVE98" s="545"/>
      <c r="QVF98" s="545"/>
      <c r="QVG98" s="545"/>
      <c r="QVH98" s="545"/>
      <c r="QVI98" s="545"/>
      <c r="QVJ98" s="545"/>
      <c r="QVK98" s="545"/>
      <c r="QVL98" s="545"/>
      <c r="QVM98" s="545"/>
      <c r="QVN98" s="545"/>
      <c r="QVO98" s="545"/>
      <c r="QVP98" s="545"/>
      <c r="QVQ98" s="545"/>
      <c r="QVR98" s="545"/>
      <c r="QVS98" s="545"/>
      <c r="QVT98" s="545"/>
      <c r="QVU98" s="545"/>
      <c r="QVV98" s="545"/>
      <c r="QVW98" s="545"/>
      <c r="QVX98" s="545"/>
      <c r="QVY98" s="545"/>
      <c r="QVZ98" s="545"/>
      <c r="QWA98" s="545"/>
      <c r="QWB98" s="545"/>
      <c r="QWC98" s="545"/>
      <c r="QWD98" s="545"/>
      <c r="QWE98" s="545"/>
      <c r="QWF98" s="545"/>
      <c r="QWG98" s="545"/>
      <c r="QWH98" s="545"/>
      <c r="QWI98" s="545"/>
      <c r="QWJ98" s="545"/>
      <c r="QWK98" s="545"/>
      <c r="QWL98" s="545"/>
      <c r="QWM98" s="545"/>
      <c r="QWN98" s="545"/>
      <c r="QWO98" s="545"/>
      <c r="QWP98" s="545"/>
      <c r="QWQ98" s="545"/>
      <c r="QWR98" s="545"/>
      <c r="QWS98" s="545"/>
      <c r="QWT98" s="545"/>
      <c r="QWU98" s="545"/>
      <c r="QWV98" s="545"/>
      <c r="QWW98" s="545"/>
      <c r="QWX98" s="545"/>
      <c r="QWY98" s="545"/>
      <c r="QWZ98" s="545"/>
      <c r="QXA98" s="545"/>
      <c r="QXB98" s="545"/>
      <c r="QXC98" s="545"/>
      <c r="QXD98" s="545"/>
      <c r="QXE98" s="545"/>
      <c r="QXF98" s="545"/>
      <c r="QXG98" s="545"/>
      <c r="QXH98" s="545"/>
      <c r="QXI98" s="545"/>
      <c r="QXJ98" s="545"/>
      <c r="QXK98" s="545"/>
      <c r="QXL98" s="545"/>
      <c r="QXM98" s="545"/>
      <c r="QXN98" s="545"/>
      <c r="QXO98" s="545"/>
      <c r="QXP98" s="545"/>
      <c r="QXQ98" s="545"/>
      <c r="QXR98" s="545"/>
      <c r="QXS98" s="545"/>
      <c r="QXT98" s="545"/>
      <c r="QXU98" s="545"/>
      <c r="QXV98" s="545"/>
      <c r="QXW98" s="545"/>
      <c r="QXX98" s="545"/>
      <c r="QXY98" s="545"/>
      <c r="QXZ98" s="545"/>
      <c r="QYA98" s="545"/>
      <c r="QYB98" s="545"/>
      <c r="QYC98" s="545"/>
      <c r="QYD98" s="545"/>
      <c r="QYE98" s="545"/>
      <c r="QYF98" s="545"/>
      <c r="QYG98" s="545"/>
      <c r="QYH98" s="545"/>
      <c r="QYI98" s="545"/>
      <c r="QYJ98" s="545"/>
      <c r="QYK98" s="545"/>
      <c r="QYL98" s="545"/>
      <c r="QYM98" s="545"/>
      <c r="QYN98" s="545"/>
      <c r="QYO98" s="545"/>
      <c r="QYP98" s="545"/>
      <c r="QYQ98" s="545"/>
      <c r="QYR98" s="545"/>
      <c r="QYS98" s="545"/>
      <c r="QYT98" s="545"/>
      <c r="QYU98" s="545"/>
      <c r="QYV98" s="545"/>
      <c r="QYW98" s="545"/>
      <c r="QYX98" s="545"/>
      <c r="QYY98" s="545"/>
      <c r="QYZ98" s="545"/>
      <c r="QZA98" s="545"/>
      <c r="QZB98" s="545"/>
      <c r="QZC98" s="545"/>
      <c r="QZD98" s="545"/>
      <c r="QZE98" s="545"/>
      <c r="QZF98" s="545"/>
      <c r="QZG98" s="545"/>
      <c r="QZH98" s="545"/>
      <c r="QZI98" s="545"/>
      <c r="QZJ98" s="545"/>
      <c r="QZK98" s="545"/>
      <c r="QZL98" s="545"/>
      <c r="QZM98" s="545"/>
      <c r="QZN98" s="545"/>
      <c r="QZO98" s="545"/>
      <c r="QZP98" s="545"/>
      <c r="QZQ98" s="545"/>
      <c r="QZR98" s="545"/>
      <c r="QZS98" s="545"/>
      <c r="QZT98" s="545"/>
      <c r="QZU98" s="545"/>
      <c r="QZV98" s="545"/>
      <c r="QZW98" s="545"/>
      <c r="QZX98" s="545"/>
      <c r="QZY98" s="545"/>
      <c r="QZZ98" s="545"/>
      <c r="RAA98" s="545"/>
      <c r="RAB98" s="545"/>
      <c r="RAC98" s="545"/>
      <c r="RAD98" s="545"/>
      <c r="RAE98" s="545"/>
      <c r="RAF98" s="545"/>
      <c r="RAG98" s="545"/>
      <c r="RAH98" s="545"/>
      <c r="RAI98" s="545"/>
      <c r="RAJ98" s="545"/>
      <c r="RAK98" s="545"/>
      <c r="RAL98" s="545"/>
      <c r="RAM98" s="545"/>
      <c r="RAN98" s="545"/>
      <c r="RAO98" s="545"/>
      <c r="RAP98" s="545"/>
      <c r="RAQ98" s="545"/>
      <c r="RAR98" s="545"/>
      <c r="RAS98" s="545"/>
      <c r="RAT98" s="545"/>
      <c r="RAU98" s="545"/>
      <c r="RAV98" s="545"/>
      <c r="RAW98" s="545"/>
      <c r="RAX98" s="545"/>
      <c r="RAY98" s="545"/>
      <c r="RAZ98" s="545"/>
      <c r="RBA98" s="545"/>
      <c r="RBB98" s="545"/>
      <c r="RBC98" s="545"/>
      <c r="RBD98" s="545"/>
      <c r="RBE98" s="545"/>
      <c r="RBF98" s="545"/>
      <c r="RBG98" s="545"/>
      <c r="RBH98" s="545"/>
      <c r="RBI98" s="545"/>
      <c r="RBJ98" s="545"/>
      <c r="RBK98" s="545"/>
      <c r="RBL98" s="545"/>
      <c r="RBM98" s="545"/>
      <c r="RBN98" s="545"/>
      <c r="RBO98" s="545"/>
      <c r="RBP98" s="545"/>
      <c r="RBQ98" s="545"/>
      <c r="RBR98" s="545"/>
      <c r="RBS98" s="545"/>
      <c r="RBT98" s="545"/>
      <c r="RBU98" s="545"/>
      <c r="RBV98" s="545"/>
      <c r="RBW98" s="545"/>
      <c r="RBX98" s="545"/>
      <c r="RBY98" s="545"/>
      <c r="RBZ98" s="545"/>
      <c r="RCA98" s="545"/>
      <c r="RCB98" s="545"/>
      <c r="RCC98" s="545"/>
      <c r="RCD98" s="545"/>
      <c r="RCE98" s="545"/>
      <c r="RCF98" s="545"/>
      <c r="RCG98" s="545"/>
      <c r="RCH98" s="545"/>
      <c r="RCI98" s="545"/>
      <c r="RCJ98" s="545"/>
      <c r="RCK98" s="545"/>
      <c r="RCL98" s="545"/>
      <c r="RCM98" s="545"/>
      <c r="RCN98" s="545"/>
      <c r="RCO98" s="545"/>
      <c r="RCP98" s="545"/>
      <c r="RCQ98" s="545"/>
      <c r="RCR98" s="545"/>
      <c r="RCS98" s="545"/>
      <c r="RCT98" s="545"/>
      <c r="RCU98" s="545"/>
      <c r="RCV98" s="545"/>
      <c r="RCW98" s="545"/>
      <c r="RCX98" s="545"/>
      <c r="RCY98" s="545"/>
      <c r="RCZ98" s="545"/>
      <c r="RDA98" s="545"/>
      <c r="RDB98" s="545"/>
      <c r="RDC98" s="545"/>
      <c r="RDD98" s="545"/>
      <c r="RDE98" s="545"/>
      <c r="RDF98" s="545"/>
      <c r="RDG98" s="545"/>
      <c r="RDH98" s="545"/>
      <c r="RDI98" s="545"/>
      <c r="RDJ98" s="545"/>
      <c r="RDK98" s="545"/>
      <c r="RDL98" s="545"/>
      <c r="RDM98" s="545"/>
      <c r="RDN98" s="545"/>
      <c r="RDO98" s="545"/>
      <c r="RDP98" s="545"/>
      <c r="RDQ98" s="545"/>
      <c r="RDR98" s="545"/>
      <c r="RDS98" s="545"/>
      <c r="RDT98" s="545"/>
      <c r="RDU98" s="545"/>
      <c r="RDV98" s="545"/>
      <c r="RDW98" s="545"/>
      <c r="RDX98" s="545"/>
      <c r="RDY98" s="545"/>
      <c r="RDZ98" s="545"/>
      <c r="REA98" s="545"/>
      <c r="REB98" s="545"/>
      <c r="REC98" s="545"/>
      <c r="RED98" s="545"/>
      <c r="REE98" s="545"/>
      <c r="REF98" s="545"/>
      <c r="REG98" s="545"/>
      <c r="REH98" s="545"/>
      <c r="REI98" s="545"/>
      <c r="REJ98" s="545"/>
      <c r="REK98" s="545"/>
      <c r="REL98" s="545"/>
      <c r="REM98" s="545"/>
      <c r="REN98" s="545"/>
      <c r="REO98" s="545"/>
      <c r="REP98" s="545"/>
      <c r="REQ98" s="545"/>
      <c r="RER98" s="545"/>
      <c r="RES98" s="545"/>
      <c r="RET98" s="545"/>
      <c r="REU98" s="545"/>
      <c r="REV98" s="545"/>
      <c r="REW98" s="545"/>
      <c r="REX98" s="545"/>
      <c r="REY98" s="545"/>
      <c r="REZ98" s="545"/>
      <c r="RFA98" s="545"/>
      <c r="RFB98" s="545"/>
      <c r="RFC98" s="545"/>
      <c r="RFD98" s="545"/>
      <c r="RFE98" s="545"/>
      <c r="RFF98" s="545"/>
      <c r="RFG98" s="545"/>
      <c r="RFH98" s="545"/>
      <c r="RFI98" s="545"/>
      <c r="RFJ98" s="545"/>
      <c r="RFK98" s="545"/>
      <c r="RFL98" s="545"/>
      <c r="RFM98" s="545"/>
      <c r="RFN98" s="545"/>
      <c r="RFO98" s="545"/>
      <c r="RFP98" s="545"/>
      <c r="RFQ98" s="545"/>
      <c r="RFR98" s="545"/>
      <c r="RFS98" s="545"/>
      <c r="RFT98" s="545"/>
      <c r="RFU98" s="545"/>
      <c r="RFV98" s="545"/>
      <c r="RFW98" s="545"/>
      <c r="RFX98" s="545"/>
      <c r="RFY98" s="545"/>
      <c r="RFZ98" s="545"/>
      <c r="RGA98" s="545"/>
      <c r="RGB98" s="545"/>
      <c r="RGC98" s="545"/>
      <c r="RGD98" s="545"/>
      <c r="RGE98" s="545"/>
      <c r="RGF98" s="545"/>
      <c r="RGG98" s="545"/>
      <c r="RGH98" s="545"/>
      <c r="RGI98" s="545"/>
      <c r="RGJ98" s="545"/>
      <c r="RGK98" s="545"/>
      <c r="RGL98" s="545"/>
      <c r="RGM98" s="545"/>
      <c r="RGN98" s="545"/>
      <c r="RGO98" s="545"/>
      <c r="RGP98" s="545"/>
      <c r="RGQ98" s="545"/>
      <c r="RGR98" s="545"/>
      <c r="RGS98" s="545"/>
      <c r="RGT98" s="545"/>
      <c r="RGU98" s="545"/>
      <c r="RGV98" s="545"/>
      <c r="RGW98" s="545"/>
      <c r="RGX98" s="545"/>
      <c r="RGY98" s="545"/>
      <c r="RGZ98" s="545"/>
      <c r="RHA98" s="545"/>
      <c r="RHB98" s="545"/>
      <c r="RHC98" s="545"/>
      <c r="RHD98" s="545"/>
      <c r="RHE98" s="545"/>
      <c r="RHF98" s="545"/>
      <c r="RHG98" s="545"/>
      <c r="RHH98" s="545"/>
      <c r="RHI98" s="545"/>
      <c r="RHJ98" s="545"/>
      <c r="RHK98" s="545"/>
      <c r="RHL98" s="545"/>
      <c r="RHM98" s="545"/>
      <c r="RHN98" s="545"/>
      <c r="RHO98" s="545"/>
      <c r="RHP98" s="545"/>
      <c r="RHQ98" s="545"/>
      <c r="RHR98" s="545"/>
      <c r="RHS98" s="545"/>
      <c r="RHT98" s="545"/>
      <c r="RHU98" s="545"/>
      <c r="RHV98" s="545"/>
      <c r="RHW98" s="545"/>
      <c r="RHX98" s="545"/>
      <c r="RHY98" s="545"/>
      <c r="RHZ98" s="545"/>
      <c r="RIA98" s="545"/>
      <c r="RIB98" s="545"/>
      <c r="RIC98" s="545"/>
      <c r="RID98" s="545"/>
      <c r="RIE98" s="545"/>
      <c r="RIF98" s="545"/>
      <c r="RIG98" s="545"/>
      <c r="RIH98" s="545"/>
      <c r="RII98" s="545"/>
      <c r="RIJ98" s="545"/>
      <c r="RIK98" s="545"/>
      <c r="RIL98" s="545"/>
      <c r="RIM98" s="545"/>
      <c r="RIN98" s="545"/>
      <c r="RIO98" s="545"/>
      <c r="RIP98" s="545"/>
      <c r="RIQ98" s="545"/>
      <c r="RIR98" s="545"/>
      <c r="RIS98" s="545"/>
      <c r="RIT98" s="545"/>
      <c r="RIU98" s="545"/>
      <c r="RIV98" s="545"/>
      <c r="RIW98" s="545"/>
      <c r="RIX98" s="545"/>
      <c r="RIY98" s="545"/>
      <c r="RIZ98" s="545"/>
      <c r="RJA98" s="545"/>
      <c r="RJB98" s="545"/>
      <c r="RJC98" s="545"/>
      <c r="RJD98" s="545"/>
      <c r="RJE98" s="545"/>
      <c r="RJF98" s="545"/>
      <c r="RJG98" s="545"/>
      <c r="RJH98" s="545"/>
      <c r="RJI98" s="545"/>
      <c r="RJJ98" s="545"/>
      <c r="RJK98" s="545"/>
      <c r="RJL98" s="545"/>
      <c r="RJM98" s="545"/>
      <c r="RJN98" s="545"/>
      <c r="RJO98" s="545"/>
      <c r="RJP98" s="545"/>
      <c r="RJQ98" s="545"/>
      <c r="RJR98" s="545"/>
      <c r="RJS98" s="545"/>
      <c r="RJT98" s="545"/>
      <c r="RJU98" s="545"/>
      <c r="RJV98" s="545"/>
      <c r="RJW98" s="545"/>
      <c r="RJX98" s="545"/>
      <c r="RJY98" s="545"/>
      <c r="RJZ98" s="545"/>
      <c r="RKA98" s="545"/>
      <c r="RKB98" s="545"/>
      <c r="RKC98" s="545"/>
      <c r="RKD98" s="545"/>
      <c r="RKE98" s="545"/>
      <c r="RKF98" s="545"/>
      <c r="RKG98" s="545"/>
      <c r="RKH98" s="545"/>
      <c r="RKI98" s="545"/>
      <c r="RKJ98" s="545"/>
      <c r="RKK98" s="545"/>
      <c r="RKL98" s="545"/>
      <c r="RKM98" s="545"/>
      <c r="RKN98" s="545"/>
      <c r="RKO98" s="545"/>
      <c r="RKP98" s="545"/>
      <c r="RKQ98" s="545"/>
      <c r="RKR98" s="545"/>
      <c r="RKS98" s="545"/>
      <c r="RKT98" s="545"/>
      <c r="RKU98" s="545"/>
      <c r="RKV98" s="545"/>
      <c r="RKW98" s="545"/>
      <c r="RKX98" s="545"/>
      <c r="RKY98" s="545"/>
      <c r="RKZ98" s="545"/>
      <c r="RLA98" s="545"/>
      <c r="RLB98" s="545"/>
      <c r="RLC98" s="545"/>
      <c r="RLD98" s="545"/>
      <c r="RLE98" s="545"/>
      <c r="RLF98" s="545"/>
      <c r="RLG98" s="545"/>
      <c r="RLH98" s="545"/>
      <c r="RLI98" s="545"/>
      <c r="RLJ98" s="545"/>
      <c r="RLK98" s="545"/>
      <c r="RLL98" s="545"/>
      <c r="RLM98" s="545"/>
      <c r="RLN98" s="545"/>
      <c r="RLO98" s="545"/>
      <c r="RLP98" s="545"/>
      <c r="RLQ98" s="545"/>
      <c r="RLR98" s="545"/>
      <c r="RLS98" s="545"/>
      <c r="RLT98" s="545"/>
      <c r="RLU98" s="545"/>
      <c r="RLV98" s="545"/>
      <c r="RLW98" s="545"/>
      <c r="RLX98" s="545"/>
      <c r="RLY98" s="545"/>
      <c r="RLZ98" s="545"/>
      <c r="RMA98" s="545"/>
      <c r="RMB98" s="545"/>
      <c r="RMC98" s="545"/>
      <c r="RMD98" s="545"/>
      <c r="RME98" s="545"/>
      <c r="RMF98" s="545"/>
      <c r="RMG98" s="545"/>
      <c r="RMH98" s="545"/>
      <c r="RMI98" s="545"/>
      <c r="RMJ98" s="545"/>
      <c r="RMK98" s="545"/>
      <c r="RML98" s="545"/>
      <c r="RMM98" s="545"/>
      <c r="RMN98" s="545"/>
      <c r="RMO98" s="545"/>
      <c r="RMP98" s="545"/>
      <c r="RMQ98" s="545"/>
      <c r="RMR98" s="545"/>
      <c r="RMS98" s="545"/>
      <c r="RMT98" s="545"/>
      <c r="RMU98" s="545"/>
      <c r="RMV98" s="545"/>
      <c r="RMW98" s="545"/>
      <c r="RMX98" s="545"/>
      <c r="RMY98" s="545"/>
      <c r="RMZ98" s="545"/>
      <c r="RNA98" s="545"/>
      <c r="RNB98" s="545"/>
      <c r="RNC98" s="545"/>
      <c r="RND98" s="545"/>
      <c r="RNE98" s="545"/>
      <c r="RNF98" s="545"/>
      <c r="RNG98" s="545"/>
      <c r="RNH98" s="545"/>
      <c r="RNI98" s="545"/>
      <c r="RNJ98" s="545"/>
      <c r="RNK98" s="545"/>
      <c r="RNL98" s="545"/>
      <c r="RNM98" s="545"/>
      <c r="RNN98" s="545"/>
      <c r="RNO98" s="545"/>
      <c r="RNP98" s="545"/>
      <c r="RNQ98" s="545"/>
      <c r="RNR98" s="545"/>
      <c r="RNS98" s="545"/>
      <c r="RNT98" s="545"/>
      <c r="RNU98" s="545"/>
      <c r="RNV98" s="545"/>
      <c r="RNW98" s="545"/>
      <c r="RNX98" s="545"/>
      <c r="RNY98" s="545"/>
      <c r="RNZ98" s="545"/>
      <c r="ROA98" s="545"/>
      <c r="ROB98" s="545"/>
      <c r="ROC98" s="545"/>
      <c r="ROD98" s="545"/>
      <c r="ROE98" s="545"/>
      <c r="ROF98" s="545"/>
      <c r="ROG98" s="545"/>
      <c r="ROH98" s="545"/>
      <c r="ROI98" s="545"/>
      <c r="ROJ98" s="545"/>
      <c r="ROK98" s="545"/>
      <c r="ROL98" s="545"/>
      <c r="ROM98" s="545"/>
      <c r="RON98" s="545"/>
      <c r="ROO98" s="545"/>
      <c r="ROP98" s="545"/>
      <c r="ROQ98" s="545"/>
      <c r="ROR98" s="545"/>
      <c r="ROS98" s="545"/>
      <c r="ROT98" s="545"/>
      <c r="ROU98" s="545"/>
      <c r="ROV98" s="545"/>
      <c r="ROW98" s="545"/>
      <c r="ROX98" s="545"/>
      <c r="ROY98" s="545"/>
      <c r="ROZ98" s="545"/>
      <c r="RPA98" s="545"/>
      <c r="RPB98" s="545"/>
      <c r="RPC98" s="545"/>
      <c r="RPD98" s="545"/>
      <c r="RPE98" s="545"/>
      <c r="RPF98" s="545"/>
      <c r="RPG98" s="545"/>
      <c r="RPH98" s="545"/>
      <c r="RPI98" s="545"/>
      <c r="RPJ98" s="545"/>
      <c r="RPK98" s="545"/>
      <c r="RPL98" s="545"/>
      <c r="RPM98" s="545"/>
      <c r="RPN98" s="545"/>
      <c r="RPO98" s="545"/>
      <c r="RPP98" s="545"/>
      <c r="RPQ98" s="545"/>
      <c r="RPR98" s="545"/>
      <c r="RPS98" s="545"/>
      <c r="RPT98" s="545"/>
      <c r="RPU98" s="545"/>
      <c r="RPV98" s="545"/>
      <c r="RPW98" s="545"/>
      <c r="RPX98" s="545"/>
      <c r="RPY98" s="545"/>
      <c r="RPZ98" s="545"/>
      <c r="RQA98" s="545"/>
      <c r="RQB98" s="545"/>
      <c r="RQC98" s="545"/>
      <c r="RQD98" s="545"/>
      <c r="RQE98" s="545"/>
      <c r="RQF98" s="545"/>
      <c r="RQG98" s="545"/>
      <c r="RQH98" s="545"/>
      <c r="RQI98" s="545"/>
      <c r="RQJ98" s="545"/>
      <c r="RQK98" s="545"/>
      <c r="RQL98" s="545"/>
      <c r="RQM98" s="545"/>
      <c r="RQN98" s="545"/>
      <c r="RQO98" s="545"/>
      <c r="RQP98" s="545"/>
      <c r="RQQ98" s="545"/>
      <c r="RQR98" s="545"/>
      <c r="RQS98" s="545"/>
      <c r="RQT98" s="545"/>
      <c r="RQU98" s="545"/>
      <c r="RQV98" s="545"/>
      <c r="RQW98" s="545"/>
      <c r="RQX98" s="545"/>
      <c r="RQY98" s="545"/>
      <c r="RQZ98" s="545"/>
      <c r="RRA98" s="545"/>
      <c r="RRB98" s="545"/>
      <c r="RRC98" s="545"/>
      <c r="RRD98" s="545"/>
      <c r="RRE98" s="545"/>
      <c r="RRF98" s="545"/>
      <c r="RRG98" s="545"/>
      <c r="RRH98" s="545"/>
      <c r="RRI98" s="545"/>
      <c r="RRJ98" s="545"/>
      <c r="RRK98" s="545"/>
      <c r="RRL98" s="545"/>
      <c r="RRM98" s="545"/>
      <c r="RRN98" s="545"/>
      <c r="RRO98" s="545"/>
      <c r="RRP98" s="545"/>
      <c r="RRQ98" s="545"/>
      <c r="RRR98" s="545"/>
      <c r="RRS98" s="545"/>
      <c r="RRT98" s="545"/>
      <c r="RRU98" s="545"/>
      <c r="RRV98" s="545"/>
      <c r="RRW98" s="545"/>
      <c r="RRX98" s="545"/>
      <c r="RRY98" s="545"/>
      <c r="RRZ98" s="545"/>
      <c r="RSA98" s="545"/>
      <c r="RSB98" s="545"/>
      <c r="RSC98" s="545"/>
      <c r="RSD98" s="545"/>
      <c r="RSE98" s="545"/>
      <c r="RSF98" s="545"/>
      <c r="RSG98" s="545"/>
      <c r="RSH98" s="545"/>
      <c r="RSI98" s="545"/>
      <c r="RSJ98" s="545"/>
      <c r="RSK98" s="545"/>
      <c r="RSL98" s="545"/>
      <c r="RSM98" s="545"/>
      <c r="RSN98" s="545"/>
      <c r="RSO98" s="545"/>
      <c r="RSP98" s="545"/>
      <c r="RSQ98" s="545"/>
      <c r="RSR98" s="545"/>
      <c r="RSS98" s="545"/>
      <c r="RST98" s="545"/>
      <c r="RSU98" s="545"/>
      <c r="RSV98" s="545"/>
      <c r="RSW98" s="545"/>
      <c r="RSX98" s="545"/>
      <c r="RSY98" s="545"/>
      <c r="RSZ98" s="545"/>
      <c r="RTA98" s="545"/>
      <c r="RTB98" s="545"/>
      <c r="RTC98" s="545"/>
      <c r="RTD98" s="545"/>
      <c r="RTE98" s="545"/>
      <c r="RTF98" s="545"/>
      <c r="RTG98" s="545"/>
      <c r="RTH98" s="545"/>
      <c r="RTI98" s="545"/>
      <c r="RTJ98" s="545"/>
      <c r="RTK98" s="545"/>
      <c r="RTL98" s="545"/>
      <c r="RTM98" s="545"/>
      <c r="RTN98" s="545"/>
      <c r="RTO98" s="545"/>
      <c r="RTP98" s="545"/>
      <c r="RTQ98" s="545"/>
      <c r="RTR98" s="545"/>
      <c r="RTS98" s="545"/>
      <c r="RTT98" s="545"/>
      <c r="RTU98" s="545"/>
      <c r="RTV98" s="545"/>
      <c r="RTW98" s="545"/>
      <c r="RTX98" s="545"/>
      <c r="RTY98" s="545"/>
      <c r="RTZ98" s="545"/>
      <c r="RUA98" s="545"/>
      <c r="RUB98" s="545"/>
      <c r="RUC98" s="545"/>
      <c r="RUD98" s="545"/>
      <c r="RUE98" s="545"/>
      <c r="RUF98" s="545"/>
      <c r="RUG98" s="545"/>
      <c r="RUH98" s="545"/>
      <c r="RUI98" s="545"/>
      <c r="RUJ98" s="545"/>
      <c r="RUK98" s="545"/>
      <c r="RUL98" s="545"/>
      <c r="RUM98" s="545"/>
      <c r="RUN98" s="545"/>
      <c r="RUO98" s="545"/>
      <c r="RUP98" s="545"/>
      <c r="RUQ98" s="545"/>
      <c r="RUR98" s="545"/>
      <c r="RUS98" s="545"/>
      <c r="RUT98" s="545"/>
      <c r="RUU98" s="545"/>
      <c r="RUV98" s="545"/>
      <c r="RUW98" s="545"/>
      <c r="RUX98" s="545"/>
      <c r="RUY98" s="545"/>
      <c r="RUZ98" s="545"/>
      <c r="RVA98" s="545"/>
      <c r="RVB98" s="545"/>
      <c r="RVC98" s="545"/>
      <c r="RVD98" s="545"/>
      <c r="RVE98" s="545"/>
      <c r="RVF98" s="545"/>
      <c r="RVG98" s="545"/>
      <c r="RVH98" s="545"/>
      <c r="RVI98" s="545"/>
      <c r="RVJ98" s="545"/>
      <c r="RVK98" s="545"/>
      <c r="RVL98" s="545"/>
      <c r="RVM98" s="545"/>
      <c r="RVN98" s="545"/>
      <c r="RVO98" s="545"/>
      <c r="RVP98" s="545"/>
      <c r="RVQ98" s="545"/>
      <c r="RVR98" s="545"/>
      <c r="RVS98" s="545"/>
      <c r="RVT98" s="545"/>
      <c r="RVU98" s="545"/>
      <c r="RVV98" s="545"/>
      <c r="RVW98" s="545"/>
      <c r="RVX98" s="545"/>
      <c r="RVY98" s="545"/>
      <c r="RVZ98" s="545"/>
      <c r="RWA98" s="545"/>
      <c r="RWB98" s="545"/>
      <c r="RWC98" s="545"/>
      <c r="RWD98" s="545"/>
      <c r="RWE98" s="545"/>
      <c r="RWF98" s="545"/>
      <c r="RWG98" s="545"/>
      <c r="RWH98" s="545"/>
      <c r="RWI98" s="545"/>
      <c r="RWJ98" s="545"/>
      <c r="RWK98" s="545"/>
      <c r="RWL98" s="545"/>
      <c r="RWM98" s="545"/>
      <c r="RWN98" s="545"/>
      <c r="RWO98" s="545"/>
      <c r="RWP98" s="545"/>
      <c r="RWQ98" s="545"/>
      <c r="RWR98" s="545"/>
      <c r="RWS98" s="545"/>
      <c r="RWT98" s="545"/>
      <c r="RWU98" s="545"/>
      <c r="RWV98" s="545"/>
      <c r="RWW98" s="545"/>
      <c r="RWX98" s="545"/>
      <c r="RWY98" s="545"/>
      <c r="RWZ98" s="545"/>
      <c r="RXA98" s="545"/>
      <c r="RXB98" s="545"/>
      <c r="RXC98" s="545"/>
      <c r="RXD98" s="545"/>
      <c r="RXE98" s="545"/>
      <c r="RXF98" s="545"/>
      <c r="RXG98" s="545"/>
      <c r="RXH98" s="545"/>
      <c r="RXI98" s="545"/>
      <c r="RXJ98" s="545"/>
      <c r="RXK98" s="545"/>
      <c r="RXL98" s="545"/>
      <c r="RXM98" s="545"/>
      <c r="RXN98" s="545"/>
      <c r="RXO98" s="545"/>
      <c r="RXP98" s="545"/>
      <c r="RXQ98" s="545"/>
      <c r="RXR98" s="545"/>
      <c r="RXS98" s="545"/>
      <c r="RXT98" s="545"/>
      <c r="RXU98" s="545"/>
      <c r="RXV98" s="545"/>
      <c r="RXW98" s="545"/>
      <c r="RXX98" s="545"/>
      <c r="RXY98" s="545"/>
      <c r="RXZ98" s="545"/>
      <c r="RYA98" s="545"/>
      <c r="RYB98" s="545"/>
      <c r="RYC98" s="545"/>
      <c r="RYD98" s="545"/>
      <c r="RYE98" s="545"/>
      <c r="RYF98" s="545"/>
      <c r="RYG98" s="545"/>
      <c r="RYH98" s="545"/>
      <c r="RYI98" s="545"/>
      <c r="RYJ98" s="545"/>
      <c r="RYK98" s="545"/>
      <c r="RYL98" s="545"/>
      <c r="RYM98" s="545"/>
      <c r="RYN98" s="545"/>
      <c r="RYO98" s="545"/>
      <c r="RYP98" s="545"/>
      <c r="RYQ98" s="545"/>
      <c r="RYR98" s="545"/>
      <c r="RYS98" s="545"/>
      <c r="RYT98" s="545"/>
      <c r="RYU98" s="545"/>
      <c r="RYV98" s="545"/>
      <c r="RYW98" s="545"/>
      <c r="RYX98" s="545"/>
      <c r="RYY98" s="545"/>
      <c r="RYZ98" s="545"/>
      <c r="RZA98" s="545"/>
      <c r="RZB98" s="545"/>
      <c r="RZC98" s="545"/>
      <c r="RZD98" s="545"/>
      <c r="RZE98" s="545"/>
      <c r="RZF98" s="545"/>
      <c r="RZG98" s="545"/>
      <c r="RZH98" s="545"/>
      <c r="RZI98" s="545"/>
      <c r="RZJ98" s="545"/>
      <c r="RZK98" s="545"/>
      <c r="RZL98" s="545"/>
      <c r="RZM98" s="545"/>
      <c r="RZN98" s="545"/>
      <c r="RZO98" s="545"/>
      <c r="RZP98" s="545"/>
      <c r="RZQ98" s="545"/>
      <c r="RZR98" s="545"/>
      <c r="RZS98" s="545"/>
      <c r="RZT98" s="545"/>
      <c r="RZU98" s="545"/>
      <c r="RZV98" s="545"/>
      <c r="RZW98" s="545"/>
      <c r="RZX98" s="545"/>
      <c r="RZY98" s="545"/>
      <c r="RZZ98" s="545"/>
      <c r="SAA98" s="545"/>
      <c r="SAB98" s="545"/>
      <c r="SAC98" s="545"/>
      <c r="SAD98" s="545"/>
      <c r="SAE98" s="545"/>
      <c r="SAF98" s="545"/>
      <c r="SAG98" s="545"/>
      <c r="SAH98" s="545"/>
      <c r="SAI98" s="545"/>
      <c r="SAJ98" s="545"/>
      <c r="SAK98" s="545"/>
      <c r="SAL98" s="545"/>
      <c r="SAM98" s="545"/>
      <c r="SAN98" s="545"/>
      <c r="SAO98" s="545"/>
      <c r="SAP98" s="545"/>
      <c r="SAQ98" s="545"/>
      <c r="SAR98" s="545"/>
      <c r="SAS98" s="545"/>
      <c r="SAT98" s="545"/>
      <c r="SAU98" s="545"/>
      <c r="SAV98" s="545"/>
      <c r="SAW98" s="545"/>
      <c r="SAX98" s="545"/>
      <c r="SAY98" s="545"/>
      <c r="SAZ98" s="545"/>
      <c r="SBA98" s="545"/>
      <c r="SBB98" s="545"/>
      <c r="SBC98" s="545"/>
      <c r="SBD98" s="545"/>
      <c r="SBE98" s="545"/>
      <c r="SBF98" s="545"/>
      <c r="SBG98" s="545"/>
      <c r="SBH98" s="545"/>
      <c r="SBI98" s="545"/>
      <c r="SBJ98" s="545"/>
      <c r="SBK98" s="545"/>
      <c r="SBL98" s="545"/>
      <c r="SBM98" s="545"/>
      <c r="SBN98" s="545"/>
      <c r="SBO98" s="545"/>
      <c r="SBP98" s="545"/>
      <c r="SBQ98" s="545"/>
      <c r="SBR98" s="545"/>
      <c r="SBS98" s="545"/>
      <c r="SBT98" s="545"/>
      <c r="SBU98" s="545"/>
      <c r="SBV98" s="545"/>
      <c r="SBW98" s="545"/>
      <c r="SBX98" s="545"/>
      <c r="SBY98" s="545"/>
      <c r="SBZ98" s="545"/>
      <c r="SCA98" s="545"/>
      <c r="SCB98" s="545"/>
      <c r="SCC98" s="545"/>
      <c r="SCD98" s="545"/>
      <c r="SCE98" s="545"/>
      <c r="SCF98" s="545"/>
      <c r="SCG98" s="545"/>
      <c r="SCH98" s="545"/>
      <c r="SCI98" s="545"/>
      <c r="SCJ98" s="545"/>
      <c r="SCK98" s="545"/>
      <c r="SCL98" s="545"/>
      <c r="SCM98" s="545"/>
      <c r="SCN98" s="545"/>
      <c r="SCO98" s="545"/>
      <c r="SCP98" s="545"/>
      <c r="SCQ98" s="545"/>
      <c r="SCR98" s="545"/>
      <c r="SCS98" s="545"/>
      <c r="SCT98" s="545"/>
      <c r="SCU98" s="545"/>
      <c r="SCV98" s="545"/>
      <c r="SCW98" s="545"/>
      <c r="SCX98" s="545"/>
      <c r="SCY98" s="545"/>
      <c r="SCZ98" s="545"/>
      <c r="SDA98" s="545"/>
      <c r="SDB98" s="545"/>
      <c r="SDC98" s="545"/>
      <c r="SDD98" s="545"/>
      <c r="SDE98" s="545"/>
      <c r="SDF98" s="545"/>
      <c r="SDG98" s="545"/>
      <c r="SDH98" s="545"/>
      <c r="SDI98" s="545"/>
      <c r="SDJ98" s="545"/>
      <c r="SDK98" s="545"/>
      <c r="SDL98" s="545"/>
      <c r="SDM98" s="545"/>
      <c r="SDN98" s="545"/>
      <c r="SDO98" s="545"/>
      <c r="SDP98" s="545"/>
      <c r="SDQ98" s="545"/>
      <c r="SDR98" s="545"/>
      <c r="SDS98" s="545"/>
      <c r="SDT98" s="545"/>
      <c r="SDU98" s="545"/>
      <c r="SDV98" s="545"/>
      <c r="SDW98" s="545"/>
      <c r="SDX98" s="545"/>
      <c r="SDY98" s="545"/>
      <c r="SDZ98" s="545"/>
      <c r="SEA98" s="545"/>
      <c r="SEB98" s="545"/>
      <c r="SEC98" s="545"/>
      <c r="SED98" s="545"/>
      <c r="SEE98" s="545"/>
      <c r="SEF98" s="545"/>
      <c r="SEG98" s="545"/>
      <c r="SEH98" s="545"/>
      <c r="SEI98" s="545"/>
      <c r="SEJ98" s="545"/>
      <c r="SEK98" s="545"/>
      <c r="SEL98" s="545"/>
      <c r="SEM98" s="545"/>
      <c r="SEN98" s="545"/>
      <c r="SEO98" s="545"/>
      <c r="SEP98" s="545"/>
      <c r="SEQ98" s="545"/>
      <c r="SER98" s="545"/>
      <c r="SES98" s="545"/>
      <c r="SET98" s="545"/>
      <c r="SEU98" s="545"/>
      <c r="SEV98" s="545"/>
      <c r="SEW98" s="545"/>
      <c r="SEX98" s="545"/>
      <c r="SEY98" s="545"/>
      <c r="SEZ98" s="545"/>
      <c r="SFA98" s="545"/>
      <c r="SFB98" s="545"/>
      <c r="SFC98" s="545"/>
      <c r="SFD98" s="545"/>
      <c r="SFE98" s="545"/>
      <c r="SFF98" s="545"/>
      <c r="SFG98" s="545"/>
      <c r="SFH98" s="545"/>
      <c r="SFI98" s="545"/>
      <c r="SFJ98" s="545"/>
      <c r="SFK98" s="545"/>
      <c r="SFL98" s="545"/>
      <c r="SFM98" s="545"/>
      <c r="SFN98" s="545"/>
      <c r="SFO98" s="545"/>
      <c r="SFP98" s="545"/>
      <c r="SFQ98" s="545"/>
      <c r="SFR98" s="545"/>
      <c r="SFS98" s="545"/>
      <c r="SFT98" s="545"/>
      <c r="SFU98" s="545"/>
      <c r="SFV98" s="545"/>
      <c r="SFW98" s="545"/>
      <c r="SFX98" s="545"/>
      <c r="SFY98" s="545"/>
      <c r="SFZ98" s="545"/>
      <c r="SGA98" s="545"/>
      <c r="SGB98" s="545"/>
      <c r="SGC98" s="545"/>
      <c r="SGD98" s="545"/>
      <c r="SGE98" s="545"/>
      <c r="SGF98" s="545"/>
      <c r="SGG98" s="545"/>
      <c r="SGH98" s="545"/>
      <c r="SGI98" s="545"/>
      <c r="SGJ98" s="545"/>
      <c r="SGK98" s="545"/>
      <c r="SGL98" s="545"/>
      <c r="SGM98" s="545"/>
      <c r="SGN98" s="545"/>
      <c r="SGO98" s="545"/>
      <c r="SGP98" s="545"/>
      <c r="SGQ98" s="545"/>
      <c r="SGR98" s="545"/>
      <c r="SGS98" s="545"/>
      <c r="SGT98" s="545"/>
      <c r="SGU98" s="545"/>
      <c r="SGV98" s="545"/>
      <c r="SGW98" s="545"/>
      <c r="SGX98" s="545"/>
      <c r="SGY98" s="545"/>
      <c r="SGZ98" s="545"/>
      <c r="SHA98" s="545"/>
      <c r="SHB98" s="545"/>
      <c r="SHC98" s="545"/>
      <c r="SHD98" s="545"/>
      <c r="SHE98" s="545"/>
      <c r="SHF98" s="545"/>
      <c r="SHG98" s="545"/>
      <c r="SHH98" s="545"/>
      <c r="SHI98" s="545"/>
      <c r="SHJ98" s="545"/>
      <c r="SHK98" s="545"/>
      <c r="SHL98" s="545"/>
      <c r="SHM98" s="545"/>
      <c r="SHN98" s="545"/>
      <c r="SHO98" s="545"/>
      <c r="SHP98" s="545"/>
      <c r="SHQ98" s="545"/>
      <c r="SHR98" s="545"/>
      <c r="SHS98" s="545"/>
      <c r="SHT98" s="545"/>
      <c r="SHU98" s="545"/>
      <c r="SHV98" s="545"/>
      <c r="SHW98" s="545"/>
      <c r="SHX98" s="545"/>
      <c r="SHY98" s="545"/>
      <c r="SHZ98" s="545"/>
      <c r="SIA98" s="545"/>
      <c r="SIB98" s="545"/>
      <c r="SIC98" s="545"/>
      <c r="SID98" s="545"/>
      <c r="SIE98" s="545"/>
      <c r="SIF98" s="545"/>
      <c r="SIG98" s="545"/>
      <c r="SIH98" s="545"/>
      <c r="SII98" s="545"/>
      <c r="SIJ98" s="545"/>
      <c r="SIK98" s="545"/>
      <c r="SIL98" s="545"/>
      <c r="SIM98" s="545"/>
      <c r="SIN98" s="545"/>
      <c r="SIO98" s="545"/>
      <c r="SIP98" s="545"/>
      <c r="SIQ98" s="545"/>
      <c r="SIR98" s="545"/>
      <c r="SIS98" s="545"/>
      <c r="SIT98" s="545"/>
      <c r="SIU98" s="545"/>
      <c r="SIV98" s="545"/>
      <c r="SIW98" s="545"/>
      <c r="SIX98" s="545"/>
      <c r="SIY98" s="545"/>
      <c r="SIZ98" s="545"/>
      <c r="SJA98" s="545"/>
      <c r="SJB98" s="545"/>
      <c r="SJC98" s="545"/>
      <c r="SJD98" s="545"/>
      <c r="SJE98" s="545"/>
      <c r="SJF98" s="545"/>
      <c r="SJG98" s="545"/>
      <c r="SJH98" s="545"/>
      <c r="SJI98" s="545"/>
      <c r="SJJ98" s="545"/>
      <c r="SJK98" s="545"/>
      <c r="SJL98" s="545"/>
      <c r="SJM98" s="545"/>
      <c r="SJN98" s="545"/>
      <c r="SJO98" s="545"/>
      <c r="SJP98" s="545"/>
      <c r="SJQ98" s="545"/>
      <c r="SJR98" s="545"/>
      <c r="SJS98" s="545"/>
      <c r="SJT98" s="545"/>
      <c r="SJU98" s="545"/>
      <c r="SJV98" s="545"/>
      <c r="SJW98" s="545"/>
      <c r="SJX98" s="545"/>
      <c r="SJY98" s="545"/>
      <c r="SJZ98" s="545"/>
      <c r="SKA98" s="545"/>
      <c r="SKB98" s="545"/>
      <c r="SKC98" s="545"/>
      <c r="SKD98" s="545"/>
      <c r="SKE98" s="545"/>
      <c r="SKF98" s="545"/>
      <c r="SKG98" s="545"/>
      <c r="SKH98" s="545"/>
      <c r="SKI98" s="545"/>
      <c r="SKJ98" s="545"/>
      <c r="SKK98" s="545"/>
      <c r="SKL98" s="545"/>
      <c r="SKM98" s="545"/>
      <c r="SKN98" s="545"/>
      <c r="SKO98" s="545"/>
      <c r="SKP98" s="545"/>
      <c r="SKQ98" s="545"/>
      <c r="SKR98" s="545"/>
      <c r="SKS98" s="545"/>
      <c r="SKT98" s="545"/>
      <c r="SKU98" s="545"/>
      <c r="SKV98" s="545"/>
      <c r="SKW98" s="545"/>
      <c r="SKX98" s="545"/>
      <c r="SKY98" s="545"/>
      <c r="SKZ98" s="545"/>
      <c r="SLA98" s="545"/>
      <c r="SLB98" s="545"/>
      <c r="SLC98" s="545"/>
      <c r="SLD98" s="545"/>
      <c r="SLE98" s="545"/>
      <c r="SLF98" s="545"/>
      <c r="SLG98" s="545"/>
      <c r="SLH98" s="545"/>
      <c r="SLI98" s="545"/>
      <c r="SLJ98" s="545"/>
      <c r="SLK98" s="545"/>
      <c r="SLL98" s="545"/>
      <c r="SLM98" s="545"/>
      <c r="SLN98" s="545"/>
      <c r="SLO98" s="545"/>
      <c r="SLP98" s="545"/>
      <c r="SLQ98" s="545"/>
      <c r="SLR98" s="545"/>
      <c r="SLS98" s="545"/>
      <c r="SLT98" s="545"/>
      <c r="SLU98" s="545"/>
      <c r="SLV98" s="545"/>
      <c r="SLW98" s="545"/>
      <c r="SLX98" s="545"/>
      <c r="SLY98" s="545"/>
      <c r="SLZ98" s="545"/>
      <c r="SMA98" s="545"/>
      <c r="SMB98" s="545"/>
      <c r="SMC98" s="545"/>
      <c r="SMD98" s="545"/>
      <c r="SME98" s="545"/>
      <c r="SMF98" s="545"/>
      <c r="SMG98" s="545"/>
      <c r="SMH98" s="545"/>
      <c r="SMI98" s="545"/>
      <c r="SMJ98" s="545"/>
      <c r="SMK98" s="545"/>
      <c r="SML98" s="545"/>
      <c r="SMM98" s="545"/>
      <c r="SMN98" s="545"/>
      <c r="SMO98" s="545"/>
      <c r="SMP98" s="545"/>
      <c r="SMQ98" s="545"/>
      <c r="SMR98" s="545"/>
      <c r="SMS98" s="545"/>
      <c r="SMT98" s="545"/>
      <c r="SMU98" s="545"/>
      <c r="SMV98" s="545"/>
      <c r="SMW98" s="545"/>
      <c r="SMX98" s="545"/>
      <c r="SMY98" s="545"/>
      <c r="SMZ98" s="545"/>
      <c r="SNA98" s="545"/>
      <c r="SNB98" s="545"/>
      <c r="SNC98" s="545"/>
      <c r="SND98" s="545"/>
      <c r="SNE98" s="545"/>
      <c r="SNF98" s="545"/>
      <c r="SNG98" s="545"/>
      <c r="SNH98" s="545"/>
      <c r="SNI98" s="545"/>
      <c r="SNJ98" s="545"/>
      <c r="SNK98" s="545"/>
      <c r="SNL98" s="545"/>
      <c r="SNM98" s="545"/>
      <c r="SNN98" s="545"/>
      <c r="SNO98" s="545"/>
      <c r="SNP98" s="545"/>
      <c r="SNQ98" s="545"/>
      <c r="SNR98" s="545"/>
      <c r="SNS98" s="545"/>
      <c r="SNT98" s="545"/>
      <c r="SNU98" s="545"/>
      <c r="SNV98" s="545"/>
      <c r="SNW98" s="545"/>
      <c r="SNX98" s="545"/>
      <c r="SNY98" s="545"/>
      <c r="SNZ98" s="545"/>
      <c r="SOA98" s="545"/>
      <c r="SOB98" s="545"/>
      <c r="SOC98" s="545"/>
      <c r="SOD98" s="545"/>
      <c r="SOE98" s="545"/>
      <c r="SOF98" s="545"/>
      <c r="SOG98" s="545"/>
      <c r="SOH98" s="545"/>
      <c r="SOI98" s="545"/>
      <c r="SOJ98" s="545"/>
      <c r="SOK98" s="545"/>
      <c r="SOL98" s="545"/>
      <c r="SOM98" s="545"/>
      <c r="SON98" s="545"/>
      <c r="SOO98" s="545"/>
      <c r="SOP98" s="545"/>
      <c r="SOQ98" s="545"/>
      <c r="SOR98" s="545"/>
      <c r="SOS98" s="545"/>
      <c r="SOT98" s="545"/>
      <c r="SOU98" s="545"/>
      <c r="SOV98" s="545"/>
      <c r="SOW98" s="545"/>
      <c r="SOX98" s="545"/>
      <c r="SOY98" s="545"/>
      <c r="SOZ98" s="545"/>
      <c r="SPA98" s="545"/>
      <c r="SPB98" s="545"/>
      <c r="SPC98" s="545"/>
      <c r="SPD98" s="545"/>
      <c r="SPE98" s="545"/>
      <c r="SPF98" s="545"/>
      <c r="SPG98" s="545"/>
      <c r="SPH98" s="545"/>
      <c r="SPI98" s="545"/>
      <c r="SPJ98" s="545"/>
      <c r="SPK98" s="545"/>
      <c r="SPL98" s="545"/>
      <c r="SPM98" s="545"/>
      <c r="SPN98" s="545"/>
      <c r="SPO98" s="545"/>
      <c r="SPP98" s="545"/>
      <c r="SPQ98" s="545"/>
      <c r="SPR98" s="545"/>
      <c r="SPS98" s="545"/>
      <c r="SPT98" s="545"/>
      <c r="SPU98" s="545"/>
      <c r="SPV98" s="545"/>
      <c r="SPW98" s="545"/>
      <c r="SPX98" s="545"/>
      <c r="SPY98" s="545"/>
      <c r="SPZ98" s="545"/>
      <c r="SQA98" s="545"/>
      <c r="SQB98" s="545"/>
      <c r="SQC98" s="545"/>
      <c r="SQD98" s="545"/>
      <c r="SQE98" s="545"/>
      <c r="SQF98" s="545"/>
      <c r="SQG98" s="545"/>
      <c r="SQH98" s="545"/>
      <c r="SQI98" s="545"/>
      <c r="SQJ98" s="545"/>
      <c r="SQK98" s="545"/>
      <c r="SQL98" s="545"/>
      <c r="SQM98" s="545"/>
      <c r="SQN98" s="545"/>
      <c r="SQO98" s="545"/>
      <c r="SQP98" s="545"/>
      <c r="SQQ98" s="545"/>
      <c r="SQR98" s="545"/>
      <c r="SQS98" s="545"/>
      <c r="SQT98" s="545"/>
      <c r="SQU98" s="545"/>
      <c r="SQV98" s="545"/>
      <c r="SQW98" s="545"/>
      <c r="SQX98" s="545"/>
      <c r="SQY98" s="545"/>
      <c r="SQZ98" s="545"/>
      <c r="SRA98" s="545"/>
      <c r="SRB98" s="545"/>
      <c r="SRC98" s="545"/>
      <c r="SRD98" s="545"/>
      <c r="SRE98" s="545"/>
      <c r="SRF98" s="545"/>
      <c r="SRG98" s="545"/>
      <c r="SRH98" s="545"/>
      <c r="SRI98" s="545"/>
      <c r="SRJ98" s="545"/>
      <c r="SRK98" s="545"/>
      <c r="SRL98" s="545"/>
      <c r="SRM98" s="545"/>
      <c r="SRN98" s="545"/>
      <c r="SRO98" s="545"/>
      <c r="SRP98" s="545"/>
      <c r="SRQ98" s="545"/>
      <c r="SRR98" s="545"/>
      <c r="SRS98" s="545"/>
      <c r="SRT98" s="545"/>
      <c r="SRU98" s="545"/>
      <c r="SRV98" s="545"/>
      <c r="SRW98" s="545"/>
      <c r="SRX98" s="545"/>
      <c r="SRY98" s="545"/>
      <c r="SRZ98" s="545"/>
      <c r="SSA98" s="545"/>
      <c r="SSB98" s="545"/>
      <c r="SSC98" s="545"/>
      <c r="SSD98" s="545"/>
      <c r="SSE98" s="545"/>
      <c r="SSF98" s="545"/>
      <c r="SSG98" s="545"/>
      <c r="SSH98" s="545"/>
      <c r="SSI98" s="545"/>
      <c r="SSJ98" s="545"/>
      <c r="SSK98" s="545"/>
      <c r="SSL98" s="545"/>
      <c r="SSM98" s="545"/>
      <c r="SSN98" s="545"/>
      <c r="SSO98" s="545"/>
      <c r="SSP98" s="545"/>
      <c r="SSQ98" s="545"/>
      <c r="SSR98" s="545"/>
      <c r="SSS98" s="545"/>
      <c r="SST98" s="545"/>
      <c r="SSU98" s="545"/>
      <c r="SSV98" s="545"/>
      <c r="SSW98" s="545"/>
      <c r="SSX98" s="545"/>
      <c r="SSY98" s="545"/>
      <c r="SSZ98" s="545"/>
      <c r="STA98" s="545"/>
      <c r="STB98" s="545"/>
      <c r="STC98" s="545"/>
      <c r="STD98" s="545"/>
      <c r="STE98" s="545"/>
      <c r="STF98" s="545"/>
      <c r="STG98" s="545"/>
      <c r="STH98" s="545"/>
      <c r="STI98" s="545"/>
      <c r="STJ98" s="545"/>
      <c r="STK98" s="545"/>
      <c r="STL98" s="545"/>
      <c r="STM98" s="545"/>
      <c r="STN98" s="545"/>
      <c r="STO98" s="545"/>
      <c r="STP98" s="545"/>
      <c r="STQ98" s="545"/>
      <c r="STR98" s="545"/>
      <c r="STS98" s="545"/>
      <c r="STT98" s="545"/>
      <c r="STU98" s="545"/>
      <c r="STV98" s="545"/>
      <c r="STW98" s="545"/>
      <c r="STX98" s="545"/>
      <c r="STY98" s="545"/>
      <c r="STZ98" s="545"/>
      <c r="SUA98" s="545"/>
      <c r="SUB98" s="545"/>
      <c r="SUC98" s="545"/>
      <c r="SUD98" s="545"/>
      <c r="SUE98" s="545"/>
      <c r="SUF98" s="545"/>
      <c r="SUG98" s="545"/>
      <c r="SUH98" s="545"/>
      <c r="SUI98" s="545"/>
      <c r="SUJ98" s="545"/>
      <c r="SUK98" s="545"/>
      <c r="SUL98" s="545"/>
      <c r="SUM98" s="545"/>
      <c r="SUN98" s="545"/>
      <c r="SUO98" s="545"/>
      <c r="SUP98" s="545"/>
      <c r="SUQ98" s="545"/>
      <c r="SUR98" s="545"/>
      <c r="SUS98" s="545"/>
      <c r="SUT98" s="545"/>
      <c r="SUU98" s="545"/>
      <c r="SUV98" s="545"/>
      <c r="SUW98" s="545"/>
      <c r="SUX98" s="545"/>
      <c r="SUY98" s="545"/>
      <c r="SUZ98" s="545"/>
      <c r="SVA98" s="545"/>
      <c r="SVB98" s="545"/>
      <c r="SVC98" s="545"/>
      <c r="SVD98" s="545"/>
      <c r="SVE98" s="545"/>
      <c r="SVF98" s="545"/>
      <c r="SVG98" s="545"/>
      <c r="SVH98" s="545"/>
      <c r="SVI98" s="545"/>
      <c r="SVJ98" s="545"/>
      <c r="SVK98" s="545"/>
      <c r="SVL98" s="545"/>
      <c r="SVM98" s="545"/>
      <c r="SVN98" s="545"/>
      <c r="SVO98" s="545"/>
      <c r="SVP98" s="545"/>
      <c r="SVQ98" s="545"/>
      <c r="SVR98" s="545"/>
      <c r="SVS98" s="545"/>
      <c r="SVT98" s="545"/>
      <c r="SVU98" s="545"/>
      <c r="SVV98" s="545"/>
      <c r="SVW98" s="545"/>
      <c r="SVX98" s="545"/>
      <c r="SVY98" s="545"/>
      <c r="SVZ98" s="545"/>
      <c r="SWA98" s="545"/>
      <c r="SWB98" s="545"/>
      <c r="SWC98" s="545"/>
      <c r="SWD98" s="545"/>
      <c r="SWE98" s="545"/>
      <c r="SWF98" s="545"/>
      <c r="SWG98" s="545"/>
      <c r="SWH98" s="545"/>
      <c r="SWI98" s="545"/>
      <c r="SWJ98" s="545"/>
      <c r="SWK98" s="545"/>
      <c r="SWL98" s="545"/>
      <c r="SWM98" s="545"/>
      <c r="SWN98" s="545"/>
      <c r="SWO98" s="545"/>
      <c r="SWP98" s="545"/>
      <c r="SWQ98" s="545"/>
      <c r="SWR98" s="545"/>
      <c r="SWS98" s="545"/>
      <c r="SWT98" s="545"/>
      <c r="SWU98" s="545"/>
      <c r="SWV98" s="545"/>
      <c r="SWW98" s="545"/>
      <c r="SWX98" s="545"/>
      <c r="SWY98" s="545"/>
      <c r="SWZ98" s="545"/>
      <c r="SXA98" s="545"/>
      <c r="SXB98" s="545"/>
      <c r="SXC98" s="545"/>
      <c r="SXD98" s="545"/>
      <c r="SXE98" s="545"/>
      <c r="SXF98" s="545"/>
      <c r="SXG98" s="545"/>
      <c r="SXH98" s="545"/>
      <c r="SXI98" s="545"/>
      <c r="SXJ98" s="545"/>
      <c r="SXK98" s="545"/>
      <c r="SXL98" s="545"/>
      <c r="SXM98" s="545"/>
      <c r="SXN98" s="545"/>
      <c r="SXO98" s="545"/>
      <c r="SXP98" s="545"/>
      <c r="SXQ98" s="545"/>
      <c r="SXR98" s="545"/>
      <c r="SXS98" s="545"/>
      <c r="SXT98" s="545"/>
      <c r="SXU98" s="545"/>
      <c r="SXV98" s="545"/>
      <c r="SXW98" s="545"/>
      <c r="SXX98" s="545"/>
      <c r="SXY98" s="545"/>
      <c r="SXZ98" s="545"/>
      <c r="SYA98" s="545"/>
      <c r="SYB98" s="545"/>
      <c r="SYC98" s="545"/>
      <c r="SYD98" s="545"/>
      <c r="SYE98" s="545"/>
      <c r="SYF98" s="545"/>
      <c r="SYG98" s="545"/>
      <c r="SYH98" s="545"/>
      <c r="SYI98" s="545"/>
      <c r="SYJ98" s="545"/>
      <c r="SYK98" s="545"/>
      <c r="SYL98" s="545"/>
      <c r="SYM98" s="545"/>
      <c r="SYN98" s="545"/>
      <c r="SYO98" s="545"/>
      <c r="SYP98" s="545"/>
      <c r="SYQ98" s="545"/>
      <c r="SYR98" s="545"/>
      <c r="SYS98" s="545"/>
      <c r="SYT98" s="545"/>
      <c r="SYU98" s="545"/>
      <c r="SYV98" s="545"/>
      <c r="SYW98" s="545"/>
      <c r="SYX98" s="545"/>
      <c r="SYY98" s="545"/>
      <c r="SYZ98" s="545"/>
      <c r="SZA98" s="545"/>
      <c r="SZB98" s="545"/>
      <c r="SZC98" s="545"/>
      <c r="SZD98" s="545"/>
      <c r="SZE98" s="545"/>
      <c r="SZF98" s="545"/>
      <c r="SZG98" s="545"/>
      <c r="SZH98" s="545"/>
      <c r="SZI98" s="545"/>
      <c r="SZJ98" s="545"/>
      <c r="SZK98" s="545"/>
      <c r="SZL98" s="545"/>
      <c r="SZM98" s="545"/>
      <c r="SZN98" s="545"/>
      <c r="SZO98" s="545"/>
      <c r="SZP98" s="545"/>
      <c r="SZQ98" s="545"/>
      <c r="SZR98" s="545"/>
      <c r="SZS98" s="545"/>
      <c r="SZT98" s="545"/>
      <c r="SZU98" s="545"/>
      <c r="SZV98" s="545"/>
      <c r="SZW98" s="545"/>
      <c r="SZX98" s="545"/>
      <c r="SZY98" s="545"/>
      <c r="SZZ98" s="545"/>
      <c r="TAA98" s="545"/>
      <c r="TAB98" s="545"/>
      <c r="TAC98" s="545"/>
      <c r="TAD98" s="545"/>
      <c r="TAE98" s="545"/>
      <c r="TAF98" s="545"/>
      <c r="TAG98" s="545"/>
      <c r="TAH98" s="545"/>
      <c r="TAI98" s="545"/>
      <c r="TAJ98" s="545"/>
      <c r="TAK98" s="545"/>
      <c r="TAL98" s="545"/>
      <c r="TAM98" s="545"/>
      <c r="TAN98" s="545"/>
      <c r="TAO98" s="545"/>
      <c r="TAP98" s="545"/>
      <c r="TAQ98" s="545"/>
      <c r="TAR98" s="545"/>
      <c r="TAS98" s="545"/>
      <c r="TAT98" s="545"/>
      <c r="TAU98" s="545"/>
      <c r="TAV98" s="545"/>
      <c r="TAW98" s="545"/>
      <c r="TAX98" s="545"/>
      <c r="TAY98" s="545"/>
      <c r="TAZ98" s="545"/>
      <c r="TBA98" s="545"/>
      <c r="TBB98" s="545"/>
      <c r="TBC98" s="545"/>
      <c r="TBD98" s="545"/>
      <c r="TBE98" s="545"/>
      <c r="TBF98" s="545"/>
      <c r="TBG98" s="545"/>
      <c r="TBH98" s="545"/>
      <c r="TBI98" s="545"/>
      <c r="TBJ98" s="545"/>
      <c r="TBK98" s="545"/>
      <c r="TBL98" s="545"/>
      <c r="TBM98" s="545"/>
      <c r="TBN98" s="545"/>
      <c r="TBO98" s="545"/>
      <c r="TBP98" s="545"/>
      <c r="TBQ98" s="545"/>
      <c r="TBR98" s="545"/>
      <c r="TBS98" s="545"/>
      <c r="TBT98" s="545"/>
      <c r="TBU98" s="545"/>
      <c r="TBV98" s="545"/>
      <c r="TBW98" s="545"/>
      <c r="TBX98" s="545"/>
      <c r="TBY98" s="545"/>
      <c r="TBZ98" s="545"/>
      <c r="TCA98" s="545"/>
      <c r="TCB98" s="545"/>
      <c r="TCC98" s="545"/>
      <c r="TCD98" s="545"/>
      <c r="TCE98" s="545"/>
      <c r="TCF98" s="545"/>
      <c r="TCG98" s="545"/>
      <c r="TCH98" s="545"/>
      <c r="TCI98" s="545"/>
      <c r="TCJ98" s="545"/>
      <c r="TCK98" s="545"/>
      <c r="TCL98" s="545"/>
      <c r="TCM98" s="545"/>
      <c r="TCN98" s="545"/>
      <c r="TCO98" s="545"/>
      <c r="TCP98" s="545"/>
      <c r="TCQ98" s="545"/>
      <c r="TCR98" s="545"/>
      <c r="TCS98" s="545"/>
      <c r="TCT98" s="545"/>
      <c r="TCU98" s="545"/>
      <c r="TCV98" s="545"/>
      <c r="TCW98" s="545"/>
      <c r="TCX98" s="545"/>
      <c r="TCY98" s="545"/>
      <c r="TCZ98" s="545"/>
      <c r="TDA98" s="545"/>
      <c r="TDB98" s="545"/>
      <c r="TDC98" s="545"/>
      <c r="TDD98" s="545"/>
      <c r="TDE98" s="545"/>
      <c r="TDF98" s="545"/>
      <c r="TDG98" s="545"/>
      <c r="TDH98" s="545"/>
      <c r="TDI98" s="545"/>
      <c r="TDJ98" s="545"/>
      <c r="TDK98" s="545"/>
      <c r="TDL98" s="545"/>
      <c r="TDM98" s="545"/>
      <c r="TDN98" s="545"/>
      <c r="TDO98" s="545"/>
      <c r="TDP98" s="545"/>
      <c r="TDQ98" s="545"/>
      <c r="TDR98" s="545"/>
      <c r="TDS98" s="545"/>
      <c r="TDT98" s="545"/>
      <c r="TDU98" s="545"/>
      <c r="TDV98" s="545"/>
      <c r="TDW98" s="545"/>
      <c r="TDX98" s="545"/>
      <c r="TDY98" s="545"/>
      <c r="TDZ98" s="545"/>
      <c r="TEA98" s="545"/>
      <c r="TEB98" s="545"/>
      <c r="TEC98" s="545"/>
      <c r="TED98" s="545"/>
      <c r="TEE98" s="545"/>
      <c r="TEF98" s="545"/>
      <c r="TEG98" s="545"/>
      <c r="TEH98" s="545"/>
      <c r="TEI98" s="545"/>
      <c r="TEJ98" s="545"/>
      <c r="TEK98" s="545"/>
      <c r="TEL98" s="545"/>
      <c r="TEM98" s="545"/>
      <c r="TEN98" s="545"/>
      <c r="TEO98" s="545"/>
      <c r="TEP98" s="545"/>
      <c r="TEQ98" s="545"/>
      <c r="TER98" s="545"/>
      <c r="TES98" s="545"/>
      <c r="TET98" s="545"/>
      <c r="TEU98" s="545"/>
      <c r="TEV98" s="545"/>
      <c r="TEW98" s="545"/>
      <c r="TEX98" s="545"/>
      <c r="TEY98" s="545"/>
      <c r="TEZ98" s="545"/>
      <c r="TFA98" s="545"/>
      <c r="TFB98" s="545"/>
      <c r="TFC98" s="545"/>
      <c r="TFD98" s="545"/>
      <c r="TFE98" s="545"/>
      <c r="TFF98" s="545"/>
      <c r="TFG98" s="545"/>
      <c r="TFH98" s="545"/>
      <c r="TFI98" s="545"/>
      <c r="TFJ98" s="545"/>
      <c r="TFK98" s="545"/>
      <c r="TFL98" s="545"/>
      <c r="TFM98" s="545"/>
      <c r="TFN98" s="545"/>
      <c r="TFO98" s="545"/>
      <c r="TFP98" s="545"/>
      <c r="TFQ98" s="545"/>
      <c r="TFR98" s="545"/>
      <c r="TFS98" s="545"/>
      <c r="TFT98" s="545"/>
      <c r="TFU98" s="545"/>
      <c r="TFV98" s="545"/>
      <c r="TFW98" s="545"/>
      <c r="TFX98" s="545"/>
      <c r="TFY98" s="545"/>
      <c r="TFZ98" s="545"/>
      <c r="TGA98" s="545"/>
      <c r="TGB98" s="545"/>
      <c r="TGC98" s="545"/>
      <c r="TGD98" s="545"/>
      <c r="TGE98" s="545"/>
      <c r="TGF98" s="545"/>
      <c r="TGG98" s="545"/>
      <c r="TGH98" s="545"/>
      <c r="TGI98" s="545"/>
      <c r="TGJ98" s="545"/>
      <c r="TGK98" s="545"/>
      <c r="TGL98" s="545"/>
      <c r="TGM98" s="545"/>
      <c r="TGN98" s="545"/>
      <c r="TGO98" s="545"/>
      <c r="TGP98" s="545"/>
      <c r="TGQ98" s="545"/>
      <c r="TGR98" s="545"/>
      <c r="TGS98" s="545"/>
      <c r="TGT98" s="545"/>
      <c r="TGU98" s="545"/>
      <c r="TGV98" s="545"/>
      <c r="TGW98" s="545"/>
      <c r="TGX98" s="545"/>
      <c r="TGY98" s="545"/>
      <c r="TGZ98" s="545"/>
      <c r="THA98" s="545"/>
      <c r="THB98" s="545"/>
      <c r="THC98" s="545"/>
      <c r="THD98" s="545"/>
      <c r="THE98" s="545"/>
      <c r="THF98" s="545"/>
      <c r="THG98" s="545"/>
      <c r="THH98" s="545"/>
      <c r="THI98" s="545"/>
      <c r="THJ98" s="545"/>
      <c r="THK98" s="545"/>
      <c r="THL98" s="545"/>
      <c r="THM98" s="545"/>
      <c r="THN98" s="545"/>
      <c r="THO98" s="545"/>
      <c r="THP98" s="545"/>
      <c r="THQ98" s="545"/>
      <c r="THR98" s="545"/>
      <c r="THS98" s="545"/>
      <c r="THT98" s="545"/>
      <c r="THU98" s="545"/>
      <c r="THV98" s="545"/>
      <c r="THW98" s="545"/>
      <c r="THX98" s="545"/>
      <c r="THY98" s="545"/>
      <c r="THZ98" s="545"/>
      <c r="TIA98" s="545"/>
      <c r="TIB98" s="545"/>
      <c r="TIC98" s="545"/>
      <c r="TID98" s="545"/>
      <c r="TIE98" s="545"/>
      <c r="TIF98" s="545"/>
      <c r="TIG98" s="545"/>
      <c r="TIH98" s="545"/>
      <c r="TII98" s="545"/>
      <c r="TIJ98" s="545"/>
      <c r="TIK98" s="545"/>
      <c r="TIL98" s="545"/>
      <c r="TIM98" s="545"/>
      <c r="TIN98" s="545"/>
      <c r="TIO98" s="545"/>
      <c r="TIP98" s="545"/>
      <c r="TIQ98" s="545"/>
      <c r="TIR98" s="545"/>
      <c r="TIS98" s="545"/>
      <c r="TIT98" s="545"/>
      <c r="TIU98" s="545"/>
      <c r="TIV98" s="545"/>
      <c r="TIW98" s="545"/>
      <c r="TIX98" s="545"/>
      <c r="TIY98" s="545"/>
      <c r="TIZ98" s="545"/>
      <c r="TJA98" s="545"/>
      <c r="TJB98" s="545"/>
      <c r="TJC98" s="545"/>
      <c r="TJD98" s="545"/>
      <c r="TJE98" s="545"/>
      <c r="TJF98" s="545"/>
      <c r="TJG98" s="545"/>
      <c r="TJH98" s="545"/>
      <c r="TJI98" s="545"/>
      <c r="TJJ98" s="545"/>
      <c r="TJK98" s="545"/>
      <c r="TJL98" s="545"/>
      <c r="TJM98" s="545"/>
      <c r="TJN98" s="545"/>
      <c r="TJO98" s="545"/>
      <c r="TJP98" s="545"/>
      <c r="TJQ98" s="545"/>
      <c r="TJR98" s="545"/>
      <c r="TJS98" s="545"/>
      <c r="TJT98" s="545"/>
      <c r="TJU98" s="545"/>
      <c r="TJV98" s="545"/>
      <c r="TJW98" s="545"/>
      <c r="TJX98" s="545"/>
      <c r="TJY98" s="545"/>
      <c r="TJZ98" s="545"/>
      <c r="TKA98" s="545"/>
      <c r="TKB98" s="545"/>
      <c r="TKC98" s="545"/>
      <c r="TKD98" s="545"/>
      <c r="TKE98" s="545"/>
      <c r="TKF98" s="545"/>
      <c r="TKG98" s="545"/>
      <c r="TKH98" s="545"/>
      <c r="TKI98" s="545"/>
      <c r="TKJ98" s="545"/>
      <c r="TKK98" s="545"/>
      <c r="TKL98" s="545"/>
      <c r="TKM98" s="545"/>
      <c r="TKN98" s="545"/>
      <c r="TKO98" s="545"/>
      <c r="TKP98" s="545"/>
      <c r="TKQ98" s="545"/>
      <c r="TKR98" s="545"/>
      <c r="TKS98" s="545"/>
      <c r="TKT98" s="545"/>
      <c r="TKU98" s="545"/>
      <c r="TKV98" s="545"/>
      <c r="TKW98" s="545"/>
      <c r="TKX98" s="545"/>
      <c r="TKY98" s="545"/>
      <c r="TKZ98" s="545"/>
      <c r="TLA98" s="545"/>
      <c r="TLB98" s="545"/>
      <c r="TLC98" s="545"/>
      <c r="TLD98" s="545"/>
      <c r="TLE98" s="545"/>
      <c r="TLF98" s="545"/>
      <c r="TLG98" s="545"/>
      <c r="TLH98" s="545"/>
      <c r="TLI98" s="545"/>
      <c r="TLJ98" s="545"/>
      <c r="TLK98" s="545"/>
      <c r="TLL98" s="545"/>
      <c r="TLM98" s="545"/>
      <c r="TLN98" s="545"/>
      <c r="TLO98" s="545"/>
      <c r="TLP98" s="545"/>
      <c r="TLQ98" s="545"/>
      <c r="TLR98" s="545"/>
      <c r="TLS98" s="545"/>
      <c r="TLT98" s="545"/>
      <c r="TLU98" s="545"/>
      <c r="TLV98" s="545"/>
      <c r="TLW98" s="545"/>
      <c r="TLX98" s="545"/>
      <c r="TLY98" s="545"/>
      <c r="TLZ98" s="545"/>
      <c r="TMA98" s="545"/>
      <c r="TMB98" s="545"/>
      <c r="TMC98" s="545"/>
      <c r="TMD98" s="545"/>
      <c r="TME98" s="545"/>
      <c r="TMF98" s="545"/>
      <c r="TMG98" s="545"/>
      <c r="TMH98" s="545"/>
      <c r="TMI98" s="545"/>
      <c r="TMJ98" s="545"/>
      <c r="TMK98" s="545"/>
      <c r="TML98" s="545"/>
      <c r="TMM98" s="545"/>
      <c r="TMN98" s="545"/>
      <c r="TMO98" s="545"/>
      <c r="TMP98" s="545"/>
      <c r="TMQ98" s="545"/>
      <c r="TMR98" s="545"/>
      <c r="TMS98" s="545"/>
      <c r="TMT98" s="545"/>
      <c r="TMU98" s="545"/>
      <c r="TMV98" s="545"/>
      <c r="TMW98" s="545"/>
      <c r="TMX98" s="545"/>
      <c r="TMY98" s="545"/>
      <c r="TMZ98" s="545"/>
      <c r="TNA98" s="545"/>
      <c r="TNB98" s="545"/>
      <c r="TNC98" s="545"/>
      <c r="TND98" s="545"/>
      <c r="TNE98" s="545"/>
      <c r="TNF98" s="545"/>
      <c r="TNG98" s="545"/>
      <c r="TNH98" s="545"/>
      <c r="TNI98" s="545"/>
      <c r="TNJ98" s="545"/>
      <c r="TNK98" s="545"/>
      <c r="TNL98" s="545"/>
      <c r="TNM98" s="545"/>
      <c r="TNN98" s="545"/>
      <c r="TNO98" s="545"/>
      <c r="TNP98" s="545"/>
      <c r="TNQ98" s="545"/>
      <c r="TNR98" s="545"/>
      <c r="TNS98" s="545"/>
      <c r="TNT98" s="545"/>
      <c r="TNU98" s="545"/>
      <c r="TNV98" s="545"/>
      <c r="TNW98" s="545"/>
      <c r="TNX98" s="545"/>
      <c r="TNY98" s="545"/>
      <c r="TNZ98" s="545"/>
      <c r="TOA98" s="545"/>
      <c r="TOB98" s="545"/>
      <c r="TOC98" s="545"/>
      <c r="TOD98" s="545"/>
      <c r="TOE98" s="545"/>
      <c r="TOF98" s="545"/>
      <c r="TOG98" s="545"/>
      <c r="TOH98" s="545"/>
      <c r="TOI98" s="545"/>
      <c r="TOJ98" s="545"/>
      <c r="TOK98" s="545"/>
      <c r="TOL98" s="545"/>
      <c r="TOM98" s="545"/>
      <c r="TON98" s="545"/>
      <c r="TOO98" s="545"/>
      <c r="TOP98" s="545"/>
      <c r="TOQ98" s="545"/>
      <c r="TOR98" s="545"/>
      <c r="TOS98" s="545"/>
      <c r="TOT98" s="545"/>
      <c r="TOU98" s="545"/>
      <c r="TOV98" s="545"/>
      <c r="TOW98" s="545"/>
      <c r="TOX98" s="545"/>
      <c r="TOY98" s="545"/>
      <c r="TOZ98" s="545"/>
      <c r="TPA98" s="545"/>
      <c r="TPB98" s="545"/>
      <c r="TPC98" s="545"/>
      <c r="TPD98" s="545"/>
      <c r="TPE98" s="545"/>
      <c r="TPF98" s="545"/>
      <c r="TPG98" s="545"/>
      <c r="TPH98" s="545"/>
      <c r="TPI98" s="545"/>
      <c r="TPJ98" s="545"/>
      <c r="TPK98" s="545"/>
      <c r="TPL98" s="545"/>
      <c r="TPM98" s="545"/>
      <c r="TPN98" s="545"/>
      <c r="TPO98" s="545"/>
      <c r="TPP98" s="545"/>
      <c r="TPQ98" s="545"/>
      <c r="TPR98" s="545"/>
      <c r="TPS98" s="545"/>
      <c r="TPT98" s="545"/>
      <c r="TPU98" s="545"/>
      <c r="TPV98" s="545"/>
      <c r="TPW98" s="545"/>
      <c r="TPX98" s="545"/>
      <c r="TPY98" s="545"/>
      <c r="TPZ98" s="545"/>
      <c r="TQA98" s="545"/>
      <c r="TQB98" s="545"/>
      <c r="TQC98" s="545"/>
      <c r="TQD98" s="545"/>
      <c r="TQE98" s="545"/>
      <c r="TQF98" s="545"/>
      <c r="TQG98" s="545"/>
      <c r="TQH98" s="545"/>
      <c r="TQI98" s="545"/>
      <c r="TQJ98" s="545"/>
      <c r="TQK98" s="545"/>
      <c r="TQL98" s="545"/>
      <c r="TQM98" s="545"/>
      <c r="TQN98" s="545"/>
      <c r="TQO98" s="545"/>
      <c r="TQP98" s="545"/>
      <c r="TQQ98" s="545"/>
      <c r="TQR98" s="545"/>
      <c r="TQS98" s="545"/>
      <c r="TQT98" s="545"/>
      <c r="TQU98" s="545"/>
      <c r="TQV98" s="545"/>
      <c r="TQW98" s="545"/>
      <c r="TQX98" s="545"/>
      <c r="TQY98" s="545"/>
      <c r="TQZ98" s="545"/>
      <c r="TRA98" s="545"/>
      <c r="TRB98" s="545"/>
      <c r="TRC98" s="545"/>
      <c r="TRD98" s="545"/>
      <c r="TRE98" s="545"/>
      <c r="TRF98" s="545"/>
      <c r="TRG98" s="545"/>
      <c r="TRH98" s="545"/>
      <c r="TRI98" s="545"/>
      <c r="TRJ98" s="545"/>
      <c r="TRK98" s="545"/>
      <c r="TRL98" s="545"/>
      <c r="TRM98" s="545"/>
      <c r="TRN98" s="545"/>
      <c r="TRO98" s="545"/>
      <c r="TRP98" s="545"/>
      <c r="TRQ98" s="545"/>
      <c r="TRR98" s="545"/>
      <c r="TRS98" s="545"/>
      <c r="TRT98" s="545"/>
      <c r="TRU98" s="545"/>
      <c r="TRV98" s="545"/>
      <c r="TRW98" s="545"/>
      <c r="TRX98" s="545"/>
      <c r="TRY98" s="545"/>
      <c r="TRZ98" s="545"/>
      <c r="TSA98" s="545"/>
      <c r="TSB98" s="545"/>
      <c r="TSC98" s="545"/>
      <c r="TSD98" s="545"/>
      <c r="TSE98" s="545"/>
      <c r="TSF98" s="545"/>
      <c r="TSG98" s="545"/>
      <c r="TSH98" s="545"/>
      <c r="TSI98" s="545"/>
      <c r="TSJ98" s="545"/>
      <c r="TSK98" s="545"/>
      <c r="TSL98" s="545"/>
      <c r="TSM98" s="545"/>
      <c r="TSN98" s="545"/>
      <c r="TSO98" s="545"/>
      <c r="TSP98" s="545"/>
      <c r="TSQ98" s="545"/>
      <c r="TSR98" s="545"/>
      <c r="TSS98" s="545"/>
      <c r="TST98" s="545"/>
      <c r="TSU98" s="545"/>
      <c r="TSV98" s="545"/>
      <c r="TSW98" s="545"/>
      <c r="TSX98" s="545"/>
      <c r="TSY98" s="545"/>
      <c r="TSZ98" s="545"/>
      <c r="TTA98" s="545"/>
      <c r="TTB98" s="545"/>
      <c r="TTC98" s="545"/>
      <c r="TTD98" s="545"/>
      <c r="TTE98" s="545"/>
      <c r="TTF98" s="545"/>
      <c r="TTG98" s="545"/>
      <c r="TTH98" s="545"/>
      <c r="TTI98" s="545"/>
      <c r="TTJ98" s="545"/>
      <c r="TTK98" s="545"/>
      <c r="TTL98" s="545"/>
      <c r="TTM98" s="545"/>
      <c r="TTN98" s="545"/>
      <c r="TTO98" s="545"/>
      <c r="TTP98" s="545"/>
      <c r="TTQ98" s="545"/>
      <c r="TTR98" s="545"/>
      <c r="TTS98" s="545"/>
      <c r="TTT98" s="545"/>
      <c r="TTU98" s="545"/>
      <c r="TTV98" s="545"/>
      <c r="TTW98" s="545"/>
      <c r="TTX98" s="545"/>
      <c r="TTY98" s="545"/>
      <c r="TTZ98" s="545"/>
      <c r="TUA98" s="545"/>
      <c r="TUB98" s="545"/>
      <c r="TUC98" s="545"/>
      <c r="TUD98" s="545"/>
      <c r="TUE98" s="545"/>
      <c r="TUF98" s="545"/>
      <c r="TUG98" s="545"/>
      <c r="TUH98" s="545"/>
      <c r="TUI98" s="545"/>
      <c r="TUJ98" s="545"/>
      <c r="TUK98" s="545"/>
      <c r="TUL98" s="545"/>
      <c r="TUM98" s="545"/>
      <c r="TUN98" s="545"/>
      <c r="TUO98" s="545"/>
      <c r="TUP98" s="545"/>
      <c r="TUQ98" s="545"/>
      <c r="TUR98" s="545"/>
      <c r="TUS98" s="545"/>
      <c r="TUT98" s="545"/>
      <c r="TUU98" s="545"/>
      <c r="TUV98" s="545"/>
      <c r="TUW98" s="545"/>
      <c r="TUX98" s="545"/>
      <c r="TUY98" s="545"/>
      <c r="TUZ98" s="545"/>
      <c r="TVA98" s="545"/>
      <c r="TVB98" s="545"/>
      <c r="TVC98" s="545"/>
      <c r="TVD98" s="545"/>
      <c r="TVE98" s="545"/>
      <c r="TVF98" s="545"/>
      <c r="TVG98" s="545"/>
      <c r="TVH98" s="545"/>
      <c r="TVI98" s="545"/>
      <c r="TVJ98" s="545"/>
      <c r="TVK98" s="545"/>
      <c r="TVL98" s="545"/>
      <c r="TVM98" s="545"/>
      <c r="TVN98" s="545"/>
      <c r="TVO98" s="545"/>
      <c r="TVP98" s="545"/>
      <c r="TVQ98" s="545"/>
      <c r="TVR98" s="545"/>
      <c r="TVS98" s="545"/>
      <c r="TVT98" s="545"/>
      <c r="TVU98" s="545"/>
      <c r="TVV98" s="545"/>
      <c r="TVW98" s="545"/>
      <c r="TVX98" s="545"/>
      <c r="TVY98" s="545"/>
      <c r="TVZ98" s="545"/>
      <c r="TWA98" s="545"/>
      <c r="TWB98" s="545"/>
      <c r="TWC98" s="545"/>
      <c r="TWD98" s="545"/>
      <c r="TWE98" s="545"/>
      <c r="TWF98" s="545"/>
      <c r="TWG98" s="545"/>
      <c r="TWH98" s="545"/>
      <c r="TWI98" s="545"/>
      <c r="TWJ98" s="545"/>
      <c r="TWK98" s="545"/>
      <c r="TWL98" s="545"/>
      <c r="TWM98" s="545"/>
      <c r="TWN98" s="545"/>
      <c r="TWO98" s="545"/>
      <c r="TWP98" s="545"/>
      <c r="TWQ98" s="545"/>
      <c r="TWR98" s="545"/>
      <c r="TWS98" s="545"/>
      <c r="TWT98" s="545"/>
      <c r="TWU98" s="545"/>
      <c r="TWV98" s="545"/>
      <c r="TWW98" s="545"/>
      <c r="TWX98" s="545"/>
      <c r="TWY98" s="545"/>
      <c r="TWZ98" s="545"/>
      <c r="TXA98" s="545"/>
      <c r="TXB98" s="545"/>
      <c r="TXC98" s="545"/>
      <c r="TXD98" s="545"/>
      <c r="TXE98" s="545"/>
      <c r="TXF98" s="545"/>
      <c r="TXG98" s="545"/>
      <c r="TXH98" s="545"/>
      <c r="TXI98" s="545"/>
      <c r="TXJ98" s="545"/>
      <c r="TXK98" s="545"/>
      <c r="TXL98" s="545"/>
      <c r="TXM98" s="545"/>
      <c r="TXN98" s="545"/>
      <c r="TXO98" s="545"/>
      <c r="TXP98" s="545"/>
      <c r="TXQ98" s="545"/>
      <c r="TXR98" s="545"/>
      <c r="TXS98" s="545"/>
      <c r="TXT98" s="545"/>
      <c r="TXU98" s="545"/>
      <c r="TXV98" s="545"/>
      <c r="TXW98" s="545"/>
      <c r="TXX98" s="545"/>
      <c r="TXY98" s="545"/>
      <c r="TXZ98" s="545"/>
      <c r="TYA98" s="545"/>
      <c r="TYB98" s="545"/>
      <c r="TYC98" s="545"/>
      <c r="TYD98" s="545"/>
      <c r="TYE98" s="545"/>
      <c r="TYF98" s="545"/>
      <c r="TYG98" s="545"/>
      <c r="TYH98" s="545"/>
      <c r="TYI98" s="545"/>
      <c r="TYJ98" s="545"/>
      <c r="TYK98" s="545"/>
      <c r="TYL98" s="545"/>
      <c r="TYM98" s="545"/>
      <c r="TYN98" s="545"/>
      <c r="TYO98" s="545"/>
      <c r="TYP98" s="545"/>
      <c r="TYQ98" s="545"/>
      <c r="TYR98" s="545"/>
      <c r="TYS98" s="545"/>
      <c r="TYT98" s="545"/>
      <c r="TYU98" s="545"/>
      <c r="TYV98" s="545"/>
      <c r="TYW98" s="545"/>
      <c r="TYX98" s="545"/>
      <c r="TYY98" s="545"/>
      <c r="TYZ98" s="545"/>
      <c r="TZA98" s="545"/>
      <c r="TZB98" s="545"/>
      <c r="TZC98" s="545"/>
      <c r="TZD98" s="545"/>
      <c r="TZE98" s="545"/>
      <c r="TZF98" s="545"/>
      <c r="TZG98" s="545"/>
      <c r="TZH98" s="545"/>
      <c r="TZI98" s="545"/>
      <c r="TZJ98" s="545"/>
      <c r="TZK98" s="545"/>
      <c r="TZL98" s="545"/>
      <c r="TZM98" s="545"/>
      <c r="TZN98" s="545"/>
      <c r="TZO98" s="545"/>
      <c r="TZP98" s="545"/>
      <c r="TZQ98" s="545"/>
      <c r="TZR98" s="545"/>
      <c r="TZS98" s="545"/>
      <c r="TZT98" s="545"/>
      <c r="TZU98" s="545"/>
      <c r="TZV98" s="545"/>
      <c r="TZW98" s="545"/>
      <c r="TZX98" s="545"/>
      <c r="TZY98" s="545"/>
      <c r="TZZ98" s="545"/>
      <c r="UAA98" s="545"/>
      <c r="UAB98" s="545"/>
      <c r="UAC98" s="545"/>
      <c r="UAD98" s="545"/>
      <c r="UAE98" s="545"/>
      <c r="UAF98" s="545"/>
      <c r="UAG98" s="545"/>
      <c r="UAH98" s="545"/>
      <c r="UAI98" s="545"/>
      <c r="UAJ98" s="545"/>
      <c r="UAK98" s="545"/>
      <c r="UAL98" s="545"/>
      <c r="UAM98" s="545"/>
      <c r="UAN98" s="545"/>
      <c r="UAO98" s="545"/>
      <c r="UAP98" s="545"/>
      <c r="UAQ98" s="545"/>
      <c r="UAR98" s="545"/>
      <c r="UAS98" s="545"/>
      <c r="UAT98" s="545"/>
      <c r="UAU98" s="545"/>
      <c r="UAV98" s="545"/>
      <c r="UAW98" s="545"/>
      <c r="UAX98" s="545"/>
      <c r="UAY98" s="545"/>
      <c r="UAZ98" s="545"/>
      <c r="UBA98" s="545"/>
      <c r="UBB98" s="545"/>
      <c r="UBC98" s="545"/>
      <c r="UBD98" s="545"/>
      <c r="UBE98" s="545"/>
      <c r="UBF98" s="545"/>
      <c r="UBG98" s="545"/>
      <c r="UBH98" s="545"/>
      <c r="UBI98" s="545"/>
      <c r="UBJ98" s="545"/>
      <c r="UBK98" s="545"/>
      <c r="UBL98" s="545"/>
      <c r="UBM98" s="545"/>
      <c r="UBN98" s="545"/>
      <c r="UBO98" s="545"/>
      <c r="UBP98" s="545"/>
      <c r="UBQ98" s="545"/>
      <c r="UBR98" s="545"/>
      <c r="UBS98" s="545"/>
      <c r="UBT98" s="545"/>
      <c r="UBU98" s="545"/>
      <c r="UBV98" s="545"/>
      <c r="UBW98" s="545"/>
      <c r="UBX98" s="545"/>
      <c r="UBY98" s="545"/>
      <c r="UBZ98" s="545"/>
      <c r="UCA98" s="545"/>
      <c r="UCB98" s="545"/>
      <c r="UCC98" s="545"/>
      <c r="UCD98" s="545"/>
      <c r="UCE98" s="545"/>
      <c r="UCF98" s="545"/>
      <c r="UCG98" s="545"/>
      <c r="UCH98" s="545"/>
      <c r="UCI98" s="545"/>
      <c r="UCJ98" s="545"/>
      <c r="UCK98" s="545"/>
      <c r="UCL98" s="545"/>
      <c r="UCM98" s="545"/>
      <c r="UCN98" s="545"/>
      <c r="UCO98" s="545"/>
      <c r="UCP98" s="545"/>
      <c r="UCQ98" s="545"/>
      <c r="UCR98" s="545"/>
      <c r="UCS98" s="545"/>
      <c r="UCT98" s="545"/>
      <c r="UCU98" s="545"/>
      <c r="UCV98" s="545"/>
      <c r="UCW98" s="545"/>
      <c r="UCX98" s="545"/>
      <c r="UCY98" s="545"/>
      <c r="UCZ98" s="545"/>
      <c r="UDA98" s="545"/>
      <c r="UDB98" s="545"/>
      <c r="UDC98" s="545"/>
      <c r="UDD98" s="545"/>
      <c r="UDE98" s="545"/>
      <c r="UDF98" s="545"/>
      <c r="UDG98" s="545"/>
      <c r="UDH98" s="545"/>
      <c r="UDI98" s="545"/>
      <c r="UDJ98" s="545"/>
      <c r="UDK98" s="545"/>
      <c r="UDL98" s="545"/>
      <c r="UDM98" s="545"/>
      <c r="UDN98" s="545"/>
      <c r="UDO98" s="545"/>
      <c r="UDP98" s="545"/>
      <c r="UDQ98" s="545"/>
      <c r="UDR98" s="545"/>
      <c r="UDS98" s="545"/>
      <c r="UDT98" s="545"/>
      <c r="UDU98" s="545"/>
      <c r="UDV98" s="545"/>
      <c r="UDW98" s="545"/>
      <c r="UDX98" s="545"/>
      <c r="UDY98" s="545"/>
      <c r="UDZ98" s="545"/>
      <c r="UEA98" s="545"/>
      <c r="UEB98" s="545"/>
      <c r="UEC98" s="545"/>
      <c r="UED98" s="545"/>
      <c r="UEE98" s="545"/>
      <c r="UEF98" s="545"/>
      <c r="UEG98" s="545"/>
      <c r="UEH98" s="545"/>
      <c r="UEI98" s="545"/>
      <c r="UEJ98" s="545"/>
      <c r="UEK98" s="545"/>
      <c r="UEL98" s="545"/>
      <c r="UEM98" s="545"/>
      <c r="UEN98" s="545"/>
      <c r="UEO98" s="545"/>
      <c r="UEP98" s="545"/>
      <c r="UEQ98" s="545"/>
      <c r="UER98" s="545"/>
      <c r="UES98" s="545"/>
      <c r="UET98" s="545"/>
      <c r="UEU98" s="545"/>
      <c r="UEV98" s="545"/>
      <c r="UEW98" s="545"/>
      <c r="UEX98" s="545"/>
      <c r="UEY98" s="545"/>
      <c r="UEZ98" s="545"/>
      <c r="UFA98" s="545"/>
      <c r="UFB98" s="545"/>
      <c r="UFC98" s="545"/>
      <c r="UFD98" s="545"/>
      <c r="UFE98" s="545"/>
      <c r="UFF98" s="545"/>
      <c r="UFG98" s="545"/>
      <c r="UFH98" s="545"/>
      <c r="UFI98" s="545"/>
      <c r="UFJ98" s="545"/>
      <c r="UFK98" s="545"/>
      <c r="UFL98" s="545"/>
      <c r="UFM98" s="545"/>
      <c r="UFN98" s="545"/>
      <c r="UFO98" s="545"/>
      <c r="UFP98" s="545"/>
      <c r="UFQ98" s="545"/>
      <c r="UFR98" s="545"/>
      <c r="UFS98" s="545"/>
      <c r="UFT98" s="545"/>
      <c r="UFU98" s="545"/>
      <c r="UFV98" s="545"/>
      <c r="UFW98" s="545"/>
      <c r="UFX98" s="545"/>
      <c r="UFY98" s="545"/>
      <c r="UFZ98" s="545"/>
      <c r="UGA98" s="545"/>
      <c r="UGB98" s="545"/>
      <c r="UGC98" s="545"/>
      <c r="UGD98" s="545"/>
      <c r="UGE98" s="545"/>
      <c r="UGF98" s="545"/>
      <c r="UGG98" s="545"/>
      <c r="UGH98" s="545"/>
      <c r="UGI98" s="545"/>
      <c r="UGJ98" s="545"/>
      <c r="UGK98" s="545"/>
      <c r="UGL98" s="545"/>
      <c r="UGM98" s="545"/>
      <c r="UGN98" s="545"/>
      <c r="UGO98" s="545"/>
      <c r="UGP98" s="545"/>
      <c r="UGQ98" s="545"/>
      <c r="UGR98" s="545"/>
      <c r="UGS98" s="545"/>
      <c r="UGT98" s="545"/>
      <c r="UGU98" s="545"/>
      <c r="UGV98" s="545"/>
      <c r="UGW98" s="545"/>
      <c r="UGX98" s="545"/>
      <c r="UGY98" s="545"/>
      <c r="UGZ98" s="545"/>
      <c r="UHA98" s="545"/>
      <c r="UHB98" s="545"/>
      <c r="UHC98" s="545"/>
      <c r="UHD98" s="545"/>
      <c r="UHE98" s="545"/>
      <c r="UHF98" s="545"/>
      <c r="UHG98" s="545"/>
      <c r="UHH98" s="545"/>
      <c r="UHI98" s="545"/>
      <c r="UHJ98" s="545"/>
      <c r="UHK98" s="545"/>
      <c r="UHL98" s="545"/>
      <c r="UHM98" s="545"/>
      <c r="UHN98" s="545"/>
      <c r="UHO98" s="545"/>
      <c r="UHP98" s="545"/>
      <c r="UHQ98" s="545"/>
      <c r="UHR98" s="545"/>
      <c r="UHS98" s="545"/>
      <c r="UHT98" s="545"/>
      <c r="UHU98" s="545"/>
      <c r="UHV98" s="545"/>
      <c r="UHW98" s="545"/>
      <c r="UHX98" s="545"/>
      <c r="UHY98" s="545"/>
      <c r="UHZ98" s="545"/>
      <c r="UIA98" s="545"/>
      <c r="UIB98" s="545"/>
      <c r="UIC98" s="545"/>
      <c r="UID98" s="545"/>
      <c r="UIE98" s="545"/>
      <c r="UIF98" s="545"/>
      <c r="UIG98" s="545"/>
      <c r="UIH98" s="545"/>
      <c r="UII98" s="545"/>
      <c r="UIJ98" s="545"/>
      <c r="UIK98" s="545"/>
      <c r="UIL98" s="545"/>
      <c r="UIM98" s="545"/>
      <c r="UIN98" s="545"/>
      <c r="UIO98" s="545"/>
      <c r="UIP98" s="545"/>
      <c r="UIQ98" s="545"/>
      <c r="UIR98" s="545"/>
      <c r="UIS98" s="545"/>
      <c r="UIT98" s="545"/>
      <c r="UIU98" s="545"/>
      <c r="UIV98" s="545"/>
      <c r="UIW98" s="545"/>
      <c r="UIX98" s="545"/>
      <c r="UIY98" s="545"/>
      <c r="UIZ98" s="545"/>
      <c r="UJA98" s="545"/>
      <c r="UJB98" s="545"/>
      <c r="UJC98" s="545"/>
      <c r="UJD98" s="545"/>
      <c r="UJE98" s="545"/>
      <c r="UJF98" s="545"/>
      <c r="UJG98" s="545"/>
      <c r="UJH98" s="545"/>
      <c r="UJI98" s="545"/>
      <c r="UJJ98" s="545"/>
      <c r="UJK98" s="545"/>
      <c r="UJL98" s="545"/>
      <c r="UJM98" s="545"/>
      <c r="UJN98" s="545"/>
      <c r="UJO98" s="545"/>
      <c r="UJP98" s="545"/>
      <c r="UJQ98" s="545"/>
      <c r="UJR98" s="545"/>
      <c r="UJS98" s="545"/>
      <c r="UJT98" s="545"/>
      <c r="UJU98" s="545"/>
      <c r="UJV98" s="545"/>
      <c r="UJW98" s="545"/>
      <c r="UJX98" s="545"/>
      <c r="UJY98" s="545"/>
      <c r="UJZ98" s="545"/>
      <c r="UKA98" s="545"/>
      <c r="UKB98" s="545"/>
      <c r="UKC98" s="545"/>
      <c r="UKD98" s="545"/>
      <c r="UKE98" s="545"/>
      <c r="UKF98" s="545"/>
      <c r="UKG98" s="545"/>
      <c r="UKH98" s="545"/>
      <c r="UKI98" s="545"/>
      <c r="UKJ98" s="545"/>
      <c r="UKK98" s="545"/>
      <c r="UKL98" s="545"/>
      <c r="UKM98" s="545"/>
      <c r="UKN98" s="545"/>
      <c r="UKO98" s="545"/>
      <c r="UKP98" s="545"/>
      <c r="UKQ98" s="545"/>
      <c r="UKR98" s="545"/>
      <c r="UKS98" s="545"/>
      <c r="UKT98" s="545"/>
      <c r="UKU98" s="545"/>
      <c r="UKV98" s="545"/>
      <c r="UKW98" s="545"/>
      <c r="UKX98" s="545"/>
      <c r="UKY98" s="545"/>
      <c r="UKZ98" s="545"/>
      <c r="ULA98" s="545"/>
      <c r="ULB98" s="545"/>
      <c r="ULC98" s="545"/>
      <c r="ULD98" s="545"/>
      <c r="ULE98" s="545"/>
      <c r="ULF98" s="545"/>
      <c r="ULG98" s="545"/>
      <c r="ULH98" s="545"/>
      <c r="ULI98" s="545"/>
      <c r="ULJ98" s="545"/>
      <c r="ULK98" s="545"/>
      <c r="ULL98" s="545"/>
      <c r="ULM98" s="545"/>
      <c r="ULN98" s="545"/>
      <c r="ULO98" s="545"/>
      <c r="ULP98" s="545"/>
      <c r="ULQ98" s="545"/>
      <c r="ULR98" s="545"/>
      <c r="ULS98" s="545"/>
      <c r="ULT98" s="545"/>
      <c r="ULU98" s="545"/>
      <c r="ULV98" s="545"/>
      <c r="ULW98" s="545"/>
      <c r="ULX98" s="545"/>
      <c r="ULY98" s="545"/>
      <c r="ULZ98" s="545"/>
      <c r="UMA98" s="545"/>
      <c r="UMB98" s="545"/>
      <c r="UMC98" s="545"/>
      <c r="UMD98" s="545"/>
      <c r="UME98" s="545"/>
      <c r="UMF98" s="545"/>
      <c r="UMG98" s="545"/>
      <c r="UMH98" s="545"/>
      <c r="UMI98" s="545"/>
      <c r="UMJ98" s="545"/>
      <c r="UMK98" s="545"/>
      <c r="UML98" s="545"/>
      <c r="UMM98" s="545"/>
      <c r="UMN98" s="545"/>
      <c r="UMO98" s="545"/>
      <c r="UMP98" s="545"/>
      <c r="UMQ98" s="545"/>
      <c r="UMR98" s="545"/>
      <c r="UMS98" s="545"/>
      <c r="UMT98" s="545"/>
      <c r="UMU98" s="545"/>
      <c r="UMV98" s="545"/>
      <c r="UMW98" s="545"/>
      <c r="UMX98" s="545"/>
      <c r="UMY98" s="545"/>
      <c r="UMZ98" s="545"/>
      <c r="UNA98" s="545"/>
      <c r="UNB98" s="545"/>
      <c r="UNC98" s="545"/>
      <c r="UND98" s="545"/>
      <c r="UNE98" s="545"/>
      <c r="UNF98" s="545"/>
      <c r="UNG98" s="545"/>
      <c r="UNH98" s="545"/>
      <c r="UNI98" s="545"/>
      <c r="UNJ98" s="545"/>
      <c r="UNK98" s="545"/>
      <c r="UNL98" s="545"/>
      <c r="UNM98" s="545"/>
      <c r="UNN98" s="545"/>
      <c r="UNO98" s="545"/>
      <c r="UNP98" s="545"/>
      <c r="UNQ98" s="545"/>
      <c r="UNR98" s="545"/>
      <c r="UNS98" s="545"/>
      <c r="UNT98" s="545"/>
      <c r="UNU98" s="545"/>
      <c r="UNV98" s="545"/>
      <c r="UNW98" s="545"/>
      <c r="UNX98" s="545"/>
      <c r="UNY98" s="545"/>
      <c r="UNZ98" s="545"/>
      <c r="UOA98" s="545"/>
      <c r="UOB98" s="545"/>
      <c r="UOC98" s="545"/>
      <c r="UOD98" s="545"/>
      <c r="UOE98" s="545"/>
      <c r="UOF98" s="545"/>
      <c r="UOG98" s="545"/>
      <c r="UOH98" s="545"/>
      <c r="UOI98" s="545"/>
      <c r="UOJ98" s="545"/>
      <c r="UOK98" s="545"/>
      <c r="UOL98" s="545"/>
      <c r="UOM98" s="545"/>
      <c r="UON98" s="545"/>
      <c r="UOO98" s="545"/>
      <c r="UOP98" s="545"/>
      <c r="UOQ98" s="545"/>
      <c r="UOR98" s="545"/>
      <c r="UOS98" s="545"/>
      <c r="UOT98" s="545"/>
      <c r="UOU98" s="545"/>
      <c r="UOV98" s="545"/>
      <c r="UOW98" s="545"/>
      <c r="UOX98" s="545"/>
      <c r="UOY98" s="545"/>
      <c r="UOZ98" s="545"/>
      <c r="UPA98" s="545"/>
      <c r="UPB98" s="545"/>
      <c r="UPC98" s="545"/>
      <c r="UPD98" s="545"/>
      <c r="UPE98" s="545"/>
      <c r="UPF98" s="545"/>
      <c r="UPG98" s="545"/>
      <c r="UPH98" s="545"/>
      <c r="UPI98" s="545"/>
      <c r="UPJ98" s="545"/>
      <c r="UPK98" s="545"/>
      <c r="UPL98" s="545"/>
      <c r="UPM98" s="545"/>
      <c r="UPN98" s="545"/>
      <c r="UPO98" s="545"/>
      <c r="UPP98" s="545"/>
      <c r="UPQ98" s="545"/>
      <c r="UPR98" s="545"/>
      <c r="UPS98" s="545"/>
      <c r="UPT98" s="545"/>
      <c r="UPU98" s="545"/>
      <c r="UPV98" s="545"/>
      <c r="UPW98" s="545"/>
      <c r="UPX98" s="545"/>
      <c r="UPY98" s="545"/>
      <c r="UPZ98" s="545"/>
      <c r="UQA98" s="545"/>
      <c r="UQB98" s="545"/>
      <c r="UQC98" s="545"/>
      <c r="UQD98" s="545"/>
      <c r="UQE98" s="545"/>
      <c r="UQF98" s="545"/>
      <c r="UQG98" s="545"/>
      <c r="UQH98" s="545"/>
      <c r="UQI98" s="545"/>
      <c r="UQJ98" s="545"/>
      <c r="UQK98" s="545"/>
      <c r="UQL98" s="545"/>
      <c r="UQM98" s="545"/>
      <c r="UQN98" s="545"/>
      <c r="UQO98" s="545"/>
      <c r="UQP98" s="545"/>
      <c r="UQQ98" s="545"/>
      <c r="UQR98" s="545"/>
      <c r="UQS98" s="545"/>
      <c r="UQT98" s="545"/>
      <c r="UQU98" s="545"/>
      <c r="UQV98" s="545"/>
      <c r="UQW98" s="545"/>
      <c r="UQX98" s="545"/>
      <c r="UQY98" s="545"/>
      <c r="UQZ98" s="545"/>
      <c r="URA98" s="545"/>
      <c r="URB98" s="545"/>
      <c r="URC98" s="545"/>
      <c r="URD98" s="545"/>
      <c r="URE98" s="545"/>
      <c r="URF98" s="545"/>
      <c r="URG98" s="545"/>
      <c r="URH98" s="545"/>
      <c r="URI98" s="545"/>
      <c r="URJ98" s="545"/>
      <c r="URK98" s="545"/>
      <c r="URL98" s="545"/>
      <c r="URM98" s="545"/>
      <c r="URN98" s="545"/>
      <c r="URO98" s="545"/>
      <c r="URP98" s="545"/>
      <c r="URQ98" s="545"/>
      <c r="URR98" s="545"/>
      <c r="URS98" s="545"/>
      <c r="URT98" s="545"/>
      <c r="URU98" s="545"/>
      <c r="URV98" s="545"/>
      <c r="URW98" s="545"/>
      <c r="URX98" s="545"/>
      <c r="URY98" s="545"/>
      <c r="URZ98" s="545"/>
      <c r="USA98" s="545"/>
      <c r="USB98" s="545"/>
      <c r="USC98" s="545"/>
      <c r="USD98" s="545"/>
      <c r="USE98" s="545"/>
      <c r="USF98" s="545"/>
      <c r="USG98" s="545"/>
      <c r="USH98" s="545"/>
      <c r="USI98" s="545"/>
      <c r="USJ98" s="545"/>
      <c r="USK98" s="545"/>
      <c r="USL98" s="545"/>
      <c r="USM98" s="545"/>
      <c r="USN98" s="545"/>
      <c r="USO98" s="545"/>
      <c r="USP98" s="545"/>
      <c r="USQ98" s="545"/>
      <c r="USR98" s="545"/>
      <c r="USS98" s="545"/>
      <c r="UST98" s="545"/>
      <c r="USU98" s="545"/>
      <c r="USV98" s="545"/>
      <c r="USW98" s="545"/>
      <c r="USX98" s="545"/>
      <c r="USY98" s="545"/>
      <c r="USZ98" s="545"/>
      <c r="UTA98" s="545"/>
      <c r="UTB98" s="545"/>
      <c r="UTC98" s="545"/>
      <c r="UTD98" s="545"/>
      <c r="UTE98" s="545"/>
      <c r="UTF98" s="545"/>
      <c r="UTG98" s="545"/>
      <c r="UTH98" s="545"/>
      <c r="UTI98" s="545"/>
      <c r="UTJ98" s="545"/>
      <c r="UTK98" s="545"/>
      <c r="UTL98" s="545"/>
      <c r="UTM98" s="545"/>
      <c r="UTN98" s="545"/>
      <c r="UTO98" s="545"/>
      <c r="UTP98" s="545"/>
      <c r="UTQ98" s="545"/>
      <c r="UTR98" s="545"/>
      <c r="UTS98" s="545"/>
      <c r="UTT98" s="545"/>
      <c r="UTU98" s="545"/>
      <c r="UTV98" s="545"/>
      <c r="UTW98" s="545"/>
      <c r="UTX98" s="545"/>
      <c r="UTY98" s="545"/>
      <c r="UTZ98" s="545"/>
      <c r="UUA98" s="545"/>
      <c r="UUB98" s="545"/>
      <c r="UUC98" s="545"/>
      <c r="UUD98" s="545"/>
      <c r="UUE98" s="545"/>
      <c r="UUF98" s="545"/>
      <c r="UUG98" s="545"/>
      <c r="UUH98" s="545"/>
      <c r="UUI98" s="545"/>
      <c r="UUJ98" s="545"/>
      <c r="UUK98" s="545"/>
      <c r="UUL98" s="545"/>
      <c r="UUM98" s="545"/>
      <c r="UUN98" s="545"/>
      <c r="UUO98" s="545"/>
      <c r="UUP98" s="545"/>
      <c r="UUQ98" s="545"/>
      <c r="UUR98" s="545"/>
      <c r="UUS98" s="545"/>
      <c r="UUT98" s="545"/>
      <c r="UUU98" s="545"/>
      <c r="UUV98" s="545"/>
      <c r="UUW98" s="545"/>
      <c r="UUX98" s="545"/>
      <c r="UUY98" s="545"/>
      <c r="UUZ98" s="545"/>
      <c r="UVA98" s="545"/>
      <c r="UVB98" s="545"/>
      <c r="UVC98" s="545"/>
      <c r="UVD98" s="545"/>
      <c r="UVE98" s="545"/>
      <c r="UVF98" s="545"/>
      <c r="UVG98" s="545"/>
      <c r="UVH98" s="545"/>
      <c r="UVI98" s="545"/>
      <c r="UVJ98" s="545"/>
      <c r="UVK98" s="545"/>
      <c r="UVL98" s="545"/>
      <c r="UVM98" s="545"/>
      <c r="UVN98" s="545"/>
      <c r="UVO98" s="545"/>
      <c r="UVP98" s="545"/>
      <c r="UVQ98" s="545"/>
      <c r="UVR98" s="545"/>
      <c r="UVS98" s="545"/>
      <c r="UVT98" s="545"/>
      <c r="UVU98" s="545"/>
      <c r="UVV98" s="545"/>
      <c r="UVW98" s="545"/>
      <c r="UVX98" s="545"/>
      <c r="UVY98" s="545"/>
      <c r="UVZ98" s="545"/>
      <c r="UWA98" s="545"/>
      <c r="UWB98" s="545"/>
      <c r="UWC98" s="545"/>
      <c r="UWD98" s="545"/>
      <c r="UWE98" s="545"/>
      <c r="UWF98" s="545"/>
      <c r="UWG98" s="545"/>
      <c r="UWH98" s="545"/>
      <c r="UWI98" s="545"/>
      <c r="UWJ98" s="545"/>
      <c r="UWK98" s="545"/>
      <c r="UWL98" s="545"/>
      <c r="UWM98" s="545"/>
      <c r="UWN98" s="545"/>
      <c r="UWO98" s="545"/>
      <c r="UWP98" s="545"/>
      <c r="UWQ98" s="545"/>
      <c r="UWR98" s="545"/>
      <c r="UWS98" s="545"/>
      <c r="UWT98" s="545"/>
      <c r="UWU98" s="545"/>
      <c r="UWV98" s="545"/>
      <c r="UWW98" s="545"/>
      <c r="UWX98" s="545"/>
      <c r="UWY98" s="545"/>
      <c r="UWZ98" s="545"/>
      <c r="UXA98" s="545"/>
      <c r="UXB98" s="545"/>
      <c r="UXC98" s="545"/>
      <c r="UXD98" s="545"/>
      <c r="UXE98" s="545"/>
      <c r="UXF98" s="545"/>
      <c r="UXG98" s="545"/>
      <c r="UXH98" s="545"/>
      <c r="UXI98" s="545"/>
      <c r="UXJ98" s="545"/>
      <c r="UXK98" s="545"/>
      <c r="UXL98" s="545"/>
      <c r="UXM98" s="545"/>
      <c r="UXN98" s="545"/>
      <c r="UXO98" s="545"/>
      <c r="UXP98" s="545"/>
      <c r="UXQ98" s="545"/>
      <c r="UXR98" s="545"/>
      <c r="UXS98" s="545"/>
      <c r="UXT98" s="545"/>
      <c r="UXU98" s="545"/>
      <c r="UXV98" s="545"/>
      <c r="UXW98" s="545"/>
      <c r="UXX98" s="545"/>
      <c r="UXY98" s="545"/>
      <c r="UXZ98" s="545"/>
      <c r="UYA98" s="545"/>
      <c r="UYB98" s="545"/>
      <c r="UYC98" s="545"/>
      <c r="UYD98" s="545"/>
      <c r="UYE98" s="545"/>
      <c r="UYF98" s="545"/>
      <c r="UYG98" s="545"/>
      <c r="UYH98" s="545"/>
      <c r="UYI98" s="545"/>
      <c r="UYJ98" s="545"/>
      <c r="UYK98" s="545"/>
      <c r="UYL98" s="545"/>
      <c r="UYM98" s="545"/>
      <c r="UYN98" s="545"/>
      <c r="UYO98" s="545"/>
      <c r="UYP98" s="545"/>
      <c r="UYQ98" s="545"/>
      <c r="UYR98" s="545"/>
      <c r="UYS98" s="545"/>
      <c r="UYT98" s="545"/>
      <c r="UYU98" s="545"/>
      <c r="UYV98" s="545"/>
      <c r="UYW98" s="545"/>
      <c r="UYX98" s="545"/>
      <c r="UYY98" s="545"/>
      <c r="UYZ98" s="545"/>
      <c r="UZA98" s="545"/>
      <c r="UZB98" s="545"/>
      <c r="UZC98" s="545"/>
      <c r="UZD98" s="545"/>
      <c r="UZE98" s="545"/>
      <c r="UZF98" s="545"/>
      <c r="UZG98" s="545"/>
      <c r="UZH98" s="545"/>
      <c r="UZI98" s="545"/>
      <c r="UZJ98" s="545"/>
      <c r="UZK98" s="545"/>
      <c r="UZL98" s="545"/>
      <c r="UZM98" s="545"/>
      <c r="UZN98" s="545"/>
      <c r="UZO98" s="545"/>
      <c r="UZP98" s="545"/>
      <c r="UZQ98" s="545"/>
      <c r="UZR98" s="545"/>
      <c r="UZS98" s="545"/>
      <c r="UZT98" s="545"/>
      <c r="UZU98" s="545"/>
      <c r="UZV98" s="545"/>
      <c r="UZW98" s="545"/>
      <c r="UZX98" s="545"/>
      <c r="UZY98" s="545"/>
      <c r="UZZ98" s="545"/>
      <c r="VAA98" s="545"/>
      <c r="VAB98" s="545"/>
      <c r="VAC98" s="545"/>
      <c r="VAD98" s="545"/>
      <c r="VAE98" s="545"/>
      <c r="VAF98" s="545"/>
      <c r="VAG98" s="545"/>
      <c r="VAH98" s="545"/>
      <c r="VAI98" s="545"/>
      <c r="VAJ98" s="545"/>
      <c r="VAK98" s="545"/>
      <c r="VAL98" s="545"/>
      <c r="VAM98" s="545"/>
      <c r="VAN98" s="545"/>
      <c r="VAO98" s="545"/>
      <c r="VAP98" s="545"/>
      <c r="VAQ98" s="545"/>
      <c r="VAR98" s="545"/>
      <c r="VAS98" s="545"/>
      <c r="VAT98" s="545"/>
      <c r="VAU98" s="545"/>
      <c r="VAV98" s="545"/>
      <c r="VAW98" s="545"/>
      <c r="VAX98" s="545"/>
      <c r="VAY98" s="545"/>
      <c r="VAZ98" s="545"/>
      <c r="VBA98" s="545"/>
      <c r="VBB98" s="545"/>
      <c r="VBC98" s="545"/>
      <c r="VBD98" s="545"/>
      <c r="VBE98" s="545"/>
      <c r="VBF98" s="545"/>
      <c r="VBG98" s="545"/>
      <c r="VBH98" s="545"/>
      <c r="VBI98" s="545"/>
      <c r="VBJ98" s="545"/>
      <c r="VBK98" s="545"/>
      <c r="VBL98" s="545"/>
      <c r="VBM98" s="545"/>
      <c r="VBN98" s="545"/>
      <c r="VBO98" s="545"/>
      <c r="VBP98" s="545"/>
      <c r="VBQ98" s="545"/>
      <c r="VBR98" s="545"/>
      <c r="VBS98" s="545"/>
      <c r="VBT98" s="545"/>
      <c r="VBU98" s="545"/>
      <c r="VBV98" s="545"/>
      <c r="VBW98" s="545"/>
      <c r="VBX98" s="545"/>
      <c r="VBY98" s="545"/>
      <c r="VBZ98" s="545"/>
      <c r="VCA98" s="545"/>
      <c r="VCB98" s="545"/>
      <c r="VCC98" s="545"/>
      <c r="VCD98" s="545"/>
      <c r="VCE98" s="545"/>
      <c r="VCF98" s="545"/>
      <c r="VCG98" s="545"/>
      <c r="VCH98" s="545"/>
      <c r="VCI98" s="545"/>
      <c r="VCJ98" s="545"/>
      <c r="VCK98" s="545"/>
      <c r="VCL98" s="545"/>
      <c r="VCM98" s="545"/>
      <c r="VCN98" s="545"/>
      <c r="VCO98" s="545"/>
      <c r="VCP98" s="545"/>
      <c r="VCQ98" s="545"/>
      <c r="VCR98" s="545"/>
      <c r="VCS98" s="545"/>
      <c r="VCT98" s="545"/>
      <c r="VCU98" s="545"/>
      <c r="VCV98" s="545"/>
      <c r="VCW98" s="545"/>
      <c r="VCX98" s="545"/>
      <c r="VCY98" s="545"/>
      <c r="VCZ98" s="545"/>
      <c r="VDA98" s="545"/>
      <c r="VDB98" s="545"/>
      <c r="VDC98" s="545"/>
      <c r="VDD98" s="545"/>
      <c r="VDE98" s="545"/>
      <c r="VDF98" s="545"/>
      <c r="VDG98" s="545"/>
      <c r="VDH98" s="545"/>
      <c r="VDI98" s="545"/>
      <c r="VDJ98" s="545"/>
      <c r="VDK98" s="545"/>
      <c r="VDL98" s="545"/>
      <c r="VDM98" s="545"/>
      <c r="VDN98" s="545"/>
      <c r="VDO98" s="545"/>
      <c r="VDP98" s="545"/>
      <c r="VDQ98" s="545"/>
      <c r="VDR98" s="545"/>
      <c r="VDS98" s="545"/>
      <c r="VDT98" s="545"/>
      <c r="VDU98" s="545"/>
      <c r="VDV98" s="545"/>
      <c r="VDW98" s="545"/>
      <c r="VDX98" s="545"/>
      <c r="VDY98" s="545"/>
      <c r="VDZ98" s="545"/>
      <c r="VEA98" s="545"/>
      <c r="VEB98" s="545"/>
      <c r="VEC98" s="545"/>
      <c r="VED98" s="545"/>
      <c r="VEE98" s="545"/>
      <c r="VEF98" s="545"/>
      <c r="VEG98" s="545"/>
      <c r="VEH98" s="545"/>
      <c r="VEI98" s="545"/>
      <c r="VEJ98" s="545"/>
      <c r="VEK98" s="545"/>
      <c r="VEL98" s="545"/>
      <c r="VEM98" s="545"/>
      <c r="VEN98" s="545"/>
      <c r="VEO98" s="545"/>
      <c r="VEP98" s="545"/>
      <c r="VEQ98" s="545"/>
      <c r="VER98" s="545"/>
      <c r="VES98" s="545"/>
      <c r="VET98" s="545"/>
      <c r="VEU98" s="545"/>
      <c r="VEV98" s="545"/>
      <c r="VEW98" s="545"/>
      <c r="VEX98" s="545"/>
      <c r="VEY98" s="545"/>
      <c r="VEZ98" s="545"/>
      <c r="VFA98" s="545"/>
      <c r="VFB98" s="545"/>
      <c r="VFC98" s="545"/>
      <c r="VFD98" s="545"/>
      <c r="VFE98" s="545"/>
      <c r="VFF98" s="545"/>
      <c r="VFG98" s="545"/>
      <c r="VFH98" s="545"/>
      <c r="VFI98" s="545"/>
      <c r="VFJ98" s="545"/>
      <c r="VFK98" s="545"/>
      <c r="VFL98" s="545"/>
      <c r="VFM98" s="545"/>
      <c r="VFN98" s="545"/>
      <c r="VFO98" s="545"/>
      <c r="VFP98" s="545"/>
      <c r="VFQ98" s="545"/>
      <c r="VFR98" s="545"/>
      <c r="VFS98" s="545"/>
      <c r="VFT98" s="545"/>
      <c r="VFU98" s="545"/>
      <c r="VFV98" s="545"/>
      <c r="VFW98" s="545"/>
      <c r="VFX98" s="545"/>
      <c r="VFY98" s="545"/>
      <c r="VFZ98" s="545"/>
      <c r="VGA98" s="545"/>
      <c r="VGB98" s="545"/>
      <c r="VGC98" s="545"/>
      <c r="VGD98" s="545"/>
      <c r="VGE98" s="545"/>
      <c r="VGF98" s="545"/>
      <c r="VGG98" s="545"/>
      <c r="VGH98" s="545"/>
      <c r="VGI98" s="545"/>
      <c r="VGJ98" s="545"/>
      <c r="VGK98" s="545"/>
      <c r="VGL98" s="545"/>
      <c r="VGM98" s="545"/>
      <c r="VGN98" s="545"/>
      <c r="VGO98" s="545"/>
      <c r="VGP98" s="545"/>
      <c r="VGQ98" s="545"/>
      <c r="VGR98" s="545"/>
      <c r="VGS98" s="545"/>
      <c r="VGT98" s="545"/>
      <c r="VGU98" s="545"/>
      <c r="VGV98" s="545"/>
      <c r="VGW98" s="545"/>
      <c r="VGX98" s="545"/>
      <c r="VGY98" s="545"/>
      <c r="VGZ98" s="545"/>
      <c r="VHA98" s="545"/>
      <c r="VHB98" s="545"/>
      <c r="VHC98" s="545"/>
      <c r="VHD98" s="545"/>
      <c r="VHE98" s="545"/>
      <c r="VHF98" s="545"/>
      <c r="VHG98" s="545"/>
      <c r="VHH98" s="545"/>
      <c r="VHI98" s="545"/>
      <c r="VHJ98" s="545"/>
      <c r="VHK98" s="545"/>
      <c r="VHL98" s="545"/>
      <c r="VHM98" s="545"/>
      <c r="VHN98" s="545"/>
      <c r="VHO98" s="545"/>
      <c r="VHP98" s="545"/>
      <c r="VHQ98" s="545"/>
      <c r="VHR98" s="545"/>
      <c r="VHS98" s="545"/>
      <c r="VHT98" s="545"/>
      <c r="VHU98" s="545"/>
      <c r="VHV98" s="545"/>
      <c r="VHW98" s="545"/>
      <c r="VHX98" s="545"/>
      <c r="VHY98" s="545"/>
      <c r="VHZ98" s="545"/>
      <c r="VIA98" s="545"/>
      <c r="VIB98" s="545"/>
      <c r="VIC98" s="545"/>
      <c r="VID98" s="545"/>
      <c r="VIE98" s="545"/>
      <c r="VIF98" s="545"/>
      <c r="VIG98" s="545"/>
      <c r="VIH98" s="545"/>
      <c r="VII98" s="545"/>
      <c r="VIJ98" s="545"/>
      <c r="VIK98" s="545"/>
      <c r="VIL98" s="545"/>
      <c r="VIM98" s="545"/>
      <c r="VIN98" s="545"/>
      <c r="VIO98" s="545"/>
      <c r="VIP98" s="545"/>
      <c r="VIQ98" s="545"/>
      <c r="VIR98" s="545"/>
      <c r="VIS98" s="545"/>
      <c r="VIT98" s="545"/>
      <c r="VIU98" s="545"/>
      <c r="VIV98" s="545"/>
      <c r="VIW98" s="545"/>
      <c r="VIX98" s="545"/>
      <c r="VIY98" s="545"/>
      <c r="VIZ98" s="545"/>
      <c r="VJA98" s="545"/>
      <c r="VJB98" s="545"/>
      <c r="VJC98" s="545"/>
      <c r="VJD98" s="545"/>
      <c r="VJE98" s="545"/>
      <c r="VJF98" s="545"/>
      <c r="VJG98" s="545"/>
      <c r="VJH98" s="545"/>
      <c r="VJI98" s="545"/>
      <c r="VJJ98" s="545"/>
      <c r="VJK98" s="545"/>
      <c r="VJL98" s="545"/>
      <c r="VJM98" s="545"/>
      <c r="VJN98" s="545"/>
      <c r="VJO98" s="545"/>
      <c r="VJP98" s="545"/>
      <c r="VJQ98" s="545"/>
      <c r="VJR98" s="545"/>
      <c r="VJS98" s="545"/>
      <c r="VJT98" s="545"/>
      <c r="VJU98" s="545"/>
      <c r="VJV98" s="545"/>
      <c r="VJW98" s="545"/>
      <c r="VJX98" s="545"/>
      <c r="VJY98" s="545"/>
      <c r="VJZ98" s="545"/>
      <c r="VKA98" s="545"/>
      <c r="VKB98" s="545"/>
      <c r="VKC98" s="545"/>
      <c r="VKD98" s="545"/>
      <c r="VKE98" s="545"/>
      <c r="VKF98" s="545"/>
      <c r="VKG98" s="545"/>
      <c r="VKH98" s="545"/>
      <c r="VKI98" s="545"/>
      <c r="VKJ98" s="545"/>
      <c r="VKK98" s="545"/>
      <c r="VKL98" s="545"/>
      <c r="VKM98" s="545"/>
      <c r="VKN98" s="545"/>
      <c r="VKO98" s="545"/>
      <c r="VKP98" s="545"/>
      <c r="VKQ98" s="545"/>
      <c r="VKR98" s="545"/>
      <c r="VKS98" s="545"/>
      <c r="VKT98" s="545"/>
      <c r="VKU98" s="545"/>
      <c r="VKV98" s="545"/>
      <c r="VKW98" s="545"/>
      <c r="VKX98" s="545"/>
      <c r="VKY98" s="545"/>
      <c r="VKZ98" s="545"/>
      <c r="VLA98" s="545"/>
      <c r="VLB98" s="545"/>
      <c r="VLC98" s="545"/>
      <c r="VLD98" s="545"/>
      <c r="VLE98" s="545"/>
      <c r="VLF98" s="545"/>
      <c r="VLG98" s="545"/>
      <c r="VLH98" s="545"/>
      <c r="VLI98" s="545"/>
      <c r="VLJ98" s="545"/>
      <c r="VLK98" s="545"/>
      <c r="VLL98" s="545"/>
      <c r="VLM98" s="545"/>
      <c r="VLN98" s="545"/>
      <c r="VLO98" s="545"/>
      <c r="VLP98" s="545"/>
      <c r="VLQ98" s="545"/>
      <c r="VLR98" s="545"/>
      <c r="VLS98" s="545"/>
      <c r="VLT98" s="545"/>
      <c r="VLU98" s="545"/>
      <c r="VLV98" s="545"/>
      <c r="VLW98" s="545"/>
      <c r="VLX98" s="545"/>
      <c r="VLY98" s="545"/>
      <c r="VLZ98" s="545"/>
      <c r="VMA98" s="545"/>
      <c r="VMB98" s="545"/>
      <c r="VMC98" s="545"/>
      <c r="VMD98" s="545"/>
      <c r="VME98" s="545"/>
      <c r="VMF98" s="545"/>
      <c r="VMG98" s="545"/>
      <c r="VMH98" s="545"/>
      <c r="VMI98" s="545"/>
      <c r="VMJ98" s="545"/>
      <c r="VMK98" s="545"/>
      <c r="VML98" s="545"/>
      <c r="VMM98" s="545"/>
      <c r="VMN98" s="545"/>
      <c r="VMO98" s="545"/>
      <c r="VMP98" s="545"/>
      <c r="VMQ98" s="545"/>
      <c r="VMR98" s="545"/>
      <c r="VMS98" s="545"/>
      <c r="VMT98" s="545"/>
      <c r="VMU98" s="545"/>
      <c r="VMV98" s="545"/>
      <c r="VMW98" s="545"/>
      <c r="VMX98" s="545"/>
      <c r="VMY98" s="545"/>
      <c r="VMZ98" s="545"/>
      <c r="VNA98" s="545"/>
      <c r="VNB98" s="545"/>
      <c r="VNC98" s="545"/>
      <c r="VND98" s="545"/>
      <c r="VNE98" s="545"/>
      <c r="VNF98" s="545"/>
      <c r="VNG98" s="545"/>
      <c r="VNH98" s="545"/>
      <c r="VNI98" s="545"/>
      <c r="VNJ98" s="545"/>
      <c r="VNK98" s="545"/>
      <c r="VNL98" s="545"/>
      <c r="VNM98" s="545"/>
      <c r="VNN98" s="545"/>
      <c r="VNO98" s="545"/>
      <c r="VNP98" s="545"/>
      <c r="VNQ98" s="545"/>
      <c r="VNR98" s="545"/>
      <c r="VNS98" s="545"/>
      <c r="VNT98" s="545"/>
      <c r="VNU98" s="545"/>
      <c r="VNV98" s="545"/>
      <c r="VNW98" s="545"/>
      <c r="VNX98" s="545"/>
      <c r="VNY98" s="545"/>
      <c r="VNZ98" s="545"/>
      <c r="VOA98" s="545"/>
      <c r="VOB98" s="545"/>
      <c r="VOC98" s="545"/>
      <c r="VOD98" s="545"/>
      <c r="VOE98" s="545"/>
      <c r="VOF98" s="545"/>
      <c r="VOG98" s="545"/>
      <c r="VOH98" s="545"/>
      <c r="VOI98" s="545"/>
      <c r="VOJ98" s="545"/>
      <c r="VOK98" s="545"/>
      <c r="VOL98" s="545"/>
      <c r="VOM98" s="545"/>
      <c r="VON98" s="545"/>
      <c r="VOO98" s="545"/>
      <c r="VOP98" s="545"/>
      <c r="VOQ98" s="545"/>
      <c r="VOR98" s="545"/>
      <c r="VOS98" s="545"/>
      <c r="VOT98" s="545"/>
      <c r="VOU98" s="545"/>
      <c r="VOV98" s="545"/>
      <c r="VOW98" s="545"/>
      <c r="VOX98" s="545"/>
      <c r="VOY98" s="545"/>
      <c r="VOZ98" s="545"/>
      <c r="VPA98" s="545"/>
      <c r="VPB98" s="545"/>
      <c r="VPC98" s="545"/>
      <c r="VPD98" s="545"/>
      <c r="VPE98" s="545"/>
      <c r="VPF98" s="545"/>
      <c r="VPG98" s="545"/>
      <c r="VPH98" s="545"/>
      <c r="VPI98" s="545"/>
      <c r="VPJ98" s="545"/>
      <c r="VPK98" s="545"/>
      <c r="VPL98" s="545"/>
      <c r="VPM98" s="545"/>
      <c r="VPN98" s="545"/>
      <c r="VPO98" s="545"/>
      <c r="VPP98" s="545"/>
      <c r="VPQ98" s="545"/>
      <c r="VPR98" s="545"/>
      <c r="VPS98" s="545"/>
      <c r="VPT98" s="545"/>
      <c r="VPU98" s="545"/>
      <c r="VPV98" s="545"/>
      <c r="VPW98" s="545"/>
      <c r="VPX98" s="545"/>
      <c r="VPY98" s="545"/>
      <c r="VPZ98" s="545"/>
      <c r="VQA98" s="545"/>
      <c r="VQB98" s="545"/>
      <c r="VQC98" s="545"/>
      <c r="VQD98" s="545"/>
      <c r="VQE98" s="545"/>
      <c r="VQF98" s="545"/>
      <c r="VQG98" s="545"/>
      <c r="VQH98" s="545"/>
      <c r="VQI98" s="545"/>
      <c r="VQJ98" s="545"/>
      <c r="VQK98" s="545"/>
      <c r="VQL98" s="545"/>
      <c r="VQM98" s="545"/>
      <c r="VQN98" s="545"/>
      <c r="VQO98" s="545"/>
      <c r="VQP98" s="545"/>
      <c r="VQQ98" s="545"/>
      <c r="VQR98" s="545"/>
      <c r="VQS98" s="545"/>
      <c r="VQT98" s="545"/>
      <c r="VQU98" s="545"/>
      <c r="VQV98" s="545"/>
      <c r="VQW98" s="545"/>
      <c r="VQX98" s="545"/>
      <c r="VQY98" s="545"/>
      <c r="VQZ98" s="545"/>
      <c r="VRA98" s="545"/>
      <c r="VRB98" s="545"/>
      <c r="VRC98" s="545"/>
      <c r="VRD98" s="545"/>
      <c r="VRE98" s="545"/>
      <c r="VRF98" s="545"/>
      <c r="VRG98" s="545"/>
      <c r="VRH98" s="545"/>
      <c r="VRI98" s="545"/>
      <c r="VRJ98" s="545"/>
      <c r="VRK98" s="545"/>
      <c r="VRL98" s="545"/>
      <c r="VRM98" s="545"/>
      <c r="VRN98" s="545"/>
      <c r="VRO98" s="545"/>
      <c r="VRP98" s="545"/>
      <c r="VRQ98" s="545"/>
      <c r="VRR98" s="545"/>
      <c r="VRS98" s="545"/>
      <c r="VRT98" s="545"/>
      <c r="VRU98" s="545"/>
      <c r="VRV98" s="545"/>
      <c r="VRW98" s="545"/>
      <c r="VRX98" s="545"/>
      <c r="VRY98" s="545"/>
      <c r="VRZ98" s="545"/>
      <c r="VSA98" s="545"/>
      <c r="VSB98" s="545"/>
      <c r="VSC98" s="545"/>
      <c r="VSD98" s="545"/>
      <c r="VSE98" s="545"/>
      <c r="VSF98" s="545"/>
      <c r="VSG98" s="545"/>
      <c r="VSH98" s="545"/>
      <c r="VSI98" s="545"/>
      <c r="VSJ98" s="545"/>
      <c r="VSK98" s="545"/>
      <c r="VSL98" s="545"/>
      <c r="VSM98" s="545"/>
      <c r="VSN98" s="545"/>
      <c r="VSO98" s="545"/>
      <c r="VSP98" s="545"/>
      <c r="VSQ98" s="545"/>
      <c r="VSR98" s="545"/>
      <c r="VSS98" s="545"/>
      <c r="VST98" s="545"/>
      <c r="VSU98" s="545"/>
      <c r="VSV98" s="545"/>
      <c r="VSW98" s="545"/>
      <c r="VSX98" s="545"/>
      <c r="VSY98" s="545"/>
      <c r="VSZ98" s="545"/>
      <c r="VTA98" s="545"/>
      <c r="VTB98" s="545"/>
      <c r="VTC98" s="545"/>
      <c r="VTD98" s="545"/>
      <c r="VTE98" s="545"/>
      <c r="VTF98" s="545"/>
      <c r="VTG98" s="545"/>
      <c r="VTH98" s="545"/>
      <c r="VTI98" s="545"/>
      <c r="VTJ98" s="545"/>
      <c r="VTK98" s="545"/>
      <c r="VTL98" s="545"/>
      <c r="VTM98" s="545"/>
      <c r="VTN98" s="545"/>
      <c r="VTO98" s="545"/>
      <c r="VTP98" s="545"/>
      <c r="VTQ98" s="545"/>
      <c r="VTR98" s="545"/>
      <c r="VTS98" s="545"/>
      <c r="VTT98" s="545"/>
      <c r="VTU98" s="545"/>
      <c r="VTV98" s="545"/>
      <c r="VTW98" s="545"/>
      <c r="VTX98" s="545"/>
      <c r="VTY98" s="545"/>
      <c r="VTZ98" s="545"/>
      <c r="VUA98" s="545"/>
      <c r="VUB98" s="545"/>
      <c r="VUC98" s="545"/>
      <c r="VUD98" s="545"/>
      <c r="VUE98" s="545"/>
      <c r="VUF98" s="545"/>
      <c r="VUG98" s="545"/>
      <c r="VUH98" s="545"/>
      <c r="VUI98" s="545"/>
      <c r="VUJ98" s="545"/>
      <c r="VUK98" s="545"/>
      <c r="VUL98" s="545"/>
      <c r="VUM98" s="545"/>
      <c r="VUN98" s="545"/>
      <c r="VUO98" s="545"/>
      <c r="VUP98" s="545"/>
      <c r="VUQ98" s="545"/>
      <c r="VUR98" s="545"/>
      <c r="VUS98" s="545"/>
      <c r="VUT98" s="545"/>
      <c r="VUU98" s="545"/>
      <c r="VUV98" s="545"/>
      <c r="VUW98" s="545"/>
      <c r="VUX98" s="545"/>
      <c r="VUY98" s="545"/>
      <c r="VUZ98" s="545"/>
      <c r="VVA98" s="545"/>
      <c r="VVB98" s="545"/>
      <c r="VVC98" s="545"/>
      <c r="VVD98" s="545"/>
      <c r="VVE98" s="545"/>
      <c r="VVF98" s="545"/>
      <c r="VVG98" s="545"/>
      <c r="VVH98" s="545"/>
      <c r="VVI98" s="545"/>
      <c r="VVJ98" s="545"/>
      <c r="VVK98" s="545"/>
      <c r="VVL98" s="545"/>
      <c r="VVM98" s="545"/>
      <c r="VVN98" s="545"/>
      <c r="VVO98" s="545"/>
      <c r="VVP98" s="545"/>
      <c r="VVQ98" s="545"/>
      <c r="VVR98" s="545"/>
      <c r="VVS98" s="545"/>
      <c r="VVT98" s="545"/>
      <c r="VVU98" s="545"/>
      <c r="VVV98" s="545"/>
      <c r="VVW98" s="545"/>
      <c r="VVX98" s="545"/>
      <c r="VVY98" s="545"/>
      <c r="VVZ98" s="545"/>
      <c r="VWA98" s="545"/>
      <c r="VWB98" s="545"/>
      <c r="VWC98" s="545"/>
      <c r="VWD98" s="545"/>
      <c r="VWE98" s="545"/>
      <c r="VWF98" s="545"/>
      <c r="VWG98" s="545"/>
      <c r="VWH98" s="545"/>
      <c r="VWI98" s="545"/>
      <c r="VWJ98" s="545"/>
      <c r="VWK98" s="545"/>
      <c r="VWL98" s="545"/>
      <c r="VWM98" s="545"/>
      <c r="VWN98" s="545"/>
      <c r="VWO98" s="545"/>
      <c r="VWP98" s="545"/>
      <c r="VWQ98" s="545"/>
      <c r="VWR98" s="545"/>
      <c r="VWS98" s="545"/>
      <c r="VWT98" s="545"/>
      <c r="VWU98" s="545"/>
      <c r="VWV98" s="545"/>
      <c r="VWW98" s="545"/>
      <c r="VWX98" s="545"/>
      <c r="VWY98" s="545"/>
      <c r="VWZ98" s="545"/>
      <c r="VXA98" s="545"/>
      <c r="VXB98" s="545"/>
      <c r="VXC98" s="545"/>
      <c r="VXD98" s="545"/>
      <c r="VXE98" s="545"/>
      <c r="VXF98" s="545"/>
      <c r="VXG98" s="545"/>
      <c r="VXH98" s="545"/>
      <c r="VXI98" s="545"/>
      <c r="VXJ98" s="545"/>
      <c r="VXK98" s="545"/>
      <c r="VXL98" s="545"/>
      <c r="VXM98" s="545"/>
      <c r="VXN98" s="545"/>
      <c r="VXO98" s="545"/>
      <c r="VXP98" s="545"/>
      <c r="VXQ98" s="545"/>
      <c r="VXR98" s="545"/>
      <c r="VXS98" s="545"/>
      <c r="VXT98" s="545"/>
      <c r="VXU98" s="545"/>
      <c r="VXV98" s="545"/>
      <c r="VXW98" s="545"/>
      <c r="VXX98" s="545"/>
      <c r="VXY98" s="545"/>
      <c r="VXZ98" s="545"/>
      <c r="VYA98" s="545"/>
      <c r="VYB98" s="545"/>
      <c r="VYC98" s="545"/>
      <c r="VYD98" s="545"/>
      <c r="VYE98" s="545"/>
      <c r="VYF98" s="545"/>
      <c r="VYG98" s="545"/>
      <c r="VYH98" s="545"/>
      <c r="VYI98" s="545"/>
      <c r="VYJ98" s="545"/>
      <c r="VYK98" s="545"/>
      <c r="VYL98" s="545"/>
      <c r="VYM98" s="545"/>
      <c r="VYN98" s="545"/>
      <c r="VYO98" s="545"/>
      <c r="VYP98" s="545"/>
      <c r="VYQ98" s="545"/>
      <c r="VYR98" s="545"/>
      <c r="VYS98" s="545"/>
      <c r="VYT98" s="545"/>
      <c r="VYU98" s="545"/>
      <c r="VYV98" s="545"/>
      <c r="VYW98" s="545"/>
      <c r="VYX98" s="545"/>
      <c r="VYY98" s="545"/>
      <c r="VYZ98" s="545"/>
      <c r="VZA98" s="545"/>
      <c r="VZB98" s="545"/>
      <c r="VZC98" s="545"/>
      <c r="VZD98" s="545"/>
      <c r="VZE98" s="545"/>
      <c r="VZF98" s="545"/>
      <c r="VZG98" s="545"/>
      <c r="VZH98" s="545"/>
      <c r="VZI98" s="545"/>
      <c r="VZJ98" s="545"/>
      <c r="VZK98" s="545"/>
      <c r="VZL98" s="545"/>
      <c r="VZM98" s="545"/>
      <c r="VZN98" s="545"/>
      <c r="VZO98" s="545"/>
      <c r="VZP98" s="545"/>
      <c r="VZQ98" s="545"/>
      <c r="VZR98" s="545"/>
      <c r="VZS98" s="545"/>
      <c r="VZT98" s="545"/>
      <c r="VZU98" s="545"/>
      <c r="VZV98" s="545"/>
      <c r="VZW98" s="545"/>
      <c r="VZX98" s="545"/>
      <c r="VZY98" s="545"/>
      <c r="VZZ98" s="545"/>
      <c r="WAA98" s="545"/>
      <c r="WAB98" s="545"/>
      <c r="WAC98" s="545"/>
      <c r="WAD98" s="545"/>
      <c r="WAE98" s="545"/>
      <c r="WAF98" s="545"/>
      <c r="WAG98" s="545"/>
      <c r="WAH98" s="545"/>
      <c r="WAI98" s="545"/>
      <c r="WAJ98" s="545"/>
      <c r="WAK98" s="545"/>
      <c r="WAL98" s="545"/>
      <c r="WAM98" s="545"/>
      <c r="WAN98" s="545"/>
      <c r="WAO98" s="545"/>
      <c r="WAP98" s="545"/>
      <c r="WAQ98" s="545"/>
      <c r="WAR98" s="545"/>
      <c r="WAS98" s="545"/>
      <c r="WAT98" s="545"/>
      <c r="WAU98" s="545"/>
      <c r="WAV98" s="545"/>
      <c r="WAW98" s="545"/>
      <c r="WAX98" s="545"/>
      <c r="WAY98" s="545"/>
      <c r="WAZ98" s="545"/>
      <c r="WBA98" s="545"/>
      <c r="WBB98" s="545"/>
      <c r="WBC98" s="545"/>
      <c r="WBD98" s="545"/>
      <c r="WBE98" s="545"/>
      <c r="WBF98" s="545"/>
      <c r="WBG98" s="545"/>
      <c r="WBH98" s="545"/>
      <c r="WBI98" s="545"/>
      <c r="WBJ98" s="545"/>
      <c r="WBK98" s="545"/>
      <c r="WBL98" s="545"/>
      <c r="WBM98" s="545"/>
      <c r="WBN98" s="545"/>
      <c r="WBO98" s="545"/>
      <c r="WBP98" s="545"/>
      <c r="WBQ98" s="545"/>
      <c r="WBR98" s="545"/>
      <c r="WBS98" s="545"/>
      <c r="WBT98" s="545"/>
      <c r="WBU98" s="545"/>
      <c r="WBV98" s="545"/>
      <c r="WBW98" s="545"/>
      <c r="WBX98" s="545"/>
      <c r="WBY98" s="545"/>
      <c r="WBZ98" s="545"/>
      <c r="WCA98" s="545"/>
      <c r="WCB98" s="545"/>
      <c r="WCC98" s="545"/>
      <c r="WCD98" s="545"/>
      <c r="WCE98" s="545"/>
      <c r="WCF98" s="545"/>
      <c r="WCG98" s="545"/>
      <c r="WCH98" s="545"/>
      <c r="WCI98" s="545"/>
      <c r="WCJ98" s="545"/>
      <c r="WCK98" s="545"/>
      <c r="WCL98" s="545"/>
      <c r="WCM98" s="545"/>
      <c r="WCN98" s="545"/>
      <c r="WCO98" s="545"/>
      <c r="WCP98" s="545"/>
      <c r="WCQ98" s="545"/>
      <c r="WCR98" s="545"/>
      <c r="WCS98" s="545"/>
      <c r="WCT98" s="545"/>
      <c r="WCU98" s="545"/>
      <c r="WCV98" s="545"/>
      <c r="WCW98" s="545"/>
      <c r="WCX98" s="545"/>
      <c r="WCY98" s="545"/>
      <c r="WCZ98" s="545"/>
      <c r="WDA98" s="545"/>
      <c r="WDB98" s="545"/>
      <c r="WDC98" s="545"/>
      <c r="WDD98" s="545"/>
      <c r="WDE98" s="545"/>
      <c r="WDF98" s="545"/>
      <c r="WDG98" s="545"/>
      <c r="WDH98" s="545"/>
      <c r="WDI98" s="545"/>
      <c r="WDJ98" s="545"/>
      <c r="WDK98" s="545"/>
      <c r="WDL98" s="545"/>
      <c r="WDM98" s="545"/>
      <c r="WDN98" s="545"/>
      <c r="WDO98" s="545"/>
      <c r="WDP98" s="545"/>
      <c r="WDQ98" s="545"/>
      <c r="WDR98" s="545"/>
      <c r="WDS98" s="545"/>
      <c r="WDT98" s="545"/>
      <c r="WDU98" s="545"/>
      <c r="WDV98" s="545"/>
      <c r="WDW98" s="545"/>
      <c r="WDX98" s="545"/>
      <c r="WDY98" s="545"/>
      <c r="WDZ98" s="545"/>
      <c r="WEA98" s="545"/>
      <c r="WEB98" s="545"/>
      <c r="WEC98" s="545"/>
      <c r="WED98" s="545"/>
      <c r="WEE98" s="545"/>
      <c r="WEF98" s="545"/>
      <c r="WEG98" s="545"/>
      <c r="WEH98" s="545"/>
      <c r="WEI98" s="545"/>
      <c r="WEJ98" s="545"/>
      <c r="WEK98" s="545"/>
      <c r="WEL98" s="545"/>
      <c r="WEM98" s="545"/>
      <c r="WEN98" s="545"/>
      <c r="WEO98" s="545"/>
      <c r="WEP98" s="545"/>
      <c r="WEQ98" s="545"/>
      <c r="WER98" s="545"/>
      <c r="WES98" s="545"/>
      <c r="WET98" s="545"/>
      <c r="WEU98" s="545"/>
      <c r="WEV98" s="545"/>
      <c r="WEW98" s="545"/>
      <c r="WEX98" s="545"/>
      <c r="WEY98" s="545"/>
      <c r="WEZ98" s="545"/>
      <c r="WFA98" s="545"/>
      <c r="WFB98" s="545"/>
      <c r="WFC98" s="545"/>
      <c r="WFD98" s="545"/>
      <c r="WFE98" s="545"/>
      <c r="WFF98" s="545"/>
      <c r="WFG98" s="545"/>
      <c r="WFH98" s="545"/>
      <c r="WFI98" s="545"/>
      <c r="WFJ98" s="545"/>
      <c r="WFK98" s="545"/>
      <c r="WFL98" s="545"/>
      <c r="WFM98" s="545"/>
      <c r="WFN98" s="545"/>
      <c r="WFO98" s="545"/>
      <c r="WFP98" s="545"/>
      <c r="WFQ98" s="545"/>
      <c r="WFR98" s="545"/>
      <c r="WFS98" s="545"/>
      <c r="WFT98" s="545"/>
      <c r="WFU98" s="545"/>
      <c r="WFV98" s="545"/>
      <c r="WFW98" s="545"/>
      <c r="WFX98" s="545"/>
      <c r="WFY98" s="545"/>
      <c r="WFZ98" s="545"/>
      <c r="WGA98" s="545"/>
      <c r="WGB98" s="545"/>
      <c r="WGC98" s="545"/>
      <c r="WGD98" s="545"/>
      <c r="WGE98" s="545"/>
      <c r="WGF98" s="545"/>
      <c r="WGG98" s="545"/>
      <c r="WGH98" s="545"/>
      <c r="WGI98" s="545"/>
      <c r="WGJ98" s="545"/>
      <c r="WGK98" s="545"/>
      <c r="WGL98" s="545"/>
      <c r="WGM98" s="545"/>
      <c r="WGN98" s="545"/>
      <c r="WGO98" s="545"/>
      <c r="WGP98" s="545"/>
      <c r="WGQ98" s="545"/>
      <c r="WGR98" s="545"/>
      <c r="WGS98" s="545"/>
      <c r="WGT98" s="545"/>
      <c r="WGU98" s="545"/>
      <c r="WGV98" s="545"/>
      <c r="WGW98" s="545"/>
      <c r="WGX98" s="545"/>
      <c r="WGY98" s="545"/>
      <c r="WGZ98" s="545"/>
      <c r="WHA98" s="545"/>
      <c r="WHB98" s="545"/>
      <c r="WHC98" s="545"/>
      <c r="WHD98" s="545"/>
      <c r="WHE98" s="545"/>
      <c r="WHF98" s="545"/>
      <c r="WHG98" s="545"/>
      <c r="WHH98" s="545"/>
      <c r="WHI98" s="545"/>
      <c r="WHJ98" s="545"/>
      <c r="WHK98" s="545"/>
      <c r="WHL98" s="545"/>
      <c r="WHM98" s="545"/>
      <c r="WHN98" s="545"/>
      <c r="WHO98" s="545"/>
      <c r="WHP98" s="545"/>
      <c r="WHQ98" s="545"/>
      <c r="WHR98" s="545"/>
      <c r="WHS98" s="545"/>
      <c r="WHT98" s="545"/>
      <c r="WHU98" s="545"/>
      <c r="WHV98" s="545"/>
      <c r="WHW98" s="545"/>
      <c r="WHX98" s="545"/>
      <c r="WHY98" s="545"/>
      <c r="WHZ98" s="545"/>
      <c r="WIA98" s="545"/>
      <c r="WIB98" s="545"/>
      <c r="WIC98" s="545"/>
      <c r="WID98" s="545"/>
      <c r="WIE98" s="545"/>
      <c r="WIF98" s="545"/>
      <c r="WIG98" s="545"/>
      <c r="WIH98" s="545"/>
      <c r="WII98" s="545"/>
      <c r="WIJ98" s="545"/>
      <c r="WIK98" s="545"/>
      <c r="WIL98" s="545"/>
      <c r="WIM98" s="545"/>
      <c r="WIN98" s="545"/>
      <c r="WIO98" s="545"/>
      <c r="WIP98" s="545"/>
      <c r="WIQ98" s="545"/>
      <c r="WIR98" s="545"/>
      <c r="WIS98" s="545"/>
      <c r="WIT98" s="545"/>
      <c r="WIU98" s="545"/>
      <c r="WIV98" s="545"/>
      <c r="WIW98" s="545"/>
      <c r="WIX98" s="545"/>
      <c r="WIY98" s="545"/>
      <c r="WIZ98" s="545"/>
      <c r="WJA98" s="545"/>
      <c r="WJB98" s="545"/>
      <c r="WJC98" s="545"/>
      <c r="WJD98" s="545"/>
      <c r="WJE98" s="545"/>
      <c r="WJF98" s="545"/>
      <c r="WJG98" s="545"/>
      <c r="WJH98" s="545"/>
      <c r="WJI98" s="545"/>
      <c r="WJJ98" s="545"/>
      <c r="WJK98" s="545"/>
      <c r="WJL98" s="545"/>
      <c r="WJM98" s="545"/>
      <c r="WJN98" s="545"/>
      <c r="WJO98" s="545"/>
      <c r="WJP98" s="545"/>
      <c r="WJQ98" s="545"/>
      <c r="WJR98" s="545"/>
      <c r="WJS98" s="545"/>
      <c r="WJT98" s="545"/>
      <c r="WJU98" s="545"/>
      <c r="WJV98" s="545"/>
      <c r="WJW98" s="545"/>
      <c r="WJX98" s="545"/>
      <c r="WJY98" s="545"/>
      <c r="WJZ98" s="545"/>
      <c r="WKA98" s="545"/>
      <c r="WKB98" s="545"/>
      <c r="WKC98" s="545"/>
      <c r="WKD98" s="545"/>
      <c r="WKE98" s="545"/>
      <c r="WKF98" s="545"/>
      <c r="WKG98" s="545"/>
      <c r="WKH98" s="545"/>
      <c r="WKI98" s="545"/>
      <c r="WKJ98" s="545"/>
      <c r="WKK98" s="545"/>
      <c r="WKL98" s="545"/>
      <c r="WKM98" s="545"/>
      <c r="WKN98" s="545"/>
      <c r="WKO98" s="545"/>
      <c r="WKP98" s="545"/>
      <c r="WKQ98" s="545"/>
      <c r="WKR98" s="545"/>
      <c r="WKS98" s="545"/>
      <c r="WKT98" s="545"/>
      <c r="WKU98" s="545"/>
      <c r="WKV98" s="545"/>
      <c r="WKW98" s="545"/>
      <c r="WKX98" s="545"/>
      <c r="WKY98" s="545"/>
      <c r="WKZ98" s="545"/>
      <c r="WLA98" s="545"/>
      <c r="WLB98" s="545"/>
      <c r="WLC98" s="545"/>
      <c r="WLD98" s="545"/>
      <c r="WLE98" s="545"/>
      <c r="WLF98" s="545"/>
      <c r="WLG98" s="545"/>
      <c r="WLH98" s="545"/>
      <c r="WLI98" s="545"/>
      <c r="WLJ98" s="545"/>
      <c r="WLK98" s="545"/>
      <c r="WLL98" s="545"/>
      <c r="WLM98" s="545"/>
      <c r="WLN98" s="545"/>
      <c r="WLO98" s="545"/>
      <c r="WLP98" s="545"/>
      <c r="WLQ98" s="545"/>
      <c r="WLR98" s="545"/>
      <c r="WLS98" s="545"/>
      <c r="WLT98" s="545"/>
      <c r="WLU98" s="545"/>
      <c r="WLV98" s="545"/>
      <c r="WLW98" s="545"/>
      <c r="WLX98" s="545"/>
      <c r="WLY98" s="545"/>
      <c r="WLZ98" s="545"/>
      <c r="WMA98" s="545"/>
      <c r="WMB98" s="545"/>
      <c r="WMC98" s="545"/>
      <c r="WMD98" s="545"/>
      <c r="WME98" s="545"/>
      <c r="WMF98" s="545"/>
      <c r="WMG98" s="545"/>
      <c r="WMH98" s="545"/>
      <c r="WMI98" s="545"/>
      <c r="WMJ98" s="545"/>
      <c r="WMK98" s="545"/>
      <c r="WML98" s="545"/>
      <c r="WMM98" s="545"/>
      <c r="WMN98" s="545"/>
      <c r="WMO98" s="545"/>
      <c r="WMP98" s="545"/>
      <c r="WMQ98" s="545"/>
      <c r="WMR98" s="545"/>
      <c r="WMS98" s="545"/>
      <c r="WMT98" s="545"/>
      <c r="WMU98" s="545"/>
      <c r="WMV98" s="545"/>
      <c r="WMW98" s="545"/>
      <c r="WMX98" s="545"/>
      <c r="WMY98" s="545"/>
      <c r="WMZ98" s="545"/>
      <c r="WNA98" s="545"/>
      <c r="WNB98" s="545"/>
      <c r="WNC98" s="545"/>
      <c r="WND98" s="545"/>
      <c r="WNE98" s="545"/>
      <c r="WNF98" s="545"/>
      <c r="WNG98" s="545"/>
      <c r="WNH98" s="545"/>
      <c r="WNI98" s="545"/>
      <c r="WNJ98" s="545"/>
      <c r="WNK98" s="545"/>
      <c r="WNL98" s="545"/>
      <c r="WNM98" s="545"/>
      <c r="WNN98" s="545"/>
      <c r="WNO98" s="545"/>
      <c r="WNP98" s="545"/>
      <c r="WNQ98" s="545"/>
      <c r="WNR98" s="545"/>
      <c r="WNS98" s="545"/>
      <c r="WNT98" s="545"/>
      <c r="WNU98" s="545"/>
      <c r="WNV98" s="545"/>
      <c r="WNW98" s="545"/>
      <c r="WNX98" s="545"/>
      <c r="WNY98" s="545"/>
      <c r="WNZ98" s="545"/>
      <c r="WOA98" s="545"/>
      <c r="WOB98" s="545"/>
      <c r="WOC98" s="545"/>
      <c r="WOD98" s="545"/>
      <c r="WOE98" s="545"/>
      <c r="WOF98" s="545"/>
      <c r="WOG98" s="545"/>
      <c r="WOH98" s="545"/>
      <c r="WOI98" s="545"/>
      <c r="WOJ98" s="545"/>
      <c r="WOK98" s="545"/>
      <c r="WOL98" s="545"/>
      <c r="WOM98" s="545"/>
      <c r="WON98" s="545"/>
      <c r="WOO98" s="545"/>
      <c r="WOP98" s="545"/>
      <c r="WOQ98" s="545"/>
      <c r="WOR98" s="545"/>
      <c r="WOS98" s="545"/>
      <c r="WOT98" s="545"/>
      <c r="WOU98" s="545"/>
      <c r="WOV98" s="545"/>
      <c r="WOW98" s="545"/>
      <c r="WOX98" s="545"/>
      <c r="WOY98" s="545"/>
      <c r="WOZ98" s="545"/>
      <c r="WPA98" s="545"/>
      <c r="WPB98" s="545"/>
      <c r="WPC98" s="545"/>
      <c r="WPD98" s="545"/>
      <c r="WPE98" s="545"/>
      <c r="WPF98" s="545"/>
      <c r="WPG98" s="545"/>
      <c r="WPH98" s="545"/>
      <c r="WPI98" s="545"/>
      <c r="WPJ98" s="545"/>
      <c r="WPK98" s="545"/>
      <c r="WPL98" s="545"/>
      <c r="WPM98" s="545"/>
      <c r="WPN98" s="545"/>
      <c r="WPO98" s="545"/>
      <c r="WPP98" s="545"/>
      <c r="WPQ98" s="545"/>
      <c r="WPR98" s="545"/>
      <c r="WPS98" s="545"/>
      <c r="WPT98" s="545"/>
      <c r="WPU98" s="545"/>
      <c r="WPV98" s="545"/>
      <c r="WPW98" s="545"/>
      <c r="WPX98" s="545"/>
      <c r="WPY98" s="545"/>
      <c r="WPZ98" s="545"/>
      <c r="WQA98" s="545"/>
      <c r="WQB98" s="545"/>
      <c r="WQC98" s="545"/>
      <c r="WQD98" s="545"/>
      <c r="WQE98" s="545"/>
      <c r="WQF98" s="545"/>
      <c r="WQG98" s="545"/>
      <c r="WQH98" s="545"/>
      <c r="WQI98" s="545"/>
      <c r="WQJ98" s="545"/>
      <c r="WQK98" s="545"/>
      <c r="WQL98" s="545"/>
      <c r="WQM98" s="545"/>
      <c r="WQN98" s="545"/>
      <c r="WQO98" s="545"/>
      <c r="WQP98" s="545"/>
      <c r="WQQ98" s="545"/>
      <c r="WQR98" s="545"/>
      <c r="WQS98" s="545"/>
      <c r="WQT98" s="545"/>
      <c r="WQU98" s="545"/>
      <c r="WQV98" s="545"/>
      <c r="WQW98" s="545"/>
      <c r="WQX98" s="545"/>
      <c r="WQY98" s="545"/>
      <c r="WQZ98" s="545"/>
      <c r="WRA98" s="545"/>
      <c r="WRB98" s="545"/>
      <c r="WRC98" s="545"/>
      <c r="WRD98" s="545"/>
      <c r="WRE98" s="545"/>
      <c r="WRF98" s="545"/>
      <c r="WRG98" s="545"/>
      <c r="WRH98" s="545"/>
      <c r="WRI98" s="545"/>
      <c r="WRJ98" s="545"/>
      <c r="WRK98" s="545"/>
      <c r="WRL98" s="545"/>
      <c r="WRM98" s="545"/>
      <c r="WRN98" s="545"/>
      <c r="WRO98" s="545"/>
      <c r="WRP98" s="545"/>
      <c r="WRQ98" s="545"/>
      <c r="WRR98" s="545"/>
      <c r="WRS98" s="545"/>
      <c r="WRT98" s="545"/>
      <c r="WRU98" s="545"/>
      <c r="WRV98" s="545"/>
      <c r="WRW98" s="545"/>
      <c r="WRX98" s="545"/>
      <c r="WRY98" s="545"/>
      <c r="WRZ98" s="545"/>
      <c r="WSA98" s="545"/>
      <c r="WSB98" s="545"/>
      <c r="WSC98" s="545"/>
      <c r="WSD98" s="545"/>
      <c r="WSE98" s="545"/>
      <c r="WSF98" s="545"/>
      <c r="WSG98" s="545"/>
      <c r="WSH98" s="545"/>
      <c r="WSI98" s="545"/>
      <c r="WSJ98" s="545"/>
      <c r="WSK98" s="545"/>
      <c r="WSL98" s="545"/>
      <c r="WSM98" s="545"/>
      <c r="WSN98" s="545"/>
      <c r="WSO98" s="545"/>
      <c r="WSP98" s="545"/>
      <c r="WSQ98" s="545"/>
      <c r="WSR98" s="545"/>
      <c r="WSS98" s="545"/>
      <c r="WST98" s="545"/>
      <c r="WSU98" s="545"/>
      <c r="WSV98" s="545"/>
      <c r="WSW98" s="545"/>
      <c r="WSX98" s="545"/>
      <c r="WSY98" s="545"/>
      <c r="WSZ98" s="545"/>
      <c r="WTA98" s="545"/>
      <c r="WTB98" s="545"/>
      <c r="WTC98" s="545"/>
      <c r="WTD98" s="545"/>
      <c r="WTE98" s="545"/>
      <c r="WTF98" s="545"/>
      <c r="WTG98" s="545"/>
      <c r="WTH98" s="545"/>
      <c r="WTI98" s="545"/>
      <c r="WTJ98" s="545"/>
      <c r="WTK98" s="545"/>
      <c r="WTL98" s="545"/>
      <c r="WTM98" s="545"/>
      <c r="WTN98" s="545"/>
      <c r="WTO98" s="545"/>
      <c r="WTP98" s="545"/>
      <c r="WTQ98" s="545"/>
      <c r="WTR98" s="545"/>
      <c r="WTS98" s="545"/>
      <c r="WTT98" s="545"/>
      <c r="WTU98" s="545"/>
      <c r="WTV98" s="545"/>
      <c r="WTW98" s="545"/>
      <c r="WTX98" s="545"/>
      <c r="WTY98" s="545"/>
      <c r="WTZ98" s="545"/>
      <c r="WUA98" s="545"/>
      <c r="WUB98" s="545"/>
      <c r="WUC98" s="545"/>
      <c r="WUD98" s="545"/>
      <c r="WUE98" s="545"/>
      <c r="WUF98" s="545"/>
      <c r="WUG98" s="545"/>
      <c r="WUH98" s="545"/>
      <c r="WUI98" s="545"/>
      <c r="WUJ98" s="545"/>
      <c r="WUK98" s="545"/>
      <c r="WUL98" s="545"/>
      <c r="WUM98" s="545"/>
      <c r="WUN98" s="545"/>
      <c r="WUO98" s="545"/>
      <c r="WUP98" s="545"/>
      <c r="WUQ98" s="545"/>
      <c r="WUR98" s="545"/>
      <c r="WUS98" s="545"/>
      <c r="WUT98" s="545"/>
      <c r="WUU98" s="545"/>
      <c r="WUV98" s="545"/>
      <c r="WUW98" s="545"/>
      <c r="WUX98" s="545"/>
      <c r="WUY98" s="545"/>
      <c r="WUZ98" s="545"/>
      <c r="WVA98" s="545"/>
      <c r="WVB98" s="545"/>
      <c r="WVC98" s="545"/>
      <c r="WVD98" s="545"/>
      <c r="WVE98" s="545"/>
      <c r="WVF98" s="545"/>
      <c r="WVG98" s="545"/>
      <c r="WVH98" s="545"/>
      <c r="WVI98" s="545"/>
      <c r="WVJ98" s="545"/>
      <c r="WVK98" s="545"/>
      <c r="WVL98" s="545"/>
      <c r="WVM98" s="545"/>
      <c r="WVN98" s="545"/>
      <c r="WVO98" s="545"/>
      <c r="WVP98" s="545"/>
      <c r="WVQ98" s="545"/>
      <c r="WVR98" s="545"/>
      <c r="WVS98" s="545"/>
      <c r="WVT98" s="545"/>
      <c r="WVU98" s="545"/>
      <c r="WVV98" s="545"/>
    </row>
    <row r="99" spans="1:16142" s="546" customFormat="1" ht="12.75" x14ac:dyDescent="0.2">
      <c r="A99" s="507"/>
      <c r="B99" s="507"/>
      <c r="C99" s="507"/>
      <c r="D99" s="603"/>
      <c r="E99" s="604"/>
      <c r="F99" s="604"/>
      <c r="G99" s="604"/>
      <c r="H99" s="605" t="s">
        <v>498</v>
      </c>
      <c r="I99" s="1115" t="s">
        <v>499</v>
      </c>
      <c r="J99" s="1115"/>
      <c r="K99" s="1115"/>
      <c r="L99" s="1115"/>
      <c r="M99" s="531"/>
      <c r="O99" s="545"/>
      <c r="P99" s="545"/>
      <c r="Q99" s="545"/>
      <c r="R99" s="545"/>
      <c r="S99" s="545"/>
      <c r="T99" s="545"/>
      <c r="U99" s="545"/>
      <c r="V99" s="545"/>
      <c r="W99" s="545"/>
      <c r="X99" s="545"/>
      <c r="Y99" s="545"/>
      <c r="Z99" s="545"/>
      <c r="AA99" s="545"/>
      <c r="AB99" s="545"/>
      <c r="AC99" s="545"/>
      <c r="AD99" s="545"/>
      <c r="AE99" s="545"/>
      <c r="AF99" s="545"/>
      <c r="AG99" s="545"/>
      <c r="AH99" s="545"/>
      <c r="AI99" s="545"/>
      <c r="AJ99" s="545"/>
      <c r="AK99" s="545"/>
      <c r="AL99" s="545"/>
      <c r="AM99" s="545"/>
      <c r="AN99" s="545"/>
      <c r="AO99" s="545"/>
      <c r="AP99" s="545"/>
      <c r="AQ99" s="545"/>
      <c r="AR99" s="545"/>
      <c r="AS99" s="545"/>
      <c r="AT99" s="545"/>
      <c r="AU99" s="545"/>
      <c r="AV99" s="545"/>
      <c r="AW99" s="545"/>
      <c r="AX99" s="545"/>
      <c r="AY99" s="545"/>
      <c r="AZ99" s="545"/>
      <c r="BA99" s="545"/>
      <c r="BB99" s="545"/>
      <c r="BC99" s="545"/>
      <c r="BD99" s="545"/>
      <c r="BE99" s="545"/>
      <c r="BF99" s="545"/>
      <c r="BG99" s="545"/>
      <c r="BH99" s="545"/>
      <c r="BI99" s="545"/>
      <c r="BJ99" s="545"/>
      <c r="BK99" s="545"/>
      <c r="BL99" s="545"/>
      <c r="BM99" s="545"/>
      <c r="BN99" s="545"/>
      <c r="BO99" s="545"/>
      <c r="BP99" s="545"/>
      <c r="BQ99" s="545"/>
      <c r="BR99" s="545"/>
      <c r="BS99" s="545"/>
      <c r="BT99" s="545"/>
      <c r="BU99" s="545"/>
      <c r="BV99" s="545"/>
      <c r="BW99" s="545"/>
      <c r="BX99" s="545"/>
      <c r="BY99" s="545"/>
      <c r="BZ99" s="545"/>
      <c r="CA99" s="545"/>
      <c r="CB99" s="545"/>
      <c r="CC99" s="545"/>
      <c r="CD99" s="545"/>
      <c r="CE99" s="545"/>
      <c r="CF99" s="545"/>
      <c r="CG99" s="545"/>
      <c r="CH99" s="545"/>
      <c r="CI99" s="545"/>
      <c r="CJ99" s="545"/>
      <c r="CK99" s="545"/>
      <c r="CL99" s="545"/>
      <c r="CM99" s="545"/>
      <c r="CN99" s="545"/>
      <c r="CO99" s="545"/>
      <c r="CP99" s="545"/>
      <c r="CQ99" s="545"/>
      <c r="CR99" s="545"/>
      <c r="CS99" s="545"/>
      <c r="CT99" s="545"/>
      <c r="CU99" s="545"/>
      <c r="CV99" s="545"/>
      <c r="CW99" s="545"/>
      <c r="CX99" s="545"/>
      <c r="CY99" s="545"/>
      <c r="CZ99" s="545"/>
      <c r="DA99" s="545"/>
      <c r="DB99" s="545"/>
      <c r="DC99" s="545"/>
      <c r="DD99" s="545"/>
      <c r="DE99" s="545"/>
      <c r="DF99" s="545"/>
      <c r="DG99" s="545"/>
      <c r="DH99" s="545"/>
      <c r="DI99" s="545"/>
      <c r="DJ99" s="545"/>
      <c r="DK99" s="545"/>
      <c r="DL99" s="545"/>
      <c r="DM99" s="545"/>
      <c r="DN99" s="545"/>
      <c r="DO99" s="545"/>
      <c r="DP99" s="545"/>
      <c r="DQ99" s="545"/>
      <c r="DR99" s="545"/>
      <c r="DS99" s="545"/>
      <c r="DT99" s="545"/>
      <c r="DU99" s="545"/>
      <c r="DV99" s="545"/>
      <c r="DW99" s="545"/>
      <c r="DX99" s="545"/>
      <c r="DY99" s="545"/>
      <c r="DZ99" s="545"/>
      <c r="EA99" s="545"/>
      <c r="EB99" s="545"/>
      <c r="EC99" s="545"/>
      <c r="ED99" s="545"/>
      <c r="EE99" s="545"/>
      <c r="EF99" s="545"/>
      <c r="EG99" s="545"/>
      <c r="EH99" s="545"/>
      <c r="EI99" s="545"/>
      <c r="EJ99" s="545"/>
      <c r="EK99" s="545"/>
      <c r="EL99" s="545"/>
      <c r="EM99" s="545"/>
      <c r="EN99" s="545"/>
      <c r="EO99" s="545"/>
      <c r="EP99" s="545"/>
      <c r="EQ99" s="545"/>
      <c r="ER99" s="545"/>
      <c r="ES99" s="545"/>
      <c r="ET99" s="545"/>
      <c r="EU99" s="545"/>
      <c r="EV99" s="545"/>
      <c r="EW99" s="545"/>
      <c r="EX99" s="545"/>
      <c r="EY99" s="545"/>
      <c r="EZ99" s="545"/>
      <c r="FA99" s="545"/>
      <c r="FB99" s="545"/>
      <c r="FC99" s="545"/>
      <c r="FD99" s="545"/>
      <c r="FE99" s="545"/>
      <c r="FF99" s="545"/>
      <c r="FG99" s="545"/>
      <c r="FH99" s="545"/>
      <c r="FI99" s="545"/>
      <c r="FJ99" s="545"/>
      <c r="FK99" s="545"/>
      <c r="FL99" s="545"/>
      <c r="FM99" s="545"/>
      <c r="FN99" s="545"/>
      <c r="FO99" s="545"/>
      <c r="FP99" s="545"/>
      <c r="FQ99" s="545"/>
      <c r="FR99" s="545"/>
      <c r="FS99" s="545"/>
      <c r="FT99" s="545"/>
      <c r="FU99" s="545"/>
      <c r="FV99" s="545"/>
      <c r="FW99" s="545"/>
      <c r="FX99" s="545"/>
      <c r="FY99" s="545"/>
      <c r="FZ99" s="545"/>
      <c r="GA99" s="545"/>
      <c r="GB99" s="545"/>
      <c r="GC99" s="545"/>
      <c r="GD99" s="545"/>
      <c r="GE99" s="545"/>
      <c r="GF99" s="545"/>
      <c r="GG99" s="545"/>
      <c r="GH99" s="545"/>
      <c r="GI99" s="545"/>
      <c r="GJ99" s="545"/>
      <c r="GK99" s="545"/>
      <c r="GL99" s="545"/>
      <c r="GM99" s="545"/>
      <c r="GN99" s="545"/>
      <c r="GO99" s="545"/>
      <c r="GP99" s="545"/>
      <c r="GQ99" s="545"/>
      <c r="GR99" s="545"/>
      <c r="GS99" s="545"/>
      <c r="GT99" s="545"/>
      <c r="GU99" s="545"/>
      <c r="GV99" s="545"/>
      <c r="GW99" s="545"/>
      <c r="GX99" s="545"/>
      <c r="GY99" s="545"/>
      <c r="GZ99" s="545"/>
      <c r="HA99" s="545"/>
      <c r="HB99" s="545"/>
      <c r="HC99" s="545"/>
      <c r="HD99" s="545"/>
      <c r="HE99" s="545"/>
      <c r="HF99" s="545"/>
      <c r="HG99" s="545"/>
      <c r="HH99" s="545"/>
      <c r="HI99" s="545"/>
      <c r="HJ99" s="545"/>
      <c r="HK99" s="545"/>
      <c r="HL99" s="545"/>
      <c r="HM99" s="545"/>
      <c r="HN99" s="545"/>
      <c r="HO99" s="545"/>
      <c r="HP99" s="545"/>
      <c r="HQ99" s="545"/>
      <c r="HR99" s="545"/>
      <c r="HS99" s="545"/>
      <c r="HT99" s="545"/>
      <c r="HU99" s="545"/>
      <c r="HV99" s="545"/>
      <c r="HW99" s="545"/>
      <c r="HX99" s="545"/>
      <c r="HY99" s="545"/>
      <c r="HZ99" s="545"/>
      <c r="IA99" s="545"/>
      <c r="IB99" s="545"/>
      <c r="IC99" s="545"/>
      <c r="ID99" s="545"/>
      <c r="IE99" s="545"/>
      <c r="IF99" s="545"/>
      <c r="IG99" s="545"/>
      <c r="IH99" s="545"/>
      <c r="II99" s="545"/>
      <c r="IJ99" s="545"/>
      <c r="IK99" s="545"/>
      <c r="IL99" s="545"/>
      <c r="IM99" s="545"/>
      <c r="IN99" s="545"/>
      <c r="IO99" s="545"/>
      <c r="IP99" s="545"/>
      <c r="IQ99" s="545"/>
      <c r="IR99" s="545"/>
      <c r="IS99" s="545"/>
      <c r="IT99" s="545"/>
      <c r="IU99" s="545"/>
      <c r="IV99" s="545"/>
      <c r="IW99" s="545"/>
      <c r="IX99" s="545"/>
      <c r="IY99" s="545"/>
      <c r="IZ99" s="545"/>
      <c r="JA99" s="545"/>
      <c r="JB99" s="545"/>
      <c r="JC99" s="545"/>
      <c r="JD99" s="545"/>
      <c r="JE99" s="545"/>
      <c r="JF99" s="545"/>
      <c r="JG99" s="545"/>
      <c r="JH99" s="545"/>
      <c r="JI99" s="545"/>
      <c r="JJ99" s="545"/>
      <c r="JK99" s="545"/>
      <c r="JL99" s="545"/>
      <c r="JM99" s="545"/>
      <c r="JN99" s="545"/>
      <c r="JO99" s="545"/>
      <c r="JP99" s="545"/>
      <c r="JQ99" s="545"/>
      <c r="JR99" s="545"/>
      <c r="JS99" s="545"/>
      <c r="JT99" s="545"/>
      <c r="JU99" s="545"/>
      <c r="JV99" s="545"/>
      <c r="JW99" s="545"/>
      <c r="JX99" s="545"/>
      <c r="JY99" s="545"/>
      <c r="JZ99" s="545"/>
      <c r="KA99" s="545"/>
      <c r="KB99" s="545"/>
      <c r="KC99" s="545"/>
      <c r="KD99" s="545"/>
      <c r="KE99" s="545"/>
      <c r="KF99" s="545"/>
      <c r="KG99" s="545"/>
      <c r="KH99" s="545"/>
      <c r="KI99" s="545"/>
      <c r="KJ99" s="545"/>
      <c r="KK99" s="545"/>
      <c r="KL99" s="545"/>
      <c r="KM99" s="545"/>
      <c r="KN99" s="545"/>
      <c r="KO99" s="545"/>
      <c r="KP99" s="545"/>
      <c r="KQ99" s="545"/>
      <c r="KR99" s="545"/>
      <c r="KS99" s="545"/>
      <c r="KT99" s="545"/>
      <c r="KU99" s="545"/>
      <c r="KV99" s="545"/>
      <c r="KW99" s="545"/>
      <c r="KX99" s="545"/>
      <c r="KY99" s="545"/>
      <c r="KZ99" s="545"/>
      <c r="LA99" s="545"/>
      <c r="LB99" s="545"/>
      <c r="LC99" s="545"/>
      <c r="LD99" s="545"/>
      <c r="LE99" s="545"/>
      <c r="LF99" s="545"/>
      <c r="LG99" s="545"/>
      <c r="LH99" s="545"/>
      <c r="LI99" s="545"/>
      <c r="LJ99" s="545"/>
      <c r="LK99" s="545"/>
      <c r="LL99" s="545"/>
      <c r="LM99" s="545"/>
      <c r="LN99" s="545"/>
      <c r="LO99" s="545"/>
      <c r="LP99" s="545"/>
      <c r="LQ99" s="545"/>
      <c r="LR99" s="545"/>
      <c r="LS99" s="545"/>
      <c r="LT99" s="545"/>
      <c r="LU99" s="545"/>
      <c r="LV99" s="545"/>
      <c r="LW99" s="545"/>
      <c r="LX99" s="545"/>
      <c r="LY99" s="545"/>
      <c r="LZ99" s="545"/>
      <c r="MA99" s="545"/>
      <c r="MB99" s="545"/>
      <c r="MC99" s="545"/>
      <c r="MD99" s="545"/>
      <c r="ME99" s="545"/>
      <c r="MF99" s="545"/>
      <c r="MG99" s="545"/>
      <c r="MH99" s="545"/>
      <c r="MI99" s="545"/>
      <c r="MJ99" s="545"/>
      <c r="MK99" s="545"/>
      <c r="ML99" s="545"/>
      <c r="MM99" s="545"/>
      <c r="MN99" s="545"/>
      <c r="MO99" s="545"/>
      <c r="MP99" s="545"/>
      <c r="MQ99" s="545"/>
      <c r="MR99" s="545"/>
      <c r="MS99" s="545"/>
      <c r="MT99" s="545"/>
      <c r="MU99" s="545"/>
      <c r="MV99" s="545"/>
      <c r="MW99" s="545"/>
      <c r="MX99" s="545"/>
      <c r="MY99" s="545"/>
      <c r="MZ99" s="545"/>
      <c r="NA99" s="545"/>
      <c r="NB99" s="545"/>
      <c r="NC99" s="545"/>
      <c r="ND99" s="545"/>
      <c r="NE99" s="545"/>
      <c r="NF99" s="545"/>
      <c r="NG99" s="545"/>
      <c r="NH99" s="545"/>
      <c r="NI99" s="545"/>
      <c r="NJ99" s="545"/>
      <c r="NK99" s="545"/>
      <c r="NL99" s="545"/>
      <c r="NM99" s="545"/>
      <c r="NN99" s="545"/>
      <c r="NO99" s="545"/>
      <c r="NP99" s="545"/>
      <c r="NQ99" s="545"/>
      <c r="NR99" s="545"/>
      <c r="NS99" s="545"/>
      <c r="NT99" s="545"/>
      <c r="NU99" s="545"/>
      <c r="NV99" s="545"/>
      <c r="NW99" s="545"/>
      <c r="NX99" s="545"/>
      <c r="NY99" s="545"/>
      <c r="NZ99" s="545"/>
      <c r="OA99" s="545"/>
      <c r="OB99" s="545"/>
      <c r="OC99" s="545"/>
      <c r="OD99" s="545"/>
      <c r="OE99" s="545"/>
      <c r="OF99" s="545"/>
      <c r="OG99" s="545"/>
      <c r="OH99" s="545"/>
      <c r="OI99" s="545"/>
      <c r="OJ99" s="545"/>
      <c r="OK99" s="545"/>
      <c r="OL99" s="545"/>
      <c r="OM99" s="545"/>
      <c r="ON99" s="545"/>
      <c r="OO99" s="545"/>
      <c r="OP99" s="545"/>
      <c r="OQ99" s="545"/>
      <c r="OR99" s="545"/>
      <c r="OS99" s="545"/>
      <c r="OT99" s="545"/>
      <c r="OU99" s="545"/>
      <c r="OV99" s="545"/>
      <c r="OW99" s="545"/>
      <c r="OX99" s="545"/>
      <c r="OY99" s="545"/>
      <c r="OZ99" s="545"/>
      <c r="PA99" s="545"/>
      <c r="PB99" s="545"/>
      <c r="PC99" s="545"/>
      <c r="PD99" s="545"/>
      <c r="PE99" s="545"/>
      <c r="PF99" s="545"/>
      <c r="PG99" s="545"/>
      <c r="PH99" s="545"/>
      <c r="PI99" s="545"/>
      <c r="PJ99" s="545"/>
      <c r="PK99" s="545"/>
      <c r="PL99" s="545"/>
      <c r="PM99" s="545"/>
      <c r="PN99" s="545"/>
      <c r="PO99" s="545"/>
      <c r="PP99" s="545"/>
      <c r="PQ99" s="545"/>
      <c r="PR99" s="545"/>
      <c r="PS99" s="545"/>
      <c r="PT99" s="545"/>
      <c r="PU99" s="545"/>
      <c r="PV99" s="545"/>
      <c r="PW99" s="545"/>
      <c r="PX99" s="545"/>
      <c r="PY99" s="545"/>
      <c r="PZ99" s="545"/>
      <c r="QA99" s="545"/>
      <c r="QB99" s="545"/>
      <c r="QC99" s="545"/>
      <c r="QD99" s="545"/>
      <c r="QE99" s="545"/>
      <c r="QF99" s="545"/>
      <c r="QG99" s="545"/>
      <c r="QH99" s="545"/>
      <c r="QI99" s="545"/>
      <c r="QJ99" s="545"/>
      <c r="QK99" s="545"/>
      <c r="QL99" s="545"/>
      <c r="QM99" s="545"/>
      <c r="QN99" s="545"/>
      <c r="QO99" s="545"/>
      <c r="QP99" s="545"/>
      <c r="QQ99" s="545"/>
      <c r="QR99" s="545"/>
      <c r="QS99" s="545"/>
      <c r="QT99" s="545"/>
      <c r="QU99" s="545"/>
      <c r="QV99" s="545"/>
      <c r="QW99" s="545"/>
      <c r="QX99" s="545"/>
      <c r="QY99" s="545"/>
      <c r="QZ99" s="545"/>
      <c r="RA99" s="545"/>
      <c r="RB99" s="545"/>
      <c r="RC99" s="545"/>
      <c r="RD99" s="545"/>
      <c r="RE99" s="545"/>
      <c r="RF99" s="545"/>
      <c r="RG99" s="545"/>
      <c r="RH99" s="545"/>
      <c r="RI99" s="545"/>
      <c r="RJ99" s="545"/>
      <c r="RK99" s="545"/>
      <c r="RL99" s="545"/>
      <c r="RM99" s="545"/>
      <c r="RN99" s="545"/>
      <c r="RO99" s="545"/>
      <c r="RP99" s="545"/>
      <c r="RQ99" s="545"/>
      <c r="RR99" s="545"/>
      <c r="RS99" s="545"/>
      <c r="RT99" s="545"/>
      <c r="RU99" s="545"/>
      <c r="RV99" s="545"/>
      <c r="RW99" s="545"/>
      <c r="RX99" s="545"/>
      <c r="RY99" s="545"/>
      <c r="RZ99" s="545"/>
      <c r="SA99" s="545"/>
      <c r="SB99" s="545"/>
      <c r="SC99" s="545"/>
      <c r="SD99" s="545"/>
      <c r="SE99" s="545"/>
      <c r="SF99" s="545"/>
      <c r="SG99" s="545"/>
      <c r="SH99" s="545"/>
      <c r="SI99" s="545"/>
      <c r="SJ99" s="545"/>
      <c r="SK99" s="545"/>
      <c r="SL99" s="545"/>
      <c r="SM99" s="545"/>
      <c r="SN99" s="545"/>
      <c r="SO99" s="545"/>
      <c r="SP99" s="545"/>
      <c r="SQ99" s="545"/>
      <c r="SR99" s="545"/>
      <c r="SS99" s="545"/>
      <c r="ST99" s="545"/>
      <c r="SU99" s="545"/>
      <c r="SV99" s="545"/>
      <c r="SW99" s="545"/>
      <c r="SX99" s="545"/>
      <c r="SY99" s="545"/>
      <c r="SZ99" s="545"/>
      <c r="TA99" s="545"/>
      <c r="TB99" s="545"/>
      <c r="TC99" s="545"/>
      <c r="TD99" s="545"/>
      <c r="TE99" s="545"/>
      <c r="TF99" s="545"/>
      <c r="TG99" s="545"/>
      <c r="TH99" s="545"/>
      <c r="TI99" s="545"/>
      <c r="TJ99" s="545"/>
      <c r="TK99" s="545"/>
      <c r="TL99" s="545"/>
      <c r="TM99" s="545"/>
      <c r="TN99" s="545"/>
      <c r="TO99" s="545"/>
      <c r="TP99" s="545"/>
      <c r="TQ99" s="545"/>
      <c r="TR99" s="545"/>
      <c r="TS99" s="545"/>
      <c r="TT99" s="545"/>
      <c r="TU99" s="545"/>
      <c r="TV99" s="545"/>
      <c r="TW99" s="545"/>
      <c r="TX99" s="545"/>
      <c r="TY99" s="545"/>
      <c r="TZ99" s="545"/>
      <c r="UA99" s="545"/>
      <c r="UB99" s="545"/>
      <c r="UC99" s="545"/>
      <c r="UD99" s="545"/>
      <c r="UE99" s="545"/>
      <c r="UF99" s="545"/>
      <c r="UG99" s="545"/>
      <c r="UH99" s="545"/>
      <c r="UI99" s="545"/>
      <c r="UJ99" s="545"/>
      <c r="UK99" s="545"/>
      <c r="UL99" s="545"/>
      <c r="UM99" s="545"/>
      <c r="UN99" s="545"/>
      <c r="UO99" s="545"/>
      <c r="UP99" s="545"/>
      <c r="UQ99" s="545"/>
      <c r="UR99" s="545"/>
      <c r="US99" s="545"/>
      <c r="UT99" s="545"/>
      <c r="UU99" s="545"/>
      <c r="UV99" s="545"/>
      <c r="UW99" s="545"/>
      <c r="UX99" s="545"/>
      <c r="UY99" s="545"/>
      <c r="UZ99" s="545"/>
      <c r="VA99" s="545"/>
      <c r="VB99" s="545"/>
      <c r="VC99" s="545"/>
      <c r="VD99" s="545"/>
      <c r="VE99" s="545"/>
      <c r="VF99" s="545"/>
      <c r="VG99" s="545"/>
      <c r="VH99" s="545"/>
      <c r="VI99" s="545"/>
      <c r="VJ99" s="545"/>
      <c r="VK99" s="545"/>
      <c r="VL99" s="545"/>
      <c r="VM99" s="545"/>
      <c r="VN99" s="545"/>
      <c r="VO99" s="545"/>
      <c r="VP99" s="545"/>
      <c r="VQ99" s="545"/>
      <c r="VR99" s="545"/>
      <c r="VS99" s="545"/>
      <c r="VT99" s="545"/>
      <c r="VU99" s="545"/>
      <c r="VV99" s="545"/>
      <c r="VW99" s="545"/>
      <c r="VX99" s="545"/>
      <c r="VY99" s="545"/>
      <c r="VZ99" s="545"/>
      <c r="WA99" s="545"/>
      <c r="WB99" s="545"/>
      <c r="WC99" s="545"/>
      <c r="WD99" s="545"/>
      <c r="WE99" s="545"/>
      <c r="WF99" s="545"/>
      <c r="WG99" s="545"/>
      <c r="WH99" s="545"/>
      <c r="WI99" s="545"/>
      <c r="WJ99" s="545"/>
      <c r="WK99" s="545"/>
      <c r="WL99" s="545"/>
      <c r="WM99" s="545"/>
      <c r="WN99" s="545"/>
      <c r="WO99" s="545"/>
      <c r="WP99" s="545"/>
      <c r="WQ99" s="545"/>
      <c r="WR99" s="545"/>
      <c r="WS99" s="545"/>
      <c r="WT99" s="545"/>
      <c r="WU99" s="545"/>
      <c r="WV99" s="545"/>
      <c r="WW99" s="545"/>
      <c r="WX99" s="545"/>
      <c r="WY99" s="545"/>
      <c r="WZ99" s="545"/>
      <c r="XA99" s="545"/>
      <c r="XB99" s="545"/>
      <c r="XC99" s="545"/>
      <c r="XD99" s="545"/>
      <c r="XE99" s="545"/>
      <c r="XF99" s="545"/>
      <c r="XG99" s="545"/>
      <c r="XH99" s="545"/>
      <c r="XI99" s="545"/>
      <c r="XJ99" s="545"/>
      <c r="XK99" s="545"/>
      <c r="XL99" s="545"/>
      <c r="XM99" s="545"/>
      <c r="XN99" s="545"/>
      <c r="XO99" s="545"/>
      <c r="XP99" s="545"/>
      <c r="XQ99" s="545"/>
      <c r="XR99" s="545"/>
      <c r="XS99" s="545"/>
      <c r="XT99" s="545"/>
      <c r="XU99" s="545"/>
      <c r="XV99" s="545"/>
      <c r="XW99" s="545"/>
      <c r="XX99" s="545"/>
      <c r="XY99" s="545"/>
      <c r="XZ99" s="545"/>
      <c r="YA99" s="545"/>
      <c r="YB99" s="545"/>
      <c r="YC99" s="545"/>
      <c r="YD99" s="545"/>
      <c r="YE99" s="545"/>
      <c r="YF99" s="545"/>
      <c r="YG99" s="545"/>
      <c r="YH99" s="545"/>
      <c r="YI99" s="545"/>
      <c r="YJ99" s="545"/>
      <c r="YK99" s="545"/>
      <c r="YL99" s="545"/>
      <c r="YM99" s="545"/>
      <c r="YN99" s="545"/>
      <c r="YO99" s="545"/>
      <c r="YP99" s="545"/>
      <c r="YQ99" s="545"/>
      <c r="YR99" s="545"/>
      <c r="YS99" s="545"/>
      <c r="YT99" s="545"/>
      <c r="YU99" s="545"/>
      <c r="YV99" s="545"/>
      <c r="YW99" s="545"/>
      <c r="YX99" s="545"/>
      <c r="YY99" s="545"/>
      <c r="YZ99" s="545"/>
      <c r="ZA99" s="545"/>
      <c r="ZB99" s="545"/>
      <c r="ZC99" s="545"/>
      <c r="ZD99" s="545"/>
      <c r="ZE99" s="545"/>
      <c r="ZF99" s="545"/>
      <c r="ZG99" s="545"/>
      <c r="ZH99" s="545"/>
      <c r="ZI99" s="545"/>
      <c r="ZJ99" s="545"/>
      <c r="ZK99" s="545"/>
      <c r="ZL99" s="545"/>
      <c r="ZM99" s="545"/>
      <c r="ZN99" s="545"/>
      <c r="ZO99" s="545"/>
      <c r="ZP99" s="545"/>
      <c r="ZQ99" s="545"/>
      <c r="ZR99" s="545"/>
      <c r="ZS99" s="545"/>
      <c r="ZT99" s="545"/>
      <c r="ZU99" s="545"/>
      <c r="ZV99" s="545"/>
      <c r="ZW99" s="545"/>
      <c r="ZX99" s="545"/>
      <c r="ZY99" s="545"/>
      <c r="ZZ99" s="545"/>
      <c r="AAA99" s="545"/>
      <c r="AAB99" s="545"/>
      <c r="AAC99" s="545"/>
      <c r="AAD99" s="545"/>
      <c r="AAE99" s="545"/>
      <c r="AAF99" s="545"/>
      <c r="AAG99" s="545"/>
      <c r="AAH99" s="545"/>
      <c r="AAI99" s="545"/>
      <c r="AAJ99" s="545"/>
      <c r="AAK99" s="545"/>
      <c r="AAL99" s="545"/>
      <c r="AAM99" s="545"/>
      <c r="AAN99" s="545"/>
      <c r="AAO99" s="545"/>
      <c r="AAP99" s="545"/>
      <c r="AAQ99" s="545"/>
      <c r="AAR99" s="545"/>
      <c r="AAS99" s="545"/>
      <c r="AAT99" s="545"/>
      <c r="AAU99" s="545"/>
      <c r="AAV99" s="545"/>
      <c r="AAW99" s="545"/>
      <c r="AAX99" s="545"/>
      <c r="AAY99" s="545"/>
      <c r="AAZ99" s="545"/>
      <c r="ABA99" s="545"/>
      <c r="ABB99" s="545"/>
      <c r="ABC99" s="545"/>
      <c r="ABD99" s="545"/>
      <c r="ABE99" s="545"/>
      <c r="ABF99" s="545"/>
      <c r="ABG99" s="545"/>
      <c r="ABH99" s="545"/>
      <c r="ABI99" s="545"/>
      <c r="ABJ99" s="545"/>
      <c r="ABK99" s="545"/>
      <c r="ABL99" s="545"/>
      <c r="ABM99" s="545"/>
      <c r="ABN99" s="545"/>
      <c r="ABO99" s="545"/>
      <c r="ABP99" s="545"/>
      <c r="ABQ99" s="545"/>
      <c r="ABR99" s="545"/>
      <c r="ABS99" s="545"/>
      <c r="ABT99" s="545"/>
      <c r="ABU99" s="545"/>
      <c r="ABV99" s="545"/>
      <c r="ABW99" s="545"/>
      <c r="ABX99" s="545"/>
      <c r="ABY99" s="545"/>
      <c r="ABZ99" s="545"/>
      <c r="ACA99" s="545"/>
      <c r="ACB99" s="545"/>
      <c r="ACC99" s="545"/>
      <c r="ACD99" s="545"/>
      <c r="ACE99" s="545"/>
      <c r="ACF99" s="545"/>
      <c r="ACG99" s="545"/>
      <c r="ACH99" s="545"/>
      <c r="ACI99" s="545"/>
      <c r="ACJ99" s="545"/>
      <c r="ACK99" s="545"/>
      <c r="ACL99" s="545"/>
      <c r="ACM99" s="545"/>
      <c r="ACN99" s="545"/>
      <c r="ACO99" s="545"/>
      <c r="ACP99" s="545"/>
      <c r="ACQ99" s="545"/>
      <c r="ACR99" s="545"/>
      <c r="ACS99" s="545"/>
      <c r="ACT99" s="545"/>
      <c r="ACU99" s="545"/>
      <c r="ACV99" s="545"/>
      <c r="ACW99" s="545"/>
      <c r="ACX99" s="545"/>
      <c r="ACY99" s="545"/>
      <c r="ACZ99" s="545"/>
      <c r="ADA99" s="545"/>
      <c r="ADB99" s="545"/>
      <c r="ADC99" s="545"/>
      <c r="ADD99" s="545"/>
      <c r="ADE99" s="545"/>
      <c r="ADF99" s="545"/>
      <c r="ADG99" s="545"/>
      <c r="ADH99" s="545"/>
      <c r="ADI99" s="545"/>
      <c r="ADJ99" s="545"/>
      <c r="ADK99" s="545"/>
      <c r="ADL99" s="545"/>
      <c r="ADM99" s="545"/>
      <c r="ADN99" s="545"/>
      <c r="ADO99" s="545"/>
      <c r="ADP99" s="545"/>
      <c r="ADQ99" s="545"/>
      <c r="ADR99" s="545"/>
      <c r="ADS99" s="545"/>
      <c r="ADT99" s="545"/>
      <c r="ADU99" s="545"/>
      <c r="ADV99" s="545"/>
      <c r="ADW99" s="545"/>
      <c r="ADX99" s="545"/>
      <c r="ADY99" s="545"/>
      <c r="ADZ99" s="545"/>
      <c r="AEA99" s="545"/>
      <c r="AEB99" s="545"/>
      <c r="AEC99" s="545"/>
      <c r="AED99" s="545"/>
      <c r="AEE99" s="545"/>
      <c r="AEF99" s="545"/>
      <c r="AEG99" s="545"/>
      <c r="AEH99" s="545"/>
      <c r="AEI99" s="545"/>
      <c r="AEJ99" s="545"/>
      <c r="AEK99" s="545"/>
      <c r="AEL99" s="545"/>
      <c r="AEM99" s="545"/>
      <c r="AEN99" s="545"/>
      <c r="AEO99" s="545"/>
      <c r="AEP99" s="545"/>
      <c r="AEQ99" s="545"/>
      <c r="AER99" s="545"/>
      <c r="AES99" s="545"/>
      <c r="AET99" s="545"/>
      <c r="AEU99" s="545"/>
      <c r="AEV99" s="545"/>
      <c r="AEW99" s="545"/>
      <c r="AEX99" s="545"/>
      <c r="AEY99" s="545"/>
      <c r="AEZ99" s="545"/>
      <c r="AFA99" s="545"/>
      <c r="AFB99" s="545"/>
      <c r="AFC99" s="545"/>
      <c r="AFD99" s="545"/>
      <c r="AFE99" s="545"/>
      <c r="AFF99" s="545"/>
      <c r="AFG99" s="545"/>
      <c r="AFH99" s="545"/>
      <c r="AFI99" s="545"/>
      <c r="AFJ99" s="545"/>
      <c r="AFK99" s="545"/>
      <c r="AFL99" s="545"/>
      <c r="AFM99" s="545"/>
      <c r="AFN99" s="545"/>
      <c r="AFO99" s="545"/>
      <c r="AFP99" s="545"/>
      <c r="AFQ99" s="545"/>
      <c r="AFR99" s="545"/>
      <c r="AFS99" s="545"/>
      <c r="AFT99" s="545"/>
      <c r="AFU99" s="545"/>
      <c r="AFV99" s="545"/>
      <c r="AFW99" s="545"/>
      <c r="AFX99" s="545"/>
      <c r="AFY99" s="545"/>
      <c r="AFZ99" s="545"/>
      <c r="AGA99" s="545"/>
      <c r="AGB99" s="545"/>
      <c r="AGC99" s="545"/>
      <c r="AGD99" s="545"/>
      <c r="AGE99" s="545"/>
      <c r="AGF99" s="545"/>
      <c r="AGG99" s="545"/>
      <c r="AGH99" s="545"/>
      <c r="AGI99" s="545"/>
      <c r="AGJ99" s="545"/>
      <c r="AGK99" s="545"/>
      <c r="AGL99" s="545"/>
      <c r="AGM99" s="545"/>
      <c r="AGN99" s="545"/>
      <c r="AGO99" s="545"/>
      <c r="AGP99" s="545"/>
      <c r="AGQ99" s="545"/>
      <c r="AGR99" s="545"/>
      <c r="AGS99" s="545"/>
      <c r="AGT99" s="545"/>
      <c r="AGU99" s="545"/>
      <c r="AGV99" s="545"/>
      <c r="AGW99" s="545"/>
      <c r="AGX99" s="545"/>
      <c r="AGY99" s="545"/>
      <c r="AGZ99" s="545"/>
      <c r="AHA99" s="545"/>
      <c r="AHB99" s="545"/>
      <c r="AHC99" s="545"/>
      <c r="AHD99" s="545"/>
      <c r="AHE99" s="545"/>
      <c r="AHF99" s="545"/>
      <c r="AHG99" s="545"/>
      <c r="AHH99" s="545"/>
      <c r="AHI99" s="545"/>
      <c r="AHJ99" s="545"/>
      <c r="AHK99" s="545"/>
      <c r="AHL99" s="545"/>
      <c r="AHM99" s="545"/>
      <c r="AHN99" s="545"/>
      <c r="AHO99" s="545"/>
      <c r="AHP99" s="545"/>
      <c r="AHQ99" s="545"/>
      <c r="AHR99" s="545"/>
      <c r="AHS99" s="545"/>
      <c r="AHT99" s="545"/>
      <c r="AHU99" s="545"/>
      <c r="AHV99" s="545"/>
      <c r="AHW99" s="545"/>
      <c r="AHX99" s="545"/>
      <c r="AHY99" s="545"/>
      <c r="AHZ99" s="545"/>
      <c r="AIA99" s="545"/>
      <c r="AIB99" s="545"/>
      <c r="AIC99" s="545"/>
      <c r="AID99" s="545"/>
      <c r="AIE99" s="545"/>
      <c r="AIF99" s="545"/>
      <c r="AIG99" s="545"/>
      <c r="AIH99" s="545"/>
      <c r="AII99" s="545"/>
      <c r="AIJ99" s="545"/>
      <c r="AIK99" s="545"/>
      <c r="AIL99" s="545"/>
      <c r="AIM99" s="545"/>
      <c r="AIN99" s="545"/>
      <c r="AIO99" s="545"/>
      <c r="AIP99" s="545"/>
      <c r="AIQ99" s="545"/>
      <c r="AIR99" s="545"/>
      <c r="AIS99" s="545"/>
      <c r="AIT99" s="545"/>
      <c r="AIU99" s="545"/>
      <c r="AIV99" s="545"/>
      <c r="AIW99" s="545"/>
      <c r="AIX99" s="545"/>
      <c r="AIY99" s="545"/>
      <c r="AIZ99" s="545"/>
      <c r="AJA99" s="545"/>
      <c r="AJB99" s="545"/>
      <c r="AJC99" s="545"/>
      <c r="AJD99" s="545"/>
      <c r="AJE99" s="545"/>
      <c r="AJF99" s="545"/>
      <c r="AJG99" s="545"/>
      <c r="AJH99" s="545"/>
      <c r="AJI99" s="545"/>
      <c r="AJJ99" s="545"/>
      <c r="AJK99" s="545"/>
      <c r="AJL99" s="545"/>
      <c r="AJM99" s="545"/>
      <c r="AJN99" s="545"/>
      <c r="AJO99" s="545"/>
      <c r="AJP99" s="545"/>
      <c r="AJQ99" s="545"/>
      <c r="AJR99" s="545"/>
      <c r="AJS99" s="545"/>
      <c r="AJT99" s="545"/>
      <c r="AJU99" s="545"/>
      <c r="AJV99" s="545"/>
      <c r="AJW99" s="545"/>
      <c r="AJX99" s="545"/>
      <c r="AJY99" s="545"/>
      <c r="AJZ99" s="545"/>
      <c r="AKA99" s="545"/>
      <c r="AKB99" s="545"/>
      <c r="AKC99" s="545"/>
      <c r="AKD99" s="545"/>
      <c r="AKE99" s="545"/>
      <c r="AKF99" s="545"/>
      <c r="AKG99" s="545"/>
      <c r="AKH99" s="545"/>
      <c r="AKI99" s="545"/>
      <c r="AKJ99" s="545"/>
      <c r="AKK99" s="545"/>
      <c r="AKL99" s="545"/>
      <c r="AKM99" s="545"/>
      <c r="AKN99" s="545"/>
      <c r="AKO99" s="545"/>
      <c r="AKP99" s="545"/>
      <c r="AKQ99" s="545"/>
      <c r="AKR99" s="545"/>
      <c r="AKS99" s="545"/>
      <c r="AKT99" s="545"/>
      <c r="AKU99" s="545"/>
      <c r="AKV99" s="545"/>
      <c r="AKW99" s="545"/>
      <c r="AKX99" s="545"/>
      <c r="AKY99" s="545"/>
      <c r="AKZ99" s="545"/>
      <c r="ALA99" s="545"/>
      <c r="ALB99" s="545"/>
      <c r="ALC99" s="545"/>
      <c r="ALD99" s="545"/>
      <c r="ALE99" s="545"/>
      <c r="ALF99" s="545"/>
      <c r="ALG99" s="545"/>
      <c r="ALH99" s="545"/>
      <c r="ALI99" s="545"/>
      <c r="ALJ99" s="545"/>
      <c r="ALK99" s="545"/>
      <c r="ALL99" s="545"/>
      <c r="ALM99" s="545"/>
      <c r="ALN99" s="545"/>
      <c r="ALO99" s="545"/>
      <c r="ALP99" s="545"/>
      <c r="ALQ99" s="545"/>
      <c r="ALR99" s="545"/>
      <c r="ALS99" s="545"/>
      <c r="ALT99" s="545"/>
      <c r="ALU99" s="545"/>
      <c r="ALV99" s="545"/>
      <c r="ALW99" s="545"/>
      <c r="ALX99" s="545"/>
      <c r="ALY99" s="545"/>
      <c r="ALZ99" s="545"/>
      <c r="AMA99" s="545"/>
      <c r="AMB99" s="545"/>
      <c r="AMC99" s="545"/>
      <c r="AMD99" s="545"/>
      <c r="AME99" s="545"/>
      <c r="AMF99" s="545"/>
      <c r="AMG99" s="545"/>
      <c r="AMH99" s="545"/>
      <c r="AMI99" s="545"/>
      <c r="AMJ99" s="545"/>
      <c r="AMK99" s="545"/>
      <c r="AML99" s="545"/>
      <c r="AMM99" s="545"/>
      <c r="AMN99" s="545"/>
      <c r="AMO99" s="545"/>
      <c r="AMP99" s="545"/>
      <c r="AMQ99" s="545"/>
      <c r="AMR99" s="545"/>
      <c r="AMS99" s="545"/>
      <c r="AMT99" s="545"/>
      <c r="AMU99" s="545"/>
      <c r="AMV99" s="545"/>
      <c r="AMW99" s="545"/>
      <c r="AMX99" s="545"/>
      <c r="AMY99" s="545"/>
      <c r="AMZ99" s="545"/>
      <c r="ANA99" s="545"/>
      <c r="ANB99" s="545"/>
      <c r="ANC99" s="545"/>
      <c r="AND99" s="545"/>
      <c r="ANE99" s="545"/>
      <c r="ANF99" s="545"/>
      <c r="ANG99" s="545"/>
      <c r="ANH99" s="545"/>
      <c r="ANI99" s="545"/>
      <c r="ANJ99" s="545"/>
      <c r="ANK99" s="545"/>
      <c r="ANL99" s="545"/>
      <c r="ANM99" s="545"/>
      <c r="ANN99" s="545"/>
      <c r="ANO99" s="545"/>
      <c r="ANP99" s="545"/>
      <c r="ANQ99" s="545"/>
      <c r="ANR99" s="545"/>
      <c r="ANS99" s="545"/>
      <c r="ANT99" s="545"/>
      <c r="ANU99" s="545"/>
      <c r="ANV99" s="545"/>
      <c r="ANW99" s="545"/>
      <c r="ANX99" s="545"/>
      <c r="ANY99" s="545"/>
      <c r="ANZ99" s="545"/>
      <c r="AOA99" s="545"/>
      <c r="AOB99" s="545"/>
      <c r="AOC99" s="545"/>
      <c r="AOD99" s="545"/>
      <c r="AOE99" s="545"/>
      <c r="AOF99" s="545"/>
      <c r="AOG99" s="545"/>
      <c r="AOH99" s="545"/>
      <c r="AOI99" s="545"/>
      <c r="AOJ99" s="545"/>
      <c r="AOK99" s="545"/>
      <c r="AOL99" s="545"/>
      <c r="AOM99" s="545"/>
      <c r="AON99" s="545"/>
      <c r="AOO99" s="545"/>
      <c r="AOP99" s="545"/>
      <c r="AOQ99" s="545"/>
      <c r="AOR99" s="545"/>
      <c r="AOS99" s="545"/>
      <c r="AOT99" s="545"/>
      <c r="AOU99" s="545"/>
      <c r="AOV99" s="545"/>
      <c r="AOW99" s="545"/>
      <c r="AOX99" s="545"/>
      <c r="AOY99" s="545"/>
      <c r="AOZ99" s="545"/>
      <c r="APA99" s="545"/>
      <c r="APB99" s="545"/>
      <c r="APC99" s="545"/>
      <c r="APD99" s="545"/>
      <c r="APE99" s="545"/>
      <c r="APF99" s="545"/>
      <c r="APG99" s="545"/>
      <c r="APH99" s="545"/>
      <c r="API99" s="545"/>
      <c r="APJ99" s="545"/>
      <c r="APK99" s="545"/>
      <c r="APL99" s="545"/>
      <c r="APM99" s="545"/>
      <c r="APN99" s="545"/>
      <c r="APO99" s="545"/>
      <c r="APP99" s="545"/>
      <c r="APQ99" s="545"/>
      <c r="APR99" s="545"/>
      <c r="APS99" s="545"/>
      <c r="APT99" s="545"/>
      <c r="APU99" s="545"/>
      <c r="APV99" s="545"/>
      <c r="APW99" s="545"/>
      <c r="APX99" s="545"/>
      <c r="APY99" s="545"/>
      <c r="APZ99" s="545"/>
      <c r="AQA99" s="545"/>
      <c r="AQB99" s="545"/>
      <c r="AQC99" s="545"/>
      <c r="AQD99" s="545"/>
      <c r="AQE99" s="545"/>
      <c r="AQF99" s="545"/>
      <c r="AQG99" s="545"/>
      <c r="AQH99" s="545"/>
      <c r="AQI99" s="545"/>
      <c r="AQJ99" s="545"/>
      <c r="AQK99" s="545"/>
      <c r="AQL99" s="545"/>
      <c r="AQM99" s="545"/>
      <c r="AQN99" s="545"/>
      <c r="AQO99" s="545"/>
      <c r="AQP99" s="545"/>
      <c r="AQQ99" s="545"/>
      <c r="AQR99" s="545"/>
      <c r="AQS99" s="545"/>
      <c r="AQT99" s="545"/>
      <c r="AQU99" s="545"/>
      <c r="AQV99" s="545"/>
      <c r="AQW99" s="545"/>
      <c r="AQX99" s="545"/>
      <c r="AQY99" s="545"/>
      <c r="AQZ99" s="545"/>
      <c r="ARA99" s="545"/>
      <c r="ARB99" s="545"/>
      <c r="ARC99" s="545"/>
      <c r="ARD99" s="545"/>
      <c r="ARE99" s="545"/>
      <c r="ARF99" s="545"/>
      <c r="ARG99" s="545"/>
      <c r="ARH99" s="545"/>
      <c r="ARI99" s="545"/>
      <c r="ARJ99" s="545"/>
      <c r="ARK99" s="545"/>
      <c r="ARL99" s="545"/>
      <c r="ARM99" s="545"/>
      <c r="ARN99" s="545"/>
      <c r="ARO99" s="545"/>
      <c r="ARP99" s="545"/>
      <c r="ARQ99" s="545"/>
      <c r="ARR99" s="545"/>
      <c r="ARS99" s="545"/>
      <c r="ART99" s="545"/>
      <c r="ARU99" s="545"/>
      <c r="ARV99" s="545"/>
      <c r="ARW99" s="545"/>
      <c r="ARX99" s="545"/>
      <c r="ARY99" s="545"/>
      <c r="ARZ99" s="545"/>
      <c r="ASA99" s="545"/>
      <c r="ASB99" s="545"/>
      <c r="ASC99" s="545"/>
      <c r="ASD99" s="545"/>
      <c r="ASE99" s="545"/>
      <c r="ASF99" s="545"/>
      <c r="ASG99" s="545"/>
      <c r="ASH99" s="545"/>
      <c r="ASI99" s="545"/>
      <c r="ASJ99" s="545"/>
      <c r="ASK99" s="545"/>
      <c r="ASL99" s="545"/>
      <c r="ASM99" s="545"/>
      <c r="ASN99" s="545"/>
      <c r="ASO99" s="545"/>
      <c r="ASP99" s="545"/>
      <c r="ASQ99" s="545"/>
      <c r="ASR99" s="545"/>
      <c r="ASS99" s="545"/>
      <c r="AST99" s="545"/>
      <c r="ASU99" s="545"/>
      <c r="ASV99" s="545"/>
      <c r="ASW99" s="545"/>
      <c r="ASX99" s="545"/>
      <c r="ASY99" s="545"/>
      <c r="ASZ99" s="545"/>
      <c r="ATA99" s="545"/>
      <c r="ATB99" s="545"/>
      <c r="ATC99" s="545"/>
      <c r="ATD99" s="545"/>
      <c r="ATE99" s="545"/>
      <c r="ATF99" s="545"/>
      <c r="ATG99" s="545"/>
      <c r="ATH99" s="545"/>
      <c r="ATI99" s="545"/>
      <c r="ATJ99" s="545"/>
      <c r="ATK99" s="545"/>
      <c r="ATL99" s="545"/>
      <c r="ATM99" s="545"/>
      <c r="ATN99" s="545"/>
      <c r="ATO99" s="545"/>
      <c r="ATP99" s="545"/>
      <c r="ATQ99" s="545"/>
      <c r="ATR99" s="545"/>
      <c r="ATS99" s="545"/>
      <c r="ATT99" s="545"/>
      <c r="ATU99" s="545"/>
      <c r="ATV99" s="545"/>
      <c r="ATW99" s="545"/>
      <c r="ATX99" s="545"/>
      <c r="ATY99" s="545"/>
      <c r="ATZ99" s="545"/>
      <c r="AUA99" s="545"/>
      <c r="AUB99" s="545"/>
      <c r="AUC99" s="545"/>
      <c r="AUD99" s="545"/>
      <c r="AUE99" s="545"/>
      <c r="AUF99" s="545"/>
      <c r="AUG99" s="545"/>
      <c r="AUH99" s="545"/>
      <c r="AUI99" s="545"/>
      <c r="AUJ99" s="545"/>
      <c r="AUK99" s="545"/>
      <c r="AUL99" s="545"/>
      <c r="AUM99" s="545"/>
      <c r="AUN99" s="545"/>
      <c r="AUO99" s="545"/>
      <c r="AUP99" s="545"/>
      <c r="AUQ99" s="545"/>
      <c r="AUR99" s="545"/>
      <c r="AUS99" s="545"/>
      <c r="AUT99" s="545"/>
      <c r="AUU99" s="545"/>
      <c r="AUV99" s="545"/>
      <c r="AUW99" s="545"/>
      <c r="AUX99" s="545"/>
      <c r="AUY99" s="545"/>
      <c r="AUZ99" s="545"/>
      <c r="AVA99" s="545"/>
      <c r="AVB99" s="545"/>
      <c r="AVC99" s="545"/>
      <c r="AVD99" s="545"/>
      <c r="AVE99" s="545"/>
      <c r="AVF99" s="545"/>
      <c r="AVG99" s="545"/>
      <c r="AVH99" s="545"/>
      <c r="AVI99" s="545"/>
      <c r="AVJ99" s="545"/>
      <c r="AVK99" s="545"/>
      <c r="AVL99" s="545"/>
      <c r="AVM99" s="545"/>
      <c r="AVN99" s="545"/>
      <c r="AVO99" s="545"/>
      <c r="AVP99" s="545"/>
      <c r="AVQ99" s="545"/>
      <c r="AVR99" s="545"/>
      <c r="AVS99" s="545"/>
      <c r="AVT99" s="545"/>
      <c r="AVU99" s="545"/>
      <c r="AVV99" s="545"/>
      <c r="AVW99" s="545"/>
      <c r="AVX99" s="545"/>
      <c r="AVY99" s="545"/>
      <c r="AVZ99" s="545"/>
      <c r="AWA99" s="545"/>
      <c r="AWB99" s="545"/>
      <c r="AWC99" s="545"/>
      <c r="AWD99" s="545"/>
      <c r="AWE99" s="545"/>
      <c r="AWF99" s="545"/>
      <c r="AWG99" s="545"/>
      <c r="AWH99" s="545"/>
      <c r="AWI99" s="545"/>
      <c r="AWJ99" s="545"/>
      <c r="AWK99" s="545"/>
      <c r="AWL99" s="545"/>
      <c r="AWM99" s="545"/>
      <c r="AWN99" s="545"/>
      <c r="AWO99" s="545"/>
      <c r="AWP99" s="545"/>
      <c r="AWQ99" s="545"/>
      <c r="AWR99" s="545"/>
      <c r="AWS99" s="545"/>
      <c r="AWT99" s="545"/>
      <c r="AWU99" s="545"/>
      <c r="AWV99" s="545"/>
      <c r="AWW99" s="545"/>
      <c r="AWX99" s="545"/>
      <c r="AWY99" s="545"/>
      <c r="AWZ99" s="545"/>
      <c r="AXA99" s="545"/>
      <c r="AXB99" s="545"/>
      <c r="AXC99" s="545"/>
      <c r="AXD99" s="545"/>
      <c r="AXE99" s="545"/>
      <c r="AXF99" s="545"/>
      <c r="AXG99" s="545"/>
      <c r="AXH99" s="545"/>
      <c r="AXI99" s="545"/>
      <c r="AXJ99" s="545"/>
      <c r="AXK99" s="545"/>
      <c r="AXL99" s="545"/>
      <c r="AXM99" s="545"/>
      <c r="AXN99" s="545"/>
      <c r="AXO99" s="545"/>
      <c r="AXP99" s="545"/>
      <c r="AXQ99" s="545"/>
      <c r="AXR99" s="545"/>
      <c r="AXS99" s="545"/>
      <c r="AXT99" s="545"/>
      <c r="AXU99" s="545"/>
      <c r="AXV99" s="545"/>
      <c r="AXW99" s="545"/>
      <c r="AXX99" s="545"/>
      <c r="AXY99" s="545"/>
      <c r="AXZ99" s="545"/>
      <c r="AYA99" s="545"/>
      <c r="AYB99" s="545"/>
      <c r="AYC99" s="545"/>
      <c r="AYD99" s="545"/>
      <c r="AYE99" s="545"/>
      <c r="AYF99" s="545"/>
      <c r="AYG99" s="545"/>
      <c r="AYH99" s="545"/>
      <c r="AYI99" s="545"/>
      <c r="AYJ99" s="545"/>
      <c r="AYK99" s="545"/>
      <c r="AYL99" s="545"/>
      <c r="AYM99" s="545"/>
      <c r="AYN99" s="545"/>
      <c r="AYO99" s="545"/>
      <c r="AYP99" s="545"/>
      <c r="AYQ99" s="545"/>
      <c r="AYR99" s="545"/>
      <c r="AYS99" s="545"/>
      <c r="AYT99" s="545"/>
      <c r="AYU99" s="545"/>
      <c r="AYV99" s="545"/>
      <c r="AYW99" s="545"/>
      <c r="AYX99" s="545"/>
      <c r="AYY99" s="545"/>
      <c r="AYZ99" s="545"/>
      <c r="AZA99" s="545"/>
      <c r="AZB99" s="545"/>
      <c r="AZC99" s="545"/>
      <c r="AZD99" s="545"/>
      <c r="AZE99" s="545"/>
      <c r="AZF99" s="545"/>
      <c r="AZG99" s="545"/>
      <c r="AZH99" s="545"/>
      <c r="AZI99" s="545"/>
      <c r="AZJ99" s="545"/>
      <c r="AZK99" s="545"/>
      <c r="AZL99" s="545"/>
      <c r="AZM99" s="545"/>
      <c r="AZN99" s="545"/>
      <c r="AZO99" s="545"/>
      <c r="AZP99" s="545"/>
      <c r="AZQ99" s="545"/>
      <c r="AZR99" s="545"/>
      <c r="AZS99" s="545"/>
      <c r="AZT99" s="545"/>
      <c r="AZU99" s="545"/>
      <c r="AZV99" s="545"/>
      <c r="AZW99" s="545"/>
      <c r="AZX99" s="545"/>
      <c r="AZY99" s="545"/>
      <c r="AZZ99" s="545"/>
      <c r="BAA99" s="545"/>
      <c r="BAB99" s="545"/>
      <c r="BAC99" s="545"/>
      <c r="BAD99" s="545"/>
      <c r="BAE99" s="545"/>
      <c r="BAF99" s="545"/>
      <c r="BAG99" s="545"/>
      <c r="BAH99" s="545"/>
      <c r="BAI99" s="545"/>
      <c r="BAJ99" s="545"/>
      <c r="BAK99" s="545"/>
      <c r="BAL99" s="545"/>
      <c r="BAM99" s="545"/>
      <c r="BAN99" s="545"/>
      <c r="BAO99" s="545"/>
      <c r="BAP99" s="545"/>
      <c r="BAQ99" s="545"/>
      <c r="BAR99" s="545"/>
      <c r="BAS99" s="545"/>
      <c r="BAT99" s="545"/>
      <c r="BAU99" s="545"/>
      <c r="BAV99" s="545"/>
      <c r="BAW99" s="545"/>
      <c r="BAX99" s="545"/>
      <c r="BAY99" s="545"/>
      <c r="BAZ99" s="545"/>
      <c r="BBA99" s="545"/>
      <c r="BBB99" s="545"/>
      <c r="BBC99" s="545"/>
      <c r="BBD99" s="545"/>
      <c r="BBE99" s="545"/>
      <c r="BBF99" s="545"/>
      <c r="BBG99" s="545"/>
      <c r="BBH99" s="545"/>
      <c r="BBI99" s="545"/>
      <c r="BBJ99" s="545"/>
      <c r="BBK99" s="545"/>
      <c r="BBL99" s="545"/>
      <c r="BBM99" s="545"/>
      <c r="BBN99" s="545"/>
      <c r="BBO99" s="545"/>
      <c r="BBP99" s="545"/>
      <c r="BBQ99" s="545"/>
      <c r="BBR99" s="545"/>
      <c r="BBS99" s="545"/>
      <c r="BBT99" s="545"/>
      <c r="BBU99" s="545"/>
      <c r="BBV99" s="545"/>
      <c r="BBW99" s="545"/>
      <c r="BBX99" s="545"/>
      <c r="BBY99" s="545"/>
      <c r="BBZ99" s="545"/>
      <c r="BCA99" s="545"/>
      <c r="BCB99" s="545"/>
      <c r="BCC99" s="545"/>
      <c r="BCD99" s="545"/>
      <c r="BCE99" s="545"/>
      <c r="BCF99" s="545"/>
      <c r="BCG99" s="545"/>
      <c r="BCH99" s="545"/>
      <c r="BCI99" s="545"/>
      <c r="BCJ99" s="545"/>
      <c r="BCK99" s="545"/>
      <c r="BCL99" s="545"/>
      <c r="BCM99" s="545"/>
      <c r="BCN99" s="545"/>
      <c r="BCO99" s="545"/>
      <c r="BCP99" s="545"/>
      <c r="BCQ99" s="545"/>
      <c r="BCR99" s="545"/>
      <c r="BCS99" s="545"/>
      <c r="BCT99" s="545"/>
      <c r="BCU99" s="545"/>
      <c r="BCV99" s="545"/>
      <c r="BCW99" s="545"/>
      <c r="BCX99" s="545"/>
      <c r="BCY99" s="545"/>
      <c r="BCZ99" s="545"/>
      <c r="BDA99" s="545"/>
      <c r="BDB99" s="545"/>
      <c r="BDC99" s="545"/>
      <c r="BDD99" s="545"/>
      <c r="BDE99" s="545"/>
      <c r="BDF99" s="545"/>
      <c r="BDG99" s="545"/>
      <c r="BDH99" s="545"/>
      <c r="BDI99" s="545"/>
      <c r="BDJ99" s="545"/>
      <c r="BDK99" s="545"/>
      <c r="BDL99" s="545"/>
      <c r="BDM99" s="545"/>
      <c r="BDN99" s="545"/>
      <c r="BDO99" s="545"/>
      <c r="BDP99" s="545"/>
      <c r="BDQ99" s="545"/>
      <c r="BDR99" s="545"/>
      <c r="BDS99" s="545"/>
      <c r="BDT99" s="545"/>
      <c r="BDU99" s="545"/>
      <c r="BDV99" s="545"/>
      <c r="BDW99" s="545"/>
      <c r="BDX99" s="545"/>
      <c r="BDY99" s="545"/>
      <c r="BDZ99" s="545"/>
      <c r="BEA99" s="545"/>
      <c r="BEB99" s="545"/>
      <c r="BEC99" s="545"/>
      <c r="BED99" s="545"/>
      <c r="BEE99" s="545"/>
      <c r="BEF99" s="545"/>
      <c r="BEG99" s="545"/>
      <c r="BEH99" s="545"/>
      <c r="BEI99" s="545"/>
      <c r="BEJ99" s="545"/>
      <c r="BEK99" s="545"/>
      <c r="BEL99" s="545"/>
      <c r="BEM99" s="545"/>
      <c r="BEN99" s="545"/>
      <c r="BEO99" s="545"/>
      <c r="BEP99" s="545"/>
      <c r="BEQ99" s="545"/>
      <c r="BER99" s="545"/>
      <c r="BES99" s="545"/>
      <c r="BET99" s="545"/>
      <c r="BEU99" s="545"/>
      <c r="BEV99" s="545"/>
      <c r="BEW99" s="545"/>
      <c r="BEX99" s="545"/>
      <c r="BEY99" s="545"/>
      <c r="BEZ99" s="545"/>
      <c r="BFA99" s="545"/>
      <c r="BFB99" s="545"/>
      <c r="BFC99" s="545"/>
      <c r="BFD99" s="545"/>
      <c r="BFE99" s="545"/>
      <c r="BFF99" s="545"/>
      <c r="BFG99" s="545"/>
      <c r="BFH99" s="545"/>
      <c r="BFI99" s="545"/>
      <c r="BFJ99" s="545"/>
      <c r="BFK99" s="545"/>
      <c r="BFL99" s="545"/>
      <c r="BFM99" s="545"/>
      <c r="BFN99" s="545"/>
      <c r="BFO99" s="545"/>
      <c r="BFP99" s="545"/>
      <c r="BFQ99" s="545"/>
      <c r="BFR99" s="545"/>
      <c r="BFS99" s="545"/>
      <c r="BFT99" s="545"/>
      <c r="BFU99" s="545"/>
      <c r="BFV99" s="545"/>
      <c r="BFW99" s="545"/>
      <c r="BFX99" s="545"/>
      <c r="BFY99" s="545"/>
      <c r="BFZ99" s="545"/>
      <c r="BGA99" s="545"/>
      <c r="BGB99" s="545"/>
      <c r="BGC99" s="545"/>
      <c r="BGD99" s="545"/>
      <c r="BGE99" s="545"/>
      <c r="BGF99" s="545"/>
      <c r="BGG99" s="545"/>
      <c r="BGH99" s="545"/>
      <c r="BGI99" s="545"/>
      <c r="BGJ99" s="545"/>
      <c r="BGK99" s="545"/>
      <c r="BGL99" s="545"/>
      <c r="BGM99" s="545"/>
      <c r="BGN99" s="545"/>
      <c r="BGO99" s="545"/>
      <c r="BGP99" s="545"/>
      <c r="BGQ99" s="545"/>
      <c r="BGR99" s="545"/>
      <c r="BGS99" s="545"/>
      <c r="BGT99" s="545"/>
      <c r="BGU99" s="545"/>
      <c r="BGV99" s="545"/>
      <c r="BGW99" s="545"/>
      <c r="BGX99" s="545"/>
      <c r="BGY99" s="545"/>
      <c r="BGZ99" s="545"/>
      <c r="BHA99" s="545"/>
      <c r="BHB99" s="545"/>
      <c r="BHC99" s="545"/>
      <c r="BHD99" s="545"/>
      <c r="BHE99" s="545"/>
      <c r="BHF99" s="545"/>
      <c r="BHG99" s="545"/>
      <c r="BHH99" s="545"/>
      <c r="BHI99" s="545"/>
      <c r="BHJ99" s="545"/>
      <c r="BHK99" s="545"/>
      <c r="BHL99" s="545"/>
      <c r="BHM99" s="545"/>
      <c r="BHN99" s="545"/>
      <c r="BHO99" s="545"/>
      <c r="BHP99" s="545"/>
      <c r="BHQ99" s="545"/>
      <c r="BHR99" s="545"/>
      <c r="BHS99" s="545"/>
      <c r="BHT99" s="545"/>
      <c r="BHU99" s="545"/>
      <c r="BHV99" s="545"/>
      <c r="BHW99" s="545"/>
      <c r="BHX99" s="545"/>
      <c r="BHY99" s="545"/>
      <c r="BHZ99" s="545"/>
      <c r="BIA99" s="545"/>
      <c r="BIB99" s="545"/>
      <c r="BIC99" s="545"/>
      <c r="BID99" s="545"/>
      <c r="BIE99" s="545"/>
      <c r="BIF99" s="545"/>
      <c r="BIG99" s="545"/>
      <c r="BIH99" s="545"/>
      <c r="BII99" s="545"/>
      <c r="BIJ99" s="545"/>
      <c r="BIK99" s="545"/>
      <c r="BIL99" s="545"/>
      <c r="BIM99" s="545"/>
      <c r="BIN99" s="545"/>
      <c r="BIO99" s="545"/>
      <c r="BIP99" s="545"/>
      <c r="BIQ99" s="545"/>
      <c r="BIR99" s="545"/>
      <c r="BIS99" s="545"/>
      <c r="BIT99" s="545"/>
      <c r="BIU99" s="545"/>
      <c r="BIV99" s="545"/>
      <c r="BIW99" s="545"/>
      <c r="BIX99" s="545"/>
      <c r="BIY99" s="545"/>
      <c r="BIZ99" s="545"/>
      <c r="BJA99" s="545"/>
      <c r="BJB99" s="545"/>
      <c r="BJC99" s="545"/>
      <c r="BJD99" s="545"/>
      <c r="BJE99" s="545"/>
      <c r="BJF99" s="545"/>
      <c r="BJG99" s="545"/>
      <c r="BJH99" s="545"/>
      <c r="BJI99" s="545"/>
      <c r="BJJ99" s="545"/>
      <c r="BJK99" s="545"/>
      <c r="BJL99" s="545"/>
      <c r="BJM99" s="545"/>
      <c r="BJN99" s="545"/>
      <c r="BJO99" s="545"/>
      <c r="BJP99" s="545"/>
      <c r="BJQ99" s="545"/>
      <c r="BJR99" s="545"/>
      <c r="BJS99" s="545"/>
      <c r="BJT99" s="545"/>
      <c r="BJU99" s="545"/>
      <c r="BJV99" s="545"/>
      <c r="BJW99" s="545"/>
      <c r="BJX99" s="545"/>
      <c r="BJY99" s="545"/>
      <c r="BJZ99" s="545"/>
      <c r="BKA99" s="545"/>
      <c r="BKB99" s="545"/>
      <c r="BKC99" s="545"/>
      <c r="BKD99" s="545"/>
      <c r="BKE99" s="545"/>
      <c r="BKF99" s="545"/>
      <c r="BKG99" s="545"/>
      <c r="BKH99" s="545"/>
      <c r="BKI99" s="545"/>
      <c r="BKJ99" s="545"/>
      <c r="BKK99" s="545"/>
      <c r="BKL99" s="545"/>
      <c r="BKM99" s="545"/>
      <c r="BKN99" s="545"/>
      <c r="BKO99" s="545"/>
      <c r="BKP99" s="545"/>
      <c r="BKQ99" s="545"/>
      <c r="BKR99" s="545"/>
      <c r="BKS99" s="545"/>
      <c r="BKT99" s="545"/>
      <c r="BKU99" s="545"/>
      <c r="BKV99" s="545"/>
      <c r="BKW99" s="545"/>
      <c r="BKX99" s="545"/>
      <c r="BKY99" s="545"/>
      <c r="BKZ99" s="545"/>
      <c r="BLA99" s="545"/>
      <c r="BLB99" s="545"/>
      <c r="BLC99" s="545"/>
      <c r="BLD99" s="545"/>
      <c r="BLE99" s="545"/>
      <c r="BLF99" s="545"/>
      <c r="BLG99" s="545"/>
      <c r="BLH99" s="545"/>
      <c r="BLI99" s="545"/>
      <c r="BLJ99" s="545"/>
      <c r="BLK99" s="545"/>
      <c r="BLL99" s="545"/>
      <c r="BLM99" s="545"/>
      <c r="BLN99" s="545"/>
      <c r="BLO99" s="545"/>
      <c r="BLP99" s="545"/>
      <c r="BLQ99" s="545"/>
      <c r="BLR99" s="545"/>
      <c r="BLS99" s="545"/>
      <c r="BLT99" s="545"/>
      <c r="BLU99" s="545"/>
      <c r="BLV99" s="545"/>
      <c r="BLW99" s="545"/>
      <c r="BLX99" s="545"/>
      <c r="BLY99" s="545"/>
      <c r="BLZ99" s="545"/>
      <c r="BMA99" s="545"/>
      <c r="BMB99" s="545"/>
      <c r="BMC99" s="545"/>
      <c r="BMD99" s="545"/>
      <c r="BME99" s="545"/>
      <c r="BMF99" s="545"/>
      <c r="BMG99" s="545"/>
      <c r="BMH99" s="545"/>
      <c r="BMI99" s="545"/>
      <c r="BMJ99" s="545"/>
      <c r="BMK99" s="545"/>
      <c r="BML99" s="545"/>
      <c r="BMM99" s="545"/>
      <c r="BMN99" s="545"/>
      <c r="BMO99" s="545"/>
      <c r="BMP99" s="545"/>
      <c r="BMQ99" s="545"/>
      <c r="BMR99" s="545"/>
      <c r="BMS99" s="545"/>
      <c r="BMT99" s="545"/>
      <c r="BMU99" s="545"/>
      <c r="BMV99" s="545"/>
      <c r="BMW99" s="545"/>
      <c r="BMX99" s="545"/>
      <c r="BMY99" s="545"/>
      <c r="BMZ99" s="545"/>
      <c r="BNA99" s="545"/>
      <c r="BNB99" s="545"/>
      <c r="BNC99" s="545"/>
      <c r="BND99" s="545"/>
      <c r="BNE99" s="545"/>
      <c r="BNF99" s="545"/>
      <c r="BNG99" s="545"/>
      <c r="BNH99" s="545"/>
      <c r="BNI99" s="545"/>
      <c r="BNJ99" s="545"/>
      <c r="BNK99" s="545"/>
      <c r="BNL99" s="545"/>
      <c r="BNM99" s="545"/>
      <c r="BNN99" s="545"/>
      <c r="BNO99" s="545"/>
      <c r="BNP99" s="545"/>
      <c r="BNQ99" s="545"/>
      <c r="BNR99" s="545"/>
      <c r="BNS99" s="545"/>
      <c r="BNT99" s="545"/>
      <c r="BNU99" s="545"/>
      <c r="BNV99" s="545"/>
      <c r="BNW99" s="545"/>
      <c r="BNX99" s="545"/>
      <c r="BNY99" s="545"/>
      <c r="BNZ99" s="545"/>
      <c r="BOA99" s="545"/>
      <c r="BOB99" s="545"/>
      <c r="BOC99" s="545"/>
      <c r="BOD99" s="545"/>
      <c r="BOE99" s="545"/>
      <c r="BOF99" s="545"/>
      <c r="BOG99" s="545"/>
      <c r="BOH99" s="545"/>
      <c r="BOI99" s="545"/>
      <c r="BOJ99" s="545"/>
      <c r="BOK99" s="545"/>
      <c r="BOL99" s="545"/>
      <c r="BOM99" s="545"/>
      <c r="BON99" s="545"/>
      <c r="BOO99" s="545"/>
      <c r="BOP99" s="545"/>
      <c r="BOQ99" s="545"/>
      <c r="BOR99" s="545"/>
      <c r="BOS99" s="545"/>
      <c r="BOT99" s="545"/>
      <c r="BOU99" s="545"/>
      <c r="BOV99" s="545"/>
      <c r="BOW99" s="545"/>
      <c r="BOX99" s="545"/>
      <c r="BOY99" s="545"/>
      <c r="BOZ99" s="545"/>
      <c r="BPA99" s="545"/>
      <c r="BPB99" s="545"/>
      <c r="BPC99" s="545"/>
      <c r="BPD99" s="545"/>
      <c r="BPE99" s="545"/>
      <c r="BPF99" s="545"/>
      <c r="BPG99" s="545"/>
      <c r="BPH99" s="545"/>
      <c r="BPI99" s="545"/>
      <c r="BPJ99" s="545"/>
      <c r="BPK99" s="545"/>
      <c r="BPL99" s="545"/>
      <c r="BPM99" s="545"/>
      <c r="BPN99" s="545"/>
      <c r="BPO99" s="545"/>
      <c r="BPP99" s="545"/>
      <c r="BPQ99" s="545"/>
      <c r="BPR99" s="545"/>
      <c r="BPS99" s="545"/>
      <c r="BPT99" s="545"/>
      <c r="BPU99" s="545"/>
      <c r="BPV99" s="545"/>
      <c r="BPW99" s="545"/>
      <c r="BPX99" s="545"/>
      <c r="BPY99" s="545"/>
      <c r="BPZ99" s="545"/>
      <c r="BQA99" s="545"/>
      <c r="BQB99" s="545"/>
      <c r="BQC99" s="545"/>
      <c r="BQD99" s="545"/>
      <c r="BQE99" s="545"/>
      <c r="BQF99" s="545"/>
      <c r="BQG99" s="545"/>
      <c r="BQH99" s="545"/>
      <c r="BQI99" s="545"/>
      <c r="BQJ99" s="545"/>
      <c r="BQK99" s="545"/>
      <c r="BQL99" s="545"/>
      <c r="BQM99" s="545"/>
      <c r="BQN99" s="545"/>
      <c r="BQO99" s="545"/>
      <c r="BQP99" s="545"/>
      <c r="BQQ99" s="545"/>
      <c r="BQR99" s="545"/>
      <c r="BQS99" s="545"/>
      <c r="BQT99" s="545"/>
      <c r="BQU99" s="545"/>
      <c r="BQV99" s="545"/>
      <c r="BQW99" s="545"/>
      <c r="BQX99" s="545"/>
      <c r="BQY99" s="545"/>
      <c r="BQZ99" s="545"/>
      <c r="BRA99" s="545"/>
      <c r="BRB99" s="545"/>
      <c r="BRC99" s="545"/>
      <c r="BRD99" s="545"/>
      <c r="BRE99" s="545"/>
      <c r="BRF99" s="545"/>
      <c r="BRG99" s="545"/>
      <c r="BRH99" s="545"/>
      <c r="BRI99" s="545"/>
      <c r="BRJ99" s="545"/>
      <c r="BRK99" s="545"/>
      <c r="BRL99" s="545"/>
      <c r="BRM99" s="545"/>
      <c r="BRN99" s="545"/>
      <c r="BRO99" s="545"/>
      <c r="BRP99" s="545"/>
      <c r="BRQ99" s="545"/>
      <c r="BRR99" s="545"/>
      <c r="BRS99" s="545"/>
      <c r="BRT99" s="545"/>
      <c r="BRU99" s="545"/>
      <c r="BRV99" s="545"/>
      <c r="BRW99" s="545"/>
      <c r="BRX99" s="545"/>
      <c r="BRY99" s="545"/>
      <c r="BRZ99" s="545"/>
      <c r="BSA99" s="545"/>
      <c r="BSB99" s="545"/>
      <c r="BSC99" s="545"/>
      <c r="BSD99" s="545"/>
      <c r="BSE99" s="545"/>
      <c r="BSF99" s="545"/>
      <c r="BSG99" s="545"/>
      <c r="BSH99" s="545"/>
      <c r="BSI99" s="545"/>
      <c r="BSJ99" s="545"/>
      <c r="BSK99" s="545"/>
      <c r="BSL99" s="545"/>
      <c r="BSM99" s="545"/>
      <c r="BSN99" s="545"/>
      <c r="BSO99" s="545"/>
      <c r="BSP99" s="545"/>
      <c r="BSQ99" s="545"/>
      <c r="BSR99" s="545"/>
      <c r="BSS99" s="545"/>
      <c r="BST99" s="545"/>
      <c r="BSU99" s="545"/>
      <c r="BSV99" s="545"/>
      <c r="BSW99" s="545"/>
      <c r="BSX99" s="545"/>
      <c r="BSY99" s="545"/>
      <c r="BSZ99" s="545"/>
      <c r="BTA99" s="545"/>
      <c r="BTB99" s="545"/>
      <c r="BTC99" s="545"/>
      <c r="BTD99" s="545"/>
      <c r="BTE99" s="545"/>
      <c r="BTF99" s="545"/>
      <c r="BTG99" s="545"/>
      <c r="BTH99" s="545"/>
      <c r="BTI99" s="545"/>
      <c r="BTJ99" s="545"/>
      <c r="BTK99" s="545"/>
      <c r="BTL99" s="545"/>
      <c r="BTM99" s="545"/>
      <c r="BTN99" s="545"/>
      <c r="BTO99" s="545"/>
      <c r="BTP99" s="545"/>
      <c r="BTQ99" s="545"/>
      <c r="BTR99" s="545"/>
      <c r="BTS99" s="545"/>
      <c r="BTT99" s="545"/>
      <c r="BTU99" s="545"/>
      <c r="BTV99" s="545"/>
      <c r="BTW99" s="545"/>
      <c r="BTX99" s="545"/>
      <c r="BTY99" s="545"/>
      <c r="BTZ99" s="545"/>
      <c r="BUA99" s="545"/>
      <c r="BUB99" s="545"/>
      <c r="BUC99" s="545"/>
      <c r="BUD99" s="545"/>
      <c r="BUE99" s="545"/>
      <c r="BUF99" s="545"/>
      <c r="BUG99" s="545"/>
      <c r="BUH99" s="545"/>
      <c r="BUI99" s="545"/>
      <c r="BUJ99" s="545"/>
      <c r="BUK99" s="545"/>
      <c r="BUL99" s="545"/>
      <c r="BUM99" s="545"/>
      <c r="BUN99" s="545"/>
      <c r="BUO99" s="545"/>
      <c r="BUP99" s="545"/>
      <c r="BUQ99" s="545"/>
      <c r="BUR99" s="545"/>
      <c r="BUS99" s="545"/>
      <c r="BUT99" s="545"/>
      <c r="BUU99" s="545"/>
      <c r="BUV99" s="545"/>
      <c r="BUW99" s="545"/>
      <c r="BUX99" s="545"/>
      <c r="BUY99" s="545"/>
      <c r="BUZ99" s="545"/>
      <c r="BVA99" s="545"/>
      <c r="BVB99" s="545"/>
      <c r="BVC99" s="545"/>
      <c r="BVD99" s="545"/>
      <c r="BVE99" s="545"/>
      <c r="BVF99" s="545"/>
      <c r="BVG99" s="545"/>
      <c r="BVH99" s="545"/>
      <c r="BVI99" s="545"/>
      <c r="BVJ99" s="545"/>
      <c r="BVK99" s="545"/>
      <c r="BVL99" s="545"/>
      <c r="BVM99" s="545"/>
      <c r="BVN99" s="545"/>
      <c r="BVO99" s="545"/>
      <c r="BVP99" s="545"/>
      <c r="BVQ99" s="545"/>
      <c r="BVR99" s="545"/>
      <c r="BVS99" s="545"/>
      <c r="BVT99" s="545"/>
      <c r="BVU99" s="545"/>
      <c r="BVV99" s="545"/>
      <c r="BVW99" s="545"/>
      <c r="BVX99" s="545"/>
      <c r="BVY99" s="545"/>
      <c r="BVZ99" s="545"/>
      <c r="BWA99" s="545"/>
      <c r="BWB99" s="545"/>
      <c r="BWC99" s="545"/>
      <c r="BWD99" s="545"/>
      <c r="BWE99" s="545"/>
      <c r="BWF99" s="545"/>
      <c r="BWG99" s="545"/>
      <c r="BWH99" s="545"/>
      <c r="BWI99" s="545"/>
      <c r="BWJ99" s="545"/>
      <c r="BWK99" s="545"/>
      <c r="BWL99" s="545"/>
      <c r="BWM99" s="545"/>
      <c r="BWN99" s="545"/>
      <c r="BWO99" s="545"/>
      <c r="BWP99" s="545"/>
      <c r="BWQ99" s="545"/>
      <c r="BWR99" s="545"/>
      <c r="BWS99" s="545"/>
      <c r="BWT99" s="545"/>
      <c r="BWU99" s="545"/>
      <c r="BWV99" s="545"/>
      <c r="BWW99" s="545"/>
      <c r="BWX99" s="545"/>
      <c r="BWY99" s="545"/>
      <c r="BWZ99" s="545"/>
      <c r="BXA99" s="545"/>
      <c r="BXB99" s="545"/>
      <c r="BXC99" s="545"/>
      <c r="BXD99" s="545"/>
      <c r="BXE99" s="545"/>
      <c r="BXF99" s="545"/>
      <c r="BXG99" s="545"/>
      <c r="BXH99" s="545"/>
      <c r="BXI99" s="545"/>
      <c r="BXJ99" s="545"/>
      <c r="BXK99" s="545"/>
      <c r="BXL99" s="545"/>
      <c r="BXM99" s="545"/>
      <c r="BXN99" s="545"/>
      <c r="BXO99" s="545"/>
      <c r="BXP99" s="545"/>
      <c r="BXQ99" s="545"/>
      <c r="BXR99" s="545"/>
      <c r="BXS99" s="545"/>
      <c r="BXT99" s="545"/>
      <c r="BXU99" s="545"/>
      <c r="BXV99" s="545"/>
      <c r="BXW99" s="545"/>
      <c r="BXX99" s="545"/>
      <c r="BXY99" s="545"/>
      <c r="BXZ99" s="545"/>
      <c r="BYA99" s="545"/>
      <c r="BYB99" s="545"/>
      <c r="BYC99" s="545"/>
      <c r="BYD99" s="545"/>
      <c r="BYE99" s="545"/>
      <c r="BYF99" s="545"/>
      <c r="BYG99" s="545"/>
      <c r="BYH99" s="545"/>
      <c r="BYI99" s="545"/>
      <c r="BYJ99" s="545"/>
      <c r="BYK99" s="545"/>
      <c r="BYL99" s="545"/>
      <c r="BYM99" s="545"/>
      <c r="BYN99" s="545"/>
      <c r="BYO99" s="545"/>
      <c r="BYP99" s="545"/>
      <c r="BYQ99" s="545"/>
      <c r="BYR99" s="545"/>
      <c r="BYS99" s="545"/>
      <c r="BYT99" s="545"/>
      <c r="BYU99" s="545"/>
      <c r="BYV99" s="545"/>
      <c r="BYW99" s="545"/>
      <c r="BYX99" s="545"/>
      <c r="BYY99" s="545"/>
      <c r="BYZ99" s="545"/>
      <c r="BZA99" s="545"/>
      <c r="BZB99" s="545"/>
      <c r="BZC99" s="545"/>
      <c r="BZD99" s="545"/>
      <c r="BZE99" s="545"/>
      <c r="BZF99" s="545"/>
      <c r="BZG99" s="545"/>
      <c r="BZH99" s="545"/>
      <c r="BZI99" s="545"/>
      <c r="BZJ99" s="545"/>
      <c r="BZK99" s="545"/>
      <c r="BZL99" s="545"/>
      <c r="BZM99" s="545"/>
      <c r="BZN99" s="545"/>
      <c r="BZO99" s="545"/>
      <c r="BZP99" s="545"/>
      <c r="BZQ99" s="545"/>
      <c r="BZR99" s="545"/>
      <c r="BZS99" s="545"/>
      <c r="BZT99" s="545"/>
      <c r="BZU99" s="545"/>
      <c r="BZV99" s="545"/>
      <c r="BZW99" s="545"/>
      <c r="BZX99" s="545"/>
      <c r="BZY99" s="545"/>
      <c r="BZZ99" s="545"/>
      <c r="CAA99" s="545"/>
      <c r="CAB99" s="545"/>
      <c r="CAC99" s="545"/>
      <c r="CAD99" s="545"/>
      <c r="CAE99" s="545"/>
      <c r="CAF99" s="545"/>
      <c r="CAG99" s="545"/>
      <c r="CAH99" s="545"/>
      <c r="CAI99" s="545"/>
      <c r="CAJ99" s="545"/>
      <c r="CAK99" s="545"/>
      <c r="CAL99" s="545"/>
      <c r="CAM99" s="545"/>
      <c r="CAN99" s="545"/>
      <c r="CAO99" s="545"/>
      <c r="CAP99" s="545"/>
      <c r="CAQ99" s="545"/>
      <c r="CAR99" s="545"/>
      <c r="CAS99" s="545"/>
      <c r="CAT99" s="545"/>
      <c r="CAU99" s="545"/>
      <c r="CAV99" s="545"/>
      <c r="CAW99" s="545"/>
      <c r="CAX99" s="545"/>
      <c r="CAY99" s="545"/>
      <c r="CAZ99" s="545"/>
      <c r="CBA99" s="545"/>
      <c r="CBB99" s="545"/>
      <c r="CBC99" s="545"/>
      <c r="CBD99" s="545"/>
      <c r="CBE99" s="545"/>
      <c r="CBF99" s="545"/>
      <c r="CBG99" s="545"/>
      <c r="CBH99" s="545"/>
      <c r="CBI99" s="545"/>
      <c r="CBJ99" s="545"/>
      <c r="CBK99" s="545"/>
      <c r="CBL99" s="545"/>
      <c r="CBM99" s="545"/>
      <c r="CBN99" s="545"/>
      <c r="CBO99" s="545"/>
      <c r="CBP99" s="545"/>
      <c r="CBQ99" s="545"/>
      <c r="CBR99" s="545"/>
      <c r="CBS99" s="545"/>
      <c r="CBT99" s="545"/>
      <c r="CBU99" s="545"/>
      <c r="CBV99" s="545"/>
      <c r="CBW99" s="545"/>
      <c r="CBX99" s="545"/>
      <c r="CBY99" s="545"/>
      <c r="CBZ99" s="545"/>
      <c r="CCA99" s="545"/>
      <c r="CCB99" s="545"/>
      <c r="CCC99" s="545"/>
      <c r="CCD99" s="545"/>
      <c r="CCE99" s="545"/>
      <c r="CCF99" s="545"/>
      <c r="CCG99" s="545"/>
      <c r="CCH99" s="545"/>
      <c r="CCI99" s="545"/>
      <c r="CCJ99" s="545"/>
      <c r="CCK99" s="545"/>
      <c r="CCL99" s="545"/>
      <c r="CCM99" s="545"/>
      <c r="CCN99" s="545"/>
      <c r="CCO99" s="545"/>
      <c r="CCP99" s="545"/>
      <c r="CCQ99" s="545"/>
      <c r="CCR99" s="545"/>
      <c r="CCS99" s="545"/>
      <c r="CCT99" s="545"/>
      <c r="CCU99" s="545"/>
      <c r="CCV99" s="545"/>
      <c r="CCW99" s="545"/>
      <c r="CCX99" s="545"/>
      <c r="CCY99" s="545"/>
      <c r="CCZ99" s="545"/>
      <c r="CDA99" s="545"/>
      <c r="CDB99" s="545"/>
      <c r="CDC99" s="545"/>
      <c r="CDD99" s="545"/>
      <c r="CDE99" s="545"/>
      <c r="CDF99" s="545"/>
      <c r="CDG99" s="545"/>
      <c r="CDH99" s="545"/>
      <c r="CDI99" s="545"/>
      <c r="CDJ99" s="545"/>
      <c r="CDK99" s="545"/>
      <c r="CDL99" s="545"/>
      <c r="CDM99" s="545"/>
      <c r="CDN99" s="545"/>
      <c r="CDO99" s="545"/>
      <c r="CDP99" s="545"/>
      <c r="CDQ99" s="545"/>
      <c r="CDR99" s="545"/>
      <c r="CDS99" s="545"/>
      <c r="CDT99" s="545"/>
      <c r="CDU99" s="545"/>
      <c r="CDV99" s="545"/>
      <c r="CDW99" s="545"/>
      <c r="CDX99" s="545"/>
      <c r="CDY99" s="545"/>
      <c r="CDZ99" s="545"/>
      <c r="CEA99" s="545"/>
      <c r="CEB99" s="545"/>
      <c r="CEC99" s="545"/>
      <c r="CED99" s="545"/>
      <c r="CEE99" s="545"/>
      <c r="CEF99" s="545"/>
      <c r="CEG99" s="545"/>
      <c r="CEH99" s="545"/>
      <c r="CEI99" s="545"/>
      <c r="CEJ99" s="545"/>
      <c r="CEK99" s="545"/>
      <c r="CEL99" s="545"/>
      <c r="CEM99" s="545"/>
      <c r="CEN99" s="545"/>
      <c r="CEO99" s="545"/>
      <c r="CEP99" s="545"/>
      <c r="CEQ99" s="545"/>
      <c r="CER99" s="545"/>
      <c r="CES99" s="545"/>
      <c r="CET99" s="545"/>
      <c r="CEU99" s="545"/>
      <c r="CEV99" s="545"/>
      <c r="CEW99" s="545"/>
      <c r="CEX99" s="545"/>
      <c r="CEY99" s="545"/>
      <c r="CEZ99" s="545"/>
      <c r="CFA99" s="545"/>
      <c r="CFB99" s="545"/>
      <c r="CFC99" s="545"/>
      <c r="CFD99" s="545"/>
      <c r="CFE99" s="545"/>
      <c r="CFF99" s="545"/>
      <c r="CFG99" s="545"/>
      <c r="CFH99" s="545"/>
      <c r="CFI99" s="545"/>
      <c r="CFJ99" s="545"/>
      <c r="CFK99" s="545"/>
      <c r="CFL99" s="545"/>
      <c r="CFM99" s="545"/>
      <c r="CFN99" s="545"/>
      <c r="CFO99" s="545"/>
      <c r="CFP99" s="545"/>
      <c r="CFQ99" s="545"/>
      <c r="CFR99" s="545"/>
      <c r="CFS99" s="545"/>
      <c r="CFT99" s="545"/>
      <c r="CFU99" s="545"/>
      <c r="CFV99" s="545"/>
      <c r="CFW99" s="545"/>
      <c r="CFX99" s="545"/>
      <c r="CFY99" s="545"/>
      <c r="CFZ99" s="545"/>
      <c r="CGA99" s="545"/>
      <c r="CGB99" s="545"/>
      <c r="CGC99" s="545"/>
      <c r="CGD99" s="545"/>
      <c r="CGE99" s="545"/>
      <c r="CGF99" s="545"/>
      <c r="CGG99" s="545"/>
      <c r="CGH99" s="545"/>
      <c r="CGI99" s="545"/>
      <c r="CGJ99" s="545"/>
      <c r="CGK99" s="545"/>
      <c r="CGL99" s="545"/>
      <c r="CGM99" s="545"/>
      <c r="CGN99" s="545"/>
      <c r="CGO99" s="545"/>
      <c r="CGP99" s="545"/>
      <c r="CGQ99" s="545"/>
      <c r="CGR99" s="545"/>
      <c r="CGS99" s="545"/>
      <c r="CGT99" s="545"/>
      <c r="CGU99" s="545"/>
      <c r="CGV99" s="545"/>
      <c r="CGW99" s="545"/>
      <c r="CGX99" s="545"/>
      <c r="CGY99" s="545"/>
      <c r="CGZ99" s="545"/>
      <c r="CHA99" s="545"/>
      <c r="CHB99" s="545"/>
      <c r="CHC99" s="545"/>
      <c r="CHD99" s="545"/>
      <c r="CHE99" s="545"/>
      <c r="CHF99" s="545"/>
      <c r="CHG99" s="545"/>
      <c r="CHH99" s="545"/>
      <c r="CHI99" s="545"/>
      <c r="CHJ99" s="545"/>
      <c r="CHK99" s="545"/>
      <c r="CHL99" s="545"/>
      <c r="CHM99" s="545"/>
      <c r="CHN99" s="545"/>
      <c r="CHO99" s="545"/>
      <c r="CHP99" s="545"/>
      <c r="CHQ99" s="545"/>
      <c r="CHR99" s="545"/>
      <c r="CHS99" s="545"/>
      <c r="CHT99" s="545"/>
      <c r="CHU99" s="545"/>
      <c r="CHV99" s="545"/>
      <c r="CHW99" s="545"/>
      <c r="CHX99" s="545"/>
      <c r="CHY99" s="545"/>
      <c r="CHZ99" s="545"/>
      <c r="CIA99" s="545"/>
      <c r="CIB99" s="545"/>
      <c r="CIC99" s="545"/>
      <c r="CID99" s="545"/>
      <c r="CIE99" s="545"/>
      <c r="CIF99" s="545"/>
      <c r="CIG99" s="545"/>
      <c r="CIH99" s="545"/>
      <c r="CII99" s="545"/>
      <c r="CIJ99" s="545"/>
      <c r="CIK99" s="545"/>
      <c r="CIL99" s="545"/>
      <c r="CIM99" s="545"/>
      <c r="CIN99" s="545"/>
      <c r="CIO99" s="545"/>
      <c r="CIP99" s="545"/>
      <c r="CIQ99" s="545"/>
      <c r="CIR99" s="545"/>
      <c r="CIS99" s="545"/>
      <c r="CIT99" s="545"/>
      <c r="CIU99" s="545"/>
      <c r="CIV99" s="545"/>
      <c r="CIW99" s="545"/>
      <c r="CIX99" s="545"/>
      <c r="CIY99" s="545"/>
      <c r="CIZ99" s="545"/>
      <c r="CJA99" s="545"/>
      <c r="CJB99" s="545"/>
      <c r="CJC99" s="545"/>
      <c r="CJD99" s="545"/>
      <c r="CJE99" s="545"/>
      <c r="CJF99" s="545"/>
      <c r="CJG99" s="545"/>
      <c r="CJH99" s="545"/>
      <c r="CJI99" s="545"/>
      <c r="CJJ99" s="545"/>
      <c r="CJK99" s="545"/>
      <c r="CJL99" s="545"/>
      <c r="CJM99" s="545"/>
      <c r="CJN99" s="545"/>
      <c r="CJO99" s="545"/>
      <c r="CJP99" s="545"/>
      <c r="CJQ99" s="545"/>
      <c r="CJR99" s="545"/>
      <c r="CJS99" s="545"/>
      <c r="CJT99" s="545"/>
      <c r="CJU99" s="545"/>
      <c r="CJV99" s="545"/>
      <c r="CJW99" s="545"/>
      <c r="CJX99" s="545"/>
      <c r="CJY99" s="545"/>
      <c r="CJZ99" s="545"/>
      <c r="CKA99" s="545"/>
      <c r="CKB99" s="545"/>
      <c r="CKC99" s="545"/>
      <c r="CKD99" s="545"/>
      <c r="CKE99" s="545"/>
      <c r="CKF99" s="545"/>
      <c r="CKG99" s="545"/>
      <c r="CKH99" s="545"/>
      <c r="CKI99" s="545"/>
      <c r="CKJ99" s="545"/>
      <c r="CKK99" s="545"/>
      <c r="CKL99" s="545"/>
      <c r="CKM99" s="545"/>
      <c r="CKN99" s="545"/>
      <c r="CKO99" s="545"/>
      <c r="CKP99" s="545"/>
      <c r="CKQ99" s="545"/>
      <c r="CKR99" s="545"/>
      <c r="CKS99" s="545"/>
      <c r="CKT99" s="545"/>
      <c r="CKU99" s="545"/>
      <c r="CKV99" s="545"/>
      <c r="CKW99" s="545"/>
      <c r="CKX99" s="545"/>
      <c r="CKY99" s="545"/>
      <c r="CKZ99" s="545"/>
      <c r="CLA99" s="545"/>
      <c r="CLB99" s="545"/>
      <c r="CLC99" s="545"/>
      <c r="CLD99" s="545"/>
      <c r="CLE99" s="545"/>
      <c r="CLF99" s="545"/>
      <c r="CLG99" s="545"/>
      <c r="CLH99" s="545"/>
      <c r="CLI99" s="545"/>
      <c r="CLJ99" s="545"/>
      <c r="CLK99" s="545"/>
      <c r="CLL99" s="545"/>
      <c r="CLM99" s="545"/>
      <c r="CLN99" s="545"/>
      <c r="CLO99" s="545"/>
      <c r="CLP99" s="545"/>
      <c r="CLQ99" s="545"/>
      <c r="CLR99" s="545"/>
      <c r="CLS99" s="545"/>
      <c r="CLT99" s="545"/>
      <c r="CLU99" s="545"/>
      <c r="CLV99" s="545"/>
      <c r="CLW99" s="545"/>
      <c r="CLX99" s="545"/>
      <c r="CLY99" s="545"/>
      <c r="CLZ99" s="545"/>
      <c r="CMA99" s="545"/>
      <c r="CMB99" s="545"/>
      <c r="CMC99" s="545"/>
      <c r="CMD99" s="545"/>
      <c r="CME99" s="545"/>
      <c r="CMF99" s="545"/>
      <c r="CMG99" s="545"/>
      <c r="CMH99" s="545"/>
      <c r="CMI99" s="545"/>
      <c r="CMJ99" s="545"/>
      <c r="CMK99" s="545"/>
      <c r="CML99" s="545"/>
      <c r="CMM99" s="545"/>
      <c r="CMN99" s="545"/>
      <c r="CMO99" s="545"/>
      <c r="CMP99" s="545"/>
      <c r="CMQ99" s="545"/>
      <c r="CMR99" s="545"/>
      <c r="CMS99" s="545"/>
      <c r="CMT99" s="545"/>
      <c r="CMU99" s="545"/>
      <c r="CMV99" s="545"/>
      <c r="CMW99" s="545"/>
      <c r="CMX99" s="545"/>
      <c r="CMY99" s="545"/>
      <c r="CMZ99" s="545"/>
      <c r="CNA99" s="545"/>
      <c r="CNB99" s="545"/>
      <c r="CNC99" s="545"/>
      <c r="CND99" s="545"/>
      <c r="CNE99" s="545"/>
      <c r="CNF99" s="545"/>
      <c r="CNG99" s="545"/>
      <c r="CNH99" s="545"/>
      <c r="CNI99" s="545"/>
      <c r="CNJ99" s="545"/>
      <c r="CNK99" s="545"/>
      <c r="CNL99" s="545"/>
      <c r="CNM99" s="545"/>
      <c r="CNN99" s="545"/>
      <c r="CNO99" s="545"/>
      <c r="CNP99" s="545"/>
      <c r="CNQ99" s="545"/>
      <c r="CNR99" s="545"/>
      <c r="CNS99" s="545"/>
      <c r="CNT99" s="545"/>
      <c r="CNU99" s="545"/>
      <c r="CNV99" s="545"/>
      <c r="CNW99" s="545"/>
      <c r="CNX99" s="545"/>
      <c r="CNY99" s="545"/>
      <c r="CNZ99" s="545"/>
      <c r="COA99" s="545"/>
      <c r="COB99" s="545"/>
      <c r="COC99" s="545"/>
      <c r="COD99" s="545"/>
      <c r="COE99" s="545"/>
      <c r="COF99" s="545"/>
      <c r="COG99" s="545"/>
      <c r="COH99" s="545"/>
      <c r="COI99" s="545"/>
      <c r="COJ99" s="545"/>
      <c r="COK99" s="545"/>
      <c r="COL99" s="545"/>
      <c r="COM99" s="545"/>
      <c r="CON99" s="545"/>
      <c r="COO99" s="545"/>
      <c r="COP99" s="545"/>
      <c r="COQ99" s="545"/>
      <c r="COR99" s="545"/>
      <c r="COS99" s="545"/>
      <c r="COT99" s="545"/>
      <c r="COU99" s="545"/>
      <c r="COV99" s="545"/>
      <c r="COW99" s="545"/>
      <c r="COX99" s="545"/>
      <c r="COY99" s="545"/>
      <c r="COZ99" s="545"/>
      <c r="CPA99" s="545"/>
      <c r="CPB99" s="545"/>
      <c r="CPC99" s="545"/>
      <c r="CPD99" s="545"/>
      <c r="CPE99" s="545"/>
      <c r="CPF99" s="545"/>
      <c r="CPG99" s="545"/>
      <c r="CPH99" s="545"/>
      <c r="CPI99" s="545"/>
      <c r="CPJ99" s="545"/>
      <c r="CPK99" s="545"/>
      <c r="CPL99" s="545"/>
      <c r="CPM99" s="545"/>
      <c r="CPN99" s="545"/>
      <c r="CPO99" s="545"/>
      <c r="CPP99" s="545"/>
      <c r="CPQ99" s="545"/>
      <c r="CPR99" s="545"/>
      <c r="CPS99" s="545"/>
      <c r="CPT99" s="545"/>
      <c r="CPU99" s="545"/>
      <c r="CPV99" s="545"/>
      <c r="CPW99" s="545"/>
      <c r="CPX99" s="545"/>
      <c r="CPY99" s="545"/>
      <c r="CPZ99" s="545"/>
      <c r="CQA99" s="545"/>
      <c r="CQB99" s="545"/>
      <c r="CQC99" s="545"/>
      <c r="CQD99" s="545"/>
      <c r="CQE99" s="545"/>
      <c r="CQF99" s="545"/>
      <c r="CQG99" s="545"/>
      <c r="CQH99" s="545"/>
      <c r="CQI99" s="545"/>
      <c r="CQJ99" s="545"/>
      <c r="CQK99" s="545"/>
      <c r="CQL99" s="545"/>
      <c r="CQM99" s="545"/>
      <c r="CQN99" s="545"/>
      <c r="CQO99" s="545"/>
      <c r="CQP99" s="545"/>
      <c r="CQQ99" s="545"/>
      <c r="CQR99" s="545"/>
      <c r="CQS99" s="545"/>
      <c r="CQT99" s="545"/>
      <c r="CQU99" s="545"/>
      <c r="CQV99" s="545"/>
      <c r="CQW99" s="545"/>
      <c r="CQX99" s="545"/>
      <c r="CQY99" s="545"/>
      <c r="CQZ99" s="545"/>
      <c r="CRA99" s="545"/>
      <c r="CRB99" s="545"/>
      <c r="CRC99" s="545"/>
      <c r="CRD99" s="545"/>
      <c r="CRE99" s="545"/>
      <c r="CRF99" s="545"/>
      <c r="CRG99" s="545"/>
      <c r="CRH99" s="545"/>
      <c r="CRI99" s="545"/>
      <c r="CRJ99" s="545"/>
      <c r="CRK99" s="545"/>
      <c r="CRL99" s="545"/>
      <c r="CRM99" s="545"/>
      <c r="CRN99" s="545"/>
      <c r="CRO99" s="545"/>
      <c r="CRP99" s="545"/>
      <c r="CRQ99" s="545"/>
      <c r="CRR99" s="545"/>
      <c r="CRS99" s="545"/>
      <c r="CRT99" s="545"/>
      <c r="CRU99" s="545"/>
      <c r="CRV99" s="545"/>
      <c r="CRW99" s="545"/>
      <c r="CRX99" s="545"/>
      <c r="CRY99" s="545"/>
      <c r="CRZ99" s="545"/>
      <c r="CSA99" s="545"/>
      <c r="CSB99" s="545"/>
      <c r="CSC99" s="545"/>
      <c r="CSD99" s="545"/>
      <c r="CSE99" s="545"/>
      <c r="CSF99" s="545"/>
      <c r="CSG99" s="545"/>
      <c r="CSH99" s="545"/>
      <c r="CSI99" s="545"/>
      <c r="CSJ99" s="545"/>
      <c r="CSK99" s="545"/>
      <c r="CSL99" s="545"/>
      <c r="CSM99" s="545"/>
      <c r="CSN99" s="545"/>
      <c r="CSO99" s="545"/>
      <c r="CSP99" s="545"/>
      <c r="CSQ99" s="545"/>
      <c r="CSR99" s="545"/>
      <c r="CSS99" s="545"/>
      <c r="CST99" s="545"/>
      <c r="CSU99" s="545"/>
      <c r="CSV99" s="545"/>
      <c r="CSW99" s="545"/>
      <c r="CSX99" s="545"/>
      <c r="CSY99" s="545"/>
      <c r="CSZ99" s="545"/>
      <c r="CTA99" s="545"/>
      <c r="CTB99" s="545"/>
      <c r="CTC99" s="545"/>
      <c r="CTD99" s="545"/>
      <c r="CTE99" s="545"/>
      <c r="CTF99" s="545"/>
      <c r="CTG99" s="545"/>
      <c r="CTH99" s="545"/>
      <c r="CTI99" s="545"/>
      <c r="CTJ99" s="545"/>
      <c r="CTK99" s="545"/>
      <c r="CTL99" s="545"/>
      <c r="CTM99" s="545"/>
      <c r="CTN99" s="545"/>
      <c r="CTO99" s="545"/>
      <c r="CTP99" s="545"/>
      <c r="CTQ99" s="545"/>
      <c r="CTR99" s="545"/>
      <c r="CTS99" s="545"/>
      <c r="CTT99" s="545"/>
      <c r="CTU99" s="545"/>
      <c r="CTV99" s="545"/>
      <c r="CTW99" s="545"/>
      <c r="CTX99" s="545"/>
      <c r="CTY99" s="545"/>
      <c r="CTZ99" s="545"/>
      <c r="CUA99" s="545"/>
      <c r="CUB99" s="545"/>
      <c r="CUC99" s="545"/>
      <c r="CUD99" s="545"/>
      <c r="CUE99" s="545"/>
      <c r="CUF99" s="545"/>
      <c r="CUG99" s="545"/>
      <c r="CUH99" s="545"/>
      <c r="CUI99" s="545"/>
      <c r="CUJ99" s="545"/>
      <c r="CUK99" s="545"/>
      <c r="CUL99" s="545"/>
      <c r="CUM99" s="545"/>
      <c r="CUN99" s="545"/>
      <c r="CUO99" s="545"/>
      <c r="CUP99" s="545"/>
      <c r="CUQ99" s="545"/>
      <c r="CUR99" s="545"/>
      <c r="CUS99" s="545"/>
      <c r="CUT99" s="545"/>
      <c r="CUU99" s="545"/>
      <c r="CUV99" s="545"/>
      <c r="CUW99" s="545"/>
      <c r="CUX99" s="545"/>
      <c r="CUY99" s="545"/>
      <c r="CUZ99" s="545"/>
      <c r="CVA99" s="545"/>
      <c r="CVB99" s="545"/>
      <c r="CVC99" s="545"/>
      <c r="CVD99" s="545"/>
      <c r="CVE99" s="545"/>
      <c r="CVF99" s="545"/>
      <c r="CVG99" s="545"/>
      <c r="CVH99" s="545"/>
      <c r="CVI99" s="545"/>
      <c r="CVJ99" s="545"/>
      <c r="CVK99" s="545"/>
      <c r="CVL99" s="545"/>
      <c r="CVM99" s="545"/>
      <c r="CVN99" s="545"/>
      <c r="CVO99" s="545"/>
      <c r="CVP99" s="545"/>
      <c r="CVQ99" s="545"/>
      <c r="CVR99" s="545"/>
      <c r="CVS99" s="545"/>
      <c r="CVT99" s="545"/>
      <c r="CVU99" s="545"/>
      <c r="CVV99" s="545"/>
      <c r="CVW99" s="545"/>
      <c r="CVX99" s="545"/>
      <c r="CVY99" s="545"/>
      <c r="CVZ99" s="545"/>
      <c r="CWA99" s="545"/>
      <c r="CWB99" s="545"/>
      <c r="CWC99" s="545"/>
      <c r="CWD99" s="545"/>
      <c r="CWE99" s="545"/>
      <c r="CWF99" s="545"/>
      <c r="CWG99" s="545"/>
      <c r="CWH99" s="545"/>
      <c r="CWI99" s="545"/>
      <c r="CWJ99" s="545"/>
      <c r="CWK99" s="545"/>
      <c r="CWL99" s="545"/>
      <c r="CWM99" s="545"/>
      <c r="CWN99" s="545"/>
      <c r="CWO99" s="545"/>
      <c r="CWP99" s="545"/>
      <c r="CWQ99" s="545"/>
      <c r="CWR99" s="545"/>
      <c r="CWS99" s="545"/>
      <c r="CWT99" s="545"/>
      <c r="CWU99" s="545"/>
      <c r="CWV99" s="545"/>
      <c r="CWW99" s="545"/>
      <c r="CWX99" s="545"/>
      <c r="CWY99" s="545"/>
      <c r="CWZ99" s="545"/>
      <c r="CXA99" s="545"/>
      <c r="CXB99" s="545"/>
      <c r="CXC99" s="545"/>
      <c r="CXD99" s="545"/>
      <c r="CXE99" s="545"/>
      <c r="CXF99" s="545"/>
      <c r="CXG99" s="545"/>
      <c r="CXH99" s="545"/>
      <c r="CXI99" s="545"/>
      <c r="CXJ99" s="545"/>
      <c r="CXK99" s="545"/>
      <c r="CXL99" s="545"/>
      <c r="CXM99" s="545"/>
      <c r="CXN99" s="545"/>
      <c r="CXO99" s="545"/>
      <c r="CXP99" s="545"/>
      <c r="CXQ99" s="545"/>
      <c r="CXR99" s="545"/>
      <c r="CXS99" s="545"/>
      <c r="CXT99" s="545"/>
      <c r="CXU99" s="545"/>
      <c r="CXV99" s="545"/>
      <c r="CXW99" s="545"/>
      <c r="CXX99" s="545"/>
      <c r="CXY99" s="545"/>
      <c r="CXZ99" s="545"/>
      <c r="CYA99" s="545"/>
      <c r="CYB99" s="545"/>
      <c r="CYC99" s="545"/>
      <c r="CYD99" s="545"/>
      <c r="CYE99" s="545"/>
      <c r="CYF99" s="545"/>
      <c r="CYG99" s="545"/>
      <c r="CYH99" s="545"/>
      <c r="CYI99" s="545"/>
      <c r="CYJ99" s="545"/>
      <c r="CYK99" s="545"/>
      <c r="CYL99" s="545"/>
      <c r="CYM99" s="545"/>
      <c r="CYN99" s="545"/>
      <c r="CYO99" s="545"/>
      <c r="CYP99" s="545"/>
      <c r="CYQ99" s="545"/>
      <c r="CYR99" s="545"/>
      <c r="CYS99" s="545"/>
      <c r="CYT99" s="545"/>
      <c r="CYU99" s="545"/>
      <c r="CYV99" s="545"/>
      <c r="CYW99" s="545"/>
      <c r="CYX99" s="545"/>
      <c r="CYY99" s="545"/>
      <c r="CYZ99" s="545"/>
      <c r="CZA99" s="545"/>
      <c r="CZB99" s="545"/>
      <c r="CZC99" s="545"/>
      <c r="CZD99" s="545"/>
      <c r="CZE99" s="545"/>
      <c r="CZF99" s="545"/>
      <c r="CZG99" s="545"/>
      <c r="CZH99" s="545"/>
      <c r="CZI99" s="545"/>
      <c r="CZJ99" s="545"/>
      <c r="CZK99" s="545"/>
      <c r="CZL99" s="545"/>
      <c r="CZM99" s="545"/>
      <c r="CZN99" s="545"/>
      <c r="CZO99" s="545"/>
      <c r="CZP99" s="545"/>
      <c r="CZQ99" s="545"/>
      <c r="CZR99" s="545"/>
      <c r="CZS99" s="545"/>
      <c r="CZT99" s="545"/>
      <c r="CZU99" s="545"/>
      <c r="CZV99" s="545"/>
      <c r="CZW99" s="545"/>
      <c r="CZX99" s="545"/>
      <c r="CZY99" s="545"/>
      <c r="CZZ99" s="545"/>
      <c r="DAA99" s="545"/>
      <c r="DAB99" s="545"/>
      <c r="DAC99" s="545"/>
      <c r="DAD99" s="545"/>
      <c r="DAE99" s="545"/>
      <c r="DAF99" s="545"/>
      <c r="DAG99" s="545"/>
      <c r="DAH99" s="545"/>
      <c r="DAI99" s="545"/>
      <c r="DAJ99" s="545"/>
      <c r="DAK99" s="545"/>
      <c r="DAL99" s="545"/>
      <c r="DAM99" s="545"/>
      <c r="DAN99" s="545"/>
      <c r="DAO99" s="545"/>
      <c r="DAP99" s="545"/>
      <c r="DAQ99" s="545"/>
      <c r="DAR99" s="545"/>
      <c r="DAS99" s="545"/>
      <c r="DAT99" s="545"/>
      <c r="DAU99" s="545"/>
      <c r="DAV99" s="545"/>
      <c r="DAW99" s="545"/>
      <c r="DAX99" s="545"/>
      <c r="DAY99" s="545"/>
      <c r="DAZ99" s="545"/>
      <c r="DBA99" s="545"/>
      <c r="DBB99" s="545"/>
      <c r="DBC99" s="545"/>
      <c r="DBD99" s="545"/>
      <c r="DBE99" s="545"/>
      <c r="DBF99" s="545"/>
      <c r="DBG99" s="545"/>
      <c r="DBH99" s="545"/>
      <c r="DBI99" s="545"/>
      <c r="DBJ99" s="545"/>
      <c r="DBK99" s="545"/>
      <c r="DBL99" s="545"/>
      <c r="DBM99" s="545"/>
      <c r="DBN99" s="545"/>
      <c r="DBO99" s="545"/>
      <c r="DBP99" s="545"/>
      <c r="DBQ99" s="545"/>
      <c r="DBR99" s="545"/>
      <c r="DBS99" s="545"/>
      <c r="DBT99" s="545"/>
      <c r="DBU99" s="545"/>
      <c r="DBV99" s="545"/>
      <c r="DBW99" s="545"/>
      <c r="DBX99" s="545"/>
      <c r="DBY99" s="545"/>
      <c r="DBZ99" s="545"/>
      <c r="DCA99" s="545"/>
      <c r="DCB99" s="545"/>
      <c r="DCC99" s="545"/>
      <c r="DCD99" s="545"/>
      <c r="DCE99" s="545"/>
      <c r="DCF99" s="545"/>
      <c r="DCG99" s="545"/>
      <c r="DCH99" s="545"/>
      <c r="DCI99" s="545"/>
      <c r="DCJ99" s="545"/>
      <c r="DCK99" s="545"/>
      <c r="DCL99" s="545"/>
      <c r="DCM99" s="545"/>
      <c r="DCN99" s="545"/>
      <c r="DCO99" s="545"/>
      <c r="DCP99" s="545"/>
      <c r="DCQ99" s="545"/>
      <c r="DCR99" s="545"/>
      <c r="DCS99" s="545"/>
      <c r="DCT99" s="545"/>
      <c r="DCU99" s="545"/>
      <c r="DCV99" s="545"/>
      <c r="DCW99" s="545"/>
      <c r="DCX99" s="545"/>
      <c r="DCY99" s="545"/>
      <c r="DCZ99" s="545"/>
      <c r="DDA99" s="545"/>
      <c r="DDB99" s="545"/>
      <c r="DDC99" s="545"/>
      <c r="DDD99" s="545"/>
      <c r="DDE99" s="545"/>
      <c r="DDF99" s="545"/>
      <c r="DDG99" s="545"/>
      <c r="DDH99" s="545"/>
      <c r="DDI99" s="545"/>
      <c r="DDJ99" s="545"/>
      <c r="DDK99" s="545"/>
      <c r="DDL99" s="545"/>
      <c r="DDM99" s="545"/>
      <c r="DDN99" s="545"/>
      <c r="DDO99" s="545"/>
      <c r="DDP99" s="545"/>
      <c r="DDQ99" s="545"/>
      <c r="DDR99" s="545"/>
      <c r="DDS99" s="545"/>
      <c r="DDT99" s="545"/>
      <c r="DDU99" s="545"/>
      <c r="DDV99" s="545"/>
      <c r="DDW99" s="545"/>
      <c r="DDX99" s="545"/>
      <c r="DDY99" s="545"/>
      <c r="DDZ99" s="545"/>
      <c r="DEA99" s="545"/>
      <c r="DEB99" s="545"/>
      <c r="DEC99" s="545"/>
      <c r="DED99" s="545"/>
      <c r="DEE99" s="545"/>
      <c r="DEF99" s="545"/>
      <c r="DEG99" s="545"/>
      <c r="DEH99" s="545"/>
      <c r="DEI99" s="545"/>
      <c r="DEJ99" s="545"/>
      <c r="DEK99" s="545"/>
      <c r="DEL99" s="545"/>
      <c r="DEM99" s="545"/>
      <c r="DEN99" s="545"/>
      <c r="DEO99" s="545"/>
      <c r="DEP99" s="545"/>
      <c r="DEQ99" s="545"/>
      <c r="DER99" s="545"/>
      <c r="DES99" s="545"/>
      <c r="DET99" s="545"/>
      <c r="DEU99" s="545"/>
      <c r="DEV99" s="545"/>
      <c r="DEW99" s="545"/>
      <c r="DEX99" s="545"/>
      <c r="DEY99" s="545"/>
      <c r="DEZ99" s="545"/>
      <c r="DFA99" s="545"/>
      <c r="DFB99" s="545"/>
      <c r="DFC99" s="545"/>
      <c r="DFD99" s="545"/>
      <c r="DFE99" s="545"/>
      <c r="DFF99" s="545"/>
      <c r="DFG99" s="545"/>
      <c r="DFH99" s="545"/>
      <c r="DFI99" s="545"/>
      <c r="DFJ99" s="545"/>
      <c r="DFK99" s="545"/>
      <c r="DFL99" s="545"/>
      <c r="DFM99" s="545"/>
      <c r="DFN99" s="545"/>
      <c r="DFO99" s="545"/>
      <c r="DFP99" s="545"/>
      <c r="DFQ99" s="545"/>
      <c r="DFR99" s="545"/>
      <c r="DFS99" s="545"/>
      <c r="DFT99" s="545"/>
      <c r="DFU99" s="545"/>
      <c r="DFV99" s="545"/>
      <c r="DFW99" s="545"/>
      <c r="DFX99" s="545"/>
      <c r="DFY99" s="545"/>
      <c r="DFZ99" s="545"/>
      <c r="DGA99" s="545"/>
      <c r="DGB99" s="545"/>
      <c r="DGC99" s="545"/>
      <c r="DGD99" s="545"/>
      <c r="DGE99" s="545"/>
      <c r="DGF99" s="545"/>
      <c r="DGG99" s="545"/>
      <c r="DGH99" s="545"/>
      <c r="DGI99" s="545"/>
      <c r="DGJ99" s="545"/>
      <c r="DGK99" s="545"/>
      <c r="DGL99" s="545"/>
      <c r="DGM99" s="545"/>
      <c r="DGN99" s="545"/>
      <c r="DGO99" s="545"/>
      <c r="DGP99" s="545"/>
      <c r="DGQ99" s="545"/>
      <c r="DGR99" s="545"/>
      <c r="DGS99" s="545"/>
      <c r="DGT99" s="545"/>
      <c r="DGU99" s="545"/>
      <c r="DGV99" s="545"/>
      <c r="DGW99" s="545"/>
      <c r="DGX99" s="545"/>
      <c r="DGY99" s="545"/>
      <c r="DGZ99" s="545"/>
      <c r="DHA99" s="545"/>
      <c r="DHB99" s="545"/>
      <c r="DHC99" s="545"/>
      <c r="DHD99" s="545"/>
      <c r="DHE99" s="545"/>
      <c r="DHF99" s="545"/>
      <c r="DHG99" s="545"/>
      <c r="DHH99" s="545"/>
      <c r="DHI99" s="545"/>
      <c r="DHJ99" s="545"/>
      <c r="DHK99" s="545"/>
      <c r="DHL99" s="545"/>
      <c r="DHM99" s="545"/>
      <c r="DHN99" s="545"/>
      <c r="DHO99" s="545"/>
      <c r="DHP99" s="545"/>
      <c r="DHQ99" s="545"/>
      <c r="DHR99" s="545"/>
      <c r="DHS99" s="545"/>
      <c r="DHT99" s="545"/>
      <c r="DHU99" s="545"/>
      <c r="DHV99" s="545"/>
      <c r="DHW99" s="545"/>
      <c r="DHX99" s="545"/>
      <c r="DHY99" s="545"/>
      <c r="DHZ99" s="545"/>
      <c r="DIA99" s="545"/>
      <c r="DIB99" s="545"/>
      <c r="DIC99" s="545"/>
      <c r="DID99" s="545"/>
      <c r="DIE99" s="545"/>
      <c r="DIF99" s="545"/>
      <c r="DIG99" s="545"/>
      <c r="DIH99" s="545"/>
      <c r="DII99" s="545"/>
      <c r="DIJ99" s="545"/>
      <c r="DIK99" s="545"/>
      <c r="DIL99" s="545"/>
      <c r="DIM99" s="545"/>
      <c r="DIN99" s="545"/>
      <c r="DIO99" s="545"/>
      <c r="DIP99" s="545"/>
      <c r="DIQ99" s="545"/>
      <c r="DIR99" s="545"/>
      <c r="DIS99" s="545"/>
      <c r="DIT99" s="545"/>
      <c r="DIU99" s="545"/>
      <c r="DIV99" s="545"/>
      <c r="DIW99" s="545"/>
      <c r="DIX99" s="545"/>
      <c r="DIY99" s="545"/>
      <c r="DIZ99" s="545"/>
      <c r="DJA99" s="545"/>
      <c r="DJB99" s="545"/>
      <c r="DJC99" s="545"/>
      <c r="DJD99" s="545"/>
      <c r="DJE99" s="545"/>
      <c r="DJF99" s="545"/>
      <c r="DJG99" s="545"/>
      <c r="DJH99" s="545"/>
      <c r="DJI99" s="545"/>
      <c r="DJJ99" s="545"/>
      <c r="DJK99" s="545"/>
      <c r="DJL99" s="545"/>
      <c r="DJM99" s="545"/>
      <c r="DJN99" s="545"/>
      <c r="DJO99" s="545"/>
      <c r="DJP99" s="545"/>
      <c r="DJQ99" s="545"/>
      <c r="DJR99" s="545"/>
      <c r="DJS99" s="545"/>
      <c r="DJT99" s="545"/>
      <c r="DJU99" s="545"/>
      <c r="DJV99" s="545"/>
      <c r="DJW99" s="545"/>
      <c r="DJX99" s="545"/>
      <c r="DJY99" s="545"/>
      <c r="DJZ99" s="545"/>
      <c r="DKA99" s="545"/>
      <c r="DKB99" s="545"/>
      <c r="DKC99" s="545"/>
      <c r="DKD99" s="545"/>
      <c r="DKE99" s="545"/>
      <c r="DKF99" s="545"/>
      <c r="DKG99" s="545"/>
      <c r="DKH99" s="545"/>
      <c r="DKI99" s="545"/>
      <c r="DKJ99" s="545"/>
      <c r="DKK99" s="545"/>
      <c r="DKL99" s="545"/>
      <c r="DKM99" s="545"/>
      <c r="DKN99" s="545"/>
      <c r="DKO99" s="545"/>
      <c r="DKP99" s="545"/>
      <c r="DKQ99" s="545"/>
      <c r="DKR99" s="545"/>
      <c r="DKS99" s="545"/>
      <c r="DKT99" s="545"/>
      <c r="DKU99" s="545"/>
      <c r="DKV99" s="545"/>
      <c r="DKW99" s="545"/>
      <c r="DKX99" s="545"/>
      <c r="DKY99" s="545"/>
      <c r="DKZ99" s="545"/>
      <c r="DLA99" s="545"/>
      <c r="DLB99" s="545"/>
      <c r="DLC99" s="545"/>
      <c r="DLD99" s="545"/>
      <c r="DLE99" s="545"/>
      <c r="DLF99" s="545"/>
      <c r="DLG99" s="545"/>
      <c r="DLH99" s="545"/>
      <c r="DLI99" s="545"/>
      <c r="DLJ99" s="545"/>
      <c r="DLK99" s="545"/>
      <c r="DLL99" s="545"/>
      <c r="DLM99" s="545"/>
      <c r="DLN99" s="545"/>
      <c r="DLO99" s="545"/>
      <c r="DLP99" s="545"/>
      <c r="DLQ99" s="545"/>
      <c r="DLR99" s="545"/>
      <c r="DLS99" s="545"/>
      <c r="DLT99" s="545"/>
      <c r="DLU99" s="545"/>
      <c r="DLV99" s="545"/>
      <c r="DLW99" s="545"/>
      <c r="DLX99" s="545"/>
      <c r="DLY99" s="545"/>
      <c r="DLZ99" s="545"/>
      <c r="DMA99" s="545"/>
      <c r="DMB99" s="545"/>
      <c r="DMC99" s="545"/>
      <c r="DMD99" s="545"/>
      <c r="DME99" s="545"/>
      <c r="DMF99" s="545"/>
      <c r="DMG99" s="545"/>
      <c r="DMH99" s="545"/>
      <c r="DMI99" s="545"/>
      <c r="DMJ99" s="545"/>
      <c r="DMK99" s="545"/>
      <c r="DML99" s="545"/>
      <c r="DMM99" s="545"/>
      <c r="DMN99" s="545"/>
      <c r="DMO99" s="545"/>
      <c r="DMP99" s="545"/>
      <c r="DMQ99" s="545"/>
      <c r="DMR99" s="545"/>
      <c r="DMS99" s="545"/>
      <c r="DMT99" s="545"/>
      <c r="DMU99" s="545"/>
      <c r="DMV99" s="545"/>
      <c r="DMW99" s="545"/>
      <c r="DMX99" s="545"/>
      <c r="DMY99" s="545"/>
      <c r="DMZ99" s="545"/>
      <c r="DNA99" s="545"/>
      <c r="DNB99" s="545"/>
      <c r="DNC99" s="545"/>
      <c r="DND99" s="545"/>
      <c r="DNE99" s="545"/>
      <c r="DNF99" s="545"/>
      <c r="DNG99" s="545"/>
      <c r="DNH99" s="545"/>
      <c r="DNI99" s="545"/>
      <c r="DNJ99" s="545"/>
      <c r="DNK99" s="545"/>
      <c r="DNL99" s="545"/>
      <c r="DNM99" s="545"/>
      <c r="DNN99" s="545"/>
      <c r="DNO99" s="545"/>
      <c r="DNP99" s="545"/>
      <c r="DNQ99" s="545"/>
      <c r="DNR99" s="545"/>
      <c r="DNS99" s="545"/>
      <c r="DNT99" s="545"/>
      <c r="DNU99" s="545"/>
      <c r="DNV99" s="545"/>
      <c r="DNW99" s="545"/>
      <c r="DNX99" s="545"/>
      <c r="DNY99" s="545"/>
      <c r="DNZ99" s="545"/>
      <c r="DOA99" s="545"/>
      <c r="DOB99" s="545"/>
      <c r="DOC99" s="545"/>
      <c r="DOD99" s="545"/>
      <c r="DOE99" s="545"/>
      <c r="DOF99" s="545"/>
      <c r="DOG99" s="545"/>
      <c r="DOH99" s="545"/>
      <c r="DOI99" s="545"/>
      <c r="DOJ99" s="545"/>
      <c r="DOK99" s="545"/>
      <c r="DOL99" s="545"/>
      <c r="DOM99" s="545"/>
      <c r="DON99" s="545"/>
      <c r="DOO99" s="545"/>
      <c r="DOP99" s="545"/>
      <c r="DOQ99" s="545"/>
      <c r="DOR99" s="545"/>
      <c r="DOS99" s="545"/>
      <c r="DOT99" s="545"/>
      <c r="DOU99" s="545"/>
      <c r="DOV99" s="545"/>
      <c r="DOW99" s="545"/>
      <c r="DOX99" s="545"/>
      <c r="DOY99" s="545"/>
      <c r="DOZ99" s="545"/>
      <c r="DPA99" s="545"/>
      <c r="DPB99" s="545"/>
      <c r="DPC99" s="545"/>
      <c r="DPD99" s="545"/>
      <c r="DPE99" s="545"/>
      <c r="DPF99" s="545"/>
      <c r="DPG99" s="545"/>
      <c r="DPH99" s="545"/>
      <c r="DPI99" s="545"/>
      <c r="DPJ99" s="545"/>
      <c r="DPK99" s="545"/>
      <c r="DPL99" s="545"/>
      <c r="DPM99" s="545"/>
      <c r="DPN99" s="545"/>
      <c r="DPO99" s="545"/>
      <c r="DPP99" s="545"/>
      <c r="DPQ99" s="545"/>
      <c r="DPR99" s="545"/>
      <c r="DPS99" s="545"/>
      <c r="DPT99" s="545"/>
      <c r="DPU99" s="545"/>
      <c r="DPV99" s="545"/>
      <c r="DPW99" s="545"/>
      <c r="DPX99" s="545"/>
      <c r="DPY99" s="545"/>
      <c r="DPZ99" s="545"/>
      <c r="DQA99" s="545"/>
      <c r="DQB99" s="545"/>
      <c r="DQC99" s="545"/>
      <c r="DQD99" s="545"/>
      <c r="DQE99" s="545"/>
      <c r="DQF99" s="545"/>
      <c r="DQG99" s="545"/>
      <c r="DQH99" s="545"/>
      <c r="DQI99" s="545"/>
      <c r="DQJ99" s="545"/>
      <c r="DQK99" s="545"/>
      <c r="DQL99" s="545"/>
      <c r="DQM99" s="545"/>
      <c r="DQN99" s="545"/>
      <c r="DQO99" s="545"/>
      <c r="DQP99" s="545"/>
      <c r="DQQ99" s="545"/>
      <c r="DQR99" s="545"/>
      <c r="DQS99" s="545"/>
      <c r="DQT99" s="545"/>
      <c r="DQU99" s="545"/>
      <c r="DQV99" s="545"/>
      <c r="DQW99" s="545"/>
      <c r="DQX99" s="545"/>
      <c r="DQY99" s="545"/>
      <c r="DQZ99" s="545"/>
      <c r="DRA99" s="545"/>
      <c r="DRB99" s="545"/>
      <c r="DRC99" s="545"/>
      <c r="DRD99" s="545"/>
      <c r="DRE99" s="545"/>
      <c r="DRF99" s="545"/>
      <c r="DRG99" s="545"/>
      <c r="DRH99" s="545"/>
      <c r="DRI99" s="545"/>
      <c r="DRJ99" s="545"/>
      <c r="DRK99" s="545"/>
      <c r="DRL99" s="545"/>
      <c r="DRM99" s="545"/>
      <c r="DRN99" s="545"/>
      <c r="DRO99" s="545"/>
      <c r="DRP99" s="545"/>
      <c r="DRQ99" s="545"/>
      <c r="DRR99" s="545"/>
      <c r="DRS99" s="545"/>
      <c r="DRT99" s="545"/>
      <c r="DRU99" s="545"/>
      <c r="DRV99" s="545"/>
      <c r="DRW99" s="545"/>
      <c r="DRX99" s="545"/>
      <c r="DRY99" s="545"/>
      <c r="DRZ99" s="545"/>
      <c r="DSA99" s="545"/>
      <c r="DSB99" s="545"/>
      <c r="DSC99" s="545"/>
      <c r="DSD99" s="545"/>
      <c r="DSE99" s="545"/>
      <c r="DSF99" s="545"/>
      <c r="DSG99" s="545"/>
      <c r="DSH99" s="545"/>
      <c r="DSI99" s="545"/>
      <c r="DSJ99" s="545"/>
      <c r="DSK99" s="545"/>
      <c r="DSL99" s="545"/>
      <c r="DSM99" s="545"/>
      <c r="DSN99" s="545"/>
      <c r="DSO99" s="545"/>
      <c r="DSP99" s="545"/>
      <c r="DSQ99" s="545"/>
      <c r="DSR99" s="545"/>
      <c r="DSS99" s="545"/>
      <c r="DST99" s="545"/>
      <c r="DSU99" s="545"/>
      <c r="DSV99" s="545"/>
      <c r="DSW99" s="545"/>
      <c r="DSX99" s="545"/>
      <c r="DSY99" s="545"/>
      <c r="DSZ99" s="545"/>
      <c r="DTA99" s="545"/>
      <c r="DTB99" s="545"/>
      <c r="DTC99" s="545"/>
      <c r="DTD99" s="545"/>
      <c r="DTE99" s="545"/>
      <c r="DTF99" s="545"/>
      <c r="DTG99" s="545"/>
      <c r="DTH99" s="545"/>
      <c r="DTI99" s="545"/>
      <c r="DTJ99" s="545"/>
      <c r="DTK99" s="545"/>
      <c r="DTL99" s="545"/>
      <c r="DTM99" s="545"/>
      <c r="DTN99" s="545"/>
      <c r="DTO99" s="545"/>
      <c r="DTP99" s="545"/>
      <c r="DTQ99" s="545"/>
      <c r="DTR99" s="545"/>
      <c r="DTS99" s="545"/>
      <c r="DTT99" s="545"/>
      <c r="DTU99" s="545"/>
      <c r="DTV99" s="545"/>
      <c r="DTW99" s="545"/>
      <c r="DTX99" s="545"/>
      <c r="DTY99" s="545"/>
      <c r="DTZ99" s="545"/>
      <c r="DUA99" s="545"/>
      <c r="DUB99" s="545"/>
      <c r="DUC99" s="545"/>
      <c r="DUD99" s="545"/>
      <c r="DUE99" s="545"/>
      <c r="DUF99" s="545"/>
      <c r="DUG99" s="545"/>
      <c r="DUH99" s="545"/>
      <c r="DUI99" s="545"/>
      <c r="DUJ99" s="545"/>
      <c r="DUK99" s="545"/>
      <c r="DUL99" s="545"/>
      <c r="DUM99" s="545"/>
      <c r="DUN99" s="545"/>
      <c r="DUO99" s="545"/>
      <c r="DUP99" s="545"/>
      <c r="DUQ99" s="545"/>
      <c r="DUR99" s="545"/>
      <c r="DUS99" s="545"/>
      <c r="DUT99" s="545"/>
      <c r="DUU99" s="545"/>
      <c r="DUV99" s="545"/>
      <c r="DUW99" s="545"/>
      <c r="DUX99" s="545"/>
      <c r="DUY99" s="545"/>
      <c r="DUZ99" s="545"/>
      <c r="DVA99" s="545"/>
      <c r="DVB99" s="545"/>
      <c r="DVC99" s="545"/>
      <c r="DVD99" s="545"/>
      <c r="DVE99" s="545"/>
      <c r="DVF99" s="545"/>
      <c r="DVG99" s="545"/>
      <c r="DVH99" s="545"/>
      <c r="DVI99" s="545"/>
      <c r="DVJ99" s="545"/>
      <c r="DVK99" s="545"/>
      <c r="DVL99" s="545"/>
      <c r="DVM99" s="545"/>
      <c r="DVN99" s="545"/>
      <c r="DVO99" s="545"/>
      <c r="DVP99" s="545"/>
      <c r="DVQ99" s="545"/>
      <c r="DVR99" s="545"/>
      <c r="DVS99" s="545"/>
      <c r="DVT99" s="545"/>
      <c r="DVU99" s="545"/>
      <c r="DVV99" s="545"/>
      <c r="DVW99" s="545"/>
      <c r="DVX99" s="545"/>
      <c r="DVY99" s="545"/>
      <c r="DVZ99" s="545"/>
      <c r="DWA99" s="545"/>
      <c r="DWB99" s="545"/>
      <c r="DWC99" s="545"/>
      <c r="DWD99" s="545"/>
      <c r="DWE99" s="545"/>
      <c r="DWF99" s="545"/>
      <c r="DWG99" s="545"/>
      <c r="DWH99" s="545"/>
      <c r="DWI99" s="545"/>
      <c r="DWJ99" s="545"/>
      <c r="DWK99" s="545"/>
      <c r="DWL99" s="545"/>
      <c r="DWM99" s="545"/>
      <c r="DWN99" s="545"/>
      <c r="DWO99" s="545"/>
      <c r="DWP99" s="545"/>
      <c r="DWQ99" s="545"/>
      <c r="DWR99" s="545"/>
      <c r="DWS99" s="545"/>
      <c r="DWT99" s="545"/>
      <c r="DWU99" s="545"/>
      <c r="DWV99" s="545"/>
      <c r="DWW99" s="545"/>
      <c r="DWX99" s="545"/>
      <c r="DWY99" s="545"/>
      <c r="DWZ99" s="545"/>
      <c r="DXA99" s="545"/>
      <c r="DXB99" s="545"/>
      <c r="DXC99" s="545"/>
      <c r="DXD99" s="545"/>
      <c r="DXE99" s="545"/>
      <c r="DXF99" s="545"/>
      <c r="DXG99" s="545"/>
      <c r="DXH99" s="545"/>
      <c r="DXI99" s="545"/>
      <c r="DXJ99" s="545"/>
      <c r="DXK99" s="545"/>
      <c r="DXL99" s="545"/>
      <c r="DXM99" s="545"/>
      <c r="DXN99" s="545"/>
      <c r="DXO99" s="545"/>
      <c r="DXP99" s="545"/>
      <c r="DXQ99" s="545"/>
      <c r="DXR99" s="545"/>
      <c r="DXS99" s="545"/>
      <c r="DXT99" s="545"/>
      <c r="DXU99" s="545"/>
      <c r="DXV99" s="545"/>
      <c r="DXW99" s="545"/>
      <c r="DXX99" s="545"/>
      <c r="DXY99" s="545"/>
      <c r="DXZ99" s="545"/>
      <c r="DYA99" s="545"/>
      <c r="DYB99" s="545"/>
      <c r="DYC99" s="545"/>
      <c r="DYD99" s="545"/>
      <c r="DYE99" s="545"/>
      <c r="DYF99" s="545"/>
      <c r="DYG99" s="545"/>
      <c r="DYH99" s="545"/>
      <c r="DYI99" s="545"/>
      <c r="DYJ99" s="545"/>
      <c r="DYK99" s="545"/>
      <c r="DYL99" s="545"/>
      <c r="DYM99" s="545"/>
      <c r="DYN99" s="545"/>
      <c r="DYO99" s="545"/>
      <c r="DYP99" s="545"/>
      <c r="DYQ99" s="545"/>
      <c r="DYR99" s="545"/>
      <c r="DYS99" s="545"/>
      <c r="DYT99" s="545"/>
      <c r="DYU99" s="545"/>
      <c r="DYV99" s="545"/>
      <c r="DYW99" s="545"/>
      <c r="DYX99" s="545"/>
      <c r="DYY99" s="545"/>
      <c r="DYZ99" s="545"/>
      <c r="DZA99" s="545"/>
      <c r="DZB99" s="545"/>
      <c r="DZC99" s="545"/>
      <c r="DZD99" s="545"/>
      <c r="DZE99" s="545"/>
      <c r="DZF99" s="545"/>
      <c r="DZG99" s="545"/>
      <c r="DZH99" s="545"/>
      <c r="DZI99" s="545"/>
      <c r="DZJ99" s="545"/>
      <c r="DZK99" s="545"/>
      <c r="DZL99" s="545"/>
      <c r="DZM99" s="545"/>
      <c r="DZN99" s="545"/>
      <c r="DZO99" s="545"/>
      <c r="DZP99" s="545"/>
      <c r="DZQ99" s="545"/>
      <c r="DZR99" s="545"/>
      <c r="DZS99" s="545"/>
      <c r="DZT99" s="545"/>
      <c r="DZU99" s="545"/>
      <c r="DZV99" s="545"/>
      <c r="DZW99" s="545"/>
      <c r="DZX99" s="545"/>
      <c r="DZY99" s="545"/>
      <c r="DZZ99" s="545"/>
      <c r="EAA99" s="545"/>
      <c r="EAB99" s="545"/>
      <c r="EAC99" s="545"/>
      <c r="EAD99" s="545"/>
      <c r="EAE99" s="545"/>
      <c r="EAF99" s="545"/>
      <c r="EAG99" s="545"/>
      <c r="EAH99" s="545"/>
      <c r="EAI99" s="545"/>
      <c r="EAJ99" s="545"/>
      <c r="EAK99" s="545"/>
      <c r="EAL99" s="545"/>
      <c r="EAM99" s="545"/>
      <c r="EAN99" s="545"/>
      <c r="EAO99" s="545"/>
      <c r="EAP99" s="545"/>
      <c r="EAQ99" s="545"/>
      <c r="EAR99" s="545"/>
      <c r="EAS99" s="545"/>
      <c r="EAT99" s="545"/>
      <c r="EAU99" s="545"/>
      <c r="EAV99" s="545"/>
      <c r="EAW99" s="545"/>
      <c r="EAX99" s="545"/>
      <c r="EAY99" s="545"/>
      <c r="EAZ99" s="545"/>
      <c r="EBA99" s="545"/>
      <c r="EBB99" s="545"/>
      <c r="EBC99" s="545"/>
      <c r="EBD99" s="545"/>
      <c r="EBE99" s="545"/>
      <c r="EBF99" s="545"/>
      <c r="EBG99" s="545"/>
      <c r="EBH99" s="545"/>
      <c r="EBI99" s="545"/>
      <c r="EBJ99" s="545"/>
      <c r="EBK99" s="545"/>
      <c r="EBL99" s="545"/>
      <c r="EBM99" s="545"/>
      <c r="EBN99" s="545"/>
      <c r="EBO99" s="545"/>
      <c r="EBP99" s="545"/>
      <c r="EBQ99" s="545"/>
      <c r="EBR99" s="545"/>
      <c r="EBS99" s="545"/>
      <c r="EBT99" s="545"/>
      <c r="EBU99" s="545"/>
      <c r="EBV99" s="545"/>
      <c r="EBW99" s="545"/>
      <c r="EBX99" s="545"/>
      <c r="EBY99" s="545"/>
      <c r="EBZ99" s="545"/>
      <c r="ECA99" s="545"/>
      <c r="ECB99" s="545"/>
      <c r="ECC99" s="545"/>
      <c r="ECD99" s="545"/>
      <c r="ECE99" s="545"/>
      <c r="ECF99" s="545"/>
      <c r="ECG99" s="545"/>
      <c r="ECH99" s="545"/>
      <c r="ECI99" s="545"/>
      <c r="ECJ99" s="545"/>
      <c r="ECK99" s="545"/>
      <c r="ECL99" s="545"/>
      <c r="ECM99" s="545"/>
      <c r="ECN99" s="545"/>
      <c r="ECO99" s="545"/>
      <c r="ECP99" s="545"/>
      <c r="ECQ99" s="545"/>
      <c r="ECR99" s="545"/>
      <c r="ECS99" s="545"/>
      <c r="ECT99" s="545"/>
      <c r="ECU99" s="545"/>
      <c r="ECV99" s="545"/>
      <c r="ECW99" s="545"/>
      <c r="ECX99" s="545"/>
      <c r="ECY99" s="545"/>
      <c r="ECZ99" s="545"/>
      <c r="EDA99" s="545"/>
      <c r="EDB99" s="545"/>
      <c r="EDC99" s="545"/>
      <c r="EDD99" s="545"/>
      <c r="EDE99" s="545"/>
      <c r="EDF99" s="545"/>
      <c r="EDG99" s="545"/>
      <c r="EDH99" s="545"/>
      <c r="EDI99" s="545"/>
      <c r="EDJ99" s="545"/>
      <c r="EDK99" s="545"/>
      <c r="EDL99" s="545"/>
      <c r="EDM99" s="545"/>
      <c r="EDN99" s="545"/>
      <c r="EDO99" s="545"/>
      <c r="EDP99" s="545"/>
      <c r="EDQ99" s="545"/>
      <c r="EDR99" s="545"/>
      <c r="EDS99" s="545"/>
      <c r="EDT99" s="545"/>
      <c r="EDU99" s="545"/>
      <c r="EDV99" s="545"/>
      <c r="EDW99" s="545"/>
      <c r="EDX99" s="545"/>
      <c r="EDY99" s="545"/>
      <c r="EDZ99" s="545"/>
      <c r="EEA99" s="545"/>
      <c r="EEB99" s="545"/>
      <c r="EEC99" s="545"/>
      <c r="EED99" s="545"/>
      <c r="EEE99" s="545"/>
      <c r="EEF99" s="545"/>
      <c r="EEG99" s="545"/>
      <c r="EEH99" s="545"/>
      <c r="EEI99" s="545"/>
      <c r="EEJ99" s="545"/>
      <c r="EEK99" s="545"/>
      <c r="EEL99" s="545"/>
      <c r="EEM99" s="545"/>
      <c r="EEN99" s="545"/>
      <c r="EEO99" s="545"/>
      <c r="EEP99" s="545"/>
      <c r="EEQ99" s="545"/>
      <c r="EER99" s="545"/>
      <c r="EES99" s="545"/>
      <c r="EET99" s="545"/>
      <c r="EEU99" s="545"/>
      <c r="EEV99" s="545"/>
      <c r="EEW99" s="545"/>
      <c r="EEX99" s="545"/>
      <c r="EEY99" s="545"/>
      <c r="EEZ99" s="545"/>
      <c r="EFA99" s="545"/>
      <c r="EFB99" s="545"/>
      <c r="EFC99" s="545"/>
      <c r="EFD99" s="545"/>
      <c r="EFE99" s="545"/>
      <c r="EFF99" s="545"/>
      <c r="EFG99" s="545"/>
      <c r="EFH99" s="545"/>
      <c r="EFI99" s="545"/>
      <c r="EFJ99" s="545"/>
      <c r="EFK99" s="545"/>
      <c r="EFL99" s="545"/>
      <c r="EFM99" s="545"/>
      <c r="EFN99" s="545"/>
      <c r="EFO99" s="545"/>
      <c r="EFP99" s="545"/>
      <c r="EFQ99" s="545"/>
      <c r="EFR99" s="545"/>
      <c r="EFS99" s="545"/>
      <c r="EFT99" s="545"/>
      <c r="EFU99" s="545"/>
      <c r="EFV99" s="545"/>
      <c r="EFW99" s="545"/>
      <c r="EFX99" s="545"/>
      <c r="EFY99" s="545"/>
      <c r="EFZ99" s="545"/>
      <c r="EGA99" s="545"/>
      <c r="EGB99" s="545"/>
      <c r="EGC99" s="545"/>
      <c r="EGD99" s="545"/>
      <c r="EGE99" s="545"/>
      <c r="EGF99" s="545"/>
      <c r="EGG99" s="545"/>
      <c r="EGH99" s="545"/>
      <c r="EGI99" s="545"/>
      <c r="EGJ99" s="545"/>
      <c r="EGK99" s="545"/>
      <c r="EGL99" s="545"/>
      <c r="EGM99" s="545"/>
      <c r="EGN99" s="545"/>
      <c r="EGO99" s="545"/>
      <c r="EGP99" s="545"/>
      <c r="EGQ99" s="545"/>
      <c r="EGR99" s="545"/>
      <c r="EGS99" s="545"/>
      <c r="EGT99" s="545"/>
      <c r="EGU99" s="545"/>
      <c r="EGV99" s="545"/>
      <c r="EGW99" s="545"/>
      <c r="EGX99" s="545"/>
      <c r="EGY99" s="545"/>
      <c r="EGZ99" s="545"/>
      <c r="EHA99" s="545"/>
      <c r="EHB99" s="545"/>
      <c r="EHC99" s="545"/>
      <c r="EHD99" s="545"/>
      <c r="EHE99" s="545"/>
      <c r="EHF99" s="545"/>
      <c r="EHG99" s="545"/>
      <c r="EHH99" s="545"/>
      <c r="EHI99" s="545"/>
      <c r="EHJ99" s="545"/>
      <c r="EHK99" s="545"/>
      <c r="EHL99" s="545"/>
      <c r="EHM99" s="545"/>
      <c r="EHN99" s="545"/>
      <c r="EHO99" s="545"/>
      <c r="EHP99" s="545"/>
      <c r="EHQ99" s="545"/>
      <c r="EHR99" s="545"/>
      <c r="EHS99" s="545"/>
      <c r="EHT99" s="545"/>
      <c r="EHU99" s="545"/>
      <c r="EHV99" s="545"/>
      <c r="EHW99" s="545"/>
      <c r="EHX99" s="545"/>
      <c r="EHY99" s="545"/>
      <c r="EHZ99" s="545"/>
      <c r="EIA99" s="545"/>
      <c r="EIB99" s="545"/>
      <c r="EIC99" s="545"/>
      <c r="EID99" s="545"/>
      <c r="EIE99" s="545"/>
      <c r="EIF99" s="545"/>
      <c r="EIG99" s="545"/>
      <c r="EIH99" s="545"/>
      <c r="EII99" s="545"/>
      <c r="EIJ99" s="545"/>
      <c r="EIK99" s="545"/>
      <c r="EIL99" s="545"/>
      <c r="EIM99" s="545"/>
      <c r="EIN99" s="545"/>
      <c r="EIO99" s="545"/>
      <c r="EIP99" s="545"/>
      <c r="EIQ99" s="545"/>
      <c r="EIR99" s="545"/>
      <c r="EIS99" s="545"/>
      <c r="EIT99" s="545"/>
      <c r="EIU99" s="545"/>
      <c r="EIV99" s="545"/>
      <c r="EIW99" s="545"/>
      <c r="EIX99" s="545"/>
      <c r="EIY99" s="545"/>
      <c r="EIZ99" s="545"/>
      <c r="EJA99" s="545"/>
      <c r="EJB99" s="545"/>
      <c r="EJC99" s="545"/>
      <c r="EJD99" s="545"/>
      <c r="EJE99" s="545"/>
      <c r="EJF99" s="545"/>
      <c r="EJG99" s="545"/>
      <c r="EJH99" s="545"/>
      <c r="EJI99" s="545"/>
      <c r="EJJ99" s="545"/>
      <c r="EJK99" s="545"/>
      <c r="EJL99" s="545"/>
      <c r="EJM99" s="545"/>
      <c r="EJN99" s="545"/>
      <c r="EJO99" s="545"/>
      <c r="EJP99" s="545"/>
      <c r="EJQ99" s="545"/>
      <c r="EJR99" s="545"/>
      <c r="EJS99" s="545"/>
      <c r="EJT99" s="545"/>
      <c r="EJU99" s="545"/>
      <c r="EJV99" s="545"/>
      <c r="EJW99" s="545"/>
      <c r="EJX99" s="545"/>
      <c r="EJY99" s="545"/>
      <c r="EJZ99" s="545"/>
      <c r="EKA99" s="545"/>
      <c r="EKB99" s="545"/>
      <c r="EKC99" s="545"/>
      <c r="EKD99" s="545"/>
      <c r="EKE99" s="545"/>
      <c r="EKF99" s="545"/>
      <c r="EKG99" s="545"/>
      <c r="EKH99" s="545"/>
      <c r="EKI99" s="545"/>
      <c r="EKJ99" s="545"/>
      <c r="EKK99" s="545"/>
      <c r="EKL99" s="545"/>
      <c r="EKM99" s="545"/>
      <c r="EKN99" s="545"/>
      <c r="EKO99" s="545"/>
      <c r="EKP99" s="545"/>
      <c r="EKQ99" s="545"/>
      <c r="EKR99" s="545"/>
      <c r="EKS99" s="545"/>
      <c r="EKT99" s="545"/>
      <c r="EKU99" s="545"/>
      <c r="EKV99" s="545"/>
      <c r="EKW99" s="545"/>
      <c r="EKX99" s="545"/>
      <c r="EKY99" s="545"/>
      <c r="EKZ99" s="545"/>
      <c r="ELA99" s="545"/>
      <c r="ELB99" s="545"/>
      <c r="ELC99" s="545"/>
      <c r="ELD99" s="545"/>
      <c r="ELE99" s="545"/>
      <c r="ELF99" s="545"/>
      <c r="ELG99" s="545"/>
      <c r="ELH99" s="545"/>
      <c r="ELI99" s="545"/>
      <c r="ELJ99" s="545"/>
      <c r="ELK99" s="545"/>
      <c r="ELL99" s="545"/>
      <c r="ELM99" s="545"/>
      <c r="ELN99" s="545"/>
      <c r="ELO99" s="545"/>
      <c r="ELP99" s="545"/>
      <c r="ELQ99" s="545"/>
      <c r="ELR99" s="545"/>
      <c r="ELS99" s="545"/>
      <c r="ELT99" s="545"/>
      <c r="ELU99" s="545"/>
      <c r="ELV99" s="545"/>
      <c r="ELW99" s="545"/>
      <c r="ELX99" s="545"/>
      <c r="ELY99" s="545"/>
      <c r="ELZ99" s="545"/>
      <c r="EMA99" s="545"/>
      <c r="EMB99" s="545"/>
      <c r="EMC99" s="545"/>
      <c r="EMD99" s="545"/>
      <c r="EME99" s="545"/>
      <c r="EMF99" s="545"/>
      <c r="EMG99" s="545"/>
      <c r="EMH99" s="545"/>
      <c r="EMI99" s="545"/>
      <c r="EMJ99" s="545"/>
      <c r="EMK99" s="545"/>
      <c r="EML99" s="545"/>
      <c r="EMM99" s="545"/>
      <c r="EMN99" s="545"/>
      <c r="EMO99" s="545"/>
      <c r="EMP99" s="545"/>
      <c r="EMQ99" s="545"/>
      <c r="EMR99" s="545"/>
      <c r="EMS99" s="545"/>
      <c r="EMT99" s="545"/>
      <c r="EMU99" s="545"/>
      <c r="EMV99" s="545"/>
      <c r="EMW99" s="545"/>
      <c r="EMX99" s="545"/>
      <c r="EMY99" s="545"/>
      <c r="EMZ99" s="545"/>
      <c r="ENA99" s="545"/>
      <c r="ENB99" s="545"/>
      <c r="ENC99" s="545"/>
      <c r="END99" s="545"/>
      <c r="ENE99" s="545"/>
      <c r="ENF99" s="545"/>
      <c r="ENG99" s="545"/>
      <c r="ENH99" s="545"/>
      <c r="ENI99" s="545"/>
      <c r="ENJ99" s="545"/>
      <c r="ENK99" s="545"/>
      <c r="ENL99" s="545"/>
      <c r="ENM99" s="545"/>
      <c r="ENN99" s="545"/>
      <c r="ENO99" s="545"/>
      <c r="ENP99" s="545"/>
      <c r="ENQ99" s="545"/>
      <c r="ENR99" s="545"/>
      <c r="ENS99" s="545"/>
      <c r="ENT99" s="545"/>
      <c r="ENU99" s="545"/>
      <c r="ENV99" s="545"/>
      <c r="ENW99" s="545"/>
      <c r="ENX99" s="545"/>
      <c r="ENY99" s="545"/>
      <c r="ENZ99" s="545"/>
      <c r="EOA99" s="545"/>
      <c r="EOB99" s="545"/>
      <c r="EOC99" s="545"/>
      <c r="EOD99" s="545"/>
      <c r="EOE99" s="545"/>
      <c r="EOF99" s="545"/>
      <c r="EOG99" s="545"/>
      <c r="EOH99" s="545"/>
      <c r="EOI99" s="545"/>
      <c r="EOJ99" s="545"/>
      <c r="EOK99" s="545"/>
      <c r="EOL99" s="545"/>
      <c r="EOM99" s="545"/>
      <c r="EON99" s="545"/>
      <c r="EOO99" s="545"/>
      <c r="EOP99" s="545"/>
      <c r="EOQ99" s="545"/>
      <c r="EOR99" s="545"/>
      <c r="EOS99" s="545"/>
      <c r="EOT99" s="545"/>
      <c r="EOU99" s="545"/>
      <c r="EOV99" s="545"/>
      <c r="EOW99" s="545"/>
      <c r="EOX99" s="545"/>
      <c r="EOY99" s="545"/>
      <c r="EOZ99" s="545"/>
      <c r="EPA99" s="545"/>
      <c r="EPB99" s="545"/>
      <c r="EPC99" s="545"/>
      <c r="EPD99" s="545"/>
      <c r="EPE99" s="545"/>
      <c r="EPF99" s="545"/>
      <c r="EPG99" s="545"/>
      <c r="EPH99" s="545"/>
      <c r="EPI99" s="545"/>
      <c r="EPJ99" s="545"/>
      <c r="EPK99" s="545"/>
      <c r="EPL99" s="545"/>
      <c r="EPM99" s="545"/>
      <c r="EPN99" s="545"/>
      <c r="EPO99" s="545"/>
      <c r="EPP99" s="545"/>
      <c r="EPQ99" s="545"/>
      <c r="EPR99" s="545"/>
      <c r="EPS99" s="545"/>
      <c r="EPT99" s="545"/>
      <c r="EPU99" s="545"/>
      <c r="EPV99" s="545"/>
      <c r="EPW99" s="545"/>
      <c r="EPX99" s="545"/>
      <c r="EPY99" s="545"/>
      <c r="EPZ99" s="545"/>
      <c r="EQA99" s="545"/>
      <c r="EQB99" s="545"/>
      <c r="EQC99" s="545"/>
      <c r="EQD99" s="545"/>
      <c r="EQE99" s="545"/>
      <c r="EQF99" s="545"/>
      <c r="EQG99" s="545"/>
      <c r="EQH99" s="545"/>
      <c r="EQI99" s="545"/>
      <c r="EQJ99" s="545"/>
      <c r="EQK99" s="545"/>
      <c r="EQL99" s="545"/>
      <c r="EQM99" s="545"/>
      <c r="EQN99" s="545"/>
      <c r="EQO99" s="545"/>
      <c r="EQP99" s="545"/>
      <c r="EQQ99" s="545"/>
      <c r="EQR99" s="545"/>
      <c r="EQS99" s="545"/>
      <c r="EQT99" s="545"/>
      <c r="EQU99" s="545"/>
      <c r="EQV99" s="545"/>
      <c r="EQW99" s="545"/>
      <c r="EQX99" s="545"/>
      <c r="EQY99" s="545"/>
      <c r="EQZ99" s="545"/>
      <c r="ERA99" s="545"/>
      <c r="ERB99" s="545"/>
      <c r="ERC99" s="545"/>
      <c r="ERD99" s="545"/>
      <c r="ERE99" s="545"/>
      <c r="ERF99" s="545"/>
      <c r="ERG99" s="545"/>
      <c r="ERH99" s="545"/>
      <c r="ERI99" s="545"/>
      <c r="ERJ99" s="545"/>
      <c r="ERK99" s="545"/>
      <c r="ERL99" s="545"/>
      <c r="ERM99" s="545"/>
      <c r="ERN99" s="545"/>
      <c r="ERO99" s="545"/>
      <c r="ERP99" s="545"/>
      <c r="ERQ99" s="545"/>
      <c r="ERR99" s="545"/>
      <c r="ERS99" s="545"/>
      <c r="ERT99" s="545"/>
      <c r="ERU99" s="545"/>
      <c r="ERV99" s="545"/>
      <c r="ERW99" s="545"/>
      <c r="ERX99" s="545"/>
      <c r="ERY99" s="545"/>
      <c r="ERZ99" s="545"/>
      <c r="ESA99" s="545"/>
      <c r="ESB99" s="545"/>
      <c r="ESC99" s="545"/>
      <c r="ESD99" s="545"/>
      <c r="ESE99" s="545"/>
      <c r="ESF99" s="545"/>
      <c r="ESG99" s="545"/>
      <c r="ESH99" s="545"/>
      <c r="ESI99" s="545"/>
      <c r="ESJ99" s="545"/>
      <c r="ESK99" s="545"/>
      <c r="ESL99" s="545"/>
      <c r="ESM99" s="545"/>
      <c r="ESN99" s="545"/>
      <c r="ESO99" s="545"/>
      <c r="ESP99" s="545"/>
      <c r="ESQ99" s="545"/>
      <c r="ESR99" s="545"/>
      <c r="ESS99" s="545"/>
      <c r="EST99" s="545"/>
      <c r="ESU99" s="545"/>
      <c r="ESV99" s="545"/>
      <c r="ESW99" s="545"/>
      <c r="ESX99" s="545"/>
      <c r="ESY99" s="545"/>
      <c r="ESZ99" s="545"/>
      <c r="ETA99" s="545"/>
      <c r="ETB99" s="545"/>
      <c r="ETC99" s="545"/>
      <c r="ETD99" s="545"/>
      <c r="ETE99" s="545"/>
      <c r="ETF99" s="545"/>
      <c r="ETG99" s="545"/>
      <c r="ETH99" s="545"/>
      <c r="ETI99" s="545"/>
      <c r="ETJ99" s="545"/>
      <c r="ETK99" s="545"/>
      <c r="ETL99" s="545"/>
      <c r="ETM99" s="545"/>
      <c r="ETN99" s="545"/>
      <c r="ETO99" s="545"/>
      <c r="ETP99" s="545"/>
      <c r="ETQ99" s="545"/>
      <c r="ETR99" s="545"/>
      <c r="ETS99" s="545"/>
      <c r="ETT99" s="545"/>
      <c r="ETU99" s="545"/>
      <c r="ETV99" s="545"/>
      <c r="ETW99" s="545"/>
      <c r="ETX99" s="545"/>
      <c r="ETY99" s="545"/>
      <c r="ETZ99" s="545"/>
      <c r="EUA99" s="545"/>
      <c r="EUB99" s="545"/>
      <c r="EUC99" s="545"/>
      <c r="EUD99" s="545"/>
      <c r="EUE99" s="545"/>
      <c r="EUF99" s="545"/>
      <c r="EUG99" s="545"/>
      <c r="EUH99" s="545"/>
      <c r="EUI99" s="545"/>
      <c r="EUJ99" s="545"/>
      <c r="EUK99" s="545"/>
      <c r="EUL99" s="545"/>
      <c r="EUM99" s="545"/>
      <c r="EUN99" s="545"/>
      <c r="EUO99" s="545"/>
      <c r="EUP99" s="545"/>
      <c r="EUQ99" s="545"/>
      <c r="EUR99" s="545"/>
      <c r="EUS99" s="545"/>
      <c r="EUT99" s="545"/>
      <c r="EUU99" s="545"/>
      <c r="EUV99" s="545"/>
      <c r="EUW99" s="545"/>
      <c r="EUX99" s="545"/>
      <c r="EUY99" s="545"/>
      <c r="EUZ99" s="545"/>
      <c r="EVA99" s="545"/>
      <c r="EVB99" s="545"/>
      <c r="EVC99" s="545"/>
      <c r="EVD99" s="545"/>
      <c r="EVE99" s="545"/>
      <c r="EVF99" s="545"/>
      <c r="EVG99" s="545"/>
      <c r="EVH99" s="545"/>
      <c r="EVI99" s="545"/>
      <c r="EVJ99" s="545"/>
      <c r="EVK99" s="545"/>
      <c r="EVL99" s="545"/>
      <c r="EVM99" s="545"/>
      <c r="EVN99" s="545"/>
      <c r="EVO99" s="545"/>
      <c r="EVP99" s="545"/>
      <c r="EVQ99" s="545"/>
      <c r="EVR99" s="545"/>
      <c r="EVS99" s="545"/>
      <c r="EVT99" s="545"/>
      <c r="EVU99" s="545"/>
      <c r="EVV99" s="545"/>
      <c r="EVW99" s="545"/>
      <c r="EVX99" s="545"/>
      <c r="EVY99" s="545"/>
      <c r="EVZ99" s="545"/>
      <c r="EWA99" s="545"/>
      <c r="EWB99" s="545"/>
      <c r="EWC99" s="545"/>
      <c r="EWD99" s="545"/>
      <c r="EWE99" s="545"/>
      <c r="EWF99" s="545"/>
      <c r="EWG99" s="545"/>
      <c r="EWH99" s="545"/>
      <c r="EWI99" s="545"/>
      <c r="EWJ99" s="545"/>
      <c r="EWK99" s="545"/>
      <c r="EWL99" s="545"/>
      <c r="EWM99" s="545"/>
      <c r="EWN99" s="545"/>
      <c r="EWO99" s="545"/>
      <c r="EWP99" s="545"/>
      <c r="EWQ99" s="545"/>
      <c r="EWR99" s="545"/>
      <c r="EWS99" s="545"/>
      <c r="EWT99" s="545"/>
      <c r="EWU99" s="545"/>
      <c r="EWV99" s="545"/>
      <c r="EWW99" s="545"/>
      <c r="EWX99" s="545"/>
      <c r="EWY99" s="545"/>
      <c r="EWZ99" s="545"/>
      <c r="EXA99" s="545"/>
      <c r="EXB99" s="545"/>
      <c r="EXC99" s="545"/>
      <c r="EXD99" s="545"/>
      <c r="EXE99" s="545"/>
      <c r="EXF99" s="545"/>
      <c r="EXG99" s="545"/>
      <c r="EXH99" s="545"/>
      <c r="EXI99" s="545"/>
      <c r="EXJ99" s="545"/>
      <c r="EXK99" s="545"/>
      <c r="EXL99" s="545"/>
      <c r="EXM99" s="545"/>
      <c r="EXN99" s="545"/>
      <c r="EXO99" s="545"/>
      <c r="EXP99" s="545"/>
      <c r="EXQ99" s="545"/>
      <c r="EXR99" s="545"/>
      <c r="EXS99" s="545"/>
      <c r="EXT99" s="545"/>
      <c r="EXU99" s="545"/>
      <c r="EXV99" s="545"/>
      <c r="EXW99" s="545"/>
      <c r="EXX99" s="545"/>
      <c r="EXY99" s="545"/>
      <c r="EXZ99" s="545"/>
      <c r="EYA99" s="545"/>
      <c r="EYB99" s="545"/>
      <c r="EYC99" s="545"/>
      <c r="EYD99" s="545"/>
      <c r="EYE99" s="545"/>
      <c r="EYF99" s="545"/>
      <c r="EYG99" s="545"/>
      <c r="EYH99" s="545"/>
      <c r="EYI99" s="545"/>
      <c r="EYJ99" s="545"/>
      <c r="EYK99" s="545"/>
      <c r="EYL99" s="545"/>
      <c r="EYM99" s="545"/>
      <c r="EYN99" s="545"/>
      <c r="EYO99" s="545"/>
      <c r="EYP99" s="545"/>
      <c r="EYQ99" s="545"/>
      <c r="EYR99" s="545"/>
      <c r="EYS99" s="545"/>
      <c r="EYT99" s="545"/>
      <c r="EYU99" s="545"/>
      <c r="EYV99" s="545"/>
      <c r="EYW99" s="545"/>
      <c r="EYX99" s="545"/>
      <c r="EYY99" s="545"/>
      <c r="EYZ99" s="545"/>
      <c r="EZA99" s="545"/>
      <c r="EZB99" s="545"/>
      <c r="EZC99" s="545"/>
      <c r="EZD99" s="545"/>
      <c r="EZE99" s="545"/>
      <c r="EZF99" s="545"/>
      <c r="EZG99" s="545"/>
      <c r="EZH99" s="545"/>
      <c r="EZI99" s="545"/>
      <c r="EZJ99" s="545"/>
      <c r="EZK99" s="545"/>
      <c r="EZL99" s="545"/>
      <c r="EZM99" s="545"/>
      <c r="EZN99" s="545"/>
      <c r="EZO99" s="545"/>
      <c r="EZP99" s="545"/>
      <c r="EZQ99" s="545"/>
      <c r="EZR99" s="545"/>
      <c r="EZS99" s="545"/>
      <c r="EZT99" s="545"/>
      <c r="EZU99" s="545"/>
      <c r="EZV99" s="545"/>
      <c r="EZW99" s="545"/>
      <c r="EZX99" s="545"/>
      <c r="EZY99" s="545"/>
      <c r="EZZ99" s="545"/>
      <c r="FAA99" s="545"/>
      <c r="FAB99" s="545"/>
      <c r="FAC99" s="545"/>
      <c r="FAD99" s="545"/>
      <c r="FAE99" s="545"/>
      <c r="FAF99" s="545"/>
      <c r="FAG99" s="545"/>
      <c r="FAH99" s="545"/>
      <c r="FAI99" s="545"/>
      <c r="FAJ99" s="545"/>
      <c r="FAK99" s="545"/>
      <c r="FAL99" s="545"/>
      <c r="FAM99" s="545"/>
      <c r="FAN99" s="545"/>
      <c r="FAO99" s="545"/>
      <c r="FAP99" s="545"/>
      <c r="FAQ99" s="545"/>
      <c r="FAR99" s="545"/>
      <c r="FAS99" s="545"/>
      <c r="FAT99" s="545"/>
      <c r="FAU99" s="545"/>
      <c r="FAV99" s="545"/>
      <c r="FAW99" s="545"/>
      <c r="FAX99" s="545"/>
      <c r="FAY99" s="545"/>
      <c r="FAZ99" s="545"/>
      <c r="FBA99" s="545"/>
      <c r="FBB99" s="545"/>
      <c r="FBC99" s="545"/>
      <c r="FBD99" s="545"/>
      <c r="FBE99" s="545"/>
      <c r="FBF99" s="545"/>
      <c r="FBG99" s="545"/>
      <c r="FBH99" s="545"/>
      <c r="FBI99" s="545"/>
      <c r="FBJ99" s="545"/>
      <c r="FBK99" s="545"/>
      <c r="FBL99" s="545"/>
      <c r="FBM99" s="545"/>
      <c r="FBN99" s="545"/>
      <c r="FBO99" s="545"/>
      <c r="FBP99" s="545"/>
      <c r="FBQ99" s="545"/>
      <c r="FBR99" s="545"/>
      <c r="FBS99" s="545"/>
      <c r="FBT99" s="545"/>
      <c r="FBU99" s="545"/>
      <c r="FBV99" s="545"/>
      <c r="FBW99" s="545"/>
      <c r="FBX99" s="545"/>
      <c r="FBY99" s="545"/>
      <c r="FBZ99" s="545"/>
      <c r="FCA99" s="545"/>
      <c r="FCB99" s="545"/>
      <c r="FCC99" s="545"/>
      <c r="FCD99" s="545"/>
      <c r="FCE99" s="545"/>
      <c r="FCF99" s="545"/>
      <c r="FCG99" s="545"/>
      <c r="FCH99" s="545"/>
      <c r="FCI99" s="545"/>
      <c r="FCJ99" s="545"/>
      <c r="FCK99" s="545"/>
      <c r="FCL99" s="545"/>
      <c r="FCM99" s="545"/>
      <c r="FCN99" s="545"/>
      <c r="FCO99" s="545"/>
      <c r="FCP99" s="545"/>
      <c r="FCQ99" s="545"/>
      <c r="FCR99" s="545"/>
      <c r="FCS99" s="545"/>
      <c r="FCT99" s="545"/>
      <c r="FCU99" s="545"/>
      <c r="FCV99" s="545"/>
      <c r="FCW99" s="545"/>
      <c r="FCX99" s="545"/>
      <c r="FCY99" s="545"/>
      <c r="FCZ99" s="545"/>
      <c r="FDA99" s="545"/>
      <c r="FDB99" s="545"/>
      <c r="FDC99" s="545"/>
      <c r="FDD99" s="545"/>
      <c r="FDE99" s="545"/>
      <c r="FDF99" s="545"/>
      <c r="FDG99" s="545"/>
      <c r="FDH99" s="545"/>
      <c r="FDI99" s="545"/>
      <c r="FDJ99" s="545"/>
      <c r="FDK99" s="545"/>
      <c r="FDL99" s="545"/>
      <c r="FDM99" s="545"/>
      <c r="FDN99" s="545"/>
      <c r="FDO99" s="545"/>
      <c r="FDP99" s="545"/>
      <c r="FDQ99" s="545"/>
      <c r="FDR99" s="545"/>
      <c r="FDS99" s="545"/>
      <c r="FDT99" s="545"/>
      <c r="FDU99" s="545"/>
      <c r="FDV99" s="545"/>
      <c r="FDW99" s="545"/>
      <c r="FDX99" s="545"/>
      <c r="FDY99" s="545"/>
      <c r="FDZ99" s="545"/>
      <c r="FEA99" s="545"/>
      <c r="FEB99" s="545"/>
      <c r="FEC99" s="545"/>
      <c r="FED99" s="545"/>
      <c r="FEE99" s="545"/>
      <c r="FEF99" s="545"/>
      <c r="FEG99" s="545"/>
      <c r="FEH99" s="545"/>
      <c r="FEI99" s="545"/>
      <c r="FEJ99" s="545"/>
      <c r="FEK99" s="545"/>
      <c r="FEL99" s="545"/>
      <c r="FEM99" s="545"/>
      <c r="FEN99" s="545"/>
      <c r="FEO99" s="545"/>
      <c r="FEP99" s="545"/>
      <c r="FEQ99" s="545"/>
      <c r="FER99" s="545"/>
      <c r="FES99" s="545"/>
      <c r="FET99" s="545"/>
      <c r="FEU99" s="545"/>
      <c r="FEV99" s="545"/>
      <c r="FEW99" s="545"/>
      <c r="FEX99" s="545"/>
      <c r="FEY99" s="545"/>
      <c r="FEZ99" s="545"/>
      <c r="FFA99" s="545"/>
      <c r="FFB99" s="545"/>
      <c r="FFC99" s="545"/>
      <c r="FFD99" s="545"/>
      <c r="FFE99" s="545"/>
      <c r="FFF99" s="545"/>
      <c r="FFG99" s="545"/>
      <c r="FFH99" s="545"/>
      <c r="FFI99" s="545"/>
      <c r="FFJ99" s="545"/>
      <c r="FFK99" s="545"/>
      <c r="FFL99" s="545"/>
      <c r="FFM99" s="545"/>
      <c r="FFN99" s="545"/>
      <c r="FFO99" s="545"/>
      <c r="FFP99" s="545"/>
      <c r="FFQ99" s="545"/>
      <c r="FFR99" s="545"/>
      <c r="FFS99" s="545"/>
      <c r="FFT99" s="545"/>
      <c r="FFU99" s="545"/>
      <c r="FFV99" s="545"/>
      <c r="FFW99" s="545"/>
      <c r="FFX99" s="545"/>
      <c r="FFY99" s="545"/>
      <c r="FFZ99" s="545"/>
      <c r="FGA99" s="545"/>
      <c r="FGB99" s="545"/>
      <c r="FGC99" s="545"/>
      <c r="FGD99" s="545"/>
      <c r="FGE99" s="545"/>
      <c r="FGF99" s="545"/>
      <c r="FGG99" s="545"/>
      <c r="FGH99" s="545"/>
      <c r="FGI99" s="545"/>
      <c r="FGJ99" s="545"/>
      <c r="FGK99" s="545"/>
      <c r="FGL99" s="545"/>
      <c r="FGM99" s="545"/>
      <c r="FGN99" s="545"/>
      <c r="FGO99" s="545"/>
      <c r="FGP99" s="545"/>
      <c r="FGQ99" s="545"/>
      <c r="FGR99" s="545"/>
      <c r="FGS99" s="545"/>
      <c r="FGT99" s="545"/>
      <c r="FGU99" s="545"/>
      <c r="FGV99" s="545"/>
      <c r="FGW99" s="545"/>
      <c r="FGX99" s="545"/>
      <c r="FGY99" s="545"/>
      <c r="FGZ99" s="545"/>
      <c r="FHA99" s="545"/>
      <c r="FHB99" s="545"/>
      <c r="FHC99" s="545"/>
      <c r="FHD99" s="545"/>
      <c r="FHE99" s="545"/>
      <c r="FHF99" s="545"/>
      <c r="FHG99" s="545"/>
      <c r="FHH99" s="545"/>
      <c r="FHI99" s="545"/>
      <c r="FHJ99" s="545"/>
      <c r="FHK99" s="545"/>
      <c r="FHL99" s="545"/>
      <c r="FHM99" s="545"/>
      <c r="FHN99" s="545"/>
      <c r="FHO99" s="545"/>
      <c r="FHP99" s="545"/>
      <c r="FHQ99" s="545"/>
      <c r="FHR99" s="545"/>
      <c r="FHS99" s="545"/>
      <c r="FHT99" s="545"/>
      <c r="FHU99" s="545"/>
      <c r="FHV99" s="545"/>
      <c r="FHW99" s="545"/>
      <c r="FHX99" s="545"/>
      <c r="FHY99" s="545"/>
      <c r="FHZ99" s="545"/>
      <c r="FIA99" s="545"/>
      <c r="FIB99" s="545"/>
      <c r="FIC99" s="545"/>
      <c r="FID99" s="545"/>
      <c r="FIE99" s="545"/>
      <c r="FIF99" s="545"/>
      <c r="FIG99" s="545"/>
      <c r="FIH99" s="545"/>
      <c r="FII99" s="545"/>
      <c r="FIJ99" s="545"/>
      <c r="FIK99" s="545"/>
      <c r="FIL99" s="545"/>
      <c r="FIM99" s="545"/>
      <c r="FIN99" s="545"/>
      <c r="FIO99" s="545"/>
      <c r="FIP99" s="545"/>
      <c r="FIQ99" s="545"/>
      <c r="FIR99" s="545"/>
      <c r="FIS99" s="545"/>
      <c r="FIT99" s="545"/>
      <c r="FIU99" s="545"/>
      <c r="FIV99" s="545"/>
      <c r="FIW99" s="545"/>
      <c r="FIX99" s="545"/>
      <c r="FIY99" s="545"/>
      <c r="FIZ99" s="545"/>
      <c r="FJA99" s="545"/>
      <c r="FJB99" s="545"/>
      <c r="FJC99" s="545"/>
      <c r="FJD99" s="545"/>
      <c r="FJE99" s="545"/>
      <c r="FJF99" s="545"/>
      <c r="FJG99" s="545"/>
      <c r="FJH99" s="545"/>
      <c r="FJI99" s="545"/>
      <c r="FJJ99" s="545"/>
      <c r="FJK99" s="545"/>
      <c r="FJL99" s="545"/>
      <c r="FJM99" s="545"/>
      <c r="FJN99" s="545"/>
      <c r="FJO99" s="545"/>
      <c r="FJP99" s="545"/>
      <c r="FJQ99" s="545"/>
      <c r="FJR99" s="545"/>
      <c r="FJS99" s="545"/>
      <c r="FJT99" s="545"/>
      <c r="FJU99" s="545"/>
      <c r="FJV99" s="545"/>
      <c r="FJW99" s="545"/>
      <c r="FJX99" s="545"/>
      <c r="FJY99" s="545"/>
      <c r="FJZ99" s="545"/>
      <c r="FKA99" s="545"/>
      <c r="FKB99" s="545"/>
      <c r="FKC99" s="545"/>
      <c r="FKD99" s="545"/>
      <c r="FKE99" s="545"/>
      <c r="FKF99" s="545"/>
      <c r="FKG99" s="545"/>
      <c r="FKH99" s="545"/>
      <c r="FKI99" s="545"/>
      <c r="FKJ99" s="545"/>
      <c r="FKK99" s="545"/>
      <c r="FKL99" s="545"/>
      <c r="FKM99" s="545"/>
      <c r="FKN99" s="545"/>
      <c r="FKO99" s="545"/>
      <c r="FKP99" s="545"/>
      <c r="FKQ99" s="545"/>
      <c r="FKR99" s="545"/>
      <c r="FKS99" s="545"/>
      <c r="FKT99" s="545"/>
      <c r="FKU99" s="545"/>
      <c r="FKV99" s="545"/>
      <c r="FKW99" s="545"/>
      <c r="FKX99" s="545"/>
      <c r="FKY99" s="545"/>
      <c r="FKZ99" s="545"/>
      <c r="FLA99" s="545"/>
      <c r="FLB99" s="545"/>
      <c r="FLC99" s="545"/>
      <c r="FLD99" s="545"/>
      <c r="FLE99" s="545"/>
      <c r="FLF99" s="545"/>
      <c r="FLG99" s="545"/>
      <c r="FLH99" s="545"/>
      <c r="FLI99" s="545"/>
      <c r="FLJ99" s="545"/>
      <c r="FLK99" s="545"/>
      <c r="FLL99" s="545"/>
      <c r="FLM99" s="545"/>
      <c r="FLN99" s="545"/>
      <c r="FLO99" s="545"/>
      <c r="FLP99" s="545"/>
      <c r="FLQ99" s="545"/>
      <c r="FLR99" s="545"/>
      <c r="FLS99" s="545"/>
      <c r="FLT99" s="545"/>
      <c r="FLU99" s="545"/>
      <c r="FLV99" s="545"/>
      <c r="FLW99" s="545"/>
      <c r="FLX99" s="545"/>
      <c r="FLY99" s="545"/>
      <c r="FLZ99" s="545"/>
      <c r="FMA99" s="545"/>
      <c r="FMB99" s="545"/>
      <c r="FMC99" s="545"/>
      <c r="FMD99" s="545"/>
      <c r="FME99" s="545"/>
      <c r="FMF99" s="545"/>
      <c r="FMG99" s="545"/>
      <c r="FMH99" s="545"/>
      <c r="FMI99" s="545"/>
      <c r="FMJ99" s="545"/>
      <c r="FMK99" s="545"/>
      <c r="FML99" s="545"/>
      <c r="FMM99" s="545"/>
      <c r="FMN99" s="545"/>
      <c r="FMO99" s="545"/>
      <c r="FMP99" s="545"/>
      <c r="FMQ99" s="545"/>
      <c r="FMR99" s="545"/>
      <c r="FMS99" s="545"/>
      <c r="FMT99" s="545"/>
      <c r="FMU99" s="545"/>
      <c r="FMV99" s="545"/>
      <c r="FMW99" s="545"/>
      <c r="FMX99" s="545"/>
      <c r="FMY99" s="545"/>
      <c r="FMZ99" s="545"/>
      <c r="FNA99" s="545"/>
      <c r="FNB99" s="545"/>
      <c r="FNC99" s="545"/>
      <c r="FND99" s="545"/>
      <c r="FNE99" s="545"/>
      <c r="FNF99" s="545"/>
      <c r="FNG99" s="545"/>
      <c r="FNH99" s="545"/>
      <c r="FNI99" s="545"/>
      <c r="FNJ99" s="545"/>
      <c r="FNK99" s="545"/>
      <c r="FNL99" s="545"/>
      <c r="FNM99" s="545"/>
      <c r="FNN99" s="545"/>
      <c r="FNO99" s="545"/>
      <c r="FNP99" s="545"/>
      <c r="FNQ99" s="545"/>
      <c r="FNR99" s="545"/>
      <c r="FNS99" s="545"/>
      <c r="FNT99" s="545"/>
      <c r="FNU99" s="545"/>
      <c r="FNV99" s="545"/>
      <c r="FNW99" s="545"/>
      <c r="FNX99" s="545"/>
      <c r="FNY99" s="545"/>
      <c r="FNZ99" s="545"/>
      <c r="FOA99" s="545"/>
      <c r="FOB99" s="545"/>
      <c r="FOC99" s="545"/>
      <c r="FOD99" s="545"/>
      <c r="FOE99" s="545"/>
      <c r="FOF99" s="545"/>
      <c r="FOG99" s="545"/>
      <c r="FOH99" s="545"/>
      <c r="FOI99" s="545"/>
      <c r="FOJ99" s="545"/>
      <c r="FOK99" s="545"/>
      <c r="FOL99" s="545"/>
      <c r="FOM99" s="545"/>
      <c r="FON99" s="545"/>
      <c r="FOO99" s="545"/>
      <c r="FOP99" s="545"/>
      <c r="FOQ99" s="545"/>
      <c r="FOR99" s="545"/>
      <c r="FOS99" s="545"/>
      <c r="FOT99" s="545"/>
      <c r="FOU99" s="545"/>
      <c r="FOV99" s="545"/>
      <c r="FOW99" s="545"/>
      <c r="FOX99" s="545"/>
      <c r="FOY99" s="545"/>
      <c r="FOZ99" s="545"/>
      <c r="FPA99" s="545"/>
      <c r="FPB99" s="545"/>
      <c r="FPC99" s="545"/>
      <c r="FPD99" s="545"/>
      <c r="FPE99" s="545"/>
      <c r="FPF99" s="545"/>
      <c r="FPG99" s="545"/>
      <c r="FPH99" s="545"/>
      <c r="FPI99" s="545"/>
      <c r="FPJ99" s="545"/>
      <c r="FPK99" s="545"/>
      <c r="FPL99" s="545"/>
      <c r="FPM99" s="545"/>
      <c r="FPN99" s="545"/>
      <c r="FPO99" s="545"/>
      <c r="FPP99" s="545"/>
      <c r="FPQ99" s="545"/>
      <c r="FPR99" s="545"/>
      <c r="FPS99" s="545"/>
      <c r="FPT99" s="545"/>
      <c r="FPU99" s="545"/>
      <c r="FPV99" s="545"/>
      <c r="FPW99" s="545"/>
      <c r="FPX99" s="545"/>
      <c r="FPY99" s="545"/>
      <c r="FPZ99" s="545"/>
      <c r="FQA99" s="545"/>
      <c r="FQB99" s="545"/>
      <c r="FQC99" s="545"/>
      <c r="FQD99" s="545"/>
      <c r="FQE99" s="545"/>
      <c r="FQF99" s="545"/>
      <c r="FQG99" s="545"/>
      <c r="FQH99" s="545"/>
      <c r="FQI99" s="545"/>
      <c r="FQJ99" s="545"/>
      <c r="FQK99" s="545"/>
      <c r="FQL99" s="545"/>
      <c r="FQM99" s="545"/>
      <c r="FQN99" s="545"/>
      <c r="FQO99" s="545"/>
      <c r="FQP99" s="545"/>
      <c r="FQQ99" s="545"/>
      <c r="FQR99" s="545"/>
      <c r="FQS99" s="545"/>
      <c r="FQT99" s="545"/>
      <c r="FQU99" s="545"/>
      <c r="FQV99" s="545"/>
      <c r="FQW99" s="545"/>
      <c r="FQX99" s="545"/>
      <c r="FQY99" s="545"/>
      <c r="FQZ99" s="545"/>
      <c r="FRA99" s="545"/>
      <c r="FRB99" s="545"/>
      <c r="FRC99" s="545"/>
      <c r="FRD99" s="545"/>
      <c r="FRE99" s="545"/>
      <c r="FRF99" s="545"/>
      <c r="FRG99" s="545"/>
      <c r="FRH99" s="545"/>
      <c r="FRI99" s="545"/>
      <c r="FRJ99" s="545"/>
      <c r="FRK99" s="545"/>
      <c r="FRL99" s="545"/>
      <c r="FRM99" s="545"/>
      <c r="FRN99" s="545"/>
      <c r="FRO99" s="545"/>
      <c r="FRP99" s="545"/>
      <c r="FRQ99" s="545"/>
      <c r="FRR99" s="545"/>
      <c r="FRS99" s="545"/>
      <c r="FRT99" s="545"/>
      <c r="FRU99" s="545"/>
      <c r="FRV99" s="545"/>
      <c r="FRW99" s="545"/>
      <c r="FRX99" s="545"/>
      <c r="FRY99" s="545"/>
      <c r="FRZ99" s="545"/>
      <c r="FSA99" s="545"/>
      <c r="FSB99" s="545"/>
      <c r="FSC99" s="545"/>
      <c r="FSD99" s="545"/>
      <c r="FSE99" s="545"/>
      <c r="FSF99" s="545"/>
      <c r="FSG99" s="545"/>
      <c r="FSH99" s="545"/>
      <c r="FSI99" s="545"/>
      <c r="FSJ99" s="545"/>
      <c r="FSK99" s="545"/>
      <c r="FSL99" s="545"/>
      <c r="FSM99" s="545"/>
      <c r="FSN99" s="545"/>
      <c r="FSO99" s="545"/>
      <c r="FSP99" s="545"/>
      <c r="FSQ99" s="545"/>
      <c r="FSR99" s="545"/>
      <c r="FSS99" s="545"/>
      <c r="FST99" s="545"/>
      <c r="FSU99" s="545"/>
      <c r="FSV99" s="545"/>
      <c r="FSW99" s="545"/>
      <c r="FSX99" s="545"/>
      <c r="FSY99" s="545"/>
      <c r="FSZ99" s="545"/>
      <c r="FTA99" s="545"/>
      <c r="FTB99" s="545"/>
      <c r="FTC99" s="545"/>
      <c r="FTD99" s="545"/>
      <c r="FTE99" s="545"/>
      <c r="FTF99" s="545"/>
      <c r="FTG99" s="545"/>
      <c r="FTH99" s="545"/>
      <c r="FTI99" s="545"/>
      <c r="FTJ99" s="545"/>
      <c r="FTK99" s="545"/>
      <c r="FTL99" s="545"/>
      <c r="FTM99" s="545"/>
      <c r="FTN99" s="545"/>
      <c r="FTO99" s="545"/>
      <c r="FTP99" s="545"/>
      <c r="FTQ99" s="545"/>
      <c r="FTR99" s="545"/>
      <c r="FTS99" s="545"/>
      <c r="FTT99" s="545"/>
      <c r="FTU99" s="545"/>
      <c r="FTV99" s="545"/>
      <c r="FTW99" s="545"/>
      <c r="FTX99" s="545"/>
      <c r="FTY99" s="545"/>
      <c r="FTZ99" s="545"/>
      <c r="FUA99" s="545"/>
      <c r="FUB99" s="545"/>
      <c r="FUC99" s="545"/>
      <c r="FUD99" s="545"/>
      <c r="FUE99" s="545"/>
      <c r="FUF99" s="545"/>
      <c r="FUG99" s="545"/>
      <c r="FUH99" s="545"/>
      <c r="FUI99" s="545"/>
      <c r="FUJ99" s="545"/>
      <c r="FUK99" s="545"/>
      <c r="FUL99" s="545"/>
      <c r="FUM99" s="545"/>
      <c r="FUN99" s="545"/>
      <c r="FUO99" s="545"/>
      <c r="FUP99" s="545"/>
      <c r="FUQ99" s="545"/>
      <c r="FUR99" s="545"/>
      <c r="FUS99" s="545"/>
      <c r="FUT99" s="545"/>
      <c r="FUU99" s="545"/>
      <c r="FUV99" s="545"/>
      <c r="FUW99" s="545"/>
      <c r="FUX99" s="545"/>
      <c r="FUY99" s="545"/>
      <c r="FUZ99" s="545"/>
      <c r="FVA99" s="545"/>
      <c r="FVB99" s="545"/>
      <c r="FVC99" s="545"/>
      <c r="FVD99" s="545"/>
      <c r="FVE99" s="545"/>
      <c r="FVF99" s="545"/>
      <c r="FVG99" s="545"/>
      <c r="FVH99" s="545"/>
      <c r="FVI99" s="545"/>
      <c r="FVJ99" s="545"/>
      <c r="FVK99" s="545"/>
      <c r="FVL99" s="545"/>
      <c r="FVM99" s="545"/>
      <c r="FVN99" s="545"/>
      <c r="FVO99" s="545"/>
      <c r="FVP99" s="545"/>
      <c r="FVQ99" s="545"/>
      <c r="FVR99" s="545"/>
      <c r="FVS99" s="545"/>
      <c r="FVT99" s="545"/>
      <c r="FVU99" s="545"/>
      <c r="FVV99" s="545"/>
      <c r="FVW99" s="545"/>
      <c r="FVX99" s="545"/>
      <c r="FVY99" s="545"/>
      <c r="FVZ99" s="545"/>
      <c r="FWA99" s="545"/>
      <c r="FWB99" s="545"/>
      <c r="FWC99" s="545"/>
      <c r="FWD99" s="545"/>
      <c r="FWE99" s="545"/>
      <c r="FWF99" s="545"/>
      <c r="FWG99" s="545"/>
      <c r="FWH99" s="545"/>
      <c r="FWI99" s="545"/>
      <c r="FWJ99" s="545"/>
      <c r="FWK99" s="545"/>
      <c r="FWL99" s="545"/>
      <c r="FWM99" s="545"/>
      <c r="FWN99" s="545"/>
      <c r="FWO99" s="545"/>
      <c r="FWP99" s="545"/>
      <c r="FWQ99" s="545"/>
      <c r="FWR99" s="545"/>
      <c r="FWS99" s="545"/>
      <c r="FWT99" s="545"/>
      <c r="FWU99" s="545"/>
      <c r="FWV99" s="545"/>
      <c r="FWW99" s="545"/>
      <c r="FWX99" s="545"/>
      <c r="FWY99" s="545"/>
      <c r="FWZ99" s="545"/>
      <c r="FXA99" s="545"/>
      <c r="FXB99" s="545"/>
      <c r="FXC99" s="545"/>
      <c r="FXD99" s="545"/>
      <c r="FXE99" s="545"/>
      <c r="FXF99" s="545"/>
      <c r="FXG99" s="545"/>
      <c r="FXH99" s="545"/>
      <c r="FXI99" s="545"/>
      <c r="FXJ99" s="545"/>
      <c r="FXK99" s="545"/>
      <c r="FXL99" s="545"/>
      <c r="FXM99" s="545"/>
      <c r="FXN99" s="545"/>
      <c r="FXO99" s="545"/>
      <c r="FXP99" s="545"/>
      <c r="FXQ99" s="545"/>
      <c r="FXR99" s="545"/>
      <c r="FXS99" s="545"/>
      <c r="FXT99" s="545"/>
      <c r="FXU99" s="545"/>
      <c r="FXV99" s="545"/>
      <c r="FXW99" s="545"/>
      <c r="FXX99" s="545"/>
      <c r="FXY99" s="545"/>
      <c r="FXZ99" s="545"/>
      <c r="FYA99" s="545"/>
      <c r="FYB99" s="545"/>
      <c r="FYC99" s="545"/>
      <c r="FYD99" s="545"/>
      <c r="FYE99" s="545"/>
      <c r="FYF99" s="545"/>
      <c r="FYG99" s="545"/>
      <c r="FYH99" s="545"/>
      <c r="FYI99" s="545"/>
      <c r="FYJ99" s="545"/>
      <c r="FYK99" s="545"/>
      <c r="FYL99" s="545"/>
      <c r="FYM99" s="545"/>
      <c r="FYN99" s="545"/>
      <c r="FYO99" s="545"/>
      <c r="FYP99" s="545"/>
      <c r="FYQ99" s="545"/>
      <c r="FYR99" s="545"/>
      <c r="FYS99" s="545"/>
      <c r="FYT99" s="545"/>
      <c r="FYU99" s="545"/>
      <c r="FYV99" s="545"/>
      <c r="FYW99" s="545"/>
      <c r="FYX99" s="545"/>
      <c r="FYY99" s="545"/>
      <c r="FYZ99" s="545"/>
      <c r="FZA99" s="545"/>
      <c r="FZB99" s="545"/>
      <c r="FZC99" s="545"/>
      <c r="FZD99" s="545"/>
      <c r="FZE99" s="545"/>
      <c r="FZF99" s="545"/>
      <c r="FZG99" s="545"/>
      <c r="FZH99" s="545"/>
      <c r="FZI99" s="545"/>
      <c r="FZJ99" s="545"/>
      <c r="FZK99" s="545"/>
      <c r="FZL99" s="545"/>
      <c r="FZM99" s="545"/>
      <c r="FZN99" s="545"/>
      <c r="FZO99" s="545"/>
      <c r="FZP99" s="545"/>
      <c r="FZQ99" s="545"/>
      <c r="FZR99" s="545"/>
      <c r="FZS99" s="545"/>
      <c r="FZT99" s="545"/>
      <c r="FZU99" s="545"/>
      <c r="FZV99" s="545"/>
      <c r="FZW99" s="545"/>
      <c r="FZX99" s="545"/>
      <c r="FZY99" s="545"/>
      <c r="FZZ99" s="545"/>
      <c r="GAA99" s="545"/>
      <c r="GAB99" s="545"/>
      <c r="GAC99" s="545"/>
      <c r="GAD99" s="545"/>
      <c r="GAE99" s="545"/>
      <c r="GAF99" s="545"/>
      <c r="GAG99" s="545"/>
      <c r="GAH99" s="545"/>
      <c r="GAI99" s="545"/>
      <c r="GAJ99" s="545"/>
      <c r="GAK99" s="545"/>
      <c r="GAL99" s="545"/>
      <c r="GAM99" s="545"/>
      <c r="GAN99" s="545"/>
      <c r="GAO99" s="545"/>
      <c r="GAP99" s="545"/>
      <c r="GAQ99" s="545"/>
      <c r="GAR99" s="545"/>
      <c r="GAS99" s="545"/>
      <c r="GAT99" s="545"/>
      <c r="GAU99" s="545"/>
      <c r="GAV99" s="545"/>
      <c r="GAW99" s="545"/>
      <c r="GAX99" s="545"/>
      <c r="GAY99" s="545"/>
      <c r="GAZ99" s="545"/>
      <c r="GBA99" s="545"/>
      <c r="GBB99" s="545"/>
      <c r="GBC99" s="545"/>
      <c r="GBD99" s="545"/>
      <c r="GBE99" s="545"/>
      <c r="GBF99" s="545"/>
      <c r="GBG99" s="545"/>
      <c r="GBH99" s="545"/>
      <c r="GBI99" s="545"/>
      <c r="GBJ99" s="545"/>
      <c r="GBK99" s="545"/>
      <c r="GBL99" s="545"/>
      <c r="GBM99" s="545"/>
      <c r="GBN99" s="545"/>
      <c r="GBO99" s="545"/>
      <c r="GBP99" s="545"/>
      <c r="GBQ99" s="545"/>
      <c r="GBR99" s="545"/>
      <c r="GBS99" s="545"/>
      <c r="GBT99" s="545"/>
      <c r="GBU99" s="545"/>
      <c r="GBV99" s="545"/>
      <c r="GBW99" s="545"/>
      <c r="GBX99" s="545"/>
      <c r="GBY99" s="545"/>
      <c r="GBZ99" s="545"/>
      <c r="GCA99" s="545"/>
      <c r="GCB99" s="545"/>
      <c r="GCC99" s="545"/>
      <c r="GCD99" s="545"/>
      <c r="GCE99" s="545"/>
      <c r="GCF99" s="545"/>
      <c r="GCG99" s="545"/>
      <c r="GCH99" s="545"/>
      <c r="GCI99" s="545"/>
      <c r="GCJ99" s="545"/>
      <c r="GCK99" s="545"/>
      <c r="GCL99" s="545"/>
      <c r="GCM99" s="545"/>
      <c r="GCN99" s="545"/>
      <c r="GCO99" s="545"/>
      <c r="GCP99" s="545"/>
      <c r="GCQ99" s="545"/>
      <c r="GCR99" s="545"/>
      <c r="GCS99" s="545"/>
      <c r="GCT99" s="545"/>
      <c r="GCU99" s="545"/>
      <c r="GCV99" s="545"/>
      <c r="GCW99" s="545"/>
      <c r="GCX99" s="545"/>
      <c r="GCY99" s="545"/>
      <c r="GCZ99" s="545"/>
      <c r="GDA99" s="545"/>
      <c r="GDB99" s="545"/>
      <c r="GDC99" s="545"/>
      <c r="GDD99" s="545"/>
      <c r="GDE99" s="545"/>
      <c r="GDF99" s="545"/>
      <c r="GDG99" s="545"/>
      <c r="GDH99" s="545"/>
      <c r="GDI99" s="545"/>
      <c r="GDJ99" s="545"/>
      <c r="GDK99" s="545"/>
      <c r="GDL99" s="545"/>
      <c r="GDM99" s="545"/>
      <c r="GDN99" s="545"/>
      <c r="GDO99" s="545"/>
      <c r="GDP99" s="545"/>
      <c r="GDQ99" s="545"/>
      <c r="GDR99" s="545"/>
      <c r="GDS99" s="545"/>
      <c r="GDT99" s="545"/>
      <c r="GDU99" s="545"/>
      <c r="GDV99" s="545"/>
      <c r="GDW99" s="545"/>
      <c r="GDX99" s="545"/>
      <c r="GDY99" s="545"/>
      <c r="GDZ99" s="545"/>
      <c r="GEA99" s="545"/>
      <c r="GEB99" s="545"/>
      <c r="GEC99" s="545"/>
      <c r="GED99" s="545"/>
      <c r="GEE99" s="545"/>
      <c r="GEF99" s="545"/>
      <c r="GEG99" s="545"/>
      <c r="GEH99" s="545"/>
      <c r="GEI99" s="545"/>
      <c r="GEJ99" s="545"/>
      <c r="GEK99" s="545"/>
      <c r="GEL99" s="545"/>
      <c r="GEM99" s="545"/>
      <c r="GEN99" s="545"/>
      <c r="GEO99" s="545"/>
      <c r="GEP99" s="545"/>
      <c r="GEQ99" s="545"/>
      <c r="GER99" s="545"/>
      <c r="GES99" s="545"/>
      <c r="GET99" s="545"/>
      <c r="GEU99" s="545"/>
      <c r="GEV99" s="545"/>
      <c r="GEW99" s="545"/>
      <c r="GEX99" s="545"/>
      <c r="GEY99" s="545"/>
      <c r="GEZ99" s="545"/>
      <c r="GFA99" s="545"/>
      <c r="GFB99" s="545"/>
      <c r="GFC99" s="545"/>
      <c r="GFD99" s="545"/>
      <c r="GFE99" s="545"/>
      <c r="GFF99" s="545"/>
      <c r="GFG99" s="545"/>
      <c r="GFH99" s="545"/>
      <c r="GFI99" s="545"/>
      <c r="GFJ99" s="545"/>
      <c r="GFK99" s="545"/>
      <c r="GFL99" s="545"/>
      <c r="GFM99" s="545"/>
      <c r="GFN99" s="545"/>
      <c r="GFO99" s="545"/>
      <c r="GFP99" s="545"/>
      <c r="GFQ99" s="545"/>
      <c r="GFR99" s="545"/>
      <c r="GFS99" s="545"/>
      <c r="GFT99" s="545"/>
      <c r="GFU99" s="545"/>
      <c r="GFV99" s="545"/>
      <c r="GFW99" s="545"/>
      <c r="GFX99" s="545"/>
      <c r="GFY99" s="545"/>
      <c r="GFZ99" s="545"/>
      <c r="GGA99" s="545"/>
      <c r="GGB99" s="545"/>
      <c r="GGC99" s="545"/>
      <c r="GGD99" s="545"/>
      <c r="GGE99" s="545"/>
      <c r="GGF99" s="545"/>
      <c r="GGG99" s="545"/>
      <c r="GGH99" s="545"/>
      <c r="GGI99" s="545"/>
      <c r="GGJ99" s="545"/>
      <c r="GGK99" s="545"/>
      <c r="GGL99" s="545"/>
      <c r="GGM99" s="545"/>
      <c r="GGN99" s="545"/>
      <c r="GGO99" s="545"/>
      <c r="GGP99" s="545"/>
      <c r="GGQ99" s="545"/>
      <c r="GGR99" s="545"/>
      <c r="GGS99" s="545"/>
      <c r="GGT99" s="545"/>
      <c r="GGU99" s="545"/>
      <c r="GGV99" s="545"/>
      <c r="GGW99" s="545"/>
      <c r="GGX99" s="545"/>
      <c r="GGY99" s="545"/>
      <c r="GGZ99" s="545"/>
      <c r="GHA99" s="545"/>
      <c r="GHB99" s="545"/>
      <c r="GHC99" s="545"/>
      <c r="GHD99" s="545"/>
      <c r="GHE99" s="545"/>
      <c r="GHF99" s="545"/>
      <c r="GHG99" s="545"/>
      <c r="GHH99" s="545"/>
      <c r="GHI99" s="545"/>
      <c r="GHJ99" s="545"/>
      <c r="GHK99" s="545"/>
      <c r="GHL99" s="545"/>
      <c r="GHM99" s="545"/>
      <c r="GHN99" s="545"/>
      <c r="GHO99" s="545"/>
      <c r="GHP99" s="545"/>
      <c r="GHQ99" s="545"/>
      <c r="GHR99" s="545"/>
      <c r="GHS99" s="545"/>
      <c r="GHT99" s="545"/>
      <c r="GHU99" s="545"/>
      <c r="GHV99" s="545"/>
      <c r="GHW99" s="545"/>
      <c r="GHX99" s="545"/>
      <c r="GHY99" s="545"/>
      <c r="GHZ99" s="545"/>
      <c r="GIA99" s="545"/>
      <c r="GIB99" s="545"/>
      <c r="GIC99" s="545"/>
      <c r="GID99" s="545"/>
      <c r="GIE99" s="545"/>
      <c r="GIF99" s="545"/>
      <c r="GIG99" s="545"/>
      <c r="GIH99" s="545"/>
      <c r="GII99" s="545"/>
      <c r="GIJ99" s="545"/>
      <c r="GIK99" s="545"/>
      <c r="GIL99" s="545"/>
      <c r="GIM99" s="545"/>
      <c r="GIN99" s="545"/>
      <c r="GIO99" s="545"/>
      <c r="GIP99" s="545"/>
      <c r="GIQ99" s="545"/>
      <c r="GIR99" s="545"/>
      <c r="GIS99" s="545"/>
      <c r="GIT99" s="545"/>
      <c r="GIU99" s="545"/>
      <c r="GIV99" s="545"/>
      <c r="GIW99" s="545"/>
      <c r="GIX99" s="545"/>
      <c r="GIY99" s="545"/>
      <c r="GIZ99" s="545"/>
      <c r="GJA99" s="545"/>
      <c r="GJB99" s="545"/>
      <c r="GJC99" s="545"/>
      <c r="GJD99" s="545"/>
      <c r="GJE99" s="545"/>
      <c r="GJF99" s="545"/>
      <c r="GJG99" s="545"/>
      <c r="GJH99" s="545"/>
      <c r="GJI99" s="545"/>
      <c r="GJJ99" s="545"/>
      <c r="GJK99" s="545"/>
      <c r="GJL99" s="545"/>
      <c r="GJM99" s="545"/>
      <c r="GJN99" s="545"/>
      <c r="GJO99" s="545"/>
      <c r="GJP99" s="545"/>
      <c r="GJQ99" s="545"/>
      <c r="GJR99" s="545"/>
      <c r="GJS99" s="545"/>
      <c r="GJT99" s="545"/>
      <c r="GJU99" s="545"/>
      <c r="GJV99" s="545"/>
      <c r="GJW99" s="545"/>
      <c r="GJX99" s="545"/>
      <c r="GJY99" s="545"/>
      <c r="GJZ99" s="545"/>
      <c r="GKA99" s="545"/>
      <c r="GKB99" s="545"/>
      <c r="GKC99" s="545"/>
      <c r="GKD99" s="545"/>
      <c r="GKE99" s="545"/>
      <c r="GKF99" s="545"/>
      <c r="GKG99" s="545"/>
      <c r="GKH99" s="545"/>
      <c r="GKI99" s="545"/>
      <c r="GKJ99" s="545"/>
      <c r="GKK99" s="545"/>
      <c r="GKL99" s="545"/>
      <c r="GKM99" s="545"/>
      <c r="GKN99" s="545"/>
      <c r="GKO99" s="545"/>
      <c r="GKP99" s="545"/>
      <c r="GKQ99" s="545"/>
      <c r="GKR99" s="545"/>
      <c r="GKS99" s="545"/>
      <c r="GKT99" s="545"/>
      <c r="GKU99" s="545"/>
      <c r="GKV99" s="545"/>
      <c r="GKW99" s="545"/>
      <c r="GKX99" s="545"/>
      <c r="GKY99" s="545"/>
      <c r="GKZ99" s="545"/>
      <c r="GLA99" s="545"/>
      <c r="GLB99" s="545"/>
      <c r="GLC99" s="545"/>
      <c r="GLD99" s="545"/>
      <c r="GLE99" s="545"/>
      <c r="GLF99" s="545"/>
      <c r="GLG99" s="545"/>
      <c r="GLH99" s="545"/>
      <c r="GLI99" s="545"/>
      <c r="GLJ99" s="545"/>
      <c r="GLK99" s="545"/>
      <c r="GLL99" s="545"/>
      <c r="GLM99" s="545"/>
      <c r="GLN99" s="545"/>
      <c r="GLO99" s="545"/>
      <c r="GLP99" s="545"/>
      <c r="GLQ99" s="545"/>
      <c r="GLR99" s="545"/>
      <c r="GLS99" s="545"/>
      <c r="GLT99" s="545"/>
      <c r="GLU99" s="545"/>
      <c r="GLV99" s="545"/>
      <c r="GLW99" s="545"/>
      <c r="GLX99" s="545"/>
      <c r="GLY99" s="545"/>
      <c r="GLZ99" s="545"/>
      <c r="GMA99" s="545"/>
      <c r="GMB99" s="545"/>
      <c r="GMC99" s="545"/>
      <c r="GMD99" s="545"/>
      <c r="GME99" s="545"/>
      <c r="GMF99" s="545"/>
      <c r="GMG99" s="545"/>
      <c r="GMH99" s="545"/>
      <c r="GMI99" s="545"/>
      <c r="GMJ99" s="545"/>
      <c r="GMK99" s="545"/>
      <c r="GML99" s="545"/>
      <c r="GMM99" s="545"/>
      <c r="GMN99" s="545"/>
      <c r="GMO99" s="545"/>
      <c r="GMP99" s="545"/>
      <c r="GMQ99" s="545"/>
      <c r="GMR99" s="545"/>
      <c r="GMS99" s="545"/>
      <c r="GMT99" s="545"/>
      <c r="GMU99" s="545"/>
      <c r="GMV99" s="545"/>
      <c r="GMW99" s="545"/>
      <c r="GMX99" s="545"/>
      <c r="GMY99" s="545"/>
      <c r="GMZ99" s="545"/>
      <c r="GNA99" s="545"/>
      <c r="GNB99" s="545"/>
      <c r="GNC99" s="545"/>
      <c r="GND99" s="545"/>
      <c r="GNE99" s="545"/>
      <c r="GNF99" s="545"/>
      <c r="GNG99" s="545"/>
      <c r="GNH99" s="545"/>
      <c r="GNI99" s="545"/>
      <c r="GNJ99" s="545"/>
      <c r="GNK99" s="545"/>
      <c r="GNL99" s="545"/>
      <c r="GNM99" s="545"/>
      <c r="GNN99" s="545"/>
      <c r="GNO99" s="545"/>
      <c r="GNP99" s="545"/>
      <c r="GNQ99" s="545"/>
      <c r="GNR99" s="545"/>
      <c r="GNS99" s="545"/>
      <c r="GNT99" s="545"/>
      <c r="GNU99" s="545"/>
      <c r="GNV99" s="545"/>
      <c r="GNW99" s="545"/>
      <c r="GNX99" s="545"/>
      <c r="GNY99" s="545"/>
      <c r="GNZ99" s="545"/>
      <c r="GOA99" s="545"/>
      <c r="GOB99" s="545"/>
      <c r="GOC99" s="545"/>
      <c r="GOD99" s="545"/>
      <c r="GOE99" s="545"/>
      <c r="GOF99" s="545"/>
      <c r="GOG99" s="545"/>
      <c r="GOH99" s="545"/>
      <c r="GOI99" s="545"/>
      <c r="GOJ99" s="545"/>
      <c r="GOK99" s="545"/>
      <c r="GOL99" s="545"/>
      <c r="GOM99" s="545"/>
      <c r="GON99" s="545"/>
      <c r="GOO99" s="545"/>
      <c r="GOP99" s="545"/>
      <c r="GOQ99" s="545"/>
      <c r="GOR99" s="545"/>
      <c r="GOS99" s="545"/>
      <c r="GOT99" s="545"/>
      <c r="GOU99" s="545"/>
      <c r="GOV99" s="545"/>
      <c r="GOW99" s="545"/>
      <c r="GOX99" s="545"/>
      <c r="GOY99" s="545"/>
      <c r="GOZ99" s="545"/>
      <c r="GPA99" s="545"/>
      <c r="GPB99" s="545"/>
      <c r="GPC99" s="545"/>
      <c r="GPD99" s="545"/>
      <c r="GPE99" s="545"/>
      <c r="GPF99" s="545"/>
      <c r="GPG99" s="545"/>
      <c r="GPH99" s="545"/>
      <c r="GPI99" s="545"/>
      <c r="GPJ99" s="545"/>
      <c r="GPK99" s="545"/>
      <c r="GPL99" s="545"/>
      <c r="GPM99" s="545"/>
      <c r="GPN99" s="545"/>
      <c r="GPO99" s="545"/>
      <c r="GPP99" s="545"/>
      <c r="GPQ99" s="545"/>
      <c r="GPR99" s="545"/>
      <c r="GPS99" s="545"/>
      <c r="GPT99" s="545"/>
      <c r="GPU99" s="545"/>
      <c r="GPV99" s="545"/>
      <c r="GPW99" s="545"/>
      <c r="GPX99" s="545"/>
      <c r="GPY99" s="545"/>
      <c r="GPZ99" s="545"/>
      <c r="GQA99" s="545"/>
      <c r="GQB99" s="545"/>
      <c r="GQC99" s="545"/>
      <c r="GQD99" s="545"/>
      <c r="GQE99" s="545"/>
      <c r="GQF99" s="545"/>
      <c r="GQG99" s="545"/>
      <c r="GQH99" s="545"/>
      <c r="GQI99" s="545"/>
      <c r="GQJ99" s="545"/>
      <c r="GQK99" s="545"/>
      <c r="GQL99" s="545"/>
      <c r="GQM99" s="545"/>
      <c r="GQN99" s="545"/>
      <c r="GQO99" s="545"/>
      <c r="GQP99" s="545"/>
      <c r="GQQ99" s="545"/>
      <c r="GQR99" s="545"/>
      <c r="GQS99" s="545"/>
      <c r="GQT99" s="545"/>
      <c r="GQU99" s="545"/>
      <c r="GQV99" s="545"/>
      <c r="GQW99" s="545"/>
      <c r="GQX99" s="545"/>
      <c r="GQY99" s="545"/>
      <c r="GQZ99" s="545"/>
      <c r="GRA99" s="545"/>
      <c r="GRB99" s="545"/>
      <c r="GRC99" s="545"/>
      <c r="GRD99" s="545"/>
      <c r="GRE99" s="545"/>
      <c r="GRF99" s="545"/>
      <c r="GRG99" s="545"/>
      <c r="GRH99" s="545"/>
      <c r="GRI99" s="545"/>
      <c r="GRJ99" s="545"/>
      <c r="GRK99" s="545"/>
      <c r="GRL99" s="545"/>
      <c r="GRM99" s="545"/>
      <c r="GRN99" s="545"/>
      <c r="GRO99" s="545"/>
      <c r="GRP99" s="545"/>
      <c r="GRQ99" s="545"/>
      <c r="GRR99" s="545"/>
      <c r="GRS99" s="545"/>
      <c r="GRT99" s="545"/>
      <c r="GRU99" s="545"/>
      <c r="GRV99" s="545"/>
      <c r="GRW99" s="545"/>
      <c r="GRX99" s="545"/>
      <c r="GRY99" s="545"/>
      <c r="GRZ99" s="545"/>
      <c r="GSA99" s="545"/>
      <c r="GSB99" s="545"/>
      <c r="GSC99" s="545"/>
      <c r="GSD99" s="545"/>
      <c r="GSE99" s="545"/>
      <c r="GSF99" s="545"/>
      <c r="GSG99" s="545"/>
      <c r="GSH99" s="545"/>
      <c r="GSI99" s="545"/>
      <c r="GSJ99" s="545"/>
      <c r="GSK99" s="545"/>
      <c r="GSL99" s="545"/>
      <c r="GSM99" s="545"/>
      <c r="GSN99" s="545"/>
      <c r="GSO99" s="545"/>
      <c r="GSP99" s="545"/>
      <c r="GSQ99" s="545"/>
      <c r="GSR99" s="545"/>
      <c r="GSS99" s="545"/>
      <c r="GST99" s="545"/>
      <c r="GSU99" s="545"/>
      <c r="GSV99" s="545"/>
      <c r="GSW99" s="545"/>
      <c r="GSX99" s="545"/>
      <c r="GSY99" s="545"/>
      <c r="GSZ99" s="545"/>
      <c r="GTA99" s="545"/>
      <c r="GTB99" s="545"/>
      <c r="GTC99" s="545"/>
      <c r="GTD99" s="545"/>
      <c r="GTE99" s="545"/>
      <c r="GTF99" s="545"/>
      <c r="GTG99" s="545"/>
      <c r="GTH99" s="545"/>
      <c r="GTI99" s="545"/>
      <c r="GTJ99" s="545"/>
      <c r="GTK99" s="545"/>
      <c r="GTL99" s="545"/>
      <c r="GTM99" s="545"/>
      <c r="GTN99" s="545"/>
      <c r="GTO99" s="545"/>
      <c r="GTP99" s="545"/>
      <c r="GTQ99" s="545"/>
      <c r="GTR99" s="545"/>
      <c r="GTS99" s="545"/>
      <c r="GTT99" s="545"/>
      <c r="GTU99" s="545"/>
      <c r="GTV99" s="545"/>
      <c r="GTW99" s="545"/>
      <c r="GTX99" s="545"/>
      <c r="GTY99" s="545"/>
      <c r="GTZ99" s="545"/>
      <c r="GUA99" s="545"/>
      <c r="GUB99" s="545"/>
      <c r="GUC99" s="545"/>
      <c r="GUD99" s="545"/>
      <c r="GUE99" s="545"/>
      <c r="GUF99" s="545"/>
      <c r="GUG99" s="545"/>
      <c r="GUH99" s="545"/>
      <c r="GUI99" s="545"/>
      <c r="GUJ99" s="545"/>
      <c r="GUK99" s="545"/>
      <c r="GUL99" s="545"/>
      <c r="GUM99" s="545"/>
      <c r="GUN99" s="545"/>
      <c r="GUO99" s="545"/>
      <c r="GUP99" s="545"/>
      <c r="GUQ99" s="545"/>
      <c r="GUR99" s="545"/>
      <c r="GUS99" s="545"/>
      <c r="GUT99" s="545"/>
      <c r="GUU99" s="545"/>
      <c r="GUV99" s="545"/>
      <c r="GUW99" s="545"/>
      <c r="GUX99" s="545"/>
      <c r="GUY99" s="545"/>
      <c r="GUZ99" s="545"/>
      <c r="GVA99" s="545"/>
      <c r="GVB99" s="545"/>
      <c r="GVC99" s="545"/>
      <c r="GVD99" s="545"/>
      <c r="GVE99" s="545"/>
      <c r="GVF99" s="545"/>
      <c r="GVG99" s="545"/>
      <c r="GVH99" s="545"/>
      <c r="GVI99" s="545"/>
      <c r="GVJ99" s="545"/>
      <c r="GVK99" s="545"/>
      <c r="GVL99" s="545"/>
      <c r="GVM99" s="545"/>
      <c r="GVN99" s="545"/>
      <c r="GVO99" s="545"/>
      <c r="GVP99" s="545"/>
      <c r="GVQ99" s="545"/>
      <c r="GVR99" s="545"/>
      <c r="GVS99" s="545"/>
      <c r="GVT99" s="545"/>
      <c r="GVU99" s="545"/>
      <c r="GVV99" s="545"/>
      <c r="GVW99" s="545"/>
      <c r="GVX99" s="545"/>
      <c r="GVY99" s="545"/>
      <c r="GVZ99" s="545"/>
      <c r="GWA99" s="545"/>
      <c r="GWB99" s="545"/>
      <c r="GWC99" s="545"/>
      <c r="GWD99" s="545"/>
      <c r="GWE99" s="545"/>
      <c r="GWF99" s="545"/>
      <c r="GWG99" s="545"/>
      <c r="GWH99" s="545"/>
      <c r="GWI99" s="545"/>
      <c r="GWJ99" s="545"/>
      <c r="GWK99" s="545"/>
      <c r="GWL99" s="545"/>
      <c r="GWM99" s="545"/>
      <c r="GWN99" s="545"/>
      <c r="GWO99" s="545"/>
      <c r="GWP99" s="545"/>
      <c r="GWQ99" s="545"/>
      <c r="GWR99" s="545"/>
      <c r="GWS99" s="545"/>
      <c r="GWT99" s="545"/>
      <c r="GWU99" s="545"/>
      <c r="GWV99" s="545"/>
      <c r="GWW99" s="545"/>
      <c r="GWX99" s="545"/>
      <c r="GWY99" s="545"/>
      <c r="GWZ99" s="545"/>
      <c r="GXA99" s="545"/>
      <c r="GXB99" s="545"/>
      <c r="GXC99" s="545"/>
      <c r="GXD99" s="545"/>
      <c r="GXE99" s="545"/>
      <c r="GXF99" s="545"/>
      <c r="GXG99" s="545"/>
      <c r="GXH99" s="545"/>
      <c r="GXI99" s="545"/>
      <c r="GXJ99" s="545"/>
      <c r="GXK99" s="545"/>
      <c r="GXL99" s="545"/>
      <c r="GXM99" s="545"/>
      <c r="GXN99" s="545"/>
      <c r="GXO99" s="545"/>
      <c r="GXP99" s="545"/>
      <c r="GXQ99" s="545"/>
      <c r="GXR99" s="545"/>
      <c r="GXS99" s="545"/>
      <c r="GXT99" s="545"/>
      <c r="GXU99" s="545"/>
      <c r="GXV99" s="545"/>
      <c r="GXW99" s="545"/>
      <c r="GXX99" s="545"/>
      <c r="GXY99" s="545"/>
      <c r="GXZ99" s="545"/>
      <c r="GYA99" s="545"/>
      <c r="GYB99" s="545"/>
      <c r="GYC99" s="545"/>
      <c r="GYD99" s="545"/>
      <c r="GYE99" s="545"/>
      <c r="GYF99" s="545"/>
      <c r="GYG99" s="545"/>
      <c r="GYH99" s="545"/>
      <c r="GYI99" s="545"/>
      <c r="GYJ99" s="545"/>
      <c r="GYK99" s="545"/>
      <c r="GYL99" s="545"/>
      <c r="GYM99" s="545"/>
      <c r="GYN99" s="545"/>
      <c r="GYO99" s="545"/>
      <c r="GYP99" s="545"/>
      <c r="GYQ99" s="545"/>
      <c r="GYR99" s="545"/>
      <c r="GYS99" s="545"/>
      <c r="GYT99" s="545"/>
      <c r="GYU99" s="545"/>
      <c r="GYV99" s="545"/>
      <c r="GYW99" s="545"/>
      <c r="GYX99" s="545"/>
      <c r="GYY99" s="545"/>
      <c r="GYZ99" s="545"/>
      <c r="GZA99" s="545"/>
      <c r="GZB99" s="545"/>
      <c r="GZC99" s="545"/>
      <c r="GZD99" s="545"/>
      <c r="GZE99" s="545"/>
      <c r="GZF99" s="545"/>
      <c r="GZG99" s="545"/>
      <c r="GZH99" s="545"/>
      <c r="GZI99" s="545"/>
      <c r="GZJ99" s="545"/>
      <c r="GZK99" s="545"/>
      <c r="GZL99" s="545"/>
      <c r="GZM99" s="545"/>
      <c r="GZN99" s="545"/>
      <c r="GZO99" s="545"/>
      <c r="GZP99" s="545"/>
      <c r="GZQ99" s="545"/>
      <c r="GZR99" s="545"/>
      <c r="GZS99" s="545"/>
      <c r="GZT99" s="545"/>
      <c r="GZU99" s="545"/>
      <c r="GZV99" s="545"/>
      <c r="GZW99" s="545"/>
      <c r="GZX99" s="545"/>
      <c r="GZY99" s="545"/>
      <c r="GZZ99" s="545"/>
      <c r="HAA99" s="545"/>
      <c r="HAB99" s="545"/>
      <c r="HAC99" s="545"/>
      <c r="HAD99" s="545"/>
      <c r="HAE99" s="545"/>
      <c r="HAF99" s="545"/>
      <c r="HAG99" s="545"/>
      <c r="HAH99" s="545"/>
      <c r="HAI99" s="545"/>
      <c r="HAJ99" s="545"/>
      <c r="HAK99" s="545"/>
      <c r="HAL99" s="545"/>
      <c r="HAM99" s="545"/>
      <c r="HAN99" s="545"/>
      <c r="HAO99" s="545"/>
      <c r="HAP99" s="545"/>
      <c r="HAQ99" s="545"/>
      <c r="HAR99" s="545"/>
      <c r="HAS99" s="545"/>
      <c r="HAT99" s="545"/>
      <c r="HAU99" s="545"/>
      <c r="HAV99" s="545"/>
      <c r="HAW99" s="545"/>
      <c r="HAX99" s="545"/>
      <c r="HAY99" s="545"/>
      <c r="HAZ99" s="545"/>
      <c r="HBA99" s="545"/>
      <c r="HBB99" s="545"/>
      <c r="HBC99" s="545"/>
      <c r="HBD99" s="545"/>
      <c r="HBE99" s="545"/>
      <c r="HBF99" s="545"/>
      <c r="HBG99" s="545"/>
      <c r="HBH99" s="545"/>
      <c r="HBI99" s="545"/>
      <c r="HBJ99" s="545"/>
      <c r="HBK99" s="545"/>
      <c r="HBL99" s="545"/>
      <c r="HBM99" s="545"/>
      <c r="HBN99" s="545"/>
      <c r="HBO99" s="545"/>
      <c r="HBP99" s="545"/>
      <c r="HBQ99" s="545"/>
      <c r="HBR99" s="545"/>
      <c r="HBS99" s="545"/>
      <c r="HBT99" s="545"/>
      <c r="HBU99" s="545"/>
      <c r="HBV99" s="545"/>
      <c r="HBW99" s="545"/>
      <c r="HBX99" s="545"/>
      <c r="HBY99" s="545"/>
      <c r="HBZ99" s="545"/>
      <c r="HCA99" s="545"/>
      <c r="HCB99" s="545"/>
      <c r="HCC99" s="545"/>
      <c r="HCD99" s="545"/>
      <c r="HCE99" s="545"/>
      <c r="HCF99" s="545"/>
      <c r="HCG99" s="545"/>
      <c r="HCH99" s="545"/>
      <c r="HCI99" s="545"/>
      <c r="HCJ99" s="545"/>
      <c r="HCK99" s="545"/>
      <c r="HCL99" s="545"/>
      <c r="HCM99" s="545"/>
      <c r="HCN99" s="545"/>
      <c r="HCO99" s="545"/>
      <c r="HCP99" s="545"/>
      <c r="HCQ99" s="545"/>
      <c r="HCR99" s="545"/>
      <c r="HCS99" s="545"/>
      <c r="HCT99" s="545"/>
      <c r="HCU99" s="545"/>
      <c r="HCV99" s="545"/>
      <c r="HCW99" s="545"/>
      <c r="HCX99" s="545"/>
      <c r="HCY99" s="545"/>
      <c r="HCZ99" s="545"/>
      <c r="HDA99" s="545"/>
      <c r="HDB99" s="545"/>
      <c r="HDC99" s="545"/>
      <c r="HDD99" s="545"/>
      <c r="HDE99" s="545"/>
      <c r="HDF99" s="545"/>
      <c r="HDG99" s="545"/>
      <c r="HDH99" s="545"/>
      <c r="HDI99" s="545"/>
      <c r="HDJ99" s="545"/>
      <c r="HDK99" s="545"/>
      <c r="HDL99" s="545"/>
      <c r="HDM99" s="545"/>
      <c r="HDN99" s="545"/>
      <c r="HDO99" s="545"/>
      <c r="HDP99" s="545"/>
      <c r="HDQ99" s="545"/>
      <c r="HDR99" s="545"/>
      <c r="HDS99" s="545"/>
      <c r="HDT99" s="545"/>
      <c r="HDU99" s="545"/>
      <c r="HDV99" s="545"/>
      <c r="HDW99" s="545"/>
      <c r="HDX99" s="545"/>
      <c r="HDY99" s="545"/>
      <c r="HDZ99" s="545"/>
      <c r="HEA99" s="545"/>
      <c r="HEB99" s="545"/>
      <c r="HEC99" s="545"/>
      <c r="HED99" s="545"/>
      <c r="HEE99" s="545"/>
      <c r="HEF99" s="545"/>
      <c r="HEG99" s="545"/>
      <c r="HEH99" s="545"/>
      <c r="HEI99" s="545"/>
      <c r="HEJ99" s="545"/>
      <c r="HEK99" s="545"/>
      <c r="HEL99" s="545"/>
      <c r="HEM99" s="545"/>
      <c r="HEN99" s="545"/>
      <c r="HEO99" s="545"/>
      <c r="HEP99" s="545"/>
      <c r="HEQ99" s="545"/>
      <c r="HER99" s="545"/>
      <c r="HES99" s="545"/>
      <c r="HET99" s="545"/>
      <c r="HEU99" s="545"/>
      <c r="HEV99" s="545"/>
      <c r="HEW99" s="545"/>
      <c r="HEX99" s="545"/>
      <c r="HEY99" s="545"/>
      <c r="HEZ99" s="545"/>
      <c r="HFA99" s="545"/>
      <c r="HFB99" s="545"/>
      <c r="HFC99" s="545"/>
      <c r="HFD99" s="545"/>
      <c r="HFE99" s="545"/>
      <c r="HFF99" s="545"/>
      <c r="HFG99" s="545"/>
      <c r="HFH99" s="545"/>
      <c r="HFI99" s="545"/>
      <c r="HFJ99" s="545"/>
      <c r="HFK99" s="545"/>
      <c r="HFL99" s="545"/>
      <c r="HFM99" s="545"/>
      <c r="HFN99" s="545"/>
      <c r="HFO99" s="545"/>
      <c r="HFP99" s="545"/>
      <c r="HFQ99" s="545"/>
      <c r="HFR99" s="545"/>
      <c r="HFS99" s="545"/>
      <c r="HFT99" s="545"/>
      <c r="HFU99" s="545"/>
      <c r="HFV99" s="545"/>
      <c r="HFW99" s="545"/>
      <c r="HFX99" s="545"/>
      <c r="HFY99" s="545"/>
      <c r="HFZ99" s="545"/>
      <c r="HGA99" s="545"/>
      <c r="HGB99" s="545"/>
      <c r="HGC99" s="545"/>
      <c r="HGD99" s="545"/>
      <c r="HGE99" s="545"/>
      <c r="HGF99" s="545"/>
      <c r="HGG99" s="545"/>
      <c r="HGH99" s="545"/>
      <c r="HGI99" s="545"/>
      <c r="HGJ99" s="545"/>
      <c r="HGK99" s="545"/>
      <c r="HGL99" s="545"/>
      <c r="HGM99" s="545"/>
      <c r="HGN99" s="545"/>
      <c r="HGO99" s="545"/>
      <c r="HGP99" s="545"/>
      <c r="HGQ99" s="545"/>
      <c r="HGR99" s="545"/>
      <c r="HGS99" s="545"/>
      <c r="HGT99" s="545"/>
      <c r="HGU99" s="545"/>
      <c r="HGV99" s="545"/>
      <c r="HGW99" s="545"/>
      <c r="HGX99" s="545"/>
      <c r="HGY99" s="545"/>
      <c r="HGZ99" s="545"/>
      <c r="HHA99" s="545"/>
      <c r="HHB99" s="545"/>
      <c r="HHC99" s="545"/>
      <c r="HHD99" s="545"/>
      <c r="HHE99" s="545"/>
      <c r="HHF99" s="545"/>
      <c r="HHG99" s="545"/>
      <c r="HHH99" s="545"/>
      <c r="HHI99" s="545"/>
      <c r="HHJ99" s="545"/>
      <c r="HHK99" s="545"/>
      <c r="HHL99" s="545"/>
      <c r="HHM99" s="545"/>
      <c r="HHN99" s="545"/>
      <c r="HHO99" s="545"/>
      <c r="HHP99" s="545"/>
      <c r="HHQ99" s="545"/>
      <c r="HHR99" s="545"/>
      <c r="HHS99" s="545"/>
      <c r="HHT99" s="545"/>
      <c r="HHU99" s="545"/>
      <c r="HHV99" s="545"/>
      <c r="HHW99" s="545"/>
      <c r="HHX99" s="545"/>
      <c r="HHY99" s="545"/>
      <c r="HHZ99" s="545"/>
      <c r="HIA99" s="545"/>
      <c r="HIB99" s="545"/>
      <c r="HIC99" s="545"/>
      <c r="HID99" s="545"/>
      <c r="HIE99" s="545"/>
      <c r="HIF99" s="545"/>
      <c r="HIG99" s="545"/>
      <c r="HIH99" s="545"/>
      <c r="HII99" s="545"/>
      <c r="HIJ99" s="545"/>
      <c r="HIK99" s="545"/>
      <c r="HIL99" s="545"/>
      <c r="HIM99" s="545"/>
      <c r="HIN99" s="545"/>
      <c r="HIO99" s="545"/>
      <c r="HIP99" s="545"/>
      <c r="HIQ99" s="545"/>
      <c r="HIR99" s="545"/>
      <c r="HIS99" s="545"/>
      <c r="HIT99" s="545"/>
      <c r="HIU99" s="545"/>
      <c r="HIV99" s="545"/>
      <c r="HIW99" s="545"/>
      <c r="HIX99" s="545"/>
      <c r="HIY99" s="545"/>
      <c r="HIZ99" s="545"/>
      <c r="HJA99" s="545"/>
      <c r="HJB99" s="545"/>
      <c r="HJC99" s="545"/>
      <c r="HJD99" s="545"/>
      <c r="HJE99" s="545"/>
      <c r="HJF99" s="545"/>
      <c r="HJG99" s="545"/>
      <c r="HJH99" s="545"/>
      <c r="HJI99" s="545"/>
      <c r="HJJ99" s="545"/>
      <c r="HJK99" s="545"/>
      <c r="HJL99" s="545"/>
      <c r="HJM99" s="545"/>
      <c r="HJN99" s="545"/>
      <c r="HJO99" s="545"/>
      <c r="HJP99" s="545"/>
      <c r="HJQ99" s="545"/>
      <c r="HJR99" s="545"/>
      <c r="HJS99" s="545"/>
      <c r="HJT99" s="545"/>
      <c r="HJU99" s="545"/>
      <c r="HJV99" s="545"/>
      <c r="HJW99" s="545"/>
      <c r="HJX99" s="545"/>
      <c r="HJY99" s="545"/>
      <c r="HJZ99" s="545"/>
      <c r="HKA99" s="545"/>
      <c r="HKB99" s="545"/>
      <c r="HKC99" s="545"/>
      <c r="HKD99" s="545"/>
      <c r="HKE99" s="545"/>
      <c r="HKF99" s="545"/>
      <c r="HKG99" s="545"/>
      <c r="HKH99" s="545"/>
      <c r="HKI99" s="545"/>
      <c r="HKJ99" s="545"/>
      <c r="HKK99" s="545"/>
      <c r="HKL99" s="545"/>
      <c r="HKM99" s="545"/>
      <c r="HKN99" s="545"/>
      <c r="HKO99" s="545"/>
      <c r="HKP99" s="545"/>
      <c r="HKQ99" s="545"/>
      <c r="HKR99" s="545"/>
      <c r="HKS99" s="545"/>
      <c r="HKT99" s="545"/>
      <c r="HKU99" s="545"/>
      <c r="HKV99" s="545"/>
      <c r="HKW99" s="545"/>
      <c r="HKX99" s="545"/>
      <c r="HKY99" s="545"/>
      <c r="HKZ99" s="545"/>
      <c r="HLA99" s="545"/>
      <c r="HLB99" s="545"/>
      <c r="HLC99" s="545"/>
      <c r="HLD99" s="545"/>
      <c r="HLE99" s="545"/>
      <c r="HLF99" s="545"/>
      <c r="HLG99" s="545"/>
      <c r="HLH99" s="545"/>
      <c r="HLI99" s="545"/>
      <c r="HLJ99" s="545"/>
      <c r="HLK99" s="545"/>
      <c r="HLL99" s="545"/>
      <c r="HLM99" s="545"/>
      <c r="HLN99" s="545"/>
      <c r="HLO99" s="545"/>
      <c r="HLP99" s="545"/>
      <c r="HLQ99" s="545"/>
      <c r="HLR99" s="545"/>
      <c r="HLS99" s="545"/>
      <c r="HLT99" s="545"/>
      <c r="HLU99" s="545"/>
      <c r="HLV99" s="545"/>
      <c r="HLW99" s="545"/>
      <c r="HLX99" s="545"/>
      <c r="HLY99" s="545"/>
      <c r="HLZ99" s="545"/>
      <c r="HMA99" s="545"/>
      <c r="HMB99" s="545"/>
      <c r="HMC99" s="545"/>
      <c r="HMD99" s="545"/>
      <c r="HME99" s="545"/>
      <c r="HMF99" s="545"/>
      <c r="HMG99" s="545"/>
      <c r="HMH99" s="545"/>
      <c r="HMI99" s="545"/>
      <c r="HMJ99" s="545"/>
      <c r="HMK99" s="545"/>
      <c r="HML99" s="545"/>
      <c r="HMM99" s="545"/>
      <c r="HMN99" s="545"/>
      <c r="HMO99" s="545"/>
      <c r="HMP99" s="545"/>
      <c r="HMQ99" s="545"/>
      <c r="HMR99" s="545"/>
      <c r="HMS99" s="545"/>
      <c r="HMT99" s="545"/>
      <c r="HMU99" s="545"/>
      <c r="HMV99" s="545"/>
      <c r="HMW99" s="545"/>
      <c r="HMX99" s="545"/>
      <c r="HMY99" s="545"/>
      <c r="HMZ99" s="545"/>
      <c r="HNA99" s="545"/>
      <c r="HNB99" s="545"/>
      <c r="HNC99" s="545"/>
      <c r="HND99" s="545"/>
      <c r="HNE99" s="545"/>
      <c r="HNF99" s="545"/>
      <c r="HNG99" s="545"/>
      <c r="HNH99" s="545"/>
      <c r="HNI99" s="545"/>
      <c r="HNJ99" s="545"/>
      <c r="HNK99" s="545"/>
      <c r="HNL99" s="545"/>
      <c r="HNM99" s="545"/>
      <c r="HNN99" s="545"/>
      <c r="HNO99" s="545"/>
      <c r="HNP99" s="545"/>
      <c r="HNQ99" s="545"/>
      <c r="HNR99" s="545"/>
      <c r="HNS99" s="545"/>
      <c r="HNT99" s="545"/>
      <c r="HNU99" s="545"/>
      <c r="HNV99" s="545"/>
      <c r="HNW99" s="545"/>
      <c r="HNX99" s="545"/>
      <c r="HNY99" s="545"/>
      <c r="HNZ99" s="545"/>
      <c r="HOA99" s="545"/>
      <c r="HOB99" s="545"/>
      <c r="HOC99" s="545"/>
      <c r="HOD99" s="545"/>
      <c r="HOE99" s="545"/>
      <c r="HOF99" s="545"/>
      <c r="HOG99" s="545"/>
      <c r="HOH99" s="545"/>
      <c r="HOI99" s="545"/>
      <c r="HOJ99" s="545"/>
      <c r="HOK99" s="545"/>
      <c r="HOL99" s="545"/>
      <c r="HOM99" s="545"/>
      <c r="HON99" s="545"/>
      <c r="HOO99" s="545"/>
      <c r="HOP99" s="545"/>
      <c r="HOQ99" s="545"/>
      <c r="HOR99" s="545"/>
      <c r="HOS99" s="545"/>
      <c r="HOT99" s="545"/>
      <c r="HOU99" s="545"/>
      <c r="HOV99" s="545"/>
      <c r="HOW99" s="545"/>
      <c r="HOX99" s="545"/>
      <c r="HOY99" s="545"/>
      <c r="HOZ99" s="545"/>
      <c r="HPA99" s="545"/>
      <c r="HPB99" s="545"/>
      <c r="HPC99" s="545"/>
      <c r="HPD99" s="545"/>
      <c r="HPE99" s="545"/>
      <c r="HPF99" s="545"/>
      <c r="HPG99" s="545"/>
      <c r="HPH99" s="545"/>
      <c r="HPI99" s="545"/>
      <c r="HPJ99" s="545"/>
      <c r="HPK99" s="545"/>
      <c r="HPL99" s="545"/>
      <c r="HPM99" s="545"/>
      <c r="HPN99" s="545"/>
      <c r="HPO99" s="545"/>
      <c r="HPP99" s="545"/>
      <c r="HPQ99" s="545"/>
      <c r="HPR99" s="545"/>
      <c r="HPS99" s="545"/>
      <c r="HPT99" s="545"/>
      <c r="HPU99" s="545"/>
      <c r="HPV99" s="545"/>
      <c r="HPW99" s="545"/>
      <c r="HPX99" s="545"/>
      <c r="HPY99" s="545"/>
      <c r="HPZ99" s="545"/>
      <c r="HQA99" s="545"/>
      <c r="HQB99" s="545"/>
      <c r="HQC99" s="545"/>
      <c r="HQD99" s="545"/>
      <c r="HQE99" s="545"/>
      <c r="HQF99" s="545"/>
      <c r="HQG99" s="545"/>
      <c r="HQH99" s="545"/>
      <c r="HQI99" s="545"/>
      <c r="HQJ99" s="545"/>
      <c r="HQK99" s="545"/>
      <c r="HQL99" s="545"/>
      <c r="HQM99" s="545"/>
      <c r="HQN99" s="545"/>
      <c r="HQO99" s="545"/>
      <c r="HQP99" s="545"/>
      <c r="HQQ99" s="545"/>
      <c r="HQR99" s="545"/>
      <c r="HQS99" s="545"/>
      <c r="HQT99" s="545"/>
      <c r="HQU99" s="545"/>
      <c r="HQV99" s="545"/>
      <c r="HQW99" s="545"/>
      <c r="HQX99" s="545"/>
      <c r="HQY99" s="545"/>
      <c r="HQZ99" s="545"/>
      <c r="HRA99" s="545"/>
      <c r="HRB99" s="545"/>
      <c r="HRC99" s="545"/>
      <c r="HRD99" s="545"/>
      <c r="HRE99" s="545"/>
      <c r="HRF99" s="545"/>
      <c r="HRG99" s="545"/>
      <c r="HRH99" s="545"/>
      <c r="HRI99" s="545"/>
      <c r="HRJ99" s="545"/>
      <c r="HRK99" s="545"/>
      <c r="HRL99" s="545"/>
      <c r="HRM99" s="545"/>
      <c r="HRN99" s="545"/>
      <c r="HRO99" s="545"/>
      <c r="HRP99" s="545"/>
      <c r="HRQ99" s="545"/>
      <c r="HRR99" s="545"/>
      <c r="HRS99" s="545"/>
      <c r="HRT99" s="545"/>
      <c r="HRU99" s="545"/>
      <c r="HRV99" s="545"/>
      <c r="HRW99" s="545"/>
      <c r="HRX99" s="545"/>
      <c r="HRY99" s="545"/>
      <c r="HRZ99" s="545"/>
      <c r="HSA99" s="545"/>
      <c r="HSB99" s="545"/>
      <c r="HSC99" s="545"/>
      <c r="HSD99" s="545"/>
      <c r="HSE99" s="545"/>
      <c r="HSF99" s="545"/>
      <c r="HSG99" s="545"/>
      <c r="HSH99" s="545"/>
      <c r="HSI99" s="545"/>
      <c r="HSJ99" s="545"/>
      <c r="HSK99" s="545"/>
      <c r="HSL99" s="545"/>
      <c r="HSM99" s="545"/>
      <c r="HSN99" s="545"/>
      <c r="HSO99" s="545"/>
      <c r="HSP99" s="545"/>
      <c r="HSQ99" s="545"/>
      <c r="HSR99" s="545"/>
      <c r="HSS99" s="545"/>
      <c r="HST99" s="545"/>
      <c r="HSU99" s="545"/>
      <c r="HSV99" s="545"/>
      <c r="HSW99" s="545"/>
      <c r="HSX99" s="545"/>
      <c r="HSY99" s="545"/>
      <c r="HSZ99" s="545"/>
      <c r="HTA99" s="545"/>
      <c r="HTB99" s="545"/>
      <c r="HTC99" s="545"/>
      <c r="HTD99" s="545"/>
      <c r="HTE99" s="545"/>
      <c r="HTF99" s="545"/>
      <c r="HTG99" s="545"/>
      <c r="HTH99" s="545"/>
      <c r="HTI99" s="545"/>
      <c r="HTJ99" s="545"/>
      <c r="HTK99" s="545"/>
      <c r="HTL99" s="545"/>
      <c r="HTM99" s="545"/>
      <c r="HTN99" s="545"/>
      <c r="HTO99" s="545"/>
      <c r="HTP99" s="545"/>
      <c r="HTQ99" s="545"/>
      <c r="HTR99" s="545"/>
      <c r="HTS99" s="545"/>
      <c r="HTT99" s="545"/>
      <c r="HTU99" s="545"/>
      <c r="HTV99" s="545"/>
      <c r="HTW99" s="545"/>
      <c r="HTX99" s="545"/>
      <c r="HTY99" s="545"/>
      <c r="HTZ99" s="545"/>
      <c r="HUA99" s="545"/>
      <c r="HUB99" s="545"/>
      <c r="HUC99" s="545"/>
      <c r="HUD99" s="545"/>
      <c r="HUE99" s="545"/>
      <c r="HUF99" s="545"/>
      <c r="HUG99" s="545"/>
      <c r="HUH99" s="545"/>
      <c r="HUI99" s="545"/>
      <c r="HUJ99" s="545"/>
      <c r="HUK99" s="545"/>
      <c r="HUL99" s="545"/>
      <c r="HUM99" s="545"/>
      <c r="HUN99" s="545"/>
      <c r="HUO99" s="545"/>
      <c r="HUP99" s="545"/>
      <c r="HUQ99" s="545"/>
      <c r="HUR99" s="545"/>
      <c r="HUS99" s="545"/>
      <c r="HUT99" s="545"/>
      <c r="HUU99" s="545"/>
      <c r="HUV99" s="545"/>
      <c r="HUW99" s="545"/>
      <c r="HUX99" s="545"/>
      <c r="HUY99" s="545"/>
      <c r="HUZ99" s="545"/>
      <c r="HVA99" s="545"/>
      <c r="HVB99" s="545"/>
      <c r="HVC99" s="545"/>
      <c r="HVD99" s="545"/>
      <c r="HVE99" s="545"/>
      <c r="HVF99" s="545"/>
      <c r="HVG99" s="545"/>
      <c r="HVH99" s="545"/>
      <c r="HVI99" s="545"/>
      <c r="HVJ99" s="545"/>
      <c r="HVK99" s="545"/>
      <c r="HVL99" s="545"/>
      <c r="HVM99" s="545"/>
      <c r="HVN99" s="545"/>
      <c r="HVO99" s="545"/>
      <c r="HVP99" s="545"/>
      <c r="HVQ99" s="545"/>
      <c r="HVR99" s="545"/>
      <c r="HVS99" s="545"/>
      <c r="HVT99" s="545"/>
      <c r="HVU99" s="545"/>
      <c r="HVV99" s="545"/>
      <c r="HVW99" s="545"/>
      <c r="HVX99" s="545"/>
      <c r="HVY99" s="545"/>
      <c r="HVZ99" s="545"/>
      <c r="HWA99" s="545"/>
      <c r="HWB99" s="545"/>
      <c r="HWC99" s="545"/>
      <c r="HWD99" s="545"/>
      <c r="HWE99" s="545"/>
      <c r="HWF99" s="545"/>
      <c r="HWG99" s="545"/>
      <c r="HWH99" s="545"/>
      <c r="HWI99" s="545"/>
      <c r="HWJ99" s="545"/>
      <c r="HWK99" s="545"/>
      <c r="HWL99" s="545"/>
      <c r="HWM99" s="545"/>
      <c r="HWN99" s="545"/>
      <c r="HWO99" s="545"/>
      <c r="HWP99" s="545"/>
      <c r="HWQ99" s="545"/>
      <c r="HWR99" s="545"/>
      <c r="HWS99" s="545"/>
      <c r="HWT99" s="545"/>
      <c r="HWU99" s="545"/>
      <c r="HWV99" s="545"/>
      <c r="HWW99" s="545"/>
      <c r="HWX99" s="545"/>
      <c r="HWY99" s="545"/>
      <c r="HWZ99" s="545"/>
      <c r="HXA99" s="545"/>
      <c r="HXB99" s="545"/>
      <c r="HXC99" s="545"/>
      <c r="HXD99" s="545"/>
      <c r="HXE99" s="545"/>
      <c r="HXF99" s="545"/>
      <c r="HXG99" s="545"/>
      <c r="HXH99" s="545"/>
      <c r="HXI99" s="545"/>
      <c r="HXJ99" s="545"/>
      <c r="HXK99" s="545"/>
      <c r="HXL99" s="545"/>
      <c r="HXM99" s="545"/>
      <c r="HXN99" s="545"/>
      <c r="HXO99" s="545"/>
      <c r="HXP99" s="545"/>
      <c r="HXQ99" s="545"/>
      <c r="HXR99" s="545"/>
      <c r="HXS99" s="545"/>
      <c r="HXT99" s="545"/>
      <c r="HXU99" s="545"/>
      <c r="HXV99" s="545"/>
      <c r="HXW99" s="545"/>
      <c r="HXX99" s="545"/>
      <c r="HXY99" s="545"/>
      <c r="HXZ99" s="545"/>
      <c r="HYA99" s="545"/>
      <c r="HYB99" s="545"/>
      <c r="HYC99" s="545"/>
      <c r="HYD99" s="545"/>
      <c r="HYE99" s="545"/>
      <c r="HYF99" s="545"/>
      <c r="HYG99" s="545"/>
      <c r="HYH99" s="545"/>
      <c r="HYI99" s="545"/>
      <c r="HYJ99" s="545"/>
      <c r="HYK99" s="545"/>
      <c r="HYL99" s="545"/>
      <c r="HYM99" s="545"/>
      <c r="HYN99" s="545"/>
      <c r="HYO99" s="545"/>
      <c r="HYP99" s="545"/>
      <c r="HYQ99" s="545"/>
      <c r="HYR99" s="545"/>
      <c r="HYS99" s="545"/>
      <c r="HYT99" s="545"/>
      <c r="HYU99" s="545"/>
      <c r="HYV99" s="545"/>
      <c r="HYW99" s="545"/>
      <c r="HYX99" s="545"/>
      <c r="HYY99" s="545"/>
      <c r="HYZ99" s="545"/>
      <c r="HZA99" s="545"/>
      <c r="HZB99" s="545"/>
      <c r="HZC99" s="545"/>
      <c r="HZD99" s="545"/>
      <c r="HZE99" s="545"/>
      <c r="HZF99" s="545"/>
      <c r="HZG99" s="545"/>
      <c r="HZH99" s="545"/>
      <c r="HZI99" s="545"/>
      <c r="HZJ99" s="545"/>
      <c r="HZK99" s="545"/>
      <c r="HZL99" s="545"/>
      <c r="HZM99" s="545"/>
      <c r="HZN99" s="545"/>
      <c r="HZO99" s="545"/>
      <c r="HZP99" s="545"/>
      <c r="HZQ99" s="545"/>
      <c r="HZR99" s="545"/>
      <c r="HZS99" s="545"/>
      <c r="HZT99" s="545"/>
      <c r="HZU99" s="545"/>
      <c r="HZV99" s="545"/>
      <c r="HZW99" s="545"/>
      <c r="HZX99" s="545"/>
      <c r="HZY99" s="545"/>
      <c r="HZZ99" s="545"/>
      <c r="IAA99" s="545"/>
      <c r="IAB99" s="545"/>
      <c r="IAC99" s="545"/>
      <c r="IAD99" s="545"/>
      <c r="IAE99" s="545"/>
      <c r="IAF99" s="545"/>
      <c r="IAG99" s="545"/>
      <c r="IAH99" s="545"/>
      <c r="IAI99" s="545"/>
      <c r="IAJ99" s="545"/>
      <c r="IAK99" s="545"/>
      <c r="IAL99" s="545"/>
      <c r="IAM99" s="545"/>
      <c r="IAN99" s="545"/>
      <c r="IAO99" s="545"/>
      <c r="IAP99" s="545"/>
      <c r="IAQ99" s="545"/>
      <c r="IAR99" s="545"/>
      <c r="IAS99" s="545"/>
      <c r="IAT99" s="545"/>
      <c r="IAU99" s="545"/>
      <c r="IAV99" s="545"/>
      <c r="IAW99" s="545"/>
      <c r="IAX99" s="545"/>
      <c r="IAY99" s="545"/>
      <c r="IAZ99" s="545"/>
      <c r="IBA99" s="545"/>
      <c r="IBB99" s="545"/>
      <c r="IBC99" s="545"/>
      <c r="IBD99" s="545"/>
      <c r="IBE99" s="545"/>
      <c r="IBF99" s="545"/>
      <c r="IBG99" s="545"/>
      <c r="IBH99" s="545"/>
      <c r="IBI99" s="545"/>
      <c r="IBJ99" s="545"/>
      <c r="IBK99" s="545"/>
      <c r="IBL99" s="545"/>
      <c r="IBM99" s="545"/>
      <c r="IBN99" s="545"/>
      <c r="IBO99" s="545"/>
      <c r="IBP99" s="545"/>
      <c r="IBQ99" s="545"/>
      <c r="IBR99" s="545"/>
      <c r="IBS99" s="545"/>
      <c r="IBT99" s="545"/>
      <c r="IBU99" s="545"/>
      <c r="IBV99" s="545"/>
      <c r="IBW99" s="545"/>
      <c r="IBX99" s="545"/>
      <c r="IBY99" s="545"/>
      <c r="IBZ99" s="545"/>
      <c r="ICA99" s="545"/>
      <c r="ICB99" s="545"/>
      <c r="ICC99" s="545"/>
      <c r="ICD99" s="545"/>
      <c r="ICE99" s="545"/>
      <c r="ICF99" s="545"/>
      <c r="ICG99" s="545"/>
      <c r="ICH99" s="545"/>
      <c r="ICI99" s="545"/>
      <c r="ICJ99" s="545"/>
      <c r="ICK99" s="545"/>
      <c r="ICL99" s="545"/>
      <c r="ICM99" s="545"/>
      <c r="ICN99" s="545"/>
      <c r="ICO99" s="545"/>
      <c r="ICP99" s="545"/>
      <c r="ICQ99" s="545"/>
      <c r="ICR99" s="545"/>
      <c r="ICS99" s="545"/>
      <c r="ICT99" s="545"/>
      <c r="ICU99" s="545"/>
      <c r="ICV99" s="545"/>
      <c r="ICW99" s="545"/>
      <c r="ICX99" s="545"/>
      <c r="ICY99" s="545"/>
      <c r="ICZ99" s="545"/>
      <c r="IDA99" s="545"/>
      <c r="IDB99" s="545"/>
      <c r="IDC99" s="545"/>
      <c r="IDD99" s="545"/>
      <c r="IDE99" s="545"/>
      <c r="IDF99" s="545"/>
      <c r="IDG99" s="545"/>
      <c r="IDH99" s="545"/>
      <c r="IDI99" s="545"/>
      <c r="IDJ99" s="545"/>
      <c r="IDK99" s="545"/>
      <c r="IDL99" s="545"/>
      <c r="IDM99" s="545"/>
      <c r="IDN99" s="545"/>
      <c r="IDO99" s="545"/>
      <c r="IDP99" s="545"/>
      <c r="IDQ99" s="545"/>
      <c r="IDR99" s="545"/>
      <c r="IDS99" s="545"/>
      <c r="IDT99" s="545"/>
      <c r="IDU99" s="545"/>
      <c r="IDV99" s="545"/>
      <c r="IDW99" s="545"/>
      <c r="IDX99" s="545"/>
      <c r="IDY99" s="545"/>
      <c r="IDZ99" s="545"/>
      <c r="IEA99" s="545"/>
      <c r="IEB99" s="545"/>
      <c r="IEC99" s="545"/>
      <c r="IED99" s="545"/>
      <c r="IEE99" s="545"/>
      <c r="IEF99" s="545"/>
      <c r="IEG99" s="545"/>
      <c r="IEH99" s="545"/>
      <c r="IEI99" s="545"/>
      <c r="IEJ99" s="545"/>
      <c r="IEK99" s="545"/>
      <c r="IEL99" s="545"/>
      <c r="IEM99" s="545"/>
      <c r="IEN99" s="545"/>
      <c r="IEO99" s="545"/>
      <c r="IEP99" s="545"/>
      <c r="IEQ99" s="545"/>
      <c r="IER99" s="545"/>
      <c r="IES99" s="545"/>
      <c r="IET99" s="545"/>
      <c r="IEU99" s="545"/>
      <c r="IEV99" s="545"/>
      <c r="IEW99" s="545"/>
      <c r="IEX99" s="545"/>
      <c r="IEY99" s="545"/>
      <c r="IEZ99" s="545"/>
      <c r="IFA99" s="545"/>
      <c r="IFB99" s="545"/>
      <c r="IFC99" s="545"/>
      <c r="IFD99" s="545"/>
      <c r="IFE99" s="545"/>
      <c r="IFF99" s="545"/>
      <c r="IFG99" s="545"/>
      <c r="IFH99" s="545"/>
      <c r="IFI99" s="545"/>
      <c r="IFJ99" s="545"/>
      <c r="IFK99" s="545"/>
      <c r="IFL99" s="545"/>
      <c r="IFM99" s="545"/>
      <c r="IFN99" s="545"/>
      <c r="IFO99" s="545"/>
      <c r="IFP99" s="545"/>
      <c r="IFQ99" s="545"/>
      <c r="IFR99" s="545"/>
      <c r="IFS99" s="545"/>
      <c r="IFT99" s="545"/>
      <c r="IFU99" s="545"/>
      <c r="IFV99" s="545"/>
      <c r="IFW99" s="545"/>
      <c r="IFX99" s="545"/>
      <c r="IFY99" s="545"/>
      <c r="IFZ99" s="545"/>
      <c r="IGA99" s="545"/>
      <c r="IGB99" s="545"/>
      <c r="IGC99" s="545"/>
      <c r="IGD99" s="545"/>
      <c r="IGE99" s="545"/>
      <c r="IGF99" s="545"/>
      <c r="IGG99" s="545"/>
      <c r="IGH99" s="545"/>
      <c r="IGI99" s="545"/>
      <c r="IGJ99" s="545"/>
      <c r="IGK99" s="545"/>
      <c r="IGL99" s="545"/>
      <c r="IGM99" s="545"/>
      <c r="IGN99" s="545"/>
      <c r="IGO99" s="545"/>
      <c r="IGP99" s="545"/>
      <c r="IGQ99" s="545"/>
      <c r="IGR99" s="545"/>
      <c r="IGS99" s="545"/>
      <c r="IGT99" s="545"/>
      <c r="IGU99" s="545"/>
      <c r="IGV99" s="545"/>
      <c r="IGW99" s="545"/>
      <c r="IGX99" s="545"/>
      <c r="IGY99" s="545"/>
      <c r="IGZ99" s="545"/>
      <c r="IHA99" s="545"/>
      <c r="IHB99" s="545"/>
      <c r="IHC99" s="545"/>
      <c r="IHD99" s="545"/>
      <c r="IHE99" s="545"/>
      <c r="IHF99" s="545"/>
      <c r="IHG99" s="545"/>
      <c r="IHH99" s="545"/>
      <c r="IHI99" s="545"/>
      <c r="IHJ99" s="545"/>
      <c r="IHK99" s="545"/>
      <c r="IHL99" s="545"/>
      <c r="IHM99" s="545"/>
      <c r="IHN99" s="545"/>
      <c r="IHO99" s="545"/>
      <c r="IHP99" s="545"/>
      <c r="IHQ99" s="545"/>
      <c r="IHR99" s="545"/>
      <c r="IHS99" s="545"/>
      <c r="IHT99" s="545"/>
      <c r="IHU99" s="545"/>
      <c r="IHV99" s="545"/>
      <c r="IHW99" s="545"/>
      <c r="IHX99" s="545"/>
      <c r="IHY99" s="545"/>
      <c r="IHZ99" s="545"/>
      <c r="IIA99" s="545"/>
      <c r="IIB99" s="545"/>
      <c r="IIC99" s="545"/>
      <c r="IID99" s="545"/>
      <c r="IIE99" s="545"/>
      <c r="IIF99" s="545"/>
      <c r="IIG99" s="545"/>
      <c r="IIH99" s="545"/>
      <c r="III99" s="545"/>
      <c r="IIJ99" s="545"/>
      <c r="IIK99" s="545"/>
      <c r="IIL99" s="545"/>
      <c r="IIM99" s="545"/>
      <c r="IIN99" s="545"/>
      <c r="IIO99" s="545"/>
      <c r="IIP99" s="545"/>
      <c r="IIQ99" s="545"/>
      <c r="IIR99" s="545"/>
      <c r="IIS99" s="545"/>
      <c r="IIT99" s="545"/>
      <c r="IIU99" s="545"/>
      <c r="IIV99" s="545"/>
      <c r="IIW99" s="545"/>
      <c r="IIX99" s="545"/>
      <c r="IIY99" s="545"/>
      <c r="IIZ99" s="545"/>
      <c r="IJA99" s="545"/>
      <c r="IJB99" s="545"/>
      <c r="IJC99" s="545"/>
      <c r="IJD99" s="545"/>
      <c r="IJE99" s="545"/>
      <c r="IJF99" s="545"/>
      <c r="IJG99" s="545"/>
      <c r="IJH99" s="545"/>
      <c r="IJI99" s="545"/>
      <c r="IJJ99" s="545"/>
      <c r="IJK99" s="545"/>
      <c r="IJL99" s="545"/>
      <c r="IJM99" s="545"/>
      <c r="IJN99" s="545"/>
      <c r="IJO99" s="545"/>
      <c r="IJP99" s="545"/>
      <c r="IJQ99" s="545"/>
      <c r="IJR99" s="545"/>
      <c r="IJS99" s="545"/>
      <c r="IJT99" s="545"/>
      <c r="IJU99" s="545"/>
      <c r="IJV99" s="545"/>
      <c r="IJW99" s="545"/>
      <c r="IJX99" s="545"/>
      <c r="IJY99" s="545"/>
      <c r="IJZ99" s="545"/>
      <c r="IKA99" s="545"/>
      <c r="IKB99" s="545"/>
      <c r="IKC99" s="545"/>
      <c r="IKD99" s="545"/>
      <c r="IKE99" s="545"/>
      <c r="IKF99" s="545"/>
      <c r="IKG99" s="545"/>
      <c r="IKH99" s="545"/>
      <c r="IKI99" s="545"/>
      <c r="IKJ99" s="545"/>
      <c r="IKK99" s="545"/>
      <c r="IKL99" s="545"/>
      <c r="IKM99" s="545"/>
      <c r="IKN99" s="545"/>
      <c r="IKO99" s="545"/>
      <c r="IKP99" s="545"/>
      <c r="IKQ99" s="545"/>
      <c r="IKR99" s="545"/>
      <c r="IKS99" s="545"/>
      <c r="IKT99" s="545"/>
      <c r="IKU99" s="545"/>
      <c r="IKV99" s="545"/>
      <c r="IKW99" s="545"/>
      <c r="IKX99" s="545"/>
      <c r="IKY99" s="545"/>
      <c r="IKZ99" s="545"/>
      <c r="ILA99" s="545"/>
      <c r="ILB99" s="545"/>
      <c r="ILC99" s="545"/>
      <c r="ILD99" s="545"/>
      <c r="ILE99" s="545"/>
      <c r="ILF99" s="545"/>
      <c r="ILG99" s="545"/>
      <c r="ILH99" s="545"/>
      <c r="ILI99" s="545"/>
      <c r="ILJ99" s="545"/>
      <c r="ILK99" s="545"/>
      <c r="ILL99" s="545"/>
      <c r="ILM99" s="545"/>
      <c r="ILN99" s="545"/>
      <c r="ILO99" s="545"/>
      <c r="ILP99" s="545"/>
      <c r="ILQ99" s="545"/>
      <c r="ILR99" s="545"/>
      <c r="ILS99" s="545"/>
      <c r="ILT99" s="545"/>
      <c r="ILU99" s="545"/>
      <c r="ILV99" s="545"/>
      <c r="ILW99" s="545"/>
      <c r="ILX99" s="545"/>
      <c r="ILY99" s="545"/>
      <c r="ILZ99" s="545"/>
      <c r="IMA99" s="545"/>
      <c r="IMB99" s="545"/>
      <c r="IMC99" s="545"/>
      <c r="IMD99" s="545"/>
      <c r="IME99" s="545"/>
      <c r="IMF99" s="545"/>
      <c r="IMG99" s="545"/>
      <c r="IMH99" s="545"/>
      <c r="IMI99" s="545"/>
      <c r="IMJ99" s="545"/>
      <c r="IMK99" s="545"/>
      <c r="IML99" s="545"/>
      <c r="IMM99" s="545"/>
      <c r="IMN99" s="545"/>
      <c r="IMO99" s="545"/>
      <c r="IMP99" s="545"/>
      <c r="IMQ99" s="545"/>
      <c r="IMR99" s="545"/>
      <c r="IMS99" s="545"/>
      <c r="IMT99" s="545"/>
      <c r="IMU99" s="545"/>
      <c r="IMV99" s="545"/>
      <c r="IMW99" s="545"/>
      <c r="IMX99" s="545"/>
      <c r="IMY99" s="545"/>
      <c r="IMZ99" s="545"/>
      <c r="INA99" s="545"/>
      <c r="INB99" s="545"/>
      <c r="INC99" s="545"/>
      <c r="IND99" s="545"/>
      <c r="INE99" s="545"/>
      <c r="INF99" s="545"/>
      <c r="ING99" s="545"/>
      <c r="INH99" s="545"/>
      <c r="INI99" s="545"/>
      <c r="INJ99" s="545"/>
      <c r="INK99" s="545"/>
      <c r="INL99" s="545"/>
      <c r="INM99" s="545"/>
      <c r="INN99" s="545"/>
      <c r="INO99" s="545"/>
      <c r="INP99" s="545"/>
      <c r="INQ99" s="545"/>
      <c r="INR99" s="545"/>
      <c r="INS99" s="545"/>
      <c r="INT99" s="545"/>
      <c r="INU99" s="545"/>
      <c r="INV99" s="545"/>
      <c r="INW99" s="545"/>
      <c r="INX99" s="545"/>
      <c r="INY99" s="545"/>
      <c r="INZ99" s="545"/>
      <c r="IOA99" s="545"/>
      <c r="IOB99" s="545"/>
      <c r="IOC99" s="545"/>
      <c r="IOD99" s="545"/>
      <c r="IOE99" s="545"/>
      <c r="IOF99" s="545"/>
      <c r="IOG99" s="545"/>
      <c r="IOH99" s="545"/>
      <c r="IOI99" s="545"/>
      <c r="IOJ99" s="545"/>
      <c r="IOK99" s="545"/>
      <c r="IOL99" s="545"/>
      <c r="IOM99" s="545"/>
      <c r="ION99" s="545"/>
      <c r="IOO99" s="545"/>
      <c r="IOP99" s="545"/>
      <c r="IOQ99" s="545"/>
      <c r="IOR99" s="545"/>
      <c r="IOS99" s="545"/>
      <c r="IOT99" s="545"/>
      <c r="IOU99" s="545"/>
      <c r="IOV99" s="545"/>
      <c r="IOW99" s="545"/>
      <c r="IOX99" s="545"/>
      <c r="IOY99" s="545"/>
      <c r="IOZ99" s="545"/>
      <c r="IPA99" s="545"/>
      <c r="IPB99" s="545"/>
      <c r="IPC99" s="545"/>
      <c r="IPD99" s="545"/>
      <c r="IPE99" s="545"/>
      <c r="IPF99" s="545"/>
      <c r="IPG99" s="545"/>
      <c r="IPH99" s="545"/>
      <c r="IPI99" s="545"/>
      <c r="IPJ99" s="545"/>
      <c r="IPK99" s="545"/>
      <c r="IPL99" s="545"/>
      <c r="IPM99" s="545"/>
      <c r="IPN99" s="545"/>
      <c r="IPO99" s="545"/>
      <c r="IPP99" s="545"/>
      <c r="IPQ99" s="545"/>
      <c r="IPR99" s="545"/>
      <c r="IPS99" s="545"/>
      <c r="IPT99" s="545"/>
      <c r="IPU99" s="545"/>
      <c r="IPV99" s="545"/>
      <c r="IPW99" s="545"/>
      <c r="IPX99" s="545"/>
      <c r="IPY99" s="545"/>
      <c r="IPZ99" s="545"/>
      <c r="IQA99" s="545"/>
      <c r="IQB99" s="545"/>
      <c r="IQC99" s="545"/>
      <c r="IQD99" s="545"/>
      <c r="IQE99" s="545"/>
      <c r="IQF99" s="545"/>
      <c r="IQG99" s="545"/>
      <c r="IQH99" s="545"/>
      <c r="IQI99" s="545"/>
      <c r="IQJ99" s="545"/>
      <c r="IQK99" s="545"/>
      <c r="IQL99" s="545"/>
      <c r="IQM99" s="545"/>
      <c r="IQN99" s="545"/>
      <c r="IQO99" s="545"/>
      <c r="IQP99" s="545"/>
      <c r="IQQ99" s="545"/>
      <c r="IQR99" s="545"/>
      <c r="IQS99" s="545"/>
      <c r="IQT99" s="545"/>
      <c r="IQU99" s="545"/>
      <c r="IQV99" s="545"/>
      <c r="IQW99" s="545"/>
      <c r="IQX99" s="545"/>
      <c r="IQY99" s="545"/>
      <c r="IQZ99" s="545"/>
      <c r="IRA99" s="545"/>
      <c r="IRB99" s="545"/>
      <c r="IRC99" s="545"/>
      <c r="IRD99" s="545"/>
      <c r="IRE99" s="545"/>
      <c r="IRF99" s="545"/>
      <c r="IRG99" s="545"/>
      <c r="IRH99" s="545"/>
      <c r="IRI99" s="545"/>
      <c r="IRJ99" s="545"/>
      <c r="IRK99" s="545"/>
      <c r="IRL99" s="545"/>
      <c r="IRM99" s="545"/>
      <c r="IRN99" s="545"/>
      <c r="IRO99" s="545"/>
      <c r="IRP99" s="545"/>
      <c r="IRQ99" s="545"/>
      <c r="IRR99" s="545"/>
      <c r="IRS99" s="545"/>
      <c r="IRT99" s="545"/>
      <c r="IRU99" s="545"/>
      <c r="IRV99" s="545"/>
      <c r="IRW99" s="545"/>
      <c r="IRX99" s="545"/>
      <c r="IRY99" s="545"/>
      <c r="IRZ99" s="545"/>
      <c r="ISA99" s="545"/>
      <c r="ISB99" s="545"/>
      <c r="ISC99" s="545"/>
      <c r="ISD99" s="545"/>
      <c r="ISE99" s="545"/>
      <c r="ISF99" s="545"/>
      <c r="ISG99" s="545"/>
      <c r="ISH99" s="545"/>
      <c r="ISI99" s="545"/>
      <c r="ISJ99" s="545"/>
      <c r="ISK99" s="545"/>
      <c r="ISL99" s="545"/>
      <c r="ISM99" s="545"/>
      <c r="ISN99" s="545"/>
      <c r="ISO99" s="545"/>
      <c r="ISP99" s="545"/>
      <c r="ISQ99" s="545"/>
      <c r="ISR99" s="545"/>
      <c r="ISS99" s="545"/>
      <c r="IST99" s="545"/>
      <c r="ISU99" s="545"/>
      <c r="ISV99" s="545"/>
      <c r="ISW99" s="545"/>
      <c r="ISX99" s="545"/>
      <c r="ISY99" s="545"/>
      <c r="ISZ99" s="545"/>
      <c r="ITA99" s="545"/>
      <c r="ITB99" s="545"/>
      <c r="ITC99" s="545"/>
      <c r="ITD99" s="545"/>
      <c r="ITE99" s="545"/>
      <c r="ITF99" s="545"/>
      <c r="ITG99" s="545"/>
      <c r="ITH99" s="545"/>
      <c r="ITI99" s="545"/>
      <c r="ITJ99" s="545"/>
      <c r="ITK99" s="545"/>
      <c r="ITL99" s="545"/>
      <c r="ITM99" s="545"/>
      <c r="ITN99" s="545"/>
      <c r="ITO99" s="545"/>
      <c r="ITP99" s="545"/>
      <c r="ITQ99" s="545"/>
      <c r="ITR99" s="545"/>
      <c r="ITS99" s="545"/>
      <c r="ITT99" s="545"/>
      <c r="ITU99" s="545"/>
      <c r="ITV99" s="545"/>
      <c r="ITW99" s="545"/>
      <c r="ITX99" s="545"/>
      <c r="ITY99" s="545"/>
      <c r="ITZ99" s="545"/>
      <c r="IUA99" s="545"/>
      <c r="IUB99" s="545"/>
      <c r="IUC99" s="545"/>
      <c r="IUD99" s="545"/>
      <c r="IUE99" s="545"/>
      <c r="IUF99" s="545"/>
      <c r="IUG99" s="545"/>
      <c r="IUH99" s="545"/>
      <c r="IUI99" s="545"/>
      <c r="IUJ99" s="545"/>
      <c r="IUK99" s="545"/>
      <c r="IUL99" s="545"/>
      <c r="IUM99" s="545"/>
      <c r="IUN99" s="545"/>
      <c r="IUO99" s="545"/>
      <c r="IUP99" s="545"/>
      <c r="IUQ99" s="545"/>
      <c r="IUR99" s="545"/>
      <c r="IUS99" s="545"/>
      <c r="IUT99" s="545"/>
      <c r="IUU99" s="545"/>
      <c r="IUV99" s="545"/>
      <c r="IUW99" s="545"/>
      <c r="IUX99" s="545"/>
      <c r="IUY99" s="545"/>
      <c r="IUZ99" s="545"/>
      <c r="IVA99" s="545"/>
      <c r="IVB99" s="545"/>
      <c r="IVC99" s="545"/>
      <c r="IVD99" s="545"/>
      <c r="IVE99" s="545"/>
      <c r="IVF99" s="545"/>
      <c r="IVG99" s="545"/>
      <c r="IVH99" s="545"/>
      <c r="IVI99" s="545"/>
      <c r="IVJ99" s="545"/>
      <c r="IVK99" s="545"/>
      <c r="IVL99" s="545"/>
      <c r="IVM99" s="545"/>
      <c r="IVN99" s="545"/>
      <c r="IVO99" s="545"/>
      <c r="IVP99" s="545"/>
      <c r="IVQ99" s="545"/>
      <c r="IVR99" s="545"/>
      <c r="IVS99" s="545"/>
      <c r="IVT99" s="545"/>
      <c r="IVU99" s="545"/>
      <c r="IVV99" s="545"/>
      <c r="IVW99" s="545"/>
      <c r="IVX99" s="545"/>
      <c r="IVY99" s="545"/>
      <c r="IVZ99" s="545"/>
      <c r="IWA99" s="545"/>
      <c r="IWB99" s="545"/>
      <c r="IWC99" s="545"/>
      <c r="IWD99" s="545"/>
      <c r="IWE99" s="545"/>
      <c r="IWF99" s="545"/>
      <c r="IWG99" s="545"/>
      <c r="IWH99" s="545"/>
      <c r="IWI99" s="545"/>
      <c r="IWJ99" s="545"/>
      <c r="IWK99" s="545"/>
      <c r="IWL99" s="545"/>
      <c r="IWM99" s="545"/>
      <c r="IWN99" s="545"/>
      <c r="IWO99" s="545"/>
      <c r="IWP99" s="545"/>
      <c r="IWQ99" s="545"/>
      <c r="IWR99" s="545"/>
      <c r="IWS99" s="545"/>
      <c r="IWT99" s="545"/>
      <c r="IWU99" s="545"/>
      <c r="IWV99" s="545"/>
      <c r="IWW99" s="545"/>
      <c r="IWX99" s="545"/>
      <c r="IWY99" s="545"/>
      <c r="IWZ99" s="545"/>
      <c r="IXA99" s="545"/>
      <c r="IXB99" s="545"/>
      <c r="IXC99" s="545"/>
      <c r="IXD99" s="545"/>
      <c r="IXE99" s="545"/>
      <c r="IXF99" s="545"/>
      <c r="IXG99" s="545"/>
      <c r="IXH99" s="545"/>
      <c r="IXI99" s="545"/>
      <c r="IXJ99" s="545"/>
      <c r="IXK99" s="545"/>
      <c r="IXL99" s="545"/>
      <c r="IXM99" s="545"/>
      <c r="IXN99" s="545"/>
      <c r="IXO99" s="545"/>
      <c r="IXP99" s="545"/>
      <c r="IXQ99" s="545"/>
      <c r="IXR99" s="545"/>
      <c r="IXS99" s="545"/>
      <c r="IXT99" s="545"/>
      <c r="IXU99" s="545"/>
      <c r="IXV99" s="545"/>
      <c r="IXW99" s="545"/>
      <c r="IXX99" s="545"/>
      <c r="IXY99" s="545"/>
      <c r="IXZ99" s="545"/>
      <c r="IYA99" s="545"/>
      <c r="IYB99" s="545"/>
      <c r="IYC99" s="545"/>
      <c r="IYD99" s="545"/>
      <c r="IYE99" s="545"/>
      <c r="IYF99" s="545"/>
      <c r="IYG99" s="545"/>
      <c r="IYH99" s="545"/>
      <c r="IYI99" s="545"/>
      <c r="IYJ99" s="545"/>
      <c r="IYK99" s="545"/>
      <c r="IYL99" s="545"/>
      <c r="IYM99" s="545"/>
      <c r="IYN99" s="545"/>
      <c r="IYO99" s="545"/>
      <c r="IYP99" s="545"/>
      <c r="IYQ99" s="545"/>
      <c r="IYR99" s="545"/>
      <c r="IYS99" s="545"/>
      <c r="IYT99" s="545"/>
      <c r="IYU99" s="545"/>
      <c r="IYV99" s="545"/>
      <c r="IYW99" s="545"/>
      <c r="IYX99" s="545"/>
      <c r="IYY99" s="545"/>
      <c r="IYZ99" s="545"/>
      <c r="IZA99" s="545"/>
      <c r="IZB99" s="545"/>
      <c r="IZC99" s="545"/>
      <c r="IZD99" s="545"/>
      <c r="IZE99" s="545"/>
      <c r="IZF99" s="545"/>
      <c r="IZG99" s="545"/>
      <c r="IZH99" s="545"/>
      <c r="IZI99" s="545"/>
      <c r="IZJ99" s="545"/>
      <c r="IZK99" s="545"/>
      <c r="IZL99" s="545"/>
      <c r="IZM99" s="545"/>
      <c r="IZN99" s="545"/>
      <c r="IZO99" s="545"/>
      <c r="IZP99" s="545"/>
      <c r="IZQ99" s="545"/>
      <c r="IZR99" s="545"/>
      <c r="IZS99" s="545"/>
      <c r="IZT99" s="545"/>
      <c r="IZU99" s="545"/>
      <c r="IZV99" s="545"/>
      <c r="IZW99" s="545"/>
      <c r="IZX99" s="545"/>
      <c r="IZY99" s="545"/>
      <c r="IZZ99" s="545"/>
      <c r="JAA99" s="545"/>
      <c r="JAB99" s="545"/>
      <c r="JAC99" s="545"/>
      <c r="JAD99" s="545"/>
      <c r="JAE99" s="545"/>
      <c r="JAF99" s="545"/>
      <c r="JAG99" s="545"/>
      <c r="JAH99" s="545"/>
      <c r="JAI99" s="545"/>
      <c r="JAJ99" s="545"/>
      <c r="JAK99" s="545"/>
      <c r="JAL99" s="545"/>
      <c r="JAM99" s="545"/>
      <c r="JAN99" s="545"/>
      <c r="JAO99" s="545"/>
      <c r="JAP99" s="545"/>
      <c r="JAQ99" s="545"/>
      <c r="JAR99" s="545"/>
      <c r="JAS99" s="545"/>
      <c r="JAT99" s="545"/>
      <c r="JAU99" s="545"/>
      <c r="JAV99" s="545"/>
      <c r="JAW99" s="545"/>
      <c r="JAX99" s="545"/>
      <c r="JAY99" s="545"/>
      <c r="JAZ99" s="545"/>
      <c r="JBA99" s="545"/>
      <c r="JBB99" s="545"/>
      <c r="JBC99" s="545"/>
      <c r="JBD99" s="545"/>
      <c r="JBE99" s="545"/>
      <c r="JBF99" s="545"/>
      <c r="JBG99" s="545"/>
      <c r="JBH99" s="545"/>
      <c r="JBI99" s="545"/>
      <c r="JBJ99" s="545"/>
      <c r="JBK99" s="545"/>
      <c r="JBL99" s="545"/>
      <c r="JBM99" s="545"/>
      <c r="JBN99" s="545"/>
      <c r="JBO99" s="545"/>
      <c r="JBP99" s="545"/>
      <c r="JBQ99" s="545"/>
      <c r="JBR99" s="545"/>
      <c r="JBS99" s="545"/>
      <c r="JBT99" s="545"/>
      <c r="JBU99" s="545"/>
      <c r="JBV99" s="545"/>
      <c r="JBW99" s="545"/>
      <c r="JBX99" s="545"/>
      <c r="JBY99" s="545"/>
      <c r="JBZ99" s="545"/>
      <c r="JCA99" s="545"/>
      <c r="JCB99" s="545"/>
      <c r="JCC99" s="545"/>
      <c r="JCD99" s="545"/>
      <c r="JCE99" s="545"/>
      <c r="JCF99" s="545"/>
      <c r="JCG99" s="545"/>
      <c r="JCH99" s="545"/>
      <c r="JCI99" s="545"/>
      <c r="JCJ99" s="545"/>
      <c r="JCK99" s="545"/>
      <c r="JCL99" s="545"/>
      <c r="JCM99" s="545"/>
      <c r="JCN99" s="545"/>
      <c r="JCO99" s="545"/>
      <c r="JCP99" s="545"/>
      <c r="JCQ99" s="545"/>
      <c r="JCR99" s="545"/>
      <c r="JCS99" s="545"/>
      <c r="JCT99" s="545"/>
      <c r="JCU99" s="545"/>
      <c r="JCV99" s="545"/>
      <c r="JCW99" s="545"/>
      <c r="JCX99" s="545"/>
      <c r="JCY99" s="545"/>
      <c r="JCZ99" s="545"/>
      <c r="JDA99" s="545"/>
      <c r="JDB99" s="545"/>
      <c r="JDC99" s="545"/>
      <c r="JDD99" s="545"/>
      <c r="JDE99" s="545"/>
      <c r="JDF99" s="545"/>
      <c r="JDG99" s="545"/>
      <c r="JDH99" s="545"/>
      <c r="JDI99" s="545"/>
      <c r="JDJ99" s="545"/>
      <c r="JDK99" s="545"/>
      <c r="JDL99" s="545"/>
      <c r="JDM99" s="545"/>
      <c r="JDN99" s="545"/>
      <c r="JDO99" s="545"/>
      <c r="JDP99" s="545"/>
      <c r="JDQ99" s="545"/>
      <c r="JDR99" s="545"/>
      <c r="JDS99" s="545"/>
      <c r="JDT99" s="545"/>
      <c r="JDU99" s="545"/>
      <c r="JDV99" s="545"/>
      <c r="JDW99" s="545"/>
      <c r="JDX99" s="545"/>
      <c r="JDY99" s="545"/>
      <c r="JDZ99" s="545"/>
      <c r="JEA99" s="545"/>
      <c r="JEB99" s="545"/>
      <c r="JEC99" s="545"/>
      <c r="JED99" s="545"/>
      <c r="JEE99" s="545"/>
      <c r="JEF99" s="545"/>
      <c r="JEG99" s="545"/>
      <c r="JEH99" s="545"/>
      <c r="JEI99" s="545"/>
      <c r="JEJ99" s="545"/>
      <c r="JEK99" s="545"/>
      <c r="JEL99" s="545"/>
      <c r="JEM99" s="545"/>
      <c r="JEN99" s="545"/>
      <c r="JEO99" s="545"/>
      <c r="JEP99" s="545"/>
      <c r="JEQ99" s="545"/>
      <c r="JER99" s="545"/>
      <c r="JES99" s="545"/>
      <c r="JET99" s="545"/>
      <c r="JEU99" s="545"/>
      <c r="JEV99" s="545"/>
      <c r="JEW99" s="545"/>
      <c r="JEX99" s="545"/>
      <c r="JEY99" s="545"/>
      <c r="JEZ99" s="545"/>
      <c r="JFA99" s="545"/>
      <c r="JFB99" s="545"/>
      <c r="JFC99" s="545"/>
      <c r="JFD99" s="545"/>
      <c r="JFE99" s="545"/>
      <c r="JFF99" s="545"/>
      <c r="JFG99" s="545"/>
      <c r="JFH99" s="545"/>
      <c r="JFI99" s="545"/>
      <c r="JFJ99" s="545"/>
      <c r="JFK99" s="545"/>
      <c r="JFL99" s="545"/>
      <c r="JFM99" s="545"/>
      <c r="JFN99" s="545"/>
      <c r="JFO99" s="545"/>
      <c r="JFP99" s="545"/>
      <c r="JFQ99" s="545"/>
      <c r="JFR99" s="545"/>
      <c r="JFS99" s="545"/>
      <c r="JFT99" s="545"/>
      <c r="JFU99" s="545"/>
      <c r="JFV99" s="545"/>
      <c r="JFW99" s="545"/>
      <c r="JFX99" s="545"/>
      <c r="JFY99" s="545"/>
      <c r="JFZ99" s="545"/>
      <c r="JGA99" s="545"/>
      <c r="JGB99" s="545"/>
      <c r="JGC99" s="545"/>
      <c r="JGD99" s="545"/>
      <c r="JGE99" s="545"/>
      <c r="JGF99" s="545"/>
      <c r="JGG99" s="545"/>
      <c r="JGH99" s="545"/>
      <c r="JGI99" s="545"/>
      <c r="JGJ99" s="545"/>
      <c r="JGK99" s="545"/>
      <c r="JGL99" s="545"/>
      <c r="JGM99" s="545"/>
      <c r="JGN99" s="545"/>
      <c r="JGO99" s="545"/>
      <c r="JGP99" s="545"/>
      <c r="JGQ99" s="545"/>
      <c r="JGR99" s="545"/>
      <c r="JGS99" s="545"/>
      <c r="JGT99" s="545"/>
      <c r="JGU99" s="545"/>
      <c r="JGV99" s="545"/>
      <c r="JGW99" s="545"/>
      <c r="JGX99" s="545"/>
      <c r="JGY99" s="545"/>
      <c r="JGZ99" s="545"/>
      <c r="JHA99" s="545"/>
      <c r="JHB99" s="545"/>
      <c r="JHC99" s="545"/>
      <c r="JHD99" s="545"/>
      <c r="JHE99" s="545"/>
      <c r="JHF99" s="545"/>
      <c r="JHG99" s="545"/>
      <c r="JHH99" s="545"/>
      <c r="JHI99" s="545"/>
      <c r="JHJ99" s="545"/>
      <c r="JHK99" s="545"/>
      <c r="JHL99" s="545"/>
      <c r="JHM99" s="545"/>
      <c r="JHN99" s="545"/>
      <c r="JHO99" s="545"/>
      <c r="JHP99" s="545"/>
      <c r="JHQ99" s="545"/>
      <c r="JHR99" s="545"/>
      <c r="JHS99" s="545"/>
      <c r="JHT99" s="545"/>
      <c r="JHU99" s="545"/>
      <c r="JHV99" s="545"/>
      <c r="JHW99" s="545"/>
      <c r="JHX99" s="545"/>
      <c r="JHY99" s="545"/>
      <c r="JHZ99" s="545"/>
      <c r="JIA99" s="545"/>
      <c r="JIB99" s="545"/>
      <c r="JIC99" s="545"/>
      <c r="JID99" s="545"/>
      <c r="JIE99" s="545"/>
      <c r="JIF99" s="545"/>
      <c r="JIG99" s="545"/>
      <c r="JIH99" s="545"/>
      <c r="JII99" s="545"/>
      <c r="JIJ99" s="545"/>
      <c r="JIK99" s="545"/>
      <c r="JIL99" s="545"/>
      <c r="JIM99" s="545"/>
      <c r="JIN99" s="545"/>
      <c r="JIO99" s="545"/>
      <c r="JIP99" s="545"/>
      <c r="JIQ99" s="545"/>
      <c r="JIR99" s="545"/>
      <c r="JIS99" s="545"/>
      <c r="JIT99" s="545"/>
      <c r="JIU99" s="545"/>
      <c r="JIV99" s="545"/>
      <c r="JIW99" s="545"/>
      <c r="JIX99" s="545"/>
      <c r="JIY99" s="545"/>
      <c r="JIZ99" s="545"/>
      <c r="JJA99" s="545"/>
      <c r="JJB99" s="545"/>
      <c r="JJC99" s="545"/>
      <c r="JJD99" s="545"/>
      <c r="JJE99" s="545"/>
      <c r="JJF99" s="545"/>
      <c r="JJG99" s="545"/>
      <c r="JJH99" s="545"/>
      <c r="JJI99" s="545"/>
      <c r="JJJ99" s="545"/>
      <c r="JJK99" s="545"/>
      <c r="JJL99" s="545"/>
      <c r="JJM99" s="545"/>
      <c r="JJN99" s="545"/>
      <c r="JJO99" s="545"/>
      <c r="JJP99" s="545"/>
      <c r="JJQ99" s="545"/>
      <c r="JJR99" s="545"/>
      <c r="JJS99" s="545"/>
      <c r="JJT99" s="545"/>
      <c r="JJU99" s="545"/>
      <c r="JJV99" s="545"/>
      <c r="JJW99" s="545"/>
      <c r="JJX99" s="545"/>
      <c r="JJY99" s="545"/>
      <c r="JJZ99" s="545"/>
      <c r="JKA99" s="545"/>
      <c r="JKB99" s="545"/>
      <c r="JKC99" s="545"/>
      <c r="JKD99" s="545"/>
      <c r="JKE99" s="545"/>
      <c r="JKF99" s="545"/>
      <c r="JKG99" s="545"/>
      <c r="JKH99" s="545"/>
      <c r="JKI99" s="545"/>
      <c r="JKJ99" s="545"/>
      <c r="JKK99" s="545"/>
      <c r="JKL99" s="545"/>
      <c r="JKM99" s="545"/>
      <c r="JKN99" s="545"/>
      <c r="JKO99" s="545"/>
      <c r="JKP99" s="545"/>
      <c r="JKQ99" s="545"/>
      <c r="JKR99" s="545"/>
      <c r="JKS99" s="545"/>
      <c r="JKT99" s="545"/>
      <c r="JKU99" s="545"/>
      <c r="JKV99" s="545"/>
      <c r="JKW99" s="545"/>
      <c r="JKX99" s="545"/>
      <c r="JKY99" s="545"/>
      <c r="JKZ99" s="545"/>
      <c r="JLA99" s="545"/>
      <c r="JLB99" s="545"/>
      <c r="JLC99" s="545"/>
      <c r="JLD99" s="545"/>
      <c r="JLE99" s="545"/>
      <c r="JLF99" s="545"/>
      <c r="JLG99" s="545"/>
      <c r="JLH99" s="545"/>
      <c r="JLI99" s="545"/>
      <c r="JLJ99" s="545"/>
      <c r="JLK99" s="545"/>
      <c r="JLL99" s="545"/>
      <c r="JLM99" s="545"/>
      <c r="JLN99" s="545"/>
      <c r="JLO99" s="545"/>
      <c r="JLP99" s="545"/>
      <c r="JLQ99" s="545"/>
      <c r="JLR99" s="545"/>
      <c r="JLS99" s="545"/>
      <c r="JLT99" s="545"/>
      <c r="JLU99" s="545"/>
      <c r="JLV99" s="545"/>
      <c r="JLW99" s="545"/>
      <c r="JLX99" s="545"/>
      <c r="JLY99" s="545"/>
      <c r="JLZ99" s="545"/>
      <c r="JMA99" s="545"/>
      <c r="JMB99" s="545"/>
      <c r="JMC99" s="545"/>
      <c r="JMD99" s="545"/>
      <c r="JME99" s="545"/>
      <c r="JMF99" s="545"/>
      <c r="JMG99" s="545"/>
      <c r="JMH99" s="545"/>
      <c r="JMI99" s="545"/>
      <c r="JMJ99" s="545"/>
      <c r="JMK99" s="545"/>
      <c r="JML99" s="545"/>
      <c r="JMM99" s="545"/>
      <c r="JMN99" s="545"/>
      <c r="JMO99" s="545"/>
      <c r="JMP99" s="545"/>
      <c r="JMQ99" s="545"/>
      <c r="JMR99" s="545"/>
      <c r="JMS99" s="545"/>
      <c r="JMT99" s="545"/>
      <c r="JMU99" s="545"/>
      <c r="JMV99" s="545"/>
      <c r="JMW99" s="545"/>
      <c r="JMX99" s="545"/>
      <c r="JMY99" s="545"/>
      <c r="JMZ99" s="545"/>
      <c r="JNA99" s="545"/>
      <c r="JNB99" s="545"/>
      <c r="JNC99" s="545"/>
      <c r="JND99" s="545"/>
      <c r="JNE99" s="545"/>
      <c r="JNF99" s="545"/>
      <c r="JNG99" s="545"/>
      <c r="JNH99" s="545"/>
      <c r="JNI99" s="545"/>
      <c r="JNJ99" s="545"/>
      <c r="JNK99" s="545"/>
      <c r="JNL99" s="545"/>
      <c r="JNM99" s="545"/>
      <c r="JNN99" s="545"/>
      <c r="JNO99" s="545"/>
      <c r="JNP99" s="545"/>
      <c r="JNQ99" s="545"/>
      <c r="JNR99" s="545"/>
      <c r="JNS99" s="545"/>
      <c r="JNT99" s="545"/>
      <c r="JNU99" s="545"/>
      <c r="JNV99" s="545"/>
      <c r="JNW99" s="545"/>
      <c r="JNX99" s="545"/>
      <c r="JNY99" s="545"/>
      <c r="JNZ99" s="545"/>
      <c r="JOA99" s="545"/>
      <c r="JOB99" s="545"/>
      <c r="JOC99" s="545"/>
      <c r="JOD99" s="545"/>
      <c r="JOE99" s="545"/>
      <c r="JOF99" s="545"/>
      <c r="JOG99" s="545"/>
      <c r="JOH99" s="545"/>
      <c r="JOI99" s="545"/>
      <c r="JOJ99" s="545"/>
      <c r="JOK99" s="545"/>
      <c r="JOL99" s="545"/>
      <c r="JOM99" s="545"/>
      <c r="JON99" s="545"/>
      <c r="JOO99" s="545"/>
      <c r="JOP99" s="545"/>
      <c r="JOQ99" s="545"/>
      <c r="JOR99" s="545"/>
      <c r="JOS99" s="545"/>
      <c r="JOT99" s="545"/>
      <c r="JOU99" s="545"/>
      <c r="JOV99" s="545"/>
      <c r="JOW99" s="545"/>
      <c r="JOX99" s="545"/>
      <c r="JOY99" s="545"/>
      <c r="JOZ99" s="545"/>
      <c r="JPA99" s="545"/>
      <c r="JPB99" s="545"/>
      <c r="JPC99" s="545"/>
      <c r="JPD99" s="545"/>
      <c r="JPE99" s="545"/>
      <c r="JPF99" s="545"/>
      <c r="JPG99" s="545"/>
      <c r="JPH99" s="545"/>
      <c r="JPI99" s="545"/>
      <c r="JPJ99" s="545"/>
      <c r="JPK99" s="545"/>
      <c r="JPL99" s="545"/>
      <c r="JPM99" s="545"/>
      <c r="JPN99" s="545"/>
      <c r="JPO99" s="545"/>
      <c r="JPP99" s="545"/>
      <c r="JPQ99" s="545"/>
      <c r="JPR99" s="545"/>
      <c r="JPS99" s="545"/>
      <c r="JPT99" s="545"/>
      <c r="JPU99" s="545"/>
      <c r="JPV99" s="545"/>
      <c r="JPW99" s="545"/>
      <c r="JPX99" s="545"/>
      <c r="JPY99" s="545"/>
      <c r="JPZ99" s="545"/>
      <c r="JQA99" s="545"/>
      <c r="JQB99" s="545"/>
      <c r="JQC99" s="545"/>
      <c r="JQD99" s="545"/>
      <c r="JQE99" s="545"/>
      <c r="JQF99" s="545"/>
      <c r="JQG99" s="545"/>
      <c r="JQH99" s="545"/>
      <c r="JQI99" s="545"/>
      <c r="JQJ99" s="545"/>
      <c r="JQK99" s="545"/>
      <c r="JQL99" s="545"/>
      <c r="JQM99" s="545"/>
      <c r="JQN99" s="545"/>
      <c r="JQO99" s="545"/>
      <c r="JQP99" s="545"/>
      <c r="JQQ99" s="545"/>
      <c r="JQR99" s="545"/>
      <c r="JQS99" s="545"/>
      <c r="JQT99" s="545"/>
      <c r="JQU99" s="545"/>
      <c r="JQV99" s="545"/>
      <c r="JQW99" s="545"/>
      <c r="JQX99" s="545"/>
      <c r="JQY99" s="545"/>
      <c r="JQZ99" s="545"/>
      <c r="JRA99" s="545"/>
      <c r="JRB99" s="545"/>
      <c r="JRC99" s="545"/>
      <c r="JRD99" s="545"/>
      <c r="JRE99" s="545"/>
      <c r="JRF99" s="545"/>
      <c r="JRG99" s="545"/>
      <c r="JRH99" s="545"/>
      <c r="JRI99" s="545"/>
      <c r="JRJ99" s="545"/>
      <c r="JRK99" s="545"/>
      <c r="JRL99" s="545"/>
      <c r="JRM99" s="545"/>
      <c r="JRN99" s="545"/>
      <c r="JRO99" s="545"/>
      <c r="JRP99" s="545"/>
      <c r="JRQ99" s="545"/>
      <c r="JRR99" s="545"/>
      <c r="JRS99" s="545"/>
      <c r="JRT99" s="545"/>
      <c r="JRU99" s="545"/>
      <c r="JRV99" s="545"/>
      <c r="JRW99" s="545"/>
      <c r="JRX99" s="545"/>
      <c r="JRY99" s="545"/>
      <c r="JRZ99" s="545"/>
      <c r="JSA99" s="545"/>
      <c r="JSB99" s="545"/>
      <c r="JSC99" s="545"/>
      <c r="JSD99" s="545"/>
      <c r="JSE99" s="545"/>
      <c r="JSF99" s="545"/>
      <c r="JSG99" s="545"/>
      <c r="JSH99" s="545"/>
      <c r="JSI99" s="545"/>
      <c r="JSJ99" s="545"/>
      <c r="JSK99" s="545"/>
      <c r="JSL99" s="545"/>
      <c r="JSM99" s="545"/>
      <c r="JSN99" s="545"/>
      <c r="JSO99" s="545"/>
      <c r="JSP99" s="545"/>
      <c r="JSQ99" s="545"/>
      <c r="JSR99" s="545"/>
      <c r="JSS99" s="545"/>
      <c r="JST99" s="545"/>
      <c r="JSU99" s="545"/>
      <c r="JSV99" s="545"/>
      <c r="JSW99" s="545"/>
      <c r="JSX99" s="545"/>
      <c r="JSY99" s="545"/>
      <c r="JSZ99" s="545"/>
      <c r="JTA99" s="545"/>
      <c r="JTB99" s="545"/>
      <c r="JTC99" s="545"/>
      <c r="JTD99" s="545"/>
      <c r="JTE99" s="545"/>
      <c r="JTF99" s="545"/>
      <c r="JTG99" s="545"/>
      <c r="JTH99" s="545"/>
      <c r="JTI99" s="545"/>
      <c r="JTJ99" s="545"/>
      <c r="JTK99" s="545"/>
      <c r="JTL99" s="545"/>
      <c r="JTM99" s="545"/>
      <c r="JTN99" s="545"/>
      <c r="JTO99" s="545"/>
      <c r="JTP99" s="545"/>
      <c r="JTQ99" s="545"/>
      <c r="JTR99" s="545"/>
      <c r="JTS99" s="545"/>
      <c r="JTT99" s="545"/>
      <c r="JTU99" s="545"/>
      <c r="JTV99" s="545"/>
      <c r="JTW99" s="545"/>
      <c r="JTX99" s="545"/>
      <c r="JTY99" s="545"/>
      <c r="JTZ99" s="545"/>
      <c r="JUA99" s="545"/>
      <c r="JUB99" s="545"/>
      <c r="JUC99" s="545"/>
      <c r="JUD99" s="545"/>
      <c r="JUE99" s="545"/>
      <c r="JUF99" s="545"/>
      <c r="JUG99" s="545"/>
      <c r="JUH99" s="545"/>
      <c r="JUI99" s="545"/>
      <c r="JUJ99" s="545"/>
      <c r="JUK99" s="545"/>
      <c r="JUL99" s="545"/>
      <c r="JUM99" s="545"/>
      <c r="JUN99" s="545"/>
      <c r="JUO99" s="545"/>
      <c r="JUP99" s="545"/>
      <c r="JUQ99" s="545"/>
      <c r="JUR99" s="545"/>
      <c r="JUS99" s="545"/>
      <c r="JUT99" s="545"/>
      <c r="JUU99" s="545"/>
      <c r="JUV99" s="545"/>
      <c r="JUW99" s="545"/>
      <c r="JUX99" s="545"/>
      <c r="JUY99" s="545"/>
      <c r="JUZ99" s="545"/>
      <c r="JVA99" s="545"/>
      <c r="JVB99" s="545"/>
      <c r="JVC99" s="545"/>
      <c r="JVD99" s="545"/>
      <c r="JVE99" s="545"/>
      <c r="JVF99" s="545"/>
      <c r="JVG99" s="545"/>
      <c r="JVH99" s="545"/>
      <c r="JVI99" s="545"/>
      <c r="JVJ99" s="545"/>
      <c r="JVK99" s="545"/>
      <c r="JVL99" s="545"/>
      <c r="JVM99" s="545"/>
      <c r="JVN99" s="545"/>
      <c r="JVO99" s="545"/>
      <c r="JVP99" s="545"/>
      <c r="JVQ99" s="545"/>
      <c r="JVR99" s="545"/>
      <c r="JVS99" s="545"/>
      <c r="JVT99" s="545"/>
      <c r="JVU99" s="545"/>
      <c r="JVV99" s="545"/>
      <c r="JVW99" s="545"/>
      <c r="JVX99" s="545"/>
      <c r="JVY99" s="545"/>
      <c r="JVZ99" s="545"/>
      <c r="JWA99" s="545"/>
      <c r="JWB99" s="545"/>
      <c r="JWC99" s="545"/>
      <c r="JWD99" s="545"/>
      <c r="JWE99" s="545"/>
      <c r="JWF99" s="545"/>
      <c r="JWG99" s="545"/>
      <c r="JWH99" s="545"/>
      <c r="JWI99" s="545"/>
      <c r="JWJ99" s="545"/>
      <c r="JWK99" s="545"/>
      <c r="JWL99" s="545"/>
      <c r="JWM99" s="545"/>
      <c r="JWN99" s="545"/>
      <c r="JWO99" s="545"/>
      <c r="JWP99" s="545"/>
      <c r="JWQ99" s="545"/>
      <c r="JWR99" s="545"/>
      <c r="JWS99" s="545"/>
      <c r="JWT99" s="545"/>
      <c r="JWU99" s="545"/>
      <c r="JWV99" s="545"/>
      <c r="JWW99" s="545"/>
      <c r="JWX99" s="545"/>
      <c r="JWY99" s="545"/>
      <c r="JWZ99" s="545"/>
      <c r="JXA99" s="545"/>
      <c r="JXB99" s="545"/>
      <c r="JXC99" s="545"/>
      <c r="JXD99" s="545"/>
      <c r="JXE99" s="545"/>
      <c r="JXF99" s="545"/>
      <c r="JXG99" s="545"/>
      <c r="JXH99" s="545"/>
      <c r="JXI99" s="545"/>
      <c r="JXJ99" s="545"/>
      <c r="JXK99" s="545"/>
      <c r="JXL99" s="545"/>
      <c r="JXM99" s="545"/>
      <c r="JXN99" s="545"/>
      <c r="JXO99" s="545"/>
      <c r="JXP99" s="545"/>
      <c r="JXQ99" s="545"/>
      <c r="JXR99" s="545"/>
      <c r="JXS99" s="545"/>
      <c r="JXT99" s="545"/>
      <c r="JXU99" s="545"/>
      <c r="JXV99" s="545"/>
      <c r="JXW99" s="545"/>
      <c r="JXX99" s="545"/>
      <c r="JXY99" s="545"/>
      <c r="JXZ99" s="545"/>
      <c r="JYA99" s="545"/>
      <c r="JYB99" s="545"/>
      <c r="JYC99" s="545"/>
      <c r="JYD99" s="545"/>
      <c r="JYE99" s="545"/>
      <c r="JYF99" s="545"/>
      <c r="JYG99" s="545"/>
      <c r="JYH99" s="545"/>
      <c r="JYI99" s="545"/>
      <c r="JYJ99" s="545"/>
      <c r="JYK99" s="545"/>
      <c r="JYL99" s="545"/>
      <c r="JYM99" s="545"/>
      <c r="JYN99" s="545"/>
      <c r="JYO99" s="545"/>
      <c r="JYP99" s="545"/>
      <c r="JYQ99" s="545"/>
      <c r="JYR99" s="545"/>
      <c r="JYS99" s="545"/>
      <c r="JYT99" s="545"/>
      <c r="JYU99" s="545"/>
      <c r="JYV99" s="545"/>
      <c r="JYW99" s="545"/>
      <c r="JYX99" s="545"/>
      <c r="JYY99" s="545"/>
      <c r="JYZ99" s="545"/>
      <c r="JZA99" s="545"/>
      <c r="JZB99" s="545"/>
      <c r="JZC99" s="545"/>
      <c r="JZD99" s="545"/>
      <c r="JZE99" s="545"/>
      <c r="JZF99" s="545"/>
      <c r="JZG99" s="545"/>
      <c r="JZH99" s="545"/>
      <c r="JZI99" s="545"/>
      <c r="JZJ99" s="545"/>
      <c r="JZK99" s="545"/>
      <c r="JZL99" s="545"/>
      <c r="JZM99" s="545"/>
      <c r="JZN99" s="545"/>
      <c r="JZO99" s="545"/>
      <c r="JZP99" s="545"/>
      <c r="JZQ99" s="545"/>
      <c r="JZR99" s="545"/>
      <c r="JZS99" s="545"/>
      <c r="JZT99" s="545"/>
      <c r="JZU99" s="545"/>
      <c r="JZV99" s="545"/>
      <c r="JZW99" s="545"/>
      <c r="JZX99" s="545"/>
      <c r="JZY99" s="545"/>
      <c r="JZZ99" s="545"/>
      <c r="KAA99" s="545"/>
      <c r="KAB99" s="545"/>
      <c r="KAC99" s="545"/>
      <c r="KAD99" s="545"/>
      <c r="KAE99" s="545"/>
      <c r="KAF99" s="545"/>
      <c r="KAG99" s="545"/>
      <c r="KAH99" s="545"/>
      <c r="KAI99" s="545"/>
      <c r="KAJ99" s="545"/>
      <c r="KAK99" s="545"/>
      <c r="KAL99" s="545"/>
      <c r="KAM99" s="545"/>
      <c r="KAN99" s="545"/>
      <c r="KAO99" s="545"/>
      <c r="KAP99" s="545"/>
      <c r="KAQ99" s="545"/>
      <c r="KAR99" s="545"/>
      <c r="KAS99" s="545"/>
      <c r="KAT99" s="545"/>
      <c r="KAU99" s="545"/>
      <c r="KAV99" s="545"/>
      <c r="KAW99" s="545"/>
      <c r="KAX99" s="545"/>
      <c r="KAY99" s="545"/>
      <c r="KAZ99" s="545"/>
      <c r="KBA99" s="545"/>
      <c r="KBB99" s="545"/>
      <c r="KBC99" s="545"/>
      <c r="KBD99" s="545"/>
      <c r="KBE99" s="545"/>
      <c r="KBF99" s="545"/>
      <c r="KBG99" s="545"/>
      <c r="KBH99" s="545"/>
      <c r="KBI99" s="545"/>
      <c r="KBJ99" s="545"/>
      <c r="KBK99" s="545"/>
      <c r="KBL99" s="545"/>
      <c r="KBM99" s="545"/>
      <c r="KBN99" s="545"/>
      <c r="KBO99" s="545"/>
      <c r="KBP99" s="545"/>
      <c r="KBQ99" s="545"/>
      <c r="KBR99" s="545"/>
      <c r="KBS99" s="545"/>
      <c r="KBT99" s="545"/>
      <c r="KBU99" s="545"/>
      <c r="KBV99" s="545"/>
      <c r="KBW99" s="545"/>
      <c r="KBX99" s="545"/>
      <c r="KBY99" s="545"/>
      <c r="KBZ99" s="545"/>
      <c r="KCA99" s="545"/>
      <c r="KCB99" s="545"/>
      <c r="KCC99" s="545"/>
      <c r="KCD99" s="545"/>
      <c r="KCE99" s="545"/>
      <c r="KCF99" s="545"/>
      <c r="KCG99" s="545"/>
      <c r="KCH99" s="545"/>
      <c r="KCI99" s="545"/>
      <c r="KCJ99" s="545"/>
      <c r="KCK99" s="545"/>
      <c r="KCL99" s="545"/>
      <c r="KCM99" s="545"/>
      <c r="KCN99" s="545"/>
      <c r="KCO99" s="545"/>
      <c r="KCP99" s="545"/>
      <c r="KCQ99" s="545"/>
      <c r="KCR99" s="545"/>
      <c r="KCS99" s="545"/>
      <c r="KCT99" s="545"/>
      <c r="KCU99" s="545"/>
      <c r="KCV99" s="545"/>
      <c r="KCW99" s="545"/>
      <c r="KCX99" s="545"/>
      <c r="KCY99" s="545"/>
      <c r="KCZ99" s="545"/>
      <c r="KDA99" s="545"/>
      <c r="KDB99" s="545"/>
      <c r="KDC99" s="545"/>
      <c r="KDD99" s="545"/>
      <c r="KDE99" s="545"/>
      <c r="KDF99" s="545"/>
      <c r="KDG99" s="545"/>
      <c r="KDH99" s="545"/>
      <c r="KDI99" s="545"/>
      <c r="KDJ99" s="545"/>
      <c r="KDK99" s="545"/>
      <c r="KDL99" s="545"/>
      <c r="KDM99" s="545"/>
      <c r="KDN99" s="545"/>
      <c r="KDO99" s="545"/>
      <c r="KDP99" s="545"/>
      <c r="KDQ99" s="545"/>
      <c r="KDR99" s="545"/>
      <c r="KDS99" s="545"/>
      <c r="KDT99" s="545"/>
      <c r="KDU99" s="545"/>
      <c r="KDV99" s="545"/>
      <c r="KDW99" s="545"/>
      <c r="KDX99" s="545"/>
      <c r="KDY99" s="545"/>
      <c r="KDZ99" s="545"/>
      <c r="KEA99" s="545"/>
      <c r="KEB99" s="545"/>
      <c r="KEC99" s="545"/>
      <c r="KED99" s="545"/>
      <c r="KEE99" s="545"/>
      <c r="KEF99" s="545"/>
      <c r="KEG99" s="545"/>
      <c r="KEH99" s="545"/>
      <c r="KEI99" s="545"/>
      <c r="KEJ99" s="545"/>
      <c r="KEK99" s="545"/>
      <c r="KEL99" s="545"/>
      <c r="KEM99" s="545"/>
      <c r="KEN99" s="545"/>
      <c r="KEO99" s="545"/>
      <c r="KEP99" s="545"/>
      <c r="KEQ99" s="545"/>
      <c r="KER99" s="545"/>
      <c r="KES99" s="545"/>
      <c r="KET99" s="545"/>
      <c r="KEU99" s="545"/>
      <c r="KEV99" s="545"/>
      <c r="KEW99" s="545"/>
      <c r="KEX99" s="545"/>
      <c r="KEY99" s="545"/>
      <c r="KEZ99" s="545"/>
      <c r="KFA99" s="545"/>
      <c r="KFB99" s="545"/>
      <c r="KFC99" s="545"/>
      <c r="KFD99" s="545"/>
      <c r="KFE99" s="545"/>
      <c r="KFF99" s="545"/>
      <c r="KFG99" s="545"/>
      <c r="KFH99" s="545"/>
      <c r="KFI99" s="545"/>
      <c r="KFJ99" s="545"/>
      <c r="KFK99" s="545"/>
      <c r="KFL99" s="545"/>
      <c r="KFM99" s="545"/>
      <c r="KFN99" s="545"/>
      <c r="KFO99" s="545"/>
      <c r="KFP99" s="545"/>
      <c r="KFQ99" s="545"/>
      <c r="KFR99" s="545"/>
      <c r="KFS99" s="545"/>
      <c r="KFT99" s="545"/>
      <c r="KFU99" s="545"/>
      <c r="KFV99" s="545"/>
      <c r="KFW99" s="545"/>
      <c r="KFX99" s="545"/>
      <c r="KFY99" s="545"/>
      <c r="KFZ99" s="545"/>
      <c r="KGA99" s="545"/>
      <c r="KGB99" s="545"/>
      <c r="KGC99" s="545"/>
      <c r="KGD99" s="545"/>
      <c r="KGE99" s="545"/>
      <c r="KGF99" s="545"/>
      <c r="KGG99" s="545"/>
      <c r="KGH99" s="545"/>
      <c r="KGI99" s="545"/>
      <c r="KGJ99" s="545"/>
      <c r="KGK99" s="545"/>
      <c r="KGL99" s="545"/>
      <c r="KGM99" s="545"/>
      <c r="KGN99" s="545"/>
      <c r="KGO99" s="545"/>
      <c r="KGP99" s="545"/>
      <c r="KGQ99" s="545"/>
      <c r="KGR99" s="545"/>
      <c r="KGS99" s="545"/>
      <c r="KGT99" s="545"/>
      <c r="KGU99" s="545"/>
      <c r="KGV99" s="545"/>
      <c r="KGW99" s="545"/>
      <c r="KGX99" s="545"/>
      <c r="KGY99" s="545"/>
      <c r="KGZ99" s="545"/>
      <c r="KHA99" s="545"/>
      <c r="KHB99" s="545"/>
      <c r="KHC99" s="545"/>
      <c r="KHD99" s="545"/>
      <c r="KHE99" s="545"/>
      <c r="KHF99" s="545"/>
      <c r="KHG99" s="545"/>
      <c r="KHH99" s="545"/>
      <c r="KHI99" s="545"/>
      <c r="KHJ99" s="545"/>
      <c r="KHK99" s="545"/>
      <c r="KHL99" s="545"/>
      <c r="KHM99" s="545"/>
      <c r="KHN99" s="545"/>
      <c r="KHO99" s="545"/>
      <c r="KHP99" s="545"/>
      <c r="KHQ99" s="545"/>
      <c r="KHR99" s="545"/>
      <c r="KHS99" s="545"/>
      <c r="KHT99" s="545"/>
      <c r="KHU99" s="545"/>
      <c r="KHV99" s="545"/>
      <c r="KHW99" s="545"/>
      <c r="KHX99" s="545"/>
      <c r="KHY99" s="545"/>
      <c r="KHZ99" s="545"/>
      <c r="KIA99" s="545"/>
      <c r="KIB99" s="545"/>
      <c r="KIC99" s="545"/>
      <c r="KID99" s="545"/>
      <c r="KIE99" s="545"/>
      <c r="KIF99" s="545"/>
      <c r="KIG99" s="545"/>
      <c r="KIH99" s="545"/>
      <c r="KII99" s="545"/>
      <c r="KIJ99" s="545"/>
      <c r="KIK99" s="545"/>
      <c r="KIL99" s="545"/>
      <c r="KIM99" s="545"/>
      <c r="KIN99" s="545"/>
      <c r="KIO99" s="545"/>
      <c r="KIP99" s="545"/>
      <c r="KIQ99" s="545"/>
      <c r="KIR99" s="545"/>
      <c r="KIS99" s="545"/>
      <c r="KIT99" s="545"/>
      <c r="KIU99" s="545"/>
      <c r="KIV99" s="545"/>
      <c r="KIW99" s="545"/>
      <c r="KIX99" s="545"/>
      <c r="KIY99" s="545"/>
      <c r="KIZ99" s="545"/>
      <c r="KJA99" s="545"/>
      <c r="KJB99" s="545"/>
      <c r="KJC99" s="545"/>
      <c r="KJD99" s="545"/>
      <c r="KJE99" s="545"/>
      <c r="KJF99" s="545"/>
      <c r="KJG99" s="545"/>
      <c r="KJH99" s="545"/>
      <c r="KJI99" s="545"/>
      <c r="KJJ99" s="545"/>
      <c r="KJK99" s="545"/>
      <c r="KJL99" s="545"/>
      <c r="KJM99" s="545"/>
      <c r="KJN99" s="545"/>
      <c r="KJO99" s="545"/>
      <c r="KJP99" s="545"/>
      <c r="KJQ99" s="545"/>
      <c r="KJR99" s="545"/>
      <c r="KJS99" s="545"/>
      <c r="KJT99" s="545"/>
      <c r="KJU99" s="545"/>
      <c r="KJV99" s="545"/>
      <c r="KJW99" s="545"/>
      <c r="KJX99" s="545"/>
      <c r="KJY99" s="545"/>
      <c r="KJZ99" s="545"/>
      <c r="KKA99" s="545"/>
      <c r="KKB99" s="545"/>
      <c r="KKC99" s="545"/>
      <c r="KKD99" s="545"/>
      <c r="KKE99" s="545"/>
      <c r="KKF99" s="545"/>
      <c r="KKG99" s="545"/>
      <c r="KKH99" s="545"/>
      <c r="KKI99" s="545"/>
      <c r="KKJ99" s="545"/>
      <c r="KKK99" s="545"/>
      <c r="KKL99" s="545"/>
      <c r="KKM99" s="545"/>
      <c r="KKN99" s="545"/>
      <c r="KKO99" s="545"/>
      <c r="KKP99" s="545"/>
      <c r="KKQ99" s="545"/>
      <c r="KKR99" s="545"/>
      <c r="KKS99" s="545"/>
      <c r="KKT99" s="545"/>
      <c r="KKU99" s="545"/>
      <c r="KKV99" s="545"/>
      <c r="KKW99" s="545"/>
      <c r="KKX99" s="545"/>
      <c r="KKY99" s="545"/>
      <c r="KKZ99" s="545"/>
      <c r="KLA99" s="545"/>
      <c r="KLB99" s="545"/>
      <c r="KLC99" s="545"/>
      <c r="KLD99" s="545"/>
      <c r="KLE99" s="545"/>
      <c r="KLF99" s="545"/>
      <c r="KLG99" s="545"/>
      <c r="KLH99" s="545"/>
      <c r="KLI99" s="545"/>
      <c r="KLJ99" s="545"/>
      <c r="KLK99" s="545"/>
      <c r="KLL99" s="545"/>
      <c r="KLM99" s="545"/>
      <c r="KLN99" s="545"/>
      <c r="KLO99" s="545"/>
      <c r="KLP99" s="545"/>
      <c r="KLQ99" s="545"/>
      <c r="KLR99" s="545"/>
      <c r="KLS99" s="545"/>
      <c r="KLT99" s="545"/>
      <c r="KLU99" s="545"/>
      <c r="KLV99" s="545"/>
      <c r="KLW99" s="545"/>
      <c r="KLX99" s="545"/>
      <c r="KLY99" s="545"/>
      <c r="KLZ99" s="545"/>
      <c r="KMA99" s="545"/>
      <c r="KMB99" s="545"/>
      <c r="KMC99" s="545"/>
      <c r="KMD99" s="545"/>
      <c r="KME99" s="545"/>
      <c r="KMF99" s="545"/>
      <c r="KMG99" s="545"/>
      <c r="KMH99" s="545"/>
      <c r="KMI99" s="545"/>
      <c r="KMJ99" s="545"/>
      <c r="KMK99" s="545"/>
      <c r="KML99" s="545"/>
      <c r="KMM99" s="545"/>
      <c r="KMN99" s="545"/>
      <c r="KMO99" s="545"/>
      <c r="KMP99" s="545"/>
      <c r="KMQ99" s="545"/>
      <c r="KMR99" s="545"/>
      <c r="KMS99" s="545"/>
      <c r="KMT99" s="545"/>
      <c r="KMU99" s="545"/>
      <c r="KMV99" s="545"/>
      <c r="KMW99" s="545"/>
      <c r="KMX99" s="545"/>
      <c r="KMY99" s="545"/>
      <c r="KMZ99" s="545"/>
      <c r="KNA99" s="545"/>
      <c r="KNB99" s="545"/>
      <c r="KNC99" s="545"/>
      <c r="KND99" s="545"/>
      <c r="KNE99" s="545"/>
      <c r="KNF99" s="545"/>
      <c r="KNG99" s="545"/>
      <c r="KNH99" s="545"/>
      <c r="KNI99" s="545"/>
      <c r="KNJ99" s="545"/>
      <c r="KNK99" s="545"/>
      <c r="KNL99" s="545"/>
      <c r="KNM99" s="545"/>
      <c r="KNN99" s="545"/>
      <c r="KNO99" s="545"/>
      <c r="KNP99" s="545"/>
      <c r="KNQ99" s="545"/>
      <c r="KNR99" s="545"/>
      <c r="KNS99" s="545"/>
      <c r="KNT99" s="545"/>
      <c r="KNU99" s="545"/>
      <c r="KNV99" s="545"/>
      <c r="KNW99" s="545"/>
      <c r="KNX99" s="545"/>
      <c r="KNY99" s="545"/>
      <c r="KNZ99" s="545"/>
      <c r="KOA99" s="545"/>
      <c r="KOB99" s="545"/>
      <c r="KOC99" s="545"/>
      <c r="KOD99" s="545"/>
      <c r="KOE99" s="545"/>
      <c r="KOF99" s="545"/>
      <c r="KOG99" s="545"/>
      <c r="KOH99" s="545"/>
      <c r="KOI99" s="545"/>
      <c r="KOJ99" s="545"/>
      <c r="KOK99" s="545"/>
      <c r="KOL99" s="545"/>
      <c r="KOM99" s="545"/>
      <c r="KON99" s="545"/>
      <c r="KOO99" s="545"/>
      <c r="KOP99" s="545"/>
      <c r="KOQ99" s="545"/>
      <c r="KOR99" s="545"/>
      <c r="KOS99" s="545"/>
      <c r="KOT99" s="545"/>
      <c r="KOU99" s="545"/>
      <c r="KOV99" s="545"/>
      <c r="KOW99" s="545"/>
      <c r="KOX99" s="545"/>
      <c r="KOY99" s="545"/>
      <c r="KOZ99" s="545"/>
      <c r="KPA99" s="545"/>
      <c r="KPB99" s="545"/>
      <c r="KPC99" s="545"/>
      <c r="KPD99" s="545"/>
      <c r="KPE99" s="545"/>
      <c r="KPF99" s="545"/>
      <c r="KPG99" s="545"/>
      <c r="KPH99" s="545"/>
      <c r="KPI99" s="545"/>
      <c r="KPJ99" s="545"/>
      <c r="KPK99" s="545"/>
      <c r="KPL99" s="545"/>
      <c r="KPM99" s="545"/>
      <c r="KPN99" s="545"/>
      <c r="KPO99" s="545"/>
      <c r="KPP99" s="545"/>
      <c r="KPQ99" s="545"/>
      <c r="KPR99" s="545"/>
      <c r="KPS99" s="545"/>
      <c r="KPT99" s="545"/>
      <c r="KPU99" s="545"/>
      <c r="KPV99" s="545"/>
      <c r="KPW99" s="545"/>
      <c r="KPX99" s="545"/>
      <c r="KPY99" s="545"/>
      <c r="KPZ99" s="545"/>
      <c r="KQA99" s="545"/>
      <c r="KQB99" s="545"/>
      <c r="KQC99" s="545"/>
      <c r="KQD99" s="545"/>
      <c r="KQE99" s="545"/>
      <c r="KQF99" s="545"/>
      <c r="KQG99" s="545"/>
      <c r="KQH99" s="545"/>
      <c r="KQI99" s="545"/>
      <c r="KQJ99" s="545"/>
      <c r="KQK99" s="545"/>
      <c r="KQL99" s="545"/>
      <c r="KQM99" s="545"/>
      <c r="KQN99" s="545"/>
      <c r="KQO99" s="545"/>
      <c r="KQP99" s="545"/>
      <c r="KQQ99" s="545"/>
      <c r="KQR99" s="545"/>
      <c r="KQS99" s="545"/>
      <c r="KQT99" s="545"/>
      <c r="KQU99" s="545"/>
      <c r="KQV99" s="545"/>
      <c r="KQW99" s="545"/>
      <c r="KQX99" s="545"/>
      <c r="KQY99" s="545"/>
      <c r="KQZ99" s="545"/>
      <c r="KRA99" s="545"/>
      <c r="KRB99" s="545"/>
      <c r="KRC99" s="545"/>
      <c r="KRD99" s="545"/>
      <c r="KRE99" s="545"/>
      <c r="KRF99" s="545"/>
      <c r="KRG99" s="545"/>
      <c r="KRH99" s="545"/>
      <c r="KRI99" s="545"/>
      <c r="KRJ99" s="545"/>
      <c r="KRK99" s="545"/>
      <c r="KRL99" s="545"/>
      <c r="KRM99" s="545"/>
      <c r="KRN99" s="545"/>
      <c r="KRO99" s="545"/>
      <c r="KRP99" s="545"/>
      <c r="KRQ99" s="545"/>
      <c r="KRR99" s="545"/>
      <c r="KRS99" s="545"/>
      <c r="KRT99" s="545"/>
      <c r="KRU99" s="545"/>
      <c r="KRV99" s="545"/>
      <c r="KRW99" s="545"/>
      <c r="KRX99" s="545"/>
      <c r="KRY99" s="545"/>
      <c r="KRZ99" s="545"/>
      <c r="KSA99" s="545"/>
      <c r="KSB99" s="545"/>
      <c r="KSC99" s="545"/>
      <c r="KSD99" s="545"/>
      <c r="KSE99" s="545"/>
      <c r="KSF99" s="545"/>
      <c r="KSG99" s="545"/>
      <c r="KSH99" s="545"/>
      <c r="KSI99" s="545"/>
      <c r="KSJ99" s="545"/>
      <c r="KSK99" s="545"/>
      <c r="KSL99" s="545"/>
      <c r="KSM99" s="545"/>
      <c r="KSN99" s="545"/>
      <c r="KSO99" s="545"/>
      <c r="KSP99" s="545"/>
      <c r="KSQ99" s="545"/>
      <c r="KSR99" s="545"/>
      <c r="KSS99" s="545"/>
      <c r="KST99" s="545"/>
      <c r="KSU99" s="545"/>
      <c r="KSV99" s="545"/>
      <c r="KSW99" s="545"/>
      <c r="KSX99" s="545"/>
      <c r="KSY99" s="545"/>
      <c r="KSZ99" s="545"/>
      <c r="KTA99" s="545"/>
      <c r="KTB99" s="545"/>
      <c r="KTC99" s="545"/>
      <c r="KTD99" s="545"/>
      <c r="KTE99" s="545"/>
      <c r="KTF99" s="545"/>
      <c r="KTG99" s="545"/>
      <c r="KTH99" s="545"/>
      <c r="KTI99" s="545"/>
      <c r="KTJ99" s="545"/>
      <c r="KTK99" s="545"/>
      <c r="KTL99" s="545"/>
      <c r="KTM99" s="545"/>
      <c r="KTN99" s="545"/>
      <c r="KTO99" s="545"/>
      <c r="KTP99" s="545"/>
      <c r="KTQ99" s="545"/>
      <c r="KTR99" s="545"/>
      <c r="KTS99" s="545"/>
      <c r="KTT99" s="545"/>
      <c r="KTU99" s="545"/>
      <c r="KTV99" s="545"/>
      <c r="KTW99" s="545"/>
      <c r="KTX99" s="545"/>
      <c r="KTY99" s="545"/>
      <c r="KTZ99" s="545"/>
      <c r="KUA99" s="545"/>
      <c r="KUB99" s="545"/>
      <c r="KUC99" s="545"/>
      <c r="KUD99" s="545"/>
      <c r="KUE99" s="545"/>
      <c r="KUF99" s="545"/>
      <c r="KUG99" s="545"/>
      <c r="KUH99" s="545"/>
      <c r="KUI99" s="545"/>
      <c r="KUJ99" s="545"/>
      <c r="KUK99" s="545"/>
      <c r="KUL99" s="545"/>
      <c r="KUM99" s="545"/>
      <c r="KUN99" s="545"/>
      <c r="KUO99" s="545"/>
      <c r="KUP99" s="545"/>
      <c r="KUQ99" s="545"/>
      <c r="KUR99" s="545"/>
      <c r="KUS99" s="545"/>
      <c r="KUT99" s="545"/>
      <c r="KUU99" s="545"/>
      <c r="KUV99" s="545"/>
      <c r="KUW99" s="545"/>
      <c r="KUX99" s="545"/>
      <c r="KUY99" s="545"/>
      <c r="KUZ99" s="545"/>
      <c r="KVA99" s="545"/>
      <c r="KVB99" s="545"/>
      <c r="KVC99" s="545"/>
      <c r="KVD99" s="545"/>
      <c r="KVE99" s="545"/>
      <c r="KVF99" s="545"/>
      <c r="KVG99" s="545"/>
      <c r="KVH99" s="545"/>
      <c r="KVI99" s="545"/>
      <c r="KVJ99" s="545"/>
      <c r="KVK99" s="545"/>
      <c r="KVL99" s="545"/>
      <c r="KVM99" s="545"/>
      <c r="KVN99" s="545"/>
      <c r="KVO99" s="545"/>
      <c r="KVP99" s="545"/>
      <c r="KVQ99" s="545"/>
      <c r="KVR99" s="545"/>
      <c r="KVS99" s="545"/>
      <c r="KVT99" s="545"/>
      <c r="KVU99" s="545"/>
      <c r="KVV99" s="545"/>
      <c r="KVW99" s="545"/>
      <c r="KVX99" s="545"/>
      <c r="KVY99" s="545"/>
      <c r="KVZ99" s="545"/>
      <c r="KWA99" s="545"/>
      <c r="KWB99" s="545"/>
      <c r="KWC99" s="545"/>
      <c r="KWD99" s="545"/>
      <c r="KWE99" s="545"/>
      <c r="KWF99" s="545"/>
      <c r="KWG99" s="545"/>
      <c r="KWH99" s="545"/>
      <c r="KWI99" s="545"/>
      <c r="KWJ99" s="545"/>
      <c r="KWK99" s="545"/>
      <c r="KWL99" s="545"/>
      <c r="KWM99" s="545"/>
      <c r="KWN99" s="545"/>
      <c r="KWO99" s="545"/>
      <c r="KWP99" s="545"/>
      <c r="KWQ99" s="545"/>
      <c r="KWR99" s="545"/>
      <c r="KWS99" s="545"/>
      <c r="KWT99" s="545"/>
      <c r="KWU99" s="545"/>
      <c r="KWV99" s="545"/>
      <c r="KWW99" s="545"/>
      <c r="KWX99" s="545"/>
      <c r="KWY99" s="545"/>
      <c r="KWZ99" s="545"/>
      <c r="KXA99" s="545"/>
      <c r="KXB99" s="545"/>
      <c r="KXC99" s="545"/>
      <c r="KXD99" s="545"/>
      <c r="KXE99" s="545"/>
      <c r="KXF99" s="545"/>
      <c r="KXG99" s="545"/>
      <c r="KXH99" s="545"/>
      <c r="KXI99" s="545"/>
      <c r="KXJ99" s="545"/>
      <c r="KXK99" s="545"/>
      <c r="KXL99" s="545"/>
      <c r="KXM99" s="545"/>
      <c r="KXN99" s="545"/>
      <c r="KXO99" s="545"/>
      <c r="KXP99" s="545"/>
      <c r="KXQ99" s="545"/>
      <c r="KXR99" s="545"/>
      <c r="KXS99" s="545"/>
      <c r="KXT99" s="545"/>
      <c r="KXU99" s="545"/>
      <c r="KXV99" s="545"/>
      <c r="KXW99" s="545"/>
      <c r="KXX99" s="545"/>
      <c r="KXY99" s="545"/>
      <c r="KXZ99" s="545"/>
      <c r="KYA99" s="545"/>
      <c r="KYB99" s="545"/>
      <c r="KYC99" s="545"/>
      <c r="KYD99" s="545"/>
      <c r="KYE99" s="545"/>
      <c r="KYF99" s="545"/>
      <c r="KYG99" s="545"/>
      <c r="KYH99" s="545"/>
      <c r="KYI99" s="545"/>
      <c r="KYJ99" s="545"/>
      <c r="KYK99" s="545"/>
      <c r="KYL99" s="545"/>
      <c r="KYM99" s="545"/>
      <c r="KYN99" s="545"/>
      <c r="KYO99" s="545"/>
      <c r="KYP99" s="545"/>
      <c r="KYQ99" s="545"/>
      <c r="KYR99" s="545"/>
      <c r="KYS99" s="545"/>
      <c r="KYT99" s="545"/>
      <c r="KYU99" s="545"/>
      <c r="KYV99" s="545"/>
      <c r="KYW99" s="545"/>
      <c r="KYX99" s="545"/>
      <c r="KYY99" s="545"/>
      <c r="KYZ99" s="545"/>
      <c r="KZA99" s="545"/>
      <c r="KZB99" s="545"/>
      <c r="KZC99" s="545"/>
      <c r="KZD99" s="545"/>
      <c r="KZE99" s="545"/>
      <c r="KZF99" s="545"/>
      <c r="KZG99" s="545"/>
      <c r="KZH99" s="545"/>
      <c r="KZI99" s="545"/>
      <c r="KZJ99" s="545"/>
      <c r="KZK99" s="545"/>
      <c r="KZL99" s="545"/>
      <c r="KZM99" s="545"/>
      <c r="KZN99" s="545"/>
      <c r="KZO99" s="545"/>
      <c r="KZP99" s="545"/>
      <c r="KZQ99" s="545"/>
      <c r="KZR99" s="545"/>
      <c r="KZS99" s="545"/>
      <c r="KZT99" s="545"/>
      <c r="KZU99" s="545"/>
      <c r="KZV99" s="545"/>
      <c r="KZW99" s="545"/>
      <c r="KZX99" s="545"/>
      <c r="KZY99" s="545"/>
      <c r="KZZ99" s="545"/>
      <c r="LAA99" s="545"/>
      <c r="LAB99" s="545"/>
      <c r="LAC99" s="545"/>
      <c r="LAD99" s="545"/>
      <c r="LAE99" s="545"/>
      <c r="LAF99" s="545"/>
      <c r="LAG99" s="545"/>
      <c r="LAH99" s="545"/>
      <c r="LAI99" s="545"/>
      <c r="LAJ99" s="545"/>
      <c r="LAK99" s="545"/>
      <c r="LAL99" s="545"/>
      <c r="LAM99" s="545"/>
      <c r="LAN99" s="545"/>
      <c r="LAO99" s="545"/>
      <c r="LAP99" s="545"/>
      <c r="LAQ99" s="545"/>
      <c r="LAR99" s="545"/>
      <c r="LAS99" s="545"/>
      <c r="LAT99" s="545"/>
      <c r="LAU99" s="545"/>
      <c r="LAV99" s="545"/>
      <c r="LAW99" s="545"/>
      <c r="LAX99" s="545"/>
      <c r="LAY99" s="545"/>
      <c r="LAZ99" s="545"/>
      <c r="LBA99" s="545"/>
      <c r="LBB99" s="545"/>
      <c r="LBC99" s="545"/>
      <c r="LBD99" s="545"/>
      <c r="LBE99" s="545"/>
      <c r="LBF99" s="545"/>
      <c r="LBG99" s="545"/>
      <c r="LBH99" s="545"/>
      <c r="LBI99" s="545"/>
      <c r="LBJ99" s="545"/>
      <c r="LBK99" s="545"/>
      <c r="LBL99" s="545"/>
      <c r="LBM99" s="545"/>
      <c r="LBN99" s="545"/>
      <c r="LBO99" s="545"/>
      <c r="LBP99" s="545"/>
      <c r="LBQ99" s="545"/>
      <c r="LBR99" s="545"/>
      <c r="LBS99" s="545"/>
      <c r="LBT99" s="545"/>
      <c r="LBU99" s="545"/>
      <c r="LBV99" s="545"/>
      <c r="LBW99" s="545"/>
      <c r="LBX99" s="545"/>
      <c r="LBY99" s="545"/>
      <c r="LBZ99" s="545"/>
      <c r="LCA99" s="545"/>
      <c r="LCB99" s="545"/>
      <c r="LCC99" s="545"/>
      <c r="LCD99" s="545"/>
      <c r="LCE99" s="545"/>
      <c r="LCF99" s="545"/>
      <c r="LCG99" s="545"/>
      <c r="LCH99" s="545"/>
      <c r="LCI99" s="545"/>
      <c r="LCJ99" s="545"/>
      <c r="LCK99" s="545"/>
      <c r="LCL99" s="545"/>
      <c r="LCM99" s="545"/>
      <c r="LCN99" s="545"/>
      <c r="LCO99" s="545"/>
      <c r="LCP99" s="545"/>
      <c r="LCQ99" s="545"/>
      <c r="LCR99" s="545"/>
      <c r="LCS99" s="545"/>
      <c r="LCT99" s="545"/>
      <c r="LCU99" s="545"/>
      <c r="LCV99" s="545"/>
      <c r="LCW99" s="545"/>
      <c r="LCX99" s="545"/>
      <c r="LCY99" s="545"/>
      <c r="LCZ99" s="545"/>
      <c r="LDA99" s="545"/>
      <c r="LDB99" s="545"/>
      <c r="LDC99" s="545"/>
      <c r="LDD99" s="545"/>
      <c r="LDE99" s="545"/>
      <c r="LDF99" s="545"/>
      <c r="LDG99" s="545"/>
      <c r="LDH99" s="545"/>
      <c r="LDI99" s="545"/>
      <c r="LDJ99" s="545"/>
      <c r="LDK99" s="545"/>
      <c r="LDL99" s="545"/>
      <c r="LDM99" s="545"/>
      <c r="LDN99" s="545"/>
      <c r="LDO99" s="545"/>
      <c r="LDP99" s="545"/>
      <c r="LDQ99" s="545"/>
      <c r="LDR99" s="545"/>
      <c r="LDS99" s="545"/>
      <c r="LDT99" s="545"/>
      <c r="LDU99" s="545"/>
      <c r="LDV99" s="545"/>
      <c r="LDW99" s="545"/>
      <c r="LDX99" s="545"/>
      <c r="LDY99" s="545"/>
      <c r="LDZ99" s="545"/>
      <c r="LEA99" s="545"/>
      <c r="LEB99" s="545"/>
      <c r="LEC99" s="545"/>
      <c r="LED99" s="545"/>
      <c r="LEE99" s="545"/>
      <c r="LEF99" s="545"/>
      <c r="LEG99" s="545"/>
      <c r="LEH99" s="545"/>
      <c r="LEI99" s="545"/>
      <c r="LEJ99" s="545"/>
      <c r="LEK99" s="545"/>
      <c r="LEL99" s="545"/>
      <c r="LEM99" s="545"/>
      <c r="LEN99" s="545"/>
      <c r="LEO99" s="545"/>
      <c r="LEP99" s="545"/>
      <c r="LEQ99" s="545"/>
      <c r="LER99" s="545"/>
      <c r="LES99" s="545"/>
      <c r="LET99" s="545"/>
      <c r="LEU99" s="545"/>
      <c r="LEV99" s="545"/>
      <c r="LEW99" s="545"/>
      <c r="LEX99" s="545"/>
      <c r="LEY99" s="545"/>
      <c r="LEZ99" s="545"/>
      <c r="LFA99" s="545"/>
      <c r="LFB99" s="545"/>
      <c r="LFC99" s="545"/>
      <c r="LFD99" s="545"/>
      <c r="LFE99" s="545"/>
      <c r="LFF99" s="545"/>
      <c r="LFG99" s="545"/>
      <c r="LFH99" s="545"/>
      <c r="LFI99" s="545"/>
      <c r="LFJ99" s="545"/>
      <c r="LFK99" s="545"/>
      <c r="LFL99" s="545"/>
      <c r="LFM99" s="545"/>
      <c r="LFN99" s="545"/>
      <c r="LFO99" s="545"/>
      <c r="LFP99" s="545"/>
      <c r="LFQ99" s="545"/>
      <c r="LFR99" s="545"/>
      <c r="LFS99" s="545"/>
      <c r="LFT99" s="545"/>
      <c r="LFU99" s="545"/>
      <c r="LFV99" s="545"/>
      <c r="LFW99" s="545"/>
      <c r="LFX99" s="545"/>
      <c r="LFY99" s="545"/>
      <c r="LFZ99" s="545"/>
      <c r="LGA99" s="545"/>
      <c r="LGB99" s="545"/>
      <c r="LGC99" s="545"/>
      <c r="LGD99" s="545"/>
      <c r="LGE99" s="545"/>
      <c r="LGF99" s="545"/>
      <c r="LGG99" s="545"/>
      <c r="LGH99" s="545"/>
      <c r="LGI99" s="545"/>
      <c r="LGJ99" s="545"/>
      <c r="LGK99" s="545"/>
      <c r="LGL99" s="545"/>
      <c r="LGM99" s="545"/>
      <c r="LGN99" s="545"/>
      <c r="LGO99" s="545"/>
      <c r="LGP99" s="545"/>
      <c r="LGQ99" s="545"/>
      <c r="LGR99" s="545"/>
      <c r="LGS99" s="545"/>
      <c r="LGT99" s="545"/>
      <c r="LGU99" s="545"/>
      <c r="LGV99" s="545"/>
      <c r="LGW99" s="545"/>
      <c r="LGX99" s="545"/>
      <c r="LGY99" s="545"/>
      <c r="LGZ99" s="545"/>
      <c r="LHA99" s="545"/>
      <c r="LHB99" s="545"/>
      <c r="LHC99" s="545"/>
      <c r="LHD99" s="545"/>
      <c r="LHE99" s="545"/>
      <c r="LHF99" s="545"/>
      <c r="LHG99" s="545"/>
      <c r="LHH99" s="545"/>
      <c r="LHI99" s="545"/>
      <c r="LHJ99" s="545"/>
      <c r="LHK99" s="545"/>
      <c r="LHL99" s="545"/>
      <c r="LHM99" s="545"/>
      <c r="LHN99" s="545"/>
      <c r="LHO99" s="545"/>
      <c r="LHP99" s="545"/>
      <c r="LHQ99" s="545"/>
      <c r="LHR99" s="545"/>
      <c r="LHS99" s="545"/>
      <c r="LHT99" s="545"/>
      <c r="LHU99" s="545"/>
      <c r="LHV99" s="545"/>
      <c r="LHW99" s="545"/>
      <c r="LHX99" s="545"/>
      <c r="LHY99" s="545"/>
      <c r="LHZ99" s="545"/>
      <c r="LIA99" s="545"/>
      <c r="LIB99" s="545"/>
      <c r="LIC99" s="545"/>
      <c r="LID99" s="545"/>
      <c r="LIE99" s="545"/>
      <c r="LIF99" s="545"/>
      <c r="LIG99" s="545"/>
      <c r="LIH99" s="545"/>
      <c r="LII99" s="545"/>
      <c r="LIJ99" s="545"/>
      <c r="LIK99" s="545"/>
      <c r="LIL99" s="545"/>
      <c r="LIM99" s="545"/>
      <c r="LIN99" s="545"/>
      <c r="LIO99" s="545"/>
      <c r="LIP99" s="545"/>
      <c r="LIQ99" s="545"/>
      <c r="LIR99" s="545"/>
      <c r="LIS99" s="545"/>
      <c r="LIT99" s="545"/>
      <c r="LIU99" s="545"/>
      <c r="LIV99" s="545"/>
      <c r="LIW99" s="545"/>
      <c r="LIX99" s="545"/>
      <c r="LIY99" s="545"/>
      <c r="LIZ99" s="545"/>
      <c r="LJA99" s="545"/>
      <c r="LJB99" s="545"/>
      <c r="LJC99" s="545"/>
      <c r="LJD99" s="545"/>
      <c r="LJE99" s="545"/>
      <c r="LJF99" s="545"/>
      <c r="LJG99" s="545"/>
      <c r="LJH99" s="545"/>
      <c r="LJI99" s="545"/>
      <c r="LJJ99" s="545"/>
      <c r="LJK99" s="545"/>
      <c r="LJL99" s="545"/>
      <c r="LJM99" s="545"/>
      <c r="LJN99" s="545"/>
      <c r="LJO99" s="545"/>
      <c r="LJP99" s="545"/>
      <c r="LJQ99" s="545"/>
      <c r="LJR99" s="545"/>
      <c r="LJS99" s="545"/>
      <c r="LJT99" s="545"/>
      <c r="LJU99" s="545"/>
      <c r="LJV99" s="545"/>
      <c r="LJW99" s="545"/>
      <c r="LJX99" s="545"/>
      <c r="LJY99" s="545"/>
      <c r="LJZ99" s="545"/>
      <c r="LKA99" s="545"/>
      <c r="LKB99" s="545"/>
      <c r="LKC99" s="545"/>
      <c r="LKD99" s="545"/>
      <c r="LKE99" s="545"/>
      <c r="LKF99" s="545"/>
      <c r="LKG99" s="545"/>
      <c r="LKH99" s="545"/>
      <c r="LKI99" s="545"/>
      <c r="LKJ99" s="545"/>
      <c r="LKK99" s="545"/>
      <c r="LKL99" s="545"/>
      <c r="LKM99" s="545"/>
      <c r="LKN99" s="545"/>
      <c r="LKO99" s="545"/>
      <c r="LKP99" s="545"/>
      <c r="LKQ99" s="545"/>
      <c r="LKR99" s="545"/>
      <c r="LKS99" s="545"/>
      <c r="LKT99" s="545"/>
      <c r="LKU99" s="545"/>
      <c r="LKV99" s="545"/>
      <c r="LKW99" s="545"/>
      <c r="LKX99" s="545"/>
      <c r="LKY99" s="545"/>
      <c r="LKZ99" s="545"/>
      <c r="LLA99" s="545"/>
      <c r="LLB99" s="545"/>
      <c r="LLC99" s="545"/>
      <c r="LLD99" s="545"/>
      <c r="LLE99" s="545"/>
      <c r="LLF99" s="545"/>
      <c r="LLG99" s="545"/>
      <c r="LLH99" s="545"/>
      <c r="LLI99" s="545"/>
      <c r="LLJ99" s="545"/>
      <c r="LLK99" s="545"/>
      <c r="LLL99" s="545"/>
      <c r="LLM99" s="545"/>
      <c r="LLN99" s="545"/>
      <c r="LLO99" s="545"/>
      <c r="LLP99" s="545"/>
      <c r="LLQ99" s="545"/>
      <c r="LLR99" s="545"/>
      <c r="LLS99" s="545"/>
      <c r="LLT99" s="545"/>
      <c r="LLU99" s="545"/>
      <c r="LLV99" s="545"/>
      <c r="LLW99" s="545"/>
      <c r="LLX99" s="545"/>
      <c r="LLY99" s="545"/>
      <c r="LLZ99" s="545"/>
      <c r="LMA99" s="545"/>
      <c r="LMB99" s="545"/>
      <c r="LMC99" s="545"/>
      <c r="LMD99" s="545"/>
      <c r="LME99" s="545"/>
      <c r="LMF99" s="545"/>
      <c r="LMG99" s="545"/>
      <c r="LMH99" s="545"/>
      <c r="LMI99" s="545"/>
      <c r="LMJ99" s="545"/>
      <c r="LMK99" s="545"/>
      <c r="LML99" s="545"/>
      <c r="LMM99" s="545"/>
      <c r="LMN99" s="545"/>
      <c r="LMO99" s="545"/>
      <c r="LMP99" s="545"/>
      <c r="LMQ99" s="545"/>
      <c r="LMR99" s="545"/>
      <c r="LMS99" s="545"/>
      <c r="LMT99" s="545"/>
      <c r="LMU99" s="545"/>
      <c r="LMV99" s="545"/>
      <c r="LMW99" s="545"/>
      <c r="LMX99" s="545"/>
      <c r="LMY99" s="545"/>
      <c r="LMZ99" s="545"/>
      <c r="LNA99" s="545"/>
      <c r="LNB99" s="545"/>
      <c r="LNC99" s="545"/>
      <c r="LND99" s="545"/>
      <c r="LNE99" s="545"/>
      <c r="LNF99" s="545"/>
      <c r="LNG99" s="545"/>
      <c r="LNH99" s="545"/>
      <c r="LNI99" s="545"/>
      <c r="LNJ99" s="545"/>
      <c r="LNK99" s="545"/>
      <c r="LNL99" s="545"/>
      <c r="LNM99" s="545"/>
      <c r="LNN99" s="545"/>
      <c r="LNO99" s="545"/>
      <c r="LNP99" s="545"/>
      <c r="LNQ99" s="545"/>
      <c r="LNR99" s="545"/>
      <c r="LNS99" s="545"/>
      <c r="LNT99" s="545"/>
      <c r="LNU99" s="545"/>
      <c r="LNV99" s="545"/>
      <c r="LNW99" s="545"/>
      <c r="LNX99" s="545"/>
      <c r="LNY99" s="545"/>
      <c r="LNZ99" s="545"/>
      <c r="LOA99" s="545"/>
      <c r="LOB99" s="545"/>
      <c r="LOC99" s="545"/>
      <c r="LOD99" s="545"/>
      <c r="LOE99" s="545"/>
      <c r="LOF99" s="545"/>
      <c r="LOG99" s="545"/>
      <c r="LOH99" s="545"/>
      <c r="LOI99" s="545"/>
      <c r="LOJ99" s="545"/>
      <c r="LOK99" s="545"/>
      <c r="LOL99" s="545"/>
      <c r="LOM99" s="545"/>
      <c r="LON99" s="545"/>
      <c r="LOO99" s="545"/>
      <c r="LOP99" s="545"/>
      <c r="LOQ99" s="545"/>
      <c r="LOR99" s="545"/>
      <c r="LOS99" s="545"/>
      <c r="LOT99" s="545"/>
      <c r="LOU99" s="545"/>
      <c r="LOV99" s="545"/>
      <c r="LOW99" s="545"/>
      <c r="LOX99" s="545"/>
      <c r="LOY99" s="545"/>
      <c r="LOZ99" s="545"/>
      <c r="LPA99" s="545"/>
      <c r="LPB99" s="545"/>
      <c r="LPC99" s="545"/>
      <c r="LPD99" s="545"/>
      <c r="LPE99" s="545"/>
      <c r="LPF99" s="545"/>
      <c r="LPG99" s="545"/>
      <c r="LPH99" s="545"/>
      <c r="LPI99" s="545"/>
      <c r="LPJ99" s="545"/>
      <c r="LPK99" s="545"/>
      <c r="LPL99" s="545"/>
      <c r="LPM99" s="545"/>
      <c r="LPN99" s="545"/>
      <c r="LPO99" s="545"/>
      <c r="LPP99" s="545"/>
      <c r="LPQ99" s="545"/>
      <c r="LPR99" s="545"/>
      <c r="LPS99" s="545"/>
      <c r="LPT99" s="545"/>
      <c r="LPU99" s="545"/>
      <c r="LPV99" s="545"/>
      <c r="LPW99" s="545"/>
      <c r="LPX99" s="545"/>
      <c r="LPY99" s="545"/>
      <c r="LPZ99" s="545"/>
      <c r="LQA99" s="545"/>
      <c r="LQB99" s="545"/>
      <c r="LQC99" s="545"/>
      <c r="LQD99" s="545"/>
      <c r="LQE99" s="545"/>
      <c r="LQF99" s="545"/>
      <c r="LQG99" s="545"/>
      <c r="LQH99" s="545"/>
      <c r="LQI99" s="545"/>
      <c r="LQJ99" s="545"/>
      <c r="LQK99" s="545"/>
      <c r="LQL99" s="545"/>
      <c r="LQM99" s="545"/>
      <c r="LQN99" s="545"/>
      <c r="LQO99" s="545"/>
      <c r="LQP99" s="545"/>
      <c r="LQQ99" s="545"/>
      <c r="LQR99" s="545"/>
      <c r="LQS99" s="545"/>
      <c r="LQT99" s="545"/>
      <c r="LQU99" s="545"/>
      <c r="LQV99" s="545"/>
      <c r="LQW99" s="545"/>
      <c r="LQX99" s="545"/>
      <c r="LQY99" s="545"/>
      <c r="LQZ99" s="545"/>
      <c r="LRA99" s="545"/>
      <c r="LRB99" s="545"/>
      <c r="LRC99" s="545"/>
      <c r="LRD99" s="545"/>
      <c r="LRE99" s="545"/>
      <c r="LRF99" s="545"/>
      <c r="LRG99" s="545"/>
      <c r="LRH99" s="545"/>
      <c r="LRI99" s="545"/>
      <c r="LRJ99" s="545"/>
      <c r="LRK99" s="545"/>
      <c r="LRL99" s="545"/>
      <c r="LRM99" s="545"/>
      <c r="LRN99" s="545"/>
      <c r="LRO99" s="545"/>
      <c r="LRP99" s="545"/>
      <c r="LRQ99" s="545"/>
      <c r="LRR99" s="545"/>
      <c r="LRS99" s="545"/>
      <c r="LRT99" s="545"/>
      <c r="LRU99" s="545"/>
      <c r="LRV99" s="545"/>
      <c r="LRW99" s="545"/>
      <c r="LRX99" s="545"/>
      <c r="LRY99" s="545"/>
      <c r="LRZ99" s="545"/>
      <c r="LSA99" s="545"/>
      <c r="LSB99" s="545"/>
      <c r="LSC99" s="545"/>
      <c r="LSD99" s="545"/>
      <c r="LSE99" s="545"/>
      <c r="LSF99" s="545"/>
      <c r="LSG99" s="545"/>
      <c r="LSH99" s="545"/>
      <c r="LSI99" s="545"/>
      <c r="LSJ99" s="545"/>
      <c r="LSK99" s="545"/>
      <c r="LSL99" s="545"/>
      <c r="LSM99" s="545"/>
      <c r="LSN99" s="545"/>
      <c r="LSO99" s="545"/>
      <c r="LSP99" s="545"/>
      <c r="LSQ99" s="545"/>
      <c r="LSR99" s="545"/>
      <c r="LSS99" s="545"/>
      <c r="LST99" s="545"/>
      <c r="LSU99" s="545"/>
      <c r="LSV99" s="545"/>
      <c r="LSW99" s="545"/>
      <c r="LSX99" s="545"/>
      <c r="LSY99" s="545"/>
      <c r="LSZ99" s="545"/>
      <c r="LTA99" s="545"/>
      <c r="LTB99" s="545"/>
      <c r="LTC99" s="545"/>
      <c r="LTD99" s="545"/>
      <c r="LTE99" s="545"/>
      <c r="LTF99" s="545"/>
      <c r="LTG99" s="545"/>
      <c r="LTH99" s="545"/>
      <c r="LTI99" s="545"/>
      <c r="LTJ99" s="545"/>
      <c r="LTK99" s="545"/>
      <c r="LTL99" s="545"/>
      <c r="LTM99" s="545"/>
      <c r="LTN99" s="545"/>
      <c r="LTO99" s="545"/>
      <c r="LTP99" s="545"/>
      <c r="LTQ99" s="545"/>
      <c r="LTR99" s="545"/>
      <c r="LTS99" s="545"/>
      <c r="LTT99" s="545"/>
      <c r="LTU99" s="545"/>
      <c r="LTV99" s="545"/>
      <c r="LTW99" s="545"/>
      <c r="LTX99" s="545"/>
      <c r="LTY99" s="545"/>
      <c r="LTZ99" s="545"/>
      <c r="LUA99" s="545"/>
      <c r="LUB99" s="545"/>
      <c r="LUC99" s="545"/>
      <c r="LUD99" s="545"/>
      <c r="LUE99" s="545"/>
      <c r="LUF99" s="545"/>
      <c r="LUG99" s="545"/>
      <c r="LUH99" s="545"/>
      <c r="LUI99" s="545"/>
      <c r="LUJ99" s="545"/>
      <c r="LUK99" s="545"/>
      <c r="LUL99" s="545"/>
      <c r="LUM99" s="545"/>
      <c r="LUN99" s="545"/>
      <c r="LUO99" s="545"/>
      <c r="LUP99" s="545"/>
      <c r="LUQ99" s="545"/>
      <c r="LUR99" s="545"/>
      <c r="LUS99" s="545"/>
      <c r="LUT99" s="545"/>
      <c r="LUU99" s="545"/>
      <c r="LUV99" s="545"/>
      <c r="LUW99" s="545"/>
      <c r="LUX99" s="545"/>
      <c r="LUY99" s="545"/>
      <c r="LUZ99" s="545"/>
      <c r="LVA99" s="545"/>
      <c r="LVB99" s="545"/>
      <c r="LVC99" s="545"/>
      <c r="LVD99" s="545"/>
      <c r="LVE99" s="545"/>
      <c r="LVF99" s="545"/>
      <c r="LVG99" s="545"/>
      <c r="LVH99" s="545"/>
      <c r="LVI99" s="545"/>
      <c r="LVJ99" s="545"/>
      <c r="LVK99" s="545"/>
      <c r="LVL99" s="545"/>
      <c r="LVM99" s="545"/>
      <c r="LVN99" s="545"/>
      <c r="LVO99" s="545"/>
      <c r="LVP99" s="545"/>
      <c r="LVQ99" s="545"/>
      <c r="LVR99" s="545"/>
      <c r="LVS99" s="545"/>
      <c r="LVT99" s="545"/>
      <c r="LVU99" s="545"/>
      <c r="LVV99" s="545"/>
      <c r="LVW99" s="545"/>
      <c r="LVX99" s="545"/>
      <c r="LVY99" s="545"/>
      <c r="LVZ99" s="545"/>
      <c r="LWA99" s="545"/>
      <c r="LWB99" s="545"/>
      <c r="LWC99" s="545"/>
      <c r="LWD99" s="545"/>
      <c r="LWE99" s="545"/>
      <c r="LWF99" s="545"/>
      <c r="LWG99" s="545"/>
      <c r="LWH99" s="545"/>
      <c r="LWI99" s="545"/>
      <c r="LWJ99" s="545"/>
      <c r="LWK99" s="545"/>
      <c r="LWL99" s="545"/>
      <c r="LWM99" s="545"/>
      <c r="LWN99" s="545"/>
      <c r="LWO99" s="545"/>
      <c r="LWP99" s="545"/>
      <c r="LWQ99" s="545"/>
      <c r="LWR99" s="545"/>
      <c r="LWS99" s="545"/>
      <c r="LWT99" s="545"/>
      <c r="LWU99" s="545"/>
      <c r="LWV99" s="545"/>
      <c r="LWW99" s="545"/>
      <c r="LWX99" s="545"/>
      <c r="LWY99" s="545"/>
      <c r="LWZ99" s="545"/>
      <c r="LXA99" s="545"/>
      <c r="LXB99" s="545"/>
      <c r="LXC99" s="545"/>
      <c r="LXD99" s="545"/>
      <c r="LXE99" s="545"/>
      <c r="LXF99" s="545"/>
      <c r="LXG99" s="545"/>
      <c r="LXH99" s="545"/>
      <c r="LXI99" s="545"/>
      <c r="LXJ99" s="545"/>
      <c r="LXK99" s="545"/>
      <c r="LXL99" s="545"/>
      <c r="LXM99" s="545"/>
      <c r="LXN99" s="545"/>
      <c r="LXO99" s="545"/>
      <c r="LXP99" s="545"/>
      <c r="LXQ99" s="545"/>
      <c r="LXR99" s="545"/>
      <c r="LXS99" s="545"/>
      <c r="LXT99" s="545"/>
      <c r="LXU99" s="545"/>
      <c r="LXV99" s="545"/>
      <c r="LXW99" s="545"/>
      <c r="LXX99" s="545"/>
      <c r="LXY99" s="545"/>
      <c r="LXZ99" s="545"/>
      <c r="LYA99" s="545"/>
      <c r="LYB99" s="545"/>
      <c r="LYC99" s="545"/>
      <c r="LYD99" s="545"/>
      <c r="LYE99" s="545"/>
      <c r="LYF99" s="545"/>
      <c r="LYG99" s="545"/>
      <c r="LYH99" s="545"/>
      <c r="LYI99" s="545"/>
      <c r="LYJ99" s="545"/>
      <c r="LYK99" s="545"/>
      <c r="LYL99" s="545"/>
      <c r="LYM99" s="545"/>
      <c r="LYN99" s="545"/>
      <c r="LYO99" s="545"/>
      <c r="LYP99" s="545"/>
      <c r="LYQ99" s="545"/>
      <c r="LYR99" s="545"/>
      <c r="LYS99" s="545"/>
      <c r="LYT99" s="545"/>
      <c r="LYU99" s="545"/>
      <c r="LYV99" s="545"/>
      <c r="LYW99" s="545"/>
      <c r="LYX99" s="545"/>
      <c r="LYY99" s="545"/>
      <c r="LYZ99" s="545"/>
      <c r="LZA99" s="545"/>
      <c r="LZB99" s="545"/>
      <c r="LZC99" s="545"/>
      <c r="LZD99" s="545"/>
      <c r="LZE99" s="545"/>
      <c r="LZF99" s="545"/>
      <c r="LZG99" s="545"/>
      <c r="LZH99" s="545"/>
      <c r="LZI99" s="545"/>
      <c r="LZJ99" s="545"/>
      <c r="LZK99" s="545"/>
      <c r="LZL99" s="545"/>
      <c r="LZM99" s="545"/>
      <c r="LZN99" s="545"/>
      <c r="LZO99" s="545"/>
      <c r="LZP99" s="545"/>
      <c r="LZQ99" s="545"/>
      <c r="LZR99" s="545"/>
      <c r="LZS99" s="545"/>
      <c r="LZT99" s="545"/>
      <c r="LZU99" s="545"/>
      <c r="LZV99" s="545"/>
      <c r="LZW99" s="545"/>
      <c r="LZX99" s="545"/>
      <c r="LZY99" s="545"/>
      <c r="LZZ99" s="545"/>
      <c r="MAA99" s="545"/>
      <c r="MAB99" s="545"/>
      <c r="MAC99" s="545"/>
      <c r="MAD99" s="545"/>
      <c r="MAE99" s="545"/>
      <c r="MAF99" s="545"/>
      <c r="MAG99" s="545"/>
      <c r="MAH99" s="545"/>
      <c r="MAI99" s="545"/>
      <c r="MAJ99" s="545"/>
      <c r="MAK99" s="545"/>
      <c r="MAL99" s="545"/>
      <c r="MAM99" s="545"/>
      <c r="MAN99" s="545"/>
      <c r="MAO99" s="545"/>
      <c r="MAP99" s="545"/>
      <c r="MAQ99" s="545"/>
      <c r="MAR99" s="545"/>
      <c r="MAS99" s="545"/>
      <c r="MAT99" s="545"/>
      <c r="MAU99" s="545"/>
      <c r="MAV99" s="545"/>
      <c r="MAW99" s="545"/>
      <c r="MAX99" s="545"/>
      <c r="MAY99" s="545"/>
      <c r="MAZ99" s="545"/>
      <c r="MBA99" s="545"/>
      <c r="MBB99" s="545"/>
      <c r="MBC99" s="545"/>
      <c r="MBD99" s="545"/>
      <c r="MBE99" s="545"/>
      <c r="MBF99" s="545"/>
      <c r="MBG99" s="545"/>
      <c r="MBH99" s="545"/>
      <c r="MBI99" s="545"/>
      <c r="MBJ99" s="545"/>
      <c r="MBK99" s="545"/>
      <c r="MBL99" s="545"/>
      <c r="MBM99" s="545"/>
      <c r="MBN99" s="545"/>
      <c r="MBO99" s="545"/>
      <c r="MBP99" s="545"/>
      <c r="MBQ99" s="545"/>
      <c r="MBR99" s="545"/>
      <c r="MBS99" s="545"/>
      <c r="MBT99" s="545"/>
      <c r="MBU99" s="545"/>
      <c r="MBV99" s="545"/>
      <c r="MBW99" s="545"/>
      <c r="MBX99" s="545"/>
      <c r="MBY99" s="545"/>
      <c r="MBZ99" s="545"/>
      <c r="MCA99" s="545"/>
      <c r="MCB99" s="545"/>
      <c r="MCC99" s="545"/>
      <c r="MCD99" s="545"/>
      <c r="MCE99" s="545"/>
      <c r="MCF99" s="545"/>
      <c r="MCG99" s="545"/>
      <c r="MCH99" s="545"/>
      <c r="MCI99" s="545"/>
      <c r="MCJ99" s="545"/>
      <c r="MCK99" s="545"/>
      <c r="MCL99" s="545"/>
      <c r="MCM99" s="545"/>
      <c r="MCN99" s="545"/>
      <c r="MCO99" s="545"/>
      <c r="MCP99" s="545"/>
      <c r="MCQ99" s="545"/>
      <c r="MCR99" s="545"/>
      <c r="MCS99" s="545"/>
      <c r="MCT99" s="545"/>
      <c r="MCU99" s="545"/>
      <c r="MCV99" s="545"/>
      <c r="MCW99" s="545"/>
      <c r="MCX99" s="545"/>
      <c r="MCY99" s="545"/>
      <c r="MCZ99" s="545"/>
      <c r="MDA99" s="545"/>
      <c r="MDB99" s="545"/>
      <c r="MDC99" s="545"/>
      <c r="MDD99" s="545"/>
      <c r="MDE99" s="545"/>
      <c r="MDF99" s="545"/>
      <c r="MDG99" s="545"/>
      <c r="MDH99" s="545"/>
      <c r="MDI99" s="545"/>
      <c r="MDJ99" s="545"/>
      <c r="MDK99" s="545"/>
      <c r="MDL99" s="545"/>
      <c r="MDM99" s="545"/>
      <c r="MDN99" s="545"/>
      <c r="MDO99" s="545"/>
      <c r="MDP99" s="545"/>
      <c r="MDQ99" s="545"/>
      <c r="MDR99" s="545"/>
      <c r="MDS99" s="545"/>
      <c r="MDT99" s="545"/>
      <c r="MDU99" s="545"/>
      <c r="MDV99" s="545"/>
      <c r="MDW99" s="545"/>
      <c r="MDX99" s="545"/>
      <c r="MDY99" s="545"/>
      <c r="MDZ99" s="545"/>
      <c r="MEA99" s="545"/>
      <c r="MEB99" s="545"/>
      <c r="MEC99" s="545"/>
      <c r="MED99" s="545"/>
      <c r="MEE99" s="545"/>
      <c r="MEF99" s="545"/>
      <c r="MEG99" s="545"/>
      <c r="MEH99" s="545"/>
      <c r="MEI99" s="545"/>
      <c r="MEJ99" s="545"/>
      <c r="MEK99" s="545"/>
      <c r="MEL99" s="545"/>
      <c r="MEM99" s="545"/>
      <c r="MEN99" s="545"/>
      <c r="MEO99" s="545"/>
      <c r="MEP99" s="545"/>
      <c r="MEQ99" s="545"/>
      <c r="MER99" s="545"/>
      <c r="MES99" s="545"/>
      <c r="MET99" s="545"/>
      <c r="MEU99" s="545"/>
      <c r="MEV99" s="545"/>
      <c r="MEW99" s="545"/>
      <c r="MEX99" s="545"/>
      <c r="MEY99" s="545"/>
      <c r="MEZ99" s="545"/>
      <c r="MFA99" s="545"/>
      <c r="MFB99" s="545"/>
      <c r="MFC99" s="545"/>
      <c r="MFD99" s="545"/>
      <c r="MFE99" s="545"/>
      <c r="MFF99" s="545"/>
      <c r="MFG99" s="545"/>
      <c r="MFH99" s="545"/>
      <c r="MFI99" s="545"/>
      <c r="MFJ99" s="545"/>
      <c r="MFK99" s="545"/>
      <c r="MFL99" s="545"/>
      <c r="MFM99" s="545"/>
      <c r="MFN99" s="545"/>
      <c r="MFO99" s="545"/>
      <c r="MFP99" s="545"/>
      <c r="MFQ99" s="545"/>
      <c r="MFR99" s="545"/>
      <c r="MFS99" s="545"/>
      <c r="MFT99" s="545"/>
      <c r="MFU99" s="545"/>
      <c r="MFV99" s="545"/>
      <c r="MFW99" s="545"/>
      <c r="MFX99" s="545"/>
      <c r="MFY99" s="545"/>
      <c r="MFZ99" s="545"/>
      <c r="MGA99" s="545"/>
      <c r="MGB99" s="545"/>
      <c r="MGC99" s="545"/>
      <c r="MGD99" s="545"/>
      <c r="MGE99" s="545"/>
      <c r="MGF99" s="545"/>
      <c r="MGG99" s="545"/>
      <c r="MGH99" s="545"/>
      <c r="MGI99" s="545"/>
      <c r="MGJ99" s="545"/>
      <c r="MGK99" s="545"/>
      <c r="MGL99" s="545"/>
      <c r="MGM99" s="545"/>
      <c r="MGN99" s="545"/>
      <c r="MGO99" s="545"/>
      <c r="MGP99" s="545"/>
      <c r="MGQ99" s="545"/>
      <c r="MGR99" s="545"/>
      <c r="MGS99" s="545"/>
      <c r="MGT99" s="545"/>
      <c r="MGU99" s="545"/>
      <c r="MGV99" s="545"/>
      <c r="MGW99" s="545"/>
      <c r="MGX99" s="545"/>
      <c r="MGY99" s="545"/>
      <c r="MGZ99" s="545"/>
      <c r="MHA99" s="545"/>
      <c r="MHB99" s="545"/>
      <c r="MHC99" s="545"/>
      <c r="MHD99" s="545"/>
      <c r="MHE99" s="545"/>
      <c r="MHF99" s="545"/>
      <c r="MHG99" s="545"/>
      <c r="MHH99" s="545"/>
      <c r="MHI99" s="545"/>
      <c r="MHJ99" s="545"/>
      <c r="MHK99" s="545"/>
      <c r="MHL99" s="545"/>
      <c r="MHM99" s="545"/>
      <c r="MHN99" s="545"/>
      <c r="MHO99" s="545"/>
      <c r="MHP99" s="545"/>
      <c r="MHQ99" s="545"/>
      <c r="MHR99" s="545"/>
      <c r="MHS99" s="545"/>
      <c r="MHT99" s="545"/>
      <c r="MHU99" s="545"/>
      <c r="MHV99" s="545"/>
      <c r="MHW99" s="545"/>
      <c r="MHX99" s="545"/>
      <c r="MHY99" s="545"/>
      <c r="MHZ99" s="545"/>
      <c r="MIA99" s="545"/>
      <c r="MIB99" s="545"/>
      <c r="MIC99" s="545"/>
      <c r="MID99" s="545"/>
      <c r="MIE99" s="545"/>
      <c r="MIF99" s="545"/>
      <c r="MIG99" s="545"/>
      <c r="MIH99" s="545"/>
      <c r="MII99" s="545"/>
      <c r="MIJ99" s="545"/>
      <c r="MIK99" s="545"/>
      <c r="MIL99" s="545"/>
      <c r="MIM99" s="545"/>
      <c r="MIN99" s="545"/>
      <c r="MIO99" s="545"/>
      <c r="MIP99" s="545"/>
      <c r="MIQ99" s="545"/>
      <c r="MIR99" s="545"/>
      <c r="MIS99" s="545"/>
      <c r="MIT99" s="545"/>
      <c r="MIU99" s="545"/>
      <c r="MIV99" s="545"/>
      <c r="MIW99" s="545"/>
      <c r="MIX99" s="545"/>
      <c r="MIY99" s="545"/>
      <c r="MIZ99" s="545"/>
      <c r="MJA99" s="545"/>
      <c r="MJB99" s="545"/>
      <c r="MJC99" s="545"/>
      <c r="MJD99" s="545"/>
      <c r="MJE99" s="545"/>
      <c r="MJF99" s="545"/>
      <c r="MJG99" s="545"/>
      <c r="MJH99" s="545"/>
      <c r="MJI99" s="545"/>
      <c r="MJJ99" s="545"/>
      <c r="MJK99" s="545"/>
      <c r="MJL99" s="545"/>
      <c r="MJM99" s="545"/>
      <c r="MJN99" s="545"/>
      <c r="MJO99" s="545"/>
      <c r="MJP99" s="545"/>
      <c r="MJQ99" s="545"/>
      <c r="MJR99" s="545"/>
      <c r="MJS99" s="545"/>
      <c r="MJT99" s="545"/>
      <c r="MJU99" s="545"/>
      <c r="MJV99" s="545"/>
      <c r="MJW99" s="545"/>
      <c r="MJX99" s="545"/>
      <c r="MJY99" s="545"/>
      <c r="MJZ99" s="545"/>
      <c r="MKA99" s="545"/>
      <c r="MKB99" s="545"/>
      <c r="MKC99" s="545"/>
      <c r="MKD99" s="545"/>
      <c r="MKE99" s="545"/>
      <c r="MKF99" s="545"/>
      <c r="MKG99" s="545"/>
      <c r="MKH99" s="545"/>
      <c r="MKI99" s="545"/>
      <c r="MKJ99" s="545"/>
      <c r="MKK99" s="545"/>
      <c r="MKL99" s="545"/>
      <c r="MKM99" s="545"/>
      <c r="MKN99" s="545"/>
      <c r="MKO99" s="545"/>
      <c r="MKP99" s="545"/>
      <c r="MKQ99" s="545"/>
      <c r="MKR99" s="545"/>
      <c r="MKS99" s="545"/>
      <c r="MKT99" s="545"/>
      <c r="MKU99" s="545"/>
      <c r="MKV99" s="545"/>
      <c r="MKW99" s="545"/>
      <c r="MKX99" s="545"/>
      <c r="MKY99" s="545"/>
      <c r="MKZ99" s="545"/>
      <c r="MLA99" s="545"/>
      <c r="MLB99" s="545"/>
      <c r="MLC99" s="545"/>
      <c r="MLD99" s="545"/>
      <c r="MLE99" s="545"/>
      <c r="MLF99" s="545"/>
      <c r="MLG99" s="545"/>
      <c r="MLH99" s="545"/>
      <c r="MLI99" s="545"/>
      <c r="MLJ99" s="545"/>
      <c r="MLK99" s="545"/>
      <c r="MLL99" s="545"/>
      <c r="MLM99" s="545"/>
      <c r="MLN99" s="545"/>
      <c r="MLO99" s="545"/>
      <c r="MLP99" s="545"/>
      <c r="MLQ99" s="545"/>
      <c r="MLR99" s="545"/>
      <c r="MLS99" s="545"/>
      <c r="MLT99" s="545"/>
      <c r="MLU99" s="545"/>
      <c r="MLV99" s="545"/>
      <c r="MLW99" s="545"/>
      <c r="MLX99" s="545"/>
      <c r="MLY99" s="545"/>
      <c r="MLZ99" s="545"/>
      <c r="MMA99" s="545"/>
      <c r="MMB99" s="545"/>
      <c r="MMC99" s="545"/>
      <c r="MMD99" s="545"/>
      <c r="MME99" s="545"/>
      <c r="MMF99" s="545"/>
      <c r="MMG99" s="545"/>
      <c r="MMH99" s="545"/>
      <c r="MMI99" s="545"/>
      <c r="MMJ99" s="545"/>
      <c r="MMK99" s="545"/>
      <c r="MML99" s="545"/>
      <c r="MMM99" s="545"/>
      <c r="MMN99" s="545"/>
      <c r="MMO99" s="545"/>
      <c r="MMP99" s="545"/>
      <c r="MMQ99" s="545"/>
      <c r="MMR99" s="545"/>
      <c r="MMS99" s="545"/>
      <c r="MMT99" s="545"/>
      <c r="MMU99" s="545"/>
      <c r="MMV99" s="545"/>
      <c r="MMW99" s="545"/>
      <c r="MMX99" s="545"/>
      <c r="MMY99" s="545"/>
      <c r="MMZ99" s="545"/>
      <c r="MNA99" s="545"/>
      <c r="MNB99" s="545"/>
      <c r="MNC99" s="545"/>
      <c r="MND99" s="545"/>
      <c r="MNE99" s="545"/>
      <c r="MNF99" s="545"/>
      <c r="MNG99" s="545"/>
      <c r="MNH99" s="545"/>
      <c r="MNI99" s="545"/>
      <c r="MNJ99" s="545"/>
      <c r="MNK99" s="545"/>
      <c r="MNL99" s="545"/>
      <c r="MNM99" s="545"/>
      <c r="MNN99" s="545"/>
      <c r="MNO99" s="545"/>
      <c r="MNP99" s="545"/>
      <c r="MNQ99" s="545"/>
      <c r="MNR99" s="545"/>
      <c r="MNS99" s="545"/>
      <c r="MNT99" s="545"/>
      <c r="MNU99" s="545"/>
      <c r="MNV99" s="545"/>
      <c r="MNW99" s="545"/>
      <c r="MNX99" s="545"/>
      <c r="MNY99" s="545"/>
      <c r="MNZ99" s="545"/>
      <c r="MOA99" s="545"/>
      <c r="MOB99" s="545"/>
      <c r="MOC99" s="545"/>
      <c r="MOD99" s="545"/>
      <c r="MOE99" s="545"/>
      <c r="MOF99" s="545"/>
      <c r="MOG99" s="545"/>
      <c r="MOH99" s="545"/>
      <c r="MOI99" s="545"/>
      <c r="MOJ99" s="545"/>
      <c r="MOK99" s="545"/>
      <c r="MOL99" s="545"/>
      <c r="MOM99" s="545"/>
      <c r="MON99" s="545"/>
      <c r="MOO99" s="545"/>
      <c r="MOP99" s="545"/>
      <c r="MOQ99" s="545"/>
      <c r="MOR99" s="545"/>
      <c r="MOS99" s="545"/>
      <c r="MOT99" s="545"/>
      <c r="MOU99" s="545"/>
      <c r="MOV99" s="545"/>
      <c r="MOW99" s="545"/>
      <c r="MOX99" s="545"/>
      <c r="MOY99" s="545"/>
      <c r="MOZ99" s="545"/>
      <c r="MPA99" s="545"/>
      <c r="MPB99" s="545"/>
      <c r="MPC99" s="545"/>
      <c r="MPD99" s="545"/>
      <c r="MPE99" s="545"/>
      <c r="MPF99" s="545"/>
      <c r="MPG99" s="545"/>
      <c r="MPH99" s="545"/>
      <c r="MPI99" s="545"/>
      <c r="MPJ99" s="545"/>
      <c r="MPK99" s="545"/>
      <c r="MPL99" s="545"/>
      <c r="MPM99" s="545"/>
      <c r="MPN99" s="545"/>
      <c r="MPO99" s="545"/>
      <c r="MPP99" s="545"/>
      <c r="MPQ99" s="545"/>
      <c r="MPR99" s="545"/>
      <c r="MPS99" s="545"/>
      <c r="MPT99" s="545"/>
      <c r="MPU99" s="545"/>
      <c r="MPV99" s="545"/>
      <c r="MPW99" s="545"/>
      <c r="MPX99" s="545"/>
      <c r="MPY99" s="545"/>
      <c r="MPZ99" s="545"/>
      <c r="MQA99" s="545"/>
      <c r="MQB99" s="545"/>
      <c r="MQC99" s="545"/>
      <c r="MQD99" s="545"/>
      <c r="MQE99" s="545"/>
      <c r="MQF99" s="545"/>
      <c r="MQG99" s="545"/>
      <c r="MQH99" s="545"/>
      <c r="MQI99" s="545"/>
      <c r="MQJ99" s="545"/>
      <c r="MQK99" s="545"/>
      <c r="MQL99" s="545"/>
      <c r="MQM99" s="545"/>
      <c r="MQN99" s="545"/>
      <c r="MQO99" s="545"/>
      <c r="MQP99" s="545"/>
      <c r="MQQ99" s="545"/>
      <c r="MQR99" s="545"/>
      <c r="MQS99" s="545"/>
      <c r="MQT99" s="545"/>
      <c r="MQU99" s="545"/>
      <c r="MQV99" s="545"/>
      <c r="MQW99" s="545"/>
      <c r="MQX99" s="545"/>
      <c r="MQY99" s="545"/>
      <c r="MQZ99" s="545"/>
      <c r="MRA99" s="545"/>
      <c r="MRB99" s="545"/>
      <c r="MRC99" s="545"/>
      <c r="MRD99" s="545"/>
      <c r="MRE99" s="545"/>
      <c r="MRF99" s="545"/>
      <c r="MRG99" s="545"/>
      <c r="MRH99" s="545"/>
      <c r="MRI99" s="545"/>
      <c r="MRJ99" s="545"/>
      <c r="MRK99" s="545"/>
      <c r="MRL99" s="545"/>
      <c r="MRM99" s="545"/>
      <c r="MRN99" s="545"/>
      <c r="MRO99" s="545"/>
      <c r="MRP99" s="545"/>
      <c r="MRQ99" s="545"/>
      <c r="MRR99" s="545"/>
      <c r="MRS99" s="545"/>
      <c r="MRT99" s="545"/>
      <c r="MRU99" s="545"/>
      <c r="MRV99" s="545"/>
      <c r="MRW99" s="545"/>
      <c r="MRX99" s="545"/>
      <c r="MRY99" s="545"/>
      <c r="MRZ99" s="545"/>
      <c r="MSA99" s="545"/>
      <c r="MSB99" s="545"/>
      <c r="MSC99" s="545"/>
      <c r="MSD99" s="545"/>
      <c r="MSE99" s="545"/>
      <c r="MSF99" s="545"/>
      <c r="MSG99" s="545"/>
      <c r="MSH99" s="545"/>
      <c r="MSI99" s="545"/>
      <c r="MSJ99" s="545"/>
      <c r="MSK99" s="545"/>
      <c r="MSL99" s="545"/>
      <c r="MSM99" s="545"/>
      <c r="MSN99" s="545"/>
      <c r="MSO99" s="545"/>
      <c r="MSP99" s="545"/>
      <c r="MSQ99" s="545"/>
      <c r="MSR99" s="545"/>
      <c r="MSS99" s="545"/>
      <c r="MST99" s="545"/>
      <c r="MSU99" s="545"/>
      <c r="MSV99" s="545"/>
      <c r="MSW99" s="545"/>
      <c r="MSX99" s="545"/>
      <c r="MSY99" s="545"/>
      <c r="MSZ99" s="545"/>
      <c r="MTA99" s="545"/>
      <c r="MTB99" s="545"/>
      <c r="MTC99" s="545"/>
      <c r="MTD99" s="545"/>
      <c r="MTE99" s="545"/>
      <c r="MTF99" s="545"/>
      <c r="MTG99" s="545"/>
      <c r="MTH99" s="545"/>
      <c r="MTI99" s="545"/>
      <c r="MTJ99" s="545"/>
      <c r="MTK99" s="545"/>
      <c r="MTL99" s="545"/>
      <c r="MTM99" s="545"/>
      <c r="MTN99" s="545"/>
      <c r="MTO99" s="545"/>
      <c r="MTP99" s="545"/>
      <c r="MTQ99" s="545"/>
      <c r="MTR99" s="545"/>
      <c r="MTS99" s="545"/>
      <c r="MTT99" s="545"/>
      <c r="MTU99" s="545"/>
      <c r="MTV99" s="545"/>
      <c r="MTW99" s="545"/>
      <c r="MTX99" s="545"/>
      <c r="MTY99" s="545"/>
      <c r="MTZ99" s="545"/>
      <c r="MUA99" s="545"/>
      <c r="MUB99" s="545"/>
      <c r="MUC99" s="545"/>
      <c r="MUD99" s="545"/>
      <c r="MUE99" s="545"/>
      <c r="MUF99" s="545"/>
      <c r="MUG99" s="545"/>
      <c r="MUH99" s="545"/>
      <c r="MUI99" s="545"/>
      <c r="MUJ99" s="545"/>
      <c r="MUK99" s="545"/>
      <c r="MUL99" s="545"/>
      <c r="MUM99" s="545"/>
      <c r="MUN99" s="545"/>
      <c r="MUO99" s="545"/>
      <c r="MUP99" s="545"/>
      <c r="MUQ99" s="545"/>
      <c r="MUR99" s="545"/>
      <c r="MUS99" s="545"/>
      <c r="MUT99" s="545"/>
      <c r="MUU99" s="545"/>
      <c r="MUV99" s="545"/>
      <c r="MUW99" s="545"/>
      <c r="MUX99" s="545"/>
      <c r="MUY99" s="545"/>
      <c r="MUZ99" s="545"/>
      <c r="MVA99" s="545"/>
      <c r="MVB99" s="545"/>
      <c r="MVC99" s="545"/>
      <c r="MVD99" s="545"/>
      <c r="MVE99" s="545"/>
      <c r="MVF99" s="545"/>
      <c r="MVG99" s="545"/>
      <c r="MVH99" s="545"/>
      <c r="MVI99" s="545"/>
      <c r="MVJ99" s="545"/>
      <c r="MVK99" s="545"/>
      <c r="MVL99" s="545"/>
      <c r="MVM99" s="545"/>
      <c r="MVN99" s="545"/>
      <c r="MVO99" s="545"/>
      <c r="MVP99" s="545"/>
      <c r="MVQ99" s="545"/>
      <c r="MVR99" s="545"/>
      <c r="MVS99" s="545"/>
      <c r="MVT99" s="545"/>
      <c r="MVU99" s="545"/>
      <c r="MVV99" s="545"/>
      <c r="MVW99" s="545"/>
      <c r="MVX99" s="545"/>
      <c r="MVY99" s="545"/>
      <c r="MVZ99" s="545"/>
      <c r="MWA99" s="545"/>
      <c r="MWB99" s="545"/>
      <c r="MWC99" s="545"/>
      <c r="MWD99" s="545"/>
      <c r="MWE99" s="545"/>
      <c r="MWF99" s="545"/>
      <c r="MWG99" s="545"/>
      <c r="MWH99" s="545"/>
      <c r="MWI99" s="545"/>
      <c r="MWJ99" s="545"/>
      <c r="MWK99" s="545"/>
      <c r="MWL99" s="545"/>
      <c r="MWM99" s="545"/>
      <c r="MWN99" s="545"/>
      <c r="MWO99" s="545"/>
      <c r="MWP99" s="545"/>
      <c r="MWQ99" s="545"/>
      <c r="MWR99" s="545"/>
      <c r="MWS99" s="545"/>
      <c r="MWT99" s="545"/>
      <c r="MWU99" s="545"/>
      <c r="MWV99" s="545"/>
      <c r="MWW99" s="545"/>
      <c r="MWX99" s="545"/>
      <c r="MWY99" s="545"/>
      <c r="MWZ99" s="545"/>
      <c r="MXA99" s="545"/>
      <c r="MXB99" s="545"/>
      <c r="MXC99" s="545"/>
      <c r="MXD99" s="545"/>
      <c r="MXE99" s="545"/>
      <c r="MXF99" s="545"/>
      <c r="MXG99" s="545"/>
      <c r="MXH99" s="545"/>
      <c r="MXI99" s="545"/>
      <c r="MXJ99" s="545"/>
      <c r="MXK99" s="545"/>
      <c r="MXL99" s="545"/>
      <c r="MXM99" s="545"/>
      <c r="MXN99" s="545"/>
      <c r="MXO99" s="545"/>
      <c r="MXP99" s="545"/>
      <c r="MXQ99" s="545"/>
      <c r="MXR99" s="545"/>
      <c r="MXS99" s="545"/>
      <c r="MXT99" s="545"/>
      <c r="MXU99" s="545"/>
      <c r="MXV99" s="545"/>
      <c r="MXW99" s="545"/>
      <c r="MXX99" s="545"/>
      <c r="MXY99" s="545"/>
      <c r="MXZ99" s="545"/>
      <c r="MYA99" s="545"/>
      <c r="MYB99" s="545"/>
      <c r="MYC99" s="545"/>
      <c r="MYD99" s="545"/>
      <c r="MYE99" s="545"/>
      <c r="MYF99" s="545"/>
      <c r="MYG99" s="545"/>
      <c r="MYH99" s="545"/>
      <c r="MYI99" s="545"/>
      <c r="MYJ99" s="545"/>
      <c r="MYK99" s="545"/>
      <c r="MYL99" s="545"/>
      <c r="MYM99" s="545"/>
      <c r="MYN99" s="545"/>
      <c r="MYO99" s="545"/>
      <c r="MYP99" s="545"/>
      <c r="MYQ99" s="545"/>
      <c r="MYR99" s="545"/>
      <c r="MYS99" s="545"/>
      <c r="MYT99" s="545"/>
      <c r="MYU99" s="545"/>
      <c r="MYV99" s="545"/>
      <c r="MYW99" s="545"/>
      <c r="MYX99" s="545"/>
      <c r="MYY99" s="545"/>
      <c r="MYZ99" s="545"/>
      <c r="MZA99" s="545"/>
      <c r="MZB99" s="545"/>
      <c r="MZC99" s="545"/>
      <c r="MZD99" s="545"/>
      <c r="MZE99" s="545"/>
      <c r="MZF99" s="545"/>
      <c r="MZG99" s="545"/>
      <c r="MZH99" s="545"/>
      <c r="MZI99" s="545"/>
      <c r="MZJ99" s="545"/>
      <c r="MZK99" s="545"/>
      <c r="MZL99" s="545"/>
      <c r="MZM99" s="545"/>
      <c r="MZN99" s="545"/>
      <c r="MZO99" s="545"/>
      <c r="MZP99" s="545"/>
      <c r="MZQ99" s="545"/>
      <c r="MZR99" s="545"/>
      <c r="MZS99" s="545"/>
      <c r="MZT99" s="545"/>
      <c r="MZU99" s="545"/>
      <c r="MZV99" s="545"/>
      <c r="MZW99" s="545"/>
      <c r="MZX99" s="545"/>
      <c r="MZY99" s="545"/>
      <c r="MZZ99" s="545"/>
      <c r="NAA99" s="545"/>
      <c r="NAB99" s="545"/>
      <c r="NAC99" s="545"/>
      <c r="NAD99" s="545"/>
      <c r="NAE99" s="545"/>
      <c r="NAF99" s="545"/>
      <c r="NAG99" s="545"/>
      <c r="NAH99" s="545"/>
      <c r="NAI99" s="545"/>
      <c r="NAJ99" s="545"/>
      <c r="NAK99" s="545"/>
      <c r="NAL99" s="545"/>
      <c r="NAM99" s="545"/>
      <c r="NAN99" s="545"/>
      <c r="NAO99" s="545"/>
      <c r="NAP99" s="545"/>
      <c r="NAQ99" s="545"/>
      <c r="NAR99" s="545"/>
      <c r="NAS99" s="545"/>
      <c r="NAT99" s="545"/>
      <c r="NAU99" s="545"/>
      <c r="NAV99" s="545"/>
      <c r="NAW99" s="545"/>
      <c r="NAX99" s="545"/>
      <c r="NAY99" s="545"/>
      <c r="NAZ99" s="545"/>
      <c r="NBA99" s="545"/>
      <c r="NBB99" s="545"/>
      <c r="NBC99" s="545"/>
      <c r="NBD99" s="545"/>
      <c r="NBE99" s="545"/>
      <c r="NBF99" s="545"/>
      <c r="NBG99" s="545"/>
      <c r="NBH99" s="545"/>
      <c r="NBI99" s="545"/>
      <c r="NBJ99" s="545"/>
      <c r="NBK99" s="545"/>
      <c r="NBL99" s="545"/>
      <c r="NBM99" s="545"/>
      <c r="NBN99" s="545"/>
      <c r="NBO99" s="545"/>
      <c r="NBP99" s="545"/>
      <c r="NBQ99" s="545"/>
      <c r="NBR99" s="545"/>
      <c r="NBS99" s="545"/>
      <c r="NBT99" s="545"/>
      <c r="NBU99" s="545"/>
      <c r="NBV99" s="545"/>
      <c r="NBW99" s="545"/>
      <c r="NBX99" s="545"/>
      <c r="NBY99" s="545"/>
      <c r="NBZ99" s="545"/>
      <c r="NCA99" s="545"/>
      <c r="NCB99" s="545"/>
      <c r="NCC99" s="545"/>
      <c r="NCD99" s="545"/>
      <c r="NCE99" s="545"/>
      <c r="NCF99" s="545"/>
      <c r="NCG99" s="545"/>
      <c r="NCH99" s="545"/>
      <c r="NCI99" s="545"/>
      <c r="NCJ99" s="545"/>
      <c r="NCK99" s="545"/>
      <c r="NCL99" s="545"/>
      <c r="NCM99" s="545"/>
      <c r="NCN99" s="545"/>
      <c r="NCO99" s="545"/>
      <c r="NCP99" s="545"/>
      <c r="NCQ99" s="545"/>
      <c r="NCR99" s="545"/>
      <c r="NCS99" s="545"/>
      <c r="NCT99" s="545"/>
      <c r="NCU99" s="545"/>
      <c r="NCV99" s="545"/>
      <c r="NCW99" s="545"/>
      <c r="NCX99" s="545"/>
      <c r="NCY99" s="545"/>
      <c r="NCZ99" s="545"/>
      <c r="NDA99" s="545"/>
      <c r="NDB99" s="545"/>
      <c r="NDC99" s="545"/>
      <c r="NDD99" s="545"/>
      <c r="NDE99" s="545"/>
      <c r="NDF99" s="545"/>
      <c r="NDG99" s="545"/>
      <c r="NDH99" s="545"/>
      <c r="NDI99" s="545"/>
      <c r="NDJ99" s="545"/>
      <c r="NDK99" s="545"/>
      <c r="NDL99" s="545"/>
      <c r="NDM99" s="545"/>
      <c r="NDN99" s="545"/>
      <c r="NDO99" s="545"/>
      <c r="NDP99" s="545"/>
      <c r="NDQ99" s="545"/>
      <c r="NDR99" s="545"/>
      <c r="NDS99" s="545"/>
      <c r="NDT99" s="545"/>
      <c r="NDU99" s="545"/>
      <c r="NDV99" s="545"/>
      <c r="NDW99" s="545"/>
      <c r="NDX99" s="545"/>
      <c r="NDY99" s="545"/>
      <c r="NDZ99" s="545"/>
      <c r="NEA99" s="545"/>
      <c r="NEB99" s="545"/>
      <c r="NEC99" s="545"/>
      <c r="NED99" s="545"/>
      <c r="NEE99" s="545"/>
      <c r="NEF99" s="545"/>
      <c r="NEG99" s="545"/>
      <c r="NEH99" s="545"/>
      <c r="NEI99" s="545"/>
      <c r="NEJ99" s="545"/>
      <c r="NEK99" s="545"/>
      <c r="NEL99" s="545"/>
      <c r="NEM99" s="545"/>
      <c r="NEN99" s="545"/>
      <c r="NEO99" s="545"/>
      <c r="NEP99" s="545"/>
      <c r="NEQ99" s="545"/>
      <c r="NER99" s="545"/>
      <c r="NES99" s="545"/>
      <c r="NET99" s="545"/>
      <c r="NEU99" s="545"/>
      <c r="NEV99" s="545"/>
      <c r="NEW99" s="545"/>
      <c r="NEX99" s="545"/>
      <c r="NEY99" s="545"/>
      <c r="NEZ99" s="545"/>
      <c r="NFA99" s="545"/>
      <c r="NFB99" s="545"/>
      <c r="NFC99" s="545"/>
      <c r="NFD99" s="545"/>
      <c r="NFE99" s="545"/>
      <c r="NFF99" s="545"/>
      <c r="NFG99" s="545"/>
      <c r="NFH99" s="545"/>
      <c r="NFI99" s="545"/>
      <c r="NFJ99" s="545"/>
      <c r="NFK99" s="545"/>
      <c r="NFL99" s="545"/>
      <c r="NFM99" s="545"/>
      <c r="NFN99" s="545"/>
      <c r="NFO99" s="545"/>
      <c r="NFP99" s="545"/>
      <c r="NFQ99" s="545"/>
      <c r="NFR99" s="545"/>
      <c r="NFS99" s="545"/>
      <c r="NFT99" s="545"/>
      <c r="NFU99" s="545"/>
      <c r="NFV99" s="545"/>
      <c r="NFW99" s="545"/>
      <c r="NFX99" s="545"/>
      <c r="NFY99" s="545"/>
      <c r="NFZ99" s="545"/>
      <c r="NGA99" s="545"/>
      <c r="NGB99" s="545"/>
      <c r="NGC99" s="545"/>
      <c r="NGD99" s="545"/>
      <c r="NGE99" s="545"/>
      <c r="NGF99" s="545"/>
      <c r="NGG99" s="545"/>
      <c r="NGH99" s="545"/>
      <c r="NGI99" s="545"/>
      <c r="NGJ99" s="545"/>
      <c r="NGK99" s="545"/>
      <c r="NGL99" s="545"/>
      <c r="NGM99" s="545"/>
      <c r="NGN99" s="545"/>
      <c r="NGO99" s="545"/>
      <c r="NGP99" s="545"/>
      <c r="NGQ99" s="545"/>
      <c r="NGR99" s="545"/>
      <c r="NGS99" s="545"/>
      <c r="NGT99" s="545"/>
      <c r="NGU99" s="545"/>
      <c r="NGV99" s="545"/>
      <c r="NGW99" s="545"/>
      <c r="NGX99" s="545"/>
      <c r="NGY99" s="545"/>
      <c r="NGZ99" s="545"/>
      <c r="NHA99" s="545"/>
      <c r="NHB99" s="545"/>
      <c r="NHC99" s="545"/>
      <c r="NHD99" s="545"/>
      <c r="NHE99" s="545"/>
      <c r="NHF99" s="545"/>
      <c r="NHG99" s="545"/>
      <c r="NHH99" s="545"/>
      <c r="NHI99" s="545"/>
      <c r="NHJ99" s="545"/>
      <c r="NHK99" s="545"/>
      <c r="NHL99" s="545"/>
      <c r="NHM99" s="545"/>
      <c r="NHN99" s="545"/>
      <c r="NHO99" s="545"/>
      <c r="NHP99" s="545"/>
      <c r="NHQ99" s="545"/>
      <c r="NHR99" s="545"/>
      <c r="NHS99" s="545"/>
      <c r="NHT99" s="545"/>
      <c r="NHU99" s="545"/>
      <c r="NHV99" s="545"/>
      <c r="NHW99" s="545"/>
      <c r="NHX99" s="545"/>
      <c r="NHY99" s="545"/>
      <c r="NHZ99" s="545"/>
      <c r="NIA99" s="545"/>
      <c r="NIB99" s="545"/>
      <c r="NIC99" s="545"/>
      <c r="NID99" s="545"/>
      <c r="NIE99" s="545"/>
      <c r="NIF99" s="545"/>
      <c r="NIG99" s="545"/>
      <c r="NIH99" s="545"/>
      <c r="NII99" s="545"/>
      <c r="NIJ99" s="545"/>
      <c r="NIK99" s="545"/>
      <c r="NIL99" s="545"/>
      <c r="NIM99" s="545"/>
      <c r="NIN99" s="545"/>
      <c r="NIO99" s="545"/>
      <c r="NIP99" s="545"/>
      <c r="NIQ99" s="545"/>
      <c r="NIR99" s="545"/>
      <c r="NIS99" s="545"/>
      <c r="NIT99" s="545"/>
      <c r="NIU99" s="545"/>
      <c r="NIV99" s="545"/>
      <c r="NIW99" s="545"/>
      <c r="NIX99" s="545"/>
      <c r="NIY99" s="545"/>
      <c r="NIZ99" s="545"/>
      <c r="NJA99" s="545"/>
      <c r="NJB99" s="545"/>
      <c r="NJC99" s="545"/>
      <c r="NJD99" s="545"/>
      <c r="NJE99" s="545"/>
      <c r="NJF99" s="545"/>
      <c r="NJG99" s="545"/>
      <c r="NJH99" s="545"/>
      <c r="NJI99" s="545"/>
      <c r="NJJ99" s="545"/>
      <c r="NJK99" s="545"/>
      <c r="NJL99" s="545"/>
      <c r="NJM99" s="545"/>
      <c r="NJN99" s="545"/>
      <c r="NJO99" s="545"/>
      <c r="NJP99" s="545"/>
      <c r="NJQ99" s="545"/>
      <c r="NJR99" s="545"/>
      <c r="NJS99" s="545"/>
      <c r="NJT99" s="545"/>
      <c r="NJU99" s="545"/>
      <c r="NJV99" s="545"/>
      <c r="NJW99" s="545"/>
      <c r="NJX99" s="545"/>
      <c r="NJY99" s="545"/>
      <c r="NJZ99" s="545"/>
      <c r="NKA99" s="545"/>
      <c r="NKB99" s="545"/>
      <c r="NKC99" s="545"/>
      <c r="NKD99" s="545"/>
      <c r="NKE99" s="545"/>
      <c r="NKF99" s="545"/>
      <c r="NKG99" s="545"/>
      <c r="NKH99" s="545"/>
      <c r="NKI99" s="545"/>
      <c r="NKJ99" s="545"/>
      <c r="NKK99" s="545"/>
      <c r="NKL99" s="545"/>
      <c r="NKM99" s="545"/>
      <c r="NKN99" s="545"/>
      <c r="NKO99" s="545"/>
      <c r="NKP99" s="545"/>
      <c r="NKQ99" s="545"/>
      <c r="NKR99" s="545"/>
      <c r="NKS99" s="545"/>
      <c r="NKT99" s="545"/>
      <c r="NKU99" s="545"/>
      <c r="NKV99" s="545"/>
      <c r="NKW99" s="545"/>
      <c r="NKX99" s="545"/>
      <c r="NKY99" s="545"/>
      <c r="NKZ99" s="545"/>
      <c r="NLA99" s="545"/>
      <c r="NLB99" s="545"/>
      <c r="NLC99" s="545"/>
      <c r="NLD99" s="545"/>
      <c r="NLE99" s="545"/>
      <c r="NLF99" s="545"/>
      <c r="NLG99" s="545"/>
      <c r="NLH99" s="545"/>
      <c r="NLI99" s="545"/>
      <c r="NLJ99" s="545"/>
      <c r="NLK99" s="545"/>
      <c r="NLL99" s="545"/>
      <c r="NLM99" s="545"/>
      <c r="NLN99" s="545"/>
      <c r="NLO99" s="545"/>
      <c r="NLP99" s="545"/>
      <c r="NLQ99" s="545"/>
      <c r="NLR99" s="545"/>
      <c r="NLS99" s="545"/>
      <c r="NLT99" s="545"/>
      <c r="NLU99" s="545"/>
      <c r="NLV99" s="545"/>
      <c r="NLW99" s="545"/>
      <c r="NLX99" s="545"/>
      <c r="NLY99" s="545"/>
      <c r="NLZ99" s="545"/>
      <c r="NMA99" s="545"/>
      <c r="NMB99" s="545"/>
      <c r="NMC99" s="545"/>
      <c r="NMD99" s="545"/>
      <c r="NME99" s="545"/>
      <c r="NMF99" s="545"/>
      <c r="NMG99" s="545"/>
      <c r="NMH99" s="545"/>
      <c r="NMI99" s="545"/>
      <c r="NMJ99" s="545"/>
      <c r="NMK99" s="545"/>
      <c r="NML99" s="545"/>
      <c r="NMM99" s="545"/>
      <c r="NMN99" s="545"/>
      <c r="NMO99" s="545"/>
      <c r="NMP99" s="545"/>
      <c r="NMQ99" s="545"/>
      <c r="NMR99" s="545"/>
      <c r="NMS99" s="545"/>
      <c r="NMT99" s="545"/>
      <c r="NMU99" s="545"/>
      <c r="NMV99" s="545"/>
      <c r="NMW99" s="545"/>
      <c r="NMX99" s="545"/>
      <c r="NMY99" s="545"/>
      <c r="NMZ99" s="545"/>
      <c r="NNA99" s="545"/>
      <c r="NNB99" s="545"/>
      <c r="NNC99" s="545"/>
      <c r="NND99" s="545"/>
      <c r="NNE99" s="545"/>
      <c r="NNF99" s="545"/>
      <c r="NNG99" s="545"/>
      <c r="NNH99" s="545"/>
      <c r="NNI99" s="545"/>
      <c r="NNJ99" s="545"/>
      <c r="NNK99" s="545"/>
      <c r="NNL99" s="545"/>
      <c r="NNM99" s="545"/>
      <c r="NNN99" s="545"/>
      <c r="NNO99" s="545"/>
      <c r="NNP99" s="545"/>
      <c r="NNQ99" s="545"/>
      <c r="NNR99" s="545"/>
      <c r="NNS99" s="545"/>
      <c r="NNT99" s="545"/>
      <c r="NNU99" s="545"/>
      <c r="NNV99" s="545"/>
      <c r="NNW99" s="545"/>
      <c r="NNX99" s="545"/>
      <c r="NNY99" s="545"/>
      <c r="NNZ99" s="545"/>
      <c r="NOA99" s="545"/>
      <c r="NOB99" s="545"/>
      <c r="NOC99" s="545"/>
      <c r="NOD99" s="545"/>
      <c r="NOE99" s="545"/>
      <c r="NOF99" s="545"/>
      <c r="NOG99" s="545"/>
      <c r="NOH99" s="545"/>
      <c r="NOI99" s="545"/>
      <c r="NOJ99" s="545"/>
      <c r="NOK99" s="545"/>
      <c r="NOL99" s="545"/>
      <c r="NOM99" s="545"/>
      <c r="NON99" s="545"/>
      <c r="NOO99" s="545"/>
      <c r="NOP99" s="545"/>
      <c r="NOQ99" s="545"/>
      <c r="NOR99" s="545"/>
      <c r="NOS99" s="545"/>
      <c r="NOT99" s="545"/>
      <c r="NOU99" s="545"/>
      <c r="NOV99" s="545"/>
      <c r="NOW99" s="545"/>
      <c r="NOX99" s="545"/>
      <c r="NOY99" s="545"/>
      <c r="NOZ99" s="545"/>
      <c r="NPA99" s="545"/>
      <c r="NPB99" s="545"/>
      <c r="NPC99" s="545"/>
      <c r="NPD99" s="545"/>
      <c r="NPE99" s="545"/>
      <c r="NPF99" s="545"/>
      <c r="NPG99" s="545"/>
      <c r="NPH99" s="545"/>
      <c r="NPI99" s="545"/>
      <c r="NPJ99" s="545"/>
      <c r="NPK99" s="545"/>
      <c r="NPL99" s="545"/>
      <c r="NPM99" s="545"/>
      <c r="NPN99" s="545"/>
      <c r="NPO99" s="545"/>
      <c r="NPP99" s="545"/>
      <c r="NPQ99" s="545"/>
      <c r="NPR99" s="545"/>
      <c r="NPS99" s="545"/>
      <c r="NPT99" s="545"/>
      <c r="NPU99" s="545"/>
      <c r="NPV99" s="545"/>
      <c r="NPW99" s="545"/>
      <c r="NPX99" s="545"/>
      <c r="NPY99" s="545"/>
      <c r="NPZ99" s="545"/>
      <c r="NQA99" s="545"/>
      <c r="NQB99" s="545"/>
      <c r="NQC99" s="545"/>
      <c r="NQD99" s="545"/>
      <c r="NQE99" s="545"/>
      <c r="NQF99" s="545"/>
      <c r="NQG99" s="545"/>
      <c r="NQH99" s="545"/>
      <c r="NQI99" s="545"/>
      <c r="NQJ99" s="545"/>
      <c r="NQK99" s="545"/>
      <c r="NQL99" s="545"/>
      <c r="NQM99" s="545"/>
      <c r="NQN99" s="545"/>
      <c r="NQO99" s="545"/>
      <c r="NQP99" s="545"/>
      <c r="NQQ99" s="545"/>
      <c r="NQR99" s="545"/>
      <c r="NQS99" s="545"/>
      <c r="NQT99" s="545"/>
      <c r="NQU99" s="545"/>
      <c r="NQV99" s="545"/>
      <c r="NQW99" s="545"/>
      <c r="NQX99" s="545"/>
      <c r="NQY99" s="545"/>
      <c r="NQZ99" s="545"/>
      <c r="NRA99" s="545"/>
      <c r="NRB99" s="545"/>
      <c r="NRC99" s="545"/>
      <c r="NRD99" s="545"/>
      <c r="NRE99" s="545"/>
      <c r="NRF99" s="545"/>
      <c r="NRG99" s="545"/>
      <c r="NRH99" s="545"/>
      <c r="NRI99" s="545"/>
      <c r="NRJ99" s="545"/>
      <c r="NRK99" s="545"/>
      <c r="NRL99" s="545"/>
      <c r="NRM99" s="545"/>
      <c r="NRN99" s="545"/>
      <c r="NRO99" s="545"/>
      <c r="NRP99" s="545"/>
      <c r="NRQ99" s="545"/>
      <c r="NRR99" s="545"/>
      <c r="NRS99" s="545"/>
      <c r="NRT99" s="545"/>
      <c r="NRU99" s="545"/>
      <c r="NRV99" s="545"/>
      <c r="NRW99" s="545"/>
      <c r="NRX99" s="545"/>
      <c r="NRY99" s="545"/>
      <c r="NRZ99" s="545"/>
      <c r="NSA99" s="545"/>
      <c r="NSB99" s="545"/>
      <c r="NSC99" s="545"/>
      <c r="NSD99" s="545"/>
      <c r="NSE99" s="545"/>
      <c r="NSF99" s="545"/>
      <c r="NSG99" s="545"/>
      <c r="NSH99" s="545"/>
      <c r="NSI99" s="545"/>
      <c r="NSJ99" s="545"/>
      <c r="NSK99" s="545"/>
      <c r="NSL99" s="545"/>
      <c r="NSM99" s="545"/>
      <c r="NSN99" s="545"/>
      <c r="NSO99" s="545"/>
      <c r="NSP99" s="545"/>
      <c r="NSQ99" s="545"/>
      <c r="NSR99" s="545"/>
      <c r="NSS99" s="545"/>
      <c r="NST99" s="545"/>
      <c r="NSU99" s="545"/>
      <c r="NSV99" s="545"/>
      <c r="NSW99" s="545"/>
      <c r="NSX99" s="545"/>
      <c r="NSY99" s="545"/>
      <c r="NSZ99" s="545"/>
      <c r="NTA99" s="545"/>
      <c r="NTB99" s="545"/>
      <c r="NTC99" s="545"/>
      <c r="NTD99" s="545"/>
      <c r="NTE99" s="545"/>
      <c r="NTF99" s="545"/>
      <c r="NTG99" s="545"/>
      <c r="NTH99" s="545"/>
      <c r="NTI99" s="545"/>
      <c r="NTJ99" s="545"/>
      <c r="NTK99" s="545"/>
      <c r="NTL99" s="545"/>
      <c r="NTM99" s="545"/>
      <c r="NTN99" s="545"/>
      <c r="NTO99" s="545"/>
      <c r="NTP99" s="545"/>
      <c r="NTQ99" s="545"/>
      <c r="NTR99" s="545"/>
      <c r="NTS99" s="545"/>
      <c r="NTT99" s="545"/>
      <c r="NTU99" s="545"/>
      <c r="NTV99" s="545"/>
      <c r="NTW99" s="545"/>
      <c r="NTX99" s="545"/>
      <c r="NTY99" s="545"/>
      <c r="NTZ99" s="545"/>
      <c r="NUA99" s="545"/>
      <c r="NUB99" s="545"/>
      <c r="NUC99" s="545"/>
      <c r="NUD99" s="545"/>
      <c r="NUE99" s="545"/>
      <c r="NUF99" s="545"/>
      <c r="NUG99" s="545"/>
      <c r="NUH99" s="545"/>
      <c r="NUI99" s="545"/>
      <c r="NUJ99" s="545"/>
      <c r="NUK99" s="545"/>
      <c r="NUL99" s="545"/>
      <c r="NUM99" s="545"/>
      <c r="NUN99" s="545"/>
      <c r="NUO99" s="545"/>
      <c r="NUP99" s="545"/>
      <c r="NUQ99" s="545"/>
      <c r="NUR99" s="545"/>
      <c r="NUS99" s="545"/>
      <c r="NUT99" s="545"/>
      <c r="NUU99" s="545"/>
      <c r="NUV99" s="545"/>
      <c r="NUW99" s="545"/>
      <c r="NUX99" s="545"/>
      <c r="NUY99" s="545"/>
      <c r="NUZ99" s="545"/>
      <c r="NVA99" s="545"/>
      <c r="NVB99" s="545"/>
      <c r="NVC99" s="545"/>
      <c r="NVD99" s="545"/>
      <c r="NVE99" s="545"/>
      <c r="NVF99" s="545"/>
      <c r="NVG99" s="545"/>
      <c r="NVH99" s="545"/>
      <c r="NVI99" s="545"/>
      <c r="NVJ99" s="545"/>
      <c r="NVK99" s="545"/>
      <c r="NVL99" s="545"/>
      <c r="NVM99" s="545"/>
      <c r="NVN99" s="545"/>
      <c r="NVO99" s="545"/>
      <c r="NVP99" s="545"/>
      <c r="NVQ99" s="545"/>
      <c r="NVR99" s="545"/>
      <c r="NVS99" s="545"/>
      <c r="NVT99" s="545"/>
      <c r="NVU99" s="545"/>
      <c r="NVV99" s="545"/>
      <c r="NVW99" s="545"/>
      <c r="NVX99" s="545"/>
      <c r="NVY99" s="545"/>
      <c r="NVZ99" s="545"/>
      <c r="NWA99" s="545"/>
      <c r="NWB99" s="545"/>
      <c r="NWC99" s="545"/>
      <c r="NWD99" s="545"/>
      <c r="NWE99" s="545"/>
      <c r="NWF99" s="545"/>
      <c r="NWG99" s="545"/>
      <c r="NWH99" s="545"/>
      <c r="NWI99" s="545"/>
      <c r="NWJ99" s="545"/>
      <c r="NWK99" s="545"/>
      <c r="NWL99" s="545"/>
      <c r="NWM99" s="545"/>
      <c r="NWN99" s="545"/>
      <c r="NWO99" s="545"/>
      <c r="NWP99" s="545"/>
      <c r="NWQ99" s="545"/>
      <c r="NWR99" s="545"/>
      <c r="NWS99" s="545"/>
      <c r="NWT99" s="545"/>
      <c r="NWU99" s="545"/>
      <c r="NWV99" s="545"/>
      <c r="NWW99" s="545"/>
      <c r="NWX99" s="545"/>
      <c r="NWY99" s="545"/>
      <c r="NWZ99" s="545"/>
      <c r="NXA99" s="545"/>
      <c r="NXB99" s="545"/>
      <c r="NXC99" s="545"/>
      <c r="NXD99" s="545"/>
      <c r="NXE99" s="545"/>
      <c r="NXF99" s="545"/>
      <c r="NXG99" s="545"/>
      <c r="NXH99" s="545"/>
      <c r="NXI99" s="545"/>
      <c r="NXJ99" s="545"/>
      <c r="NXK99" s="545"/>
      <c r="NXL99" s="545"/>
      <c r="NXM99" s="545"/>
      <c r="NXN99" s="545"/>
      <c r="NXO99" s="545"/>
      <c r="NXP99" s="545"/>
      <c r="NXQ99" s="545"/>
      <c r="NXR99" s="545"/>
      <c r="NXS99" s="545"/>
      <c r="NXT99" s="545"/>
      <c r="NXU99" s="545"/>
      <c r="NXV99" s="545"/>
      <c r="NXW99" s="545"/>
      <c r="NXX99" s="545"/>
      <c r="NXY99" s="545"/>
      <c r="NXZ99" s="545"/>
      <c r="NYA99" s="545"/>
      <c r="NYB99" s="545"/>
      <c r="NYC99" s="545"/>
      <c r="NYD99" s="545"/>
      <c r="NYE99" s="545"/>
      <c r="NYF99" s="545"/>
      <c r="NYG99" s="545"/>
      <c r="NYH99" s="545"/>
      <c r="NYI99" s="545"/>
      <c r="NYJ99" s="545"/>
      <c r="NYK99" s="545"/>
      <c r="NYL99" s="545"/>
      <c r="NYM99" s="545"/>
      <c r="NYN99" s="545"/>
      <c r="NYO99" s="545"/>
      <c r="NYP99" s="545"/>
      <c r="NYQ99" s="545"/>
      <c r="NYR99" s="545"/>
      <c r="NYS99" s="545"/>
      <c r="NYT99" s="545"/>
      <c r="NYU99" s="545"/>
      <c r="NYV99" s="545"/>
      <c r="NYW99" s="545"/>
      <c r="NYX99" s="545"/>
      <c r="NYY99" s="545"/>
      <c r="NYZ99" s="545"/>
      <c r="NZA99" s="545"/>
      <c r="NZB99" s="545"/>
      <c r="NZC99" s="545"/>
      <c r="NZD99" s="545"/>
      <c r="NZE99" s="545"/>
      <c r="NZF99" s="545"/>
      <c r="NZG99" s="545"/>
      <c r="NZH99" s="545"/>
      <c r="NZI99" s="545"/>
      <c r="NZJ99" s="545"/>
      <c r="NZK99" s="545"/>
      <c r="NZL99" s="545"/>
      <c r="NZM99" s="545"/>
      <c r="NZN99" s="545"/>
      <c r="NZO99" s="545"/>
      <c r="NZP99" s="545"/>
      <c r="NZQ99" s="545"/>
      <c r="NZR99" s="545"/>
      <c r="NZS99" s="545"/>
      <c r="NZT99" s="545"/>
      <c r="NZU99" s="545"/>
      <c r="NZV99" s="545"/>
      <c r="NZW99" s="545"/>
      <c r="NZX99" s="545"/>
      <c r="NZY99" s="545"/>
      <c r="NZZ99" s="545"/>
      <c r="OAA99" s="545"/>
      <c r="OAB99" s="545"/>
      <c r="OAC99" s="545"/>
      <c r="OAD99" s="545"/>
      <c r="OAE99" s="545"/>
      <c r="OAF99" s="545"/>
      <c r="OAG99" s="545"/>
      <c r="OAH99" s="545"/>
      <c r="OAI99" s="545"/>
      <c r="OAJ99" s="545"/>
      <c r="OAK99" s="545"/>
      <c r="OAL99" s="545"/>
      <c r="OAM99" s="545"/>
      <c r="OAN99" s="545"/>
      <c r="OAO99" s="545"/>
      <c r="OAP99" s="545"/>
      <c r="OAQ99" s="545"/>
      <c r="OAR99" s="545"/>
      <c r="OAS99" s="545"/>
      <c r="OAT99" s="545"/>
      <c r="OAU99" s="545"/>
      <c r="OAV99" s="545"/>
      <c r="OAW99" s="545"/>
      <c r="OAX99" s="545"/>
      <c r="OAY99" s="545"/>
      <c r="OAZ99" s="545"/>
      <c r="OBA99" s="545"/>
      <c r="OBB99" s="545"/>
      <c r="OBC99" s="545"/>
      <c r="OBD99" s="545"/>
      <c r="OBE99" s="545"/>
      <c r="OBF99" s="545"/>
      <c r="OBG99" s="545"/>
      <c r="OBH99" s="545"/>
      <c r="OBI99" s="545"/>
      <c r="OBJ99" s="545"/>
      <c r="OBK99" s="545"/>
      <c r="OBL99" s="545"/>
      <c r="OBM99" s="545"/>
      <c r="OBN99" s="545"/>
      <c r="OBO99" s="545"/>
      <c r="OBP99" s="545"/>
      <c r="OBQ99" s="545"/>
      <c r="OBR99" s="545"/>
      <c r="OBS99" s="545"/>
      <c r="OBT99" s="545"/>
      <c r="OBU99" s="545"/>
      <c r="OBV99" s="545"/>
      <c r="OBW99" s="545"/>
      <c r="OBX99" s="545"/>
      <c r="OBY99" s="545"/>
      <c r="OBZ99" s="545"/>
      <c r="OCA99" s="545"/>
      <c r="OCB99" s="545"/>
      <c r="OCC99" s="545"/>
      <c r="OCD99" s="545"/>
      <c r="OCE99" s="545"/>
      <c r="OCF99" s="545"/>
      <c r="OCG99" s="545"/>
      <c r="OCH99" s="545"/>
      <c r="OCI99" s="545"/>
      <c r="OCJ99" s="545"/>
      <c r="OCK99" s="545"/>
      <c r="OCL99" s="545"/>
      <c r="OCM99" s="545"/>
      <c r="OCN99" s="545"/>
      <c r="OCO99" s="545"/>
      <c r="OCP99" s="545"/>
      <c r="OCQ99" s="545"/>
      <c r="OCR99" s="545"/>
      <c r="OCS99" s="545"/>
      <c r="OCT99" s="545"/>
      <c r="OCU99" s="545"/>
      <c r="OCV99" s="545"/>
      <c r="OCW99" s="545"/>
      <c r="OCX99" s="545"/>
      <c r="OCY99" s="545"/>
      <c r="OCZ99" s="545"/>
      <c r="ODA99" s="545"/>
      <c r="ODB99" s="545"/>
      <c r="ODC99" s="545"/>
      <c r="ODD99" s="545"/>
      <c r="ODE99" s="545"/>
      <c r="ODF99" s="545"/>
      <c r="ODG99" s="545"/>
      <c r="ODH99" s="545"/>
      <c r="ODI99" s="545"/>
      <c r="ODJ99" s="545"/>
      <c r="ODK99" s="545"/>
      <c r="ODL99" s="545"/>
      <c r="ODM99" s="545"/>
      <c r="ODN99" s="545"/>
      <c r="ODO99" s="545"/>
      <c r="ODP99" s="545"/>
      <c r="ODQ99" s="545"/>
      <c r="ODR99" s="545"/>
      <c r="ODS99" s="545"/>
      <c r="ODT99" s="545"/>
      <c r="ODU99" s="545"/>
      <c r="ODV99" s="545"/>
      <c r="ODW99" s="545"/>
      <c r="ODX99" s="545"/>
      <c r="ODY99" s="545"/>
      <c r="ODZ99" s="545"/>
      <c r="OEA99" s="545"/>
      <c r="OEB99" s="545"/>
      <c r="OEC99" s="545"/>
      <c r="OED99" s="545"/>
      <c r="OEE99" s="545"/>
      <c r="OEF99" s="545"/>
      <c r="OEG99" s="545"/>
      <c r="OEH99" s="545"/>
      <c r="OEI99" s="545"/>
      <c r="OEJ99" s="545"/>
      <c r="OEK99" s="545"/>
      <c r="OEL99" s="545"/>
      <c r="OEM99" s="545"/>
      <c r="OEN99" s="545"/>
      <c r="OEO99" s="545"/>
      <c r="OEP99" s="545"/>
      <c r="OEQ99" s="545"/>
      <c r="OER99" s="545"/>
      <c r="OES99" s="545"/>
      <c r="OET99" s="545"/>
      <c r="OEU99" s="545"/>
      <c r="OEV99" s="545"/>
      <c r="OEW99" s="545"/>
      <c r="OEX99" s="545"/>
      <c r="OEY99" s="545"/>
      <c r="OEZ99" s="545"/>
      <c r="OFA99" s="545"/>
      <c r="OFB99" s="545"/>
      <c r="OFC99" s="545"/>
      <c r="OFD99" s="545"/>
      <c r="OFE99" s="545"/>
      <c r="OFF99" s="545"/>
      <c r="OFG99" s="545"/>
      <c r="OFH99" s="545"/>
      <c r="OFI99" s="545"/>
      <c r="OFJ99" s="545"/>
      <c r="OFK99" s="545"/>
      <c r="OFL99" s="545"/>
      <c r="OFM99" s="545"/>
      <c r="OFN99" s="545"/>
      <c r="OFO99" s="545"/>
      <c r="OFP99" s="545"/>
      <c r="OFQ99" s="545"/>
      <c r="OFR99" s="545"/>
      <c r="OFS99" s="545"/>
      <c r="OFT99" s="545"/>
      <c r="OFU99" s="545"/>
      <c r="OFV99" s="545"/>
      <c r="OFW99" s="545"/>
      <c r="OFX99" s="545"/>
      <c r="OFY99" s="545"/>
      <c r="OFZ99" s="545"/>
      <c r="OGA99" s="545"/>
      <c r="OGB99" s="545"/>
      <c r="OGC99" s="545"/>
      <c r="OGD99" s="545"/>
      <c r="OGE99" s="545"/>
      <c r="OGF99" s="545"/>
      <c r="OGG99" s="545"/>
      <c r="OGH99" s="545"/>
      <c r="OGI99" s="545"/>
      <c r="OGJ99" s="545"/>
      <c r="OGK99" s="545"/>
      <c r="OGL99" s="545"/>
      <c r="OGM99" s="545"/>
      <c r="OGN99" s="545"/>
      <c r="OGO99" s="545"/>
      <c r="OGP99" s="545"/>
      <c r="OGQ99" s="545"/>
      <c r="OGR99" s="545"/>
      <c r="OGS99" s="545"/>
      <c r="OGT99" s="545"/>
      <c r="OGU99" s="545"/>
      <c r="OGV99" s="545"/>
      <c r="OGW99" s="545"/>
      <c r="OGX99" s="545"/>
      <c r="OGY99" s="545"/>
      <c r="OGZ99" s="545"/>
      <c r="OHA99" s="545"/>
      <c r="OHB99" s="545"/>
      <c r="OHC99" s="545"/>
      <c r="OHD99" s="545"/>
      <c r="OHE99" s="545"/>
      <c r="OHF99" s="545"/>
      <c r="OHG99" s="545"/>
      <c r="OHH99" s="545"/>
      <c r="OHI99" s="545"/>
      <c r="OHJ99" s="545"/>
      <c r="OHK99" s="545"/>
      <c r="OHL99" s="545"/>
      <c r="OHM99" s="545"/>
      <c r="OHN99" s="545"/>
      <c r="OHO99" s="545"/>
      <c r="OHP99" s="545"/>
      <c r="OHQ99" s="545"/>
      <c r="OHR99" s="545"/>
      <c r="OHS99" s="545"/>
      <c r="OHT99" s="545"/>
      <c r="OHU99" s="545"/>
      <c r="OHV99" s="545"/>
      <c r="OHW99" s="545"/>
      <c r="OHX99" s="545"/>
      <c r="OHY99" s="545"/>
      <c r="OHZ99" s="545"/>
      <c r="OIA99" s="545"/>
      <c r="OIB99" s="545"/>
      <c r="OIC99" s="545"/>
      <c r="OID99" s="545"/>
      <c r="OIE99" s="545"/>
      <c r="OIF99" s="545"/>
      <c r="OIG99" s="545"/>
      <c r="OIH99" s="545"/>
      <c r="OII99" s="545"/>
      <c r="OIJ99" s="545"/>
      <c r="OIK99" s="545"/>
      <c r="OIL99" s="545"/>
      <c r="OIM99" s="545"/>
      <c r="OIN99" s="545"/>
      <c r="OIO99" s="545"/>
      <c r="OIP99" s="545"/>
      <c r="OIQ99" s="545"/>
      <c r="OIR99" s="545"/>
      <c r="OIS99" s="545"/>
      <c r="OIT99" s="545"/>
      <c r="OIU99" s="545"/>
      <c r="OIV99" s="545"/>
      <c r="OIW99" s="545"/>
      <c r="OIX99" s="545"/>
      <c r="OIY99" s="545"/>
      <c r="OIZ99" s="545"/>
      <c r="OJA99" s="545"/>
      <c r="OJB99" s="545"/>
      <c r="OJC99" s="545"/>
      <c r="OJD99" s="545"/>
      <c r="OJE99" s="545"/>
      <c r="OJF99" s="545"/>
      <c r="OJG99" s="545"/>
      <c r="OJH99" s="545"/>
      <c r="OJI99" s="545"/>
      <c r="OJJ99" s="545"/>
      <c r="OJK99" s="545"/>
      <c r="OJL99" s="545"/>
      <c r="OJM99" s="545"/>
      <c r="OJN99" s="545"/>
      <c r="OJO99" s="545"/>
      <c r="OJP99" s="545"/>
      <c r="OJQ99" s="545"/>
      <c r="OJR99" s="545"/>
      <c r="OJS99" s="545"/>
      <c r="OJT99" s="545"/>
      <c r="OJU99" s="545"/>
      <c r="OJV99" s="545"/>
      <c r="OJW99" s="545"/>
      <c r="OJX99" s="545"/>
      <c r="OJY99" s="545"/>
      <c r="OJZ99" s="545"/>
      <c r="OKA99" s="545"/>
      <c r="OKB99" s="545"/>
      <c r="OKC99" s="545"/>
      <c r="OKD99" s="545"/>
      <c r="OKE99" s="545"/>
      <c r="OKF99" s="545"/>
      <c r="OKG99" s="545"/>
      <c r="OKH99" s="545"/>
      <c r="OKI99" s="545"/>
      <c r="OKJ99" s="545"/>
      <c r="OKK99" s="545"/>
      <c r="OKL99" s="545"/>
      <c r="OKM99" s="545"/>
      <c r="OKN99" s="545"/>
      <c r="OKO99" s="545"/>
      <c r="OKP99" s="545"/>
      <c r="OKQ99" s="545"/>
      <c r="OKR99" s="545"/>
      <c r="OKS99" s="545"/>
      <c r="OKT99" s="545"/>
      <c r="OKU99" s="545"/>
      <c r="OKV99" s="545"/>
      <c r="OKW99" s="545"/>
      <c r="OKX99" s="545"/>
      <c r="OKY99" s="545"/>
      <c r="OKZ99" s="545"/>
      <c r="OLA99" s="545"/>
      <c r="OLB99" s="545"/>
      <c r="OLC99" s="545"/>
      <c r="OLD99" s="545"/>
      <c r="OLE99" s="545"/>
      <c r="OLF99" s="545"/>
      <c r="OLG99" s="545"/>
      <c r="OLH99" s="545"/>
      <c r="OLI99" s="545"/>
      <c r="OLJ99" s="545"/>
      <c r="OLK99" s="545"/>
      <c r="OLL99" s="545"/>
      <c r="OLM99" s="545"/>
      <c r="OLN99" s="545"/>
      <c r="OLO99" s="545"/>
      <c r="OLP99" s="545"/>
      <c r="OLQ99" s="545"/>
      <c r="OLR99" s="545"/>
      <c r="OLS99" s="545"/>
      <c r="OLT99" s="545"/>
      <c r="OLU99" s="545"/>
      <c r="OLV99" s="545"/>
      <c r="OLW99" s="545"/>
      <c r="OLX99" s="545"/>
      <c r="OLY99" s="545"/>
      <c r="OLZ99" s="545"/>
      <c r="OMA99" s="545"/>
      <c r="OMB99" s="545"/>
      <c r="OMC99" s="545"/>
      <c r="OMD99" s="545"/>
      <c r="OME99" s="545"/>
      <c r="OMF99" s="545"/>
      <c r="OMG99" s="545"/>
      <c r="OMH99" s="545"/>
      <c r="OMI99" s="545"/>
      <c r="OMJ99" s="545"/>
      <c r="OMK99" s="545"/>
      <c r="OML99" s="545"/>
      <c r="OMM99" s="545"/>
      <c r="OMN99" s="545"/>
      <c r="OMO99" s="545"/>
      <c r="OMP99" s="545"/>
      <c r="OMQ99" s="545"/>
      <c r="OMR99" s="545"/>
      <c r="OMS99" s="545"/>
      <c r="OMT99" s="545"/>
      <c r="OMU99" s="545"/>
      <c r="OMV99" s="545"/>
      <c r="OMW99" s="545"/>
      <c r="OMX99" s="545"/>
      <c r="OMY99" s="545"/>
      <c r="OMZ99" s="545"/>
      <c r="ONA99" s="545"/>
      <c r="ONB99" s="545"/>
      <c r="ONC99" s="545"/>
      <c r="OND99" s="545"/>
      <c r="ONE99" s="545"/>
      <c r="ONF99" s="545"/>
      <c r="ONG99" s="545"/>
      <c r="ONH99" s="545"/>
      <c r="ONI99" s="545"/>
      <c r="ONJ99" s="545"/>
      <c r="ONK99" s="545"/>
      <c r="ONL99" s="545"/>
      <c r="ONM99" s="545"/>
      <c r="ONN99" s="545"/>
      <c r="ONO99" s="545"/>
      <c r="ONP99" s="545"/>
      <c r="ONQ99" s="545"/>
      <c r="ONR99" s="545"/>
      <c r="ONS99" s="545"/>
      <c r="ONT99" s="545"/>
      <c r="ONU99" s="545"/>
      <c r="ONV99" s="545"/>
      <c r="ONW99" s="545"/>
      <c r="ONX99" s="545"/>
      <c r="ONY99" s="545"/>
      <c r="ONZ99" s="545"/>
      <c r="OOA99" s="545"/>
      <c r="OOB99" s="545"/>
      <c r="OOC99" s="545"/>
      <c r="OOD99" s="545"/>
      <c r="OOE99" s="545"/>
      <c r="OOF99" s="545"/>
      <c r="OOG99" s="545"/>
      <c r="OOH99" s="545"/>
      <c r="OOI99" s="545"/>
      <c r="OOJ99" s="545"/>
      <c r="OOK99" s="545"/>
      <c r="OOL99" s="545"/>
      <c r="OOM99" s="545"/>
      <c r="OON99" s="545"/>
      <c r="OOO99" s="545"/>
      <c r="OOP99" s="545"/>
      <c r="OOQ99" s="545"/>
      <c r="OOR99" s="545"/>
      <c r="OOS99" s="545"/>
      <c r="OOT99" s="545"/>
      <c r="OOU99" s="545"/>
      <c r="OOV99" s="545"/>
      <c r="OOW99" s="545"/>
      <c r="OOX99" s="545"/>
      <c r="OOY99" s="545"/>
      <c r="OOZ99" s="545"/>
      <c r="OPA99" s="545"/>
      <c r="OPB99" s="545"/>
      <c r="OPC99" s="545"/>
      <c r="OPD99" s="545"/>
      <c r="OPE99" s="545"/>
      <c r="OPF99" s="545"/>
      <c r="OPG99" s="545"/>
      <c r="OPH99" s="545"/>
      <c r="OPI99" s="545"/>
      <c r="OPJ99" s="545"/>
      <c r="OPK99" s="545"/>
      <c r="OPL99" s="545"/>
      <c r="OPM99" s="545"/>
      <c r="OPN99" s="545"/>
      <c r="OPO99" s="545"/>
      <c r="OPP99" s="545"/>
      <c r="OPQ99" s="545"/>
      <c r="OPR99" s="545"/>
      <c r="OPS99" s="545"/>
      <c r="OPT99" s="545"/>
      <c r="OPU99" s="545"/>
      <c r="OPV99" s="545"/>
      <c r="OPW99" s="545"/>
      <c r="OPX99" s="545"/>
      <c r="OPY99" s="545"/>
      <c r="OPZ99" s="545"/>
      <c r="OQA99" s="545"/>
      <c r="OQB99" s="545"/>
      <c r="OQC99" s="545"/>
      <c r="OQD99" s="545"/>
      <c r="OQE99" s="545"/>
      <c r="OQF99" s="545"/>
      <c r="OQG99" s="545"/>
      <c r="OQH99" s="545"/>
      <c r="OQI99" s="545"/>
      <c r="OQJ99" s="545"/>
      <c r="OQK99" s="545"/>
      <c r="OQL99" s="545"/>
      <c r="OQM99" s="545"/>
      <c r="OQN99" s="545"/>
      <c r="OQO99" s="545"/>
      <c r="OQP99" s="545"/>
      <c r="OQQ99" s="545"/>
      <c r="OQR99" s="545"/>
      <c r="OQS99" s="545"/>
      <c r="OQT99" s="545"/>
      <c r="OQU99" s="545"/>
      <c r="OQV99" s="545"/>
      <c r="OQW99" s="545"/>
      <c r="OQX99" s="545"/>
      <c r="OQY99" s="545"/>
      <c r="OQZ99" s="545"/>
      <c r="ORA99" s="545"/>
      <c r="ORB99" s="545"/>
      <c r="ORC99" s="545"/>
      <c r="ORD99" s="545"/>
      <c r="ORE99" s="545"/>
      <c r="ORF99" s="545"/>
      <c r="ORG99" s="545"/>
      <c r="ORH99" s="545"/>
      <c r="ORI99" s="545"/>
      <c r="ORJ99" s="545"/>
      <c r="ORK99" s="545"/>
      <c r="ORL99" s="545"/>
      <c r="ORM99" s="545"/>
      <c r="ORN99" s="545"/>
      <c r="ORO99" s="545"/>
      <c r="ORP99" s="545"/>
      <c r="ORQ99" s="545"/>
      <c r="ORR99" s="545"/>
      <c r="ORS99" s="545"/>
      <c r="ORT99" s="545"/>
      <c r="ORU99" s="545"/>
      <c r="ORV99" s="545"/>
      <c r="ORW99" s="545"/>
      <c r="ORX99" s="545"/>
      <c r="ORY99" s="545"/>
      <c r="ORZ99" s="545"/>
      <c r="OSA99" s="545"/>
      <c r="OSB99" s="545"/>
      <c r="OSC99" s="545"/>
      <c r="OSD99" s="545"/>
      <c r="OSE99" s="545"/>
      <c r="OSF99" s="545"/>
      <c r="OSG99" s="545"/>
      <c r="OSH99" s="545"/>
      <c r="OSI99" s="545"/>
      <c r="OSJ99" s="545"/>
      <c r="OSK99" s="545"/>
      <c r="OSL99" s="545"/>
      <c r="OSM99" s="545"/>
      <c r="OSN99" s="545"/>
      <c r="OSO99" s="545"/>
      <c r="OSP99" s="545"/>
      <c r="OSQ99" s="545"/>
      <c r="OSR99" s="545"/>
      <c r="OSS99" s="545"/>
      <c r="OST99" s="545"/>
      <c r="OSU99" s="545"/>
      <c r="OSV99" s="545"/>
      <c r="OSW99" s="545"/>
      <c r="OSX99" s="545"/>
      <c r="OSY99" s="545"/>
      <c r="OSZ99" s="545"/>
      <c r="OTA99" s="545"/>
      <c r="OTB99" s="545"/>
      <c r="OTC99" s="545"/>
      <c r="OTD99" s="545"/>
      <c r="OTE99" s="545"/>
      <c r="OTF99" s="545"/>
      <c r="OTG99" s="545"/>
      <c r="OTH99" s="545"/>
      <c r="OTI99" s="545"/>
      <c r="OTJ99" s="545"/>
      <c r="OTK99" s="545"/>
      <c r="OTL99" s="545"/>
      <c r="OTM99" s="545"/>
      <c r="OTN99" s="545"/>
      <c r="OTO99" s="545"/>
      <c r="OTP99" s="545"/>
      <c r="OTQ99" s="545"/>
      <c r="OTR99" s="545"/>
      <c r="OTS99" s="545"/>
      <c r="OTT99" s="545"/>
      <c r="OTU99" s="545"/>
      <c r="OTV99" s="545"/>
      <c r="OTW99" s="545"/>
      <c r="OTX99" s="545"/>
      <c r="OTY99" s="545"/>
      <c r="OTZ99" s="545"/>
      <c r="OUA99" s="545"/>
      <c r="OUB99" s="545"/>
      <c r="OUC99" s="545"/>
      <c r="OUD99" s="545"/>
      <c r="OUE99" s="545"/>
      <c r="OUF99" s="545"/>
      <c r="OUG99" s="545"/>
      <c r="OUH99" s="545"/>
      <c r="OUI99" s="545"/>
      <c r="OUJ99" s="545"/>
      <c r="OUK99" s="545"/>
      <c r="OUL99" s="545"/>
      <c r="OUM99" s="545"/>
      <c r="OUN99" s="545"/>
      <c r="OUO99" s="545"/>
      <c r="OUP99" s="545"/>
      <c r="OUQ99" s="545"/>
      <c r="OUR99" s="545"/>
      <c r="OUS99" s="545"/>
      <c r="OUT99" s="545"/>
      <c r="OUU99" s="545"/>
      <c r="OUV99" s="545"/>
      <c r="OUW99" s="545"/>
      <c r="OUX99" s="545"/>
      <c r="OUY99" s="545"/>
      <c r="OUZ99" s="545"/>
      <c r="OVA99" s="545"/>
      <c r="OVB99" s="545"/>
      <c r="OVC99" s="545"/>
      <c r="OVD99" s="545"/>
      <c r="OVE99" s="545"/>
      <c r="OVF99" s="545"/>
      <c r="OVG99" s="545"/>
      <c r="OVH99" s="545"/>
      <c r="OVI99" s="545"/>
      <c r="OVJ99" s="545"/>
      <c r="OVK99" s="545"/>
      <c r="OVL99" s="545"/>
      <c r="OVM99" s="545"/>
      <c r="OVN99" s="545"/>
      <c r="OVO99" s="545"/>
      <c r="OVP99" s="545"/>
      <c r="OVQ99" s="545"/>
      <c r="OVR99" s="545"/>
      <c r="OVS99" s="545"/>
      <c r="OVT99" s="545"/>
      <c r="OVU99" s="545"/>
      <c r="OVV99" s="545"/>
      <c r="OVW99" s="545"/>
      <c r="OVX99" s="545"/>
      <c r="OVY99" s="545"/>
      <c r="OVZ99" s="545"/>
      <c r="OWA99" s="545"/>
      <c r="OWB99" s="545"/>
      <c r="OWC99" s="545"/>
      <c r="OWD99" s="545"/>
      <c r="OWE99" s="545"/>
      <c r="OWF99" s="545"/>
      <c r="OWG99" s="545"/>
      <c r="OWH99" s="545"/>
      <c r="OWI99" s="545"/>
      <c r="OWJ99" s="545"/>
      <c r="OWK99" s="545"/>
      <c r="OWL99" s="545"/>
      <c r="OWM99" s="545"/>
      <c r="OWN99" s="545"/>
      <c r="OWO99" s="545"/>
      <c r="OWP99" s="545"/>
      <c r="OWQ99" s="545"/>
      <c r="OWR99" s="545"/>
      <c r="OWS99" s="545"/>
      <c r="OWT99" s="545"/>
      <c r="OWU99" s="545"/>
      <c r="OWV99" s="545"/>
      <c r="OWW99" s="545"/>
      <c r="OWX99" s="545"/>
      <c r="OWY99" s="545"/>
      <c r="OWZ99" s="545"/>
      <c r="OXA99" s="545"/>
      <c r="OXB99" s="545"/>
      <c r="OXC99" s="545"/>
      <c r="OXD99" s="545"/>
      <c r="OXE99" s="545"/>
      <c r="OXF99" s="545"/>
      <c r="OXG99" s="545"/>
      <c r="OXH99" s="545"/>
      <c r="OXI99" s="545"/>
      <c r="OXJ99" s="545"/>
      <c r="OXK99" s="545"/>
      <c r="OXL99" s="545"/>
      <c r="OXM99" s="545"/>
      <c r="OXN99" s="545"/>
      <c r="OXO99" s="545"/>
      <c r="OXP99" s="545"/>
      <c r="OXQ99" s="545"/>
      <c r="OXR99" s="545"/>
      <c r="OXS99" s="545"/>
      <c r="OXT99" s="545"/>
      <c r="OXU99" s="545"/>
      <c r="OXV99" s="545"/>
      <c r="OXW99" s="545"/>
      <c r="OXX99" s="545"/>
      <c r="OXY99" s="545"/>
      <c r="OXZ99" s="545"/>
      <c r="OYA99" s="545"/>
      <c r="OYB99" s="545"/>
      <c r="OYC99" s="545"/>
      <c r="OYD99" s="545"/>
      <c r="OYE99" s="545"/>
      <c r="OYF99" s="545"/>
      <c r="OYG99" s="545"/>
      <c r="OYH99" s="545"/>
      <c r="OYI99" s="545"/>
      <c r="OYJ99" s="545"/>
      <c r="OYK99" s="545"/>
      <c r="OYL99" s="545"/>
      <c r="OYM99" s="545"/>
      <c r="OYN99" s="545"/>
      <c r="OYO99" s="545"/>
      <c r="OYP99" s="545"/>
      <c r="OYQ99" s="545"/>
      <c r="OYR99" s="545"/>
      <c r="OYS99" s="545"/>
      <c r="OYT99" s="545"/>
      <c r="OYU99" s="545"/>
      <c r="OYV99" s="545"/>
      <c r="OYW99" s="545"/>
      <c r="OYX99" s="545"/>
      <c r="OYY99" s="545"/>
      <c r="OYZ99" s="545"/>
      <c r="OZA99" s="545"/>
      <c r="OZB99" s="545"/>
      <c r="OZC99" s="545"/>
      <c r="OZD99" s="545"/>
      <c r="OZE99" s="545"/>
      <c r="OZF99" s="545"/>
      <c r="OZG99" s="545"/>
      <c r="OZH99" s="545"/>
      <c r="OZI99" s="545"/>
      <c r="OZJ99" s="545"/>
      <c r="OZK99" s="545"/>
      <c r="OZL99" s="545"/>
      <c r="OZM99" s="545"/>
      <c r="OZN99" s="545"/>
      <c r="OZO99" s="545"/>
      <c r="OZP99" s="545"/>
      <c r="OZQ99" s="545"/>
      <c r="OZR99" s="545"/>
      <c r="OZS99" s="545"/>
      <c r="OZT99" s="545"/>
      <c r="OZU99" s="545"/>
      <c r="OZV99" s="545"/>
      <c r="OZW99" s="545"/>
      <c r="OZX99" s="545"/>
      <c r="OZY99" s="545"/>
      <c r="OZZ99" s="545"/>
      <c r="PAA99" s="545"/>
      <c r="PAB99" s="545"/>
      <c r="PAC99" s="545"/>
      <c r="PAD99" s="545"/>
      <c r="PAE99" s="545"/>
      <c r="PAF99" s="545"/>
      <c r="PAG99" s="545"/>
      <c r="PAH99" s="545"/>
      <c r="PAI99" s="545"/>
      <c r="PAJ99" s="545"/>
      <c r="PAK99" s="545"/>
      <c r="PAL99" s="545"/>
      <c r="PAM99" s="545"/>
      <c r="PAN99" s="545"/>
      <c r="PAO99" s="545"/>
      <c r="PAP99" s="545"/>
      <c r="PAQ99" s="545"/>
      <c r="PAR99" s="545"/>
      <c r="PAS99" s="545"/>
      <c r="PAT99" s="545"/>
      <c r="PAU99" s="545"/>
      <c r="PAV99" s="545"/>
      <c r="PAW99" s="545"/>
      <c r="PAX99" s="545"/>
      <c r="PAY99" s="545"/>
      <c r="PAZ99" s="545"/>
      <c r="PBA99" s="545"/>
      <c r="PBB99" s="545"/>
      <c r="PBC99" s="545"/>
      <c r="PBD99" s="545"/>
      <c r="PBE99" s="545"/>
      <c r="PBF99" s="545"/>
      <c r="PBG99" s="545"/>
      <c r="PBH99" s="545"/>
      <c r="PBI99" s="545"/>
      <c r="PBJ99" s="545"/>
      <c r="PBK99" s="545"/>
      <c r="PBL99" s="545"/>
      <c r="PBM99" s="545"/>
      <c r="PBN99" s="545"/>
      <c r="PBO99" s="545"/>
      <c r="PBP99" s="545"/>
      <c r="PBQ99" s="545"/>
      <c r="PBR99" s="545"/>
      <c r="PBS99" s="545"/>
      <c r="PBT99" s="545"/>
      <c r="PBU99" s="545"/>
      <c r="PBV99" s="545"/>
      <c r="PBW99" s="545"/>
      <c r="PBX99" s="545"/>
      <c r="PBY99" s="545"/>
      <c r="PBZ99" s="545"/>
      <c r="PCA99" s="545"/>
      <c r="PCB99" s="545"/>
      <c r="PCC99" s="545"/>
      <c r="PCD99" s="545"/>
      <c r="PCE99" s="545"/>
      <c r="PCF99" s="545"/>
      <c r="PCG99" s="545"/>
      <c r="PCH99" s="545"/>
      <c r="PCI99" s="545"/>
      <c r="PCJ99" s="545"/>
      <c r="PCK99" s="545"/>
      <c r="PCL99" s="545"/>
      <c r="PCM99" s="545"/>
      <c r="PCN99" s="545"/>
      <c r="PCO99" s="545"/>
      <c r="PCP99" s="545"/>
      <c r="PCQ99" s="545"/>
      <c r="PCR99" s="545"/>
      <c r="PCS99" s="545"/>
      <c r="PCT99" s="545"/>
      <c r="PCU99" s="545"/>
      <c r="PCV99" s="545"/>
      <c r="PCW99" s="545"/>
      <c r="PCX99" s="545"/>
      <c r="PCY99" s="545"/>
      <c r="PCZ99" s="545"/>
      <c r="PDA99" s="545"/>
      <c r="PDB99" s="545"/>
      <c r="PDC99" s="545"/>
      <c r="PDD99" s="545"/>
      <c r="PDE99" s="545"/>
      <c r="PDF99" s="545"/>
      <c r="PDG99" s="545"/>
      <c r="PDH99" s="545"/>
      <c r="PDI99" s="545"/>
      <c r="PDJ99" s="545"/>
      <c r="PDK99" s="545"/>
      <c r="PDL99" s="545"/>
      <c r="PDM99" s="545"/>
      <c r="PDN99" s="545"/>
      <c r="PDO99" s="545"/>
      <c r="PDP99" s="545"/>
      <c r="PDQ99" s="545"/>
      <c r="PDR99" s="545"/>
      <c r="PDS99" s="545"/>
      <c r="PDT99" s="545"/>
      <c r="PDU99" s="545"/>
      <c r="PDV99" s="545"/>
      <c r="PDW99" s="545"/>
      <c r="PDX99" s="545"/>
      <c r="PDY99" s="545"/>
      <c r="PDZ99" s="545"/>
      <c r="PEA99" s="545"/>
      <c r="PEB99" s="545"/>
      <c r="PEC99" s="545"/>
      <c r="PED99" s="545"/>
      <c r="PEE99" s="545"/>
      <c r="PEF99" s="545"/>
      <c r="PEG99" s="545"/>
      <c r="PEH99" s="545"/>
      <c r="PEI99" s="545"/>
      <c r="PEJ99" s="545"/>
      <c r="PEK99" s="545"/>
      <c r="PEL99" s="545"/>
      <c r="PEM99" s="545"/>
      <c r="PEN99" s="545"/>
      <c r="PEO99" s="545"/>
      <c r="PEP99" s="545"/>
      <c r="PEQ99" s="545"/>
      <c r="PER99" s="545"/>
      <c r="PES99" s="545"/>
      <c r="PET99" s="545"/>
      <c r="PEU99" s="545"/>
      <c r="PEV99" s="545"/>
      <c r="PEW99" s="545"/>
      <c r="PEX99" s="545"/>
      <c r="PEY99" s="545"/>
      <c r="PEZ99" s="545"/>
      <c r="PFA99" s="545"/>
      <c r="PFB99" s="545"/>
      <c r="PFC99" s="545"/>
      <c r="PFD99" s="545"/>
      <c r="PFE99" s="545"/>
      <c r="PFF99" s="545"/>
      <c r="PFG99" s="545"/>
      <c r="PFH99" s="545"/>
      <c r="PFI99" s="545"/>
      <c r="PFJ99" s="545"/>
      <c r="PFK99" s="545"/>
      <c r="PFL99" s="545"/>
      <c r="PFM99" s="545"/>
      <c r="PFN99" s="545"/>
      <c r="PFO99" s="545"/>
      <c r="PFP99" s="545"/>
      <c r="PFQ99" s="545"/>
      <c r="PFR99" s="545"/>
      <c r="PFS99" s="545"/>
      <c r="PFT99" s="545"/>
      <c r="PFU99" s="545"/>
      <c r="PFV99" s="545"/>
      <c r="PFW99" s="545"/>
      <c r="PFX99" s="545"/>
      <c r="PFY99" s="545"/>
      <c r="PFZ99" s="545"/>
      <c r="PGA99" s="545"/>
      <c r="PGB99" s="545"/>
      <c r="PGC99" s="545"/>
      <c r="PGD99" s="545"/>
      <c r="PGE99" s="545"/>
      <c r="PGF99" s="545"/>
      <c r="PGG99" s="545"/>
      <c r="PGH99" s="545"/>
      <c r="PGI99" s="545"/>
      <c r="PGJ99" s="545"/>
      <c r="PGK99" s="545"/>
      <c r="PGL99" s="545"/>
      <c r="PGM99" s="545"/>
      <c r="PGN99" s="545"/>
      <c r="PGO99" s="545"/>
      <c r="PGP99" s="545"/>
      <c r="PGQ99" s="545"/>
      <c r="PGR99" s="545"/>
      <c r="PGS99" s="545"/>
      <c r="PGT99" s="545"/>
      <c r="PGU99" s="545"/>
      <c r="PGV99" s="545"/>
      <c r="PGW99" s="545"/>
      <c r="PGX99" s="545"/>
      <c r="PGY99" s="545"/>
      <c r="PGZ99" s="545"/>
      <c r="PHA99" s="545"/>
      <c r="PHB99" s="545"/>
      <c r="PHC99" s="545"/>
      <c r="PHD99" s="545"/>
      <c r="PHE99" s="545"/>
      <c r="PHF99" s="545"/>
      <c r="PHG99" s="545"/>
      <c r="PHH99" s="545"/>
      <c r="PHI99" s="545"/>
      <c r="PHJ99" s="545"/>
      <c r="PHK99" s="545"/>
      <c r="PHL99" s="545"/>
      <c r="PHM99" s="545"/>
      <c r="PHN99" s="545"/>
      <c r="PHO99" s="545"/>
      <c r="PHP99" s="545"/>
      <c r="PHQ99" s="545"/>
      <c r="PHR99" s="545"/>
      <c r="PHS99" s="545"/>
      <c r="PHT99" s="545"/>
      <c r="PHU99" s="545"/>
      <c r="PHV99" s="545"/>
      <c r="PHW99" s="545"/>
      <c r="PHX99" s="545"/>
      <c r="PHY99" s="545"/>
      <c r="PHZ99" s="545"/>
      <c r="PIA99" s="545"/>
      <c r="PIB99" s="545"/>
      <c r="PIC99" s="545"/>
      <c r="PID99" s="545"/>
      <c r="PIE99" s="545"/>
      <c r="PIF99" s="545"/>
      <c r="PIG99" s="545"/>
      <c r="PIH99" s="545"/>
      <c r="PII99" s="545"/>
      <c r="PIJ99" s="545"/>
      <c r="PIK99" s="545"/>
      <c r="PIL99" s="545"/>
      <c r="PIM99" s="545"/>
      <c r="PIN99" s="545"/>
      <c r="PIO99" s="545"/>
      <c r="PIP99" s="545"/>
      <c r="PIQ99" s="545"/>
      <c r="PIR99" s="545"/>
      <c r="PIS99" s="545"/>
      <c r="PIT99" s="545"/>
      <c r="PIU99" s="545"/>
      <c r="PIV99" s="545"/>
      <c r="PIW99" s="545"/>
      <c r="PIX99" s="545"/>
      <c r="PIY99" s="545"/>
      <c r="PIZ99" s="545"/>
      <c r="PJA99" s="545"/>
      <c r="PJB99" s="545"/>
      <c r="PJC99" s="545"/>
      <c r="PJD99" s="545"/>
      <c r="PJE99" s="545"/>
      <c r="PJF99" s="545"/>
      <c r="PJG99" s="545"/>
      <c r="PJH99" s="545"/>
      <c r="PJI99" s="545"/>
      <c r="PJJ99" s="545"/>
      <c r="PJK99" s="545"/>
      <c r="PJL99" s="545"/>
      <c r="PJM99" s="545"/>
      <c r="PJN99" s="545"/>
      <c r="PJO99" s="545"/>
      <c r="PJP99" s="545"/>
      <c r="PJQ99" s="545"/>
      <c r="PJR99" s="545"/>
      <c r="PJS99" s="545"/>
      <c r="PJT99" s="545"/>
      <c r="PJU99" s="545"/>
      <c r="PJV99" s="545"/>
      <c r="PJW99" s="545"/>
      <c r="PJX99" s="545"/>
      <c r="PJY99" s="545"/>
      <c r="PJZ99" s="545"/>
      <c r="PKA99" s="545"/>
      <c r="PKB99" s="545"/>
      <c r="PKC99" s="545"/>
      <c r="PKD99" s="545"/>
      <c r="PKE99" s="545"/>
      <c r="PKF99" s="545"/>
      <c r="PKG99" s="545"/>
      <c r="PKH99" s="545"/>
      <c r="PKI99" s="545"/>
      <c r="PKJ99" s="545"/>
      <c r="PKK99" s="545"/>
      <c r="PKL99" s="545"/>
      <c r="PKM99" s="545"/>
      <c r="PKN99" s="545"/>
      <c r="PKO99" s="545"/>
      <c r="PKP99" s="545"/>
      <c r="PKQ99" s="545"/>
      <c r="PKR99" s="545"/>
      <c r="PKS99" s="545"/>
      <c r="PKT99" s="545"/>
      <c r="PKU99" s="545"/>
      <c r="PKV99" s="545"/>
      <c r="PKW99" s="545"/>
      <c r="PKX99" s="545"/>
      <c r="PKY99" s="545"/>
      <c r="PKZ99" s="545"/>
      <c r="PLA99" s="545"/>
      <c r="PLB99" s="545"/>
      <c r="PLC99" s="545"/>
      <c r="PLD99" s="545"/>
      <c r="PLE99" s="545"/>
      <c r="PLF99" s="545"/>
      <c r="PLG99" s="545"/>
      <c r="PLH99" s="545"/>
      <c r="PLI99" s="545"/>
      <c r="PLJ99" s="545"/>
      <c r="PLK99" s="545"/>
      <c r="PLL99" s="545"/>
      <c r="PLM99" s="545"/>
      <c r="PLN99" s="545"/>
      <c r="PLO99" s="545"/>
      <c r="PLP99" s="545"/>
      <c r="PLQ99" s="545"/>
      <c r="PLR99" s="545"/>
      <c r="PLS99" s="545"/>
      <c r="PLT99" s="545"/>
      <c r="PLU99" s="545"/>
      <c r="PLV99" s="545"/>
      <c r="PLW99" s="545"/>
      <c r="PLX99" s="545"/>
      <c r="PLY99" s="545"/>
      <c r="PLZ99" s="545"/>
      <c r="PMA99" s="545"/>
      <c r="PMB99" s="545"/>
      <c r="PMC99" s="545"/>
      <c r="PMD99" s="545"/>
      <c r="PME99" s="545"/>
      <c r="PMF99" s="545"/>
      <c r="PMG99" s="545"/>
      <c r="PMH99" s="545"/>
      <c r="PMI99" s="545"/>
      <c r="PMJ99" s="545"/>
      <c r="PMK99" s="545"/>
      <c r="PML99" s="545"/>
      <c r="PMM99" s="545"/>
      <c r="PMN99" s="545"/>
      <c r="PMO99" s="545"/>
      <c r="PMP99" s="545"/>
      <c r="PMQ99" s="545"/>
      <c r="PMR99" s="545"/>
      <c r="PMS99" s="545"/>
      <c r="PMT99" s="545"/>
      <c r="PMU99" s="545"/>
      <c r="PMV99" s="545"/>
      <c r="PMW99" s="545"/>
      <c r="PMX99" s="545"/>
      <c r="PMY99" s="545"/>
      <c r="PMZ99" s="545"/>
      <c r="PNA99" s="545"/>
      <c r="PNB99" s="545"/>
      <c r="PNC99" s="545"/>
      <c r="PND99" s="545"/>
      <c r="PNE99" s="545"/>
      <c r="PNF99" s="545"/>
      <c r="PNG99" s="545"/>
      <c r="PNH99" s="545"/>
      <c r="PNI99" s="545"/>
      <c r="PNJ99" s="545"/>
      <c r="PNK99" s="545"/>
      <c r="PNL99" s="545"/>
      <c r="PNM99" s="545"/>
      <c r="PNN99" s="545"/>
      <c r="PNO99" s="545"/>
      <c r="PNP99" s="545"/>
      <c r="PNQ99" s="545"/>
      <c r="PNR99" s="545"/>
      <c r="PNS99" s="545"/>
      <c r="PNT99" s="545"/>
      <c r="PNU99" s="545"/>
      <c r="PNV99" s="545"/>
      <c r="PNW99" s="545"/>
      <c r="PNX99" s="545"/>
      <c r="PNY99" s="545"/>
      <c r="PNZ99" s="545"/>
      <c r="POA99" s="545"/>
      <c r="POB99" s="545"/>
      <c r="POC99" s="545"/>
      <c r="POD99" s="545"/>
      <c r="POE99" s="545"/>
      <c r="POF99" s="545"/>
      <c r="POG99" s="545"/>
      <c r="POH99" s="545"/>
      <c r="POI99" s="545"/>
      <c r="POJ99" s="545"/>
      <c r="POK99" s="545"/>
      <c r="POL99" s="545"/>
      <c r="POM99" s="545"/>
      <c r="PON99" s="545"/>
      <c r="POO99" s="545"/>
      <c r="POP99" s="545"/>
      <c r="POQ99" s="545"/>
      <c r="POR99" s="545"/>
      <c r="POS99" s="545"/>
      <c r="POT99" s="545"/>
      <c r="POU99" s="545"/>
      <c r="POV99" s="545"/>
      <c r="POW99" s="545"/>
      <c r="POX99" s="545"/>
      <c r="POY99" s="545"/>
      <c r="POZ99" s="545"/>
      <c r="PPA99" s="545"/>
      <c r="PPB99" s="545"/>
      <c r="PPC99" s="545"/>
      <c r="PPD99" s="545"/>
      <c r="PPE99" s="545"/>
      <c r="PPF99" s="545"/>
      <c r="PPG99" s="545"/>
      <c r="PPH99" s="545"/>
      <c r="PPI99" s="545"/>
      <c r="PPJ99" s="545"/>
      <c r="PPK99" s="545"/>
      <c r="PPL99" s="545"/>
      <c r="PPM99" s="545"/>
      <c r="PPN99" s="545"/>
      <c r="PPO99" s="545"/>
      <c r="PPP99" s="545"/>
      <c r="PPQ99" s="545"/>
      <c r="PPR99" s="545"/>
      <c r="PPS99" s="545"/>
      <c r="PPT99" s="545"/>
      <c r="PPU99" s="545"/>
      <c r="PPV99" s="545"/>
      <c r="PPW99" s="545"/>
      <c r="PPX99" s="545"/>
      <c r="PPY99" s="545"/>
      <c r="PPZ99" s="545"/>
      <c r="PQA99" s="545"/>
      <c r="PQB99" s="545"/>
      <c r="PQC99" s="545"/>
      <c r="PQD99" s="545"/>
      <c r="PQE99" s="545"/>
      <c r="PQF99" s="545"/>
      <c r="PQG99" s="545"/>
      <c r="PQH99" s="545"/>
      <c r="PQI99" s="545"/>
      <c r="PQJ99" s="545"/>
      <c r="PQK99" s="545"/>
      <c r="PQL99" s="545"/>
      <c r="PQM99" s="545"/>
      <c r="PQN99" s="545"/>
      <c r="PQO99" s="545"/>
      <c r="PQP99" s="545"/>
      <c r="PQQ99" s="545"/>
      <c r="PQR99" s="545"/>
      <c r="PQS99" s="545"/>
      <c r="PQT99" s="545"/>
      <c r="PQU99" s="545"/>
      <c r="PQV99" s="545"/>
      <c r="PQW99" s="545"/>
      <c r="PQX99" s="545"/>
      <c r="PQY99" s="545"/>
      <c r="PQZ99" s="545"/>
      <c r="PRA99" s="545"/>
      <c r="PRB99" s="545"/>
      <c r="PRC99" s="545"/>
      <c r="PRD99" s="545"/>
      <c r="PRE99" s="545"/>
      <c r="PRF99" s="545"/>
      <c r="PRG99" s="545"/>
      <c r="PRH99" s="545"/>
      <c r="PRI99" s="545"/>
      <c r="PRJ99" s="545"/>
      <c r="PRK99" s="545"/>
      <c r="PRL99" s="545"/>
      <c r="PRM99" s="545"/>
      <c r="PRN99" s="545"/>
      <c r="PRO99" s="545"/>
      <c r="PRP99" s="545"/>
      <c r="PRQ99" s="545"/>
      <c r="PRR99" s="545"/>
      <c r="PRS99" s="545"/>
      <c r="PRT99" s="545"/>
      <c r="PRU99" s="545"/>
      <c r="PRV99" s="545"/>
      <c r="PRW99" s="545"/>
      <c r="PRX99" s="545"/>
      <c r="PRY99" s="545"/>
      <c r="PRZ99" s="545"/>
      <c r="PSA99" s="545"/>
      <c r="PSB99" s="545"/>
      <c r="PSC99" s="545"/>
      <c r="PSD99" s="545"/>
      <c r="PSE99" s="545"/>
      <c r="PSF99" s="545"/>
      <c r="PSG99" s="545"/>
      <c r="PSH99" s="545"/>
      <c r="PSI99" s="545"/>
      <c r="PSJ99" s="545"/>
      <c r="PSK99" s="545"/>
      <c r="PSL99" s="545"/>
      <c r="PSM99" s="545"/>
      <c r="PSN99" s="545"/>
      <c r="PSO99" s="545"/>
      <c r="PSP99" s="545"/>
      <c r="PSQ99" s="545"/>
      <c r="PSR99" s="545"/>
      <c r="PSS99" s="545"/>
      <c r="PST99" s="545"/>
      <c r="PSU99" s="545"/>
      <c r="PSV99" s="545"/>
      <c r="PSW99" s="545"/>
      <c r="PSX99" s="545"/>
      <c r="PSY99" s="545"/>
      <c r="PSZ99" s="545"/>
      <c r="PTA99" s="545"/>
      <c r="PTB99" s="545"/>
      <c r="PTC99" s="545"/>
      <c r="PTD99" s="545"/>
      <c r="PTE99" s="545"/>
      <c r="PTF99" s="545"/>
      <c r="PTG99" s="545"/>
      <c r="PTH99" s="545"/>
      <c r="PTI99" s="545"/>
      <c r="PTJ99" s="545"/>
      <c r="PTK99" s="545"/>
      <c r="PTL99" s="545"/>
      <c r="PTM99" s="545"/>
      <c r="PTN99" s="545"/>
      <c r="PTO99" s="545"/>
      <c r="PTP99" s="545"/>
      <c r="PTQ99" s="545"/>
      <c r="PTR99" s="545"/>
      <c r="PTS99" s="545"/>
      <c r="PTT99" s="545"/>
      <c r="PTU99" s="545"/>
      <c r="PTV99" s="545"/>
      <c r="PTW99" s="545"/>
      <c r="PTX99" s="545"/>
      <c r="PTY99" s="545"/>
      <c r="PTZ99" s="545"/>
      <c r="PUA99" s="545"/>
      <c r="PUB99" s="545"/>
      <c r="PUC99" s="545"/>
      <c r="PUD99" s="545"/>
      <c r="PUE99" s="545"/>
      <c r="PUF99" s="545"/>
      <c r="PUG99" s="545"/>
      <c r="PUH99" s="545"/>
      <c r="PUI99" s="545"/>
      <c r="PUJ99" s="545"/>
      <c r="PUK99" s="545"/>
      <c r="PUL99" s="545"/>
      <c r="PUM99" s="545"/>
      <c r="PUN99" s="545"/>
      <c r="PUO99" s="545"/>
      <c r="PUP99" s="545"/>
      <c r="PUQ99" s="545"/>
      <c r="PUR99" s="545"/>
      <c r="PUS99" s="545"/>
      <c r="PUT99" s="545"/>
      <c r="PUU99" s="545"/>
      <c r="PUV99" s="545"/>
      <c r="PUW99" s="545"/>
      <c r="PUX99" s="545"/>
      <c r="PUY99" s="545"/>
      <c r="PUZ99" s="545"/>
      <c r="PVA99" s="545"/>
      <c r="PVB99" s="545"/>
      <c r="PVC99" s="545"/>
      <c r="PVD99" s="545"/>
      <c r="PVE99" s="545"/>
      <c r="PVF99" s="545"/>
      <c r="PVG99" s="545"/>
      <c r="PVH99" s="545"/>
      <c r="PVI99" s="545"/>
      <c r="PVJ99" s="545"/>
      <c r="PVK99" s="545"/>
      <c r="PVL99" s="545"/>
      <c r="PVM99" s="545"/>
      <c r="PVN99" s="545"/>
      <c r="PVO99" s="545"/>
      <c r="PVP99" s="545"/>
      <c r="PVQ99" s="545"/>
      <c r="PVR99" s="545"/>
      <c r="PVS99" s="545"/>
      <c r="PVT99" s="545"/>
      <c r="PVU99" s="545"/>
      <c r="PVV99" s="545"/>
      <c r="PVW99" s="545"/>
      <c r="PVX99" s="545"/>
      <c r="PVY99" s="545"/>
      <c r="PVZ99" s="545"/>
      <c r="PWA99" s="545"/>
      <c r="PWB99" s="545"/>
      <c r="PWC99" s="545"/>
      <c r="PWD99" s="545"/>
      <c r="PWE99" s="545"/>
      <c r="PWF99" s="545"/>
      <c r="PWG99" s="545"/>
      <c r="PWH99" s="545"/>
      <c r="PWI99" s="545"/>
      <c r="PWJ99" s="545"/>
      <c r="PWK99" s="545"/>
      <c r="PWL99" s="545"/>
      <c r="PWM99" s="545"/>
      <c r="PWN99" s="545"/>
      <c r="PWO99" s="545"/>
      <c r="PWP99" s="545"/>
      <c r="PWQ99" s="545"/>
      <c r="PWR99" s="545"/>
      <c r="PWS99" s="545"/>
      <c r="PWT99" s="545"/>
      <c r="PWU99" s="545"/>
      <c r="PWV99" s="545"/>
      <c r="PWW99" s="545"/>
      <c r="PWX99" s="545"/>
      <c r="PWY99" s="545"/>
      <c r="PWZ99" s="545"/>
      <c r="PXA99" s="545"/>
      <c r="PXB99" s="545"/>
      <c r="PXC99" s="545"/>
      <c r="PXD99" s="545"/>
      <c r="PXE99" s="545"/>
      <c r="PXF99" s="545"/>
      <c r="PXG99" s="545"/>
      <c r="PXH99" s="545"/>
      <c r="PXI99" s="545"/>
      <c r="PXJ99" s="545"/>
      <c r="PXK99" s="545"/>
      <c r="PXL99" s="545"/>
      <c r="PXM99" s="545"/>
      <c r="PXN99" s="545"/>
      <c r="PXO99" s="545"/>
      <c r="PXP99" s="545"/>
      <c r="PXQ99" s="545"/>
      <c r="PXR99" s="545"/>
      <c r="PXS99" s="545"/>
      <c r="PXT99" s="545"/>
      <c r="PXU99" s="545"/>
      <c r="PXV99" s="545"/>
      <c r="PXW99" s="545"/>
      <c r="PXX99" s="545"/>
      <c r="PXY99" s="545"/>
      <c r="PXZ99" s="545"/>
      <c r="PYA99" s="545"/>
      <c r="PYB99" s="545"/>
      <c r="PYC99" s="545"/>
      <c r="PYD99" s="545"/>
      <c r="PYE99" s="545"/>
      <c r="PYF99" s="545"/>
      <c r="PYG99" s="545"/>
      <c r="PYH99" s="545"/>
      <c r="PYI99" s="545"/>
      <c r="PYJ99" s="545"/>
      <c r="PYK99" s="545"/>
      <c r="PYL99" s="545"/>
      <c r="PYM99" s="545"/>
      <c r="PYN99" s="545"/>
      <c r="PYO99" s="545"/>
      <c r="PYP99" s="545"/>
      <c r="PYQ99" s="545"/>
      <c r="PYR99" s="545"/>
      <c r="PYS99" s="545"/>
      <c r="PYT99" s="545"/>
      <c r="PYU99" s="545"/>
      <c r="PYV99" s="545"/>
      <c r="PYW99" s="545"/>
      <c r="PYX99" s="545"/>
      <c r="PYY99" s="545"/>
      <c r="PYZ99" s="545"/>
      <c r="PZA99" s="545"/>
      <c r="PZB99" s="545"/>
      <c r="PZC99" s="545"/>
      <c r="PZD99" s="545"/>
      <c r="PZE99" s="545"/>
      <c r="PZF99" s="545"/>
      <c r="PZG99" s="545"/>
      <c r="PZH99" s="545"/>
      <c r="PZI99" s="545"/>
      <c r="PZJ99" s="545"/>
      <c r="PZK99" s="545"/>
      <c r="PZL99" s="545"/>
      <c r="PZM99" s="545"/>
      <c r="PZN99" s="545"/>
      <c r="PZO99" s="545"/>
      <c r="PZP99" s="545"/>
      <c r="PZQ99" s="545"/>
      <c r="PZR99" s="545"/>
      <c r="PZS99" s="545"/>
      <c r="PZT99" s="545"/>
      <c r="PZU99" s="545"/>
      <c r="PZV99" s="545"/>
      <c r="PZW99" s="545"/>
      <c r="PZX99" s="545"/>
      <c r="PZY99" s="545"/>
      <c r="PZZ99" s="545"/>
      <c r="QAA99" s="545"/>
      <c r="QAB99" s="545"/>
      <c r="QAC99" s="545"/>
      <c r="QAD99" s="545"/>
      <c r="QAE99" s="545"/>
      <c r="QAF99" s="545"/>
      <c r="QAG99" s="545"/>
      <c r="QAH99" s="545"/>
      <c r="QAI99" s="545"/>
      <c r="QAJ99" s="545"/>
      <c r="QAK99" s="545"/>
      <c r="QAL99" s="545"/>
      <c r="QAM99" s="545"/>
      <c r="QAN99" s="545"/>
      <c r="QAO99" s="545"/>
      <c r="QAP99" s="545"/>
      <c r="QAQ99" s="545"/>
      <c r="QAR99" s="545"/>
      <c r="QAS99" s="545"/>
      <c r="QAT99" s="545"/>
      <c r="QAU99" s="545"/>
      <c r="QAV99" s="545"/>
      <c r="QAW99" s="545"/>
      <c r="QAX99" s="545"/>
      <c r="QAY99" s="545"/>
      <c r="QAZ99" s="545"/>
      <c r="QBA99" s="545"/>
      <c r="QBB99" s="545"/>
      <c r="QBC99" s="545"/>
      <c r="QBD99" s="545"/>
      <c r="QBE99" s="545"/>
      <c r="QBF99" s="545"/>
      <c r="QBG99" s="545"/>
      <c r="QBH99" s="545"/>
      <c r="QBI99" s="545"/>
      <c r="QBJ99" s="545"/>
      <c r="QBK99" s="545"/>
      <c r="QBL99" s="545"/>
      <c r="QBM99" s="545"/>
      <c r="QBN99" s="545"/>
      <c r="QBO99" s="545"/>
      <c r="QBP99" s="545"/>
      <c r="QBQ99" s="545"/>
      <c r="QBR99" s="545"/>
      <c r="QBS99" s="545"/>
      <c r="QBT99" s="545"/>
      <c r="QBU99" s="545"/>
      <c r="QBV99" s="545"/>
      <c r="QBW99" s="545"/>
      <c r="QBX99" s="545"/>
      <c r="QBY99" s="545"/>
      <c r="QBZ99" s="545"/>
      <c r="QCA99" s="545"/>
      <c r="QCB99" s="545"/>
      <c r="QCC99" s="545"/>
      <c r="QCD99" s="545"/>
      <c r="QCE99" s="545"/>
      <c r="QCF99" s="545"/>
      <c r="QCG99" s="545"/>
      <c r="QCH99" s="545"/>
      <c r="QCI99" s="545"/>
      <c r="QCJ99" s="545"/>
      <c r="QCK99" s="545"/>
      <c r="QCL99" s="545"/>
      <c r="QCM99" s="545"/>
      <c r="QCN99" s="545"/>
      <c r="QCO99" s="545"/>
      <c r="QCP99" s="545"/>
      <c r="QCQ99" s="545"/>
      <c r="QCR99" s="545"/>
      <c r="QCS99" s="545"/>
      <c r="QCT99" s="545"/>
      <c r="QCU99" s="545"/>
      <c r="QCV99" s="545"/>
      <c r="QCW99" s="545"/>
      <c r="QCX99" s="545"/>
      <c r="QCY99" s="545"/>
      <c r="QCZ99" s="545"/>
      <c r="QDA99" s="545"/>
      <c r="QDB99" s="545"/>
      <c r="QDC99" s="545"/>
      <c r="QDD99" s="545"/>
      <c r="QDE99" s="545"/>
      <c r="QDF99" s="545"/>
      <c r="QDG99" s="545"/>
      <c r="QDH99" s="545"/>
      <c r="QDI99" s="545"/>
      <c r="QDJ99" s="545"/>
      <c r="QDK99" s="545"/>
      <c r="QDL99" s="545"/>
      <c r="QDM99" s="545"/>
      <c r="QDN99" s="545"/>
      <c r="QDO99" s="545"/>
      <c r="QDP99" s="545"/>
      <c r="QDQ99" s="545"/>
      <c r="QDR99" s="545"/>
      <c r="QDS99" s="545"/>
      <c r="QDT99" s="545"/>
      <c r="QDU99" s="545"/>
      <c r="QDV99" s="545"/>
      <c r="QDW99" s="545"/>
      <c r="QDX99" s="545"/>
      <c r="QDY99" s="545"/>
      <c r="QDZ99" s="545"/>
      <c r="QEA99" s="545"/>
      <c r="QEB99" s="545"/>
      <c r="QEC99" s="545"/>
      <c r="QED99" s="545"/>
      <c r="QEE99" s="545"/>
      <c r="QEF99" s="545"/>
      <c r="QEG99" s="545"/>
      <c r="QEH99" s="545"/>
      <c r="QEI99" s="545"/>
      <c r="QEJ99" s="545"/>
      <c r="QEK99" s="545"/>
      <c r="QEL99" s="545"/>
      <c r="QEM99" s="545"/>
      <c r="QEN99" s="545"/>
      <c r="QEO99" s="545"/>
      <c r="QEP99" s="545"/>
      <c r="QEQ99" s="545"/>
      <c r="QER99" s="545"/>
      <c r="QES99" s="545"/>
      <c r="QET99" s="545"/>
      <c r="QEU99" s="545"/>
      <c r="QEV99" s="545"/>
      <c r="QEW99" s="545"/>
      <c r="QEX99" s="545"/>
      <c r="QEY99" s="545"/>
      <c r="QEZ99" s="545"/>
      <c r="QFA99" s="545"/>
      <c r="QFB99" s="545"/>
      <c r="QFC99" s="545"/>
      <c r="QFD99" s="545"/>
      <c r="QFE99" s="545"/>
      <c r="QFF99" s="545"/>
      <c r="QFG99" s="545"/>
      <c r="QFH99" s="545"/>
      <c r="QFI99" s="545"/>
      <c r="QFJ99" s="545"/>
      <c r="QFK99" s="545"/>
      <c r="QFL99" s="545"/>
      <c r="QFM99" s="545"/>
      <c r="QFN99" s="545"/>
      <c r="QFO99" s="545"/>
      <c r="QFP99" s="545"/>
      <c r="QFQ99" s="545"/>
      <c r="QFR99" s="545"/>
      <c r="QFS99" s="545"/>
      <c r="QFT99" s="545"/>
      <c r="QFU99" s="545"/>
      <c r="QFV99" s="545"/>
      <c r="QFW99" s="545"/>
      <c r="QFX99" s="545"/>
      <c r="QFY99" s="545"/>
      <c r="QFZ99" s="545"/>
      <c r="QGA99" s="545"/>
      <c r="QGB99" s="545"/>
      <c r="QGC99" s="545"/>
      <c r="QGD99" s="545"/>
      <c r="QGE99" s="545"/>
      <c r="QGF99" s="545"/>
      <c r="QGG99" s="545"/>
      <c r="QGH99" s="545"/>
      <c r="QGI99" s="545"/>
      <c r="QGJ99" s="545"/>
      <c r="QGK99" s="545"/>
      <c r="QGL99" s="545"/>
      <c r="QGM99" s="545"/>
      <c r="QGN99" s="545"/>
      <c r="QGO99" s="545"/>
      <c r="QGP99" s="545"/>
      <c r="QGQ99" s="545"/>
      <c r="QGR99" s="545"/>
      <c r="QGS99" s="545"/>
      <c r="QGT99" s="545"/>
      <c r="QGU99" s="545"/>
      <c r="QGV99" s="545"/>
      <c r="QGW99" s="545"/>
      <c r="QGX99" s="545"/>
      <c r="QGY99" s="545"/>
      <c r="QGZ99" s="545"/>
      <c r="QHA99" s="545"/>
      <c r="QHB99" s="545"/>
      <c r="QHC99" s="545"/>
      <c r="QHD99" s="545"/>
      <c r="QHE99" s="545"/>
      <c r="QHF99" s="545"/>
      <c r="QHG99" s="545"/>
      <c r="QHH99" s="545"/>
      <c r="QHI99" s="545"/>
      <c r="QHJ99" s="545"/>
      <c r="QHK99" s="545"/>
      <c r="QHL99" s="545"/>
      <c r="QHM99" s="545"/>
      <c r="QHN99" s="545"/>
      <c r="QHO99" s="545"/>
      <c r="QHP99" s="545"/>
      <c r="QHQ99" s="545"/>
      <c r="QHR99" s="545"/>
      <c r="QHS99" s="545"/>
      <c r="QHT99" s="545"/>
      <c r="QHU99" s="545"/>
      <c r="QHV99" s="545"/>
      <c r="QHW99" s="545"/>
      <c r="QHX99" s="545"/>
      <c r="QHY99" s="545"/>
      <c r="QHZ99" s="545"/>
      <c r="QIA99" s="545"/>
      <c r="QIB99" s="545"/>
      <c r="QIC99" s="545"/>
      <c r="QID99" s="545"/>
      <c r="QIE99" s="545"/>
      <c r="QIF99" s="545"/>
      <c r="QIG99" s="545"/>
      <c r="QIH99" s="545"/>
      <c r="QII99" s="545"/>
      <c r="QIJ99" s="545"/>
      <c r="QIK99" s="545"/>
      <c r="QIL99" s="545"/>
      <c r="QIM99" s="545"/>
      <c r="QIN99" s="545"/>
      <c r="QIO99" s="545"/>
      <c r="QIP99" s="545"/>
      <c r="QIQ99" s="545"/>
      <c r="QIR99" s="545"/>
      <c r="QIS99" s="545"/>
      <c r="QIT99" s="545"/>
      <c r="QIU99" s="545"/>
      <c r="QIV99" s="545"/>
      <c r="QIW99" s="545"/>
      <c r="QIX99" s="545"/>
      <c r="QIY99" s="545"/>
      <c r="QIZ99" s="545"/>
      <c r="QJA99" s="545"/>
      <c r="QJB99" s="545"/>
      <c r="QJC99" s="545"/>
      <c r="QJD99" s="545"/>
      <c r="QJE99" s="545"/>
      <c r="QJF99" s="545"/>
      <c r="QJG99" s="545"/>
      <c r="QJH99" s="545"/>
      <c r="QJI99" s="545"/>
      <c r="QJJ99" s="545"/>
      <c r="QJK99" s="545"/>
      <c r="QJL99" s="545"/>
      <c r="QJM99" s="545"/>
      <c r="QJN99" s="545"/>
      <c r="QJO99" s="545"/>
      <c r="QJP99" s="545"/>
      <c r="QJQ99" s="545"/>
      <c r="QJR99" s="545"/>
      <c r="QJS99" s="545"/>
      <c r="QJT99" s="545"/>
      <c r="QJU99" s="545"/>
      <c r="QJV99" s="545"/>
      <c r="QJW99" s="545"/>
      <c r="QJX99" s="545"/>
      <c r="QJY99" s="545"/>
      <c r="QJZ99" s="545"/>
      <c r="QKA99" s="545"/>
      <c r="QKB99" s="545"/>
      <c r="QKC99" s="545"/>
      <c r="QKD99" s="545"/>
      <c r="QKE99" s="545"/>
      <c r="QKF99" s="545"/>
      <c r="QKG99" s="545"/>
      <c r="QKH99" s="545"/>
      <c r="QKI99" s="545"/>
      <c r="QKJ99" s="545"/>
      <c r="QKK99" s="545"/>
      <c r="QKL99" s="545"/>
      <c r="QKM99" s="545"/>
      <c r="QKN99" s="545"/>
      <c r="QKO99" s="545"/>
      <c r="QKP99" s="545"/>
      <c r="QKQ99" s="545"/>
      <c r="QKR99" s="545"/>
      <c r="QKS99" s="545"/>
      <c r="QKT99" s="545"/>
      <c r="QKU99" s="545"/>
      <c r="QKV99" s="545"/>
      <c r="QKW99" s="545"/>
      <c r="QKX99" s="545"/>
      <c r="QKY99" s="545"/>
      <c r="QKZ99" s="545"/>
      <c r="QLA99" s="545"/>
      <c r="QLB99" s="545"/>
      <c r="QLC99" s="545"/>
      <c r="QLD99" s="545"/>
      <c r="QLE99" s="545"/>
      <c r="QLF99" s="545"/>
      <c r="QLG99" s="545"/>
      <c r="QLH99" s="545"/>
      <c r="QLI99" s="545"/>
      <c r="QLJ99" s="545"/>
      <c r="QLK99" s="545"/>
      <c r="QLL99" s="545"/>
      <c r="QLM99" s="545"/>
      <c r="QLN99" s="545"/>
      <c r="QLO99" s="545"/>
      <c r="QLP99" s="545"/>
      <c r="QLQ99" s="545"/>
      <c r="QLR99" s="545"/>
      <c r="QLS99" s="545"/>
      <c r="QLT99" s="545"/>
      <c r="QLU99" s="545"/>
      <c r="QLV99" s="545"/>
      <c r="QLW99" s="545"/>
      <c r="QLX99" s="545"/>
      <c r="QLY99" s="545"/>
      <c r="QLZ99" s="545"/>
      <c r="QMA99" s="545"/>
      <c r="QMB99" s="545"/>
      <c r="QMC99" s="545"/>
      <c r="QMD99" s="545"/>
      <c r="QME99" s="545"/>
      <c r="QMF99" s="545"/>
      <c r="QMG99" s="545"/>
      <c r="QMH99" s="545"/>
      <c r="QMI99" s="545"/>
      <c r="QMJ99" s="545"/>
      <c r="QMK99" s="545"/>
      <c r="QML99" s="545"/>
      <c r="QMM99" s="545"/>
      <c r="QMN99" s="545"/>
      <c r="QMO99" s="545"/>
      <c r="QMP99" s="545"/>
      <c r="QMQ99" s="545"/>
      <c r="QMR99" s="545"/>
      <c r="QMS99" s="545"/>
      <c r="QMT99" s="545"/>
      <c r="QMU99" s="545"/>
      <c r="QMV99" s="545"/>
      <c r="QMW99" s="545"/>
      <c r="QMX99" s="545"/>
      <c r="QMY99" s="545"/>
      <c r="QMZ99" s="545"/>
      <c r="QNA99" s="545"/>
      <c r="QNB99" s="545"/>
      <c r="QNC99" s="545"/>
      <c r="QND99" s="545"/>
      <c r="QNE99" s="545"/>
      <c r="QNF99" s="545"/>
      <c r="QNG99" s="545"/>
      <c r="QNH99" s="545"/>
      <c r="QNI99" s="545"/>
      <c r="QNJ99" s="545"/>
      <c r="QNK99" s="545"/>
      <c r="QNL99" s="545"/>
      <c r="QNM99" s="545"/>
      <c r="QNN99" s="545"/>
      <c r="QNO99" s="545"/>
      <c r="QNP99" s="545"/>
      <c r="QNQ99" s="545"/>
      <c r="QNR99" s="545"/>
      <c r="QNS99" s="545"/>
      <c r="QNT99" s="545"/>
      <c r="QNU99" s="545"/>
      <c r="QNV99" s="545"/>
      <c r="QNW99" s="545"/>
      <c r="QNX99" s="545"/>
      <c r="QNY99" s="545"/>
      <c r="QNZ99" s="545"/>
      <c r="QOA99" s="545"/>
      <c r="QOB99" s="545"/>
      <c r="QOC99" s="545"/>
      <c r="QOD99" s="545"/>
      <c r="QOE99" s="545"/>
      <c r="QOF99" s="545"/>
      <c r="QOG99" s="545"/>
      <c r="QOH99" s="545"/>
      <c r="QOI99" s="545"/>
      <c r="QOJ99" s="545"/>
      <c r="QOK99" s="545"/>
      <c r="QOL99" s="545"/>
      <c r="QOM99" s="545"/>
      <c r="QON99" s="545"/>
      <c r="QOO99" s="545"/>
      <c r="QOP99" s="545"/>
      <c r="QOQ99" s="545"/>
      <c r="QOR99" s="545"/>
      <c r="QOS99" s="545"/>
      <c r="QOT99" s="545"/>
      <c r="QOU99" s="545"/>
      <c r="QOV99" s="545"/>
      <c r="QOW99" s="545"/>
      <c r="QOX99" s="545"/>
      <c r="QOY99" s="545"/>
      <c r="QOZ99" s="545"/>
      <c r="QPA99" s="545"/>
      <c r="QPB99" s="545"/>
      <c r="QPC99" s="545"/>
      <c r="QPD99" s="545"/>
      <c r="QPE99" s="545"/>
      <c r="QPF99" s="545"/>
      <c r="QPG99" s="545"/>
      <c r="QPH99" s="545"/>
      <c r="QPI99" s="545"/>
      <c r="QPJ99" s="545"/>
      <c r="QPK99" s="545"/>
      <c r="QPL99" s="545"/>
      <c r="QPM99" s="545"/>
      <c r="QPN99" s="545"/>
      <c r="QPO99" s="545"/>
      <c r="QPP99" s="545"/>
      <c r="QPQ99" s="545"/>
      <c r="QPR99" s="545"/>
      <c r="QPS99" s="545"/>
      <c r="QPT99" s="545"/>
      <c r="QPU99" s="545"/>
      <c r="QPV99" s="545"/>
      <c r="QPW99" s="545"/>
      <c r="QPX99" s="545"/>
      <c r="QPY99" s="545"/>
      <c r="QPZ99" s="545"/>
      <c r="QQA99" s="545"/>
      <c r="QQB99" s="545"/>
      <c r="QQC99" s="545"/>
      <c r="QQD99" s="545"/>
      <c r="QQE99" s="545"/>
      <c r="QQF99" s="545"/>
      <c r="QQG99" s="545"/>
      <c r="QQH99" s="545"/>
      <c r="QQI99" s="545"/>
      <c r="QQJ99" s="545"/>
      <c r="QQK99" s="545"/>
      <c r="QQL99" s="545"/>
      <c r="QQM99" s="545"/>
      <c r="QQN99" s="545"/>
      <c r="QQO99" s="545"/>
      <c r="QQP99" s="545"/>
      <c r="QQQ99" s="545"/>
      <c r="QQR99" s="545"/>
      <c r="QQS99" s="545"/>
      <c r="QQT99" s="545"/>
      <c r="QQU99" s="545"/>
      <c r="QQV99" s="545"/>
      <c r="QQW99" s="545"/>
      <c r="QQX99" s="545"/>
      <c r="QQY99" s="545"/>
      <c r="QQZ99" s="545"/>
      <c r="QRA99" s="545"/>
      <c r="QRB99" s="545"/>
      <c r="QRC99" s="545"/>
      <c r="QRD99" s="545"/>
      <c r="QRE99" s="545"/>
      <c r="QRF99" s="545"/>
      <c r="QRG99" s="545"/>
      <c r="QRH99" s="545"/>
      <c r="QRI99" s="545"/>
      <c r="QRJ99" s="545"/>
      <c r="QRK99" s="545"/>
      <c r="QRL99" s="545"/>
      <c r="QRM99" s="545"/>
      <c r="QRN99" s="545"/>
      <c r="QRO99" s="545"/>
      <c r="QRP99" s="545"/>
      <c r="QRQ99" s="545"/>
      <c r="QRR99" s="545"/>
      <c r="QRS99" s="545"/>
      <c r="QRT99" s="545"/>
      <c r="QRU99" s="545"/>
      <c r="QRV99" s="545"/>
      <c r="QRW99" s="545"/>
      <c r="QRX99" s="545"/>
      <c r="QRY99" s="545"/>
      <c r="QRZ99" s="545"/>
      <c r="QSA99" s="545"/>
      <c r="QSB99" s="545"/>
      <c r="QSC99" s="545"/>
      <c r="QSD99" s="545"/>
      <c r="QSE99" s="545"/>
      <c r="QSF99" s="545"/>
      <c r="QSG99" s="545"/>
      <c r="QSH99" s="545"/>
      <c r="QSI99" s="545"/>
      <c r="QSJ99" s="545"/>
      <c r="QSK99" s="545"/>
      <c r="QSL99" s="545"/>
      <c r="QSM99" s="545"/>
      <c r="QSN99" s="545"/>
      <c r="QSO99" s="545"/>
      <c r="QSP99" s="545"/>
      <c r="QSQ99" s="545"/>
      <c r="QSR99" s="545"/>
      <c r="QSS99" s="545"/>
      <c r="QST99" s="545"/>
      <c r="QSU99" s="545"/>
      <c r="QSV99" s="545"/>
      <c r="QSW99" s="545"/>
      <c r="QSX99" s="545"/>
      <c r="QSY99" s="545"/>
      <c r="QSZ99" s="545"/>
      <c r="QTA99" s="545"/>
      <c r="QTB99" s="545"/>
      <c r="QTC99" s="545"/>
      <c r="QTD99" s="545"/>
      <c r="QTE99" s="545"/>
      <c r="QTF99" s="545"/>
      <c r="QTG99" s="545"/>
      <c r="QTH99" s="545"/>
      <c r="QTI99" s="545"/>
      <c r="QTJ99" s="545"/>
      <c r="QTK99" s="545"/>
      <c r="QTL99" s="545"/>
      <c r="QTM99" s="545"/>
      <c r="QTN99" s="545"/>
      <c r="QTO99" s="545"/>
      <c r="QTP99" s="545"/>
      <c r="QTQ99" s="545"/>
      <c r="QTR99" s="545"/>
      <c r="QTS99" s="545"/>
      <c r="QTT99" s="545"/>
      <c r="QTU99" s="545"/>
      <c r="QTV99" s="545"/>
      <c r="QTW99" s="545"/>
      <c r="QTX99" s="545"/>
      <c r="QTY99" s="545"/>
      <c r="QTZ99" s="545"/>
      <c r="QUA99" s="545"/>
      <c r="QUB99" s="545"/>
      <c r="QUC99" s="545"/>
      <c r="QUD99" s="545"/>
      <c r="QUE99" s="545"/>
      <c r="QUF99" s="545"/>
      <c r="QUG99" s="545"/>
      <c r="QUH99" s="545"/>
      <c r="QUI99" s="545"/>
      <c r="QUJ99" s="545"/>
      <c r="QUK99" s="545"/>
      <c r="QUL99" s="545"/>
      <c r="QUM99" s="545"/>
      <c r="QUN99" s="545"/>
      <c r="QUO99" s="545"/>
      <c r="QUP99" s="545"/>
      <c r="QUQ99" s="545"/>
      <c r="QUR99" s="545"/>
      <c r="QUS99" s="545"/>
      <c r="QUT99" s="545"/>
      <c r="QUU99" s="545"/>
      <c r="QUV99" s="545"/>
      <c r="QUW99" s="545"/>
      <c r="QUX99" s="545"/>
      <c r="QUY99" s="545"/>
      <c r="QUZ99" s="545"/>
      <c r="QVA99" s="545"/>
      <c r="QVB99" s="545"/>
      <c r="QVC99" s="545"/>
      <c r="QVD99" s="545"/>
      <c r="QVE99" s="545"/>
      <c r="QVF99" s="545"/>
      <c r="QVG99" s="545"/>
      <c r="QVH99" s="545"/>
      <c r="QVI99" s="545"/>
      <c r="QVJ99" s="545"/>
      <c r="QVK99" s="545"/>
      <c r="QVL99" s="545"/>
      <c r="QVM99" s="545"/>
      <c r="QVN99" s="545"/>
      <c r="QVO99" s="545"/>
      <c r="QVP99" s="545"/>
      <c r="QVQ99" s="545"/>
      <c r="QVR99" s="545"/>
      <c r="QVS99" s="545"/>
      <c r="QVT99" s="545"/>
      <c r="QVU99" s="545"/>
      <c r="QVV99" s="545"/>
      <c r="QVW99" s="545"/>
      <c r="QVX99" s="545"/>
      <c r="QVY99" s="545"/>
      <c r="QVZ99" s="545"/>
      <c r="QWA99" s="545"/>
      <c r="QWB99" s="545"/>
      <c r="QWC99" s="545"/>
      <c r="QWD99" s="545"/>
      <c r="QWE99" s="545"/>
      <c r="QWF99" s="545"/>
      <c r="QWG99" s="545"/>
      <c r="QWH99" s="545"/>
      <c r="QWI99" s="545"/>
      <c r="QWJ99" s="545"/>
      <c r="QWK99" s="545"/>
      <c r="QWL99" s="545"/>
      <c r="QWM99" s="545"/>
      <c r="QWN99" s="545"/>
      <c r="QWO99" s="545"/>
      <c r="QWP99" s="545"/>
      <c r="QWQ99" s="545"/>
      <c r="QWR99" s="545"/>
      <c r="QWS99" s="545"/>
      <c r="QWT99" s="545"/>
      <c r="QWU99" s="545"/>
      <c r="QWV99" s="545"/>
      <c r="QWW99" s="545"/>
      <c r="QWX99" s="545"/>
      <c r="QWY99" s="545"/>
      <c r="QWZ99" s="545"/>
      <c r="QXA99" s="545"/>
      <c r="QXB99" s="545"/>
      <c r="QXC99" s="545"/>
      <c r="QXD99" s="545"/>
      <c r="QXE99" s="545"/>
      <c r="QXF99" s="545"/>
      <c r="QXG99" s="545"/>
      <c r="QXH99" s="545"/>
      <c r="QXI99" s="545"/>
      <c r="QXJ99" s="545"/>
      <c r="QXK99" s="545"/>
      <c r="QXL99" s="545"/>
      <c r="QXM99" s="545"/>
      <c r="QXN99" s="545"/>
      <c r="QXO99" s="545"/>
      <c r="QXP99" s="545"/>
      <c r="QXQ99" s="545"/>
      <c r="QXR99" s="545"/>
      <c r="QXS99" s="545"/>
      <c r="QXT99" s="545"/>
      <c r="QXU99" s="545"/>
      <c r="QXV99" s="545"/>
      <c r="QXW99" s="545"/>
      <c r="QXX99" s="545"/>
      <c r="QXY99" s="545"/>
      <c r="QXZ99" s="545"/>
      <c r="QYA99" s="545"/>
      <c r="QYB99" s="545"/>
      <c r="QYC99" s="545"/>
      <c r="QYD99" s="545"/>
      <c r="QYE99" s="545"/>
      <c r="QYF99" s="545"/>
      <c r="QYG99" s="545"/>
      <c r="QYH99" s="545"/>
      <c r="QYI99" s="545"/>
      <c r="QYJ99" s="545"/>
      <c r="QYK99" s="545"/>
      <c r="QYL99" s="545"/>
      <c r="QYM99" s="545"/>
      <c r="QYN99" s="545"/>
      <c r="QYO99" s="545"/>
      <c r="QYP99" s="545"/>
      <c r="QYQ99" s="545"/>
      <c r="QYR99" s="545"/>
      <c r="QYS99" s="545"/>
      <c r="QYT99" s="545"/>
      <c r="QYU99" s="545"/>
      <c r="QYV99" s="545"/>
      <c r="QYW99" s="545"/>
      <c r="QYX99" s="545"/>
      <c r="QYY99" s="545"/>
      <c r="QYZ99" s="545"/>
      <c r="QZA99" s="545"/>
      <c r="QZB99" s="545"/>
      <c r="QZC99" s="545"/>
      <c r="QZD99" s="545"/>
      <c r="QZE99" s="545"/>
      <c r="QZF99" s="545"/>
      <c r="QZG99" s="545"/>
      <c r="QZH99" s="545"/>
      <c r="QZI99" s="545"/>
      <c r="QZJ99" s="545"/>
      <c r="QZK99" s="545"/>
      <c r="QZL99" s="545"/>
      <c r="QZM99" s="545"/>
      <c r="QZN99" s="545"/>
      <c r="QZO99" s="545"/>
      <c r="QZP99" s="545"/>
      <c r="QZQ99" s="545"/>
      <c r="QZR99" s="545"/>
      <c r="QZS99" s="545"/>
      <c r="QZT99" s="545"/>
      <c r="QZU99" s="545"/>
      <c r="QZV99" s="545"/>
      <c r="QZW99" s="545"/>
      <c r="QZX99" s="545"/>
      <c r="QZY99" s="545"/>
      <c r="QZZ99" s="545"/>
      <c r="RAA99" s="545"/>
      <c r="RAB99" s="545"/>
      <c r="RAC99" s="545"/>
      <c r="RAD99" s="545"/>
      <c r="RAE99" s="545"/>
      <c r="RAF99" s="545"/>
      <c r="RAG99" s="545"/>
      <c r="RAH99" s="545"/>
      <c r="RAI99" s="545"/>
      <c r="RAJ99" s="545"/>
      <c r="RAK99" s="545"/>
      <c r="RAL99" s="545"/>
      <c r="RAM99" s="545"/>
      <c r="RAN99" s="545"/>
      <c r="RAO99" s="545"/>
      <c r="RAP99" s="545"/>
      <c r="RAQ99" s="545"/>
      <c r="RAR99" s="545"/>
      <c r="RAS99" s="545"/>
      <c r="RAT99" s="545"/>
      <c r="RAU99" s="545"/>
      <c r="RAV99" s="545"/>
      <c r="RAW99" s="545"/>
      <c r="RAX99" s="545"/>
      <c r="RAY99" s="545"/>
      <c r="RAZ99" s="545"/>
      <c r="RBA99" s="545"/>
      <c r="RBB99" s="545"/>
      <c r="RBC99" s="545"/>
      <c r="RBD99" s="545"/>
      <c r="RBE99" s="545"/>
      <c r="RBF99" s="545"/>
      <c r="RBG99" s="545"/>
      <c r="RBH99" s="545"/>
      <c r="RBI99" s="545"/>
      <c r="RBJ99" s="545"/>
      <c r="RBK99" s="545"/>
      <c r="RBL99" s="545"/>
      <c r="RBM99" s="545"/>
      <c r="RBN99" s="545"/>
      <c r="RBO99" s="545"/>
      <c r="RBP99" s="545"/>
      <c r="RBQ99" s="545"/>
      <c r="RBR99" s="545"/>
      <c r="RBS99" s="545"/>
      <c r="RBT99" s="545"/>
      <c r="RBU99" s="545"/>
      <c r="RBV99" s="545"/>
      <c r="RBW99" s="545"/>
      <c r="RBX99" s="545"/>
      <c r="RBY99" s="545"/>
      <c r="RBZ99" s="545"/>
      <c r="RCA99" s="545"/>
      <c r="RCB99" s="545"/>
      <c r="RCC99" s="545"/>
      <c r="RCD99" s="545"/>
      <c r="RCE99" s="545"/>
      <c r="RCF99" s="545"/>
      <c r="RCG99" s="545"/>
      <c r="RCH99" s="545"/>
      <c r="RCI99" s="545"/>
      <c r="RCJ99" s="545"/>
      <c r="RCK99" s="545"/>
      <c r="RCL99" s="545"/>
      <c r="RCM99" s="545"/>
      <c r="RCN99" s="545"/>
      <c r="RCO99" s="545"/>
      <c r="RCP99" s="545"/>
      <c r="RCQ99" s="545"/>
      <c r="RCR99" s="545"/>
      <c r="RCS99" s="545"/>
      <c r="RCT99" s="545"/>
      <c r="RCU99" s="545"/>
      <c r="RCV99" s="545"/>
      <c r="RCW99" s="545"/>
      <c r="RCX99" s="545"/>
      <c r="RCY99" s="545"/>
      <c r="RCZ99" s="545"/>
      <c r="RDA99" s="545"/>
      <c r="RDB99" s="545"/>
      <c r="RDC99" s="545"/>
      <c r="RDD99" s="545"/>
      <c r="RDE99" s="545"/>
      <c r="RDF99" s="545"/>
      <c r="RDG99" s="545"/>
      <c r="RDH99" s="545"/>
      <c r="RDI99" s="545"/>
      <c r="RDJ99" s="545"/>
      <c r="RDK99" s="545"/>
      <c r="RDL99" s="545"/>
      <c r="RDM99" s="545"/>
      <c r="RDN99" s="545"/>
      <c r="RDO99" s="545"/>
      <c r="RDP99" s="545"/>
      <c r="RDQ99" s="545"/>
      <c r="RDR99" s="545"/>
      <c r="RDS99" s="545"/>
      <c r="RDT99" s="545"/>
      <c r="RDU99" s="545"/>
      <c r="RDV99" s="545"/>
      <c r="RDW99" s="545"/>
      <c r="RDX99" s="545"/>
      <c r="RDY99" s="545"/>
      <c r="RDZ99" s="545"/>
      <c r="REA99" s="545"/>
      <c r="REB99" s="545"/>
      <c r="REC99" s="545"/>
      <c r="RED99" s="545"/>
      <c r="REE99" s="545"/>
      <c r="REF99" s="545"/>
      <c r="REG99" s="545"/>
      <c r="REH99" s="545"/>
      <c r="REI99" s="545"/>
      <c r="REJ99" s="545"/>
      <c r="REK99" s="545"/>
      <c r="REL99" s="545"/>
      <c r="REM99" s="545"/>
      <c r="REN99" s="545"/>
      <c r="REO99" s="545"/>
      <c r="REP99" s="545"/>
      <c r="REQ99" s="545"/>
      <c r="RER99" s="545"/>
      <c r="RES99" s="545"/>
      <c r="RET99" s="545"/>
      <c r="REU99" s="545"/>
      <c r="REV99" s="545"/>
      <c r="REW99" s="545"/>
      <c r="REX99" s="545"/>
      <c r="REY99" s="545"/>
      <c r="REZ99" s="545"/>
      <c r="RFA99" s="545"/>
      <c r="RFB99" s="545"/>
      <c r="RFC99" s="545"/>
      <c r="RFD99" s="545"/>
      <c r="RFE99" s="545"/>
      <c r="RFF99" s="545"/>
      <c r="RFG99" s="545"/>
      <c r="RFH99" s="545"/>
      <c r="RFI99" s="545"/>
      <c r="RFJ99" s="545"/>
      <c r="RFK99" s="545"/>
      <c r="RFL99" s="545"/>
      <c r="RFM99" s="545"/>
      <c r="RFN99" s="545"/>
      <c r="RFO99" s="545"/>
      <c r="RFP99" s="545"/>
      <c r="RFQ99" s="545"/>
      <c r="RFR99" s="545"/>
      <c r="RFS99" s="545"/>
      <c r="RFT99" s="545"/>
      <c r="RFU99" s="545"/>
      <c r="RFV99" s="545"/>
      <c r="RFW99" s="545"/>
      <c r="RFX99" s="545"/>
      <c r="RFY99" s="545"/>
      <c r="RFZ99" s="545"/>
      <c r="RGA99" s="545"/>
      <c r="RGB99" s="545"/>
      <c r="RGC99" s="545"/>
      <c r="RGD99" s="545"/>
      <c r="RGE99" s="545"/>
      <c r="RGF99" s="545"/>
      <c r="RGG99" s="545"/>
      <c r="RGH99" s="545"/>
      <c r="RGI99" s="545"/>
      <c r="RGJ99" s="545"/>
      <c r="RGK99" s="545"/>
      <c r="RGL99" s="545"/>
      <c r="RGM99" s="545"/>
      <c r="RGN99" s="545"/>
      <c r="RGO99" s="545"/>
      <c r="RGP99" s="545"/>
      <c r="RGQ99" s="545"/>
      <c r="RGR99" s="545"/>
      <c r="RGS99" s="545"/>
      <c r="RGT99" s="545"/>
      <c r="RGU99" s="545"/>
      <c r="RGV99" s="545"/>
      <c r="RGW99" s="545"/>
      <c r="RGX99" s="545"/>
      <c r="RGY99" s="545"/>
      <c r="RGZ99" s="545"/>
      <c r="RHA99" s="545"/>
      <c r="RHB99" s="545"/>
      <c r="RHC99" s="545"/>
      <c r="RHD99" s="545"/>
      <c r="RHE99" s="545"/>
      <c r="RHF99" s="545"/>
      <c r="RHG99" s="545"/>
      <c r="RHH99" s="545"/>
      <c r="RHI99" s="545"/>
      <c r="RHJ99" s="545"/>
      <c r="RHK99" s="545"/>
      <c r="RHL99" s="545"/>
      <c r="RHM99" s="545"/>
      <c r="RHN99" s="545"/>
      <c r="RHO99" s="545"/>
      <c r="RHP99" s="545"/>
      <c r="RHQ99" s="545"/>
      <c r="RHR99" s="545"/>
      <c r="RHS99" s="545"/>
      <c r="RHT99" s="545"/>
      <c r="RHU99" s="545"/>
      <c r="RHV99" s="545"/>
      <c r="RHW99" s="545"/>
      <c r="RHX99" s="545"/>
      <c r="RHY99" s="545"/>
      <c r="RHZ99" s="545"/>
      <c r="RIA99" s="545"/>
      <c r="RIB99" s="545"/>
      <c r="RIC99" s="545"/>
      <c r="RID99" s="545"/>
      <c r="RIE99" s="545"/>
      <c r="RIF99" s="545"/>
      <c r="RIG99" s="545"/>
      <c r="RIH99" s="545"/>
      <c r="RII99" s="545"/>
      <c r="RIJ99" s="545"/>
      <c r="RIK99" s="545"/>
      <c r="RIL99" s="545"/>
      <c r="RIM99" s="545"/>
      <c r="RIN99" s="545"/>
      <c r="RIO99" s="545"/>
      <c r="RIP99" s="545"/>
      <c r="RIQ99" s="545"/>
      <c r="RIR99" s="545"/>
      <c r="RIS99" s="545"/>
      <c r="RIT99" s="545"/>
      <c r="RIU99" s="545"/>
      <c r="RIV99" s="545"/>
      <c r="RIW99" s="545"/>
      <c r="RIX99" s="545"/>
      <c r="RIY99" s="545"/>
      <c r="RIZ99" s="545"/>
      <c r="RJA99" s="545"/>
      <c r="RJB99" s="545"/>
      <c r="RJC99" s="545"/>
      <c r="RJD99" s="545"/>
      <c r="RJE99" s="545"/>
      <c r="RJF99" s="545"/>
      <c r="RJG99" s="545"/>
      <c r="RJH99" s="545"/>
      <c r="RJI99" s="545"/>
      <c r="RJJ99" s="545"/>
      <c r="RJK99" s="545"/>
      <c r="RJL99" s="545"/>
      <c r="RJM99" s="545"/>
      <c r="RJN99" s="545"/>
      <c r="RJO99" s="545"/>
      <c r="RJP99" s="545"/>
      <c r="RJQ99" s="545"/>
      <c r="RJR99" s="545"/>
      <c r="RJS99" s="545"/>
      <c r="RJT99" s="545"/>
      <c r="RJU99" s="545"/>
      <c r="RJV99" s="545"/>
      <c r="RJW99" s="545"/>
      <c r="RJX99" s="545"/>
      <c r="RJY99" s="545"/>
      <c r="RJZ99" s="545"/>
      <c r="RKA99" s="545"/>
      <c r="RKB99" s="545"/>
      <c r="RKC99" s="545"/>
      <c r="RKD99" s="545"/>
      <c r="RKE99" s="545"/>
      <c r="RKF99" s="545"/>
      <c r="RKG99" s="545"/>
      <c r="RKH99" s="545"/>
      <c r="RKI99" s="545"/>
      <c r="RKJ99" s="545"/>
      <c r="RKK99" s="545"/>
      <c r="RKL99" s="545"/>
      <c r="RKM99" s="545"/>
      <c r="RKN99" s="545"/>
      <c r="RKO99" s="545"/>
      <c r="RKP99" s="545"/>
      <c r="RKQ99" s="545"/>
      <c r="RKR99" s="545"/>
      <c r="RKS99" s="545"/>
      <c r="RKT99" s="545"/>
      <c r="RKU99" s="545"/>
      <c r="RKV99" s="545"/>
      <c r="RKW99" s="545"/>
      <c r="RKX99" s="545"/>
      <c r="RKY99" s="545"/>
      <c r="RKZ99" s="545"/>
      <c r="RLA99" s="545"/>
      <c r="RLB99" s="545"/>
      <c r="RLC99" s="545"/>
      <c r="RLD99" s="545"/>
      <c r="RLE99" s="545"/>
      <c r="RLF99" s="545"/>
      <c r="RLG99" s="545"/>
      <c r="RLH99" s="545"/>
      <c r="RLI99" s="545"/>
      <c r="RLJ99" s="545"/>
      <c r="RLK99" s="545"/>
      <c r="RLL99" s="545"/>
      <c r="RLM99" s="545"/>
      <c r="RLN99" s="545"/>
      <c r="RLO99" s="545"/>
      <c r="RLP99" s="545"/>
      <c r="RLQ99" s="545"/>
      <c r="RLR99" s="545"/>
      <c r="RLS99" s="545"/>
      <c r="RLT99" s="545"/>
      <c r="RLU99" s="545"/>
      <c r="RLV99" s="545"/>
      <c r="RLW99" s="545"/>
      <c r="RLX99" s="545"/>
      <c r="RLY99" s="545"/>
      <c r="RLZ99" s="545"/>
      <c r="RMA99" s="545"/>
      <c r="RMB99" s="545"/>
      <c r="RMC99" s="545"/>
      <c r="RMD99" s="545"/>
      <c r="RME99" s="545"/>
      <c r="RMF99" s="545"/>
      <c r="RMG99" s="545"/>
      <c r="RMH99" s="545"/>
      <c r="RMI99" s="545"/>
      <c r="RMJ99" s="545"/>
      <c r="RMK99" s="545"/>
      <c r="RML99" s="545"/>
      <c r="RMM99" s="545"/>
      <c r="RMN99" s="545"/>
      <c r="RMO99" s="545"/>
      <c r="RMP99" s="545"/>
      <c r="RMQ99" s="545"/>
      <c r="RMR99" s="545"/>
      <c r="RMS99" s="545"/>
      <c r="RMT99" s="545"/>
      <c r="RMU99" s="545"/>
      <c r="RMV99" s="545"/>
      <c r="RMW99" s="545"/>
      <c r="RMX99" s="545"/>
      <c r="RMY99" s="545"/>
      <c r="RMZ99" s="545"/>
      <c r="RNA99" s="545"/>
      <c r="RNB99" s="545"/>
      <c r="RNC99" s="545"/>
      <c r="RND99" s="545"/>
      <c r="RNE99" s="545"/>
      <c r="RNF99" s="545"/>
      <c r="RNG99" s="545"/>
      <c r="RNH99" s="545"/>
      <c r="RNI99" s="545"/>
      <c r="RNJ99" s="545"/>
      <c r="RNK99" s="545"/>
      <c r="RNL99" s="545"/>
      <c r="RNM99" s="545"/>
      <c r="RNN99" s="545"/>
      <c r="RNO99" s="545"/>
      <c r="RNP99" s="545"/>
      <c r="RNQ99" s="545"/>
      <c r="RNR99" s="545"/>
      <c r="RNS99" s="545"/>
      <c r="RNT99" s="545"/>
      <c r="RNU99" s="545"/>
      <c r="RNV99" s="545"/>
      <c r="RNW99" s="545"/>
      <c r="RNX99" s="545"/>
      <c r="RNY99" s="545"/>
      <c r="RNZ99" s="545"/>
      <c r="ROA99" s="545"/>
      <c r="ROB99" s="545"/>
      <c r="ROC99" s="545"/>
      <c r="ROD99" s="545"/>
      <c r="ROE99" s="545"/>
      <c r="ROF99" s="545"/>
      <c r="ROG99" s="545"/>
      <c r="ROH99" s="545"/>
      <c r="ROI99" s="545"/>
      <c r="ROJ99" s="545"/>
      <c r="ROK99" s="545"/>
      <c r="ROL99" s="545"/>
      <c r="ROM99" s="545"/>
      <c r="RON99" s="545"/>
      <c r="ROO99" s="545"/>
      <c r="ROP99" s="545"/>
      <c r="ROQ99" s="545"/>
      <c r="ROR99" s="545"/>
      <c r="ROS99" s="545"/>
      <c r="ROT99" s="545"/>
      <c r="ROU99" s="545"/>
      <c r="ROV99" s="545"/>
      <c r="ROW99" s="545"/>
      <c r="ROX99" s="545"/>
      <c r="ROY99" s="545"/>
      <c r="ROZ99" s="545"/>
      <c r="RPA99" s="545"/>
      <c r="RPB99" s="545"/>
      <c r="RPC99" s="545"/>
      <c r="RPD99" s="545"/>
      <c r="RPE99" s="545"/>
      <c r="RPF99" s="545"/>
      <c r="RPG99" s="545"/>
      <c r="RPH99" s="545"/>
      <c r="RPI99" s="545"/>
      <c r="RPJ99" s="545"/>
      <c r="RPK99" s="545"/>
      <c r="RPL99" s="545"/>
      <c r="RPM99" s="545"/>
      <c r="RPN99" s="545"/>
      <c r="RPO99" s="545"/>
      <c r="RPP99" s="545"/>
      <c r="RPQ99" s="545"/>
      <c r="RPR99" s="545"/>
      <c r="RPS99" s="545"/>
      <c r="RPT99" s="545"/>
      <c r="RPU99" s="545"/>
      <c r="RPV99" s="545"/>
      <c r="RPW99" s="545"/>
      <c r="RPX99" s="545"/>
      <c r="RPY99" s="545"/>
      <c r="RPZ99" s="545"/>
      <c r="RQA99" s="545"/>
      <c r="RQB99" s="545"/>
      <c r="RQC99" s="545"/>
      <c r="RQD99" s="545"/>
      <c r="RQE99" s="545"/>
      <c r="RQF99" s="545"/>
      <c r="RQG99" s="545"/>
      <c r="RQH99" s="545"/>
      <c r="RQI99" s="545"/>
      <c r="RQJ99" s="545"/>
      <c r="RQK99" s="545"/>
      <c r="RQL99" s="545"/>
      <c r="RQM99" s="545"/>
      <c r="RQN99" s="545"/>
      <c r="RQO99" s="545"/>
      <c r="RQP99" s="545"/>
      <c r="RQQ99" s="545"/>
      <c r="RQR99" s="545"/>
      <c r="RQS99" s="545"/>
      <c r="RQT99" s="545"/>
      <c r="RQU99" s="545"/>
      <c r="RQV99" s="545"/>
      <c r="RQW99" s="545"/>
      <c r="RQX99" s="545"/>
      <c r="RQY99" s="545"/>
      <c r="RQZ99" s="545"/>
      <c r="RRA99" s="545"/>
      <c r="RRB99" s="545"/>
      <c r="RRC99" s="545"/>
      <c r="RRD99" s="545"/>
      <c r="RRE99" s="545"/>
      <c r="RRF99" s="545"/>
      <c r="RRG99" s="545"/>
      <c r="RRH99" s="545"/>
      <c r="RRI99" s="545"/>
      <c r="RRJ99" s="545"/>
      <c r="RRK99" s="545"/>
      <c r="RRL99" s="545"/>
      <c r="RRM99" s="545"/>
      <c r="RRN99" s="545"/>
      <c r="RRO99" s="545"/>
      <c r="RRP99" s="545"/>
      <c r="RRQ99" s="545"/>
      <c r="RRR99" s="545"/>
      <c r="RRS99" s="545"/>
      <c r="RRT99" s="545"/>
      <c r="RRU99" s="545"/>
      <c r="RRV99" s="545"/>
      <c r="RRW99" s="545"/>
      <c r="RRX99" s="545"/>
      <c r="RRY99" s="545"/>
      <c r="RRZ99" s="545"/>
      <c r="RSA99" s="545"/>
      <c r="RSB99" s="545"/>
      <c r="RSC99" s="545"/>
      <c r="RSD99" s="545"/>
      <c r="RSE99" s="545"/>
      <c r="RSF99" s="545"/>
      <c r="RSG99" s="545"/>
      <c r="RSH99" s="545"/>
      <c r="RSI99" s="545"/>
      <c r="RSJ99" s="545"/>
      <c r="RSK99" s="545"/>
      <c r="RSL99" s="545"/>
      <c r="RSM99" s="545"/>
      <c r="RSN99" s="545"/>
      <c r="RSO99" s="545"/>
      <c r="RSP99" s="545"/>
      <c r="RSQ99" s="545"/>
      <c r="RSR99" s="545"/>
      <c r="RSS99" s="545"/>
      <c r="RST99" s="545"/>
      <c r="RSU99" s="545"/>
      <c r="RSV99" s="545"/>
      <c r="RSW99" s="545"/>
      <c r="RSX99" s="545"/>
      <c r="RSY99" s="545"/>
      <c r="RSZ99" s="545"/>
      <c r="RTA99" s="545"/>
      <c r="RTB99" s="545"/>
      <c r="RTC99" s="545"/>
      <c r="RTD99" s="545"/>
      <c r="RTE99" s="545"/>
      <c r="RTF99" s="545"/>
      <c r="RTG99" s="545"/>
      <c r="RTH99" s="545"/>
      <c r="RTI99" s="545"/>
      <c r="RTJ99" s="545"/>
      <c r="RTK99" s="545"/>
      <c r="RTL99" s="545"/>
      <c r="RTM99" s="545"/>
      <c r="RTN99" s="545"/>
      <c r="RTO99" s="545"/>
      <c r="RTP99" s="545"/>
      <c r="RTQ99" s="545"/>
      <c r="RTR99" s="545"/>
      <c r="RTS99" s="545"/>
      <c r="RTT99" s="545"/>
      <c r="RTU99" s="545"/>
      <c r="RTV99" s="545"/>
      <c r="RTW99" s="545"/>
      <c r="RTX99" s="545"/>
      <c r="RTY99" s="545"/>
      <c r="RTZ99" s="545"/>
      <c r="RUA99" s="545"/>
      <c r="RUB99" s="545"/>
      <c r="RUC99" s="545"/>
      <c r="RUD99" s="545"/>
      <c r="RUE99" s="545"/>
      <c r="RUF99" s="545"/>
      <c r="RUG99" s="545"/>
      <c r="RUH99" s="545"/>
      <c r="RUI99" s="545"/>
      <c r="RUJ99" s="545"/>
      <c r="RUK99" s="545"/>
      <c r="RUL99" s="545"/>
      <c r="RUM99" s="545"/>
      <c r="RUN99" s="545"/>
      <c r="RUO99" s="545"/>
      <c r="RUP99" s="545"/>
      <c r="RUQ99" s="545"/>
      <c r="RUR99" s="545"/>
      <c r="RUS99" s="545"/>
      <c r="RUT99" s="545"/>
      <c r="RUU99" s="545"/>
      <c r="RUV99" s="545"/>
      <c r="RUW99" s="545"/>
      <c r="RUX99" s="545"/>
      <c r="RUY99" s="545"/>
      <c r="RUZ99" s="545"/>
      <c r="RVA99" s="545"/>
      <c r="RVB99" s="545"/>
      <c r="RVC99" s="545"/>
      <c r="RVD99" s="545"/>
      <c r="RVE99" s="545"/>
      <c r="RVF99" s="545"/>
      <c r="RVG99" s="545"/>
      <c r="RVH99" s="545"/>
      <c r="RVI99" s="545"/>
      <c r="RVJ99" s="545"/>
      <c r="RVK99" s="545"/>
      <c r="RVL99" s="545"/>
      <c r="RVM99" s="545"/>
      <c r="RVN99" s="545"/>
      <c r="RVO99" s="545"/>
      <c r="RVP99" s="545"/>
      <c r="RVQ99" s="545"/>
      <c r="RVR99" s="545"/>
      <c r="RVS99" s="545"/>
      <c r="RVT99" s="545"/>
      <c r="RVU99" s="545"/>
      <c r="RVV99" s="545"/>
      <c r="RVW99" s="545"/>
      <c r="RVX99" s="545"/>
      <c r="RVY99" s="545"/>
      <c r="RVZ99" s="545"/>
      <c r="RWA99" s="545"/>
      <c r="RWB99" s="545"/>
      <c r="RWC99" s="545"/>
      <c r="RWD99" s="545"/>
      <c r="RWE99" s="545"/>
      <c r="RWF99" s="545"/>
      <c r="RWG99" s="545"/>
      <c r="RWH99" s="545"/>
      <c r="RWI99" s="545"/>
      <c r="RWJ99" s="545"/>
      <c r="RWK99" s="545"/>
      <c r="RWL99" s="545"/>
      <c r="RWM99" s="545"/>
      <c r="RWN99" s="545"/>
      <c r="RWO99" s="545"/>
      <c r="RWP99" s="545"/>
      <c r="RWQ99" s="545"/>
      <c r="RWR99" s="545"/>
      <c r="RWS99" s="545"/>
      <c r="RWT99" s="545"/>
      <c r="RWU99" s="545"/>
      <c r="RWV99" s="545"/>
      <c r="RWW99" s="545"/>
      <c r="RWX99" s="545"/>
      <c r="RWY99" s="545"/>
      <c r="RWZ99" s="545"/>
      <c r="RXA99" s="545"/>
      <c r="RXB99" s="545"/>
      <c r="RXC99" s="545"/>
      <c r="RXD99" s="545"/>
      <c r="RXE99" s="545"/>
      <c r="RXF99" s="545"/>
      <c r="RXG99" s="545"/>
      <c r="RXH99" s="545"/>
      <c r="RXI99" s="545"/>
      <c r="RXJ99" s="545"/>
      <c r="RXK99" s="545"/>
      <c r="RXL99" s="545"/>
      <c r="RXM99" s="545"/>
      <c r="RXN99" s="545"/>
      <c r="RXO99" s="545"/>
      <c r="RXP99" s="545"/>
      <c r="RXQ99" s="545"/>
      <c r="RXR99" s="545"/>
      <c r="RXS99" s="545"/>
      <c r="RXT99" s="545"/>
      <c r="RXU99" s="545"/>
      <c r="RXV99" s="545"/>
      <c r="RXW99" s="545"/>
      <c r="RXX99" s="545"/>
      <c r="RXY99" s="545"/>
      <c r="RXZ99" s="545"/>
      <c r="RYA99" s="545"/>
      <c r="RYB99" s="545"/>
      <c r="RYC99" s="545"/>
      <c r="RYD99" s="545"/>
      <c r="RYE99" s="545"/>
      <c r="RYF99" s="545"/>
      <c r="RYG99" s="545"/>
      <c r="RYH99" s="545"/>
      <c r="RYI99" s="545"/>
      <c r="RYJ99" s="545"/>
      <c r="RYK99" s="545"/>
      <c r="RYL99" s="545"/>
      <c r="RYM99" s="545"/>
      <c r="RYN99" s="545"/>
      <c r="RYO99" s="545"/>
      <c r="RYP99" s="545"/>
      <c r="RYQ99" s="545"/>
      <c r="RYR99" s="545"/>
      <c r="RYS99" s="545"/>
      <c r="RYT99" s="545"/>
      <c r="RYU99" s="545"/>
      <c r="RYV99" s="545"/>
      <c r="RYW99" s="545"/>
      <c r="RYX99" s="545"/>
      <c r="RYY99" s="545"/>
      <c r="RYZ99" s="545"/>
      <c r="RZA99" s="545"/>
      <c r="RZB99" s="545"/>
      <c r="RZC99" s="545"/>
      <c r="RZD99" s="545"/>
      <c r="RZE99" s="545"/>
      <c r="RZF99" s="545"/>
      <c r="RZG99" s="545"/>
      <c r="RZH99" s="545"/>
      <c r="RZI99" s="545"/>
      <c r="RZJ99" s="545"/>
      <c r="RZK99" s="545"/>
      <c r="RZL99" s="545"/>
      <c r="RZM99" s="545"/>
      <c r="RZN99" s="545"/>
      <c r="RZO99" s="545"/>
      <c r="RZP99" s="545"/>
      <c r="RZQ99" s="545"/>
      <c r="RZR99" s="545"/>
      <c r="RZS99" s="545"/>
      <c r="RZT99" s="545"/>
      <c r="RZU99" s="545"/>
      <c r="RZV99" s="545"/>
      <c r="RZW99" s="545"/>
      <c r="RZX99" s="545"/>
      <c r="RZY99" s="545"/>
      <c r="RZZ99" s="545"/>
      <c r="SAA99" s="545"/>
      <c r="SAB99" s="545"/>
      <c r="SAC99" s="545"/>
      <c r="SAD99" s="545"/>
      <c r="SAE99" s="545"/>
      <c r="SAF99" s="545"/>
      <c r="SAG99" s="545"/>
      <c r="SAH99" s="545"/>
      <c r="SAI99" s="545"/>
      <c r="SAJ99" s="545"/>
      <c r="SAK99" s="545"/>
      <c r="SAL99" s="545"/>
      <c r="SAM99" s="545"/>
      <c r="SAN99" s="545"/>
      <c r="SAO99" s="545"/>
      <c r="SAP99" s="545"/>
      <c r="SAQ99" s="545"/>
      <c r="SAR99" s="545"/>
      <c r="SAS99" s="545"/>
      <c r="SAT99" s="545"/>
      <c r="SAU99" s="545"/>
      <c r="SAV99" s="545"/>
      <c r="SAW99" s="545"/>
      <c r="SAX99" s="545"/>
      <c r="SAY99" s="545"/>
      <c r="SAZ99" s="545"/>
      <c r="SBA99" s="545"/>
      <c r="SBB99" s="545"/>
      <c r="SBC99" s="545"/>
      <c r="SBD99" s="545"/>
      <c r="SBE99" s="545"/>
      <c r="SBF99" s="545"/>
      <c r="SBG99" s="545"/>
      <c r="SBH99" s="545"/>
      <c r="SBI99" s="545"/>
      <c r="SBJ99" s="545"/>
      <c r="SBK99" s="545"/>
      <c r="SBL99" s="545"/>
      <c r="SBM99" s="545"/>
      <c r="SBN99" s="545"/>
      <c r="SBO99" s="545"/>
      <c r="SBP99" s="545"/>
      <c r="SBQ99" s="545"/>
      <c r="SBR99" s="545"/>
      <c r="SBS99" s="545"/>
      <c r="SBT99" s="545"/>
      <c r="SBU99" s="545"/>
      <c r="SBV99" s="545"/>
      <c r="SBW99" s="545"/>
      <c r="SBX99" s="545"/>
      <c r="SBY99" s="545"/>
      <c r="SBZ99" s="545"/>
      <c r="SCA99" s="545"/>
      <c r="SCB99" s="545"/>
      <c r="SCC99" s="545"/>
      <c r="SCD99" s="545"/>
      <c r="SCE99" s="545"/>
      <c r="SCF99" s="545"/>
      <c r="SCG99" s="545"/>
      <c r="SCH99" s="545"/>
      <c r="SCI99" s="545"/>
      <c r="SCJ99" s="545"/>
      <c r="SCK99" s="545"/>
      <c r="SCL99" s="545"/>
      <c r="SCM99" s="545"/>
      <c r="SCN99" s="545"/>
      <c r="SCO99" s="545"/>
      <c r="SCP99" s="545"/>
      <c r="SCQ99" s="545"/>
      <c r="SCR99" s="545"/>
      <c r="SCS99" s="545"/>
      <c r="SCT99" s="545"/>
      <c r="SCU99" s="545"/>
      <c r="SCV99" s="545"/>
      <c r="SCW99" s="545"/>
      <c r="SCX99" s="545"/>
      <c r="SCY99" s="545"/>
      <c r="SCZ99" s="545"/>
      <c r="SDA99" s="545"/>
      <c r="SDB99" s="545"/>
      <c r="SDC99" s="545"/>
      <c r="SDD99" s="545"/>
      <c r="SDE99" s="545"/>
      <c r="SDF99" s="545"/>
      <c r="SDG99" s="545"/>
      <c r="SDH99" s="545"/>
      <c r="SDI99" s="545"/>
      <c r="SDJ99" s="545"/>
      <c r="SDK99" s="545"/>
      <c r="SDL99" s="545"/>
      <c r="SDM99" s="545"/>
      <c r="SDN99" s="545"/>
      <c r="SDO99" s="545"/>
      <c r="SDP99" s="545"/>
      <c r="SDQ99" s="545"/>
      <c r="SDR99" s="545"/>
      <c r="SDS99" s="545"/>
      <c r="SDT99" s="545"/>
      <c r="SDU99" s="545"/>
      <c r="SDV99" s="545"/>
      <c r="SDW99" s="545"/>
      <c r="SDX99" s="545"/>
      <c r="SDY99" s="545"/>
      <c r="SDZ99" s="545"/>
      <c r="SEA99" s="545"/>
      <c r="SEB99" s="545"/>
      <c r="SEC99" s="545"/>
      <c r="SED99" s="545"/>
      <c r="SEE99" s="545"/>
      <c r="SEF99" s="545"/>
      <c r="SEG99" s="545"/>
      <c r="SEH99" s="545"/>
      <c r="SEI99" s="545"/>
      <c r="SEJ99" s="545"/>
      <c r="SEK99" s="545"/>
      <c r="SEL99" s="545"/>
      <c r="SEM99" s="545"/>
      <c r="SEN99" s="545"/>
      <c r="SEO99" s="545"/>
      <c r="SEP99" s="545"/>
      <c r="SEQ99" s="545"/>
      <c r="SER99" s="545"/>
      <c r="SES99" s="545"/>
      <c r="SET99" s="545"/>
      <c r="SEU99" s="545"/>
      <c r="SEV99" s="545"/>
      <c r="SEW99" s="545"/>
      <c r="SEX99" s="545"/>
      <c r="SEY99" s="545"/>
      <c r="SEZ99" s="545"/>
      <c r="SFA99" s="545"/>
      <c r="SFB99" s="545"/>
      <c r="SFC99" s="545"/>
      <c r="SFD99" s="545"/>
      <c r="SFE99" s="545"/>
      <c r="SFF99" s="545"/>
      <c r="SFG99" s="545"/>
      <c r="SFH99" s="545"/>
      <c r="SFI99" s="545"/>
      <c r="SFJ99" s="545"/>
      <c r="SFK99" s="545"/>
      <c r="SFL99" s="545"/>
      <c r="SFM99" s="545"/>
      <c r="SFN99" s="545"/>
      <c r="SFO99" s="545"/>
      <c r="SFP99" s="545"/>
      <c r="SFQ99" s="545"/>
      <c r="SFR99" s="545"/>
      <c r="SFS99" s="545"/>
      <c r="SFT99" s="545"/>
      <c r="SFU99" s="545"/>
      <c r="SFV99" s="545"/>
      <c r="SFW99" s="545"/>
      <c r="SFX99" s="545"/>
      <c r="SFY99" s="545"/>
      <c r="SFZ99" s="545"/>
      <c r="SGA99" s="545"/>
      <c r="SGB99" s="545"/>
      <c r="SGC99" s="545"/>
      <c r="SGD99" s="545"/>
      <c r="SGE99" s="545"/>
      <c r="SGF99" s="545"/>
      <c r="SGG99" s="545"/>
      <c r="SGH99" s="545"/>
      <c r="SGI99" s="545"/>
      <c r="SGJ99" s="545"/>
      <c r="SGK99" s="545"/>
      <c r="SGL99" s="545"/>
      <c r="SGM99" s="545"/>
      <c r="SGN99" s="545"/>
      <c r="SGO99" s="545"/>
      <c r="SGP99" s="545"/>
      <c r="SGQ99" s="545"/>
      <c r="SGR99" s="545"/>
      <c r="SGS99" s="545"/>
      <c r="SGT99" s="545"/>
      <c r="SGU99" s="545"/>
      <c r="SGV99" s="545"/>
      <c r="SGW99" s="545"/>
      <c r="SGX99" s="545"/>
      <c r="SGY99" s="545"/>
      <c r="SGZ99" s="545"/>
      <c r="SHA99" s="545"/>
      <c r="SHB99" s="545"/>
      <c r="SHC99" s="545"/>
      <c r="SHD99" s="545"/>
      <c r="SHE99" s="545"/>
      <c r="SHF99" s="545"/>
      <c r="SHG99" s="545"/>
      <c r="SHH99" s="545"/>
      <c r="SHI99" s="545"/>
      <c r="SHJ99" s="545"/>
      <c r="SHK99" s="545"/>
      <c r="SHL99" s="545"/>
      <c r="SHM99" s="545"/>
      <c r="SHN99" s="545"/>
      <c r="SHO99" s="545"/>
      <c r="SHP99" s="545"/>
      <c r="SHQ99" s="545"/>
      <c r="SHR99" s="545"/>
      <c r="SHS99" s="545"/>
      <c r="SHT99" s="545"/>
      <c r="SHU99" s="545"/>
      <c r="SHV99" s="545"/>
      <c r="SHW99" s="545"/>
      <c r="SHX99" s="545"/>
      <c r="SHY99" s="545"/>
      <c r="SHZ99" s="545"/>
      <c r="SIA99" s="545"/>
      <c r="SIB99" s="545"/>
      <c r="SIC99" s="545"/>
      <c r="SID99" s="545"/>
      <c r="SIE99" s="545"/>
      <c r="SIF99" s="545"/>
      <c r="SIG99" s="545"/>
      <c r="SIH99" s="545"/>
      <c r="SII99" s="545"/>
      <c r="SIJ99" s="545"/>
      <c r="SIK99" s="545"/>
      <c r="SIL99" s="545"/>
      <c r="SIM99" s="545"/>
      <c r="SIN99" s="545"/>
      <c r="SIO99" s="545"/>
      <c r="SIP99" s="545"/>
      <c r="SIQ99" s="545"/>
      <c r="SIR99" s="545"/>
      <c r="SIS99" s="545"/>
      <c r="SIT99" s="545"/>
      <c r="SIU99" s="545"/>
      <c r="SIV99" s="545"/>
      <c r="SIW99" s="545"/>
      <c r="SIX99" s="545"/>
      <c r="SIY99" s="545"/>
      <c r="SIZ99" s="545"/>
      <c r="SJA99" s="545"/>
      <c r="SJB99" s="545"/>
      <c r="SJC99" s="545"/>
      <c r="SJD99" s="545"/>
      <c r="SJE99" s="545"/>
      <c r="SJF99" s="545"/>
      <c r="SJG99" s="545"/>
      <c r="SJH99" s="545"/>
      <c r="SJI99" s="545"/>
      <c r="SJJ99" s="545"/>
      <c r="SJK99" s="545"/>
      <c r="SJL99" s="545"/>
      <c r="SJM99" s="545"/>
      <c r="SJN99" s="545"/>
      <c r="SJO99" s="545"/>
      <c r="SJP99" s="545"/>
      <c r="SJQ99" s="545"/>
      <c r="SJR99" s="545"/>
      <c r="SJS99" s="545"/>
      <c r="SJT99" s="545"/>
      <c r="SJU99" s="545"/>
      <c r="SJV99" s="545"/>
      <c r="SJW99" s="545"/>
      <c r="SJX99" s="545"/>
      <c r="SJY99" s="545"/>
      <c r="SJZ99" s="545"/>
      <c r="SKA99" s="545"/>
      <c r="SKB99" s="545"/>
      <c r="SKC99" s="545"/>
      <c r="SKD99" s="545"/>
      <c r="SKE99" s="545"/>
      <c r="SKF99" s="545"/>
      <c r="SKG99" s="545"/>
      <c r="SKH99" s="545"/>
      <c r="SKI99" s="545"/>
      <c r="SKJ99" s="545"/>
      <c r="SKK99" s="545"/>
      <c r="SKL99" s="545"/>
      <c r="SKM99" s="545"/>
      <c r="SKN99" s="545"/>
      <c r="SKO99" s="545"/>
      <c r="SKP99" s="545"/>
      <c r="SKQ99" s="545"/>
      <c r="SKR99" s="545"/>
      <c r="SKS99" s="545"/>
      <c r="SKT99" s="545"/>
      <c r="SKU99" s="545"/>
      <c r="SKV99" s="545"/>
      <c r="SKW99" s="545"/>
      <c r="SKX99" s="545"/>
      <c r="SKY99" s="545"/>
      <c r="SKZ99" s="545"/>
      <c r="SLA99" s="545"/>
      <c r="SLB99" s="545"/>
      <c r="SLC99" s="545"/>
      <c r="SLD99" s="545"/>
      <c r="SLE99" s="545"/>
      <c r="SLF99" s="545"/>
      <c r="SLG99" s="545"/>
      <c r="SLH99" s="545"/>
      <c r="SLI99" s="545"/>
      <c r="SLJ99" s="545"/>
      <c r="SLK99" s="545"/>
      <c r="SLL99" s="545"/>
      <c r="SLM99" s="545"/>
      <c r="SLN99" s="545"/>
      <c r="SLO99" s="545"/>
      <c r="SLP99" s="545"/>
      <c r="SLQ99" s="545"/>
      <c r="SLR99" s="545"/>
      <c r="SLS99" s="545"/>
      <c r="SLT99" s="545"/>
      <c r="SLU99" s="545"/>
      <c r="SLV99" s="545"/>
      <c r="SLW99" s="545"/>
      <c r="SLX99" s="545"/>
      <c r="SLY99" s="545"/>
      <c r="SLZ99" s="545"/>
      <c r="SMA99" s="545"/>
      <c r="SMB99" s="545"/>
      <c r="SMC99" s="545"/>
      <c r="SMD99" s="545"/>
      <c r="SME99" s="545"/>
      <c r="SMF99" s="545"/>
      <c r="SMG99" s="545"/>
      <c r="SMH99" s="545"/>
      <c r="SMI99" s="545"/>
      <c r="SMJ99" s="545"/>
      <c r="SMK99" s="545"/>
      <c r="SML99" s="545"/>
      <c r="SMM99" s="545"/>
      <c r="SMN99" s="545"/>
      <c r="SMO99" s="545"/>
      <c r="SMP99" s="545"/>
      <c r="SMQ99" s="545"/>
      <c r="SMR99" s="545"/>
      <c r="SMS99" s="545"/>
      <c r="SMT99" s="545"/>
      <c r="SMU99" s="545"/>
      <c r="SMV99" s="545"/>
      <c r="SMW99" s="545"/>
      <c r="SMX99" s="545"/>
      <c r="SMY99" s="545"/>
      <c r="SMZ99" s="545"/>
      <c r="SNA99" s="545"/>
      <c r="SNB99" s="545"/>
      <c r="SNC99" s="545"/>
      <c r="SND99" s="545"/>
      <c r="SNE99" s="545"/>
      <c r="SNF99" s="545"/>
      <c r="SNG99" s="545"/>
      <c r="SNH99" s="545"/>
      <c r="SNI99" s="545"/>
      <c r="SNJ99" s="545"/>
      <c r="SNK99" s="545"/>
      <c r="SNL99" s="545"/>
      <c r="SNM99" s="545"/>
      <c r="SNN99" s="545"/>
      <c r="SNO99" s="545"/>
      <c r="SNP99" s="545"/>
      <c r="SNQ99" s="545"/>
      <c r="SNR99" s="545"/>
      <c r="SNS99" s="545"/>
      <c r="SNT99" s="545"/>
      <c r="SNU99" s="545"/>
      <c r="SNV99" s="545"/>
      <c r="SNW99" s="545"/>
      <c r="SNX99" s="545"/>
      <c r="SNY99" s="545"/>
      <c r="SNZ99" s="545"/>
      <c r="SOA99" s="545"/>
      <c r="SOB99" s="545"/>
      <c r="SOC99" s="545"/>
      <c r="SOD99" s="545"/>
      <c r="SOE99" s="545"/>
      <c r="SOF99" s="545"/>
      <c r="SOG99" s="545"/>
      <c r="SOH99" s="545"/>
      <c r="SOI99" s="545"/>
      <c r="SOJ99" s="545"/>
      <c r="SOK99" s="545"/>
      <c r="SOL99" s="545"/>
      <c r="SOM99" s="545"/>
      <c r="SON99" s="545"/>
      <c r="SOO99" s="545"/>
      <c r="SOP99" s="545"/>
      <c r="SOQ99" s="545"/>
      <c r="SOR99" s="545"/>
      <c r="SOS99" s="545"/>
      <c r="SOT99" s="545"/>
      <c r="SOU99" s="545"/>
      <c r="SOV99" s="545"/>
      <c r="SOW99" s="545"/>
      <c r="SOX99" s="545"/>
      <c r="SOY99" s="545"/>
      <c r="SOZ99" s="545"/>
      <c r="SPA99" s="545"/>
      <c r="SPB99" s="545"/>
      <c r="SPC99" s="545"/>
      <c r="SPD99" s="545"/>
      <c r="SPE99" s="545"/>
      <c r="SPF99" s="545"/>
      <c r="SPG99" s="545"/>
      <c r="SPH99" s="545"/>
      <c r="SPI99" s="545"/>
      <c r="SPJ99" s="545"/>
      <c r="SPK99" s="545"/>
      <c r="SPL99" s="545"/>
      <c r="SPM99" s="545"/>
      <c r="SPN99" s="545"/>
      <c r="SPO99" s="545"/>
      <c r="SPP99" s="545"/>
      <c r="SPQ99" s="545"/>
      <c r="SPR99" s="545"/>
      <c r="SPS99" s="545"/>
      <c r="SPT99" s="545"/>
      <c r="SPU99" s="545"/>
      <c r="SPV99" s="545"/>
      <c r="SPW99" s="545"/>
      <c r="SPX99" s="545"/>
      <c r="SPY99" s="545"/>
      <c r="SPZ99" s="545"/>
      <c r="SQA99" s="545"/>
      <c r="SQB99" s="545"/>
      <c r="SQC99" s="545"/>
      <c r="SQD99" s="545"/>
      <c r="SQE99" s="545"/>
      <c r="SQF99" s="545"/>
      <c r="SQG99" s="545"/>
      <c r="SQH99" s="545"/>
      <c r="SQI99" s="545"/>
      <c r="SQJ99" s="545"/>
      <c r="SQK99" s="545"/>
      <c r="SQL99" s="545"/>
      <c r="SQM99" s="545"/>
      <c r="SQN99" s="545"/>
      <c r="SQO99" s="545"/>
      <c r="SQP99" s="545"/>
      <c r="SQQ99" s="545"/>
      <c r="SQR99" s="545"/>
      <c r="SQS99" s="545"/>
      <c r="SQT99" s="545"/>
      <c r="SQU99" s="545"/>
      <c r="SQV99" s="545"/>
      <c r="SQW99" s="545"/>
      <c r="SQX99" s="545"/>
      <c r="SQY99" s="545"/>
      <c r="SQZ99" s="545"/>
      <c r="SRA99" s="545"/>
      <c r="SRB99" s="545"/>
      <c r="SRC99" s="545"/>
      <c r="SRD99" s="545"/>
      <c r="SRE99" s="545"/>
      <c r="SRF99" s="545"/>
      <c r="SRG99" s="545"/>
      <c r="SRH99" s="545"/>
      <c r="SRI99" s="545"/>
      <c r="SRJ99" s="545"/>
      <c r="SRK99" s="545"/>
      <c r="SRL99" s="545"/>
      <c r="SRM99" s="545"/>
      <c r="SRN99" s="545"/>
      <c r="SRO99" s="545"/>
      <c r="SRP99" s="545"/>
      <c r="SRQ99" s="545"/>
      <c r="SRR99" s="545"/>
      <c r="SRS99" s="545"/>
      <c r="SRT99" s="545"/>
      <c r="SRU99" s="545"/>
      <c r="SRV99" s="545"/>
      <c r="SRW99" s="545"/>
      <c r="SRX99" s="545"/>
      <c r="SRY99" s="545"/>
      <c r="SRZ99" s="545"/>
      <c r="SSA99" s="545"/>
      <c r="SSB99" s="545"/>
      <c r="SSC99" s="545"/>
      <c r="SSD99" s="545"/>
      <c r="SSE99" s="545"/>
      <c r="SSF99" s="545"/>
      <c r="SSG99" s="545"/>
      <c r="SSH99" s="545"/>
      <c r="SSI99" s="545"/>
      <c r="SSJ99" s="545"/>
      <c r="SSK99" s="545"/>
      <c r="SSL99" s="545"/>
      <c r="SSM99" s="545"/>
      <c r="SSN99" s="545"/>
      <c r="SSO99" s="545"/>
      <c r="SSP99" s="545"/>
      <c r="SSQ99" s="545"/>
      <c r="SSR99" s="545"/>
      <c r="SSS99" s="545"/>
      <c r="SST99" s="545"/>
      <c r="SSU99" s="545"/>
      <c r="SSV99" s="545"/>
      <c r="SSW99" s="545"/>
      <c r="SSX99" s="545"/>
      <c r="SSY99" s="545"/>
      <c r="SSZ99" s="545"/>
      <c r="STA99" s="545"/>
      <c r="STB99" s="545"/>
      <c r="STC99" s="545"/>
      <c r="STD99" s="545"/>
      <c r="STE99" s="545"/>
      <c r="STF99" s="545"/>
      <c r="STG99" s="545"/>
      <c r="STH99" s="545"/>
      <c r="STI99" s="545"/>
      <c r="STJ99" s="545"/>
      <c r="STK99" s="545"/>
      <c r="STL99" s="545"/>
      <c r="STM99" s="545"/>
      <c r="STN99" s="545"/>
      <c r="STO99" s="545"/>
      <c r="STP99" s="545"/>
      <c r="STQ99" s="545"/>
      <c r="STR99" s="545"/>
      <c r="STS99" s="545"/>
      <c r="STT99" s="545"/>
      <c r="STU99" s="545"/>
      <c r="STV99" s="545"/>
      <c r="STW99" s="545"/>
      <c r="STX99" s="545"/>
      <c r="STY99" s="545"/>
      <c r="STZ99" s="545"/>
      <c r="SUA99" s="545"/>
      <c r="SUB99" s="545"/>
      <c r="SUC99" s="545"/>
      <c r="SUD99" s="545"/>
      <c r="SUE99" s="545"/>
      <c r="SUF99" s="545"/>
      <c r="SUG99" s="545"/>
      <c r="SUH99" s="545"/>
      <c r="SUI99" s="545"/>
      <c r="SUJ99" s="545"/>
      <c r="SUK99" s="545"/>
      <c r="SUL99" s="545"/>
      <c r="SUM99" s="545"/>
      <c r="SUN99" s="545"/>
      <c r="SUO99" s="545"/>
      <c r="SUP99" s="545"/>
      <c r="SUQ99" s="545"/>
      <c r="SUR99" s="545"/>
      <c r="SUS99" s="545"/>
      <c r="SUT99" s="545"/>
      <c r="SUU99" s="545"/>
      <c r="SUV99" s="545"/>
      <c r="SUW99" s="545"/>
      <c r="SUX99" s="545"/>
      <c r="SUY99" s="545"/>
      <c r="SUZ99" s="545"/>
      <c r="SVA99" s="545"/>
      <c r="SVB99" s="545"/>
      <c r="SVC99" s="545"/>
      <c r="SVD99" s="545"/>
      <c r="SVE99" s="545"/>
      <c r="SVF99" s="545"/>
      <c r="SVG99" s="545"/>
      <c r="SVH99" s="545"/>
      <c r="SVI99" s="545"/>
      <c r="SVJ99" s="545"/>
      <c r="SVK99" s="545"/>
      <c r="SVL99" s="545"/>
      <c r="SVM99" s="545"/>
      <c r="SVN99" s="545"/>
      <c r="SVO99" s="545"/>
      <c r="SVP99" s="545"/>
      <c r="SVQ99" s="545"/>
      <c r="SVR99" s="545"/>
      <c r="SVS99" s="545"/>
      <c r="SVT99" s="545"/>
      <c r="SVU99" s="545"/>
      <c r="SVV99" s="545"/>
      <c r="SVW99" s="545"/>
      <c r="SVX99" s="545"/>
      <c r="SVY99" s="545"/>
      <c r="SVZ99" s="545"/>
      <c r="SWA99" s="545"/>
      <c r="SWB99" s="545"/>
      <c r="SWC99" s="545"/>
      <c r="SWD99" s="545"/>
      <c r="SWE99" s="545"/>
      <c r="SWF99" s="545"/>
      <c r="SWG99" s="545"/>
      <c r="SWH99" s="545"/>
      <c r="SWI99" s="545"/>
      <c r="SWJ99" s="545"/>
      <c r="SWK99" s="545"/>
      <c r="SWL99" s="545"/>
      <c r="SWM99" s="545"/>
      <c r="SWN99" s="545"/>
      <c r="SWO99" s="545"/>
      <c r="SWP99" s="545"/>
      <c r="SWQ99" s="545"/>
      <c r="SWR99" s="545"/>
      <c r="SWS99" s="545"/>
      <c r="SWT99" s="545"/>
      <c r="SWU99" s="545"/>
      <c r="SWV99" s="545"/>
      <c r="SWW99" s="545"/>
      <c r="SWX99" s="545"/>
      <c r="SWY99" s="545"/>
      <c r="SWZ99" s="545"/>
      <c r="SXA99" s="545"/>
      <c r="SXB99" s="545"/>
      <c r="SXC99" s="545"/>
      <c r="SXD99" s="545"/>
      <c r="SXE99" s="545"/>
      <c r="SXF99" s="545"/>
      <c r="SXG99" s="545"/>
      <c r="SXH99" s="545"/>
      <c r="SXI99" s="545"/>
      <c r="SXJ99" s="545"/>
      <c r="SXK99" s="545"/>
      <c r="SXL99" s="545"/>
      <c r="SXM99" s="545"/>
      <c r="SXN99" s="545"/>
      <c r="SXO99" s="545"/>
      <c r="SXP99" s="545"/>
      <c r="SXQ99" s="545"/>
      <c r="SXR99" s="545"/>
      <c r="SXS99" s="545"/>
      <c r="SXT99" s="545"/>
      <c r="SXU99" s="545"/>
      <c r="SXV99" s="545"/>
      <c r="SXW99" s="545"/>
      <c r="SXX99" s="545"/>
      <c r="SXY99" s="545"/>
      <c r="SXZ99" s="545"/>
      <c r="SYA99" s="545"/>
      <c r="SYB99" s="545"/>
      <c r="SYC99" s="545"/>
      <c r="SYD99" s="545"/>
      <c r="SYE99" s="545"/>
      <c r="SYF99" s="545"/>
      <c r="SYG99" s="545"/>
      <c r="SYH99" s="545"/>
      <c r="SYI99" s="545"/>
      <c r="SYJ99" s="545"/>
      <c r="SYK99" s="545"/>
      <c r="SYL99" s="545"/>
      <c r="SYM99" s="545"/>
      <c r="SYN99" s="545"/>
      <c r="SYO99" s="545"/>
      <c r="SYP99" s="545"/>
      <c r="SYQ99" s="545"/>
      <c r="SYR99" s="545"/>
      <c r="SYS99" s="545"/>
      <c r="SYT99" s="545"/>
      <c r="SYU99" s="545"/>
      <c r="SYV99" s="545"/>
      <c r="SYW99" s="545"/>
      <c r="SYX99" s="545"/>
      <c r="SYY99" s="545"/>
      <c r="SYZ99" s="545"/>
      <c r="SZA99" s="545"/>
      <c r="SZB99" s="545"/>
      <c r="SZC99" s="545"/>
      <c r="SZD99" s="545"/>
      <c r="SZE99" s="545"/>
      <c r="SZF99" s="545"/>
      <c r="SZG99" s="545"/>
      <c r="SZH99" s="545"/>
      <c r="SZI99" s="545"/>
      <c r="SZJ99" s="545"/>
      <c r="SZK99" s="545"/>
      <c r="SZL99" s="545"/>
      <c r="SZM99" s="545"/>
      <c r="SZN99" s="545"/>
      <c r="SZO99" s="545"/>
      <c r="SZP99" s="545"/>
      <c r="SZQ99" s="545"/>
      <c r="SZR99" s="545"/>
      <c r="SZS99" s="545"/>
      <c r="SZT99" s="545"/>
      <c r="SZU99" s="545"/>
      <c r="SZV99" s="545"/>
      <c r="SZW99" s="545"/>
      <c r="SZX99" s="545"/>
      <c r="SZY99" s="545"/>
      <c r="SZZ99" s="545"/>
      <c r="TAA99" s="545"/>
      <c r="TAB99" s="545"/>
      <c r="TAC99" s="545"/>
      <c r="TAD99" s="545"/>
      <c r="TAE99" s="545"/>
      <c r="TAF99" s="545"/>
      <c r="TAG99" s="545"/>
      <c r="TAH99" s="545"/>
      <c r="TAI99" s="545"/>
      <c r="TAJ99" s="545"/>
      <c r="TAK99" s="545"/>
      <c r="TAL99" s="545"/>
      <c r="TAM99" s="545"/>
      <c r="TAN99" s="545"/>
      <c r="TAO99" s="545"/>
      <c r="TAP99" s="545"/>
      <c r="TAQ99" s="545"/>
      <c r="TAR99" s="545"/>
      <c r="TAS99" s="545"/>
      <c r="TAT99" s="545"/>
      <c r="TAU99" s="545"/>
      <c r="TAV99" s="545"/>
      <c r="TAW99" s="545"/>
      <c r="TAX99" s="545"/>
      <c r="TAY99" s="545"/>
      <c r="TAZ99" s="545"/>
      <c r="TBA99" s="545"/>
      <c r="TBB99" s="545"/>
      <c r="TBC99" s="545"/>
      <c r="TBD99" s="545"/>
      <c r="TBE99" s="545"/>
      <c r="TBF99" s="545"/>
      <c r="TBG99" s="545"/>
      <c r="TBH99" s="545"/>
      <c r="TBI99" s="545"/>
      <c r="TBJ99" s="545"/>
      <c r="TBK99" s="545"/>
      <c r="TBL99" s="545"/>
      <c r="TBM99" s="545"/>
      <c r="TBN99" s="545"/>
      <c r="TBO99" s="545"/>
      <c r="TBP99" s="545"/>
      <c r="TBQ99" s="545"/>
      <c r="TBR99" s="545"/>
      <c r="TBS99" s="545"/>
      <c r="TBT99" s="545"/>
      <c r="TBU99" s="545"/>
      <c r="TBV99" s="545"/>
      <c r="TBW99" s="545"/>
      <c r="TBX99" s="545"/>
      <c r="TBY99" s="545"/>
      <c r="TBZ99" s="545"/>
      <c r="TCA99" s="545"/>
      <c r="TCB99" s="545"/>
      <c r="TCC99" s="545"/>
      <c r="TCD99" s="545"/>
      <c r="TCE99" s="545"/>
      <c r="TCF99" s="545"/>
      <c r="TCG99" s="545"/>
      <c r="TCH99" s="545"/>
      <c r="TCI99" s="545"/>
      <c r="TCJ99" s="545"/>
      <c r="TCK99" s="545"/>
      <c r="TCL99" s="545"/>
      <c r="TCM99" s="545"/>
      <c r="TCN99" s="545"/>
      <c r="TCO99" s="545"/>
      <c r="TCP99" s="545"/>
      <c r="TCQ99" s="545"/>
      <c r="TCR99" s="545"/>
      <c r="TCS99" s="545"/>
      <c r="TCT99" s="545"/>
      <c r="TCU99" s="545"/>
      <c r="TCV99" s="545"/>
      <c r="TCW99" s="545"/>
      <c r="TCX99" s="545"/>
      <c r="TCY99" s="545"/>
      <c r="TCZ99" s="545"/>
      <c r="TDA99" s="545"/>
      <c r="TDB99" s="545"/>
      <c r="TDC99" s="545"/>
      <c r="TDD99" s="545"/>
      <c r="TDE99" s="545"/>
      <c r="TDF99" s="545"/>
      <c r="TDG99" s="545"/>
      <c r="TDH99" s="545"/>
      <c r="TDI99" s="545"/>
      <c r="TDJ99" s="545"/>
      <c r="TDK99" s="545"/>
      <c r="TDL99" s="545"/>
      <c r="TDM99" s="545"/>
      <c r="TDN99" s="545"/>
      <c r="TDO99" s="545"/>
      <c r="TDP99" s="545"/>
      <c r="TDQ99" s="545"/>
      <c r="TDR99" s="545"/>
      <c r="TDS99" s="545"/>
      <c r="TDT99" s="545"/>
      <c r="TDU99" s="545"/>
      <c r="TDV99" s="545"/>
      <c r="TDW99" s="545"/>
      <c r="TDX99" s="545"/>
      <c r="TDY99" s="545"/>
      <c r="TDZ99" s="545"/>
      <c r="TEA99" s="545"/>
      <c r="TEB99" s="545"/>
      <c r="TEC99" s="545"/>
      <c r="TED99" s="545"/>
      <c r="TEE99" s="545"/>
      <c r="TEF99" s="545"/>
      <c r="TEG99" s="545"/>
      <c r="TEH99" s="545"/>
      <c r="TEI99" s="545"/>
      <c r="TEJ99" s="545"/>
      <c r="TEK99" s="545"/>
      <c r="TEL99" s="545"/>
      <c r="TEM99" s="545"/>
      <c r="TEN99" s="545"/>
      <c r="TEO99" s="545"/>
      <c r="TEP99" s="545"/>
      <c r="TEQ99" s="545"/>
      <c r="TER99" s="545"/>
      <c r="TES99" s="545"/>
      <c r="TET99" s="545"/>
      <c r="TEU99" s="545"/>
      <c r="TEV99" s="545"/>
      <c r="TEW99" s="545"/>
      <c r="TEX99" s="545"/>
      <c r="TEY99" s="545"/>
      <c r="TEZ99" s="545"/>
      <c r="TFA99" s="545"/>
      <c r="TFB99" s="545"/>
      <c r="TFC99" s="545"/>
      <c r="TFD99" s="545"/>
      <c r="TFE99" s="545"/>
      <c r="TFF99" s="545"/>
      <c r="TFG99" s="545"/>
      <c r="TFH99" s="545"/>
      <c r="TFI99" s="545"/>
      <c r="TFJ99" s="545"/>
      <c r="TFK99" s="545"/>
      <c r="TFL99" s="545"/>
      <c r="TFM99" s="545"/>
      <c r="TFN99" s="545"/>
      <c r="TFO99" s="545"/>
      <c r="TFP99" s="545"/>
      <c r="TFQ99" s="545"/>
      <c r="TFR99" s="545"/>
      <c r="TFS99" s="545"/>
      <c r="TFT99" s="545"/>
      <c r="TFU99" s="545"/>
      <c r="TFV99" s="545"/>
      <c r="TFW99" s="545"/>
      <c r="TFX99" s="545"/>
      <c r="TFY99" s="545"/>
      <c r="TFZ99" s="545"/>
      <c r="TGA99" s="545"/>
      <c r="TGB99" s="545"/>
      <c r="TGC99" s="545"/>
      <c r="TGD99" s="545"/>
      <c r="TGE99" s="545"/>
      <c r="TGF99" s="545"/>
      <c r="TGG99" s="545"/>
      <c r="TGH99" s="545"/>
      <c r="TGI99" s="545"/>
      <c r="TGJ99" s="545"/>
      <c r="TGK99" s="545"/>
      <c r="TGL99" s="545"/>
      <c r="TGM99" s="545"/>
      <c r="TGN99" s="545"/>
      <c r="TGO99" s="545"/>
      <c r="TGP99" s="545"/>
      <c r="TGQ99" s="545"/>
      <c r="TGR99" s="545"/>
      <c r="TGS99" s="545"/>
      <c r="TGT99" s="545"/>
      <c r="TGU99" s="545"/>
      <c r="TGV99" s="545"/>
      <c r="TGW99" s="545"/>
      <c r="TGX99" s="545"/>
      <c r="TGY99" s="545"/>
      <c r="TGZ99" s="545"/>
      <c r="THA99" s="545"/>
      <c r="THB99" s="545"/>
      <c r="THC99" s="545"/>
      <c r="THD99" s="545"/>
      <c r="THE99" s="545"/>
      <c r="THF99" s="545"/>
      <c r="THG99" s="545"/>
      <c r="THH99" s="545"/>
      <c r="THI99" s="545"/>
      <c r="THJ99" s="545"/>
      <c r="THK99" s="545"/>
      <c r="THL99" s="545"/>
      <c r="THM99" s="545"/>
      <c r="THN99" s="545"/>
      <c r="THO99" s="545"/>
      <c r="THP99" s="545"/>
      <c r="THQ99" s="545"/>
      <c r="THR99" s="545"/>
      <c r="THS99" s="545"/>
      <c r="THT99" s="545"/>
      <c r="THU99" s="545"/>
      <c r="THV99" s="545"/>
      <c r="THW99" s="545"/>
      <c r="THX99" s="545"/>
      <c r="THY99" s="545"/>
      <c r="THZ99" s="545"/>
      <c r="TIA99" s="545"/>
      <c r="TIB99" s="545"/>
      <c r="TIC99" s="545"/>
      <c r="TID99" s="545"/>
      <c r="TIE99" s="545"/>
      <c r="TIF99" s="545"/>
      <c r="TIG99" s="545"/>
      <c r="TIH99" s="545"/>
      <c r="TII99" s="545"/>
      <c r="TIJ99" s="545"/>
      <c r="TIK99" s="545"/>
      <c r="TIL99" s="545"/>
      <c r="TIM99" s="545"/>
      <c r="TIN99" s="545"/>
      <c r="TIO99" s="545"/>
      <c r="TIP99" s="545"/>
      <c r="TIQ99" s="545"/>
      <c r="TIR99" s="545"/>
      <c r="TIS99" s="545"/>
      <c r="TIT99" s="545"/>
      <c r="TIU99" s="545"/>
      <c r="TIV99" s="545"/>
      <c r="TIW99" s="545"/>
      <c r="TIX99" s="545"/>
      <c r="TIY99" s="545"/>
      <c r="TIZ99" s="545"/>
      <c r="TJA99" s="545"/>
      <c r="TJB99" s="545"/>
      <c r="TJC99" s="545"/>
      <c r="TJD99" s="545"/>
      <c r="TJE99" s="545"/>
      <c r="TJF99" s="545"/>
      <c r="TJG99" s="545"/>
      <c r="TJH99" s="545"/>
      <c r="TJI99" s="545"/>
      <c r="TJJ99" s="545"/>
      <c r="TJK99" s="545"/>
      <c r="TJL99" s="545"/>
      <c r="TJM99" s="545"/>
      <c r="TJN99" s="545"/>
      <c r="TJO99" s="545"/>
      <c r="TJP99" s="545"/>
      <c r="TJQ99" s="545"/>
      <c r="TJR99" s="545"/>
      <c r="TJS99" s="545"/>
      <c r="TJT99" s="545"/>
      <c r="TJU99" s="545"/>
      <c r="TJV99" s="545"/>
      <c r="TJW99" s="545"/>
      <c r="TJX99" s="545"/>
      <c r="TJY99" s="545"/>
      <c r="TJZ99" s="545"/>
      <c r="TKA99" s="545"/>
      <c r="TKB99" s="545"/>
      <c r="TKC99" s="545"/>
      <c r="TKD99" s="545"/>
      <c r="TKE99" s="545"/>
      <c r="TKF99" s="545"/>
      <c r="TKG99" s="545"/>
      <c r="TKH99" s="545"/>
      <c r="TKI99" s="545"/>
      <c r="TKJ99" s="545"/>
      <c r="TKK99" s="545"/>
      <c r="TKL99" s="545"/>
      <c r="TKM99" s="545"/>
      <c r="TKN99" s="545"/>
      <c r="TKO99" s="545"/>
      <c r="TKP99" s="545"/>
      <c r="TKQ99" s="545"/>
      <c r="TKR99" s="545"/>
      <c r="TKS99" s="545"/>
      <c r="TKT99" s="545"/>
      <c r="TKU99" s="545"/>
      <c r="TKV99" s="545"/>
      <c r="TKW99" s="545"/>
      <c r="TKX99" s="545"/>
      <c r="TKY99" s="545"/>
      <c r="TKZ99" s="545"/>
      <c r="TLA99" s="545"/>
      <c r="TLB99" s="545"/>
      <c r="TLC99" s="545"/>
      <c r="TLD99" s="545"/>
      <c r="TLE99" s="545"/>
      <c r="TLF99" s="545"/>
      <c r="TLG99" s="545"/>
      <c r="TLH99" s="545"/>
      <c r="TLI99" s="545"/>
      <c r="TLJ99" s="545"/>
      <c r="TLK99" s="545"/>
      <c r="TLL99" s="545"/>
      <c r="TLM99" s="545"/>
      <c r="TLN99" s="545"/>
      <c r="TLO99" s="545"/>
      <c r="TLP99" s="545"/>
      <c r="TLQ99" s="545"/>
      <c r="TLR99" s="545"/>
      <c r="TLS99" s="545"/>
      <c r="TLT99" s="545"/>
      <c r="TLU99" s="545"/>
      <c r="TLV99" s="545"/>
      <c r="TLW99" s="545"/>
      <c r="TLX99" s="545"/>
      <c r="TLY99" s="545"/>
      <c r="TLZ99" s="545"/>
      <c r="TMA99" s="545"/>
      <c r="TMB99" s="545"/>
      <c r="TMC99" s="545"/>
      <c r="TMD99" s="545"/>
      <c r="TME99" s="545"/>
      <c r="TMF99" s="545"/>
      <c r="TMG99" s="545"/>
      <c r="TMH99" s="545"/>
      <c r="TMI99" s="545"/>
      <c r="TMJ99" s="545"/>
      <c r="TMK99" s="545"/>
      <c r="TML99" s="545"/>
      <c r="TMM99" s="545"/>
      <c r="TMN99" s="545"/>
      <c r="TMO99" s="545"/>
      <c r="TMP99" s="545"/>
      <c r="TMQ99" s="545"/>
      <c r="TMR99" s="545"/>
      <c r="TMS99" s="545"/>
      <c r="TMT99" s="545"/>
      <c r="TMU99" s="545"/>
      <c r="TMV99" s="545"/>
      <c r="TMW99" s="545"/>
      <c r="TMX99" s="545"/>
      <c r="TMY99" s="545"/>
      <c r="TMZ99" s="545"/>
      <c r="TNA99" s="545"/>
      <c r="TNB99" s="545"/>
      <c r="TNC99" s="545"/>
      <c r="TND99" s="545"/>
      <c r="TNE99" s="545"/>
      <c r="TNF99" s="545"/>
      <c r="TNG99" s="545"/>
      <c r="TNH99" s="545"/>
      <c r="TNI99" s="545"/>
      <c r="TNJ99" s="545"/>
      <c r="TNK99" s="545"/>
      <c r="TNL99" s="545"/>
      <c r="TNM99" s="545"/>
      <c r="TNN99" s="545"/>
      <c r="TNO99" s="545"/>
      <c r="TNP99" s="545"/>
      <c r="TNQ99" s="545"/>
      <c r="TNR99" s="545"/>
      <c r="TNS99" s="545"/>
      <c r="TNT99" s="545"/>
      <c r="TNU99" s="545"/>
      <c r="TNV99" s="545"/>
      <c r="TNW99" s="545"/>
      <c r="TNX99" s="545"/>
      <c r="TNY99" s="545"/>
      <c r="TNZ99" s="545"/>
      <c r="TOA99" s="545"/>
      <c r="TOB99" s="545"/>
      <c r="TOC99" s="545"/>
      <c r="TOD99" s="545"/>
      <c r="TOE99" s="545"/>
      <c r="TOF99" s="545"/>
      <c r="TOG99" s="545"/>
      <c r="TOH99" s="545"/>
      <c r="TOI99" s="545"/>
      <c r="TOJ99" s="545"/>
      <c r="TOK99" s="545"/>
      <c r="TOL99" s="545"/>
      <c r="TOM99" s="545"/>
      <c r="TON99" s="545"/>
      <c r="TOO99" s="545"/>
      <c r="TOP99" s="545"/>
      <c r="TOQ99" s="545"/>
      <c r="TOR99" s="545"/>
      <c r="TOS99" s="545"/>
      <c r="TOT99" s="545"/>
      <c r="TOU99" s="545"/>
      <c r="TOV99" s="545"/>
      <c r="TOW99" s="545"/>
      <c r="TOX99" s="545"/>
      <c r="TOY99" s="545"/>
      <c r="TOZ99" s="545"/>
      <c r="TPA99" s="545"/>
      <c r="TPB99" s="545"/>
      <c r="TPC99" s="545"/>
      <c r="TPD99" s="545"/>
      <c r="TPE99" s="545"/>
      <c r="TPF99" s="545"/>
      <c r="TPG99" s="545"/>
      <c r="TPH99" s="545"/>
      <c r="TPI99" s="545"/>
      <c r="TPJ99" s="545"/>
      <c r="TPK99" s="545"/>
      <c r="TPL99" s="545"/>
      <c r="TPM99" s="545"/>
      <c r="TPN99" s="545"/>
      <c r="TPO99" s="545"/>
      <c r="TPP99" s="545"/>
      <c r="TPQ99" s="545"/>
      <c r="TPR99" s="545"/>
      <c r="TPS99" s="545"/>
      <c r="TPT99" s="545"/>
      <c r="TPU99" s="545"/>
      <c r="TPV99" s="545"/>
      <c r="TPW99" s="545"/>
      <c r="TPX99" s="545"/>
      <c r="TPY99" s="545"/>
      <c r="TPZ99" s="545"/>
      <c r="TQA99" s="545"/>
      <c r="TQB99" s="545"/>
      <c r="TQC99" s="545"/>
      <c r="TQD99" s="545"/>
      <c r="TQE99" s="545"/>
      <c r="TQF99" s="545"/>
      <c r="TQG99" s="545"/>
      <c r="TQH99" s="545"/>
      <c r="TQI99" s="545"/>
      <c r="TQJ99" s="545"/>
      <c r="TQK99" s="545"/>
      <c r="TQL99" s="545"/>
      <c r="TQM99" s="545"/>
      <c r="TQN99" s="545"/>
      <c r="TQO99" s="545"/>
      <c r="TQP99" s="545"/>
      <c r="TQQ99" s="545"/>
      <c r="TQR99" s="545"/>
      <c r="TQS99" s="545"/>
      <c r="TQT99" s="545"/>
      <c r="TQU99" s="545"/>
      <c r="TQV99" s="545"/>
      <c r="TQW99" s="545"/>
      <c r="TQX99" s="545"/>
      <c r="TQY99" s="545"/>
      <c r="TQZ99" s="545"/>
      <c r="TRA99" s="545"/>
      <c r="TRB99" s="545"/>
      <c r="TRC99" s="545"/>
      <c r="TRD99" s="545"/>
      <c r="TRE99" s="545"/>
      <c r="TRF99" s="545"/>
      <c r="TRG99" s="545"/>
      <c r="TRH99" s="545"/>
      <c r="TRI99" s="545"/>
      <c r="TRJ99" s="545"/>
      <c r="TRK99" s="545"/>
      <c r="TRL99" s="545"/>
      <c r="TRM99" s="545"/>
      <c r="TRN99" s="545"/>
      <c r="TRO99" s="545"/>
      <c r="TRP99" s="545"/>
      <c r="TRQ99" s="545"/>
      <c r="TRR99" s="545"/>
      <c r="TRS99" s="545"/>
      <c r="TRT99" s="545"/>
      <c r="TRU99" s="545"/>
      <c r="TRV99" s="545"/>
      <c r="TRW99" s="545"/>
      <c r="TRX99" s="545"/>
      <c r="TRY99" s="545"/>
      <c r="TRZ99" s="545"/>
      <c r="TSA99" s="545"/>
      <c r="TSB99" s="545"/>
      <c r="TSC99" s="545"/>
      <c r="TSD99" s="545"/>
      <c r="TSE99" s="545"/>
      <c r="TSF99" s="545"/>
      <c r="TSG99" s="545"/>
      <c r="TSH99" s="545"/>
      <c r="TSI99" s="545"/>
      <c r="TSJ99" s="545"/>
      <c r="TSK99" s="545"/>
      <c r="TSL99" s="545"/>
      <c r="TSM99" s="545"/>
      <c r="TSN99" s="545"/>
      <c r="TSO99" s="545"/>
      <c r="TSP99" s="545"/>
      <c r="TSQ99" s="545"/>
      <c r="TSR99" s="545"/>
      <c r="TSS99" s="545"/>
      <c r="TST99" s="545"/>
      <c r="TSU99" s="545"/>
      <c r="TSV99" s="545"/>
      <c r="TSW99" s="545"/>
      <c r="TSX99" s="545"/>
      <c r="TSY99" s="545"/>
      <c r="TSZ99" s="545"/>
      <c r="TTA99" s="545"/>
      <c r="TTB99" s="545"/>
      <c r="TTC99" s="545"/>
      <c r="TTD99" s="545"/>
      <c r="TTE99" s="545"/>
      <c r="TTF99" s="545"/>
      <c r="TTG99" s="545"/>
      <c r="TTH99" s="545"/>
      <c r="TTI99" s="545"/>
      <c r="TTJ99" s="545"/>
      <c r="TTK99" s="545"/>
      <c r="TTL99" s="545"/>
      <c r="TTM99" s="545"/>
      <c r="TTN99" s="545"/>
      <c r="TTO99" s="545"/>
      <c r="TTP99" s="545"/>
      <c r="TTQ99" s="545"/>
      <c r="TTR99" s="545"/>
      <c r="TTS99" s="545"/>
      <c r="TTT99" s="545"/>
      <c r="TTU99" s="545"/>
      <c r="TTV99" s="545"/>
      <c r="TTW99" s="545"/>
      <c r="TTX99" s="545"/>
      <c r="TTY99" s="545"/>
      <c r="TTZ99" s="545"/>
      <c r="TUA99" s="545"/>
      <c r="TUB99" s="545"/>
      <c r="TUC99" s="545"/>
      <c r="TUD99" s="545"/>
      <c r="TUE99" s="545"/>
      <c r="TUF99" s="545"/>
      <c r="TUG99" s="545"/>
      <c r="TUH99" s="545"/>
      <c r="TUI99" s="545"/>
      <c r="TUJ99" s="545"/>
      <c r="TUK99" s="545"/>
      <c r="TUL99" s="545"/>
      <c r="TUM99" s="545"/>
      <c r="TUN99" s="545"/>
      <c r="TUO99" s="545"/>
      <c r="TUP99" s="545"/>
      <c r="TUQ99" s="545"/>
      <c r="TUR99" s="545"/>
      <c r="TUS99" s="545"/>
      <c r="TUT99" s="545"/>
      <c r="TUU99" s="545"/>
      <c r="TUV99" s="545"/>
      <c r="TUW99" s="545"/>
      <c r="TUX99" s="545"/>
      <c r="TUY99" s="545"/>
      <c r="TUZ99" s="545"/>
      <c r="TVA99" s="545"/>
      <c r="TVB99" s="545"/>
      <c r="TVC99" s="545"/>
      <c r="TVD99" s="545"/>
      <c r="TVE99" s="545"/>
      <c r="TVF99" s="545"/>
      <c r="TVG99" s="545"/>
      <c r="TVH99" s="545"/>
      <c r="TVI99" s="545"/>
      <c r="TVJ99" s="545"/>
      <c r="TVK99" s="545"/>
      <c r="TVL99" s="545"/>
      <c r="TVM99" s="545"/>
      <c r="TVN99" s="545"/>
      <c r="TVO99" s="545"/>
      <c r="TVP99" s="545"/>
      <c r="TVQ99" s="545"/>
      <c r="TVR99" s="545"/>
      <c r="TVS99" s="545"/>
      <c r="TVT99" s="545"/>
      <c r="TVU99" s="545"/>
      <c r="TVV99" s="545"/>
      <c r="TVW99" s="545"/>
      <c r="TVX99" s="545"/>
      <c r="TVY99" s="545"/>
      <c r="TVZ99" s="545"/>
      <c r="TWA99" s="545"/>
      <c r="TWB99" s="545"/>
      <c r="TWC99" s="545"/>
      <c r="TWD99" s="545"/>
      <c r="TWE99" s="545"/>
      <c r="TWF99" s="545"/>
      <c r="TWG99" s="545"/>
      <c r="TWH99" s="545"/>
      <c r="TWI99" s="545"/>
      <c r="TWJ99" s="545"/>
      <c r="TWK99" s="545"/>
      <c r="TWL99" s="545"/>
      <c r="TWM99" s="545"/>
      <c r="TWN99" s="545"/>
      <c r="TWO99" s="545"/>
      <c r="TWP99" s="545"/>
      <c r="TWQ99" s="545"/>
      <c r="TWR99" s="545"/>
      <c r="TWS99" s="545"/>
      <c r="TWT99" s="545"/>
      <c r="TWU99" s="545"/>
      <c r="TWV99" s="545"/>
      <c r="TWW99" s="545"/>
      <c r="TWX99" s="545"/>
      <c r="TWY99" s="545"/>
      <c r="TWZ99" s="545"/>
      <c r="TXA99" s="545"/>
      <c r="TXB99" s="545"/>
      <c r="TXC99" s="545"/>
      <c r="TXD99" s="545"/>
      <c r="TXE99" s="545"/>
      <c r="TXF99" s="545"/>
      <c r="TXG99" s="545"/>
      <c r="TXH99" s="545"/>
      <c r="TXI99" s="545"/>
      <c r="TXJ99" s="545"/>
      <c r="TXK99" s="545"/>
      <c r="TXL99" s="545"/>
      <c r="TXM99" s="545"/>
      <c r="TXN99" s="545"/>
      <c r="TXO99" s="545"/>
      <c r="TXP99" s="545"/>
      <c r="TXQ99" s="545"/>
      <c r="TXR99" s="545"/>
      <c r="TXS99" s="545"/>
      <c r="TXT99" s="545"/>
      <c r="TXU99" s="545"/>
      <c r="TXV99" s="545"/>
      <c r="TXW99" s="545"/>
      <c r="TXX99" s="545"/>
      <c r="TXY99" s="545"/>
      <c r="TXZ99" s="545"/>
      <c r="TYA99" s="545"/>
      <c r="TYB99" s="545"/>
      <c r="TYC99" s="545"/>
      <c r="TYD99" s="545"/>
      <c r="TYE99" s="545"/>
      <c r="TYF99" s="545"/>
      <c r="TYG99" s="545"/>
      <c r="TYH99" s="545"/>
      <c r="TYI99" s="545"/>
      <c r="TYJ99" s="545"/>
      <c r="TYK99" s="545"/>
      <c r="TYL99" s="545"/>
      <c r="TYM99" s="545"/>
      <c r="TYN99" s="545"/>
      <c r="TYO99" s="545"/>
      <c r="TYP99" s="545"/>
      <c r="TYQ99" s="545"/>
      <c r="TYR99" s="545"/>
      <c r="TYS99" s="545"/>
      <c r="TYT99" s="545"/>
      <c r="TYU99" s="545"/>
      <c r="TYV99" s="545"/>
      <c r="TYW99" s="545"/>
      <c r="TYX99" s="545"/>
      <c r="TYY99" s="545"/>
      <c r="TYZ99" s="545"/>
      <c r="TZA99" s="545"/>
      <c r="TZB99" s="545"/>
      <c r="TZC99" s="545"/>
      <c r="TZD99" s="545"/>
      <c r="TZE99" s="545"/>
      <c r="TZF99" s="545"/>
      <c r="TZG99" s="545"/>
      <c r="TZH99" s="545"/>
      <c r="TZI99" s="545"/>
      <c r="TZJ99" s="545"/>
      <c r="TZK99" s="545"/>
      <c r="TZL99" s="545"/>
      <c r="TZM99" s="545"/>
      <c r="TZN99" s="545"/>
      <c r="TZO99" s="545"/>
      <c r="TZP99" s="545"/>
      <c r="TZQ99" s="545"/>
      <c r="TZR99" s="545"/>
      <c r="TZS99" s="545"/>
      <c r="TZT99" s="545"/>
      <c r="TZU99" s="545"/>
      <c r="TZV99" s="545"/>
      <c r="TZW99" s="545"/>
      <c r="TZX99" s="545"/>
      <c r="TZY99" s="545"/>
      <c r="TZZ99" s="545"/>
      <c r="UAA99" s="545"/>
      <c r="UAB99" s="545"/>
      <c r="UAC99" s="545"/>
      <c r="UAD99" s="545"/>
      <c r="UAE99" s="545"/>
      <c r="UAF99" s="545"/>
      <c r="UAG99" s="545"/>
      <c r="UAH99" s="545"/>
      <c r="UAI99" s="545"/>
      <c r="UAJ99" s="545"/>
      <c r="UAK99" s="545"/>
      <c r="UAL99" s="545"/>
      <c r="UAM99" s="545"/>
      <c r="UAN99" s="545"/>
      <c r="UAO99" s="545"/>
      <c r="UAP99" s="545"/>
      <c r="UAQ99" s="545"/>
      <c r="UAR99" s="545"/>
      <c r="UAS99" s="545"/>
      <c r="UAT99" s="545"/>
      <c r="UAU99" s="545"/>
      <c r="UAV99" s="545"/>
      <c r="UAW99" s="545"/>
      <c r="UAX99" s="545"/>
      <c r="UAY99" s="545"/>
      <c r="UAZ99" s="545"/>
      <c r="UBA99" s="545"/>
      <c r="UBB99" s="545"/>
      <c r="UBC99" s="545"/>
      <c r="UBD99" s="545"/>
      <c r="UBE99" s="545"/>
      <c r="UBF99" s="545"/>
      <c r="UBG99" s="545"/>
      <c r="UBH99" s="545"/>
      <c r="UBI99" s="545"/>
      <c r="UBJ99" s="545"/>
      <c r="UBK99" s="545"/>
      <c r="UBL99" s="545"/>
      <c r="UBM99" s="545"/>
      <c r="UBN99" s="545"/>
      <c r="UBO99" s="545"/>
      <c r="UBP99" s="545"/>
      <c r="UBQ99" s="545"/>
      <c r="UBR99" s="545"/>
      <c r="UBS99" s="545"/>
      <c r="UBT99" s="545"/>
      <c r="UBU99" s="545"/>
      <c r="UBV99" s="545"/>
      <c r="UBW99" s="545"/>
      <c r="UBX99" s="545"/>
      <c r="UBY99" s="545"/>
      <c r="UBZ99" s="545"/>
      <c r="UCA99" s="545"/>
      <c r="UCB99" s="545"/>
      <c r="UCC99" s="545"/>
      <c r="UCD99" s="545"/>
      <c r="UCE99" s="545"/>
      <c r="UCF99" s="545"/>
      <c r="UCG99" s="545"/>
      <c r="UCH99" s="545"/>
      <c r="UCI99" s="545"/>
      <c r="UCJ99" s="545"/>
      <c r="UCK99" s="545"/>
      <c r="UCL99" s="545"/>
      <c r="UCM99" s="545"/>
      <c r="UCN99" s="545"/>
      <c r="UCO99" s="545"/>
      <c r="UCP99" s="545"/>
      <c r="UCQ99" s="545"/>
      <c r="UCR99" s="545"/>
      <c r="UCS99" s="545"/>
      <c r="UCT99" s="545"/>
      <c r="UCU99" s="545"/>
      <c r="UCV99" s="545"/>
      <c r="UCW99" s="545"/>
      <c r="UCX99" s="545"/>
      <c r="UCY99" s="545"/>
      <c r="UCZ99" s="545"/>
      <c r="UDA99" s="545"/>
      <c r="UDB99" s="545"/>
      <c r="UDC99" s="545"/>
      <c r="UDD99" s="545"/>
      <c r="UDE99" s="545"/>
      <c r="UDF99" s="545"/>
      <c r="UDG99" s="545"/>
      <c r="UDH99" s="545"/>
      <c r="UDI99" s="545"/>
      <c r="UDJ99" s="545"/>
      <c r="UDK99" s="545"/>
      <c r="UDL99" s="545"/>
      <c r="UDM99" s="545"/>
      <c r="UDN99" s="545"/>
      <c r="UDO99" s="545"/>
      <c r="UDP99" s="545"/>
      <c r="UDQ99" s="545"/>
      <c r="UDR99" s="545"/>
      <c r="UDS99" s="545"/>
      <c r="UDT99" s="545"/>
      <c r="UDU99" s="545"/>
      <c r="UDV99" s="545"/>
      <c r="UDW99" s="545"/>
      <c r="UDX99" s="545"/>
      <c r="UDY99" s="545"/>
      <c r="UDZ99" s="545"/>
      <c r="UEA99" s="545"/>
      <c r="UEB99" s="545"/>
      <c r="UEC99" s="545"/>
      <c r="UED99" s="545"/>
      <c r="UEE99" s="545"/>
      <c r="UEF99" s="545"/>
      <c r="UEG99" s="545"/>
      <c r="UEH99" s="545"/>
      <c r="UEI99" s="545"/>
      <c r="UEJ99" s="545"/>
      <c r="UEK99" s="545"/>
      <c r="UEL99" s="545"/>
      <c r="UEM99" s="545"/>
      <c r="UEN99" s="545"/>
      <c r="UEO99" s="545"/>
      <c r="UEP99" s="545"/>
      <c r="UEQ99" s="545"/>
      <c r="UER99" s="545"/>
      <c r="UES99" s="545"/>
      <c r="UET99" s="545"/>
      <c r="UEU99" s="545"/>
      <c r="UEV99" s="545"/>
      <c r="UEW99" s="545"/>
      <c r="UEX99" s="545"/>
      <c r="UEY99" s="545"/>
      <c r="UEZ99" s="545"/>
      <c r="UFA99" s="545"/>
      <c r="UFB99" s="545"/>
      <c r="UFC99" s="545"/>
      <c r="UFD99" s="545"/>
      <c r="UFE99" s="545"/>
      <c r="UFF99" s="545"/>
      <c r="UFG99" s="545"/>
      <c r="UFH99" s="545"/>
      <c r="UFI99" s="545"/>
      <c r="UFJ99" s="545"/>
      <c r="UFK99" s="545"/>
      <c r="UFL99" s="545"/>
      <c r="UFM99" s="545"/>
      <c r="UFN99" s="545"/>
      <c r="UFO99" s="545"/>
      <c r="UFP99" s="545"/>
      <c r="UFQ99" s="545"/>
      <c r="UFR99" s="545"/>
      <c r="UFS99" s="545"/>
      <c r="UFT99" s="545"/>
      <c r="UFU99" s="545"/>
      <c r="UFV99" s="545"/>
      <c r="UFW99" s="545"/>
      <c r="UFX99" s="545"/>
      <c r="UFY99" s="545"/>
      <c r="UFZ99" s="545"/>
      <c r="UGA99" s="545"/>
      <c r="UGB99" s="545"/>
      <c r="UGC99" s="545"/>
      <c r="UGD99" s="545"/>
      <c r="UGE99" s="545"/>
      <c r="UGF99" s="545"/>
      <c r="UGG99" s="545"/>
      <c r="UGH99" s="545"/>
      <c r="UGI99" s="545"/>
      <c r="UGJ99" s="545"/>
      <c r="UGK99" s="545"/>
      <c r="UGL99" s="545"/>
      <c r="UGM99" s="545"/>
      <c r="UGN99" s="545"/>
      <c r="UGO99" s="545"/>
      <c r="UGP99" s="545"/>
      <c r="UGQ99" s="545"/>
      <c r="UGR99" s="545"/>
      <c r="UGS99" s="545"/>
      <c r="UGT99" s="545"/>
      <c r="UGU99" s="545"/>
      <c r="UGV99" s="545"/>
      <c r="UGW99" s="545"/>
      <c r="UGX99" s="545"/>
      <c r="UGY99" s="545"/>
      <c r="UGZ99" s="545"/>
      <c r="UHA99" s="545"/>
      <c r="UHB99" s="545"/>
      <c r="UHC99" s="545"/>
      <c r="UHD99" s="545"/>
      <c r="UHE99" s="545"/>
      <c r="UHF99" s="545"/>
      <c r="UHG99" s="545"/>
      <c r="UHH99" s="545"/>
      <c r="UHI99" s="545"/>
      <c r="UHJ99" s="545"/>
      <c r="UHK99" s="545"/>
      <c r="UHL99" s="545"/>
      <c r="UHM99" s="545"/>
      <c r="UHN99" s="545"/>
      <c r="UHO99" s="545"/>
      <c r="UHP99" s="545"/>
      <c r="UHQ99" s="545"/>
      <c r="UHR99" s="545"/>
      <c r="UHS99" s="545"/>
      <c r="UHT99" s="545"/>
      <c r="UHU99" s="545"/>
      <c r="UHV99" s="545"/>
      <c r="UHW99" s="545"/>
      <c r="UHX99" s="545"/>
      <c r="UHY99" s="545"/>
      <c r="UHZ99" s="545"/>
      <c r="UIA99" s="545"/>
      <c r="UIB99" s="545"/>
      <c r="UIC99" s="545"/>
      <c r="UID99" s="545"/>
      <c r="UIE99" s="545"/>
      <c r="UIF99" s="545"/>
      <c r="UIG99" s="545"/>
      <c r="UIH99" s="545"/>
      <c r="UII99" s="545"/>
      <c r="UIJ99" s="545"/>
      <c r="UIK99" s="545"/>
      <c r="UIL99" s="545"/>
      <c r="UIM99" s="545"/>
      <c r="UIN99" s="545"/>
      <c r="UIO99" s="545"/>
      <c r="UIP99" s="545"/>
      <c r="UIQ99" s="545"/>
      <c r="UIR99" s="545"/>
      <c r="UIS99" s="545"/>
      <c r="UIT99" s="545"/>
      <c r="UIU99" s="545"/>
      <c r="UIV99" s="545"/>
      <c r="UIW99" s="545"/>
      <c r="UIX99" s="545"/>
      <c r="UIY99" s="545"/>
      <c r="UIZ99" s="545"/>
      <c r="UJA99" s="545"/>
      <c r="UJB99" s="545"/>
      <c r="UJC99" s="545"/>
      <c r="UJD99" s="545"/>
      <c r="UJE99" s="545"/>
      <c r="UJF99" s="545"/>
      <c r="UJG99" s="545"/>
      <c r="UJH99" s="545"/>
      <c r="UJI99" s="545"/>
      <c r="UJJ99" s="545"/>
      <c r="UJK99" s="545"/>
      <c r="UJL99" s="545"/>
      <c r="UJM99" s="545"/>
      <c r="UJN99" s="545"/>
      <c r="UJO99" s="545"/>
      <c r="UJP99" s="545"/>
      <c r="UJQ99" s="545"/>
      <c r="UJR99" s="545"/>
      <c r="UJS99" s="545"/>
      <c r="UJT99" s="545"/>
      <c r="UJU99" s="545"/>
      <c r="UJV99" s="545"/>
      <c r="UJW99" s="545"/>
      <c r="UJX99" s="545"/>
      <c r="UJY99" s="545"/>
      <c r="UJZ99" s="545"/>
      <c r="UKA99" s="545"/>
      <c r="UKB99" s="545"/>
      <c r="UKC99" s="545"/>
      <c r="UKD99" s="545"/>
      <c r="UKE99" s="545"/>
      <c r="UKF99" s="545"/>
      <c r="UKG99" s="545"/>
      <c r="UKH99" s="545"/>
      <c r="UKI99" s="545"/>
      <c r="UKJ99" s="545"/>
      <c r="UKK99" s="545"/>
      <c r="UKL99" s="545"/>
      <c r="UKM99" s="545"/>
      <c r="UKN99" s="545"/>
      <c r="UKO99" s="545"/>
      <c r="UKP99" s="545"/>
      <c r="UKQ99" s="545"/>
      <c r="UKR99" s="545"/>
      <c r="UKS99" s="545"/>
      <c r="UKT99" s="545"/>
      <c r="UKU99" s="545"/>
      <c r="UKV99" s="545"/>
      <c r="UKW99" s="545"/>
      <c r="UKX99" s="545"/>
      <c r="UKY99" s="545"/>
      <c r="UKZ99" s="545"/>
      <c r="ULA99" s="545"/>
      <c r="ULB99" s="545"/>
      <c r="ULC99" s="545"/>
      <c r="ULD99" s="545"/>
      <c r="ULE99" s="545"/>
      <c r="ULF99" s="545"/>
      <c r="ULG99" s="545"/>
      <c r="ULH99" s="545"/>
      <c r="ULI99" s="545"/>
      <c r="ULJ99" s="545"/>
      <c r="ULK99" s="545"/>
      <c r="ULL99" s="545"/>
      <c r="ULM99" s="545"/>
      <c r="ULN99" s="545"/>
      <c r="ULO99" s="545"/>
      <c r="ULP99" s="545"/>
      <c r="ULQ99" s="545"/>
      <c r="ULR99" s="545"/>
      <c r="ULS99" s="545"/>
      <c r="ULT99" s="545"/>
      <c r="ULU99" s="545"/>
      <c r="ULV99" s="545"/>
      <c r="ULW99" s="545"/>
      <c r="ULX99" s="545"/>
      <c r="ULY99" s="545"/>
      <c r="ULZ99" s="545"/>
      <c r="UMA99" s="545"/>
      <c r="UMB99" s="545"/>
      <c r="UMC99" s="545"/>
      <c r="UMD99" s="545"/>
      <c r="UME99" s="545"/>
      <c r="UMF99" s="545"/>
      <c r="UMG99" s="545"/>
      <c r="UMH99" s="545"/>
      <c r="UMI99" s="545"/>
      <c r="UMJ99" s="545"/>
      <c r="UMK99" s="545"/>
      <c r="UML99" s="545"/>
      <c r="UMM99" s="545"/>
      <c r="UMN99" s="545"/>
      <c r="UMO99" s="545"/>
      <c r="UMP99" s="545"/>
      <c r="UMQ99" s="545"/>
      <c r="UMR99" s="545"/>
      <c r="UMS99" s="545"/>
      <c r="UMT99" s="545"/>
      <c r="UMU99" s="545"/>
      <c r="UMV99" s="545"/>
      <c r="UMW99" s="545"/>
      <c r="UMX99" s="545"/>
      <c r="UMY99" s="545"/>
      <c r="UMZ99" s="545"/>
      <c r="UNA99" s="545"/>
      <c r="UNB99" s="545"/>
      <c r="UNC99" s="545"/>
      <c r="UND99" s="545"/>
      <c r="UNE99" s="545"/>
      <c r="UNF99" s="545"/>
      <c r="UNG99" s="545"/>
      <c r="UNH99" s="545"/>
      <c r="UNI99" s="545"/>
      <c r="UNJ99" s="545"/>
      <c r="UNK99" s="545"/>
      <c r="UNL99" s="545"/>
      <c r="UNM99" s="545"/>
      <c r="UNN99" s="545"/>
      <c r="UNO99" s="545"/>
      <c r="UNP99" s="545"/>
      <c r="UNQ99" s="545"/>
      <c r="UNR99" s="545"/>
      <c r="UNS99" s="545"/>
      <c r="UNT99" s="545"/>
      <c r="UNU99" s="545"/>
      <c r="UNV99" s="545"/>
      <c r="UNW99" s="545"/>
      <c r="UNX99" s="545"/>
      <c r="UNY99" s="545"/>
      <c r="UNZ99" s="545"/>
      <c r="UOA99" s="545"/>
      <c r="UOB99" s="545"/>
      <c r="UOC99" s="545"/>
      <c r="UOD99" s="545"/>
      <c r="UOE99" s="545"/>
      <c r="UOF99" s="545"/>
      <c r="UOG99" s="545"/>
      <c r="UOH99" s="545"/>
      <c r="UOI99" s="545"/>
      <c r="UOJ99" s="545"/>
      <c r="UOK99" s="545"/>
      <c r="UOL99" s="545"/>
      <c r="UOM99" s="545"/>
      <c r="UON99" s="545"/>
      <c r="UOO99" s="545"/>
      <c r="UOP99" s="545"/>
      <c r="UOQ99" s="545"/>
      <c r="UOR99" s="545"/>
      <c r="UOS99" s="545"/>
      <c r="UOT99" s="545"/>
      <c r="UOU99" s="545"/>
      <c r="UOV99" s="545"/>
      <c r="UOW99" s="545"/>
      <c r="UOX99" s="545"/>
      <c r="UOY99" s="545"/>
      <c r="UOZ99" s="545"/>
      <c r="UPA99" s="545"/>
      <c r="UPB99" s="545"/>
      <c r="UPC99" s="545"/>
      <c r="UPD99" s="545"/>
      <c r="UPE99" s="545"/>
      <c r="UPF99" s="545"/>
      <c r="UPG99" s="545"/>
      <c r="UPH99" s="545"/>
      <c r="UPI99" s="545"/>
      <c r="UPJ99" s="545"/>
      <c r="UPK99" s="545"/>
      <c r="UPL99" s="545"/>
      <c r="UPM99" s="545"/>
      <c r="UPN99" s="545"/>
      <c r="UPO99" s="545"/>
      <c r="UPP99" s="545"/>
      <c r="UPQ99" s="545"/>
      <c r="UPR99" s="545"/>
      <c r="UPS99" s="545"/>
      <c r="UPT99" s="545"/>
      <c r="UPU99" s="545"/>
      <c r="UPV99" s="545"/>
      <c r="UPW99" s="545"/>
      <c r="UPX99" s="545"/>
      <c r="UPY99" s="545"/>
      <c r="UPZ99" s="545"/>
      <c r="UQA99" s="545"/>
      <c r="UQB99" s="545"/>
      <c r="UQC99" s="545"/>
      <c r="UQD99" s="545"/>
      <c r="UQE99" s="545"/>
      <c r="UQF99" s="545"/>
      <c r="UQG99" s="545"/>
      <c r="UQH99" s="545"/>
      <c r="UQI99" s="545"/>
      <c r="UQJ99" s="545"/>
      <c r="UQK99" s="545"/>
      <c r="UQL99" s="545"/>
      <c r="UQM99" s="545"/>
      <c r="UQN99" s="545"/>
      <c r="UQO99" s="545"/>
      <c r="UQP99" s="545"/>
      <c r="UQQ99" s="545"/>
      <c r="UQR99" s="545"/>
      <c r="UQS99" s="545"/>
      <c r="UQT99" s="545"/>
      <c r="UQU99" s="545"/>
      <c r="UQV99" s="545"/>
      <c r="UQW99" s="545"/>
      <c r="UQX99" s="545"/>
      <c r="UQY99" s="545"/>
      <c r="UQZ99" s="545"/>
      <c r="URA99" s="545"/>
      <c r="URB99" s="545"/>
      <c r="URC99" s="545"/>
      <c r="URD99" s="545"/>
      <c r="URE99" s="545"/>
      <c r="URF99" s="545"/>
      <c r="URG99" s="545"/>
      <c r="URH99" s="545"/>
      <c r="URI99" s="545"/>
      <c r="URJ99" s="545"/>
      <c r="URK99" s="545"/>
      <c r="URL99" s="545"/>
      <c r="URM99" s="545"/>
      <c r="URN99" s="545"/>
      <c r="URO99" s="545"/>
      <c r="URP99" s="545"/>
      <c r="URQ99" s="545"/>
      <c r="URR99" s="545"/>
      <c r="URS99" s="545"/>
      <c r="URT99" s="545"/>
      <c r="URU99" s="545"/>
      <c r="URV99" s="545"/>
      <c r="URW99" s="545"/>
      <c r="URX99" s="545"/>
      <c r="URY99" s="545"/>
      <c r="URZ99" s="545"/>
      <c r="USA99" s="545"/>
      <c r="USB99" s="545"/>
      <c r="USC99" s="545"/>
      <c r="USD99" s="545"/>
      <c r="USE99" s="545"/>
      <c r="USF99" s="545"/>
      <c r="USG99" s="545"/>
      <c r="USH99" s="545"/>
      <c r="USI99" s="545"/>
      <c r="USJ99" s="545"/>
      <c r="USK99" s="545"/>
      <c r="USL99" s="545"/>
      <c r="USM99" s="545"/>
      <c r="USN99" s="545"/>
      <c r="USO99" s="545"/>
      <c r="USP99" s="545"/>
      <c r="USQ99" s="545"/>
      <c r="USR99" s="545"/>
      <c r="USS99" s="545"/>
      <c r="UST99" s="545"/>
      <c r="USU99" s="545"/>
      <c r="USV99" s="545"/>
      <c r="USW99" s="545"/>
      <c r="USX99" s="545"/>
      <c r="USY99" s="545"/>
      <c r="USZ99" s="545"/>
      <c r="UTA99" s="545"/>
      <c r="UTB99" s="545"/>
      <c r="UTC99" s="545"/>
      <c r="UTD99" s="545"/>
      <c r="UTE99" s="545"/>
      <c r="UTF99" s="545"/>
      <c r="UTG99" s="545"/>
      <c r="UTH99" s="545"/>
      <c r="UTI99" s="545"/>
      <c r="UTJ99" s="545"/>
      <c r="UTK99" s="545"/>
      <c r="UTL99" s="545"/>
      <c r="UTM99" s="545"/>
      <c r="UTN99" s="545"/>
      <c r="UTO99" s="545"/>
      <c r="UTP99" s="545"/>
      <c r="UTQ99" s="545"/>
      <c r="UTR99" s="545"/>
      <c r="UTS99" s="545"/>
      <c r="UTT99" s="545"/>
      <c r="UTU99" s="545"/>
      <c r="UTV99" s="545"/>
      <c r="UTW99" s="545"/>
      <c r="UTX99" s="545"/>
      <c r="UTY99" s="545"/>
      <c r="UTZ99" s="545"/>
      <c r="UUA99" s="545"/>
      <c r="UUB99" s="545"/>
      <c r="UUC99" s="545"/>
      <c r="UUD99" s="545"/>
      <c r="UUE99" s="545"/>
      <c r="UUF99" s="545"/>
      <c r="UUG99" s="545"/>
      <c r="UUH99" s="545"/>
      <c r="UUI99" s="545"/>
      <c r="UUJ99" s="545"/>
      <c r="UUK99" s="545"/>
      <c r="UUL99" s="545"/>
      <c r="UUM99" s="545"/>
      <c r="UUN99" s="545"/>
      <c r="UUO99" s="545"/>
      <c r="UUP99" s="545"/>
      <c r="UUQ99" s="545"/>
      <c r="UUR99" s="545"/>
      <c r="UUS99" s="545"/>
      <c r="UUT99" s="545"/>
      <c r="UUU99" s="545"/>
      <c r="UUV99" s="545"/>
      <c r="UUW99" s="545"/>
      <c r="UUX99" s="545"/>
      <c r="UUY99" s="545"/>
      <c r="UUZ99" s="545"/>
      <c r="UVA99" s="545"/>
      <c r="UVB99" s="545"/>
      <c r="UVC99" s="545"/>
      <c r="UVD99" s="545"/>
      <c r="UVE99" s="545"/>
      <c r="UVF99" s="545"/>
      <c r="UVG99" s="545"/>
      <c r="UVH99" s="545"/>
      <c r="UVI99" s="545"/>
      <c r="UVJ99" s="545"/>
      <c r="UVK99" s="545"/>
      <c r="UVL99" s="545"/>
      <c r="UVM99" s="545"/>
      <c r="UVN99" s="545"/>
      <c r="UVO99" s="545"/>
      <c r="UVP99" s="545"/>
      <c r="UVQ99" s="545"/>
      <c r="UVR99" s="545"/>
      <c r="UVS99" s="545"/>
      <c r="UVT99" s="545"/>
      <c r="UVU99" s="545"/>
      <c r="UVV99" s="545"/>
      <c r="UVW99" s="545"/>
      <c r="UVX99" s="545"/>
      <c r="UVY99" s="545"/>
      <c r="UVZ99" s="545"/>
      <c r="UWA99" s="545"/>
      <c r="UWB99" s="545"/>
      <c r="UWC99" s="545"/>
      <c r="UWD99" s="545"/>
      <c r="UWE99" s="545"/>
      <c r="UWF99" s="545"/>
      <c r="UWG99" s="545"/>
      <c r="UWH99" s="545"/>
      <c r="UWI99" s="545"/>
      <c r="UWJ99" s="545"/>
      <c r="UWK99" s="545"/>
      <c r="UWL99" s="545"/>
      <c r="UWM99" s="545"/>
      <c r="UWN99" s="545"/>
      <c r="UWO99" s="545"/>
      <c r="UWP99" s="545"/>
      <c r="UWQ99" s="545"/>
      <c r="UWR99" s="545"/>
      <c r="UWS99" s="545"/>
      <c r="UWT99" s="545"/>
      <c r="UWU99" s="545"/>
      <c r="UWV99" s="545"/>
      <c r="UWW99" s="545"/>
      <c r="UWX99" s="545"/>
      <c r="UWY99" s="545"/>
      <c r="UWZ99" s="545"/>
      <c r="UXA99" s="545"/>
      <c r="UXB99" s="545"/>
      <c r="UXC99" s="545"/>
      <c r="UXD99" s="545"/>
      <c r="UXE99" s="545"/>
      <c r="UXF99" s="545"/>
      <c r="UXG99" s="545"/>
      <c r="UXH99" s="545"/>
      <c r="UXI99" s="545"/>
      <c r="UXJ99" s="545"/>
      <c r="UXK99" s="545"/>
      <c r="UXL99" s="545"/>
      <c r="UXM99" s="545"/>
      <c r="UXN99" s="545"/>
      <c r="UXO99" s="545"/>
      <c r="UXP99" s="545"/>
      <c r="UXQ99" s="545"/>
      <c r="UXR99" s="545"/>
      <c r="UXS99" s="545"/>
      <c r="UXT99" s="545"/>
      <c r="UXU99" s="545"/>
      <c r="UXV99" s="545"/>
      <c r="UXW99" s="545"/>
      <c r="UXX99" s="545"/>
      <c r="UXY99" s="545"/>
      <c r="UXZ99" s="545"/>
      <c r="UYA99" s="545"/>
      <c r="UYB99" s="545"/>
      <c r="UYC99" s="545"/>
      <c r="UYD99" s="545"/>
      <c r="UYE99" s="545"/>
      <c r="UYF99" s="545"/>
      <c r="UYG99" s="545"/>
      <c r="UYH99" s="545"/>
      <c r="UYI99" s="545"/>
      <c r="UYJ99" s="545"/>
      <c r="UYK99" s="545"/>
      <c r="UYL99" s="545"/>
      <c r="UYM99" s="545"/>
      <c r="UYN99" s="545"/>
      <c r="UYO99" s="545"/>
      <c r="UYP99" s="545"/>
      <c r="UYQ99" s="545"/>
      <c r="UYR99" s="545"/>
      <c r="UYS99" s="545"/>
      <c r="UYT99" s="545"/>
      <c r="UYU99" s="545"/>
      <c r="UYV99" s="545"/>
      <c r="UYW99" s="545"/>
      <c r="UYX99" s="545"/>
      <c r="UYY99" s="545"/>
      <c r="UYZ99" s="545"/>
      <c r="UZA99" s="545"/>
      <c r="UZB99" s="545"/>
      <c r="UZC99" s="545"/>
      <c r="UZD99" s="545"/>
      <c r="UZE99" s="545"/>
      <c r="UZF99" s="545"/>
      <c r="UZG99" s="545"/>
      <c r="UZH99" s="545"/>
      <c r="UZI99" s="545"/>
      <c r="UZJ99" s="545"/>
      <c r="UZK99" s="545"/>
      <c r="UZL99" s="545"/>
      <c r="UZM99" s="545"/>
      <c r="UZN99" s="545"/>
      <c r="UZO99" s="545"/>
      <c r="UZP99" s="545"/>
      <c r="UZQ99" s="545"/>
      <c r="UZR99" s="545"/>
      <c r="UZS99" s="545"/>
      <c r="UZT99" s="545"/>
      <c r="UZU99" s="545"/>
      <c r="UZV99" s="545"/>
      <c r="UZW99" s="545"/>
      <c r="UZX99" s="545"/>
      <c r="UZY99" s="545"/>
      <c r="UZZ99" s="545"/>
      <c r="VAA99" s="545"/>
      <c r="VAB99" s="545"/>
      <c r="VAC99" s="545"/>
      <c r="VAD99" s="545"/>
      <c r="VAE99" s="545"/>
      <c r="VAF99" s="545"/>
      <c r="VAG99" s="545"/>
      <c r="VAH99" s="545"/>
      <c r="VAI99" s="545"/>
      <c r="VAJ99" s="545"/>
      <c r="VAK99" s="545"/>
      <c r="VAL99" s="545"/>
      <c r="VAM99" s="545"/>
      <c r="VAN99" s="545"/>
      <c r="VAO99" s="545"/>
      <c r="VAP99" s="545"/>
      <c r="VAQ99" s="545"/>
      <c r="VAR99" s="545"/>
      <c r="VAS99" s="545"/>
      <c r="VAT99" s="545"/>
      <c r="VAU99" s="545"/>
      <c r="VAV99" s="545"/>
      <c r="VAW99" s="545"/>
      <c r="VAX99" s="545"/>
      <c r="VAY99" s="545"/>
      <c r="VAZ99" s="545"/>
      <c r="VBA99" s="545"/>
      <c r="VBB99" s="545"/>
      <c r="VBC99" s="545"/>
      <c r="VBD99" s="545"/>
      <c r="VBE99" s="545"/>
      <c r="VBF99" s="545"/>
      <c r="VBG99" s="545"/>
      <c r="VBH99" s="545"/>
      <c r="VBI99" s="545"/>
      <c r="VBJ99" s="545"/>
      <c r="VBK99" s="545"/>
      <c r="VBL99" s="545"/>
      <c r="VBM99" s="545"/>
      <c r="VBN99" s="545"/>
      <c r="VBO99" s="545"/>
      <c r="VBP99" s="545"/>
      <c r="VBQ99" s="545"/>
      <c r="VBR99" s="545"/>
      <c r="VBS99" s="545"/>
      <c r="VBT99" s="545"/>
      <c r="VBU99" s="545"/>
      <c r="VBV99" s="545"/>
      <c r="VBW99" s="545"/>
      <c r="VBX99" s="545"/>
      <c r="VBY99" s="545"/>
      <c r="VBZ99" s="545"/>
      <c r="VCA99" s="545"/>
      <c r="VCB99" s="545"/>
      <c r="VCC99" s="545"/>
      <c r="VCD99" s="545"/>
      <c r="VCE99" s="545"/>
      <c r="VCF99" s="545"/>
      <c r="VCG99" s="545"/>
      <c r="VCH99" s="545"/>
      <c r="VCI99" s="545"/>
      <c r="VCJ99" s="545"/>
      <c r="VCK99" s="545"/>
      <c r="VCL99" s="545"/>
      <c r="VCM99" s="545"/>
      <c r="VCN99" s="545"/>
      <c r="VCO99" s="545"/>
      <c r="VCP99" s="545"/>
      <c r="VCQ99" s="545"/>
      <c r="VCR99" s="545"/>
      <c r="VCS99" s="545"/>
      <c r="VCT99" s="545"/>
      <c r="VCU99" s="545"/>
      <c r="VCV99" s="545"/>
      <c r="VCW99" s="545"/>
      <c r="VCX99" s="545"/>
      <c r="VCY99" s="545"/>
      <c r="VCZ99" s="545"/>
      <c r="VDA99" s="545"/>
      <c r="VDB99" s="545"/>
      <c r="VDC99" s="545"/>
      <c r="VDD99" s="545"/>
      <c r="VDE99" s="545"/>
      <c r="VDF99" s="545"/>
      <c r="VDG99" s="545"/>
      <c r="VDH99" s="545"/>
      <c r="VDI99" s="545"/>
      <c r="VDJ99" s="545"/>
      <c r="VDK99" s="545"/>
      <c r="VDL99" s="545"/>
      <c r="VDM99" s="545"/>
      <c r="VDN99" s="545"/>
      <c r="VDO99" s="545"/>
      <c r="VDP99" s="545"/>
      <c r="VDQ99" s="545"/>
      <c r="VDR99" s="545"/>
      <c r="VDS99" s="545"/>
      <c r="VDT99" s="545"/>
      <c r="VDU99" s="545"/>
      <c r="VDV99" s="545"/>
      <c r="VDW99" s="545"/>
      <c r="VDX99" s="545"/>
      <c r="VDY99" s="545"/>
      <c r="VDZ99" s="545"/>
      <c r="VEA99" s="545"/>
      <c r="VEB99" s="545"/>
      <c r="VEC99" s="545"/>
      <c r="VED99" s="545"/>
      <c r="VEE99" s="545"/>
      <c r="VEF99" s="545"/>
      <c r="VEG99" s="545"/>
      <c r="VEH99" s="545"/>
      <c r="VEI99" s="545"/>
      <c r="VEJ99" s="545"/>
      <c r="VEK99" s="545"/>
      <c r="VEL99" s="545"/>
      <c r="VEM99" s="545"/>
      <c r="VEN99" s="545"/>
      <c r="VEO99" s="545"/>
      <c r="VEP99" s="545"/>
      <c r="VEQ99" s="545"/>
      <c r="VER99" s="545"/>
      <c r="VES99" s="545"/>
      <c r="VET99" s="545"/>
      <c r="VEU99" s="545"/>
      <c r="VEV99" s="545"/>
      <c r="VEW99" s="545"/>
      <c r="VEX99" s="545"/>
      <c r="VEY99" s="545"/>
      <c r="VEZ99" s="545"/>
      <c r="VFA99" s="545"/>
      <c r="VFB99" s="545"/>
      <c r="VFC99" s="545"/>
      <c r="VFD99" s="545"/>
      <c r="VFE99" s="545"/>
      <c r="VFF99" s="545"/>
      <c r="VFG99" s="545"/>
      <c r="VFH99" s="545"/>
      <c r="VFI99" s="545"/>
      <c r="VFJ99" s="545"/>
      <c r="VFK99" s="545"/>
      <c r="VFL99" s="545"/>
      <c r="VFM99" s="545"/>
      <c r="VFN99" s="545"/>
      <c r="VFO99" s="545"/>
      <c r="VFP99" s="545"/>
      <c r="VFQ99" s="545"/>
      <c r="VFR99" s="545"/>
      <c r="VFS99" s="545"/>
      <c r="VFT99" s="545"/>
      <c r="VFU99" s="545"/>
      <c r="VFV99" s="545"/>
      <c r="VFW99" s="545"/>
      <c r="VFX99" s="545"/>
      <c r="VFY99" s="545"/>
      <c r="VFZ99" s="545"/>
      <c r="VGA99" s="545"/>
      <c r="VGB99" s="545"/>
      <c r="VGC99" s="545"/>
      <c r="VGD99" s="545"/>
      <c r="VGE99" s="545"/>
      <c r="VGF99" s="545"/>
      <c r="VGG99" s="545"/>
      <c r="VGH99" s="545"/>
      <c r="VGI99" s="545"/>
      <c r="VGJ99" s="545"/>
      <c r="VGK99" s="545"/>
      <c r="VGL99" s="545"/>
      <c r="VGM99" s="545"/>
      <c r="VGN99" s="545"/>
      <c r="VGO99" s="545"/>
      <c r="VGP99" s="545"/>
      <c r="VGQ99" s="545"/>
      <c r="VGR99" s="545"/>
      <c r="VGS99" s="545"/>
      <c r="VGT99" s="545"/>
      <c r="VGU99" s="545"/>
      <c r="VGV99" s="545"/>
      <c r="VGW99" s="545"/>
      <c r="VGX99" s="545"/>
      <c r="VGY99" s="545"/>
      <c r="VGZ99" s="545"/>
      <c r="VHA99" s="545"/>
      <c r="VHB99" s="545"/>
      <c r="VHC99" s="545"/>
      <c r="VHD99" s="545"/>
      <c r="VHE99" s="545"/>
      <c r="VHF99" s="545"/>
      <c r="VHG99" s="545"/>
      <c r="VHH99" s="545"/>
      <c r="VHI99" s="545"/>
      <c r="VHJ99" s="545"/>
      <c r="VHK99" s="545"/>
      <c r="VHL99" s="545"/>
      <c r="VHM99" s="545"/>
      <c r="VHN99" s="545"/>
      <c r="VHO99" s="545"/>
      <c r="VHP99" s="545"/>
      <c r="VHQ99" s="545"/>
      <c r="VHR99" s="545"/>
      <c r="VHS99" s="545"/>
      <c r="VHT99" s="545"/>
      <c r="VHU99" s="545"/>
      <c r="VHV99" s="545"/>
      <c r="VHW99" s="545"/>
      <c r="VHX99" s="545"/>
      <c r="VHY99" s="545"/>
      <c r="VHZ99" s="545"/>
      <c r="VIA99" s="545"/>
      <c r="VIB99" s="545"/>
      <c r="VIC99" s="545"/>
      <c r="VID99" s="545"/>
      <c r="VIE99" s="545"/>
      <c r="VIF99" s="545"/>
      <c r="VIG99" s="545"/>
      <c r="VIH99" s="545"/>
      <c r="VII99" s="545"/>
      <c r="VIJ99" s="545"/>
      <c r="VIK99" s="545"/>
      <c r="VIL99" s="545"/>
      <c r="VIM99" s="545"/>
      <c r="VIN99" s="545"/>
      <c r="VIO99" s="545"/>
      <c r="VIP99" s="545"/>
      <c r="VIQ99" s="545"/>
      <c r="VIR99" s="545"/>
      <c r="VIS99" s="545"/>
      <c r="VIT99" s="545"/>
      <c r="VIU99" s="545"/>
      <c r="VIV99" s="545"/>
      <c r="VIW99" s="545"/>
      <c r="VIX99" s="545"/>
      <c r="VIY99" s="545"/>
      <c r="VIZ99" s="545"/>
      <c r="VJA99" s="545"/>
      <c r="VJB99" s="545"/>
      <c r="VJC99" s="545"/>
      <c r="VJD99" s="545"/>
      <c r="VJE99" s="545"/>
      <c r="VJF99" s="545"/>
      <c r="VJG99" s="545"/>
      <c r="VJH99" s="545"/>
      <c r="VJI99" s="545"/>
      <c r="VJJ99" s="545"/>
      <c r="VJK99" s="545"/>
      <c r="VJL99" s="545"/>
      <c r="VJM99" s="545"/>
      <c r="VJN99" s="545"/>
      <c r="VJO99" s="545"/>
      <c r="VJP99" s="545"/>
      <c r="VJQ99" s="545"/>
      <c r="VJR99" s="545"/>
      <c r="VJS99" s="545"/>
      <c r="VJT99" s="545"/>
      <c r="VJU99" s="545"/>
      <c r="VJV99" s="545"/>
      <c r="VJW99" s="545"/>
      <c r="VJX99" s="545"/>
      <c r="VJY99" s="545"/>
      <c r="VJZ99" s="545"/>
      <c r="VKA99" s="545"/>
      <c r="VKB99" s="545"/>
      <c r="VKC99" s="545"/>
      <c r="VKD99" s="545"/>
      <c r="VKE99" s="545"/>
      <c r="VKF99" s="545"/>
      <c r="VKG99" s="545"/>
      <c r="VKH99" s="545"/>
      <c r="VKI99" s="545"/>
      <c r="VKJ99" s="545"/>
      <c r="VKK99" s="545"/>
      <c r="VKL99" s="545"/>
      <c r="VKM99" s="545"/>
      <c r="VKN99" s="545"/>
      <c r="VKO99" s="545"/>
      <c r="VKP99" s="545"/>
      <c r="VKQ99" s="545"/>
      <c r="VKR99" s="545"/>
      <c r="VKS99" s="545"/>
      <c r="VKT99" s="545"/>
      <c r="VKU99" s="545"/>
      <c r="VKV99" s="545"/>
      <c r="VKW99" s="545"/>
      <c r="VKX99" s="545"/>
      <c r="VKY99" s="545"/>
      <c r="VKZ99" s="545"/>
      <c r="VLA99" s="545"/>
      <c r="VLB99" s="545"/>
      <c r="VLC99" s="545"/>
      <c r="VLD99" s="545"/>
      <c r="VLE99" s="545"/>
      <c r="VLF99" s="545"/>
      <c r="VLG99" s="545"/>
      <c r="VLH99" s="545"/>
      <c r="VLI99" s="545"/>
      <c r="VLJ99" s="545"/>
      <c r="VLK99" s="545"/>
      <c r="VLL99" s="545"/>
      <c r="VLM99" s="545"/>
      <c r="VLN99" s="545"/>
      <c r="VLO99" s="545"/>
      <c r="VLP99" s="545"/>
      <c r="VLQ99" s="545"/>
      <c r="VLR99" s="545"/>
      <c r="VLS99" s="545"/>
      <c r="VLT99" s="545"/>
      <c r="VLU99" s="545"/>
      <c r="VLV99" s="545"/>
      <c r="VLW99" s="545"/>
      <c r="VLX99" s="545"/>
      <c r="VLY99" s="545"/>
      <c r="VLZ99" s="545"/>
      <c r="VMA99" s="545"/>
      <c r="VMB99" s="545"/>
      <c r="VMC99" s="545"/>
      <c r="VMD99" s="545"/>
      <c r="VME99" s="545"/>
      <c r="VMF99" s="545"/>
      <c r="VMG99" s="545"/>
      <c r="VMH99" s="545"/>
      <c r="VMI99" s="545"/>
      <c r="VMJ99" s="545"/>
      <c r="VMK99" s="545"/>
      <c r="VML99" s="545"/>
      <c r="VMM99" s="545"/>
      <c r="VMN99" s="545"/>
      <c r="VMO99" s="545"/>
      <c r="VMP99" s="545"/>
      <c r="VMQ99" s="545"/>
      <c r="VMR99" s="545"/>
      <c r="VMS99" s="545"/>
      <c r="VMT99" s="545"/>
      <c r="VMU99" s="545"/>
      <c r="VMV99" s="545"/>
      <c r="VMW99" s="545"/>
      <c r="VMX99" s="545"/>
      <c r="VMY99" s="545"/>
      <c r="VMZ99" s="545"/>
      <c r="VNA99" s="545"/>
      <c r="VNB99" s="545"/>
      <c r="VNC99" s="545"/>
      <c r="VND99" s="545"/>
      <c r="VNE99" s="545"/>
      <c r="VNF99" s="545"/>
      <c r="VNG99" s="545"/>
      <c r="VNH99" s="545"/>
      <c r="VNI99" s="545"/>
      <c r="VNJ99" s="545"/>
      <c r="VNK99" s="545"/>
      <c r="VNL99" s="545"/>
      <c r="VNM99" s="545"/>
      <c r="VNN99" s="545"/>
      <c r="VNO99" s="545"/>
      <c r="VNP99" s="545"/>
      <c r="VNQ99" s="545"/>
      <c r="VNR99" s="545"/>
      <c r="VNS99" s="545"/>
      <c r="VNT99" s="545"/>
      <c r="VNU99" s="545"/>
      <c r="VNV99" s="545"/>
      <c r="VNW99" s="545"/>
      <c r="VNX99" s="545"/>
      <c r="VNY99" s="545"/>
      <c r="VNZ99" s="545"/>
      <c r="VOA99" s="545"/>
      <c r="VOB99" s="545"/>
      <c r="VOC99" s="545"/>
      <c r="VOD99" s="545"/>
      <c r="VOE99" s="545"/>
      <c r="VOF99" s="545"/>
      <c r="VOG99" s="545"/>
      <c r="VOH99" s="545"/>
      <c r="VOI99" s="545"/>
      <c r="VOJ99" s="545"/>
      <c r="VOK99" s="545"/>
      <c r="VOL99" s="545"/>
      <c r="VOM99" s="545"/>
      <c r="VON99" s="545"/>
      <c r="VOO99" s="545"/>
      <c r="VOP99" s="545"/>
      <c r="VOQ99" s="545"/>
      <c r="VOR99" s="545"/>
      <c r="VOS99" s="545"/>
      <c r="VOT99" s="545"/>
      <c r="VOU99" s="545"/>
      <c r="VOV99" s="545"/>
      <c r="VOW99" s="545"/>
      <c r="VOX99" s="545"/>
      <c r="VOY99" s="545"/>
      <c r="VOZ99" s="545"/>
      <c r="VPA99" s="545"/>
      <c r="VPB99" s="545"/>
      <c r="VPC99" s="545"/>
      <c r="VPD99" s="545"/>
      <c r="VPE99" s="545"/>
      <c r="VPF99" s="545"/>
      <c r="VPG99" s="545"/>
      <c r="VPH99" s="545"/>
      <c r="VPI99" s="545"/>
      <c r="VPJ99" s="545"/>
      <c r="VPK99" s="545"/>
      <c r="VPL99" s="545"/>
      <c r="VPM99" s="545"/>
      <c r="VPN99" s="545"/>
      <c r="VPO99" s="545"/>
      <c r="VPP99" s="545"/>
      <c r="VPQ99" s="545"/>
      <c r="VPR99" s="545"/>
      <c r="VPS99" s="545"/>
      <c r="VPT99" s="545"/>
      <c r="VPU99" s="545"/>
      <c r="VPV99" s="545"/>
      <c r="VPW99" s="545"/>
      <c r="VPX99" s="545"/>
      <c r="VPY99" s="545"/>
      <c r="VPZ99" s="545"/>
      <c r="VQA99" s="545"/>
      <c r="VQB99" s="545"/>
      <c r="VQC99" s="545"/>
      <c r="VQD99" s="545"/>
      <c r="VQE99" s="545"/>
      <c r="VQF99" s="545"/>
      <c r="VQG99" s="545"/>
      <c r="VQH99" s="545"/>
      <c r="VQI99" s="545"/>
      <c r="VQJ99" s="545"/>
      <c r="VQK99" s="545"/>
      <c r="VQL99" s="545"/>
      <c r="VQM99" s="545"/>
      <c r="VQN99" s="545"/>
      <c r="VQO99" s="545"/>
      <c r="VQP99" s="545"/>
      <c r="VQQ99" s="545"/>
      <c r="VQR99" s="545"/>
      <c r="VQS99" s="545"/>
      <c r="VQT99" s="545"/>
      <c r="VQU99" s="545"/>
      <c r="VQV99" s="545"/>
      <c r="VQW99" s="545"/>
      <c r="VQX99" s="545"/>
      <c r="VQY99" s="545"/>
      <c r="VQZ99" s="545"/>
      <c r="VRA99" s="545"/>
      <c r="VRB99" s="545"/>
      <c r="VRC99" s="545"/>
      <c r="VRD99" s="545"/>
      <c r="VRE99" s="545"/>
      <c r="VRF99" s="545"/>
      <c r="VRG99" s="545"/>
      <c r="VRH99" s="545"/>
      <c r="VRI99" s="545"/>
      <c r="VRJ99" s="545"/>
      <c r="VRK99" s="545"/>
      <c r="VRL99" s="545"/>
      <c r="VRM99" s="545"/>
      <c r="VRN99" s="545"/>
      <c r="VRO99" s="545"/>
      <c r="VRP99" s="545"/>
      <c r="VRQ99" s="545"/>
      <c r="VRR99" s="545"/>
      <c r="VRS99" s="545"/>
      <c r="VRT99" s="545"/>
      <c r="VRU99" s="545"/>
      <c r="VRV99" s="545"/>
      <c r="VRW99" s="545"/>
      <c r="VRX99" s="545"/>
      <c r="VRY99" s="545"/>
      <c r="VRZ99" s="545"/>
      <c r="VSA99" s="545"/>
      <c r="VSB99" s="545"/>
      <c r="VSC99" s="545"/>
      <c r="VSD99" s="545"/>
      <c r="VSE99" s="545"/>
      <c r="VSF99" s="545"/>
      <c r="VSG99" s="545"/>
      <c r="VSH99" s="545"/>
      <c r="VSI99" s="545"/>
      <c r="VSJ99" s="545"/>
      <c r="VSK99" s="545"/>
      <c r="VSL99" s="545"/>
      <c r="VSM99" s="545"/>
      <c r="VSN99" s="545"/>
      <c r="VSO99" s="545"/>
      <c r="VSP99" s="545"/>
      <c r="VSQ99" s="545"/>
      <c r="VSR99" s="545"/>
      <c r="VSS99" s="545"/>
      <c r="VST99" s="545"/>
      <c r="VSU99" s="545"/>
      <c r="VSV99" s="545"/>
      <c r="VSW99" s="545"/>
      <c r="VSX99" s="545"/>
      <c r="VSY99" s="545"/>
      <c r="VSZ99" s="545"/>
      <c r="VTA99" s="545"/>
      <c r="VTB99" s="545"/>
      <c r="VTC99" s="545"/>
      <c r="VTD99" s="545"/>
      <c r="VTE99" s="545"/>
      <c r="VTF99" s="545"/>
      <c r="VTG99" s="545"/>
      <c r="VTH99" s="545"/>
      <c r="VTI99" s="545"/>
      <c r="VTJ99" s="545"/>
      <c r="VTK99" s="545"/>
      <c r="VTL99" s="545"/>
      <c r="VTM99" s="545"/>
      <c r="VTN99" s="545"/>
      <c r="VTO99" s="545"/>
      <c r="VTP99" s="545"/>
      <c r="VTQ99" s="545"/>
      <c r="VTR99" s="545"/>
      <c r="VTS99" s="545"/>
      <c r="VTT99" s="545"/>
      <c r="VTU99" s="545"/>
      <c r="VTV99" s="545"/>
      <c r="VTW99" s="545"/>
      <c r="VTX99" s="545"/>
      <c r="VTY99" s="545"/>
      <c r="VTZ99" s="545"/>
      <c r="VUA99" s="545"/>
      <c r="VUB99" s="545"/>
      <c r="VUC99" s="545"/>
      <c r="VUD99" s="545"/>
      <c r="VUE99" s="545"/>
      <c r="VUF99" s="545"/>
      <c r="VUG99" s="545"/>
      <c r="VUH99" s="545"/>
      <c r="VUI99" s="545"/>
      <c r="VUJ99" s="545"/>
      <c r="VUK99" s="545"/>
      <c r="VUL99" s="545"/>
      <c r="VUM99" s="545"/>
      <c r="VUN99" s="545"/>
      <c r="VUO99" s="545"/>
      <c r="VUP99" s="545"/>
      <c r="VUQ99" s="545"/>
      <c r="VUR99" s="545"/>
      <c r="VUS99" s="545"/>
      <c r="VUT99" s="545"/>
      <c r="VUU99" s="545"/>
      <c r="VUV99" s="545"/>
      <c r="VUW99" s="545"/>
      <c r="VUX99" s="545"/>
      <c r="VUY99" s="545"/>
      <c r="VUZ99" s="545"/>
      <c r="VVA99" s="545"/>
      <c r="VVB99" s="545"/>
      <c r="VVC99" s="545"/>
      <c r="VVD99" s="545"/>
      <c r="VVE99" s="545"/>
      <c r="VVF99" s="545"/>
      <c r="VVG99" s="545"/>
      <c r="VVH99" s="545"/>
      <c r="VVI99" s="545"/>
      <c r="VVJ99" s="545"/>
      <c r="VVK99" s="545"/>
      <c r="VVL99" s="545"/>
      <c r="VVM99" s="545"/>
      <c r="VVN99" s="545"/>
      <c r="VVO99" s="545"/>
      <c r="VVP99" s="545"/>
      <c r="VVQ99" s="545"/>
      <c r="VVR99" s="545"/>
      <c r="VVS99" s="545"/>
      <c r="VVT99" s="545"/>
      <c r="VVU99" s="545"/>
      <c r="VVV99" s="545"/>
      <c r="VVW99" s="545"/>
      <c r="VVX99" s="545"/>
      <c r="VVY99" s="545"/>
      <c r="VVZ99" s="545"/>
      <c r="VWA99" s="545"/>
      <c r="VWB99" s="545"/>
      <c r="VWC99" s="545"/>
      <c r="VWD99" s="545"/>
      <c r="VWE99" s="545"/>
      <c r="VWF99" s="545"/>
      <c r="VWG99" s="545"/>
      <c r="VWH99" s="545"/>
      <c r="VWI99" s="545"/>
      <c r="VWJ99" s="545"/>
      <c r="VWK99" s="545"/>
      <c r="VWL99" s="545"/>
      <c r="VWM99" s="545"/>
      <c r="VWN99" s="545"/>
      <c r="VWO99" s="545"/>
      <c r="VWP99" s="545"/>
      <c r="VWQ99" s="545"/>
      <c r="VWR99" s="545"/>
      <c r="VWS99" s="545"/>
      <c r="VWT99" s="545"/>
      <c r="VWU99" s="545"/>
      <c r="VWV99" s="545"/>
      <c r="VWW99" s="545"/>
      <c r="VWX99" s="545"/>
      <c r="VWY99" s="545"/>
      <c r="VWZ99" s="545"/>
      <c r="VXA99" s="545"/>
      <c r="VXB99" s="545"/>
      <c r="VXC99" s="545"/>
      <c r="VXD99" s="545"/>
      <c r="VXE99" s="545"/>
      <c r="VXF99" s="545"/>
      <c r="VXG99" s="545"/>
      <c r="VXH99" s="545"/>
      <c r="VXI99" s="545"/>
      <c r="VXJ99" s="545"/>
      <c r="VXK99" s="545"/>
      <c r="VXL99" s="545"/>
      <c r="VXM99" s="545"/>
      <c r="VXN99" s="545"/>
      <c r="VXO99" s="545"/>
      <c r="VXP99" s="545"/>
      <c r="VXQ99" s="545"/>
      <c r="VXR99" s="545"/>
      <c r="VXS99" s="545"/>
      <c r="VXT99" s="545"/>
      <c r="VXU99" s="545"/>
      <c r="VXV99" s="545"/>
      <c r="VXW99" s="545"/>
      <c r="VXX99" s="545"/>
      <c r="VXY99" s="545"/>
      <c r="VXZ99" s="545"/>
      <c r="VYA99" s="545"/>
      <c r="VYB99" s="545"/>
      <c r="VYC99" s="545"/>
      <c r="VYD99" s="545"/>
      <c r="VYE99" s="545"/>
      <c r="VYF99" s="545"/>
      <c r="VYG99" s="545"/>
      <c r="VYH99" s="545"/>
      <c r="VYI99" s="545"/>
      <c r="VYJ99" s="545"/>
      <c r="VYK99" s="545"/>
      <c r="VYL99" s="545"/>
      <c r="VYM99" s="545"/>
      <c r="VYN99" s="545"/>
      <c r="VYO99" s="545"/>
      <c r="VYP99" s="545"/>
      <c r="VYQ99" s="545"/>
      <c r="VYR99" s="545"/>
      <c r="VYS99" s="545"/>
      <c r="VYT99" s="545"/>
      <c r="VYU99" s="545"/>
      <c r="VYV99" s="545"/>
      <c r="VYW99" s="545"/>
      <c r="VYX99" s="545"/>
      <c r="VYY99" s="545"/>
      <c r="VYZ99" s="545"/>
      <c r="VZA99" s="545"/>
      <c r="VZB99" s="545"/>
      <c r="VZC99" s="545"/>
      <c r="VZD99" s="545"/>
      <c r="VZE99" s="545"/>
      <c r="VZF99" s="545"/>
      <c r="VZG99" s="545"/>
      <c r="VZH99" s="545"/>
      <c r="VZI99" s="545"/>
      <c r="VZJ99" s="545"/>
      <c r="VZK99" s="545"/>
      <c r="VZL99" s="545"/>
      <c r="VZM99" s="545"/>
      <c r="VZN99" s="545"/>
      <c r="VZO99" s="545"/>
      <c r="VZP99" s="545"/>
      <c r="VZQ99" s="545"/>
      <c r="VZR99" s="545"/>
      <c r="VZS99" s="545"/>
      <c r="VZT99" s="545"/>
      <c r="VZU99" s="545"/>
      <c r="VZV99" s="545"/>
      <c r="VZW99" s="545"/>
      <c r="VZX99" s="545"/>
      <c r="VZY99" s="545"/>
      <c r="VZZ99" s="545"/>
      <c r="WAA99" s="545"/>
      <c r="WAB99" s="545"/>
      <c r="WAC99" s="545"/>
      <c r="WAD99" s="545"/>
      <c r="WAE99" s="545"/>
      <c r="WAF99" s="545"/>
      <c r="WAG99" s="545"/>
      <c r="WAH99" s="545"/>
      <c r="WAI99" s="545"/>
      <c r="WAJ99" s="545"/>
      <c r="WAK99" s="545"/>
      <c r="WAL99" s="545"/>
      <c r="WAM99" s="545"/>
      <c r="WAN99" s="545"/>
      <c r="WAO99" s="545"/>
      <c r="WAP99" s="545"/>
      <c r="WAQ99" s="545"/>
      <c r="WAR99" s="545"/>
      <c r="WAS99" s="545"/>
      <c r="WAT99" s="545"/>
      <c r="WAU99" s="545"/>
      <c r="WAV99" s="545"/>
      <c r="WAW99" s="545"/>
      <c r="WAX99" s="545"/>
      <c r="WAY99" s="545"/>
      <c r="WAZ99" s="545"/>
      <c r="WBA99" s="545"/>
      <c r="WBB99" s="545"/>
      <c r="WBC99" s="545"/>
      <c r="WBD99" s="545"/>
      <c r="WBE99" s="545"/>
      <c r="WBF99" s="545"/>
      <c r="WBG99" s="545"/>
      <c r="WBH99" s="545"/>
      <c r="WBI99" s="545"/>
      <c r="WBJ99" s="545"/>
      <c r="WBK99" s="545"/>
      <c r="WBL99" s="545"/>
      <c r="WBM99" s="545"/>
      <c r="WBN99" s="545"/>
      <c r="WBO99" s="545"/>
      <c r="WBP99" s="545"/>
      <c r="WBQ99" s="545"/>
      <c r="WBR99" s="545"/>
      <c r="WBS99" s="545"/>
      <c r="WBT99" s="545"/>
      <c r="WBU99" s="545"/>
      <c r="WBV99" s="545"/>
      <c r="WBW99" s="545"/>
      <c r="WBX99" s="545"/>
      <c r="WBY99" s="545"/>
      <c r="WBZ99" s="545"/>
      <c r="WCA99" s="545"/>
      <c r="WCB99" s="545"/>
      <c r="WCC99" s="545"/>
      <c r="WCD99" s="545"/>
      <c r="WCE99" s="545"/>
      <c r="WCF99" s="545"/>
      <c r="WCG99" s="545"/>
      <c r="WCH99" s="545"/>
      <c r="WCI99" s="545"/>
      <c r="WCJ99" s="545"/>
      <c r="WCK99" s="545"/>
      <c r="WCL99" s="545"/>
      <c r="WCM99" s="545"/>
      <c r="WCN99" s="545"/>
      <c r="WCO99" s="545"/>
      <c r="WCP99" s="545"/>
      <c r="WCQ99" s="545"/>
      <c r="WCR99" s="545"/>
      <c r="WCS99" s="545"/>
      <c r="WCT99" s="545"/>
      <c r="WCU99" s="545"/>
      <c r="WCV99" s="545"/>
      <c r="WCW99" s="545"/>
      <c r="WCX99" s="545"/>
      <c r="WCY99" s="545"/>
      <c r="WCZ99" s="545"/>
      <c r="WDA99" s="545"/>
      <c r="WDB99" s="545"/>
      <c r="WDC99" s="545"/>
      <c r="WDD99" s="545"/>
      <c r="WDE99" s="545"/>
      <c r="WDF99" s="545"/>
      <c r="WDG99" s="545"/>
      <c r="WDH99" s="545"/>
      <c r="WDI99" s="545"/>
      <c r="WDJ99" s="545"/>
      <c r="WDK99" s="545"/>
      <c r="WDL99" s="545"/>
      <c r="WDM99" s="545"/>
      <c r="WDN99" s="545"/>
      <c r="WDO99" s="545"/>
      <c r="WDP99" s="545"/>
      <c r="WDQ99" s="545"/>
      <c r="WDR99" s="545"/>
      <c r="WDS99" s="545"/>
      <c r="WDT99" s="545"/>
      <c r="WDU99" s="545"/>
      <c r="WDV99" s="545"/>
      <c r="WDW99" s="545"/>
      <c r="WDX99" s="545"/>
      <c r="WDY99" s="545"/>
      <c r="WDZ99" s="545"/>
      <c r="WEA99" s="545"/>
      <c r="WEB99" s="545"/>
      <c r="WEC99" s="545"/>
      <c r="WED99" s="545"/>
      <c r="WEE99" s="545"/>
      <c r="WEF99" s="545"/>
      <c r="WEG99" s="545"/>
      <c r="WEH99" s="545"/>
      <c r="WEI99" s="545"/>
      <c r="WEJ99" s="545"/>
      <c r="WEK99" s="545"/>
      <c r="WEL99" s="545"/>
      <c r="WEM99" s="545"/>
      <c r="WEN99" s="545"/>
      <c r="WEO99" s="545"/>
      <c r="WEP99" s="545"/>
      <c r="WEQ99" s="545"/>
      <c r="WER99" s="545"/>
      <c r="WES99" s="545"/>
      <c r="WET99" s="545"/>
      <c r="WEU99" s="545"/>
      <c r="WEV99" s="545"/>
      <c r="WEW99" s="545"/>
      <c r="WEX99" s="545"/>
      <c r="WEY99" s="545"/>
      <c r="WEZ99" s="545"/>
      <c r="WFA99" s="545"/>
      <c r="WFB99" s="545"/>
      <c r="WFC99" s="545"/>
      <c r="WFD99" s="545"/>
      <c r="WFE99" s="545"/>
      <c r="WFF99" s="545"/>
      <c r="WFG99" s="545"/>
      <c r="WFH99" s="545"/>
      <c r="WFI99" s="545"/>
      <c r="WFJ99" s="545"/>
      <c r="WFK99" s="545"/>
      <c r="WFL99" s="545"/>
      <c r="WFM99" s="545"/>
      <c r="WFN99" s="545"/>
      <c r="WFO99" s="545"/>
      <c r="WFP99" s="545"/>
      <c r="WFQ99" s="545"/>
      <c r="WFR99" s="545"/>
      <c r="WFS99" s="545"/>
      <c r="WFT99" s="545"/>
      <c r="WFU99" s="545"/>
      <c r="WFV99" s="545"/>
      <c r="WFW99" s="545"/>
      <c r="WFX99" s="545"/>
      <c r="WFY99" s="545"/>
      <c r="WFZ99" s="545"/>
      <c r="WGA99" s="545"/>
      <c r="WGB99" s="545"/>
      <c r="WGC99" s="545"/>
      <c r="WGD99" s="545"/>
      <c r="WGE99" s="545"/>
      <c r="WGF99" s="545"/>
      <c r="WGG99" s="545"/>
      <c r="WGH99" s="545"/>
      <c r="WGI99" s="545"/>
      <c r="WGJ99" s="545"/>
      <c r="WGK99" s="545"/>
      <c r="WGL99" s="545"/>
      <c r="WGM99" s="545"/>
      <c r="WGN99" s="545"/>
      <c r="WGO99" s="545"/>
      <c r="WGP99" s="545"/>
      <c r="WGQ99" s="545"/>
      <c r="WGR99" s="545"/>
      <c r="WGS99" s="545"/>
      <c r="WGT99" s="545"/>
      <c r="WGU99" s="545"/>
      <c r="WGV99" s="545"/>
      <c r="WGW99" s="545"/>
      <c r="WGX99" s="545"/>
      <c r="WGY99" s="545"/>
      <c r="WGZ99" s="545"/>
      <c r="WHA99" s="545"/>
      <c r="WHB99" s="545"/>
      <c r="WHC99" s="545"/>
      <c r="WHD99" s="545"/>
      <c r="WHE99" s="545"/>
      <c r="WHF99" s="545"/>
      <c r="WHG99" s="545"/>
      <c r="WHH99" s="545"/>
      <c r="WHI99" s="545"/>
      <c r="WHJ99" s="545"/>
      <c r="WHK99" s="545"/>
      <c r="WHL99" s="545"/>
      <c r="WHM99" s="545"/>
      <c r="WHN99" s="545"/>
      <c r="WHO99" s="545"/>
      <c r="WHP99" s="545"/>
      <c r="WHQ99" s="545"/>
      <c r="WHR99" s="545"/>
      <c r="WHS99" s="545"/>
      <c r="WHT99" s="545"/>
      <c r="WHU99" s="545"/>
      <c r="WHV99" s="545"/>
      <c r="WHW99" s="545"/>
      <c r="WHX99" s="545"/>
      <c r="WHY99" s="545"/>
      <c r="WHZ99" s="545"/>
      <c r="WIA99" s="545"/>
      <c r="WIB99" s="545"/>
      <c r="WIC99" s="545"/>
      <c r="WID99" s="545"/>
      <c r="WIE99" s="545"/>
      <c r="WIF99" s="545"/>
      <c r="WIG99" s="545"/>
      <c r="WIH99" s="545"/>
      <c r="WII99" s="545"/>
      <c r="WIJ99" s="545"/>
      <c r="WIK99" s="545"/>
      <c r="WIL99" s="545"/>
      <c r="WIM99" s="545"/>
      <c r="WIN99" s="545"/>
      <c r="WIO99" s="545"/>
      <c r="WIP99" s="545"/>
      <c r="WIQ99" s="545"/>
      <c r="WIR99" s="545"/>
      <c r="WIS99" s="545"/>
      <c r="WIT99" s="545"/>
      <c r="WIU99" s="545"/>
      <c r="WIV99" s="545"/>
      <c r="WIW99" s="545"/>
      <c r="WIX99" s="545"/>
      <c r="WIY99" s="545"/>
      <c r="WIZ99" s="545"/>
      <c r="WJA99" s="545"/>
      <c r="WJB99" s="545"/>
      <c r="WJC99" s="545"/>
      <c r="WJD99" s="545"/>
      <c r="WJE99" s="545"/>
      <c r="WJF99" s="545"/>
      <c r="WJG99" s="545"/>
      <c r="WJH99" s="545"/>
      <c r="WJI99" s="545"/>
      <c r="WJJ99" s="545"/>
      <c r="WJK99" s="545"/>
      <c r="WJL99" s="545"/>
      <c r="WJM99" s="545"/>
      <c r="WJN99" s="545"/>
      <c r="WJO99" s="545"/>
      <c r="WJP99" s="545"/>
      <c r="WJQ99" s="545"/>
      <c r="WJR99" s="545"/>
      <c r="WJS99" s="545"/>
      <c r="WJT99" s="545"/>
      <c r="WJU99" s="545"/>
      <c r="WJV99" s="545"/>
      <c r="WJW99" s="545"/>
      <c r="WJX99" s="545"/>
      <c r="WJY99" s="545"/>
      <c r="WJZ99" s="545"/>
      <c r="WKA99" s="545"/>
      <c r="WKB99" s="545"/>
      <c r="WKC99" s="545"/>
      <c r="WKD99" s="545"/>
      <c r="WKE99" s="545"/>
      <c r="WKF99" s="545"/>
      <c r="WKG99" s="545"/>
      <c r="WKH99" s="545"/>
      <c r="WKI99" s="545"/>
      <c r="WKJ99" s="545"/>
      <c r="WKK99" s="545"/>
      <c r="WKL99" s="545"/>
      <c r="WKM99" s="545"/>
      <c r="WKN99" s="545"/>
      <c r="WKO99" s="545"/>
      <c r="WKP99" s="545"/>
      <c r="WKQ99" s="545"/>
      <c r="WKR99" s="545"/>
      <c r="WKS99" s="545"/>
      <c r="WKT99" s="545"/>
      <c r="WKU99" s="545"/>
      <c r="WKV99" s="545"/>
      <c r="WKW99" s="545"/>
      <c r="WKX99" s="545"/>
      <c r="WKY99" s="545"/>
      <c r="WKZ99" s="545"/>
      <c r="WLA99" s="545"/>
      <c r="WLB99" s="545"/>
      <c r="WLC99" s="545"/>
      <c r="WLD99" s="545"/>
      <c r="WLE99" s="545"/>
      <c r="WLF99" s="545"/>
      <c r="WLG99" s="545"/>
      <c r="WLH99" s="545"/>
      <c r="WLI99" s="545"/>
      <c r="WLJ99" s="545"/>
      <c r="WLK99" s="545"/>
      <c r="WLL99" s="545"/>
      <c r="WLM99" s="545"/>
      <c r="WLN99" s="545"/>
      <c r="WLO99" s="545"/>
      <c r="WLP99" s="545"/>
      <c r="WLQ99" s="545"/>
      <c r="WLR99" s="545"/>
      <c r="WLS99" s="545"/>
      <c r="WLT99" s="545"/>
      <c r="WLU99" s="545"/>
      <c r="WLV99" s="545"/>
      <c r="WLW99" s="545"/>
      <c r="WLX99" s="545"/>
      <c r="WLY99" s="545"/>
      <c r="WLZ99" s="545"/>
      <c r="WMA99" s="545"/>
      <c r="WMB99" s="545"/>
      <c r="WMC99" s="545"/>
      <c r="WMD99" s="545"/>
      <c r="WME99" s="545"/>
      <c r="WMF99" s="545"/>
      <c r="WMG99" s="545"/>
      <c r="WMH99" s="545"/>
      <c r="WMI99" s="545"/>
      <c r="WMJ99" s="545"/>
      <c r="WMK99" s="545"/>
      <c r="WML99" s="545"/>
      <c r="WMM99" s="545"/>
      <c r="WMN99" s="545"/>
      <c r="WMO99" s="545"/>
      <c r="WMP99" s="545"/>
      <c r="WMQ99" s="545"/>
      <c r="WMR99" s="545"/>
      <c r="WMS99" s="545"/>
      <c r="WMT99" s="545"/>
      <c r="WMU99" s="545"/>
      <c r="WMV99" s="545"/>
      <c r="WMW99" s="545"/>
      <c r="WMX99" s="545"/>
      <c r="WMY99" s="545"/>
      <c r="WMZ99" s="545"/>
      <c r="WNA99" s="545"/>
      <c r="WNB99" s="545"/>
      <c r="WNC99" s="545"/>
      <c r="WND99" s="545"/>
      <c r="WNE99" s="545"/>
      <c r="WNF99" s="545"/>
      <c r="WNG99" s="545"/>
      <c r="WNH99" s="545"/>
      <c r="WNI99" s="545"/>
      <c r="WNJ99" s="545"/>
      <c r="WNK99" s="545"/>
      <c r="WNL99" s="545"/>
      <c r="WNM99" s="545"/>
      <c r="WNN99" s="545"/>
      <c r="WNO99" s="545"/>
      <c r="WNP99" s="545"/>
      <c r="WNQ99" s="545"/>
      <c r="WNR99" s="545"/>
      <c r="WNS99" s="545"/>
      <c r="WNT99" s="545"/>
      <c r="WNU99" s="545"/>
      <c r="WNV99" s="545"/>
      <c r="WNW99" s="545"/>
      <c r="WNX99" s="545"/>
      <c r="WNY99" s="545"/>
      <c r="WNZ99" s="545"/>
      <c r="WOA99" s="545"/>
      <c r="WOB99" s="545"/>
      <c r="WOC99" s="545"/>
      <c r="WOD99" s="545"/>
      <c r="WOE99" s="545"/>
      <c r="WOF99" s="545"/>
      <c r="WOG99" s="545"/>
      <c r="WOH99" s="545"/>
      <c r="WOI99" s="545"/>
      <c r="WOJ99" s="545"/>
      <c r="WOK99" s="545"/>
      <c r="WOL99" s="545"/>
      <c r="WOM99" s="545"/>
      <c r="WON99" s="545"/>
      <c r="WOO99" s="545"/>
      <c r="WOP99" s="545"/>
      <c r="WOQ99" s="545"/>
      <c r="WOR99" s="545"/>
      <c r="WOS99" s="545"/>
      <c r="WOT99" s="545"/>
      <c r="WOU99" s="545"/>
      <c r="WOV99" s="545"/>
      <c r="WOW99" s="545"/>
      <c r="WOX99" s="545"/>
      <c r="WOY99" s="545"/>
      <c r="WOZ99" s="545"/>
      <c r="WPA99" s="545"/>
      <c r="WPB99" s="545"/>
      <c r="WPC99" s="545"/>
      <c r="WPD99" s="545"/>
      <c r="WPE99" s="545"/>
      <c r="WPF99" s="545"/>
      <c r="WPG99" s="545"/>
      <c r="WPH99" s="545"/>
      <c r="WPI99" s="545"/>
      <c r="WPJ99" s="545"/>
      <c r="WPK99" s="545"/>
      <c r="WPL99" s="545"/>
      <c r="WPM99" s="545"/>
      <c r="WPN99" s="545"/>
      <c r="WPO99" s="545"/>
      <c r="WPP99" s="545"/>
      <c r="WPQ99" s="545"/>
      <c r="WPR99" s="545"/>
      <c r="WPS99" s="545"/>
      <c r="WPT99" s="545"/>
      <c r="WPU99" s="545"/>
      <c r="WPV99" s="545"/>
      <c r="WPW99" s="545"/>
      <c r="WPX99" s="545"/>
      <c r="WPY99" s="545"/>
      <c r="WPZ99" s="545"/>
      <c r="WQA99" s="545"/>
      <c r="WQB99" s="545"/>
      <c r="WQC99" s="545"/>
      <c r="WQD99" s="545"/>
      <c r="WQE99" s="545"/>
      <c r="WQF99" s="545"/>
      <c r="WQG99" s="545"/>
      <c r="WQH99" s="545"/>
      <c r="WQI99" s="545"/>
      <c r="WQJ99" s="545"/>
      <c r="WQK99" s="545"/>
      <c r="WQL99" s="545"/>
      <c r="WQM99" s="545"/>
      <c r="WQN99" s="545"/>
      <c r="WQO99" s="545"/>
      <c r="WQP99" s="545"/>
      <c r="WQQ99" s="545"/>
      <c r="WQR99" s="545"/>
      <c r="WQS99" s="545"/>
      <c r="WQT99" s="545"/>
      <c r="WQU99" s="545"/>
      <c r="WQV99" s="545"/>
      <c r="WQW99" s="545"/>
      <c r="WQX99" s="545"/>
      <c r="WQY99" s="545"/>
      <c r="WQZ99" s="545"/>
      <c r="WRA99" s="545"/>
      <c r="WRB99" s="545"/>
      <c r="WRC99" s="545"/>
      <c r="WRD99" s="545"/>
      <c r="WRE99" s="545"/>
      <c r="WRF99" s="545"/>
      <c r="WRG99" s="545"/>
      <c r="WRH99" s="545"/>
      <c r="WRI99" s="545"/>
      <c r="WRJ99" s="545"/>
      <c r="WRK99" s="545"/>
      <c r="WRL99" s="545"/>
      <c r="WRM99" s="545"/>
      <c r="WRN99" s="545"/>
      <c r="WRO99" s="545"/>
      <c r="WRP99" s="545"/>
      <c r="WRQ99" s="545"/>
      <c r="WRR99" s="545"/>
      <c r="WRS99" s="545"/>
      <c r="WRT99" s="545"/>
      <c r="WRU99" s="545"/>
      <c r="WRV99" s="545"/>
      <c r="WRW99" s="545"/>
      <c r="WRX99" s="545"/>
      <c r="WRY99" s="545"/>
      <c r="WRZ99" s="545"/>
      <c r="WSA99" s="545"/>
      <c r="WSB99" s="545"/>
      <c r="WSC99" s="545"/>
      <c r="WSD99" s="545"/>
      <c r="WSE99" s="545"/>
      <c r="WSF99" s="545"/>
      <c r="WSG99" s="545"/>
      <c r="WSH99" s="545"/>
      <c r="WSI99" s="545"/>
      <c r="WSJ99" s="545"/>
      <c r="WSK99" s="545"/>
      <c r="WSL99" s="545"/>
      <c r="WSM99" s="545"/>
      <c r="WSN99" s="545"/>
      <c r="WSO99" s="545"/>
      <c r="WSP99" s="545"/>
      <c r="WSQ99" s="545"/>
      <c r="WSR99" s="545"/>
      <c r="WSS99" s="545"/>
      <c r="WST99" s="545"/>
      <c r="WSU99" s="545"/>
      <c r="WSV99" s="545"/>
      <c r="WSW99" s="545"/>
      <c r="WSX99" s="545"/>
      <c r="WSY99" s="545"/>
      <c r="WSZ99" s="545"/>
      <c r="WTA99" s="545"/>
      <c r="WTB99" s="545"/>
      <c r="WTC99" s="545"/>
      <c r="WTD99" s="545"/>
      <c r="WTE99" s="545"/>
      <c r="WTF99" s="545"/>
      <c r="WTG99" s="545"/>
      <c r="WTH99" s="545"/>
      <c r="WTI99" s="545"/>
      <c r="WTJ99" s="545"/>
      <c r="WTK99" s="545"/>
      <c r="WTL99" s="545"/>
      <c r="WTM99" s="545"/>
      <c r="WTN99" s="545"/>
      <c r="WTO99" s="545"/>
      <c r="WTP99" s="545"/>
      <c r="WTQ99" s="545"/>
      <c r="WTR99" s="545"/>
      <c r="WTS99" s="545"/>
      <c r="WTT99" s="545"/>
      <c r="WTU99" s="545"/>
      <c r="WTV99" s="545"/>
      <c r="WTW99" s="545"/>
      <c r="WTX99" s="545"/>
      <c r="WTY99" s="545"/>
      <c r="WTZ99" s="545"/>
      <c r="WUA99" s="545"/>
      <c r="WUB99" s="545"/>
      <c r="WUC99" s="545"/>
      <c r="WUD99" s="545"/>
      <c r="WUE99" s="545"/>
      <c r="WUF99" s="545"/>
      <c r="WUG99" s="545"/>
      <c r="WUH99" s="545"/>
      <c r="WUI99" s="545"/>
      <c r="WUJ99" s="545"/>
      <c r="WUK99" s="545"/>
      <c r="WUL99" s="545"/>
      <c r="WUM99" s="545"/>
      <c r="WUN99" s="545"/>
      <c r="WUO99" s="545"/>
      <c r="WUP99" s="545"/>
      <c r="WUQ99" s="545"/>
      <c r="WUR99" s="545"/>
      <c r="WUS99" s="545"/>
      <c r="WUT99" s="545"/>
      <c r="WUU99" s="545"/>
      <c r="WUV99" s="545"/>
      <c r="WUW99" s="545"/>
      <c r="WUX99" s="545"/>
      <c r="WUY99" s="545"/>
      <c r="WUZ99" s="545"/>
      <c r="WVA99" s="545"/>
      <c r="WVB99" s="545"/>
      <c r="WVC99" s="545"/>
      <c r="WVD99" s="545"/>
      <c r="WVE99" s="545"/>
      <c r="WVF99" s="545"/>
      <c r="WVG99" s="545"/>
      <c r="WVH99" s="545"/>
      <c r="WVI99" s="545"/>
      <c r="WVJ99" s="545"/>
      <c r="WVK99" s="545"/>
      <c r="WVL99" s="545"/>
      <c r="WVM99" s="545"/>
      <c r="WVN99" s="545"/>
      <c r="WVO99" s="545"/>
      <c r="WVP99" s="545"/>
      <c r="WVQ99" s="545"/>
      <c r="WVR99" s="545"/>
      <c r="WVS99" s="545"/>
      <c r="WVT99" s="545"/>
      <c r="WVU99" s="545"/>
      <c r="WVV99" s="545"/>
    </row>
    <row r="100" spans="1:16142" s="546" customFormat="1" ht="12.75" x14ac:dyDescent="0.2">
      <c r="A100" s="507"/>
      <c r="B100" s="507"/>
      <c r="C100" s="606" t="s">
        <v>375</v>
      </c>
      <c r="D100" s="507"/>
      <c r="E100" s="605"/>
      <c r="F100" s="605"/>
      <c r="G100" s="605"/>
      <c r="H100" s="605"/>
      <c r="I100" s="609"/>
      <c r="J100" s="605"/>
      <c r="K100" s="609"/>
      <c r="L100" s="605"/>
      <c r="M100" s="531"/>
      <c r="O100" s="545"/>
      <c r="P100" s="545"/>
      <c r="Q100" s="545"/>
      <c r="R100" s="545"/>
      <c r="S100" s="545"/>
      <c r="T100" s="545"/>
      <c r="U100" s="545"/>
      <c r="V100" s="545"/>
      <c r="W100" s="545"/>
      <c r="X100" s="545"/>
      <c r="Y100" s="545"/>
      <c r="Z100" s="545"/>
      <c r="AA100" s="545"/>
      <c r="AB100" s="545"/>
      <c r="AC100" s="545"/>
      <c r="AD100" s="545"/>
      <c r="AE100" s="545"/>
      <c r="AF100" s="545"/>
      <c r="AG100" s="545"/>
      <c r="AH100" s="545"/>
      <c r="AI100" s="545"/>
      <c r="AJ100" s="545"/>
      <c r="AK100" s="545"/>
      <c r="AL100" s="545"/>
      <c r="AM100" s="545"/>
      <c r="AN100" s="545"/>
      <c r="AO100" s="545"/>
      <c r="AP100" s="545"/>
      <c r="AQ100" s="545"/>
      <c r="AR100" s="545"/>
      <c r="AS100" s="545"/>
      <c r="AT100" s="545"/>
      <c r="AU100" s="545"/>
      <c r="AV100" s="545"/>
      <c r="AW100" s="545"/>
      <c r="AX100" s="545"/>
      <c r="AY100" s="545"/>
      <c r="AZ100" s="545"/>
      <c r="BA100" s="545"/>
      <c r="BB100" s="545"/>
      <c r="BC100" s="545"/>
      <c r="BD100" s="545"/>
      <c r="BE100" s="545"/>
      <c r="BF100" s="545"/>
      <c r="BG100" s="545"/>
      <c r="BH100" s="545"/>
      <c r="BI100" s="545"/>
      <c r="BJ100" s="545"/>
      <c r="BK100" s="545"/>
      <c r="BL100" s="545"/>
      <c r="BM100" s="545"/>
      <c r="BN100" s="545"/>
      <c r="BO100" s="545"/>
      <c r="BP100" s="545"/>
      <c r="BQ100" s="545"/>
      <c r="BR100" s="545"/>
      <c r="BS100" s="545"/>
      <c r="BT100" s="545"/>
      <c r="BU100" s="545"/>
      <c r="BV100" s="545"/>
      <c r="BW100" s="545"/>
      <c r="BX100" s="545"/>
      <c r="BY100" s="545"/>
      <c r="BZ100" s="545"/>
      <c r="CA100" s="545"/>
      <c r="CB100" s="545"/>
      <c r="CC100" s="545"/>
      <c r="CD100" s="545"/>
      <c r="CE100" s="545"/>
      <c r="CF100" s="545"/>
      <c r="CG100" s="545"/>
      <c r="CH100" s="545"/>
      <c r="CI100" s="545"/>
      <c r="CJ100" s="545"/>
      <c r="CK100" s="545"/>
      <c r="CL100" s="545"/>
      <c r="CM100" s="545"/>
      <c r="CN100" s="545"/>
      <c r="CO100" s="545"/>
      <c r="CP100" s="545"/>
      <c r="CQ100" s="545"/>
      <c r="CR100" s="545"/>
      <c r="CS100" s="545"/>
      <c r="CT100" s="545"/>
      <c r="CU100" s="545"/>
      <c r="CV100" s="545"/>
      <c r="CW100" s="545"/>
      <c r="CX100" s="545"/>
      <c r="CY100" s="545"/>
      <c r="CZ100" s="545"/>
      <c r="DA100" s="545"/>
      <c r="DB100" s="545"/>
      <c r="DC100" s="545"/>
      <c r="DD100" s="545"/>
      <c r="DE100" s="545"/>
      <c r="DF100" s="545"/>
      <c r="DG100" s="545"/>
      <c r="DH100" s="545"/>
      <c r="DI100" s="545"/>
      <c r="DJ100" s="545"/>
      <c r="DK100" s="545"/>
      <c r="DL100" s="545"/>
      <c r="DM100" s="545"/>
      <c r="DN100" s="545"/>
      <c r="DO100" s="545"/>
      <c r="DP100" s="545"/>
      <c r="DQ100" s="545"/>
      <c r="DR100" s="545"/>
      <c r="DS100" s="545"/>
      <c r="DT100" s="545"/>
      <c r="DU100" s="545"/>
      <c r="DV100" s="545"/>
      <c r="DW100" s="545"/>
      <c r="DX100" s="545"/>
      <c r="DY100" s="545"/>
      <c r="DZ100" s="545"/>
      <c r="EA100" s="545"/>
      <c r="EB100" s="545"/>
      <c r="EC100" s="545"/>
      <c r="ED100" s="545"/>
      <c r="EE100" s="545"/>
      <c r="EF100" s="545"/>
      <c r="EG100" s="545"/>
      <c r="EH100" s="545"/>
      <c r="EI100" s="545"/>
      <c r="EJ100" s="545"/>
      <c r="EK100" s="545"/>
      <c r="EL100" s="545"/>
      <c r="EM100" s="545"/>
      <c r="EN100" s="545"/>
      <c r="EO100" s="545"/>
      <c r="EP100" s="545"/>
      <c r="EQ100" s="545"/>
      <c r="ER100" s="545"/>
      <c r="ES100" s="545"/>
      <c r="ET100" s="545"/>
      <c r="EU100" s="545"/>
      <c r="EV100" s="545"/>
      <c r="EW100" s="545"/>
      <c r="EX100" s="545"/>
      <c r="EY100" s="545"/>
      <c r="EZ100" s="545"/>
      <c r="FA100" s="545"/>
      <c r="FB100" s="545"/>
      <c r="FC100" s="545"/>
      <c r="FD100" s="545"/>
      <c r="FE100" s="545"/>
      <c r="FF100" s="545"/>
      <c r="FG100" s="545"/>
      <c r="FH100" s="545"/>
      <c r="FI100" s="545"/>
      <c r="FJ100" s="545"/>
      <c r="FK100" s="545"/>
      <c r="FL100" s="545"/>
      <c r="FM100" s="545"/>
      <c r="FN100" s="545"/>
      <c r="FO100" s="545"/>
      <c r="FP100" s="545"/>
      <c r="FQ100" s="545"/>
      <c r="FR100" s="545"/>
      <c r="FS100" s="545"/>
      <c r="FT100" s="545"/>
      <c r="FU100" s="545"/>
      <c r="FV100" s="545"/>
      <c r="FW100" s="545"/>
      <c r="FX100" s="545"/>
      <c r="FY100" s="545"/>
      <c r="FZ100" s="545"/>
      <c r="GA100" s="545"/>
      <c r="GB100" s="545"/>
      <c r="GC100" s="545"/>
      <c r="GD100" s="545"/>
      <c r="GE100" s="545"/>
      <c r="GF100" s="545"/>
      <c r="GG100" s="545"/>
      <c r="GH100" s="545"/>
      <c r="GI100" s="545"/>
      <c r="GJ100" s="545"/>
      <c r="GK100" s="545"/>
      <c r="GL100" s="545"/>
      <c r="GM100" s="545"/>
      <c r="GN100" s="545"/>
      <c r="GO100" s="545"/>
      <c r="GP100" s="545"/>
      <c r="GQ100" s="545"/>
      <c r="GR100" s="545"/>
      <c r="GS100" s="545"/>
      <c r="GT100" s="545"/>
      <c r="GU100" s="545"/>
      <c r="GV100" s="545"/>
      <c r="GW100" s="545"/>
      <c r="GX100" s="545"/>
      <c r="GY100" s="545"/>
      <c r="GZ100" s="545"/>
      <c r="HA100" s="545"/>
      <c r="HB100" s="545"/>
      <c r="HC100" s="545"/>
      <c r="HD100" s="545"/>
      <c r="HE100" s="545"/>
      <c r="HF100" s="545"/>
      <c r="HG100" s="545"/>
      <c r="HH100" s="545"/>
      <c r="HI100" s="545"/>
      <c r="HJ100" s="545"/>
      <c r="HK100" s="545"/>
      <c r="HL100" s="545"/>
      <c r="HM100" s="545"/>
      <c r="HN100" s="545"/>
      <c r="HO100" s="545"/>
      <c r="HP100" s="545"/>
      <c r="HQ100" s="545"/>
      <c r="HR100" s="545"/>
      <c r="HS100" s="545"/>
      <c r="HT100" s="545"/>
      <c r="HU100" s="545"/>
      <c r="HV100" s="545"/>
      <c r="HW100" s="545"/>
      <c r="HX100" s="545"/>
      <c r="HY100" s="545"/>
      <c r="HZ100" s="545"/>
      <c r="IA100" s="545"/>
      <c r="IB100" s="545"/>
      <c r="IC100" s="545"/>
      <c r="ID100" s="545"/>
      <c r="IE100" s="545"/>
      <c r="IF100" s="545"/>
      <c r="IG100" s="545"/>
      <c r="IH100" s="545"/>
      <c r="II100" s="545"/>
      <c r="IJ100" s="545"/>
      <c r="IK100" s="545"/>
      <c r="IL100" s="545"/>
      <c r="IM100" s="545"/>
      <c r="IN100" s="545"/>
      <c r="IO100" s="545"/>
      <c r="IP100" s="545"/>
      <c r="IQ100" s="545"/>
      <c r="IR100" s="545"/>
      <c r="IS100" s="545"/>
      <c r="IT100" s="545"/>
      <c r="IU100" s="545"/>
      <c r="IV100" s="545"/>
      <c r="IW100" s="545"/>
      <c r="IX100" s="545"/>
      <c r="IY100" s="545"/>
      <c r="IZ100" s="545"/>
      <c r="JA100" s="545"/>
      <c r="JB100" s="545"/>
      <c r="JC100" s="545"/>
      <c r="JD100" s="545"/>
      <c r="JE100" s="545"/>
      <c r="JF100" s="545"/>
      <c r="JG100" s="545"/>
      <c r="JH100" s="545"/>
      <c r="JI100" s="545"/>
      <c r="JJ100" s="545"/>
      <c r="JK100" s="545"/>
      <c r="JL100" s="545"/>
      <c r="JM100" s="545"/>
      <c r="JN100" s="545"/>
      <c r="JO100" s="545"/>
      <c r="JP100" s="545"/>
      <c r="JQ100" s="545"/>
      <c r="JR100" s="545"/>
      <c r="JS100" s="545"/>
      <c r="JT100" s="545"/>
      <c r="JU100" s="545"/>
      <c r="JV100" s="545"/>
      <c r="JW100" s="545"/>
      <c r="JX100" s="545"/>
      <c r="JY100" s="545"/>
      <c r="JZ100" s="545"/>
      <c r="KA100" s="545"/>
      <c r="KB100" s="545"/>
      <c r="KC100" s="545"/>
      <c r="KD100" s="545"/>
      <c r="KE100" s="545"/>
      <c r="KF100" s="545"/>
      <c r="KG100" s="545"/>
      <c r="KH100" s="545"/>
      <c r="KI100" s="545"/>
      <c r="KJ100" s="545"/>
      <c r="KK100" s="545"/>
      <c r="KL100" s="545"/>
      <c r="KM100" s="545"/>
      <c r="KN100" s="545"/>
      <c r="KO100" s="545"/>
      <c r="KP100" s="545"/>
      <c r="KQ100" s="545"/>
      <c r="KR100" s="545"/>
      <c r="KS100" s="545"/>
      <c r="KT100" s="545"/>
      <c r="KU100" s="545"/>
      <c r="KV100" s="545"/>
      <c r="KW100" s="545"/>
      <c r="KX100" s="545"/>
      <c r="KY100" s="545"/>
      <c r="KZ100" s="545"/>
      <c r="LA100" s="545"/>
      <c r="LB100" s="545"/>
      <c r="LC100" s="545"/>
      <c r="LD100" s="545"/>
      <c r="LE100" s="545"/>
      <c r="LF100" s="545"/>
      <c r="LG100" s="545"/>
      <c r="LH100" s="545"/>
      <c r="LI100" s="545"/>
      <c r="LJ100" s="545"/>
      <c r="LK100" s="545"/>
      <c r="LL100" s="545"/>
      <c r="LM100" s="545"/>
      <c r="LN100" s="545"/>
      <c r="LO100" s="545"/>
      <c r="LP100" s="545"/>
      <c r="LQ100" s="545"/>
      <c r="LR100" s="545"/>
      <c r="LS100" s="545"/>
      <c r="LT100" s="545"/>
      <c r="LU100" s="545"/>
      <c r="LV100" s="545"/>
      <c r="LW100" s="545"/>
      <c r="LX100" s="545"/>
      <c r="LY100" s="545"/>
      <c r="LZ100" s="545"/>
      <c r="MA100" s="545"/>
      <c r="MB100" s="545"/>
      <c r="MC100" s="545"/>
      <c r="MD100" s="545"/>
      <c r="ME100" s="545"/>
      <c r="MF100" s="545"/>
      <c r="MG100" s="545"/>
      <c r="MH100" s="545"/>
      <c r="MI100" s="545"/>
      <c r="MJ100" s="545"/>
      <c r="MK100" s="545"/>
      <c r="ML100" s="545"/>
      <c r="MM100" s="545"/>
      <c r="MN100" s="545"/>
      <c r="MO100" s="545"/>
      <c r="MP100" s="545"/>
      <c r="MQ100" s="545"/>
      <c r="MR100" s="545"/>
      <c r="MS100" s="545"/>
      <c r="MT100" s="545"/>
      <c r="MU100" s="545"/>
      <c r="MV100" s="545"/>
      <c r="MW100" s="545"/>
      <c r="MX100" s="545"/>
      <c r="MY100" s="545"/>
      <c r="MZ100" s="545"/>
      <c r="NA100" s="545"/>
      <c r="NB100" s="545"/>
      <c r="NC100" s="545"/>
      <c r="ND100" s="545"/>
      <c r="NE100" s="545"/>
      <c r="NF100" s="545"/>
      <c r="NG100" s="545"/>
      <c r="NH100" s="545"/>
      <c r="NI100" s="545"/>
      <c r="NJ100" s="545"/>
      <c r="NK100" s="545"/>
      <c r="NL100" s="545"/>
      <c r="NM100" s="545"/>
      <c r="NN100" s="545"/>
      <c r="NO100" s="545"/>
      <c r="NP100" s="545"/>
      <c r="NQ100" s="545"/>
      <c r="NR100" s="545"/>
      <c r="NS100" s="545"/>
      <c r="NT100" s="545"/>
      <c r="NU100" s="545"/>
      <c r="NV100" s="545"/>
      <c r="NW100" s="545"/>
      <c r="NX100" s="545"/>
      <c r="NY100" s="545"/>
      <c r="NZ100" s="545"/>
      <c r="OA100" s="545"/>
      <c r="OB100" s="545"/>
      <c r="OC100" s="545"/>
      <c r="OD100" s="545"/>
      <c r="OE100" s="545"/>
      <c r="OF100" s="545"/>
      <c r="OG100" s="545"/>
      <c r="OH100" s="545"/>
      <c r="OI100" s="545"/>
      <c r="OJ100" s="545"/>
      <c r="OK100" s="545"/>
      <c r="OL100" s="545"/>
      <c r="OM100" s="545"/>
      <c r="ON100" s="545"/>
      <c r="OO100" s="545"/>
      <c r="OP100" s="545"/>
      <c r="OQ100" s="545"/>
      <c r="OR100" s="545"/>
      <c r="OS100" s="545"/>
      <c r="OT100" s="545"/>
      <c r="OU100" s="545"/>
      <c r="OV100" s="545"/>
      <c r="OW100" s="545"/>
      <c r="OX100" s="545"/>
      <c r="OY100" s="545"/>
      <c r="OZ100" s="545"/>
      <c r="PA100" s="545"/>
      <c r="PB100" s="545"/>
      <c r="PC100" s="545"/>
      <c r="PD100" s="545"/>
      <c r="PE100" s="545"/>
      <c r="PF100" s="545"/>
      <c r="PG100" s="545"/>
      <c r="PH100" s="545"/>
      <c r="PI100" s="545"/>
      <c r="PJ100" s="545"/>
      <c r="PK100" s="545"/>
      <c r="PL100" s="545"/>
      <c r="PM100" s="545"/>
      <c r="PN100" s="545"/>
      <c r="PO100" s="545"/>
      <c r="PP100" s="545"/>
      <c r="PQ100" s="545"/>
      <c r="PR100" s="545"/>
      <c r="PS100" s="545"/>
      <c r="PT100" s="545"/>
      <c r="PU100" s="545"/>
      <c r="PV100" s="545"/>
      <c r="PW100" s="545"/>
      <c r="PX100" s="545"/>
      <c r="PY100" s="545"/>
      <c r="PZ100" s="545"/>
      <c r="QA100" s="545"/>
      <c r="QB100" s="545"/>
      <c r="QC100" s="545"/>
      <c r="QD100" s="545"/>
      <c r="QE100" s="545"/>
      <c r="QF100" s="545"/>
      <c r="QG100" s="545"/>
      <c r="QH100" s="545"/>
      <c r="QI100" s="545"/>
      <c r="QJ100" s="545"/>
      <c r="QK100" s="545"/>
      <c r="QL100" s="545"/>
      <c r="QM100" s="545"/>
      <c r="QN100" s="545"/>
      <c r="QO100" s="545"/>
      <c r="QP100" s="545"/>
      <c r="QQ100" s="545"/>
      <c r="QR100" s="545"/>
      <c r="QS100" s="545"/>
      <c r="QT100" s="545"/>
      <c r="QU100" s="545"/>
      <c r="QV100" s="545"/>
      <c r="QW100" s="545"/>
      <c r="QX100" s="545"/>
      <c r="QY100" s="545"/>
      <c r="QZ100" s="545"/>
      <c r="RA100" s="545"/>
      <c r="RB100" s="545"/>
      <c r="RC100" s="545"/>
      <c r="RD100" s="545"/>
      <c r="RE100" s="545"/>
      <c r="RF100" s="545"/>
      <c r="RG100" s="545"/>
      <c r="RH100" s="545"/>
      <c r="RI100" s="545"/>
      <c r="RJ100" s="545"/>
      <c r="RK100" s="545"/>
      <c r="RL100" s="545"/>
      <c r="RM100" s="545"/>
      <c r="RN100" s="545"/>
      <c r="RO100" s="545"/>
      <c r="RP100" s="545"/>
      <c r="RQ100" s="545"/>
      <c r="RR100" s="545"/>
      <c r="RS100" s="545"/>
      <c r="RT100" s="545"/>
      <c r="RU100" s="545"/>
      <c r="RV100" s="545"/>
      <c r="RW100" s="545"/>
      <c r="RX100" s="545"/>
      <c r="RY100" s="545"/>
      <c r="RZ100" s="545"/>
      <c r="SA100" s="545"/>
      <c r="SB100" s="545"/>
      <c r="SC100" s="545"/>
      <c r="SD100" s="545"/>
      <c r="SE100" s="545"/>
      <c r="SF100" s="545"/>
      <c r="SG100" s="545"/>
      <c r="SH100" s="545"/>
      <c r="SI100" s="545"/>
      <c r="SJ100" s="545"/>
      <c r="SK100" s="545"/>
      <c r="SL100" s="545"/>
      <c r="SM100" s="545"/>
      <c r="SN100" s="545"/>
      <c r="SO100" s="545"/>
      <c r="SP100" s="545"/>
      <c r="SQ100" s="545"/>
      <c r="SR100" s="545"/>
      <c r="SS100" s="545"/>
      <c r="ST100" s="545"/>
      <c r="SU100" s="545"/>
      <c r="SV100" s="545"/>
      <c r="SW100" s="545"/>
      <c r="SX100" s="545"/>
      <c r="SY100" s="545"/>
      <c r="SZ100" s="545"/>
      <c r="TA100" s="545"/>
      <c r="TB100" s="545"/>
      <c r="TC100" s="545"/>
      <c r="TD100" s="545"/>
      <c r="TE100" s="545"/>
      <c r="TF100" s="545"/>
      <c r="TG100" s="545"/>
      <c r="TH100" s="545"/>
      <c r="TI100" s="545"/>
      <c r="TJ100" s="545"/>
      <c r="TK100" s="545"/>
      <c r="TL100" s="545"/>
      <c r="TM100" s="545"/>
      <c r="TN100" s="545"/>
      <c r="TO100" s="545"/>
      <c r="TP100" s="545"/>
      <c r="TQ100" s="545"/>
      <c r="TR100" s="545"/>
      <c r="TS100" s="545"/>
      <c r="TT100" s="545"/>
      <c r="TU100" s="545"/>
      <c r="TV100" s="545"/>
      <c r="TW100" s="545"/>
      <c r="TX100" s="545"/>
      <c r="TY100" s="545"/>
      <c r="TZ100" s="545"/>
      <c r="UA100" s="545"/>
      <c r="UB100" s="545"/>
      <c r="UC100" s="545"/>
      <c r="UD100" s="545"/>
      <c r="UE100" s="545"/>
      <c r="UF100" s="545"/>
      <c r="UG100" s="545"/>
      <c r="UH100" s="545"/>
      <c r="UI100" s="545"/>
      <c r="UJ100" s="545"/>
      <c r="UK100" s="545"/>
      <c r="UL100" s="545"/>
      <c r="UM100" s="545"/>
      <c r="UN100" s="545"/>
      <c r="UO100" s="545"/>
      <c r="UP100" s="545"/>
      <c r="UQ100" s="545"/>
      <c r="UR100" s="545"/>
      <c r="US100" s="545"/>
      <c r="UT100" s="545"/>
      <c r="UU100" s="545"/>
      <c r="UV100" s="545"/>
      <c r="UW100" s="545"/>
      <c r="UX100" s="545"/>
      <c r="UY100" s="545"/>
      <c r="UZ100" s="545"/>
      <c r="VA100" s="545"/>
      <c r="VB100" s="545"/>
      <c r="VC100" s="545"/>
      <c r="VD100" s="545"/>
      <c r="VE100" s="545"/>
      <c r="VF100" s="545"/>
      <c r="VG100" s="545"/>
      <c r="VH100" s="545"/>
      <c r="VI100" s="545"/>
      <c r="VJ100" s="545"/>
      <c r="VK100" s="545"/>
      <c r="VL100" s="545"/>
      <c r="VM100" s="545"/>
      <c r="VN100" s="545"/>
      <c r="VO100" s="545"/>
      <c r="VP100" s="545"/>
      <c r="VQ100" s="545"/>
      <c r="VR100" s="545"/>
      <c r="VS100" s="545"/>
      <c r="VT100" s="545"/>
      <c r="VU100" s="545"/>
      <c r="VV100" s="545"/>
      <c r="VW100" s="545"/>
      <c r="VX100" s="545"/>
      <c r="VY100" s="545"/>
      <c r="VZ100" s="545"/>
      <c r="WA100" s="545"/>
      <c r="WB100" s="545"/>
      <c r="WC100" s="545"/>
      <c r="WD100" s="545"/>
      <c r="WE100" s="545"/>
      <c r="WF100" s="545"/>
      <c r="WG100" s="545"/>
      <c r="WH100" s="545"/>
      <c r="WI100" s="545"/>
      <c r="WJ100" s="545"/>
      <c r="WK100" s="545"/>
      <c r="WL100" s="545"/>
      <c r="WM100" s="545"/>
      <c r="WN100" s="545"/>
      <c r="WO100" s="545"/>
      <c r="WP100" s="545"/>
      <c r="WQ100" s="545"/>
      <c r="WR100" s="545"/>
      <c r="WS100" s="545"/>
      <c r="WT100" s="545"/>
      <c r="WU100" s="545"/>
      <c r="WV100" s="545"/>
      <c r="WW100" s="545"/>
      <c r="WX100" s="545"/>
      <c r="WY100" s="545"/>
      <c r="WZ100" s="545"/>
      <c r="XA100" s="545"/>
      <c r="XB100" s="545"/>
      <c r="XC100" s="545"/>
      <c r="XD100" s="545"/>
      <c r="XE100" s="545"/>
      <c r="XF100" s="545"/>
      <c r="XG100" s="545"/>
      <c r="XH100" s="545"/>
      <c r="XI100" s="545"/>
      <c r="XJ100" s="545"/>
      <c r="XK100" s="545"/>
      <c r="XL100" s="545"/>
      <c r="XM100" s="545"/>
      <c r="XN100" s="545"/>
      <c r="XO100" s="545"/>
      <c r="XP100" s="545"/>
      <c r="XQ100" s="545"/>
      <c r="XR100" s="545"/>
      <c r="XS100" s="545"/>
      <c r="XT100" s="545"/>
      <c r="XU100" s="545"/>
      <c r="XV100" s="545"/>
      <c r="XW100" s="545"/>
      <c r="XX100" s="545"/>
      <c r="XY100" s="545"/>
      <c r="XZ100" s="545"/>
      <c r="YA100" s="545"/>
      <c r="YB100" s="545"/>
      <c r="YC100" s="545"/>
      <c r="YD100" s="545"/>
      <c r="YE100" s="545"/>
      <c r="YF100" s="545"/>
      <c r="YG100" s="545"/>
      <c r="YH100" s="545"/>
      <c r="YI100" s="545"/>
      <c r="YJ100" s="545"/>
      <c r="YK100" s="545"/>
      <c r="YL100" s="545"/>
      <c r="YM100" s="545"/>
      <c r="YN100" s="545"/>
      <c r="YO100" s="545"/>
      <c r="YP100" s="545"/>
      <c r="YQ100" s="545"/>
      <c r="YR100" s="545"/>
      <c r="YS100" s="545"/>
      <c r="YT100" s="545"/>
      <c r="YU100" s="545"/>
      <c r="YV100" s="545"/>
      <c r="YW100" s="545"/>
      <c r="YX100" s="545"/>
      <c r="YY100" s="545"/>
      <c r="YZ100" s="545"/>
      <c r="ZA100" s="545"/>
      <c r="ZB100" s="545"/>
      <c r="ZC100" s="545"/>
      <c r="ZD100" s="545"/>
      <c r="ZE100" s="545"/>
      <c r="ZF100" s="545"/>
      <c r="ZG100" s="545"/>
      <c r="ZH100" s="545"/>
      <c r="ZI100" s="545"/>
      <c r="ZJ100" s="545"/>
      <c r="ZK100" s="545"/>
      <c r="ZL100" s="545"/>
      <c r="ZM100" s="545"/>
      <c r="ZN100" s="545"/>
      <c r="ZO100" s="545"/>
      <c r="ZP100" s="545"/>
      <c r="ZQ100" s="545"/>
      <c r="ZR100" s="545"/>
      <c r="ZS100" s="545"/>
      <c r="ZT100" s="545"/>
      <c r="ZU100" s="545"/>
      <c r="ZV100" s="545"/>
      <c r="ZW100" s="545"/>
      <c r="ZX100" s="545"/>
      <c r="ZY100" s="545"/>
      <c r="ZZ100" s="545"/>
      <c r="AAA100" s="545"/>
      <c r="AAB100" s="545"/>
      <c r="AAC100" s="545"/>
      <c r="AAD100" s="545"/>
      <c r="AAE100" s="545"/>
      <c r="AAF100" s="545"/>
      <c r="AAG100" s="545"/>
      <c r="AAH100" s="545"/>
      <c r="AAI100" s="545"/>
      <c r="AAJ100" s="545"/>
      <c r="AAK100" s="545"/>
      <c r="AAL100" s="545"/>
      <c r="AAM100" s="545"/>
      <c r="AAN100" s="545"/>
      <c r="AAO100" s="545"/>
      <c r="AAP100" s="545"/>
      <c r="AAQ100" s="545"/>
      <c r="AAR100" s="545"/>
      <c r="AAS100" s="545"/>
      <c r="AAT100" s="545"/>
      <c r="AAU100" s="545"/>
      <c r="AAV100" s="545"/>
      <c r="AAW100" s="545"/>
      <c r="AAX100" s="545"/>
      <c r="AAY100" s="545"/>
      <c r="AAZ100" s="545"/>
      <c r="ABA100" s="545"/>
      <c r="ABB100" s="545"/>
      <c r="ABC100" s="545"/>
      <c r="ABD100" s="545"/>
      <c r="ABE100" s="545"/>
      <c r="ABF100" s="545"/>
      <c r="ABG100" s="545"/>
      <c r="ABH100" s="545"/>
      <c r="ABI100" s="545"/>
      <c r="ABJ100" s="545"/>
      <c r="ABK100" s="545"/>
      <c r="ABL100" s="545"/>
      <c r="ABM100" s="545"/>
      <c r="ABN100" s="545"/>
      <c r="ABO100" s="545"/>
      <c r="ABP100" s="545"/>
      <c r="ABQ100" s="545"/>
      <c r="ABR100" s="545"/>
      <c r="ABS100" s="545"/>
      <c r="ABT100" s="545"/>
      <c r="ABU100" s="545"/>
      <c r="ABV100" s="545"/>
      <c r="ABW100" s="545"/>
      <c r="ABX100" s="545"/>
      <c r="ABY100" s="545"/>
      <c r="ABZ100" s="545"/>
      <c r="ACA100" s="545"/>
      <c r="ACB100" s="545"/>
      <c r="ACC100" s="545"/>
      <c r="ACD100" s="545"/>
      <c r="ACE100" s="545"/>
      <c r="ACF100" s="545"/>
      <c r="ACG100" s="545"/>
      <c r="ACH100" s="545"/>
      <c r="ACI100" s="545"/>
      <c r="ACJ100" s="545"/>
      <c r="ACK100" s="545"/>
      <c r="ACL100" s="545"/>
      <c r="ACM100" s="545"/>
      <c r="ACN100" s="545"/>
      <c r="ACO100" s="545"/>
      <c r="ACP100" s="545"/>
      <c r="ACQ100" s="545"/>
      <c r="ACR100" s="545"/>
      <c r="ACS100" s="545"/>
      <c r="ACT100" s="545"/>
      <c r="ACU100" s="545"/>
      <c r="ACV100" s="545"/>
      <c r="ACW100" s="545"/>
      <c r="ACX100" s="545"/>
      <c r="ACY100" s="545"/>
      <c r="ACZ100" s="545"/>
      <c r="ADA100" s="545"/>
      <c r="ADB100" s="545"/>
      <c r="ADC100" s="545"/>
      <c r="ADD100" s="545"/>
      <c r="ADE100" s="545"/>
      <c r="ADF100" s="545"/>
      <c r="ADG100" s="545"/>
      <c r="ADH100" s="545"/>
      <c r="ADI100" s="545"/>
      <c r="ADJ100" s="545"/>
      <c r="ADK100" s="545"/>
      <c r="ADL100" s="545"/>
      <c r="ADM100" s="545"/>
      <c r="ADN100" s="545"/>
      <c r="ADO100" s="545"/>
      <c r="ADP100" s="545"/>
      <c r="ADQ100" s="545"/>
      <c r="ADR100" s="545"/>
      <c r="ADS100" s="545"/>
      <c r="ADT100" s="545"/>
      <c r="ADU100" s="545"/>
      <c r="ADV100" s="545"/>
      <c r="ADW100" s="545"/>
      <c r="ADX100" s="545"/>
      <c r="ADY100" s="545"/>
      <c r="ADZ100" s="545"/>
      <c r="AEA100" s="545"/>
      <c r="AEB100" s="545"/>
      <c r="AEC100" s="545"/>
      <c r="AED100" s="545"/>
      <c r="AEE100" s="545"/>
      <c r="AEF100" s="545"/>
      <c r="AEG100" s="545"/>
      <c r="AEH100" s="545"/>
      <c r="AEI100" s="545"/>
      <c r="AEJ100" s="545"/>
      <c r="AEK100" s="545"/>
      <c r="AEL100" s="545"/>
      <c r="AEM100" s="545"/>
      <c r="AEN100" s="545"/>
      <c r="AEO100" s="545"/>
      <c r="AEP100" s="545"/>
      <c r="AEQ100" s="545"/>
      <c r="AER100" s="545"/>
      <c r="AES100" s="545"/>
      <c r="AET100" s="545"/>
      <c r="AEU100" s="545"/>
      <c r="AEV100" s="545"/>
      <c r="AEW100" s="545"/>
      <c r="AEX100" s="545"/>
      <c r="AEY100" s="545"/>
      <c r="AEZ100" s="545"/>
      <c r="AFA100" s="545"/>
      <c r="AFB100" s="545"/>
      <c r="AFC100" s="545"/>
      <c r="AFD100" s="545"/>
      <c r="AFE100" s="545"/>
      <c r="AFF100" s="545"/>
      <c r="AFG100" s="545"/>
      <c r="AFH100" s="545"/>
      <c r="AFI100" s="545"/>
      <c r="AFJ100" s="545"/>
      <c r="AFK100" s="545"/>
      <c r="AFL100" s="545"/>
      <c r="AFM100" s="545"/>
      <c r="AFN100" s="545"/>
      <c r="AFO100" s="545"/>
      <c r="AFP100" s="545"/>
      <c r="AFQ100" s="545"/>
      <c r="AFR100" s="545"/>
      <c r="AFS100" s="545"/>
      <c r="AFT100" s="545"/>
      <c r="AFU100" s="545"/>
      <c r="AFV100" s="545"/>
      <c r="AFW100" s="545"/>
      <c r="AFX100" s="545"/>
      <c r="AFY100" s="545"/>
      <c r="AFZ100" s="545"/>
      <c r="AGA100" s="545"/>
      <c r="AGB100" s="545"/>
      <c r="AGC100" s="545"/>
      <c r="AGD100" s="545"/>
      <c r="AGE100" s="545"/>
      <c r="AGF100" s="545"/>
      <c r="AGG100" s="545"/>
      <c r="AGH100" s="545"/>
      <c r="AGI100" s="545"/>
      <c r="AGJ100" s="545"/>
      <c r="AGK100" s="545"/>
      <c r="AGL100" s="545"/>
      <c r="AGM100" s="545"/>
      <c r="AGN100" s="545"/>
      <c r="AGO100" s="545"/>
      <c r="AGP100" s="545"/>
      <c r="AGQ100" s="545"/>
      <c r="AGR100" s="545"/>
      <c r="AGS100" s="545"/>
      <c r="AGT100" s="545"/>
      <c r="AGU100" s="545"/>
      <c r="AGV100" s="545"/>
      <c r="AGW100" s="545"/>
      <c r="AGX100" s="545"/>
      <c r="AGY100" s="545"/>
      <c r="AGZ100" s="545"/>
      <c r="AHA100" s="545"/>
      <c r="AHB100" s="545"/>
      <c r="AHC100" s="545"/>
      <c r="AHD100" s="545"/>
      <c r="AHE100" s="545"/>
      <c r="AHF100" s="545"/>
      <c r="AHG100" s="545"/>
      <c r="AHH100" s="545"/>
      <c r="AHI100" s="545"/>
      <c r="AHJ100" s="545"/>
      <c r="AHK100" s="545"/>
      <c r="AHL100" s="545"/>
      <c r="AHM100" s="545"/>
      <c r="AHN100" s="545"/>
      <c r="AHO100" s="545"/>
      <c r="AHP100" s="545"/>
      <c r="AHQ100" s="545"/>
      <c r="AHR100" s="545"/>
      <c r="AHS100" s="545"/>
      <c r="AHT100" s="545"/>
      <c r="AHU100" s="545"/>
      <c r="AHV100" s="545"/>
      <c r="AHW100" s="545"/>
      <c r="AHX100" s="545"/>
      <c r="AHY100" s="545"/>
      <c r="AHZ100" s="545"/>
      <c r="AIA100" s="545"/>
      <c r="AIB100" s="545"/>
      <c r="AIC100" s="545"/>
      <c r="AID100" s="545"/>
      <c r="AIE100" s="545"/>
      <c r="AIF100" s="545"/>
      <c r="AIG100" s="545"/>
      <c r="AIH100" s="545"/>
      <c r="AII100" s="545"/>
      <c r="AIJ100" s="545"/>
      <c r="AIK100" s="545"/>
      <c r="AIL100" s="545"/>
      <c r="AIM100" s="545"/>
      <c r="AIN100" s="545"/>
      <c r="AIO100" s="545"/>
      <c r="AIP100" s="545"/>
      <c r="AIQ100" s="545"/>
      <c r="AIR100" s="545"/>
      <c r="AIS100" s="545"/>
      <c r="AIT100" s="545"/>
      <c r="AIU100" s="545"/>
      <c r="AIV100" s="545"/>
      <c r="AIW100" s="545"/>
      <c r="AIX100" s="545"/>
      <c r="AIY100" s="545"/>
      <c r="AIZ100" s="545"/>
      <c r="AJA100" s="545"/>
      <c r="AJB100" s="545"/>
      <c r="AJC100" s="545"/>
      <c r="AJD100" s="545"/>
      <c r="AJE100" s="545"/>
      <c r="AJF100" s="545"/>
      <c r="AJG100" s="545"/>
      <c r="AJH100" s="545"/>
      <c r="AJI100" s="545"/>
      <c r="AJJ100" s="545"/>
      <c r="AJK100" s="545"/>
      <c r="AJL100" s="545"/>
      <c r="AJM100" s="545"/>
      <c r="AJN100" s="545"/>
      <c r="AJO100" s="545"/>
      <c r="AJP100" s="545"/>
      <c r="AJQ100" s="545"/>
      <c r="AJR100" s="545"/>
      <c r="AJS100" s="545"/>
      <c r="AJT100" s="545"/>
      <c r="AJU100" s="545"/>
      <c r="AJV100" s="545"/>
      <c r="AJW100" s="545"/>
      <c r="AJX100" s="545"/>
      <c r="AJY100" s="545"/>
      <c r="AJZ100" s="545"/>
      <c r="AKA100" s="545"/>
      <c r="AKB100" s="545"/>
      <c r="AKC100" s="545"/>
      <c r="AKD100" s="545"/>
      <c r="AKE100" s="545"/>
      <c r="AKF100" s="545"/>
      <c r="AKG100" s="545"/>
      <c r="AKH100" s="545"/>
      <c r="AKI100" s="545"/>
      <c r="AKJ100" s="545"/>
      <c r="AKK100" s="545"/>
      <c r="AKL100" s="545"/>
      <c r="AKM100" s="545"/>
      <c r="AKN100" s="545"/>
      <c r="AKO100" s="545"/>
      <c r="AKP100" s="545"/>
      <c r="AKQ100" s="545"/>
      <c r="AKR100" s="545"/>
      <c r="AKS100" s="545"/>
      <c r="AKT100" s="545"/>
      <c r="AKU100" s="545"/>
      <c r="AKV100" s="545"/>
      <c r="AKW100" s="545"/>
      <c r="AKX100" s="545"/>
      <c r="AKY100" s="545"/>
      <c r="AKZ100" s="545"/>
      <c r="ALA100" s="545"/>
      <c r="ALB100" s="545"/>
      <c r="ALC100" s="545"/>
      <c r="ALD100" s="545"/>
      <c r="ALE100" s="545"/>
      <c r="ALF100" s="545"/>
      <c r="ALG100" s="545"/>
      <c r="ALH100" s="545"/>
      <c r="ALI100" s="545"/>
      <c r="ALJ100" s="545"/>
      <c r="ALK100" s="545"/>
      <c r="ALL100" s="545"/>
      <c r="ALM100" s="545"/>
      <c r="ALN100" s="545"/>
      <c r="ALO100" s="545"/>
      <c r="ALP100" s="545"/>
      <c r="ALQ100" s="545"/>
      <c r="ALR100" s="545"/>
      <c r="ALS100" s="545"/>
      <c r="ALT100" s="545"/>
      <c r="ALU100" s="545"/>
      <c r="ALV100" s="545"/>
      <c r="ALW100" s="545"/>
      <c r="ALX100" s="545"/>
      <c r="ALY100" s="545"/>
      <c r="ALZ100" s="545"/>
      <c r="AMA100" s="545"/>
      <c r="AMB100" s="545"/>
      <c r="AMC100" s="545"/>
      <c r="AMD100" s="545"/>
      <c r="AME100" s="545"/>
      <c r="AMF100" s="545"/>
      <c r="AMG100" s="545"/>
      <c r="AMH100" s="545"/>
      <c r="AMI100" s="545"/>
      <c r="AMJ100" s="545"/>
      <c r="AMK100" s="545"/>
      <c r="AML100" s="545"/>
      <c r="AMM100" s="545"/>
      <c r="AMN100" s="545"/>
      <c r="AMO100" s="545"/>
      <c r="AMP100" s="545"/>
      <c r="AMQ100" s="545"/>
      <c r="AMR100" s="545"/>
      <c r="AMS100" s="545"/>
      <c r="AMT100" s="545"/>
      <c r="AMU100" s="545"/>
      <c r="AMV100" s="545"/>
      <c r="AMW100" s="545"/>
      <c r="AMX100" s="545"/>
      <c r="AMY100" s="545"/>
      <c r="AMZ100" s="545"/>
      <c r="ANA100" s="545"/>
      <c r="ANB100" s="545"/>
      <c r="ANC100" s="545"/>
      <c r="AND100" s="545"/>
      <c r="ANE100" s="545"/>
      <c r="ANF100" s="545"/>
      <c r="ANG100" s="545"/>
      <c r="ANH100" s="545"/>
      <c r="ANI100" s="545"/>
      <c r="ANJ100" s="545"/>
      <c r="ANK100" s="545"/>
      <c r="ANL100" s="545"/>
      <c r="ANM100" s="545"/>
      <c r="ANN100" s="545"/>
      <c r="ANO100" s="545"/>
      <c r="ANP100" s="545"/>
      <c r="ANQ100" s="545"/>
      <c r="ANR100" s="545"/>
      <c r="ANS100" s="545"/>
      <c r="ANT100" s="545"/>
      <c r="ANU100" s="545"/>
      <c r="ANV100" s="545"/>
      <c r="ANW100" s="545"/>
      <c r="ANX100" s="545"/>
      <c r="ANY100" s="545"/>
      <c r="ANZ100" s="545"/>
      <c r="AOA100" s="545"/>
      <c r="AOB100" s="545"/>
      <c r="AOC100" s="545"/>
      <c r="AOD100" s="545"/>
      <c r="AOE100" s="545"/>
      <c r="AOF100" s="545"/>
      <c r="AOG100" s="545"/>
      <c r="AOH100" s="545"/>
      <c r="AOI100" s="545"/>
      <c r="AOJ100" s="545"/>
      <c r="AOK100" s="545"/>
      <c r="AOL100" s="545"/>
      <c r="AOM100" s="545"/>
      <c r="AON100" s="545"/>
      <c r="AOO100" s="545"/>
      <c r="AOP100" s="545"/>
      <c r="AOQ100" s="545"/>
      <c r="AOR100" s="545"/>
      <c r="AOS100" s="545"/>
      <c r="AOT100" s="545"/>
      <c r="AOU100" s="545"/>
      <c r="AOV100" s="545"/>
      <c r="AOW100" s="545"/>
      <c r="AOX100" s="545"/>
      <c r="AOY100" s="545"/>
      <c r="AOZ100" s="545"/>
      <c r="APA100" s="545"/>
      <c r="APB100" s="545"/>
      <c r="APC100" s="545"/>
      <c r="APD100" s="545"/>
      <c r="APE100" s="545"/>
      <c r="APF100" s="545"/>
      <c r="APG100" s="545"/>
      <c r="APH100" s="545"/>
      <c r="API100" s="545"/>
      <c r="APJ100" s="545"/>
      <c r="APK100" s="545"/>
      <c r="APL100" s="545"/>
      <c r="APM100" s="545"/>
      <c r="APN100" s="545"/>
      <c r="APO100" s="545"/>
      <c r="APP100" s="545"/>
      <c r="APQ100" s="545"/>
      <c r="APR100" s="545"/>
      <c r="APS100" s="545"/>
      <c r="APT100" s="545"/>
      <c r="APU100" s="545"/>
      <c r="APV100" s="545"/>
      <c r="APW100" s="545"/>
      <c r="APX100" s="545"/>
      <c r="APY100" s="545"/>
      <c r="APZ100" s="545"/>
      <c r="AQA100" s="545"/>
      <c r="AQB100" s="545"/>
      <c r="AQC100" s="545"/>
      <c r="AQD100" s="545"/>
      <c r="AQE100" s="545"/>
      <c r="AQF100" s="545"/>
      <c r="AQG100" s="545"/>
      <c r="AQH100" s="545"/>
      <c r="AQI100" s="545"/>
      <c r="AQJ100" s="545"/>
      <c r="AQK100" s="545"/>
      <c r="AQL100" s="545"/>
      <c r="AQM100" s="545"/>
      <c r="AQN100" s="545"/>
      <c r="AQO100" s="545"/>
      <c r="AQP100" s="545"/>
      <c r="AQQ100" s="545"/>
      <c r="AQR100" s="545"/>
      <c r="AQS100" s="545"/>
      <c r="AQT100" s="545"/>
      <c r="AQU100" s="545"/>
      <c r="AQV100" s="545"/>
      <c r="AQW100" s="545"/>
      <c r="AQX100" s="545"/>
      <c r="AQY100" s="545"/>
      <c r="AQZ100" s="545"/>
      <c r="ARA100" s="545"/>
      <c r="ARB100" s="545"/>
      <c r="ARC100" s="545"/>
      <c r="ARD100" s="545"/>
      <c r="ARE100" s="545"/>
      <c r="ARF100" s="545"/>
      <c r="ARG100" s="545"/>
      <c r="ARH100" s="545"/>
      <c r="ARI100" s="545"/>
      <c r="ARJ100" s="545"/>
      <c r="ARK100" s="545"/>
      <c r="ARL100" s="545"/>
      <c r="ARM100" s="545"/>
      <c r="ARN100" s="545"/>
      <c r="ARO100" s="545"/>
      <c r="ARP100" s="545"/>
      <c r="ARQ100" s="545"/>
      <c r="ARR100" s="545"/>
      <c r="ARS100" s="545"/>
      <c r="ART100" s="545"/>
      <c r="ARU100" s="545"/>
      <c r="ARV100" s="545"/>
      <c r="ARW100" s="545"/>
      <c r="ARX100" s="545"/>
      <c r="ARY100" s="545"/>
      <c r="ARZ100" s="545"/>
      <c r="ASA100" s="545"/>
      <c r="ASB100" s="545"/>
      <c r="ASC100" s="545"/>
      <c r="ASD100" s="545"/>
      <c r="ASE100" s="545"/>
      <c r="ASF100" s="545"/>
      <c r="ASG100" s="545"/>
      <c r="ASH100" s="545"/>
      <c r="ASI100" s="545"/>
      <c r="ASJ100" s="545"/>
      <c r="ASK100" s="545"/>
      <c r="ASL100" s="545"/>
      <c r="ASM100" s="545"/>
      <c r="ASN100" s="545"/>
      <c r="ASO100" s="545"/>
      <c r="ASP100" s="545"/>
      <c r="ASQ100" s="545"/>
      <c r="ASR100" s="545"/>
      <c r="ASS100" s="545"/>
      <c r="AST100" s="545"/>
      <c r="ASU100" s="545"/>
      <c r="ASV100" s="545"/>
      <c r="ASW100" s="545"/>
      <c r="ASX100" s="545"/>
      <c r="ASY100" s="545"/>
      <c r="ASZ100" s="545"/>
      <c r="ATA100" s="545"/>
      <c r="ATB100" s="545"/>
      <c r="ATC100" s="545"/>
      <c r="ATD100" s="545"/>
      <c r="ATE100" s="545"/>
      <c r="ATF100" s="545"/>
      <c r="ATG100" s="545"/>
      <c r="ATH100" s="545"/>
      <c r="ATI100" s="545"/>
      <c r="ATJ100" s="545"/>
      <c r="ATK100" s="545"/>
      <c r="ATL100" s="545"/>
      <c r="ATM100" s="545"/>
      <c r="ATN100" s="545"/>
      <c r="ATO100" s="545"/>
      <c r="ATP100" s="545"/>
      <c r="ATQ100" s="545"/>
      <c r="ATR100" s="545"/>
      <c r="ATS100" s="545"/>
      <c r="ATT100" s="545"/>
      <c r="ATU100" s="545"/>
      <c r="ATV100" s="545"/>
      <c r="ATW100" s="545"/>
      <c r="ATX100" s="545"/>
      <c r="ATY100" s="545"/>
      <c r="ATZ100" s="545"/>
      <c r="AUA100" s="545"/>
      <c r="AUB100" s="545"/>
      <c r="AUC100" s="545"/>
      <c r="AUD100" s="545"/>
      <c r="AUE100" s="545"/>
      <c r="AUF100" s="545"/>
      <c r="AUG100" s="545"/>
      <c r="AUH100" s="545"/>
      <c r="AUI100" s="545"/>
      <c r="AUJ100" s="545"/>
      <c r="AUK100" s="545"/>
      <c r="AUL100" s="545"/>
      <c r="AUM100" s="545"/>
      <c r="AUN100" s="545"/>
      <c r="AUO100" s="545"/>
      <c r="AUP100" s="545"/>
      <c r="AUQ100" s="545"/>
      <c r="AUR100" s="545"/>
      <c r="AUS100" s="545"/>
      <c r="AUT100" s="545"/>
      <c r="AUU100" s="545"/>
      <c r="AUV100" s="545"/>
      <c r="AUW100" s="545"/>
      <c r="AUX100" s="545"/>
      <c r="AUY100" s="545"/>
      <c r="AUZ100" s="545"/>
      <c r="AVA100" s="545"/>
      <c r="AVB100" s="545"/>
      <c r="AVC100" s="545"/>
      <c r="AVD100" s="545"/>
      <c r="AVE100" s="545"/>
      <c r="AVF100" s="545"/>
      <c r="AVG100" s="545"/>
      <c r="AVH100" s="545"/>
      <c r="AVI100" s="545"/>
      <c r="AVJ100" s="545"/>
      <c r="AVK100" s="545"/>
      <c r="AVL100" s="545"/>
      <c r="AVM100" s="545"/>
      <c r="AVN100" s="545"/>
      <c r="AVO100" s="545"/>
      <c r="AVP100" s="545"/>
      <c r="AVQ100" s="545"/>
      <c r="AVR100" s="545"/>
      <c r="AVS100" s="545"/>
      <c r="AVT100" s="545"/>
      <c r="AVU100" s="545"/>
      <c r="AVV100" s="545"/>
      <c r="AVW100" s="545"/>
      <c r="AVX100" s="545"/>
      <c r="AVY100" s="545"/>
      <c r="AVZ100" s="545"/>
      <c r="AWA100" s="545"/>
      <c r="AWB100" s="545"/>
      <c r="AWC100" s="545"/>
      <c r="AWD100" s="545"/>
      <c r="AWE100" s="545"/>
      <c r="AWF100" s="545"/>
      <c r="AWG100" s="545"/>
      <c r="AWH100" s="545"/>
      <c r="AWI100" s="545"/>
      <c r="AWJ100" s="545"/>
      <c r="AWK100" s="545"/>
      <c r="AWL100" s="545"/>
      <c r="AWM100" s="545"/>
      <c r="AWN100" s="545"/>
      <c r="AWO100" s="545"/>
      <c r="AWP100" s="545"/>
      <c r="AWQ100" s="545"/>
      <c r="AWR100" s="545"/>
      <c r="AWS100" s="545"/>
      <c r="AWT100" s="545"/>
      <c r="AWU100" s="545"/>
      <c r="AWV100" s="545"/>
      <c r="AWW100" s="545"/>
      <c r="AWX100" s="545"/>
      <c r="AWY100" s="545"/>
      <c r="AWZ100" s="545"/>
      <c r="AXA100" s="545"/>
      <c r="AXB100" s="545"/>
      <c r="AXC100" s="545"/>
      <c r="AXD100" s="545"/>
      <c r="AXE100" s="545"/>
      <c r="AXF100" s="545"/>
      <c r="AXG100" s="545"/>
      <c r="AXH100" s="545"/>
      <c r="AXI100" s="545"/>
      <c r="AXJ100" s="545"/>
      <c r="AXK100" s="545"/>
      <c r="AXL100" s="545"/>
      <c r="AXM100" s="545"/>
      <c r="AXN100" s="545"/>
      <c r="AXO100" s="545"/>
      <c r="AXP100" s="545"/>
      <c r="AXQ100" s="545"/>
      <c r="AXR100" s="545"/>
      <c r="AXS100" s="545"/>
      <c r="AXT100" s="545"/>
      <c r="AXU100" s="545"/>
      <c r="AXV100" s="545"/>
      <c r="AXW100" s="545"/>
      <c r="AXX100" s="545"/>
      <c r="AXY100" s="545"/>
      <c r="AXZ100" s="545"/>
      <c r="AYA100" s="545"/>
      <c r="AYB100" s="545"/>
      <c r="AYC100" s="545"/>
      <c r="AYD100" s="545"/>
      <c r="AYE100" s="545"/>
      <c r="AYF100" s="545"/>
      <c r="AYG100" s="545"/>
      <c r="AYH100" s="545"/>
      <c r="AYI100" s="545"/>
      <c r="AYJ100" s="545"/>
      <c r="AYK100" s="545"/>
      <c r="AYL100" s="545"/>
      <c r="AYM100" s="545"/>
      <c r="AYN100" s="545"/>
      <c r="AYO100" s="545"/>
      <c r="AYP100" s="545"/>
      <c r="AYQ100" s="545"/>
      <c r="AYR100" s="545"/>
      <c r="AYS100" s="545"/>
      <c r="AYT100" s="545"/>
      <c r="AYU100" s="545"/>
      <c r="AYV100" s="545"/>
      <c r="AYW100" s="545"/>
      <c r="AYX100" s="545"/>
      <c r="AYY100" s="545"/>
      <c r="AYZ100" s="545"/>
      <c r="AZA100" s="545"/>
      <c r="AZB100" s="545"/>
      <c r="AZC100" s="545"/>
      <c r="AZD100" s="545"/>
      <c r="AZE100" s="545"/>
      <c r="AZF100" s="545"/>
      <c r="AZG100" s="545"/>
      <c r="AZH100" s="545"/>
      <c r="AZI100" s="545"/>
      <c r="AZJ100" s="545"/>
      <c r="AZK100" s="545"/>
      <c r="AZL100" s="545"/>
      <c r="AZM100" s="545"/>
      <c r="AZN100" s="545"/>
      <c r="AZO100" s="545"/>
      <c r="AZP100" s="545"/>
      <c r="AZQ100" s="545"/>
      <c r="AZR100" s="545"/>
      <c r="AZS100" s="545"/>
      <c r="AZT100" s="545"/>
      <c r="AZU100" s="545"/>
      <c r="AZV100" s="545"/>
      <c r="AZW100" s="545"/>
      <c r="AZX100" s="545"/>
      <c r="AZY100" s="545"/>
      <c r="AZZ100" s="545"/>
      <c r="BAA100" s="545"/>
      <c r="BAB100" s="545"/>
      <c r="BAC100" s="545"/>
      <c r="BAD100" s="545"/>
      <c r="BAE100" s="545"/>
      <c r="BAF100" s="545"/>
      <c r="BAG100" s="545"/>
      <c r="BAH100" s="545"/>
      <c r="BAI100" s="545"/>
      <c r="BAJ100" s="545"/>
      <c r="BAK100" s="545"/>
      <c r="BAL100" s="545"/>
      <c r="BAM100" s="545"/>
      <c r="BAN100" s="545"/>
      <c r="BAO100" s="545"/>
      <c r="BAP100" s="545"/>
      <c r="BAQ100" s="545"/>
      <c r="BAR100" s="545"/>
      <c r="BAS100" s="545"/>
      <c r="BAT100" s="545"/>
      <c r="BAU100" s="545"/>
      <c r="BAV100" s="545"/>
      <c r="BAW100" s="545"/>
      <c r="BAX100" s="545"/>
      <c r="BAY100" s="545"/>
      <c r="BAZ100" s="545"/>
      <c r="BBA100" s="545"/>
      <c r="BBB100" s="545"/>
      <c r="BBC100" s="545"/>
      <c r="BBD100" s="545"/>
      <c r="BBE100" s="545"/>
      <c r="BBF100" s="545"/>
      <c r="BBG100" s="545"/>
      <c r="BBH100" s="545"/>
      <c r="BBI100" s="545"/>
      <c r="BBJ100" s="545"/>
      <c r="BBK100" s="545"/>
      <c r="BBL100" s="545"/>
      <c r="BBM100" s="545"/>
      <c r="BBN100" s="545"/>
      <c r="BBO100" s="545"/>
      <c r="BBP100" s="545"/>
      <c r="BBQ100" s="545"/>
      <c r="BBR100" s="545"/>
      <c r="BBS100" s="545"/>
      <c r="BBT100" s="545"/>
      <c r="BBU100" s="545"/>
      <c r="BBV100" s="545"/>
      <c r="BBW100" s="545"/>
      <c r="BBX100" s="545"/>
      <c r="BBY100" s="545"/>
      <c r="BBZ100" s="545"/>
      <c r="BCA100" s="545"/>
      <c r="BCB100" s="545"/>
      <c r="BCC100" s="545"/>
      <c r="BCD100" s="545"/>
      <c r="BCE100" s="545"/>
      <c r="BCF100" s="545"/>
      <c r="BCG100" s="545"/>
      <c r="BCH100" s="545"/>
      <c r="BCI100" s="545"/>
      <c r="BCJ100" s="545"/>
      <c r="BCK100" s="545"/>
      <c r="BCL100" s="545"/>
      <c r="BCM100" s="545"/>
      <c r="BCN100" s="545"/>
      <c r="BCO100" s="545"/>
      <c r="BCP100" s="545"/>
      <c r="BCQ100" s="545"/>
      <c r="BCR100" s="545"/>
      <c r="BCS100" s="545"/>
      <c r="BCT100" s="545"/>
      <c r="BCU100" s="545"/>
      <c r="BCV100" s="545"/>
      <c r="BCW100" s="545"/>
      <c r="BCX100" s="545"/>
      <c r="BCY100" s="545"/>
      <c r="BCZ100" s="545"/>
      <c r="BDA100" s="545"/>
      <c r="BDB100" s="545"/>
      <c r="BDC100" s="545"/>
      <c r="BDD100" s="545"/>
      <c r="BDE100" s="545"/>
      <c r="BDF100" s="545"/>
      <c r="BDG100" s="545"/>
      <c r="BDH100" s="545"/>
      <c r="BDI100" s="545"/>
      <c r="BDJ100" s="545"/>
      <c r="BDK100" s="545"/>
      <c r="BDL100" s="545"/>
      <c r="BDM100" s="545"/>
      <c r="BDN100" s="545"/>
      <c r="BDO100" s="545"/>
      <c r="BDP100" s="545"/>
      <c r="BDQ100" s="545"/>
      <c r="BDR100" s="545"/>
      <c r="BDS100" s="545"/>
      <c r="BDT100" s="545"/>
      <c r="BDU100" s="545"/>
      <c r="BDV100" s="545"/>
      <c r="BDW100" s="545"/>
      <c r="BDX100" s="545"/>
      <c r="BDY100" s="545"/>
      <c r="BDZ100" s="545"/>
      <c r="BEA100" s="545"/>
      <c r="BEB100" s="545"/>
      <c r="BEC100" s="545"/>
      <c r="BED100" s="545"/>
      <c r="BEE100" s="545"/>
      <c r="BEF100" s="545"/>
      <c r="BEG100" s="545"/>
      <c r="BEH100" s="545"/>
      <c r="BEI100" s="545"/>
      <c r="BEJ100" s="545"/>
      <c r="BEK100" s="545"/>
      <c r="BEL100" s="545"/>
      <c r="BEM100" s="545"/>
      <c r="BEN100" s="545"/>
      <c r="BEO100" s="545"/>
      <c r="BEP100" s="545"/>
      <c r="BEQ100" s="545"/>
      <c r="BER100" s="545"/>
      <c r="BES100" s="545"/>
      <c r="BET100" s="545"/>
      <c r="BEU100" s="545"/>
      <c r="BEV100" s="545"/>
      <c r="BEW100" s="545"/>
      <c r="BEX100" s="545"/>
      <c r="BEY100" s="545"/>
      <c r="BEZ100" s="545"/>
      <c r="BFA100" s="545"/>
      <c r="BFB100" s="545"/>
      <c r="BFC100" s="545"/>
      <c r="BFD100" s="545"/>
      <c r="BFE100" s="545"/>
      <c r="BFF100" s="545"/>
      <c r="BFG100" s="545"/>
      <c r="BFH100" s="545"/>
      <c r="BFI100" s="545"/>
      <c r="BFJ100" s="545"/>
      <c r="BFK100" s="545"/>
      <c r="BFL100" s="545"/>
      <c r="BFM100" s="545"/>
      <c r="BFN100" s="545"/>
      <c r="BFO100" s="545"/>
      <c r="BFP100" s="545"/>
      <c r="BFQ100" s="545"/>
      <c r="BFR100" s="545"/>
      <c r="BFS100" s="545"/>
      <c r="BFT100" s="545"/>
      <c r="BFU100" s="545"/>
      <c r="BFV100" s="545"/>
      <c r="BFW100" s="545"/>
      <c r="BFX100" s="545"/>
      <c r="BFY100" s="545"/>
      <c r="BFZ100" s="545"/>
      <c r="BGA100" s="545"/>
      <c r="BGB100" s="545"/>
      <c r="BGC100" s="545"/>
      <c r="BGD100" s="545"/>
      <c r="BGE100" s="545"/>
      <c r="BGF100" s="545"/>
      <c r="BGG100" s="545"/>
      <c r="BGH100" s="545"/>
      <c r="BGI100" s="545"/>
      <c r="BGJ100" s="545"/>
      <c r="BGK100" s="545"/>
      <c r="BGL100" s="545"/>
      <c r="BGM100" s="545"/>
      <c r="BGN100" s="545"/>
      <c r="BGO100" s="545"/>
      <c r="BGP100" s="545"/>
      <c r="BGQ100" s="545"/>
      <c r="BGR100" s="545"/>
      <c r="BGS100" s="545"/>
      <c r="BGT100" s="545"/>
      <c r="BGU100" s="545"/>
      <c r="BGV100" s="545"/>
      <c r="BGW100" s="545"/>
      <c r="BGX100" s="545"/>
      <c r="BGY100" s="545"/>
      <c r="BGZ100" s="545"/>
      <c r="BHA100" s="545"/>
      <c r="BHB100" s="545"/>
      <c r="BHC100" s="545"/>
      <c r="BHD100" s="545"/>
      <c r="BHE100" s="545"/>
      <c r="BHF100" s="545"/>
      <c r="BHG100" s="545"/>
      <c r="BHH100" s="545"/>
      <c r="BHI100" s="545"/>
      <c r="BHJ100" s="545"/>
      <c r="BHK100" s="545"/>
      <c r="BHL100" s="545"/>
      <c r="BHM100" s="545"/>
      <c r="BHN100" s="545"/>
      <c r="BHO100" s="545"/>
      <c r="BHP100" s="545"/>
      <c r="BHQ100" s="545"/>
      <c r="BHR100" s="545"/>
      <c r="BHS100" s="545"/>
      <c r="BHT100" s="545"/>
      <c r="BHU100" s="545"/>
      <c r="BHV100" s="545"/>
      <c r="BHW100" s="545"/>
      <c r="BHX100" s="545"/>
      <c r="BHY100" s="545"/>
      <c r="BHZ100" s="545"/>
      <c r="BIA100" s="545"/>
      <c r="BIB100" s="545"/>
      <c r="BIC100" s="545"/>
      <c r="BID100" s="545"/>
      <c r="BIE100" s="545"/>
      <c r="BIF100" s="545"/>
      <c r="BIG100" s="545"/>
      <c r="BIH100" s="545"/>
      <c r="BII100" s="545"/>
      <c r="BIJ100" s="545"/>
      <c r="BIK100" s="545"/>
      <c r="BIL100" s="545"/>
      <c r="BIM100" s="545"/>
      <c r="BIN100" s="545"/>
      <c r="BIO100" s="545"/>
      <c r="BIP100" s="545"/>
      <c r="BIQ100" s="545"/>
      <c r="BIR100" s="545"/>
      <c r="BIS100" s="545"/>
      <c r="BIT100" s="545"/>
      <c r="BIU100" s="545"/>
      <c r="BIV100" s="545"/>
      <c r="BIW100" s="545"/>
      <c r="BIX100" s="545"/>
      <c r="BIY100" s="545"/>
      <c r="BIZ100" s="545"/>
      <c r="BJA100" s="545"/>
      <c r="BJB100" s="545"/>
      <c r="BJC100" s="545"/>
      <c r="BJD100" s="545"/>
      <c r="BJE100" s="545"/>
      <c r="BJF100" s="545"/>
      <c r="BJG100" s="545"/>
      <c r="BJH100" s="545"/>
      <c r="BJI100" s="545"/>
      <c r="BJJ100" s="545"/>
      <c r="BJK100" s="545"/>
      <c r="BJL100" s="545"/>
      <c r="BJM100" s="545"/>
      <c r="BJN100" s="545"/>
      <c r="BJO100" s="545"/>
      <c r="BJP100" s="545"/>
      <c r="BJQ100" s="545"/>
      <c r="BJR100" s="545"/>
      <c r="BJS100" s="545"/>
      <c r="BJT100" s="545"/>
      <c r="BJU100" s="545"/>
      <c r="BJV100" s="545"/>
      <c r="BJW100" s="545"/>
      <c r="BJX100" s="545"/>
      <c r="BJY100" s="545"/>
      <c r="BJZ100" s="545"/>
      <c r="BKA100" s="545"/>
      <c r="BKB100" s="545"/>
      <c r="BKC100" s="545"/>
      <c r="BKD100" s="545"/>
      <c r="BKE100" s="545"/>
      <c r="BKF100" s="545"/>
      <c r="BKG100" s="545"/>
      <c r="BKH100" s="545"/>
      <c r="BKI100" s="545"/>
      <c r="BKJ100" s="545"/>
      <c r="BKK100" s="545"/>
      <c r="BKL100" s="545"/>
      <c r="BKM100" s="545"/>
      <c r="BKN100" s="545"/>
      <c r="BKO100" s="545"/>
      <c r="BKP100" s="545"/>
      <c r="BKQ100" s="545"/>
      <c r="BKR100" s="545"/>
      <c r="BKS100" s="545"/>
      <c r="BKT100" s="545"/>
      <c r="BKU100" s="545"/>
      <c r="BKV100" s="545"/>
      <c r="BKW100" s="545"/>
      <c r="BKX100" s="545"/>
      <c r="BKY100" s="545"/>
      <c r="BKZ100" s="545"/>
      <c r="BLA100" s="545"/>
      <c r="BLB100" s="545"/>
      <c r="BLC100" s="545"/>
      <c r="BLD100" s="545"/>
      <c r="BLE100" s="545"/>
      <c r="BLF100" s="545"/>
      <c r="BLG100" s="545"/>
      <c r="BLH100" s="545"/>
      <c r="BLI100" s="545"/>
      <c r="BLJ100" s="545"/>
      <c r="BLK100" s="545"/>
      <c r="BLL100" s="545"/>
      <c r="BLM100" s="545"/>
      <c r="BLN100" s="545"/>
      <c r="BLO100" s="545"/>
      <c r="BLP100" s="545"/>
      <c r="BLQ100" s="545"/>
      <c r="BLR100" s="545"/>
      <c r="BLS100" s="545"/>
      <c r="BLT100" s="545"/>
      <c r="BLU100" s="545"/>
      <c r="BLV100" s="545"/>
      <c r="BLW100" s="545"/>
      <c r="BLX100" s="545"/>
      <c r="BLY100" s="545"/>
      <c r="BLZ100" s="545"/>
      <c r="BMA100" s="545"/>
      <c r="BMB100" s="545"/>
      <c r="BMC100" s="545"/>
      <c r="BMD100" s="545"/>
      <c r="BME100" s="545"/>
      <c r="BMF100" s="545"/>
      <c r="BMG100" s="545"/>
      <c r="BMH100" s="545"/>
      <c r="BMI100" s="545"/>
      <c r="BMJ100" s="545"/>
      <c r="BMK100" s="545"/>
      <c r="BML100" s="545"/>
      <c r="BMM100" s="545"/>
      <c r="BMN100" s="545"/>
      <c r="BMO100" s="545"/>
      <c r="BMP100" s="545"/>
      <c r="BMQ100" s="545"/>
      <c r="BMR100" s="545"/>
      <c r="BMS100" s="545"/>
      <c r="BMT100" s="545"/>
      <c r="BMU100" s="545"/>
      <c r="BMV100" s="545"/>
      <c r="BMW100" s="545"/>
      <c r="BMX100" s="545"/>
      <c r="BMY100" s="545"/>
      <c r="BMZ100" s="545"/>
      <c r="BNA100" s="545"/>
      <c r="BNB100" s="545"/>
      <c r="BNC100" s="545"/>
      <c r="BND100" s="545"/>
      <c r="BNE100" s="545"/>
      <c r="BNF100" s="545"/>
      <c r="BNG100" s="545"/>
      <c r="BNH100" s="545"/>
      <c r="BNI100" s="545"/>
      <c r="BNJ100" s="545"/>
      <c r="BNK100" s="545"/>
      <c r="BNL100" s="545"/>
      <c r="BNM100" s="545"/>
      <c r="BNN100" s="545"/>
      <c r="BNO100" s="545"/>
      <c r="BNP100" s="545"/>
      <c r="BNQ100" s="545"/>
      <c r="BNR100" s="545"/>
      <c r="BNS100" s="545"/>
      <c r="BNT100" s="545"/>
      <c r="BNU100" s="545"/>
      <c r="BNV100" s="545"/>
      <c r="BNW100" s="545"/>
      <c r="BNX100" s="545"/>
      <c r="BNY100" s="545"/>
      <c r="BNZ100" s="545"/>
      <c r="BOA100" s="545"/>
      <c r="BOB100" s="545"/>
      <c r="BOC100" s="545"/>
      <c r="BOD100" s="545"/>
      <c r="BOE100" s="545"/>
      <c r="BOF100" s="545"/>
      <c r="BOG100" s="545"/>
      <c r="BOH100" s="545"/>
      <c r="BOI100" s="545"/>
      <c r="BOJ100" s="545"/>
      <c r="BOK100" s="545"/>
      <c r="BOL100" s="545"/>
      <c r="BOM100" s="545"/>
      <c r="BON100" s="545"/>
      <c r="BOO100" s="545"/>
      <c r="BOP100" s="545"/>
      <c r="BOQ100" s="545"/>
      <c r="BOR100" s="545"/>
      <c r="BOS100" s="545"/>
      <c r="BOT100" s="545"/>
      <c r="BOU100" s="545"/>
      <c r="BOV100" s="545"/>
      <c r="BOW100" s="545"/>
      <c r="BOX100" s="545"/>
      <c r="BOY100" s="545"/>
      <c r="BOZ100" s="545"/>
      <c r="BPA100" s="545"/>
      <c r="BPB100" s="545"/>
      <c r="BPC100" s="545"/>
      <c r="BPD100" s="545"/>
      <c r="BPE100" s="545"/>
      <c r="BPF100" s="545"/>
      <c r="BPG100" s="545"/>
      <c r="BPH100" s="545"/>
      <c r="BPI100" s="545"/>
      <c r="BPJ100" s="545"/>
      <c r="BPK100" s="545"/>
      <c r="BPL100" s="545"/>
      <c r="BPM100" s="545"/>
      <c r="BPN100" s="545"/>
      <c r="BPO100" s="545"/>
      <c r="BPP100" s="545"/>
      <c r="BPQ100" s="545"/>
      <c r="BPR100" s="545"/>
      <c r="BPS100" s="545"/>
      <c r="BPT100" s="545"/>
      <c r="BPU100" s="545"/>
      <c r="BPV100" s="545"/>
      <c r="BPW100" s="545"/>
      <c r="BPX100" s="545"/>
      <c r="BPY100" s="545"/>
      <c r="BPZ100" s="545"/>
      <c r="BQA100" s="545"/>
      <c r="BQB100" s="545"/>
      <c r="BQC100" s="545"/>
      <c r="BQD100" s="545"/>
      <c r="BQE100" s="545"/>
      <c r="BQF100" s="545"/>
      <c r="BQG100" s="545"/>
      <c r="BQH100" s="545"/>
      <c r="BQI100" s="545"/>
      <c r="BQJ100" s="545"/>
      <c r="BQK100" s="545"/>
      <c r="BQL100" s="545"/>
      <c r="BQM100" s="545"/>
      <c r="BQN100" s="545"/>
      <c r="BQO100" s="545"/>
      <c r="BQP100" s="545"/>
      <c r="BQQ100" s="545"/>
      <c r="BQR100" s="545"/>
      <c r="BQS100" s="545"/>
      <c r="BQT100" s="545"/>
      <c r="BQU100" s="545"/>
      <c r="BQV100" s="545"/>
      <c r="BQW100" s="545"/>
      <c r="BQX100" s="545"/>
      <c r="BQY100" s="545"/>
      <c r="BQZ100" s="545"/>
      <c r="BRA100" s="545"/>
      <c r="BRB100" s="545"/>
      <c r="BRC100" s="545"/>
      <c r="BRD100" s="545"/>
      <c r="BRE100" s="545"/>
      <c r="BRF100" s="545"/>
      <c r="BRG100" s="545"/>
      <c r="BRH100" s="545"/>
      <c r="BRI100" s="545"/>
      <c r="BRJ100" s="545"/>
      <c r="BRK100" s="545"/>
      <c r="BRL100" s="545"/>
      <c r="BRM100" s="545"/>
      <c r="BRN100" s="545"/>
      <c r="BRO100" s="545"/>
      <c r="BRP100" s="545"/>
      <c r="BRQ100" s="545"/>
      <c r="BRR100" s="545"/>
      <c r="BRS100" s="545"/>
      <c r="BRT100" s="545"/>
      <c r="BRU100" s="545"/>
      <c r="BRV100" s="545"/>
      <c r="BRW100" s="545"/>
      <c r="BRX100" s="545"/>
      <c r="BRY100" s="545"/>
      <c r="BRZ100" s="545"/>
      <c r="BSA100" s="545"/>
      <c r="BSB100" s="545"/>
      <c r="BSC100" s="545"/>
      <c r="BSD100" s="545"/>
      <c r="BSE100" s="545"/>
      <c r="BSF100" s="545"/>
      <c r="BSG100" s="545"/>
      <c r="BSH100" s="545"/>
      <c r="BSI100" s="545"/>
      <c r="BSJ100" s="545"/>
      <c r="BSK100" s="545"/>
      <c r="BSL100" s="545"/>
      <c r="BSM100" s="545"/>
      <c r="BSN100" s="545"/>
      <c r="BSO100" s="545"/>
      <c r="BSP100" s="545"/>
      <c r="BSQ100" s="545"/>
      <c r="BSR100" s="545"/>
      <c r="BSS100" s="545"/>
      <c r="BST100" s="545"/>
      <c r="BSU100" s="545"/>
      <c r="BSV100" s="545"/>
      <c r="BSW100" s="545"/>
      <c r="BSX100" s="545"/>
      <c r="BSY100" s="545"/>
      <c r="BSZ100" s="545"/>
      <c r="BTA100" s="545"/>
      <c r="BTB100" s="545"/>
      <c r="BTC100" s="545"/>
      <c r="BTD100" s="545"/>
      <c r="BTE100" s="545"/>
      <c r="BTF100" s="545"/>
      <c r="BTG100" s="545"/>
      <c r="BTH100" s="545"/>
      <c r="BTI100" s="545"/>
      <c r="BTJ100" s="545"/>
      <c r="BTK100" s="545"/>
      <c r="BTL100" s="545"/>
      <c r="BTM100" s="545"/>
      <c r="BTN100" s="545"/>
      <c r="BTO100" s="545"/>
      <c r="BTP100" s="545"/>
      <c r="BTQ100" s="545"/>
      <c r="BTR100" s="545"/>
      <c r="BTS100" s="545"/>
      <c r="BTT100" s="545"/>
      <c r="BTU100" s="545"/>
      <c r="BTV100" s="545"/>
      <c r="BTW100" s="545"/>
      <c r="BTX100" s="545"/>
      <c r="BTY100" s="545"/>
      <c r="BTZ100" s="545"/>
      <c r="BUA100" s="545"/>
      <c r="BUB100" s="545"/>
      <c r="BUC100" s="545"/>
      <c r="BUD100" s="545"/>
      <c r="BUE100" s="545"/>
      <c r="BUF100" s="545"/>
      <c r="BUG100" s="545"/>
      <c r="BUH100" s="545"/>
      <c r="BUI100" s="545"/>
      <c r="BUJ100" s="545"/>
      <c r="BUK100" s="545"/>
      <c r="BUL100" s="545"/>
      <c r="BUM100" s="545"/>
      <c r="BUN100" s="545"/>
      <c r="BUO100" s="545"/>
      <c r="BUP100" s="545"/>
      <c r="BUQ100" s="545"/>
      <c r="BUR100" s="545"/>
      <c r="BUS100" s="545"/>
      <c r="BUT100" s="545"/>
      <c r="BUU100" s="545"/>
      <c r="BUV100" s="545"/>
      <c r="BUW100" s="545"/>
      <c r="BUX100" s="545"/>
      <c r="BUY100" s="545"/>
      <c r="BUZ100" s="545"/>
      <c r="BVA100" s="545"/>
      <c r="BVB100" s="545"/>
      <c r="BVC100" s="545"/>
      <c r="BVD100" s="545"/>
      <c r="BVE100" s="545"/>
      <c r="BVF100" s="545"/>
      <c r="BVG100" s="545"/>
      <c r="BVH100" s="545"/>
      <c r="BVI100" s="545"/>
      <c r="BVJ100" s="545"/>
      <c r="BVK100" s="545"/>
      <c r="BVL100" s="545"/>
      <c r="BVM100" s="545"/>
      <c r="BVN100" s="545"/>
      <c r="BVO100" s="545"/>
      <c r="BVP100" s="545"/>
      <c r="BVQ100" s="545"/>
      <c r="BVR100" s="545"/>
      <c r="BVS100" s="545"/>
      <c r="BVT100" s="545"/>
      <c r="BVU100" s="545"/>
      <c r="BVV100" s="545"/>
      <c r="BVW100" s="545"/>
      <c r="BVX100" s="545"/>
      <c r="BVY100" s="545"/>
      <c r="BVZ100" s="545"/>
      <c r="BWA100" s="545"/>
      <c r="BWB100" s="545"/>
      <c r="BWC100" s="545"/>
      <c r="BWD100" s="545"/>
      <c r="BWE100" s="545"/>
      <c r="BWF100" s="545"/>
      <c r="BWG100" s="545"/>
      <c r="BWH100" s="545"/>
      <c r="BWI100" s="545"/>
      <c r="BWJ100" s="545"/>
      <c r="BWK100" s="545"/>
      <c r="BWL100" s="545"/>
      <c r="BWM100" s="545"/>
      <c r="BWN100" s="545"/>
      <c r="BWO100" s="545"/>
      <c r="BWP100" s="545"/>
      <c r="BWQ100" s="545"/>
      <c r="BWR100" s="545"/>
      <c r="BWS100" s="545"/>
      <c r="BWT100" s="545"/>
      <c r="BWU100" s="545"/>
      <c r="BWV100" s="545"/>
      <c r="BWW100" s="545"/>
      <c r="BWX100" s="545"/>
      <c r="BWY100" s="545"/>
      <c r="BWZ100" s="545"/>
      <c r="BXA100" s="545"/>
      <c r="BXB100" s="545"/>
      <c r="BXC100" s="545"/>
      <c r="BXD100" s="545"/>
      <c r="BXE100" s="545"/>
      <c r="BXF100" s="545"/>
      <c r="BXG100" s="545"/>
      <c r="BXH100" s="545"/>
      <c r="BXI100" s="545"/>
      <c r="BXJ100" s="545"/>
      <c r="BXK100" s="545"/>
      <c r="BXL100" s="545"/>
      <c r="BXM100" s="545"/>
      <c r="BXN100" s="545"/>
      <c r="BXO100" s="545"/>
      <c r="BXP100" s="545"/>
      <c r="BXQ100" s="545"/>
      <c r="BXR100" s="545"/>
      <c r="BXS100" s="545"/>
      <c r="BXT100" s="545"/>
      <c r="BXU100" s="545"/>
      <c r="BXV100" s="545"/>
      <c r="BXW100" s="545"/>
      <c r="BXX100" s="545"/>
      <c r="BXY100" s="545"/>
      <c r="BXZ100" s="545"/>
      <c r="BYA100" s="545"/>
      <c r="BYB100" s="545"/>
      <c r="BYC100" s="545"/>
      <c r="BYD100" s="545"/>
      <c r="BYE100" s="545"/>
      <c r="BYF100" s="545"/>
      <c r="BYG100" s="545"/>
      <c r="BYH100" s="545"/>
      <c r="BYI100" s="545"/>
      <c r="BYJ100" s="545"/>
      <c r="BYK100" s="545"/>
      <c r="BYL100" s="545"/>
      <c r="BYM100" s="545"/>
      <c r="BYN100" s="545"/>
      <c r="BYO100" s="545"/>
      <c r="BYP100" s="545"/>
      <c r="BYQ100" s="545"/>
      <c r="BYR100" s="545"/>
      <c r="BYS100" s="545"/>
      <c r="BYT100" s="545"/>
      <c r="BYU100" s="545"/>
      <c r="BYV100" s="545"/>
      <c r="BYW100" s="545"/>
      <c r="BYX100" s="545"/>
      <c r="BYY100" s="545"/>
      <c r="BYZ100" s="545"/>
      <c r="BZA100" s="545"/>
      <c r="BZB100" s="545"/>
      <c r="BZC100" s="545"/>
      <c r="BZD100" s="545"/>
      <c r="BZE100" s="545"/>
      <c r="BZF100" s="545"/>
      <c r="BZG100" s="545"/>
      <c r="BZH100" s="545"/>
      <c r="BZI100" s="545"/>
      <c r="BZJ100" s="545"/>
      <c r="BZK100" s="545"/>
      <c r="BZL100" s="545"/>
      <c r="BZM100" s="545"/>
      <c r="BZN100" s="545"/>
      <c r="BZO100" s="545"/>
      <c r="BZP100" s="545"/>
      <c r="BZQ100" s="545"/>
      <c r="BZR100" s="545"/>
      <c r="BZS100" s="545"/>
      <c r="BZT100" s="545"/>
      <c r="BZU100" s="545"/>
      <c r="BZV100" s="545"/>
      <c r="BZW100" s="545"/>
      <c r="BZX100" s="545"/>
      <c r="BZY100" s="545"/>
      <c r="BZZ100" s="545"/>
      <c r="CAA100" s="545"/>
      <c r="CAB100" s="545"/>
      <c r="CAC100" s="545"/>
      <c r="CAD100" s="545"/>
      <c r="CAE100" s="545"/>
      <c r="CAF100" s="545"/>
      <c r="CAG100" s="545"/>
      <c r="CAH100" s="545"/>
      <c r="CAI100" s="545"/>
      <c r="CAJ100" s="545"/>
      <c r="CAK100" s="545"/>
      <c r="CAL100" s="545"/>
      <c r="CAM100" s="545"/>
      <c r="CAN100" s="545"/>
      <c r="CAO100" s="545"/>
      <c r="CAP100" s="545"/>
      <c r="CAQ100" s="545"/>
      <c r="CAR100" s="545"/>
      <c r="CAS100" s="545"/>
      <c r="CAT100" s="545"/>
      <c r="CAU100" s="545"/>
      <c r="CAV100" s="545"/>
      <c r="CAW100" s="545"/>
      <c r="CAX100" s="545"/>
      <c r="CAY100" s="545"/>
      <c r="CAZ100" s="545"/>
      <c r="CBA100" s="545"/>
      <c r="CBB100" s="545"/>
      <c r="CBC100" s="545"/>
      <c r="CBD100" s="545"/>
      <c r="CBE100" s="545"/>
      <c r="CBF100" s="545"/>
      <c r="CBG100" s="545"/>
      <c r="CBH100" s="545"/>
      <c r="CBI100" s="545"/>
      <c r="CBJ100" s="545"/>
      <c r="CBK100" s="545"/>
      <c r="CBL100" s="545"/>
      <c r="CBM100" s="545"/>
      <c r="CBN100" s="545"/>
      <c r="CBO100" s="545"/>
      <c r="CBP100" s="545"/>
      <c r="CBQ100" s="545"/>
      <c r="CBR100" s="545"/>
      <c r="CBS100" s="545"/>
      <c r="CBT100" s="545"/>
      <c r="CBU100" s="545"/>
      <c r="CBV100" s="545"/>
      <c r="CBW100" s="545"/>
      <c r="CBX100" s="545"/>
      <c r="CBY100" s="545"/>
      <c r="CBZ100" s="545"/>
      <c r="CCA100" s="545"/>
      <c r="CCB100" s="545"/>
      <c r="CCC100" s="545"/>
      <c r="CCD100" s="545"/>
      <c r="CCE100" s="545"/>
      <c r="CCF100" s="545"/>
      <c r="CCG100" s="545"/>
      <c r="CCH100" s="545"/>
      <c r="CCI100" s="545"/>
      <c r="CCJ100" s="545"/>
      <c r="CCK100" s="545"/>
      <c r="CCL100" s="545"/>
      <c r="CCM100" s="545"/>
      <c r="CCN100" s="545"/>
      <c r="CCO100" s="545"/>
      <c r="CCP100" s="545"/>
      <c r="CCQ100" s="545"/>
      <c r="CCR100" s="545"/>
      <c r="CCS100" s="545"/>
      <c r="CCT100" s="545"/>
      <c r="CCU100" s="545"/>
      <c r="CCV100" s="545"/>
      <c r="CCW100" s="545"/>
      <c r="CCX100" s="545"/>
      <c r="CCY100" s="545"/>
      <c r="CCZ100" s="545"/>
      <c r="CDA100" s="545"/>
      <c r="CDB100" s="545"/>
      <c r="CDC100" s="545"/>
      <c r="CDD100" s="545"/>
      <c r="CDE100" s="545"/>
      <c r="CDF100" s="545"/>
      <c r="CDG100" s="545"/>
      <c r="CDH100" s="545"/>
      <c r="CDI100" s="545"/>
      <c r="CDJ100" s="545"/>
      <c r="CDK100" s="545"/>
      <c r="CDL100" s="545"/>
      <c r="CDM100" s="545"/>
      <c r="CDN100" s="545"/>
      <c r="CDO100" s="545"/>
      <c r="CDP100" s="545"/>
      <c r="CDQ100" s="545"/>
      <c r="CDR100" s="545"/>
      <c r="CDS100" s="545"/>
      <c r="CDT100" s="545"/>
      <c r="CDU100" s="545"/>
      <c r="CDV100" s="545"/>
      <c r="CDW100" s="545"/>
      <c r="CDX100" s="545"/>
      <c r="CDY100" s="545"/>
      <c r="CDZ100" s="545"/>
      <c r="CEA100" s="545"/>
      <c r="CEB100" s="545"/>
      <c r="CEC100" s="545"/>
      <c r="CED100" s="545"/>
      <c r="CEE100" s="545"/>
      <c r="CEF100" s="545"/>
      <c r="CEG100" s="545"/>
      <c r="CEH100" s="545"/>
      <c r="CEI100" s="545"/>
      <c r="CEJ100" s="545"/>
      <c r="CEK100" s="545"/>
      <c r="CEL100" s="545"/>
      <c r="CEM100" s="545"/>
      <c r="CEN100" s="545"/>
      <c r="CEO100" s="545"/>
      <c r="CEP100" s="545"/>
      <c r="CEQ100" s="545"/>
      <c r="CER100" s="545"/>
      <c r="CES100" s="545"/>
      <c r="CET100" s="545"/>
      <c r="CEU100" s="545"/>
      <c r="CEV100" s="545"/>
      <c r="CEW100" s="545"/>
      <c r="CEX100" s="545"/>
      <c r="CEY100" s="545"/>
      <c r="CEZ100" s="545"/>
      <c r="CFA100" s="545"/>
      <c r="CFB100" s="545"/>
      <c r="CFC100" s="545"/>
      <c r="CFD100" s="545"/>
      <c r="CFE100" s="545"/>
      <c r="CFF100" s="545"/>
      <c r="CFG100" s="545"/>
      <c r="CFH100" s="545"/>
      <c r="CFI100" s="545"/>
      <c r="CFJ100" s="545"/>
      <c r="CFK100" s="545"/>
      <c r="CFL100" s="545"/>
      <c r="CFM100" s="545"/>
      <c r="CFN100" s="545"/>
      <c r="CFO100" s="545"/>
      <c r="CFP100" s="545"/>
      <c r="CFQ100" s="545"/>
      <c r="CFR100" s="545"/>
      <c r="CFS100" s="545"/>
      <c r="CFT100" s="545"/>
      <c r="CFU100" s="545"/>
      <c r="CFV100" s="545"/>
      <c r="CFW100" s="545"/>
      <c r="CFX100" s="545"/>
      <c r="CFY100" s="545"/>
      <c r="CFZ100" s="545"/>
      <c r="CGA100" s="545"/>
      <c r="CGB100" s="545"/>
      <c r="CGC100" s="545"/>
      <c r="CGD100" s="545"/>
      <c r="CGE100" s="545"/>
      <c r="CGF100" s="545"/>
      <c r="CGG100" s="545"/>
      <c r="CGH100" s="545"/>
      <c r="CGI100" s="545"/>
      <c r="CGJ100" s="545"/>
      <c r="CGK100" s="545"/>
      <c r="CGL100" s="545"/>
      <c r="CGM100" s="545"/>
      <c r="CGN100" s="545"/>
      <c r="CGO100" s="545"/>
      <c r="CGP100" s="545"/>
      <c r="CGQ100" s="545"/>
      <c r="CGR100" s="545"/>
      <c r="CGS100" s="545"/>
      <c r="CGT100" s="545"/>
      <c r="CGU100" s="545"/>
      <c r="CGV100" s="545"/>
      <c r="CGW100" s="545"/>
      <c r="CGX100" s="545"/>
      <c r="CGY100" s="545"/>
      <c r="CGZ100" s="545"/>
      <c r="CHA100" s="545"/>
      <c r="CHB100" s="545"/>
      <c r="CHC100" s="545"/>
      <c r="CHD100" s="545"/>
      <c r="CHE100" s="545"/>
      <c r="CHF100" s="545"/>
      <c r="CHG100" s="545"/>
      <c r="CHH100" s="545"/>
      <c r="CHI100" s="545"/>
      <c r="CHJ100" s="545"/>
      <c r="CHK100" s="545"/>
      <c r="CHL100" s="545"/>
      <c r="CHM100" s="545"/>
      <c r="CHN100" s="545"/>
      <c r="CHO100" s="545"/>
      <c r="CHP100" s="545"/>
      <c r="CHQ100" s="545"/>
      <c r="CHR100" s="545"/>
      <c r="CHS100" s="545"/>
      <c r="CHT100" s="545"/>
      <c r="CHU100" s="545"/>
      <c r="CHV100" s="545"/>
      <c r="CHW100" s="545"/>
      <c r="CHX100" s="545"/>
      <c r="CHY100" s="545"/>
      <c r="CHZ100" s="545"/>
      <c r="CIA100" s="545"/>
      <c r="CIB100" s="545"/>
      <c r="CIC100" s="545"/>
      <c r="CID100" s="545"/>
      <c r="CIE100" s="545"/>
      <c r="CIF100" s="545"/>
      <c r="CIG100" s="545"/>
      <c r="CIH100" s="545"/>
      <c r="CII100" s="545"/>
      <c r="CIJ100" s="545"/>
      <c r="CIK100" s="545"/>
      <c r="CIL100" s="545"/>
      <c r="CIM100" s="545"/>
      <c r="CIN100" s="545"/>
      <c r="CIO100" s="545"/>
      <c r="CIP100" s="545"/>
      <c r="CIQ100" s="545"/>
      <c r="CIR100" s="545"/>
      <c r="CIS100" s="545"/>
      <c r="CIT100" s="545"/>
      <c r="CIU100" s="545"/>
      <c r="CIV100" s="545"/>
      <c r="CIW100" s="545"/>
      <c r="CIX100" s="545"/>
      <c r="CIY100" s="545"/>
      <c r="CIZ100" s="545"/>
      <c r="CJA100" s="545"/>
      <c r="CJB100" s="545"/>
      <c r="CJC100" s="545"/>
      <c r="CJD100" s="545"/>
      <c r="CJE100" s="545"/>
      <c r="CJF100" s="545"/>
      <c r="CJG100" s="545"/>
      <c r="CJH100" s="545"/>
      <c r="CJI100" s="545"/>
      <c r="CJJ100" s="545"/>
      <c r="CJK100" s="545"/>
      <c r="CJL100" s="545"/>
      <c r="CJM100" s="545"/>
      <c r="CJN100" s="545"/>
      <c r="CJO100" s="545"/>
      <c r="CJP100" s="545"/>
      <c r="CJQ100" s="545"/>
      <c r="CJR100" s="545"/>
      <c r="CJS100" s="545"/>
      <c r="CJT100" s="545"/>
      <c r="CJU100" s="545"/>
      <c r="CJV100" s="545"/>
      <c r="CJW100" s="545"/>
      <c r="CJX100" s="545"/>
      <c r="CJY100" s="545"/>
      <c r="CJZ100" s="545"/>
      <c r="CKA100" s="545"/>
      <c r="CKB100" s="545"/>
      <c r="CKC100" s="545"/>
      <c r="CKD100" s="545"/>
      <c r="CKE100" s="545"/>
      <c r="CKF100" s="545"/>
      <c r="CKG100" s="545"/>
      <c r="CKH100" s="545"/>
      <c r="CKI100" s="545"/>
      <c r="CKJ100" s="545"/>
      <c r="CKK100" s="545"/>
      <c r="CKL100" s="545"/>
      <c r="CKM100" s="545"/>
      <c r="CKN100" s="545"/>
      <c r="CKO100" s="545"/>
      <c r="CKP100" s="545"/>
      <c r="CKQ100" s="545"/>
      <c r="CKR100" s="545"/>
      <c r="CKS100" s="545"/>
      <c r="CKT100" s="545"/>
      <c r="CKU100" s="545"/>
      <c r="CKV100" s="545"/>
      <c r="CKW100" s="545"/>
      <c r="CKX100" s="545"/>
      <c r="CKY100" s="545"/>
      <c r="CKZ100" s="545"/>
      <c r="CLA100" s="545"/>
      <c r="CLB100" s="545"/>
      <c r="CLC100" s="545"/>
      <c r="CLD100" s="545"/>
      <c r="CLE100" s="545"/>
      <c r="CLF100" s="545"/>
      <c r="CLG100" s="545"/>
      <c r="CLH100" s="545"/>
      <c r="CLI100" s="545"/>
      <c r="CLJ100" s="545"/>
      <c r="CLK100" s="545"/>
      <c r="CLL100" s="545"/>
      <c r="CLM100" s="545"/>
      <c r="CLN100" s="545"/>
      <c r="CLO100" s="545"/>
      <c r="CLP100" s="545"/>
      <c r="CLQ100" s="545"/>
      <c r="CLR100" s="545"/>
      <c r="CLS100" s="545"/>
      <c r="CLT100" s="545"/>
      <c r="CLU100" s="545"/>
      <c r="CLV100" s="545"/>
      <c r="CLW100" s="545"/>
      <c r="CLX100" s="545"/>
      <c r="CLY100" s="545"/>
      <c r="CLZ100" s="545"/>
      <c r="CMA100" s="545"/>
      <c r="CMB100" s="545"/>
      <c r="CMC100" s="545"/>
      <c r="CMD100" s="545"/>
      <c r="CME100" s="545"/>
      <c r="CMF100" s="545"/>
      <c r="CMG100" s="545"/>
      <c r="CMH100" s="545"/>
      <c r="CMI100" s="545"/>
      <c r="CMJ100" s="545"/>
      <c r="CMK100" s="545"/>
      <c r="CML100" s="545"/>
      <c r="CMM100" s="545"/>
      <c r="CMN100" s="545"/>
      <c r="CMO100" s="545"/>
      <c r="CMP100" s="545"/>
      <c r="CMQ100" s="545"/>
      <c r="CMR100" s="545"/>
      <c r="CMS100" s="545"/>
      <c r="CMT100" s="545"/>
      <c r="CMU100" s="545"/>
      <c r="CMV100" s="545"/>
      <c r="CMW100" s="545"/>
      <c r="CMX100" s="545"/>
      <c r="CMY100" s="545"/>
      <c r="CMZ100" s="545"/>
      <c r="CNA100" s="545"/>
      <c r="CNB100" s="545"/>
      <c r="CNC100" s="545"/>
      <c r="CND100" s="545"/>
      <c r="CNE100" s="545"/>
      <c r="CNF100" s="545"/>
      <c r="CNG100" s="545"/>
      <c r="CNH100" s="545"/>
      <c r="CNI100" s="545"/>
      <c r="CNJ100" s="545"/>
      <c r="CNK100" s="545"/>
      <c r="CNL100" s="545"/>
      <c r="CNM100" s="545"/>
      <c r="CNN100" s="545"/>
      <c r="CNO100" s="545"/>
      <c r="CNP100" s="545"/>
      <c r="CNQ100" s="545"/>
      <c r="CNR100" s="545"/>
      <c r="CNS100" s="545"/>
      <c r="CNT100" s="545"/>
      <c r="CNU100" s="545"/>
      <c r="CNV100" s="545"/>
      <c r="CNW100" s="545"/>
      <c r="CNX100" s="545"/>
      <c r="CNY100" s="545"/>
      <c r="CNZ100" s="545"/>
      <c r="COA100" s="545"/>
      <c r="COB100" s="545"/>
      <c r="COC100" s="545"/>
      <c r="COD100" s="545"/>
      <c r="COE100" s="545"/>
      <c r="COF100" s="545"/>
      <c r="COG100" s="545"/>
      <c r="COH100" s="545"/>
      <c r="COI100" s="545"/>
      <c r="COJ100" s="545"/>
      <c r="COK100" s="545"/>
      <c r="COL100" s="545"/>
      <c r="COM100" s="545"/>
      <c r="CON100" s="545"/>
      <c r="COO100" s="545"/>
      <c r="COP100" s="545"/>
      <c r="COQ100" s="545"/>
      <c r="COR100" s="545"/>
      <c r="COS100" s="545"/>
      <c r="COT100" s="545"/>
      <c r="COU100" s="545"/>
      <c r="COV100" s="545"/>
      <c r="COW100" s="545"/>
      <c r="COX100" s="545"/>
      <c r="COY100" s="545"/>
      <c r="COZ100" s="545"/>
      <c r="CPA100" s="545"/>
      <c r="CPB100" s="545"/>
      <c r="CPC100" s="545"/>
      <c r="CPD100" s="545"/>
      <c r="CPE100" s="545"/>
      <c r="CPF100" s="545"/>
      <c r="CPG100" s="545"/>
      <c r="CPH100" s="545"/>
      <c r="CPI100" s="545"/>
      <c r="CPJ100" s="545"/>
      <c r="CPK100" s="545"/>
      <c r="CPL100" s="545"/>
      <c r="CPM100" s="545"/>
      <c r="CPN100" s="545"/>
      <c r="CPO100" s="545"/>
      <c r="CPP100" s="545"/>
      <c r="CPQ100" s="545"/>
      <c r="CPR100" s="545"/>
      <c r="CPS100" s="545"/>
      <c r="CPT100" s="545"/>
      <c r="CPU100" s="545"/>
      <c r="CPV100" s="545"/>
      <c r="CPW100" s="545"/>
      <c r="CPX100" s="545"/>
      <c r="CPY100" s="545"/>
      <c r="CPZ100" s="545"/>
      <c r="CQA100" s="545"/>
      <c r="CQB100" s="545"/>
      <c r="CQC100" s="545"/>
      <c r="CQD100" s="545"/>
      <c r="CQE100" s="545"/>
      <c r="CQF100" s="545"/>
      <c r="CQG100" s="545"/>
      <c r="CQH100" s="545"/>
      <c r="CQI100" s="545"/>
      <c r="CQJ100" s="545"/>
      <c r="CQK100" s="545"/>
      <c r="CQL100" s="545"/>
      <c r="CQM100" s="545"/>
      <c r="CQN100" s="545"/>
      <c r="CQO100" s="545"/>
      <c r="CQP100" s="545"/>
      <c r="CQQ100" s="545"/>
      <c r="CQR100" s="545"/>
      <c r="CQS100" s="545"/>
      <c r="CQT100" s="545"/>
      <c r="CQU100" s="545"/>
      <c r="CQV100" s="545"/>
      <c r="CQW100" s="545"/>
      <c r="CQX100" s="545"/>
      <c r="CQY100" s="545"/>
      <c r="CQZ100" s="545"/>
      <c r="CRA100" s="545"/>
      <c r="CRB100" s="545"/>
      <c r="CRC100" s="545"/>
      <c r="CRD100" s="545"/>
      <c r="CRE100" s="545"/>
      <c r="CRF100" s="545"/>
      <c r="CRG100" s="545"/>
      <c r="CRH100" s="545"/>
      <c r="CRI100" s="545"/>
      <c r="CRJ100" s="545"/>
      <c r="CRK100" s="545"/>
      <c r="CRL100" s="545"/>
      <c r="CRM100" s="545"/>
      <c r="CRN100" s="545"/>
      <c r="CRO100" s="545"/>
      <c r="CRP100" s="545"/>
      <c r="CRQ100" s="545"/>
      <c r="CRR100" s="545"/>
      <c r="CRS100" s="545"/>
      <c r="CRT100" s="545"/>
      <c r="CRU100" s="545"/>
      <c r="CRV100" s="545"/>
      <c r="CRW100" s="545"/>
      <c r="CRX100" s="545"/>
      <c r="CRY100" s="545"/>
      <c r="CRZ100" s="545"/>
      <c r="CSA100" s="545"/>
      <c r="CSB100" s="545"/>
      <c r="CSC100" s="545"/>
      <c r="CSD100" s="545"/>
      <c r="CSE100" s="545"/>
      <c r="CSF100" s="545"/>
      <c r="CSG100" s="545"/>
      <c r="CSH100" s="545"/>
      <c r="CSI100" s="545"/>
      <c r="CSJ100" s="545"/>
      <c r="CSK100" s="545"/>
      <c r="CSL100" s="545"/>
      <c r="CSM100" s="545"/>
      <c r="CSN100" s="545"/>
      <c r="CSO100" s="545"/>
      <c r="CSP100" s="545"/>
      <c r="CSQ100" s="545"/>
      <c r="CSR100" s="545"/>
      <c r="CSS100" s="545"/>
      <c r="CST100" s="545"/>
      <c r="CSU100" s="545"/>
      <c r="CSV100" s="545"/>
      <c r="CSW100" s="545"/>
      <c r="CSX100" s="545"/>
      <c r="CSY100" s="545"/>
      <c r="CSZ100" s="545"/>
      <c r="CTA100" s="545"/>
      <c r="CTB100" s="545"/>
      <c r="CTC100" s="545"/>
      <c r="CTD100" s="545"/>
      <c r="CTE100" s="545"/>
      <c r="CTF100" s="545"/>
      <c r="CTG100" s="545"/>
      <c r="CTH100" s="545"/>
      <c r="CTI100" s="545"/>
      <c r="CTJ100" s="545"/>
      <c r="CTK100" s="545"/>
      <c r="CTL100" s="545"/>
      <c r="CTM100" s="545"/>
      <c r="CTN100" s="545"/>
      <c r="CTO100" s="545"/>
      <c r="CTP100" s="545"/>
      <c r="CTQ100" s="545"/>
      <c r="CTR100" s="545"/>
      <c r="CTS100" s="545"/>
      <c r="CTT100" s="545"/>
      <c r="CTU100" s="545"/>
      <c r="CTV100" s="545"/>
      <c r="CTW100" s="545"/>
      <c r="CTX100" s="545"/>
      <c r="CTY100" s="545"/>
      <c r="CTZ100" s="545"/>
      <c r="CUA100" s="545"/>
      <c r="CUB100" s="545"/>
      <c r="CUC100" s="545"/>
      <c r="CUD100" s="545"/>
      <c r="CUE100" s="545"/>
      <c r="CUF100" s="545"/>
      <c r="CUG100" s="545"/>
      <c r="CUH100" s="545"/>
      <c r="CUI100" s="545"/>
      <c r="CUJ100" s="545"/>
      <c r="CUK100" s="545"/>
      <c r="CUL100" s="545"/>
      <c r="CUM100" s="545"/>
      <c r="CUN100" s="545"/>
      <c r="CUO100" s="545"/>
      <c r="CUP100" s="545"/>
      <c r="CUQ100" s="545"/>
      <c r="CUR100" s="545"/>
      <c r="CUS100" s="545"/>
      <c r="CUT100" s="545"/>
      <c r="CUU100" s="545"/>
      <c r="CUV100" s="545"/>
      <c r="CUW100" s="545"/>
      <c r="CUX100" s="545"/>
      <c r="CUY100" s="545"/>
      <c r="CUZ100" s="545"/>
      <c r="CVA100" s="545"/>
      <c r="CVB100" s="545"/>
      <c r="CVC100" s="545"/>
      <c r="CVD100" s="545"/>
      <c r="CVE100" s="545"/>
      <c r="CVF100" s="545"/>
      <c r="CVG100" s="545"/>
      <c r="CVH100" s="545"/>
      <c r="CVI100" s="545"/>
      <c r="CVJ100" s="545"/>
      <c r="CVK100" s="545"/>
      <c r="CVL100" s="545"/>
      <c r="CVM100" s="545"/>
      <c r="CVN100" s="545"/>
      <c r="CVO100" s="545"/>
      <c r="CVP100" s="545"/>
      <c r="CVQ100" s="545"/>
      <c r="CVR100" s="545"/>
      <c r="CVS100" s="545"/>
      <c r="CVT100" s="545"/>
      <c r="CVU100" s="545"/>
      <c r="CVV100" s="545"/>
      <c r="CVW100" s="545"/>
      <c r="CVX100" s="545"/>
      <c r="CVY100" s="545"/>
      <c r="CVZ100" s="545"/>
      <c r="CWA100" s="545"/>
      <c r="CWB100" s="545"/>
      <c r="CWC100" s="545"/>
      <c r="CWD100" s="545"/>
      <c r="CWE100" s="545"/>
      <c r="CWF100" s="545"/>
      <c r="CWG100" s="545"/>
      <c r="CWH100" s="545"/>
      <c r="CWI100" s="545"/>
      <c r="CWJ100" s="545"/>
      <c r="CWK100" s="545"/>
      <c r="CWL100" s="545"/>
      <c r="CWM100" s="545"/>
      <c r="CWN100" s="545"/>
      <c r="CWO100" s="545"/>
      <c r="CWP100" s="545"/>
      <c r="CWQ100" s="545"/>
      <c r="CWR100" s="545"/>
      <c r="CWS100" s="545"/>
      <c r="CWT100" s="545"/>
      <c r="CWU100" s="545"/>
      <c r="CWV100" s="545"/>
      <c r="CWW100" s="545"/>
      <c r="CWX100" s="545"/>
      <c r="CWY100" s="545"/>
      <c r="CWZ100" s="545"/>
      <c r="CXA100" s="545"/>
      <c r="CXB100" s="545"/>
      <c r="CXC100" s="545"/>
      <c r="CXD100" s="545"/>
      <c r="CXE100" s="545"/>
      <c r="CXF100" s="545"/>
      <c r="CXG100" s="545"/>
      <c r="CXH100" s="545"/>
      <c r="CXI100" s="545"/>
      <c r="CXJ100" s="545"/>
      <c r="CXK100" s="545"/>
      <c r="CXL100" s="545"/>
      <c r="CXM100" s="545"/>
      <c r="CXN100" s="545"/>
      <c r="CXO100" s="545"/>
      <c r="CXP100" s="545"/>
      <c r="CXQ100" s="545"/>
      <c r="CXR100" s="545"/>
      <c r="CXS100" s="545"/>
      <c r="CXT100" s="545"/>
      <c r="CXU100" s="545"/>
      <c r="CXV100" s="545"/>
      <c r="CXW100" s="545"/>
      <c r="CXX100" s="545"/>
      <c r="CXY100" s="545"/>
      <c r="CXZ100" s="545"/>
      <c r="CYA100" s="545"/>
      <c r="CYB100" s="545"/>
      <c r="CYC100" s="545"/>
      <c r="CYD100" s="545"/>
      <c r="CYE100" s="545"/>
      <c r="CYF100" s="545"/>
      <c r="CYG100" s="545"/>
      <c r="CYH100" s="545"/>
      <c r="CYI100" s="545"/>
      <c r="CYJ100" s="545"/>
      <c r="CYK100" s="545"/>
      <c r="CYL100" s="545"/>
      <c r="CYM100" s="545"/>
      <c r="CYN100" s="545"/>
      <c r="CYO100" s="545"/>
      <c r="CYP100" s="545"/>
      <c r="CYQ100" s="545"/>
      <c r="CYR100" s="545"/>
      <c r="CYS100" s="545"/>
      <c r="CYT100" s="545"/>
      <c r="CYU100" s="545"/>
      <c r="CYV100" s="545"/>
      <c r="CYW100" s="545"/>
      <c r="CYX100" s="545"/>
      <c r="CYY100" s="545"/>
      <c r="CYZ100" s="545"/>
      <c r="CZA100" s="545"/>
      <c r="CZB100" s="545"/>
      <c r="CZC100" s="545"/>
      <c r="CZD100" s="545"/>
      <c r="CZE100" s="545"/>
      <c r="CZF100" s="545"/>
      <c r="CZG100" s="545"/>
      <c r="CZH100" s="545"/>
      <c r="CZI100" s="545"/>
      <c r="CZJ100" s="545"/>
      <c r="CZK100" s="545"/>
      <c r="CZL100" s="545"/>
      <c r="CZM100" s="545"/>
      <c r="CZN100" s="545"/>
      <c r="CZO100" s="545"/>
      <c r="CZP100" s="545"/>
      <c r="CZQ100" s="545"/>
      <c r="CZR100" s="545"/>
      <c r="CZS100" s="545"/>
      <c r="CZT100" s="545"/>
      <c r="CZU100" s="545"/>
      <c r="CZV100" s="545"/>
      <c r="CZW100" s="545"/>
      <c r="CZX100" s="545"/>
      <c r="CZY100" s="545"/>
      <c r="CZZ100" s="545"/>
      <c r="DAA100" s="545"/>
      <c r="DAB100" s="545"/>
      <c r="DAC100" s="545"/>
      <c r="DAD100" s="545"/>
      <c r="DAE100" s="545"/>
      <c r="DAF100" s="545"/>
      <c r="DAG100" s="545"/>
      <c r="DAH100" s="545"/>
      <c r="DAI100" s="545"/>
      <c r="DAJ100" s="545"/>
      <c r="DAK100" s="545"/>
      <c r="DAL100" s="545"/>
      <c r="DAM100" s="545"/>
      <c r="DAN100" s="545"/>
      <c r="DAO100" s="545"/>
      <c r="DAP100" s="545"/>
      <c r="DAQ100" s="545"/>
      <c r="DAR100" s="545"/>
      <c r="DAS100" s="545"/>
      <c r="DAT100" s="545"/>
      <c r="DAU100" s="545"/>
      <c r="DAV100" s="545"/>
      <c r="DAW100" s="545"/>
      <c r="DAX100" s="545"/>
      <c r="DAY100" s="545"/>
      <c r="DAZ100" s="545"/>
      <c r="DBA100" s="545"/>
      <c r="DBB100" s="545"/>
      <c r="DBC100" s="545"/>
      <c r="DBD100" s="545"/>
      <c r="DBE100" s="545"/>
      <c r="DBF100" s="545"/>
      <c r="DBG100" s="545"/>
      <c r="DBH100" s="545"/>
      <c r="DBI100" s="545"/>
      <c r="DBJ100" s="545"/>
      <c r="DBK100" s="545"/>
      <c r="DBL100" s="545"/>
      <c r="DBM100" s="545"/>
      <c r="DBN100" s="545"/>
      <c r="DBO100" s="545"/>
      <c r="DBP100" s="545"/>
      <c r="DBQ100" s="545"/>
      <c r="DBR100" s="545"/>
      <c r="DBS100" s="545"/>
      <c r="DBT100" s="545"/>
      <c r="DBU100" s="545"/>
      <c r="DBV100" s="545"/>
      <c r="DBW100" s="545"/>
      <c r="DBX100" s="545"/>
      <c r="DBY100" s="545"/>
      <c r="DBZ100" s="545"/>
      <c r="DCA100" s="545"/>
      <c r="DCB100" s="545"/>
      <c r="DCC100" s="545"/>
      <c r="DCD100" s="545"/>
      <c r="DCE100" s="545"/>
      <c r="DCF100" s="545"/>
      <c r="DCG100" s="545"/>
      <c r="DCH100" s="545"/>
      <c r="DCI100" s="545"/>
      <c r="DCJ100" s="545"/>
      <c r="DCK100" s="545"/>
      <c r="DCL100" s="545"/>
      <c r="DCM100" s="545"/>
      <c r="DCN100" s="545"/>
      <c r="DCO100" s="545"/>
      <c r="DCP100" s="545"/>
      <c r="DCQ100" s="545"/>
      <c r="DCR100" s="545"/>
      <c r="DCS100" s="545"/>
      <c r="DCT100" s="545"/>
      <c r="DCU100" s="545"/>
      <c r="DCV100" s="545"/>
      <c r="DCW100" s="545"/>
      <c r="DCX100" s="545"/>
      <c r="DCY100" s="545"/>
      <c r="DCZ100" s="545"/>
      <c r="DDA100" s="545"/>
      <c r="DDB100" s="545"/>
      <c r="DDC100" s="545"/>
      <c r="DDD100" s="545"/>
      <c r="DDE100" s="545"/>
      <c r="DDF100" s="545"/>
      <c r="DDG100" s="545"/>
      <c r="DDH100" s="545"/>
      <c r="DDI100" s="545"/>
      <c r="DDJ100" s="545"/>
      <c r="DDK100" s="545"/>
      <c r="DDL100" s="545"/>
      <c r="DDM100" s="545"/>
      <c r="DDN100" s="545"/>
      <c r="DDO100" s="545"/>
      <c r="DDP100" s="545"/>
      <c r="DDQ100" s="545"/>
      <c r="DDR100" s="545"/>
      <c r="DDS100" s="545"/>
      <c r="DDT100" s="545"/>
      <c r="DDU100" s="545"/>
      <c r="DDV100" s="545"/>
      <c r="DDW100" s="545"/>
      <c r="DDX100" s="545"/>
      <c r="DDY100" s="545"/>
      <c r="DDZ100" s="545"/>
      <c r="DEA100" s="545"/>
      <c r="DEB100" s="545"/>
      <c r="DEC100" s="545"/>
      <c r="DED100" s="545"/>
      <c r="DEE100" s="545"/>
      <c r="DEF100" s="545"/>
      <c r="DEG100" s="545"/>
      <c r="DEH100" s="545"/>
      <c r="DEI100" s="545"/>
      <c r="DEJ100" s="545"/>
      <c r="DEK100" s="545"/>
      <c r="DEL100" s="545"/>
      <c r="DEM100" s="545"/>
      <c r="DEN100" s="545"/>
      <c r="DEO100" s="545"/>
      <c r="DEP100" s="545"/>
      <c r="DEQ100" s="545"/>
      <c r="DER100" s="545"/>
      <c r="DES100" s="545"/>
      <c r="DET100" s="545"/>
      <c r="DEU100" s="545"/>
      <c r="DEV100" s="545"/>
      <c r="DEW100" s="545"/>
      <c r="DEX100" s="545"/>
      <c r="DEY100" s="545"/>
      <c r="DEZ100" s="545"/>
      <c r="DFA100" s="545"/>
      <c r="DFB100" s="545"/>
      <c r="DFC100" s="545"/>
      <c r="DFD100" s="545"/>
      <c r="DFE100" s="545"/>
      <c r="DFF100" s="545"/>
      <c r="DFG100" s="545"/>
      <c r="DFH100" s="545"/>
      <c r="DFI100" s="545"/>
      <c r="DFJ100" s="545"/>
      <c r="DFK100" s="545"/>
      <c r="DFL100" s="545"/>
      <c r="DFM100" s="545"/>
      <c r="DFN100" s="545"/>
      <c r="DFO100" s="545"/>
      <c r="DFP100" s="545"/>
      <c r="DFQ100" s="545"/>
      <c r="DFR100" s="545"/>
      <c r="DFS100" s="545"/>
      <c r="DFT100" s="545"/>
      <c r="DFU100" s="545"/>
      <c r="DFV100" s="545"/>
      <c r="DFW100" s="545"/>
      <c r="DFX100" s="545"/>
      <c r="DFY100" s="545"/>
      <c r="DFZ100" s="545"/>
      <c r="DGA100" s="545"/>
      <c r="DGB100" s="545"/>
      <c r="DGC100" s="545"/>
      <c r="DGD100" s="545"/>
      <c r="DGE100" s="545"/>
      <c r="DGF100" s="545"/>
      <c r="DGG100" s="545"/>
      <c r="DGH100" s="545"/>
      <c r="DGI100" s="545"/>
      <c r="DGJ100" s="545"/>
      <c r="DGK100" s="545"/>
      <c r="DGL100" s="545"/>
      <c r="DGM100" s="545"/>
      <c r="DGN100" s="545"/>
      <c r="DGO100" s="545"/>
      <c r="DGP100" s="545"/>
      <c r="DGQ100" s="545"/>
      <c r="DGR100" s="545"/>
      <c r="DGS100" s="545"/>
      <c r="DGT100" s="545"/>
      <c r="DGU100" s="545"/>
      <c r="DGV100" s="545"/>
      <c r="DGW100" s="545"/>
      <c r="DGX100" s="545"/>
      <c r="DGY100" s="545"/>
      <c r="DGZ100" s="545"/>
      <c r="DHA100" s="545"/>
      <c r="DHB100" s="545"/>
      <c r="DHC100" s="545"/>
      <c r="DHD100" s="545"/>
      <c r="DHE100" s="545"/>
      <c r="DHF100" s="545"/>
      <c r="DHG100" s="545"/>
      <c r="DHH100" s="545"/>
      <c r="DHI100" s="545"/>
      <c r="DHJ100" s="545"/>
      <c r="DHK100" s="545"/>
      <c r="DHL100" s="545"/>
      <c r="DHM100" s="545"/>
      <c r="DHN100" s="545"/>
      <c r="DHO100" s="545"/>
      <c r="DHP100" s="545"/>
      <c r="DHQ100" s="545"/>
      <c r="DHR100" s="545"/>
      <c r="DHS100" s="545"/>
      <c r="DHT100" s="545"/>
      <c r="DHU100" s="545"/>
      <c r="DHV100" s="545"/>
      <c r="DHW100" s="545"/>
      <c r="DHX100" s="545"/>
      <c r="DHY100" s="545"/>
      <c r="DHZ100" s="545"/>
      <c r="DIA100" s="545"/>
      <c r="DIB100" s="545"/>
      <c r="DIC100" s="545"/>
      <c r="DID100" s="545"/>
      <c r="DIE100" s="545"/>
      <c r="DIF100" s="545"/>
      <c r="DIG100" s="545"/>
      <c r="DIH100" s="545"/>
      <c r="DII100" s="545"/>
      <c r="DIJ100" s="545"/>
      <c r="DIK100" s="545"/>
      <c r="DIL100" s="545"/>
      <c r="DIM100" s="545"/>
      <c r="DIN100" s="545"/>
      <c r="DIO100" s="545"/>
      <c r="DIP100" s="545"/>
      <c r="DIQ100" s="545"/>
      <c r="DIR100" s="545"/>
      <c r="DIS100" s="545"/>
      <c r="DIT100" s="545"/>
      <c r="DIU100" s="545"/>
      <c r="DIV100" s="545"/>
      <c r="DIW100" s="545"/>
      <c r="DIX100" s="545"/>
      <c r="DIY100" s="545"/>
      <c r="DIZ100" s="545"/>
      <c r="DJA100" s="545"/>
      <c r="DJB100" s="545"/>
      <c r="DJC100" s="545"/>
      <c r="DJD100" s="545"/>
      <c r="DJE100" s="545"/>
      <c r="DJF100" s="545"/>
      <c r="DJG100" s="545"/>
      <c r="DJH100" s="545"/>
      <c r="DJI100" s="545"/>
      <c r="DJJ100" s="545"/>
      <c r="DJK100" s="545"/>
      <c r="DJL100" s="545"/>
      <c r="DJM100" s="545"/>
      <c r="DJN100" s="545"/>
      <c r="DJO100" s="545"/>
      <c r="DJP100" s="545"/>
      <c r="DJQ100" s="545"/>
      <c r="DJR100" s="545"/>
      <c r="DJS100" s="545"/>
      <c r="DJT100" s="545"/>
      <c r="DJU100" s="545"/>
      <c r="DJV100" s="545"/>
      <c r="DJW100" s="545"/>
      <c r="DJX100" s="545"/>
      <c r="DJY100" s="545"/>
      <c r="DJZ100" s="545"/>
      <c r="DKA100" s="545"/>
      <c r="DKB100" s="545"/>
      <c r="DKC100" s="545"/>
      <c r="DKD100" s="545"/>
      <c r="DKE100" s="545"/>
      <c r="DKF100" s="545"/>
      <c r="DKG100" s="545"/>
      <c r="DKH100" s="545"/>
      <c r="DKI100" s="545"/>
      <c r="DKJ100" s="545"/>
      <c r="DKK100" s="545"/>
      <c r="DKL100" s="545"/>
      <c r="DKM100" s="545"/>
      <c r="DKN100" s="545"/>
      <c r="DKO100" s="545"/>
      <c r="DKP100" s="545"/>
      <c r="DKQ100" s="545"/>
      <c r="DKR100" s="545"/>
      <c r="DKS100" s="545"/>
      <c r="DKT100" s="545"/>
      <c r="DKU100" s="545"/>
      <c r="DKV100" s="545"/>
      <c r="DKW100" s="545"/>
      <c r="DKX100" s="545"/>
      <c r="DKY100" s="545"/>
      <c r="DKZ100" s="545"/>
      <c r="DLA100" s="545"/>
      <c r="DLB100" s="545"/>
      <c r="DLC100" s="545"/>
      <c r="DLD100" s="545"/>
      <c r="DLE100" s="545"/>
      <c r="DLF100" s="545"/>
      <c r="DLG100" s="545"/>
      <c r="DLH100" s="545"/>
      <c r="DLI100" s="545"/>
      <c r="DLJ100" s="545"/>
      <c r="DLK100" s="545"/>
      <c r="DLL100" s="545"/>
      <c r="DLM100" s="545"/>
      <c r="DLN100" s="545"/>
      <c r="DLO100" s="545"/>
      <c r="DLP100" s="545"/>
      <c r="DLQ100" s="545"/>
      <c r="DLR100" s="545"/>
      <c r="DLS100" s="545"/>
      <c r="DLT100" s="545"/>
      <c r="DLU100" s="545"/>
      <c r="DLV100" s="545"/>
      <c r="DLW100" s="545"/>
      <c r="DLX100" s="545"/>
      <c r="DLY100" s="545"/>
      <c r="DLZ100" s="545"/>
      <c r="DMA100" s="545"/>
      <c r="DMB100" s="545"/>
      <c r="DMC100" s="545"/>
      <c r="DMD100" s="545"/>
      <c r="DME100" s="545"/>
      <c r="DMF100" s="545"/>
      <c r="DMG100" s="545"/>
      <c r="DMH100" s="545"/>
      <c r="DMI100" s="545"/>
      <c r="DMJ100" s="545"/>
      <c r="DMK100" s="545"/>
      <c r="DML100" s="545"/>
      <c r="DMM100" s="545"/>
      <c r="DMN100" s="545"/>
      <c r="DMO100" s="545"/>
      <c r="DMP100" s="545"/>
      <c r="DMQ100" s="545"/>
      <c r="DMR100" s="545"/>
      <c r="DMS100" s="545"/>
      <c r="DMT100" s="545"/>
      <c r="DMU100" s="545"/>
      <c r="DMV100" s="545"/>
      <c r="DMW100" s="545"/>
      <c r="DMX100" s="545"/>
      <c r="DMY100" s="545"/>
      <c r="DMZ100" s="545"/>
      <c r="DNA100" s="545"/>
      <c r="DNB100" s="545"/>
      <c r="DNC100" s="545"/>
      <c r="DND100" s="545"/>
      <c r="DNE100" s="545"/>
      <c r="DNF100" s="545"/>
      <c r="DNG100" s="545"/>
      <c r="DNH100" s="545"/>
      <c r="DNI100" s="545"/>
      <c r="DNJ100" s="545"/>
      <c r="DNK100" s="545"/>
      <c r="DNL100" s="545"/>
      <c r="DNM100" s="545"/>
      <c r="DNN100" s="545"/>
      <c r="DNO100" s="545"/>
      <c r="DNP100" s="545"/>
      <c r="DNQ100" s="545"/>
      <c r="DNR100" s="545"/>
      <c r="DNS100" s="545"/>
      <c r="DNT100" s="545"/>
      <c r="DNU100" s="545"/>
      <c r="DNV100" s="545"/>
      <c r="DNW100" s="545"/>
      <c r="DNX100" s="545"/>
      <c r="DNY100" s="545"/>
      <c r="DNZ100" s="545"/>
      <c r="DOA100" s="545"/>
      <c r="DOB100" s="545"/>
      <c r="DOC100" s="545"/>
      <c r="DOD100" s="545"/>
      <c r="DOE100" s="545"/>
      <c r="DOF100" s="545"/>
      <c r="DOG100" s="545"/>
      <c r="DOH100" s="545"/>
      <c r="DOI100" s="545"/>
      <c r="DOJ100" s="545"/>
      <c r="DOK100" s="545"/>
      <c r="DOL100" s="545"/>
      <c r="DOM100" s="545"/>
      <c r="DON100" s="545"/>
      <c r="DOO100" s="545"/>
      <c r="DOP100" s="545"/>
      <c r="DOQ100" s="545"/>
      <c r="DOR100" s="545"/>
      <c r="DOS100" s="545"/>
      <c r="DOT100" s="545"/>
      <c r="DOU100" s="545"/>
      <c r="DOV100" s="545"/>
      <c r="DOW100" s="545"/>
      <c r="DOX100" s="545"/>
      <c r="DOY100" s="545"/>
      <c r="DOZ100" s="545"/>
      <c r="DPA100" s="545"/>
      <c r="DPB100" s="545"/>
      <c r="DPC100" s="545"/>
      <c r="DPD100" s="545"/>
      <c r="DPE100" s="545"/>
      <c r="DPF100" s="545"/>
      <c r="DPG100" s="545"/>
      <c r="DPH100" s="545"/>
      <c r="DPI100" s="545"/>
      <c r="DPJ100" s="545"/>
      <c r="DPK100" s="545"/>
      <c r="DPL100" s="545"/>
      <c r="DPM100" s="545"/>
      <c r="DPN100" s="545"/>
      <c r="DPO100" s="545"/>
      <c r="DPP100" s="545"/>
      <c r="DPQ100" s="545"/>
      <c r="DPR100" s="545"/>
      <c r="DPS100" s="545"/>
      <c r="DPT100" s="545"/>
      <c r="DPU100" s="545"/>
      <c r="DPV100" s="545"/>
      <c r="DPW100" s="545"/>
      <c r="DPX100" s="545"/>
      <c r="DPY100" s="545"/>
      <c r="DPZ100" s="545"/>
      <c r="DQA100" s="545"/>
      <c r="DQB100" s="545"/>
      <c r="DQC100" s="545"/>
      <c r="DQD100" s="545"/>
      <c r="DQE100" s="545"/>
      <c r="DQF100" s="545"/>
      <c r="DQG100" s="545"/>
      <c r="DQH100" s="545"/>
      <c r="DQI100" s="545"/>
      <c r="DQJ100" s="545"/>
      <c r="DQK100" s="545"/>
      <c r="DQL100" s="545"/>
      <c r="DQM100" s="545"/>
      <c r="DQN100" s="545"/>
      <c r="DQO100" s="545"/>
      <c r="DQP100" s="545"/>
      <c r="DQQ100" s="545"/>
      <c r="DQR100" s="545"/>
      <c r="DQS100" s="545"/>
      <c r="DQT100" s="545"/>
      <c r="DQU100" s="545"/>
      <c r="DQV100" s="545"/>
      <c r="DQW100" s="545"/>
      <c r="DQX100" s="545"/>
      <c r="DQY100" s="545"/>
      <c r="DQZ100" s="545"/>
      <c r="DRA100" s="545"/>
      <c r="DRB100" s="545"/>
      <c r="DRC100" s="545"/>
      <c r="DRD100" s="545"/>
      <c r="DRE100" s="545"/>
      <c r="DRF100" s="545"/>
      <c r="DRG100" s="545"/>
      <c r="DRH100" s="545"/>
      <c r="DRI100" s="545"/>
      <c r="DRJ100" s="545"/>
      <c r="DRK100" s="545"/>
      <c r="DRL100" s="545"/>
      <c r="DRM100" s="545"/>
      <c r="DRN100" s="545"/>
      <c r="DRO100" s="545"/>
      <c r="DRP100" s="545"/>
      <c r="DRQ100" s="545"/>
      <c r="DRR100" s="545"/>
      <c r="DRS100" s="545"/>
      <c r="DRT100" s="545"/>
      <c r="DRU100" s="545"/>
      <c r="DRV100" s="545"/>
      <c r="DRW100" s="545"/>
      <c r="DRX100" s="545"/>
      <c r="DRY100" s="545"/>
      <c r="DRZ100" s="545"/>
      <c r="DSA100" s="545"/>
      <c r="DSB100" s="545"/>
      <c r="DSC100" s="545"/>
      <c r="DSD100" s="545"/>
      <c r="DSE100" s="545"/>
      <c r="DSF100" s="545"/>
      <c r="DSG100" s="545"/>
      <c r="DSH100" s="545"/>
      <c r="DSI100" s="545"/>
      <c r="DSJ100" s="545"/>
      <c r="DSK100" s="545"/>
      <c r="DSL100" s="545"/>
      <c r="DSM100" s="545"/>
      <c r="DSN100" s="545"/>
      <c r="DSO100" s="545"/>
      <c r="DSP100" s="545"/>
      <c r="DSQ100" s="545"/>
      <c r="DSR100" s="545"/>
      <c r="DSS100" s="545"/>
      <c r="DST100" s="545"/>
      <c r="DSU100" s="545"/>
      <c r="DSV100" s="545"/>
      <c r="DSW100" s="545"/>
      <c r="DSX100" s="545"/>
      <c r="DSY100" s="545"/>
      <c r="DSZ100" s="545"/>
      <c r="DTA100" s="545"/>
      <c r="DTB100" s="545"/>
      <c r="DTC100" s="545"/>
      <c r="DTD100" s="545"/>
      <c r="DTE100" s="545"/>
      <c r="DTF100" s="545"/>
      <c r="DTG100" s="545"/>
      <c r="DTH100" s="545"/>
      <c r="DTI100" s="545"/>
      <c r="DTJ100" s="545"/>
      <c r="DTK100" s="545"/>
      <c r="DTL100" s="545"/>
      <c r="DTM100" s="545"/>
      <c r="DTN100" s="545"/>
      <c r="DTO100" s="545"/>
      <c r="DTP100" s="545"/>
      <c r="DTQ100" s="545"/>
      <c r="DTR100" s="545"/>
      <c r="DTS100" s="545"/>
      <c r="DTT100" s="545"/>
      <c r="DTU100" s="545"/>
      <c r="DTV100" s="545"/>
      <c r="DTW100" s="545"/>
      <c r="DTX100" s="545"/>
      <c r="DTY100" s="545"/>
      <c r="DTZ100" s="545"/>
      <c r="DUA100" s="545"/>
      <c r="DUB100" s="545"/>
      <c r="DUC100" s="545"/>
      <c r="DUD100" s="545"/>
      <c r="DUE100" s="545"/>
      <c r="DUF100" s="545"/>
      <c r="DUG100" s="545"/>
      <c r="DUH100" s="545"/>
      <c r="DUI100" s="545"/>
      <c r="DUJ100" s="545"/>
      <c r="DUK100" s="545"/>
      <c r="DUL100" s="545"/>
      <c r="DUM100" s="545"/>
      <c r="DUN100" s="545"/>
      <c r="DUO100" s="545"/>
      <c r="DUP100" s="545"/>
      <c r="DUQ100" s="545"/>
      <c r="DUR100" s="545"/>
      <c r="DUS100" s="545"/>
      <c r="DUT100" s="545"/>
      <c r="DUU100" s="545"/>
      <c r="DUV100" s="545"/>
      <c r="DUW100" s="545"/>
      <c r="DUX100" s="545"/>
      <c r="DUY100" s="545"/>
      <c r="DUZ100" s="545"/>
      <c r="DVA100" s="545"/>
      <c r="DVB100" s="545"/>
      <c r="DVC100" s="545"/>
      <c r="DVD100" s="545"/>
      <c r="DVE100" s="545"/>
      <c r="DVF100" s="545"/>
      <c r="DVG100" s="545"/>
      <c r="DVH100" s="545"/>
      <c r="DVI100" s="545"/>
      <c r="DVJ100" s="545"/>
      <c r="DVK100" s="545"/>
      <c r="DVL100" s="545"/>
      <c r="DVM100" s="545"/>
      <c r="DVN100" s="545"/>
      <c r="DVO100" s="545"/>
      <c r="DVP100" s="545"/>
      <c r="DVQ100" s="545"/>
      <c r="DVR100" s="545"/>
      <c r="DVS100" s="545"/>
      <c r="DVT100" s="545"/>
      <c r="DVU100" s="545"/>
      <c r="DVV100" s="545"/>
      <c r="DVW100" s="545"/>
      <c r="DVX100" s="545"/>
      <c r="DVY100" s="545"/>
      <c r="DVZ100" s="545"/>
      <c r="DWA100" s="545"/>
      <c r="DWB100" s="545"/>
      <c r="DWC100" s="545"/>
      <c r="DWD100" s="545"/>
      <c r="DWE100" s="545"/>
      <c r="DWF100" s="545"/>
      <c r="DWG100" s="545"/>
      <c r="DWH100" s="545"/>
      <c r="DWI100" s="545"/>
      <c r="DWJ100" s="545"/>
      <c r="DWK100" s="545"/>
      <c r="DWL100" s="545"/>
      <c r="DWM100" s="545"/>
      <c r="DWN100" s="545"/>
      <c r="DWO100" s="545"/>
      <c r="DWP100" s="545"/>
      <c r="DWQ100" s="545"/>
      <c r="DWR100" s="545"/>
      <c r="DWS100" s="545"/>
      <c r="DWT100" s="545"/>
      <c r="DWU100" s="545"/>
      <c r="DWV100" s="545"/>
      <c r="DWW100" s="545"/>
      <c r="DWX100" s="545"/>
      <c r="DWY100" s="545"/>
      <c r="DWZ100" s="545"/>
      <c r="DXA100" s="545"/>
      <c r="DXB100" s="545"/>
      <c r="DXC100" s="545"/>
      <c r="DXD100" s="545"/>
      <c r="DXE100" s="545"/>
      <c r="DXF100" s="545"/>
      <c r="DXG100" s="545"/>
      <c r="DXH100" s="545"/>
      <c r="DXI100" s="545"/>
      <c r="DXJ100" s="545"/>
      <c r="DXK100" s="545"/>
      <c r="DXL100" s="545"/>
      <c r="DXM100" s="545"/>
      <c r="DXN100" s="545"/>
      <c r="DXO100" s="545"/>
      <c r="DXP100" s="545"/>
      <c r="DXQ100" s="545"/>
      <c r="DXR100" s="545"/>
      <c r="DXS100" s="545"/>
      <c r="DXT100" s="545"/>
      <c r="DXU100" s="545"/>
      <c r="DXV100" s="545"/>
      <c r="DXW100" s="545"/>
      <c r="DXX100" s="545"/>
      <c r="DXY100" s="545"/>
      <c r="DXZ100" s="545"/>
      <c r="DYA100" s="545"/>
      <c r="DYB100" s="545"/>
      <c r="DYC100" s="545"/>
      <c r="DYD100" s="545"/>
      <c r="DYE100" s="545"/>
      <c r="DYF100" s="545"/>
      <c r="DYG100" s="545"/>
      <c r="DYH100" s="545"/>
      <c r="DYI100" s="545"/>
      <c r="DYJ100" s="545"/>
      <c r="DYK100" s="545"/>
      <c r="DYL100" s="545"/>
      <c r="DYM100" s="545"/>
      <c r="DYN100" s="545"/>
      <c r="DYO100" s="545"/>
      <c r="DYP100" s="545"/>
      <c r="DYQ100" s="545"/>
      <c r="DYR100" s="545"/>
      <c r="DYS100" s="545"/>
      <c r="DYT100" s="545"/>
      <c r="DYU100" s="545"/>
      <c r="DYV100" s="545"/>
      <c r="DYW100" s="545"/>
      <c r="DYX100" s="545"/>
      <c r="DYY100" s="545"/>
      <c r="DYZ100" s="545"/>
      <c r="DZA100" s="545"/>
      <c r="DZB100" s="545"/>
      <c r="DZC100" s="545"/>
      <c r="DZD100" s="545"/>
      <c r="DZE100" s="545"/>
      <c r="DZF100" s="545"/>
      <c r="DZG100" s="545"/>
      <c r="DZH100" s="545"/>
      <c r="DZI100" s="545"/>
      <c r="DZJ100" s="545"/>
      <c r="DZK100" s="545"/>
      <c r="DZL100" s="545"/>
      <c r="DZM100" s="545"/>
      <c r="DZN100" s="545"/>
      <c r="DZO100" s="545"/>
      <c r="DZP100" s="545"/>
      <c r="DZQ100" s="545"/>
      <c r="DZR100" s="545"/>
      <c r="DZS100" s="545"/>
      <c r="DZT100" s="545"/>
      <c r="DZU100" s="545"/>
      <c r="DZV100" s="545"/>
      <c r="DZW100" s="545"/>
      <c r="DZX100" s="545"/>
      <c r="DZY100" s="545"/>
      <c r="DZZ100" s="545"/>
      <c r="EAA100" s="545"/>
      <c r="EAB100" s="545"/>
      <c r="EAC100" s="545"/>
      <c r="EAD100" s="545"/>
      <c r="EAE100" s="545"/>
      <c r="EAF100" s="545"/>
      <c r="EAG100" s="545"/>
      <c r="EAH100" s="545"/>
      <c r="EAI100" s="545"/>
      <c r="EAJ100" s="545"/>
      <c r="EAK100" s="545"/>
      <c r="EAL100" s="545"/>
      <c r="EAM100" s="545"/>
      <c r="EAN100" s="545"/>
      <c r="EAO100" s="545"/>
      <c r="EAP100" s="545"/>
      <c r="EAQ100" s="545"/>
      <c r="EAR100" s="545"/>
      <c r="EAS100" s="545"/>
      <c r="EAT100" s="545"/>
      <c r="EAU100" s="545"/>
      <c r="EAV100" s="545"/>
      <c r="EAW100" s="545"/>
      <c r="EAX100" s="545"/>
      <c r="EAY100" s="545"/>
      <c r="EAZ100" s="545"/>
      <c r="EBA100" s="545"/>
      <c r="EBB100" s="545"/>
      <c r="EBC100" s="545"/>
      <c r="EBD100" s="545"/>
      <c r="EBE100" s="545"/>
      <c r="EBF100" s="545"/>
      <c r="EBG100" s="545"/>
      <c r="EBH100" s="545"/>
      <c r="EBI100" s="545"/>
      <c r="EBJ100" s="545"/>
      <c r="EBK100" s="545"/>
      <c r="EBL100" s="545"/>
      <c r="EBM100" s="545"/>
      <c r="EBN100" s="545"/>
      <c r="EBO100" s="545"/>
      <c r="EBP100" s="545"/>
      <c r="EBQ100" s="545"/>
      <c r="EBR100" s="545"/>
      <c r="EBS100" s="545"/>
      <c r="EBT100" s="545"/>
      <c r="EBU100" s="545"/>
      <c r="EBV100" s="545"/>
      <c r="EBW100" s="545"/>
      <c r="EBX100" s="545"/>
      <c r="EBY100" s="545"/>
      <c r="EBZ100" s="545"/>
      <c r="ECA100" s="545"/>
      <c r="ECB100" s="545"/>
      <c r="ECC100" s="545"/>
      <c r="ECD100" s="545"/>
      <c r="ECE100" s="545"/>
      <c r="ECF100" s="545"/>
      <c r="ECG100" s="545"/>
      <c r="ECH100" s="545"/>
      <c r="ECI100" s="545"/>
      <c r="ECJ100" s="545"/>
      <c r="ECK100" s="545"/>
      <c r="ECL100" s="545"/>
      <c r="ECM100" s="545"/>
      <c r="ECN100" s="545"/>
      <c r="ECO100" s="545"/>
      <c r="ECP100" s="545"/>
      <c r="ECQ100" s="545"/>
      <c r="ECR100" s="545"/>
      <c r="ECS100" s="545"/>
      <c r="ECT100" s="545"/>
      <c r="ECU100" s="545"/>
      <c r="ECV100" s="545"/>
      <c r="ECW100" s="545"/>
      <c r="ECX100" s="545"/>
      <c r="ECY100" s="545"/>
      <c r="ECZ100" s="545"/>
      <c r="EDA100" s="545"/>
      <c r="EDB100" s="545"/>
      <c r="EDC100" s="545"/>
      <c r="EDD100" s="545"/>
      <c r="EDE100" s="545"/>
      <c r="EDF100" s="545"/>
      <c r="EDG100" s="545"/>
      <c r="EDH100" s="545"/>
      <c r="EDI100" s="545"/>
      <c r="EDJ100" s="545"/>
      <c r="EDK100" s="545"/>
      <c r="EDL100" s="545"/>
      <c r="EDM100" s="545"/>
      <c r="EDN100" s="545"/>
      <c r="EDO100" s="545"/>
      <c r="EDP100" s="545"/>
      <c r="EDQ100" s="545"/>
      <c r="EDR100" s="545"/>
      <c r="EDS100" s="545"/>
      <c r="EDT100" s="545"/>
      <c r="EDU100" s="545"/>
      <c r="EDV100" s="545"/>
      <c r="EDW100" s="545"/>
      <c r="EDX100" s="545"/>
      <c r="EDY100" s="545"/>
      <c r="EDZ100" s="545"/>
      <c r="EEA100" s="545"/>
      <c r="EEB100" s="545"/>
      <c r="EEC100" s="545"/>
      <c r="EED100" s="545"/>
      <c r="EEE100" s="545"/>
      <c r="EEF100" s="545"/>
      <c r="EEG100" s="545"/>
      <c r="EEH100" s="545"/>
      <c r="EEI100" s="545"/>
      <c r="EEJ100" s="545"/>
      <c r="EEK100" s="545"/>
      <c r="EEL100" s="545"/>
      <c r="EEM100" s="545"/>
      <c r="EEN100" s="545"/>
      <c r="EEO100" s="545"/>
      <c r="EEP100" s="545"/>
      <c r="EEQ100" s="545"/>
      <c r="EER100" s="545"/>
      <c r="EES100" s="545"/>
      <c r="EET100" s="545"/>
      <c r="EEU100" s="545"/>
      <c r="EEV100" s="545"/>
      <c r="EEW100" s="545"/>
      <c r="EEX100" s="545"/>
      <c r="EEY100" s="545"/>
      <c r="EEZ100" s="545"/>
      <c r="EFA100" s="545"/>
      <c r="EFB100" s="545"/>
      <c r="EFC100" s="545"/>
      <c r="EFD100" s="545"/>
      <c r="EFE100" s="545"/>
      <c r="EFF100" s="545"/>
      <c r="EFG100" s="545"/>
      <c r="EFH100" s="545"/>
      <c r="EFI100" s="545"/>
      <c r="EFJ100" s="545"/>
      <c r="EFK100" s="545"/>
      <c r="EFL100" s="545"/>
      <c r="EFM100" s="545"/>
      <c r="EFN100" s="545"/>
      <c r="EFO100" s="545"/>
      <c r="EFP100" s="545"/>
      <c r="EFQ100" s="545"/>
      <c r="EFR100" s="545"/>
      <c r="EFS100" s="545"/>
      <c r="EFT100" s="545"/>
      <c r="EFU100" s="545"/>
      <c r="EFV100" s="545"/>
      <c r="EFW100" s="545"/>
      <c r="EFX100" s="545"/>
      <c r="EFY100" s="545"/>
      <c r="EFZ100" s="545"/>
      <c r="EGA100" s="545"/>
      <c r="EGB100" s="545"/>
      <c r="EGC100" s="545"/>
      <c r="EGD100" s="545"/>
      <c r="EGE100" s="545"/>
      <c r="EGF100" s="545"/>
      <c r="EGG100" s="545"/>
      <c r="EGH100" s="545"/>
      <c r="EGI100" s="545"/>
      <c r="EGJ100" s="545"/>
      <c r="EGK100" s="545"/>
      <c r="EGL100" s="545"/>
      <c r="EGM100" s="545"/>
      <c r="EGN100" s="545"/>
      <c r="EGO100" s="545"/>
      <c r="EGP100" s="545"/>
      <c r="EGQ100" s="545"/>
      <c r="EGR100" s="545"/>
      <c r="EGS100" s="545"/>
      <c r="EGT100" s="545"/>
      <c r="EGU100" s="545"/>
      <c r="EGV100" s="545"/>
      <c r="EGW100" s="545"/>
      <c r="EGX100" s="545"/>
      <c r="EGY100" s="545"/>
      <c r="EGZ100" s="545"/>
      <c r="EHA100" s="545"/>
      <c r="EHB100" s="545"/>
      <c r="EHC100" s="545"/>
      <c r="EHD100" s="545"/>
      <c r="EHE100" s="545"/>
      <c r="EHF100" s="545"/>
      <c r="EHG100" s="545"/>
      <c r="EHH100" s="545"/>
      <c r="EHI100" s="545"/>
      <c r="EHJ100" s="545"/>
      <c r="EHK100" s="545"/>
      <c r="EHL100" s="545"/>
      <c r="EHM100" s="545"/>
      <c r="EHN100" s="545"/>
      <c r="EHO100" s="545"/>
      <c r="EHP100" s="545"/>
      <c r="EHQ100" s="545"/>
      <c r="EHR100" s="545"/>
      <c r="EHS100" s="545"/>
      <c r="EHT100" s="545"/>
      <c r="EHU100" s="545"/>
      <c r="EHV100" s="545"/>
      <c r="EHW100" s="545"/>
      <c r="EHX100" s="545"/>
      <c r="EHY100" s="545"/>
      <c r="EHZ100" s="545"/>
      <c r="EIA100" s="545"/>
      <c r="EIB100" s="545"/>
      <c r="EIC100" s="545"/>
      <c r="EID100" s="545"/>
      <c r="EIE100" s="545"/>
      <c r="EIF100" s="545"/>
      <c r="EIG100" s="545"/>
      <c r="EIH100" s="545"/>
      <c r="EII100" s="545"/>
      <c r="EIJ100" s="545"/>
      <c r="EIK100" s="545"/>
      <c r="EIL100" s="545"/>
      <c r="EIM100" s="545"/>
      <c r="EIN100" s="545"/>
      <c r="EIO100" s="545"/>
      <c r="EIP100" s="545"/>
      <c r="EIQ100" s="545"/>
      <c r="EIR100" s="545"/>
      <c r="EIS100" s="545"/>
      <c r="EIT100" s="545"/>
      <c r="EIU100" s="545"/>
      <c r="EIV100" s="545"/>
      <c r="EIW100" s="545"/>
      <c r="EIX100" s="545"/>
      <c r="EIY100" s="545"/>
      <c r="EIZ100" s="545"/>
      <c r="EJA100" s="545"/>
      <c r="EJB100" s="545"/>
      <c r="EJC100" s="545"/>
      <c r="EJD100" s="545"/>
      <c r="EJE100" s="545"/>
      <c r="EJF100" s="545"/>
      <c r="EJG100" s="545"/>
      <c r="EJH100" s="545"/>
      <c r="EJI100" s="545"/>
      <c r="EJJ100" s="545"/>
      <c r="EJK100" s="545"/>
      <c r="EJL100" s="545"/>
      <c r="EJM100" s="545"/>
      <c r="EJN100" s="545"/>
      <c r="EJO100" s="545"/>
      <c r="EJP100" s="545"/>
      <c r="EJQ100" s="545"/>
      <c r="EJR100" s="545"/>
      <c r="EJS100" s="545"/>
      <c r="EJT100" s="545"/>
      <c r="EJU100" s="545"/>
      <c r="EJV100" s="545"/>
      <c r="EJW100" s="545"/>
      <c r="EJX100" s="545"/>
      <c r="EJY100" s="545"/>
      <c r="EJZ100" s="545"/>
      <c r="EKA100" s="545"/>
      <c r="EKB100" s="545"/>
      <c r="EKC100" s="545"/>
      <c r="EKD100" s="545"/>
      <c r="EKE100" s="545"/>
      <c r="EKF100" s="545"/>
      <c r="EKG100" s="545"/>
      <c r="EKH100" s="545"/>
      <c r="EKI100" s="545"/>
      <c r="EKJ100" s="545"/>
      <c r="EKK100" s="545"/>
      <c r="EKL100" s="545"/>
      <c r="EKM100" s="545"/>
      <c r="EKN100" s="545"/>
      <c r="EKO100" s="545"/>
      <c r="EKP100" s="545"/>
      <c r="EKQ100" s="545"/>
      <c r="EKR100" s="545"/>
      <c r="EKS100" s="545"/>
      <c r="EKT100" s="545"/>
      <c r="EKU100" s="545"/>
      <c r="EKV100" s="545"/>
      <c r="EKW100" s="545"/>
      <c r="EKX100" s="545"/>
      <c r="EKY100" s="545"/>
      <c r="EKZ100" s="545"/>
      <c r="ELA100" s="545"/>
      <c r="ELB100" s="545"/>
      <c r="ELC100" s="545"/>
      <c r="ELD100" s="545"/>
      <c r="ELE100" s="545"/>
      <c r="ELF100" s="545"/>
      <c r="ELG100" s="545"/>
      <c r="ELH100" s="545"/>
      <c r="ELI100" s="545"/>
      <c r="ELJ100" s="545"/>
      <c r="ELK100" s="545"/>
      <c r="ELL100" s="545"/>
      <c r="ELM100" s="545"/>
      <c r="ELN100" s="545"/>
      <c r="ELO100" s="545"/>
      <c r="ELP100" s="545"/>
      <c r="ELQ100" s="545"/>
      <c r="ELR100" s="545"/>
      <c r="ELS100" s="545"/>
      <c r="ELT100" s="545"/>
      <c r="ELU100" s="545"/>
      <c r="ELV100" s="545"/>
      <c r="ELW100" s="545"/>
      <c r="ELX100" s="545"/>
      <c r="ELY100" s="545"/>
      <c r="ELZ100" s="545"/>
      <c r="EMA100" s="545"/>
      <c r="EMB100" s="545"/>
      <c r="EMC100" s="545"/>
      <c r="EMD100" s="545"/>
      <c r="EME100" s="545"/>
      <c r="EMF100" s="545"/>
      <c r="EMG100" s="545"/>
      <c r="EMH100" s="545"/>
      <c r="EMI100" s="545"/>
      <c r="EMJ100" s="545"/>
      <c r="EMK100" s="545"/>
      <c r="EML100" s="545"/>
      <c r="EMM100" s="545"/>
      <c r="EMN100" s="545"/>
      <c r="EMO100" s="545"/>
      <c r="EMP100" s="545"/>
      <c r="EMQ100" s="545"/>
      <c r="EMR100" s="545"/>
      <c r="EMS100" s="545"/>
      <c r="EMT100" s="545"/>
      <c r="EMU100" s="545"/>
      <c r="EMV100" s="545"/>
      <c r="EMW100" s="545"/>
      <c r="EMX100" s="545"/>
      <c r="EMY100" s="545"/>
      <c r="EMZ100" s="545"/>
      <c r="ENA100" s="545"/>
      <c r="ENB100" s="545"/>
      <c r="ENC100" s="545"/>
      <c r="END100" s="545"/>
      <c r="ENE100" s="545"/>
      <c r="ENF100" s="545"/>
      <c r="ENG100" s="545"/>
      <c r="ENH100" s="545"/>
      <c r="ENI100" s="545"/>
      <c r="ENJ100" s="545"/>
      <c r="ENK100" s="545"/>
      <c r="ENL100" s="545"/>
      <c r="ENM100" s="545"/>
      <c r="ENN100" s="545"/>
      <c r="ENO100" s="545"/>
      <c r="ENP100" s="545"/>
      <c r="ENQ100" s="545"/>
      <c r="ENR100" s="545"/>
      <c r="ENS100" s="545"/>
      <c r="ENT100" s="545"/>
      <c r="ENU100" s="545"/>
      <c r="ENV100" s="545"/>
      <c r="ENW100" s="545"/>
      <c r="ENX100" s="545"/>
      <c r="ENY100" s="545"/>
      <c r="ENZ100" s="545"/>
      <c r="EOA100" s="545"/>
      <c r="EOB100" s="545"/>
      <c r="EOC100" s="545"/>
      <c r="EOD100" s="545"/>
      <c r="EOE100" s="545"/>
      <c r="EOF100" s="545"/>
      <c r="EOG100" s="545"/>
      <c r="EOH100" s="545"/>
      <c r="EOI100" s="545"/>
      <c r="EOJ100" s="545"/>
      <c r="EOK100" s="545"/>
      <c r="EOL100" s="545"/>
      <c r="EOM100" s="545"/>
      <c r="EON100" s="545"/>
      <c r="EOO100" s="545"/>
      <c r="EOP100" s="545"/>
      <c r="EOQ100" s="545"/>
      <c r="EOR100" s="545"/>
      <c r="EOS100" s="545"/>
      <c r="EOT100" s="545"/>
      <c r="EOU100" s="545"/>
      <c r="EOV100" s="545"/>
      <c r="EOW100" s="545"/>
      <c r="EOX100" s="545"/>
      <c r="EOY100" s="545"/>
      <c r="EOZ100" s="545"/>
      <c r="EPA100" s="545"/>
      <c r="EPB100" s="545"/>
      <c r="EPC100" s="545"/>
      <c r="EPD100" s="545"/>
      <c r="EPE100" s="545"/>
      <c r="EPF100" s="545"/>
      <c r="EPG100" s="545"/>
      <c r="EPH100" s="545"/>
      <c r="EPI100" s="545"/>
      <c r="EPJ100" s="545"/>
      <c r="EPK100" s="545"/>
      <c r="EPL100" s="545"/>
      <c r="EPM100" s="545"/>
      <c r="EPN100" s="545"/>
      <c r="EPO100" s="545"/>
      <c r="EPP100" s="545"/>
      <c r="EPQ100" s="545"/>
      <c r="EPR100" s="545"/>
      <c r="EPS100" s="545"/>
      <c r="EPT100" s="545"/>
      <c r="EPU100" s="545"/>
      <c r="EPV100" s="545"/>
      <c r="EPW100" s="545"/>
      <c r="EPX100" s="545"/>
      <c r="EPY100" s="545"/>
      <c r="EPZ100" s="545"/>
      <c r="EQA100" s="545"/>
      <c r="EQB100" s="545"/>
      <c r="EQC100" s="545"/>
      <c r="EQD100" s="545"/>
      <c r="EQE100" s="545"/>
      <c r="EQF100" s="545"/>
      <c r="EQG100" s="545"/>
      <c r="EQH100" s="545"/>
      <c r="EQI100" s="545"/>
      <c r="EQJ100" s="545"/>
      <c r="EQK100" s="545"/>
      <c r="EQL100" s="545"/>
      <c r="EQM100" s="545"/>
      <c r="EQN100" s="545"/>
      <c r="EQO100" s="545"/>
      <c r="EQP100" s="545"/>
      <c r="EQQ100" s="545"/>
      <c r="EQR100" s="545"/>
      <c r="EQS100" s="545"/>
      <c r="EQT100" s="545"/>
      <c r="EQU100" s="545"/>
      <c r="EQV100" s="545"/>
      <c r="EQW100" s="545"/>
      <c r="EQX100" s="545"/>
      <c r="EQY100" s="545"/>
      <c r="EQZ100" s="545"/>
      <c r="ERA100" s="545"/>
      <c r="ERB100" s="545"/>
      <c r="ERC100" s="545"/>
      <c r="ERD100" s="545"/>
      <c r="ERE100" s="545"/>
      <c r="ERF100" s="545"/>
      <c r="ERG100" s="545"/>
      <c r="ERH100" s="545"/>
      <c r="ERI100" s="545"/>
      <c r="ERJ100" s="545"/>
      <c r="ERK100" s="545"/>
      <c r="ERL100" s="545"/>
      <c r="ERM100" s="545"/>
      <c r="ERN100" s="545"/>
      <c r="ERO100" s="545"/>
      <c r="ERP100" s="545"/>
      <c r="ERQ100" s="545"/>
      <c r="ERR100" s="545"/>
      <c r="ERS100" s="545"/>
      <c r="ERT100" s="545"/>
      <c r="ERU100" s="545"/>
      <c r="ERV100" s="545"/>
      <c r="ERW100" s="545"/>
      <c r="ERX100" s="545"/>
      <c r="ERY100" s="545"/>
      <c r="ERZ100" s="545"/>
      <c r="ESA100" s="545"/>
      <c r="ESB100" s="545"/>
      <c r="ESC100" s="545"/>
      <c r="ESD100" s="545"/>
      <c r="ESE100" s="545"/>
      <c r="ESF100" s="545"/>
      <c r="ESG100" s="545"/>
      <c r="ESH100" s="545"/>
      <c r="ESI100" s="545"/>
      <c r="ESJ100" s="545"/>
      <c r="ESK100" s="545"/>
      <c r="ESL100" s="545"/>
      <c r="ESM100" s="545"/>
      <c r="ESN100" s="545"/>
      <c r="ESO100" s="545"/>
      <c r="ESP100" s="545"/>
      <c r="ESQ100" s="545"/>
      <c r="ESR100" s="545"/>
      <c r="ESS100" s="545"/>
      <c r="EST100" s="545"/>
      <c r="ESU100" s="545"/>
      <c r="ESV100" s="545"/>
      <c r="ESW100" s="545"/>
      <c r="ESX100" s="545"/>
      <c r="ESY100" s="545"/>
      <c r="ESZ100" s="545"/>
      <c r="ETA100" s="545"/>
      <c r="ETB100" s="545"/>
      <c r="ETC100" s="545"/>
      <c r="ETD100" s="545"/>
      <c r="ETE100" s="545"/>
      <c r="ETF100" s="545"/>
      <c r="ETG100" s="545"/>
      <c r="ETH100" s="545"/>
      <c r="ETI100" s="545"/>
      <c r="ETJ100" s="545"/>
      <c r="ETK100" s="545"/>
      <c r="ETL100" s="545"/>
      <c r="ETM100" s="545"/>
      <c r="ETN100" s="545"/>
      <c r="ETO100" s="545"/>
      <c r="ETP100" s="545"/>
      <c r="ETQ100" s="545"/>
      <c r="ETR100" s="545"/>
      <c r="ETS100" s="545"/>
      <c r="ETT100" s="545"/>
      <c r="ETU100" s="545"/>
      <c r="ETV100" s="545"/>
      <c r="ETW100" s="545"/>
      <c r="ETX100" s="545"/>
      <c r="ETY100" s="545"/>
      <c r="ETZ100" s="545"/>
      <c r="EUA100" s="545"/>
      <c r="EUB100" s="545"/>
      <c r="EUC100" s="545"/>
      <c r="EUD100" s="545"/>
      <c r="EUE100" s="545"/>
      <c r="EUF100" s="545"/>
      <c r="EUG100" s="545"/>
      <c r="EUH100" s="545"/>
      <c r="EUI100" s="545"/>
      <c r="EUJ100" s="545"/>
      <c r="EUK100" s="545"/>
      <c r="EUL100" s="545"/>
      <c r="EUM100" s="545"/>
      <c r="EUN100" s="545"/>
      <c r="EUO100" s="545"/>
      <c r="EUP100" s="545"/>
      <c r="EUQ100" s="545"/>
      <c r="EUR100" s="545"/>
      <c r="EUS100" s="545"/>
      <c r="EUT100" s="545"/>
      <c r="EUU100" s="545"/>
      <c r="EUV100" s="545"/>
      <c r="EUW100" s="545"/>
      <c r="EUX100" s="545"/>
      <c r="EUY100" s="545"/>
      <c r="EUZ100" s="545"/>
      <c r="EVA100" s="545"/>
      <c r="EVB100" s="545"/>
      <c r="EVC100" s="545"/>
      <c r="EVD100" s="545"/>
      <c r="EVE100" s="545"/>
      <c r="EVF100" s="545"/>
      <c r="EVG100" s="545"/>
      <c r="EVH100" s="545"/>
      <c r="EVI100" s="545"/>
      <c r="EVJ100" s="545"/>
      <c r="EVK100" s="545"/>
      <c r="EVL100" s="545"/>
      <c r="EVM100" s="545"/>
      <c r="EVN100" s="545"/>
      <c r="EVO100" s="545"/>
      <c r="EVP100" s="545"/>
      <c r="EVQ100" s="545"/>
      <c r="EVR100" s="545"/>
      <c r="EVS100" s="545"/>
      <c r="EVT100" s="545"/>
      <c r="EVU100" s="545"/>
      <c r="EVV100" s="545"/>
      <c r="EVW100" s="545"/>
      <c r="EVX100" s="545"/>
      <c r="EVY100" s="545"/>
      <c r="EVZ100" s="545"/>
      <c r="EWA100" s="545"/>
      <c r="EWB100" s="545"/>
      <c r="EWC100" s="545"/>
      <c r="EWD100" s="545"/>
      <c r="EWE100" s="545"/>
      <c r="EWF100" s="545"/>
      <c r="EWG100" s="545"/>
      <c r="EWH100" s="545"/>
      <c r="EWI100" s="545"/>
      <c r="EWJ100" s="545"/>
      <c r="EWK100" s="545"/>
      <c r="EWL100" s="545"/>
      <c r="EWM100" s="545"/>
      <c r="EWN100" s="545"/>
      <c r="EWO100" s="545"/>
      <c r="EWP100" s="545"/>
      <c r="EWQ100" s="545"/>
      <c r="EWR100" s="545"/>
      <c r="EWS100" s="545"/>
      <c r="EWT100" s="545"/>
      <c r="EWU100" s="545"/>
      <c r="EWV100" s="545"/>
      <c r="EWW100" s="545"/>
      <c r="EWX100" s="545"/>
      <c r="EWY100" s="545"/>
      <c r="EWZ100" s="545"/>
      <c r="EXA100" s="545"/>
      <c r="EXB100" s="545"/>
      <c r="EXC100" s="545"/>
      <c r="EXD100" s="545"/>
      <c r="EXE100" s="545"/>
      <c r="EXF100" s="545"/>
      <c r="EXG100" s="545"/>
      <c r="EXH100" s="545"/>
      <c r="EXI100" s="545"/>
      <c r="EXJ100" s="545"/>
      <c r="EXK100" s="545"/>
      <c r="EXL100" s="545"/>
      <c r="EXM100" s="545"/>
      <c r="EXN100" s="545"/>
      <c r="EXO100" s="545"/>
      <c r="EXP100" s="545"/>
      <c r="EXQ100" s="545"/>
      <c r="EXR100" s="545"/>
      <c r="EXS100" s="545"/>
      <c r="EXT100" s="545"/>
      <c r="EXU100" s="545"/>
      <c r="EXV100" s="545"/>
      <c r="EXW100" s="545"/>
      <c r="EXX100" s="545"/>
      <c r="EXY100" s="545"/>
      <c r="EXZ100" s="545"/>
      <c r="EYA100" s="545"/>
      <c r="EYB100" s="545"/>
      <c r="EYC100" s="545"/>
      <c r="EYD100" s="545"/>
      <c r="EYE100" s="545"/>
      <c r="EYF100" s="545"/>
      <c r="EYG100" s="545"/>
      <c r="EYH100" s="545"/>
      <c r="EYI100" s="545"/>
      <c r="EYJ100" s="545"/>
      <c r="EYK100" s="545"/>
      <c r="EYL100" s="545"/>
      <c r="EYM100" s="545"/>
      <c r="EYN100" s="545"/>
      <c r="EYO100" s="545"/>
      <c r="EYP100" s="545"/>
      <c r="EYQ100" s="545"/>
      <c r="EYR100" s="545"/>
      <c r="EYS100" s="545"/>
      <c r="EYT100" s="545"/>
      <c r="EYU100" s="545"/>
      <c r="EYV100" s="545"/>
      <c r="EYW100" s="545"/>
      <c r="EYX100" s="545"/>
      <c r="EYY100" s="545"/>
      <c r="EYZ100" s="545"/>
      <c r="EZA100" s="545"/>
      <c r="EZB100" s="545"/>
      <c r="EZC100" s="545"/>
      <c r="EZD100" s="545"/>
      <c r="EZE100" s="545"/>
      <c r="EZF100" s="545"/>
      <c r="EZG100" s="545"/>
      <c r="EZH100" s="545"/>
      <c r="EZI100" s="545"/>
      <c r="EZJ100" s="545"/>
      <c r="EZK100" s="545"/>
      <c r="EZL100" s="545"/>
      <c r="EZM100" s="545"/>
      <c r="EZN100" s="545"/>
      <c r="EZO100" s="545"/>
      <c r="EZP100" s="545"/>
      <c r="EZQ100" s="545"/>
      <c r="EZR100" s="545"/>
      <c r="EZS100" s="545"/>
      <c r="EZT100" s="545"/>
      <c r="EZU100" s="545"/>
      <c r="EZV100" s="545"/>
      <c r="EZW100" s="545"/>
      <c r="EZX100" s="545"/>
      <c r="EZY100" s="545"/>
      <c r="EZZ100" s="545"/>
      <c r="FAA100" s="545"/>
      <c r="FAB100" s="545"/>
      <c r="FAC100" s="545"/>
      <c r="FAD100" s="545"/>
      <c r="FAE100" s="545"/>
      <c r="FAF100" s="545"/>
      <c r="FAG100" s="545"/>
      <c r="FAH100" s="545"/>
      <c r="FAI100" s="545"/>
      <c r="FAJ100" s="545"/>
      <c r="FAK100" s="545"/>
      <c r="FAL100" s="545"/>
      <c r="FAM100" s="545"/>
      <c r="FAN100" s="545"/>
      <c r="FAO100" s="545"/>
      <c r="FAP100" s="545"/>
      <c r="FAQ100" s="545"/>
      <c r="FAR100" s="545"/>
      <c r="FAS100" s="545"/>
      <c r="FAT100" s="545"/>
      <c r="FAU100" s="545"/>
      <c r="FAV100" s="545"/>
      <c r="FAW100" s="545"/>
      <c r="FAX100" s="545"/>
      <c r="FAY100" s="545"/>
      <c r="FAZ100" s="545"/>
      <c r="FBA100" s="545"/>
      <c r="FBB100" s="545"/>
      <c r="FBC100" s="545"/>
      <c r="FBD100" s="545"/>
      <c r="FBE100" s="545"/>
      <c r="FBF100" s="545"/>
      <c r="FBG100" s="545"/>
      <c r="FBH100" s="545"/>
      <c r="FBI100" s="545"/>
      <c r="FBJ100" s="545"/>
      <c r="FBK100" s="545"/>
      <c r="FBL100" s="545"/>
      <c r="FBM100" s="545"/>
      <c r="FBN100" s="545"/>
      <c r="FBO100" s="545"/>
      <c r="FBP100" s="545"/>
      <c r="FBQ100" s="545"/>
      <c r="FBR100" s="545"/>
      <c r="FBS100" s="545"/>
      <c r="FBT100" s="545"/>
      <c r="FBU100" s="545"/>
      <c r="FBV100" s="545"/>
      <c r="FBW100" s="545"/>
      <c r="FBX100" s="545"/>
      <c r="FBY100" s="545"/>
      <c r="FBZ100" s="545"/>
      <c r="FCA100" s="545"/>
      <c r="FCB100" s="545"/>
      <c r="FCC100" s="545"/>
      <c r="FCD100" s="545"/>
      <c r="FCE100" s="545"/>
      <c r="FCF100" s="545"/>
      <c r="FCG100" s="545"/>
      <c r="FCH100" s="545"/>
      <c r="FCI100" s="545"/>
      <c r="FCJ100" s="545"/>
      <c r="FCK100" s="545"/>
      <c r="FCL100" s="545"/>
      <c r="FCM100" s="545"/>
      <c r="FCN100" s="545"/>
      <c r="FCO100" s="545"/>
      <c r="FCP100" s="545"/>
      <c r="FCQ100" s="545"/>
      <c r="FCR100" s="545"/>
      <c r="FCS100" s="545"/>
      <c r="FCT100" s="545"/>
      <c r="FCU100" s="545"/>
      <c r="FCV100" s="545"/>
      <c r="FCW100" s="545"/>
      <c r="FCX100" s="545"/>
      <c r="FCY100" s="545"/>
      <c r="FCZ100" s="545"/>
      <c r="FDA100" s="545"/>
      <c r="FDB100" s="545"/>
      <c r="FDC100" s="545"/>
      <c r="FDD100" s="545"/>
      <c r="FDE100" s="545"/>
      <c r="FDF100" s="545"/>
      <c r="FDG100" s="545"/>
      <c r="FDH100" s="545"/>
      <c r="FDI100" s="545"/>
      <c r="FDJ100" s="545"/>
      <c r="FDK100" s="545"/>
      <c r="FDL100" s="545"/>
      <c r="FDM100" s="545"/>
      <c r="FDN100" s="545"/>
      <c r="FDO100" s="545"/>
      <c r="FDP100" s="545"/>
      <c r="FDQ100" s="545"/>
      <c r="FDR100" s="545"/>
      <c r="FDS100" s="545"/>
      <c r="FDT100" s="545"/>
      <c r="FDU100" s="545"/>
      <c r="FDV100" s="545"/>
      <c r="FDW100" s="545"/>
      <c r="FDX100" s="545"/>
      <c r="FDY100" s="545"/>
      <c r="FDZ100" s="545"/>
      <c r="FEA100" s="545"/>
      <c r="FEB100" s="545"/>
      <c r="FEC100" s="545"/>
      <c r="FED100" s="545"/>
      <c r="FEE100" s="545"/>
      <c r="FEF100" s="545"/>
      <c r="FEG100" s="545"/>
      <c r="FEH100" s="545"/>
      <c r="FEI100" s="545"/>
      <c r="FEJ100" s="545"/>
      <c r="FEK100" s="545"/>
      <c r="FEL100" s="545"/>
      <c r="FEM100" s="545"/>
      <c r="FEN100" s="545"/>
      <c r="FEO100" s="545"/>
      <c r="FEP100" s="545"/>
      <c r="FEQ100" s="545"/>
      <c r="FER100" s="545"/>
      <c r="FES100" s="545"/>
      <c r="FET100" s="545"/>
      <c r="FEU100" s="545"/>
      <c r="FEV100" s="545"/>
      <c r="FEW100" s="545"/>
      <c r="FEX100" s="545"/>
      <c r="FEY100" s="545"/>
      <c r="FEZ100" s="545"/>
      <c r="FFA100" s="545"/>
      <c r="FFB100" s="545"/>
      <c r="FFC100" s="545"/>
      <c r="FFD100" s="545"/>
      <c r="FFE100" s="545"/>
      <c r="FFF100" s="545"/>
      <c r="FFG100" s="545"/>
      <c r="FFH100" s="545"/>
      <c r="FFI100" s="545"/>
      <c r="FFJ100" s="545"/>
      <c r="FFK100" s="545"/>
      <c r="FFL100" s="545"/>
      <c r="FFM100" s="545"/>
      <c r="FFN100" s="545"/>
      <c r="FFO100" s="545"/>
      <c r="FFP100" s="545"/>
      <c r="FFQ100" s="545"/>
      <c r="FFR100" s="545"/>
      <c r="FFS100" s="545"/>
      <c r="FFT100" s="545"/>
      <c r="FFU100" s="545"/>
      <c r="FFV100" s="545"/>
      <c r="FFW100" s="545"/>
      <c r="FFX100" s="545"/>
      <c r="FFY100" s="545"/>
      <c r="FFZ100" s="545"/>
      <c r="FGA100" s="545"/>
      <c r="FGB100" s="545"/>
      <c r="FGC100" s="545"/>
      <c r="FGD100" s="545"/>
      <c r="FGE100" s="545"/>
      <c r="FGF100" s="545"/>
      <c r="FGG100" s="545"/>
      <c r="FGH100" s="545"/>
      <c r="FGI100" s="545"/>
      <c r="FGJ100" s="545"/>
      <c r="FGK100" s="545"/>
      <c r="FGL100" s="545"/>
      <c r="FGM100" s="545"/>
      <c r="FGN100" s="545"/>
      <c r="FGO100" s="545"/>
      <c r="FGP100" s="545"/>
      <c r="FGQ100" s="545"/>
      <c r="FGR100" s="545"/>
      <c r="FGS100" s="545"/>
      <c r="FGT100" s="545"/>
      <c r="FGU100" s="545"/>
      <c r="FGV100" s="545"/>
      <c r="FGW100" s="545"/>
      <c r="FGX100" s="545"/>
      <c r="FGY100" s="545"/>
      <c r="FGZ100" s="545"/>
      <c r="FHA100" s="545"/>
      <c r="FHB100" s="545"/>
      <c r="FHC100" s="545"/>
      <c r="FHD100" s="545"/>
      <c r="FHE100" s="545"/>
      <c r="FHF100" s="545"/>
      <c r="FHG100" s="545"/>
      <c r="FHH100" s="545"/>
      <c r="FHI100" s="545"/>
      <c r="FHJ100" s="545"/>
      <c r="FHK100" s="545"/>
      <c r="FHL100" s="545"/>
      <c r="FHM100" s="545"/>
      <c r="FHN100" s="545"/>
      <c r="FHO100" s="545"/>
      <c r="FHP100" s="545"/>
      <c r="FHQ100" s="545"/>
      <c r="FHR100" s="545"/>
      <c r="FHS100" s="545"/>
      <c r="FHT100" s="545"/>
      <c r="FHU100" s="545"/>
      <c r="FHV100" s="545"/>
      <c r="FHW100" s="545"/>
      <c r="FHX100" s="545"/>
      <c r="FHY100" s="545"/>
      <c r="FHZ100" s="545"/>
      <c r="FIA100" s="545"/>
      <c r="FIB100" s="545"/>
      <c r="FIC100" s="545"/>
      <c r="FID100" s="545"/>
      <c r="FIE100" s="545"/>
      <c r="FIF100" s="545"/>
      <c r="FIG100" s="545"/>
      <c r="FIH100" s="545"/>
      <c r="FII100" s="545"/>
      <c r="FIJ100" s="545"/>
      <c r="FIK100" s="545"/>
      <c r="FIL100" s="545"/>
      <c r="FIM100" s="545"/>
      <c r="FIN100" s="545"/>
      <c r="FIO100" s="545"/>
      <c r="FIP100" s="545"/>
      <c r="FIQ100" s="545"/>
      <c r="FIR100" s="545"/>
      <c r="FIS100" s="545"/>
      <c r="FIT100" s="545"/>
      <c r="FIU100" s="545"/>
      <c r="FIV100" s="545"/>
      <c r="FIW100" s="545"/>
      <c r="FIX100" s="545"/>
      <c r="FIY100" s="545"/>
      <c r="FIZ100" s="545"/>
      <c r="FJA100" s="545"/>
      <c r="FJB100" s="545"/>
      <c r="FJC100" s="545"/>
      <c r="FJD100" s="545"/>
      <c r="FJE100" s="545"/>
      <c r="FJF100" s="545"/>
      <c r="FJG100" s="545"/>
      <c r="FJH100" s="545"/>
      <c r="FJI100" s="545"/>
      <c r="FJJ100" s="545"/>
      <c r="FJK100" s="545"/>
      <c r="FJL100" s="545"/>
      <c r="FJM100" s="545"/>
      <c r="FJN100" s="545"/>
      <c r="FJO100" s="545"/>
      <c r="FJP100" s="545"/>
      <c r="FJQ100" s="545"/>
      <c r="FJR100" s="545"/>
      <c r="FJS100" s="545"/>
      <c r="FJT100" s="545"/>
      <c r="FJU100" s="545"/>
      <c r="FJV100" s="545"/>
      <c r="FJW100" s="545"/>
      <c r="FJX100" s="545"/>
      <c r="FJY100" s="545"/>
      <c r="FJZ100" s="545"/>
      <c r="FKA100" s="545"/>
      <c r="FKB100" s="545"/>
      <c r="FKC100" s="545"/>
      <c r="FKD100" s="545"/>
      <c r="FKE100" s="545"/>
      <c r="FKF100" s="545"/>
      <c r="FKG100" s="545"/>
      <c r="FKH100" s="545"/>
      <c r="FKI100" s="545"/>
      <c r="FKJ100" s="545"/>
      <c r="FKK100" s="545"/>
      <c r="FKL100" s="545"/>
      <c r="FKM100" s="545"/>
      <c r="FKN100" s="545"/>
      <c r="FKO100" s="545"/>
      <c r="FKP100" s="545"/>
      <c r="FKQ100" s="545"/>
      <c r="FKR100" s="545"/>
      <c r="FKS100" s="545"/>
      <c r="FKT100" s="545"/>
      <c r="FKU100" s="545"/>
      <c r="FKV100" s="545"/>
      <c r="FKW100" s="545"/>
      <c r="FKX100" s="545"/>
      <c r="FKY100" s="545"/>
      <c r="FKZ100" s="545"/>
      <c r="FLA100" s="545"/>
      <c r="FLB100" s="545"/>
      <c r="FLC100" s="545"/>
      <c r="FLD100" s="545"/>
      <c r="FLE100" s="545"/>
      <c r="FLF100" s="545"/>
      <c r="FLG100" s="545"/>
      <c r="FLH100" s="545"/>
      <c r="FLI100" s="545"/>
      <c r="FLJ100" s="545"/>
      <c r="FLK100" s="545"/>
      <c r="FLL100" s="545"/>
      <c r="FLM100" s="545"/>
      <c r="FLN100" s="545"/>
      <c r="FLO100" s="545"/>
      <c r="FLP100" s="545"/>
      <c r="FLQ100" s="545"/>
      <c r="FLR100" s="545"/>
      <c r="FLS100" s="545"/>
      <c r="FLT100" s="545"/>
      <c r="FLU100" s="545"/>
      <c r="FLV100" s="545"/>
      <c r="FLW100" s="545"/>
      <c r="FLX100" s="545"/>
      <c r="FLY100" s="545"/>
      <c r="FLZ100" s="545"/>
      <c r="FMA100" s="545"/>
      <c r="FMB100" s="545"/>
      <c r="FMC100" s="545"/>
      <c r="FMD100" s="545"/>
      <c r="FME100" s="545"/>
      <c r="FMF100" s="545"/>
      <c r="FMG100" s="545"/>
      <c r="FMH100" s="545"/>
      <c r="FMI100" s="545"/>
      <c r="FMJ100" s="545"/>
      <c r="FMK100" s="545"/>
      <c r="FML100" s="545"/>
      <c r="FMM100" s="545"/>
      <c r="FMN100" s="545"/>
      <c r="FMO100" s="545"/>
      <c r="FMP100" s="545"/>
      <c r="FMQ100" s="545"/>
      <c r="FMR100" s="545"/>
      <c r="FMS100" s="545"/>
      <c r="FMT100" s="545"/>
      <c r="FMU100" s="545"/>
      <c r="FMV100" s="545"/>
      <c r="FMW100" s="545"/>
      <c r="FMX100" s="545"/>
      <c r="FMY100" s="545"/>
      <c r="FMZ100" s="545"/>
      <c r="FNA100" s="545"/>
      <c r="FNB100" s="545"/>
      <c r="FNC100" s="545"/>
      <c r="FND100" s="545"/>
      <c r="FNE100" s="545"/>
      <c r="FNF100" s="545"/>
      <c r="FNG100" s="545"/>
      <c r="FNH100" s="545"/>
      <c r="FNI100" s="545"/>
      <c r="FNJ100" s="545"/>
      <c r="FNK100" s="545"/>
      <c r="FNL100" s="545"/>
      <c r="FNM100" s="545"/>
      <c r="FNN100" s="545"/>
      <c r="FNO100" s="545"/>
      <c r="FNP100" s="545"/>
      <c r="FNQ100" s="545"/>
      <c r="FNR100" s="545"/>
      <c r="FNS100" s="545"/>
      <c r="FNT100" s="545"/>
      <c r="FNU100" s="545"/>
      <c r="FNV100" s="545"/>
      <c r="FNW100" s="545"/>
      <c r="FNX100" s="545"/>
      <c r="FNY100" s="545"/>
      <c r="FNZ100" s="545"/>
      <c r="FOA100" s="545"/>
      <c r="FOB100" s="545"/>
      <c r="FOC100" s="545"/>
      <c r="FOD100" s="545"/>
      <c r="FOE100" s="545"/>
      <c r="FOF100" s="545"/>
      <c r="FOG100" s="545"/>
      <c r="FOH100" s="545"/>
      <c r="FOI100" s="545"/>
      <c r="FOJ100" s="545"/>
      <c r="FOK100" s="545"/>
      <c r="FOL100" s="545"/>
      <c r="FOM100" s="545"/>
      <c r="FON100" s="545"/>
      <c r="FOO100" s="545"/>
      <c r="FOP100" s="545"/>
      <c r="FOQ100" s="545"/>
      <c r="FOR100" s="545"/>
      <c r="FOS100" s="545"/>
      <c r="FOT100" s="545"/>
      <c r="FOU100" s="545"/>
      <c r="FOV100" s="545"/>
      <c r="FOW100" s="545"/>
      <c r="FOX100" s="545"/>
      <c r="FOY100" s="545"/>
      <c r="FOZ100" s="545"/>
      <c r="FPA100" s="545"/>
      <c r="FPB100" s="545"/>
      <c r="FPC100" s="545"/>
      <c r="FPD100" s="545"/>
      <c r="FPE100" s="545"/>
      <c r="FPF100" s="545"/>
      <c r="FPG100" s="545"/>
      <c r="FPH100" s="545"/>
      <c r="FPI100" s="545"/>
      <c r="FPJ100" s="545"/>
      <c r="FPK100" s="545"/>
      <c r="FPL100" s="545"/>
      <c r="FPM100" s="545"/>
      <c r="FPN100" s="545"/>
      <c r="FPO100" s="545"/>
      <c r="FPP100" s="545"/>
      <c r="FPQ100" s="545"/>
      <c r="FPR100" s="545"/>
      <c r="FPS100" s="545"/>
      <c r="FPT100" s="545"/>
      <c r="FPU100" s="545"/>
      <c r="FPV100" s="545"/>
      <c r="FPW100" s="545"/>
      <c r="FPX100" s="545"/>
      <c r="FPY100" s="545"/>
      <c r="FPZ100" s="545"/>
      <c r="FQA100" s="545"/>
      <c r="FQB100" s="545"/>
      <c r="FQC100" s="545"/>
      <c r="FQD100" s="545"/>
      <c r="FQE100" s="545"/>
      <c r="FQF100" s="545"/>
      <c r="FQG100" s="545"/>
      <c r="FQH100" s="545"/>
      <c r="FQI100" s="545"/>
      <c r="FQJ100" s="545"/>
      <c r="FQK100" s="545"/>
      <c r="FQL100" s="545"/>
      <c r="FQM100" s="545"/>
      <c r="FQN100" s="545"/>
      <c r="FQO100" s="545"/>
      <c r="FQP100" s="545"/>
      <c r="FQQ100" s="545"/>
      <c r="FQR100" s="545"/>
      <c r="FQS100" s="545"/>
      <c r="FQT100" s="545"/>
      <c r="FQU100" s="545"/>
      <c r="FQV100" s="545"/>
      <c r="FQW100" s="545"/>
      <c r="FQX100" s="545"/>
      <c r="FQY100" s="545"/>
      <c r="FQZ100" s="545"/>
      <c r="FRA100" s="545"/>
      <c r="FRB100" s="545"/>
      <c r="FRC100" s="545"/>
      <c r="FRD100" s="545"/>
      <c r="FRE100" s="545"/>
      <c r="FRF100" s="545"/>
      <c r="FRG100" s="545"/>
      <c r="FRH100" s="545"/>
      <c r="FRI100" s="545"/>
      <c r="FRJ100" s="545"/>
      <c r="FRK100" s="545"/>
      <c r="FRL100" s="545"/>
      <c r="FRM100" s="545"/>
      <c r="FRN100" s="545"/>
      <c r="FRO100" s="545"/>
      <c r="FRP100" s="545"/>
      <c r="FRQ100" s="545"/>
      <c r="FRR100" s="545"/>
      <c r="FRS100" s="545"/>
      <c r="FRT100" s="545"/>
      <c r="FRU100" s="545"/>
      <c r="FRV100" s="545"/>
      <c r="FRW100" s="545"/>
      <c r="FRX100" s="545"/>
      <c r="FRY100" s="545"/>
      <c r="FRZ100" s="545"/>
      <c r="FSA100" s="545"/>
      <c r="FSB100" s="545"/>
      <c r="FSC100" s="545"/>
      <c r="FSD100" s="545"/>
      <c r="FSE100" s="545"/>
      <c r="FSF100" s="545"/>
      <c r="FSG100" s="545"/>
      <c r="FSH100" s="545"/>
      <c r="FSI100" s="545"/>
      <c r="FSJ100" s="545"/>
      <c r="FSK100" s="545"/>
      <c r="FSL100" s="545"/>
      <c r="FSM100" s="545"/>
      <c r="FSN100" s="545"/>
      <c r="FSO100" s="545"/>
      <c r="FSP100" s="545"/>
      <c r="FSQ100" s="545"/>
      <c r="FSR100" s="545"/>
      <c r="FSS100" s="545"/>
      <c r="FST100" s="545"/>
      <c r="FSU100" s="545"/>
      <c r="FSV100" s="545"/>
      <c r="FSW100" s="545"/>
      <c r="FSX100" s="545"/>
      <c r="FSY100" s="545"/>
      <c r="FSZ100" s="545"/>
      <c r="FTA100" s="545"/>
      <c r="FTB100" s="545"/>
      <c r="FTC100" s="545"/>
      <c r="FTD100" s="545"/>
      <c r="FTE100" s="545"/>
      <c r="FTF100" s="545"/>
      <c r="FTG100" s="545"/>
      <c r="FTH100" s="545"/>
      <c r="FTI100" s="545"/>
      <c r="FTJ100" s="545"/>
      <c r="FTK100" s="545"/>
      <c r="FTL100" s="545"/>
      <c r="FTM100" s="545"/>
      <c r="FTN100" s="545"/>
      <c r="FTO100" s="545"/>
      <c r="FTP100" s="545"/>
      <c r="FTQ100" s="545"/>
      <c r="FTR100" s="545"/>
      <c r="FTS100" s="545"/>
      <c r="FTT100" s="545"/>
      <c r="FTU100" s="545"/>
      <c r="FTV100" s="545"/>
      <c r="FTW100" s="545"/>
      <c r="FTX100" s="545"/>
      <c r="FTY100" s="545"/>
      <c r="FTZ100" s="545"/>
      <c r="FUA100" s="545"/>
      <c r="FUB100" s="545"/>
      <c r="FUC100" s="545"/>
      <c r="FUD100" s="545"/>
      <c r="FUE100" s="545"/>
      <c r="FUF100" s="545"/>
      <c r="FUG100" s="545"/>
      <c r="FUH100" s="545"/>
      <c r="FUI100" s="545"/>
      <c r="FUJ100" s="545"/>
      <c r="FUK100" s="545"/>
      <c r="FUL100" s="545"/>
      <c r="FUM100" s="545"/>
      <c r="FUN100" s="545"/>
      <c r="FUO100" s="545"/>
      <c r="FUP100" s="545"/>
      <c r="FUQ100" s="545"/>
      <c r="FUR100" s="545"/>
      <c r="FUS100" s="545"/>
      <c r="FUT100" s="545"/>
      <c r="FUU100" s="545"/>
      <c r="FUV100" s="545"/>
      <c r="FUW100" s="545"/>
      <c r="FUX100" s="545"/>
      <c r="FUY100" s="545"/>
      <c r="FUZ100" s="545"/>
      <c r="FVA100" s="545"/>
      <c r="FVB100" s="545"/>
      <c r="FVC100" s="545"/>
      <c r="FVD100" s="545"/>
      <c r="FVE100" s="545"/>
      <c r="FVF100" s="545"/>
      <c r="FVG100" s="545"/>
      <c r="FVH100" s="545"/>
      <c r="FVI100" s="545"/>
      <c r="FVJ100" s="545"/>
      <c r="FVK100" s="545"/>
      <c r="FVL100" s="545"/>
      <c r="FVM100" s="545"/>
      <c r="FVN100" s="545"/>
      <c r="FVO100" s="545"/>
      <c r="FVP100" s="545"/>
      <c r="FVQ100" s="545"/>
      <c r="FVR100" s="545"/>
      <c r="FVS100" s="545"/>
      <c r="FVT100" s="545"/>
      <c r="FVU100" s="545"/>
      <c r="FVV100" s="545"/>
      <c r="FVW100" s="545"/>
      <c r="FVX100" s="545"/>
      <c r="FVY100" s="545"/>
      <c r="FVZ100" s="545"/>
      <c r="FWA100" s="545"/>
      <c r="FWB100" s="545"/>
      <c r="FWC100" s="545"/>
      <c r="FWD100" s="545"/>
      <c r="FWE100" s="545"/>
      <c r="FWF100" s="545"/>
      <c r="FWG100" s="545"/>
      <c r="FWH100" s="545"/>
      <c r="FWI100" s="545"/>
      <c r="FWJ100" s="545"/>
      <c r="FWK100" s="545"/>
      <c r="FWL100" s="545"/>
      <c r="FWM100" s="545"/>
      <c r="FWN100" s="545"/>
      <c r="FWO100" s="545"/>
      <c r="FWP100" s="545"/>
      <c r="FWQ100" s="545"/>
      <c r="FWR100" s="545"/>
      <c r="FWS100" s="545"/>
      <c r="FWT100" s="545"/>
      <c r="FWU100" s="545"/>
      <c r="FWV100" s="545"/>
      <c r="FWW100" s="545"/>
      <c r="FWX100" s="545"/>
      <c r="FWY100" s="545"/>
      <c r="FWZ100" s="545"/>
      <c r="FXA100" s="545"/>
      <c r="FXB100" s="545"/>
      <c r="FXC100" s="545"/>
      <c r="FXD100" s="545"/>
      <c r="FXE100" s="545"/>
      <c r="FXF100" s="545"/>
      <c r="FXG100" s="545"/>
      <c r="FXH100" s="545"/>
      <c r="FXI100" s="545"/>
      <c r="FXJ100" s="545"/>
      <c r="FXK100" s="545"/>
      <c r="FXL100" s="545"/>
      <c r="FXM100" s="545"/>
      <c r="FXN100" s="545"/>
      <c r="FXO100" s="545"/>
      <c r="FXP100" s="545"/>
      <c r="FXQ100" s="545"/>
      <c r="FXR100" s="545"/>
      <c r="FXS100" s="545"/>
      <c r="FXT100" s="545"/>
      <c r="FXU100" s="545"/>
      <c r="FXV100" s="545"/>
      <c r="FXW100" s="545"/>
      <c r="FXX100" s="545"/>
      <c r="FXY100" s="545"/>
      <c r="FXZ100" s="545"/>
      <c r="FYA100" s="545"/>
      <c r="FYB100" s="545"/>
      <c r="FYC100" s="545"/>
      <c r="FYD100" s="545"/>
      <c r="FYE100" s="545"/>
      <c r="FYF100" s="545"/>
      <c r="FYG100" s="545"/>
      <c r="FYH100" s="545"/>
      <c r="FYI100" s="545"/>
      <c r="FYJ100" s="545"/>
      <c r="FYK100" s="545"/>
      <c r="FYL100" s="545"/>
      <c r="FYM100" s="545"/>
      <c r="FYN100" s="545"/>
      <c r="FYO100" s="545"/>
      <c r="FYP100" s="545"/>
      <c r="FYQ100" s="545"/>
      <c r="FYR100" s="545"/>
      <c r="FYS100" s="545"/>
      <c r="FYT100" s="545"/>
      <c r="FYU100" s="545"/>
      <c r="FYV100" s="545"/>
      <c r="FYW100" s="545"/>
      <c r="FYX100" s="545"/>
      <c r="FYY100" s="545"/>
      <c r="FYZ100" s="545"/>
      <c r="FZA100" s="545"/>
      <c r="FZB100" s="545"/>
      <c r="FZC100" s="545"/>
      <c r="FZD100" s="545"/>
      <c r="FZE100" s="545"/>
      <c r="FZF100" s="545"/>
      <c r="FZG100" s="545"/>
      <c r="FZH100" s="545"/>
      <c r="FZI100" s="545"/>
      <c r="FZJ100" s="545"/>
      <c r="FZK100" s="545"/>
      <c r="FZL100" s="545"/>
      <c r="FZM100" s="545"/>
      <c r="FZN100" s="545"/>
      <c r="FZO100" s="545"/>
      <c r="FZP100" s="545"/>
      <c r="FZQ100" s="545"/>
      <c r="FZR100" s="545"/>
      <c r="FZS100" s="545"/>
      <c r="FZT100" s="545"/>
      <c r="FZU100" s="545"/>
      <c r="FZV100" s="545"/>
      <c r="FZW100" s="545"/>
      <c r="FZX100" s="545"/>
      <c r="FZY100" s="545"/>
      <c r="FZZ100" s="545"/>
      <c r="GAA100" s="545"/>
      <c r="GAB100" s="545"/>
      <c r="GAC100" s="545"/>
      <c r="GAD100" s="545"/>
      <c r="GAE100" s="545"/>
      <c r="GAF100" s="545"/>
      <c r="GAG100" s="545"/>
      <c r="GAH100" s="545"/>
      <c r="GAI100" s="545"/>
      <c r="GAJ100" s="545"/>
      <c r="GAK100" s="545"/>
      <c r="GAL100" s="545"/>
      <c r="GAM100" s="545"/>
      <c r="GAN100" s="545"/>
      <c r="GAO100" s="545"/>
      <c r="GAP100" s="545"/>
      <c r="GAQ100" s="545"/>
      <c r="GAR100" s="545"/>
      <c r="GAS100" s="545"/>
      <c r="GAT100" s="545"/>
      <c r="GAU100" s="545"/>
      <c r="GAV100" s="545"/>
      <c r="GAW100" s="545"/>
      <c r="GAX100" s="545"/>
      <c r="GAY100" s="545"/>
      <c r="GAZ100" s="545"/>
      <c r="GBA100" s="545"/>
      <c r="GBB100" s="545"/>
      <c r="GBC100" s="545"/>
      <c r="GBD100" s="545"/>
      <c r="GBE100" s="545"/>
      <c r="GBF100" s="545"/>
      <c r="GBG100" s="545"/>
      <c r="GBH100" s="545"/>
      <c r="GBI100" s="545"/>
      <c r="GBJ100" s="545"/>
      <c r="GBK100" s="545"/>
      <c r="GBL100" s="545"/>
      <c r="GBM100" s="545"/>
      <c r="GBN100" s="545"/>
      <c r="GBO100" s="545"/>
      <c r="GBP100" s="545"/>
      <c r="GBQ100" s="545"/>
      <c r="GBR100" s="545"/>
      <c r="GBS100" s="545"/>
      <c r="GBT100" s="545"/>
      <c r="GBU100" s="545"/>
      <c r="GBV100" s="545"/>
      <c r="GBW100" s="545"/>
      <c r="GBX100" s="545"/>
      <c r="GBY100" s="545"/>
      <c r="GBZ100" s="545"/>
      <c r="GCA100" s="545"/>
      <c r="GCB100" s="545"/>
      <c r="GCC100" s="545"/>
      <c r="GCD100" s="545"/>
      <c r="GCE100" s="545"/>
      <c r="GCF100" s="545"/>
      <c r="GCG100" s="545"/>
      <c r="GCH100" s="545"/>
      <c r="GCI100" s="545"/>
      <c r="GCJ100" s="545"/>
      <c r="GCK100" s="545"/>
      <c r="GCL100" s="545"/>
      <c r="GCM100" s="545"/>
      <c r="GCN100" s="545"/>
      <c r="GCO100" s="545"/>
      <c r="GCP100" s="545"/>
      <c r="GCQ100" s="545"/>
      <c r="GCR100" s="545"/>
      <c r="GCS100" s="545"/>
      <c r="GCT100" s="545"/>
      <c r="GCU100" s="545"/>
      <c r="GCV100" s="545"/>
      <c r="GCW100" s="545"/>
      <c r="GCX100" s="545"/>
      <c r="GCY100" s="545"/>
      <c r="GCZ100" s="545"/>
      <c r="GDA100" s="545"/>
      <c r="GDB100" s="545"/>
      <c r="GDC100" s="545"/>
      <c r="GDD100" s="545"/>
      <c r="GDE100" s="545"/>
      <c r="GDF100" s="545"/>
      <c r="GDG100" s="545"/>
      <c r="GDH100" s="545"/>
      <c r="GDI100" s="545"/>
      <c r="GDJ100" s="545"/>
      <c r="GDK100" s="545"/>
      <c r="GDL100" s="545"/>
      <c r="GDM100" s="545"/>
      <c r="GDN100" s="545"/>
      <c r="GDO100" s="545"/>
      <c r="GDP100" s="545"/>
      <c r="GDQ100" s="545"/>
      <c r="GDR100" s="545"/>
      <c r="GDS100" s="545"/>
      <c r="GDT100" s="545"/>
      <c r="GDU100" s="545"/>
      <c r="GDV100" s="545"/>
      <c r="GDW100" s="545"/>
      <c r="GDX100" s="545"/>
      <c r="GDY100" s="545"/>
      <c r="GDZ100" s="545"/>
      <c r="GEA100" s="545"/>
      <c r="GEB100" s="545"/>
      <c r="GEC100" s="545"/>
      <c r="GED100" s="545"/>
      <c r="GEE100" s="545"/>
      <c r="GEF100" s="545"/>
      <c r="GEG100" s="545"/>
      <c r="GEH100" s="545"/>
      <c r="GEI100" s="545"/>
      <c r="GEJ100" s="545"/>
      <c r="GEK100" s="545"/>
      <c r="GEL100" s="545"/>
      <c r="GEM100" s="545"/>
      <c r="GEN100" s="545"/>
      <c r="GEO100" s="545"/>
      <c r="GEP100" s="545"/>
      <c r="GEQ100" s="545"/>
      <c r="GER100" s="545"/>
      <c r="GES100" s="545"/>
      <c r="GET100" s="545"/>
      <c r="GEU100" s="545"/>
      <c r="GEV100" s="545"/>
      <c r="GEW100" s="545"/>
      <c r="GEX100" s="545"/>
      <c r="GEY100" s="545"/>
      <c r="GEZ100" s="545"/>
      <c r="GFA100" s="545"/>
      <c r="GFB100" s="545"/>
      <c r="GFC100" s="545"/>
      <c r="GFD100" s="545"/>
      <c r="GFE100" s="545"/>
      <c r="GFF100" s="545"/>
      <c r="GFG100" s="545"/>
      <c r="GFH100" s="545"/>
      <c r="GFI100" s="545"/>
      <c r="GFJ100" s="545"/>
      <c r="GFK100" s="545"/>
      <c r="GFL100" s="545"/>
      <c r="GFM100" s="545"/>
      <c r="GFN100" s="545"/>
      <c r="GFO100" s="545"/>
      <c r="GFP100" s="545"/>
      <c r="GFQ100" s="545"/>
      <c r="GFR100" s="545"/>
      <c r="GFS100" s="545"/>
      <c r="GFT100" s="545"/>
      <c r="GFU100" s="545"/>
      <c r="GFV100" s="545"/>
      <c r="GFW100" s="545"/>
      <c r="GFX100" s="545"/>
      <c r="GFY100" s="545"/>
      <c r="GFZ100" s="545"/>
      <c r="GGA100" s="545"/>
      <c r="GGB100" s="545"/>
      <c r="GGC100" s="545"/>
      <c r="GGD100" s="545"/>
      <c r="GGE100" s="545"/>
      <c r="GGF100" s="545"/>
      <c r="GGG100" s="545"/>
      <c r="GGH100" s="545"/>
      <c r="GGI100" s="545"/>
      <c r="GGJ100" s="545"/>
      <c r="GGK100" s="545"/>
      <c r="GGL100" s="545"/>
      <c r="GGM100" s="545"/>
      <c r="GGN100" s="545"/>
      <c r="GGO100" s="545"/>
      <c r="GGP100" s="545"/>
      <c r="GGQ100" s="545"/>
      <c r="GGR100" s="545"/>
      <c r="GGS100" s="545"/>
      <c r="GGT100" s="545"/>
      <c r="GGU100" s="545"/>
      <c r="GGV100" s="545"/>
      <c r="GGW100" s="545"/>
      <c r="GGX100" s="545"/>
      <c r="GGY100" s="545"/>
      <c r="GGZ100" s="545"/>
      <c r="GHA100" s="545"/>
      <c r="GHB100" s="545"/>
      <c r="GHC100" s="545"/>
      <c r="GHD100" s="545"/>
      <c r="GHE100" s="545"/>
      <c r="GHF100" s="545"/>
      <c r="GHG100" s="545"/>
      <c r="GHH100" s="545"/>
      <c r="GHI100" s="545"/>
      <c r="GHJ100" s="545"/>
      <c r="GHK100" s="545"/>
      <c r="GHL100" s="545"/>
      <c r="GHM100" s="545"/>
      <c r="GHN100" s="545"/>
      <c r="GHO100" s="545"/>
      <c r="GHP100" s="545"/>
      <c r="GHQ100" s="545"/>
      <c r="GHR100" s="545"/>
      <c r="GHS100" s="545"/>
      <c r="GHT100" s="545"/>
      <c r="GHU100" s="545"/>
      <c r="GHV100" s="545"/>
      <c r="GHW100" s="545"/>
      <c r="GHX100" s="545"/>
      <c r="GHY100" s="545"/>
      <c r="GHZ100" s="545"/>
      <c r="GIA100" s="545"/>
      <c r="GIB100" s="545"/>
      <c r="GIC100" s="545"/>
      <c r="GID100" s="545"/>
      <c r="GIE100" s="545"/>
      <c r="GIF100" s="545"/>
      <c r="GIG100" s="545"/>
      <c r="GIH100" s="545"/>
      <c r="GII100" s="545"/>
      <c r="GIJ100" s="545"/>
      <c r="GIK100" s="545"/>
      <c r="GIL100" s="545"/>
      <c r="GIM100" s="545"/>
      <c r="GIN100" s="545"/>
      <c r="GIO100" s="545"/>
      <c r="GIP100" s="545"/>
      <c r="GIQ100" s="545"/>
      <c r="GIR100" s="545"/>
      <c r="GIS100" s="545"/>
      <c r="GIT100" s="545"/>
      <c r="GIU100" s="545"/>
      <c r="GIV100" s="545"/>
      <c r="GIW100" s="545"/>
      <c r="GIX100" s="545"/>
      <c r="GIY100" s="545"/>
      <c r="GIZ100" s="545"/>
      <c r="GJA100" s="545"/>
      <c r="GJB100" s="545"/>
      <c r="GJC100" s="545"/>
      <c r="GJD100" s="545"/>
      <c r="GJE100" s="545"/>
      <c r="GJF100" s="545"/>
      <c r="GJG100" s="545"/>
      <c r="GJH100" s="545"/>
      <c r="GJI100" s="545"/>
      <c r="GJJ100" s="545"/>
      <c r="GJK100" s="545"/>
      <c r="GJL100" s="545"/>
      <c r="GJM100" s="545"/>
      <c r="GJN100" s="545"/>
      <c r="GJO100" s="545"/>
      <c r="GJP100" s="545"/>
      <c r="GJQ100" s="545"/>
      <c r="GJR100" s="545"/>
      <c r="GJS100" s="545"/>
      <c r="GJT100" s="545"/>
      <c r="GJU100" s="545"/>
      <c r="GJV100" s="545"/>
      <c r="GJW100" s="545"/>
      <c r="GJX100" s="545"/>
      <c r="GJY100" s="545"/>
      <c r="GJZ100" s="545"/>
      <c r="GKA100" s="545"/>
      <c r="GKB100" s="545"/>
      <c r="GKC100" s="545"/>
      <c r="GKD100" s="545"/>
      <c r="GKE100" s="545"/>
      <c r="GKF100" s="545"/>
      <c r="GKG100" s="545"/>
      <c r="GKH100" s="545"/>
      <c r="GKI100" s="545"/>
      <c r="GKJ100" s="545"/>
      <c r="GKK100" s="545"/>
      <c r="GKL100" s="545"/>
      <c r="GKM100" s="545"/>
      <c r="GKN100" s="545"/>
      <c r="GKO100" s="545"/>
      <c r="GKP100" s="545"/>
      <c r="GKQ100" s="545"/>
      <c r="GKR100" s="545"/>
      <c r="GKS100" s="545"/>
      <c r="GKT100" s="545"/>
      <c r="GKU100" s="545"/>
      <c r="GKV100" s="545"/>
      <c r="GKW100" s="545"/>
      <c r="GKX100" s="545"/>
      <c r="GKY100" s="545"/>
      <c r="GKZ100" s="545"/>
      <c r="GLA100" s="545"/>
      <c r="GLB100" s="545"/>
      <c r="GLC100" s="545"/>
      <c r="GLD100" s="545"/>
      <c r="GLE100" s="545"/>
      <c r="GLF100" s="545"/>
      <c r="GLG100" s="545"/>
      <c r="GLH100" s="545"/>
      <c r="GLI100" s="545"/>
      <c r="GLJ100" s="545"/>
      <c r="GLK100" s="545"/>
      <c r="GLL100" s="545"/>
      <c r="GLM100" s="545"/>
      <c r="GLN100" s="545"/>
      <c r="GLO100" s="545"/>
      <c r="GLP100" s="545"/>
      <c r="GLQ100" s="545"/>
      <c r="GLR100" s="545"/>
      <c r="GLS100" s="545"/>
      <c r="GLT100" s="545"/>
      <c r="GLU100" s="545"/>
      <c r="GLV100" s="545"/>
      <c r="GLW100" s="545"/>
      <c r="GLX100" s="545"/>
      <c r="GLY100" s="545"/>
      <c r="GLZ100" s="545"/>
      <c r="GMA100" s="545"/>
      <c r="GMB100" s="545"/>
      <c r="GMC100" s="545"/>
      <c r="GMD100" s="545"/>
      <c r="GME100" s="545"/>
      <c r="GMF100" s="545"/>
      <c r="GMG100" s="545"/>
      <c r="GMH100" s="545"/>
      <c r="GMI100" s="545"/>
      <c r="GMJ100" s="545"/>
      <c r="GMK100" s="545"/>
      <c r="GML100" s="545"/>
      <c r="GMM100" s="545"/>
      <c r="GMN100" s="545"/>
      <c r="GMO100" s="545"/>
      <c r="GMP100" s="545"/>
      <c r="GMQ100" s="545"/>
      <c r="GMR100" s="545"/>
      <c r="GMS100" s="545"/>
      <c r="GMT100" s="545"/>
      <c r="GMU100" s="545"/>
      <c r="GMV100" s="545"/>
      <c r="GMW100" s="545"/>
      <c r="GMX100" s="545"/>
      <c r="GMY100" s="545"/>
      <c r="GMZ100" s="545"/>
      <c r="GNA100" s="545"/>
      <c r="GNB100" s="545"/>
      <c r="GNC100" s="545"/>
      <c r="GND100" s="545"/>
      <c r="GNE100" s="545"/>
      <c r="GNF100" s="545"/>
      <c r="GNG100" s="545"/>
      <c r="GNH100" s="545"/>
      <c r="GNI100" s="545"/>
      <c r="GNJ100" s="545"/>
      <c r="GNK100" s="545"/>
      <c r="GNL100" s="545"/>
      <c r="GNM100" s="545"/>
      <c r="GNN100" s="545"/>
      <c r="GNO100" s="545"/>
      <c r="GNP100" s="545"/>
      <c r="GNQ100" s="545"/>
      <c r="GNR100" s="545"/>
      <c r="GNS100" s="545"/>
      <c r="GNT100" s="545"/>
      <c r="GNU100" s="545"/>
      <c r="GNV100" s="545"/>
      <c r="GNW100" s="545"/>
      <c r="GNX100" s="545"/>
      <c r="GNY100" s="545"/>
      <c r="GNZ100" s="545"/>
      <c r="GOA100" s="545"/>
      <c r="GOB100" s="545"/>
      <c r="GOC100" s="545"/>
      <c r="GOD100" s="545"/>
      <c r="GOE100" s="545"/>
      <c r="GOF100" s="545"/>
      <c r="GOG100" s="545"/>
      <c r="GOH100" s="545"/>
      <c r="GOI100" s="545"/>
      <c r="GOJ100" s="545"/>
      <c r="GOK100" s="545"/>
      <c r="GOL100" s="545"/>
      <c r="GOM100" s="545"/>
      <c r="GON100" s="545"/>
      <c r="GOO100" s="545"/>
      <c r="GOP100" s="545"/>
      <c r="GOQ100" s="545"/>
      <c r="GOR100" s="545"/>
      <c r="GOS100" s="545"/>
      <c r="GOT100" s="545"/>
      <c r="GOU100" s="545"/>
      <c r="GOV100" s="545"/>
      <c r="GOW100" s="545"/>
      <c r="GOX100" s="545"/>
      <c r="GOY100" s="545"/>
      <c r="GOZ100" s="545"/>
      <c r="GPA100" s="545"/>
      <c r="GPB100" s="545"/>
      <c r="GPC100" s="545"/>
      <c r="GPD100" s="545"/>
      <c r="GPE100" s="545"/>
      <c r="GPF100" s="545"/>
      <c r="GPG100" s="545"/>
      <c r="GPH100" s="545"/>
      <c r="GPI100" s="545"/>
      <c r="GPJ100" s="545"/>
      <c r="GPK100" s="545"/>
      <c r="GPL100" s="545"/>
      <c r="GPM100" s="545"/>
      <c r="GPN100" s="545"/>
      <c r="GPO100" s="545"/>
      <c r="GPP100" s="545"/>
      <c r="GPQ100" s="545"/>
      <c r="GPR100" s="545"/>
      <c r="GPS100" s="545"/>
      <c r="GPT100" s="545"/>
      <c r="GPU100" s="545"/>
      <c r="GPV100" s="545"/>
      <c r="GPW100" s="545"/>
      <c r="GPX100" s="545"/>
      <c r="GPY100" s="545"/>
      <c r="GPZ100" s="545"/>
      <c r="GQA100" s="545"/>
      <c r="GQB100" s="545"/>
      <c r="GQC100" s="545"/>
      <c r="GQD100" s="545"/>
      <c r="GQE100" s="545"/>
      <c r="GQF100" s="545"/>
      <c r="GQG100" s="545"/>
      <c r="GQH100" s="545"/>
      <c r="GQI100" s="545"/>
      <c r="GQJ100" s="545"/>
      <c r="GQK100" s="545"/>
      <c r="GQL100" s="545"/>
      <c r="GQM100" s="545"/>
      <c r="GQN100" s="545"/>
      <c r="GQO100" s="545"/>
      <c r="GQP100" s="545"/>
      <c r="GQQ100" s="545"/>
      <c r="GQR100" s="545"/>
      <c r="GQS100" s="545"/>
      <c r="GQT100" s="545"/>
      <c r="GQU100" s="545"/>
      <c r="GQV100" s="545"/>
      <c r="GQW100" s="545"/>
      <c r="GQX100" s="545"/>
      <c r="GQY100" s="545"/>
      <c r="GQZ100" s="545"/>
      <c r="GRA100" s="545"/>
      <c r="GRB100" s="545"/>
      <c r="GRC100" s="545"/>
      <c r="GRD100" s="545"/>
      <c r="GRE100" s="545"/>
      <c r="GRF100" s="545"/>
      <c r="GRG100" s="545"/>
      <c r="GRH100" s="545"/>
      <c r="GRI100" s="545"/>
      <c r="GRJ100" s="545"/>
      <c r="GRK100" s="545"/>
      <c r="GRL100" s="545"/>
      <c r="GRM100" s="545"/>
      <c r="GRN100" s="545"/>
      <c r="GRO100" s="545"/>
      <c r="GRP100" s="545"/>
      <c r="GRQ100" s="545"/>
      <c r="GRR100" s="545"/>
      <c r="GRS100" s="545"/>
      <c r="GRT100" s="545"/>
      <c r="GRU100" s="545"/>
      <c r="GRV100" s="545"/>
      <c r="GRW100" s="545"/>
      <c r="GRX100" s="545"/>
      <c r="GRY100" s="545"/>
      <c r="GRZ100" s="545"/>
      <c r="GSA100" s="545"/>
      <c r="GSB100" s="545"/>
      <c r="GSC100" s="545"/>
      <c r="GSD100" s="545"/>
      <c r="GSE100" s="545"/>
      <c r="GSF100" s="545"/>
      <c r="GSG100" s="545"/>
      <c r="GSH100" s="545"/>
      <c r="GSI100" s="545"/>
      <c r="GSJ100" s="545"/>
      <c r="GSK100" s="545"/>
      <c r="GSL100" s="545"/>
      <c r="GSM100" s="545"/>
      <c r="GSN100" s="545"/>
      <c r="GSO100" s="545"/>
      <c r="GSP100" s="545"/>
      <c r="GSQ100" s="545"/>
      <c r="GSR100" s="545"/>
      <c r="GSS100" s="545"/>
      <c r="GST100" s="545"/>
      <c r="GSU100" s="545"/>
      <c r="GSV100" s="545"/>
      <c r="GSW100" s="545"/>
      <c r="GSX100" s="545"/>
      <c r="GSY100" s="545"/>
      <c r="GSZ100" s="545"/>
      <c r="GTA100" s="545"/>
      <c r="GTB100" s="545"/>
      <c r="GTC100" s="545"/>
      <c r="GTD100" s="545"/>
      <c r="GTE100" s="545"/>
      <c r="GTF100" s="545"/>
      <c r="GTG100" s="545"/>
      <c r="GTH100" s="545"/>
      <c r="GTI100" s="545"/>
      <c r="GTJ100" s="545"/>
      <c r="GTK100" s="545"/>
      <c r="GTL100" s="545"/>
      <c r="GTM100" s="545"/>
      <c r="GTN100" s="545"/>
      <c r="GTO100" s="545"/>
      <c r="GTP100" s="545"/>
      <c r="GTQ100" s="545"/>
      <c r="GTR100" s="545"/>
      <c r="GTS100" s="545"/>
      <c r="GTT100" s="545"/>
      <c r="GTU100" s="545"/>
      <c r="GTV100" s="545"/>
      <c r="GTW100" s="545"/>
      <c r="GTX100" s="545"/>
      <c r="GTY100" s="545"/>
      <c r="GTZ100" s="545"/>
      <c r="GUA100" s="545"/>
      <c r="GUB100" s="545"/>
      <c r="GUC100" s="545"/>
      <c r="GUD100" s="545"/>
      <c r="GUE100" s="545"/>
      <c r="GUF100" s="545"/>
      <c r="GUG100" s="545"/>
      <c r="GUH100" s="545"/>
      <c r="GUI100" s="545"/>
      <c r="GUJ100" s="545"/>
      <c r="GUK100" s="545"/>
      <c r="GUL100" s="545"/>
      <c r="GUM100" s="545"/>
      <c r="GUN100" s="545"/>
      <c r="GUO100" s="545"/>
      <c r="GUP100" s="545"/>
      <c r="GUQ100" s="545"/>
      <c r="GUR100" s="545"/>
      <c r="GUS100" s="545"/>
      <c r="GUT100" s="545"/>
      <c r="GUU100" s="545"/>
      <c r="GUV100" s="545"/>
      <c r="GUW100" s="545"/>
      <c r="GUX100" s="545"/>
      <c r="GUY100" s="545"/>
      <c r="GUZ100" s="545"/>
      <c r="GVA100" s="545"/>
      <c r="GVB100" s="545"/>
      <c r="GVC100" s="545"/>
      <c r="GVD100" s="545"/>
      <c r="GVE100" s="545"/>
      <c r="GVF100" s="545"/>
      <c r="GVG100" s="545"/>
      <c r="GVH100" s="545"/>
      <c r="GVI100" s="545"/>
      <c r="GVJ100" s="545"/>
      <c r="GVK100" s="545"/>
      <c r="GVL100" s="545"/>
      <c r="GVM100" s="545"/>
      <c r="GVN100" s="545"/>
      <c r="GVO100" s="545"/>
      <c r="GVP100" s="545"/>
      <c r="GVQ100" s="545"/>
      <c r="GVR100" s="545"/>
      <c r="GVS100" s="545"/>
      <c r="GVT100" s="545"/>
      <c r="GVU100" s="545"/>
      <c r="GVV100" s="545"/>
      <c r="GVW100" s="545"/>
      <c r="GVX100" s="545"/>
      <c r="GVY100" s="545"/>
      <c r="GVZ100" s="545"/>
      <c r="GWA100" s="545"/>
      <c r="GWB100" s="545"/>
      <c r="GWC100" s="545"/>
      <c r="GWD100" s="545"/>
      <c r="GWE100" s="545"/>
      <c r="GWF100" s="545"/>
      <c r="GWG100" s="545"/>
      <c r="GWH100" s="545"/>
      <c r="GWI100" s="545"/>
      <c r="GWJ100" s="545"/>
      <c r="GWK100" s="545"/>
      <c r="GWL100" s="545"/>
      <c r="GWM100" s="545"/>
      <c r="GWN100" s="545"/>
      <c r="GWO100" s="545"/>
      <c r="GWP100" s="545"/>
      <c r="GWQ100" s="545"/>
      <c r="GWR100" s="545"/>
      <c r="GWS100" s="545"/>
      <c r="GWT100" s="545"/>
      <c r="GWU100" s="545"/>
      <c r="GWV100" s="545"/>
      <c r="GWW100" s="545"/>
      <c r="GWX100" s="545"/>
      <c r="GWY100" s="545"/>
      <c r="GWZ100" s="545"/>
      <c r="GXA100" s="545"/>
      <c r="GXB100" s="545"/>
      <c r="GXC100" s="545"/>
      <c r="GXD100" s="545"/>
      <c r="GXE100" s="545"/>
      <c r="GXF100" s="545"/>
      <c r="GXG100" s="545"/>
      <c r="GXH100" s="545"/>
      <c r="GXI100" s="545"/>
      <c r="GXJ100" s="545"/>
      <c r="GXK100" s="545"/>
      <c r="GXL100" s="545"/>
      <c r="GXM100" s="545"/>
      <c r="GXN100" s="545"/>
      <c r="GXO100" s="545"/>
      <c r="GXP100" s="545"/>
      <c r="GXQ100" s="545"/>
      <c r="GXR100" s="545"/>
      <c r="GXS100" s="545"/>
      <c r="GXT100" s="545"/>
      <c r="GXU100" s="545"/>
      <c r="GXV100" s="545"/>
      <c r="GXW100" s="545"/>
      <c r="GXX100" s="545"/>
      <c r="GXY100" s="545"/>
      <c r="GXZ100" s="545"/>
      <c r="GYA100" s="545"/>
      <c r="GYB100" s="545"/>
      <c r="GYC100" s="545"/>
      <c r="GYD100" s="545"/>
      <c r="GYE100" s="545"/>
      <c r="GYF100" s="545"/>
      <c r="GYG100" s="545"/>
      <c r="GYH100" s="545"/>
      <c r="GYI100" s="545"/>
      <c r="GYJ100" s="545"/>
      <c r="GYK100" s="545"/>
      <c r="GYL100" s="545"/>
      <c r="GYM100" s="545"/>
      <c r="GYN100" s="545"/>
      <c r="GYO100" s="545"/>
      <c r="GYP100" s="545"/>
      <c r="GYQ100" s="545"/>
      <c r="GYR100" s="545"/>
      <c r="GYS100" s="545"/>
      <c r="GYT100" s="545"/>
      <c r="GYU100" s="545"/>
      <c r="GYV100" s="545"/>
      <c r="GYW100" s="545"/>
      <c r="GYX100" s="545"/>
      <c r="GYY100" s="545"/>
      <c r="GYZ100" s="545"/>
      <c r="GZA100" s="545"/>
      <c r="GZB100" s="545"/>
      <c r="GZC100" s="545"/>
      <c r="GZD100" s="545"/>
      <c r="GZE100" s="545"/>
      <c r="GZF100" s="545"/>
      <c r="GZG100" s="545"/>
      <c r="GZH100" s="545"/>
      <c r="GZI100" s="545"/>
      <c r="GZJ100" s="545"/>
      <c r="GZK100" s="545"/>
      <c r="GZL100" s="545"/>
      <c r="GZM100" s="545"/>
      <c r="GZN100" s="545"/>
      <c r="GZO100" s="545"/>
      <c r="GZP100" s="545"/>
      <c r="GZQ100" s="545"/>
      <c r="GZR100" s="545"/>
      <c r="GZS100" s="545"/>
      <c r="GZT100" s="545"/>
      <c r="GZU100" s="545"/>
      <c r="GZV100" s="545"/>
      <c r="GZW100" s="545"/>
      <c r="GZX100" s="545"/>
      <c r="GZY100" s="545"/>
      <c r="GZZ100" s="545"/>
      <c r="HAA100" s="545"/>
      <c r="HAB100" s="545"/>
      <c r="HAC100" s="545"/>
      <c r="HAD100" s="545"/>
      <c r="HAE100" s="545"/>
      <c r="HAF100" s="545"/>
      <c r="HAG100" s="545"/>
      <c r="HAH100" s="545"/>
      <c r="HAI100" s="545"/>
      <c r="HAJ100" s="545"/>
      <c r="HAK100" s="545"/>
      <c r="HAL100" s="545"/>
      <c r="HAM100" s="545"/>
      <c r="HAN100" s="545"/>
      <c r="HAO100" s="545"/>
      <c r="HAP100" s="545"/>
      <c r="HAQ100" s="545"/>
      <c r="HAR100" s="545"/>
      <c r="HAS100" s="545"/>
      <c r="HAT100" s="545"/>
      <c r="HAU100" s="545"/>
      <c r="HAV100" s="545"/>
      <c r="HAW100" s="545"/>
      <c r="HAX100" s="545"/>
      <c r="HAY100" s="545"/>
      <c r="HAZ100" s="545"/>
      <c r="HBA100" s="545"/>
      <c r="HBB100" s="545"/>
      <c r="HBC100" s="545"/>
      <c r="HBD100" s="545"/>
      <c r="HBE100" s="545"/>
      <c r="HBF100" s="545"/>
      <c r="HBG100" s="545"/>
      <c r="HBH100" s="545"/>
      <c r="HBI100" s="545"/>
      <c r="HBJ100" s="545"/>
      <c r="HBK100" s="545"/>
      <c r="HBL100" s="545"/>
      <c r="HBM100" s="545"/>
      <c r="HBN100" s="545"/>
      <c r="HBO100" s="545"/>
      <c r="HBP100" s="545"/>
      <c r="HBQ100" s="545"/>
      <c r="HBR100" s="545"/>
      <c r="HBS100" s="545"/>
      <c r="HBT100" s="545"/>
      <c r="HBU100" s="545"/>
      <c r="HBV100" s="545"/>
      <c r="HBW100" s="545"/>
      <c r="HBX100" s="545"/>
      <c r="HBY100" s="545"/>
      <c r="HBZ100" s="545"/>
      <c r="HCA100" s="545"/>
      <c r="HCB100" s="545"/>
      <c r="HCC100" s="545"/>
      <c r="HCD100" s="545"/>
      <c r="HCE100" s="545"/>
      <c r="HCF100" s="545"/>
      <c r="HCG100" s="545"/>
      <c r="HCH100" s="545"/>
      <c r="HCI100" s="545"/>
      <c r="HCJ100" s="545"/>
      <c r="HCK100" s="545"/>
      <c r="HCL100" s="545"/>
      <c r="HCM100" s="545"/>
      <c r="HCN100" s="545"/>
      <c r="HCO100" s="545"/>
      <c r="HCP100" s="545"/>
      <c r="HCQ100" s="545"/>
      <c r="HCR100" s="545"/>
      <c r="HCS100" s="545"/>
      <c r="HCT100" s="545"/>
      <c r="HCU100" s="545"/>
      <c r="HCV100" s="545"/>
      <c r="HCW100" s="545"/>
      <c r="HCX100" s="545"/>
      <c r="HCY100" s="545"/>
      <c r="HCZ100" s="545"/>
      <c r="HDA100" s="545"/>
      <c r="HDB100" s="545"/>
      <c r="HDC100" s="545"/>
      <c r="HDD100" s="545"/>
      <c r="HDE100" s="545"/>
      <c r="HDF100" s="545"/>
      <c r="HDG100" s="545"/>
      <c r="HDH100" s="545"/>
      <c r="HDI100" s="545"/>
      <c r="HDJ100" s="545"/>
      <c r="HDK100" s="545"/>
      <c r="HDL100" s="545"/>
      <c r="HDM100" s="545"/>
      <c r="HDN100" s="545"/>
      <c r="HDO100" s="545"/>
      <c r="HDP100" s="545"/>
      <c r="HDQ100" s="545"/>
      <c r="HDR100" s="545"/>
      <c r="HDS100" s="545"/>
      <c r="HDT100" s="545"/>
      <c r="HDU100" s="545"/>
      <c r="HDV100" s="545"/>
      <c r="HDW100" s="545"/>
      <c r="HDX100" s="545"/>
      <c r="HDY100" s="545"/>
      <c r="HDZ100" s="545"/>
      <c r="HEA100" s="545"/>
      <c r="HEB100" s="545"/>
      <c r="HEC100" s="545"/>
      <c r="HED100" s="545"/>
      <c r="HEE100" s="545"/>
      <c r="HEF100" s="545"/>
      <c r="HEG100" s="545"/>
      <c r="HEH100" s="545"/>
      <c r="HEI100" s="545"/>
      <c r="HEJ100" s="545"/>
      <c r="HEK100" s="545"/>
      <c r="HEL100" s="545"/>
      <c r="HEM100" s="545"/>
      <c r="HEN100" s="545"/>
      <c r="HEO100" s="545"/>
      <c r="HEP100" s="545"/>
      <c r="HEQ100" s="545"/>
      <c r="HER100" s="545"/>
      <c r="HES100" s="545"/>
      <c r="HET100" s="545"/>
      <c r="HEU100" s="545"/>
      <c r="HEV100" s="545"/>
      <c r="HEW100" s="545"/>
      <c r="HEX100" s="545"/>
      <c r="HEY100" s="545"/>
      <c r="HEZ100" s="545"/>
      <c r="HFA100" s="545"/>
      <c r="HFB100" s="545"/>
      <c r="HFC100" s="545"/>
      <c r="HFD100" s="545"/>
      <c r="HFE100" s="545"/>
      <c r="HFF100" s="545"/>
      <c r="HFG100" s="545"/>
      <c r="HFH100" s="545"/>
      <c r="HFI100" s="545"/>
      <c r="HFJ100" s="545"/>
      <c r="HFK100" s="545"/>
      <c r="HFL100" s="545"/>
      <c r="HFM100" s="545"/>
      <c r="HFN100" s="545"/>
      <c r="HFO100" s="545"/>
      <c r="HFP100" s="545"/>
      <c r="HFQ100" s="545"/>
      <c r="HFR100" s="545"/>
      <c r="HFS100" s="545"/>
      <c r="HFT100" s="545"/>
      <c r="HFU100" s="545"/>
      <c r="HFV100" s="545"/>
      <c r="HFW100" s="545"/>
      <c r="HFX100" s="545"/>
      <c r="HFY100" s="545"/>
      <c r="HFZ100" s="545"/>
      <c r="HGA100" s="545"/>
      <c r="HGB100" s="545"/>
      <c r="HGC100" s="545"/>
      <c r="HGD100" s="545"/>
      <c r="HGE100" s="545"/>
      <c r="HGF100" s="545"/>
      <c r="HGG100" s="545"/>
      <c r="HGH100" s="545"/>
      <c r="HGI100" s="545"/>
      <c r="HGJ100" s="545"/>
      <c r="HGK100" s="545"/>
      <c r="HGL100" s="545"/>
      <c r="HGM100" s="545"/>
      <c r="HGN100" s="545"/>
      <c r="HGO100" s="545"/>
      <c r="HGP100" s="545"/>
      <c r="HGQ100" s="545"/>
      <c r="HGR100" s="545"/>
      <c r="HGS100" s="545"/>
      <c r="HGT100" s="545"/>
      <c r="HGU100" s="545"/>
      <c r="HGV100" s="545"/>
      <c r="HGW100" s="545"/>
      <c r="HGX100" s="545"/>
      <c r="HGY100" s="545"/>
      <c r="HGZ100" s="545"/>
      <c r="HHA100" s="545"/>
      <c r="HHB100" s="545"/>
      <c r="HHC100" s="545"/>
      <c r="HHD100" s="545"/>
      <c r="HHE100" s="545"/>
      <c r="HHF100" s="545"/>
      <c r="HHG100" s="545"/>
      <c r="HHH100" s="545"/>
      <c r="HHI100" s="545"/>
      <c r="HHJ100" s="545"/>
      <c r="HHK100" s="545"/>
      <c r="HHL100" s="545"/>
      <c r="HHM100" s="545"/>
      <c r="HHN100" s="545"/>
      <c r="HHO100" s="545"/>
      <c r="HHP100" s="545"/>
      <c r="HHQ100" s="545"/>
      <c r="HHR100" s="545"/>
      <c r="HHS100" s="545"/>
      <c r="HHT100" s="545"/>
      <c r="HHU100" s="545"/>
      <c r="HHV100" s="545"/>
      <c r="HHW100" s="545"/>
      <c r="HHX100" s="545"/>
      <c r="HHY100" s="545"/>
      <c r="HHZ100" s="545"/>
      <c r="HIA100" s="545"/>
      <c r="HIB100" s="545"/>
      <c r="HIC100" s="545"/>
      <c r="HID100" s="545"/>
      <c r="HIE100" s="545"/>
      <c r="HIF100" s="545"/>
      <c r="HIG100" s="545"/>
      <c r="HIH100" s="545"/>
      <c r="HII100" s="545"/>
      <c r="HIJ100" s="545"/>
      <c r="HIK100" s="545"/>
      <c r="HIL100" s="545"/>
      <c r="HIM100" s="545"/>
      <c r="HIN100" s="545"/>
      <c r="HIO100" s="545"/>
      <c r="HIP100" s="545"/>
      <c r="HIQ100" s="545"/>
      <c r="HIR100" s="545"/>
      <c r="HIS100" s="545"/>
      <c r="HIT100" s="545"/>
      <c r="HIU100" s="545"/>
      <c r="HIV100" s="545"/>
      <c r="HIW100" s="545"/>
      <c r="HIX100" s="545"/>
      <c r="HIY100" s="545"/>
      <c r="HIZ100" s="545"/>
      <c r="HJA100" s="545"/>
      <c r="HJB100" s="545"/>
      <c r="HJC100" s="545"/>
      <c r="HJD100" s="545"/>
      <c r="HJE100" s="545"/>
      <c r="HJF100" s="545"/>
      <c r="HJG100" s="545"/>
      <c r="HJH100" s="545"/>
      <c r="HJI100" s="545"/>
      <c r="HJJ100" s="545"/>
      <c r="HJK100" s="545"/>
      <c r="HJL100" s="545"/>
      <c r="HJM100" s="545"/>
      <c r="HJN100" s="545"/>
      <c r="HJO100" s="545"/>
      <c r="HJP100" s="545"/>
      <c r="HJQ100" s="545"/>
      <c r="HJR100" s="545"/>
      <c r="HJS100" s="545"/>
      <c r="HJT100" s="545"/>
      <c r="HJU100" s="545"/>
      <c r="HJV100" s="545"/>
      <c r="HJW100" s="545"/>
      <c r="HJX100" s="545"/>
      <c r="HJY100" s="545"/>
      <c r="HJZ100" s="545"/>
      <c r="HKA100" s="545"/>
      <c r="HKB100" s="545"/>
      <c r="HKC100" s="545"/>
      <c r="HKD100" s="545"/>
      <c r="HKE100" s="545"/>
      <c r="HKF100" s="545"/>
      <c r="HKG100" s="545"/>
      <c r="HKH100" s="545"/>
      <c r="HKI100" s="545"/>
      <c r="HKJ100" s="545"/>
      <c r="HKK100" s="545"/>
      <c r="HKL100" s="545"/>
      <c r="HKM100" s="545"/>
      <c r="HKN100" s="545"/>
      <c r="HKO100" s="545"/>
      <c r="HKP100" s="545"/>
      <c r="HKQ100" s="545"/>
      <c r="HKR100" s="545"/>
      <c r="HKS100" s="545"/>
      <c r="HKT100" s="545"/>
      <c r="HKU100" s="545"/>
      <c r="HKV100" s="545"/>
      <c r="HKW100" s="545"/>
      <c r="HKX100" s="545"/>
      <c r="HKY100" s="545"/>
      <c r="HKZ100" s="545"/>
      <c r="HLA100" s="545"/>
      <c r="HLB100" s="545"/>
      <c r="HLC100" s="545"/>
      <c r="HLD100" s="545"/>
      <c r="HLE100" s="545"/>
      <c r="HLF100" s="545"/>
      <c r="HLG100" s="545"/>
      <c r="HLH100" s="545"/>
      <c r="HLI100" s="545"/>
      <c r="HLJ100" s="545"/>
      <c r="HLK100" s="545"/>
      <c r="HLL100" s="545"/>
      <c r="HLM100" s="545"/>
      <c r="HLN100" s="545"/>
      <c r="HLO100" s="545"/>
      <c r="HLP100" s="545"/>
      <c r="HLQ100" s="545"/>
      <c r="HLR100" s="545"/>
      <c r="HLS100" s="545"/>
      <c r="HLT100" s="545"/>
      <c r="HLU100" s="545"/>
      <c r="HLV100" s="545"/>
      <c r="HLW100" s="545"/>
      <c r="HLX100" s="545"/>
      <c r="HLY100" s="545"/>
      <c r="HLZ100" s="545"/>
      <c r="HMA100" s="545"/>
      <c r="HMB100" s="545"/>
      <c r="HMC100" s="545"/>
      <c r="HMD100" s="545"/>
      <c r="HME100" s="545"/>
      <c r="HMF100" s="545"/>
      <c r="HMG100" s="545"/>
      <c r="HMH100" s="545"/>
      <c r="HMI100" s="545"/>
      <c r="HMJ100" s="545"/>
      <c r="HMK100" s="545"/>
      <c r="HML100" s="545"/>
      <c r="HMM100" s="545"/>
      <c r="HMN100" s="545"/>
      <c r="HMO100" s="545"/>
      <c r="HMP100" s="545"/>
      <c r="HMQ100" s="545"/>
      <c r="HMR100" s="545"/>
      <c r="HMS100" s="545"/>
      <c r="HMT100" s="545"/>
      <c r="HMU100" s="545"/>
      <c r="HMV100" s="545"/>
      <c r="HMW100" s="545"/>
      <c r="HMX100" s="545"/>
      <c r="HMY100" s="545"/>
      <c r="HMZ100" s="545"/>
      <c r="HNA100" s="545"/>
      <c r="HNB100" s="545"/>
      <c r="HNC100" s="545"/>
      <c r="HND100" s="545"/>
      <c r="HNE100" s="545"/>
      <c r="HNF100" s="545"/>
      <c r="HNG100" s="545"/>
      <c r="HNH100" s="545"/>
      <c r="HNI100" s="545"/>
      <c r="HNJ100" s="545"/>
      <c r="HNK100" s="545"/>
      <c r="HNL100" s="545"/>
      <c r="HNM100" s="545"/>
      <c r="HNN100" s="545"/>
      <c r="HNO100" s="545"/>
      <c r="HNP100" s="545"/>
      <c r="HNQ100" s="545"/>
      <c r="HNR100" s="545"/>
      <c r="HNS100" s="545"/>
      <c r="HNT100" s="545"/>
      <c r="HNU100" s="545"/>
      <c r="HNV100" s="545"/>
      <c r="HNW100" s="545"/>
      <c r="HNX100" s="545"/>
      <c r="HNY100" s="545"/>
      <c r="HNZ100" s="545"/>
      <c r="HOA100" s="545"/>
      <c r="HOB100" s="545"/>
      <c r="HOC100" s="545"/>
      <c r="HOD100" s="545"/>
      <c r="HOE100" s="545"/>
      <c r="HOF100" s="545"/>
      <c r="HOG100" s="545"/>
      <c r="HOH100" s="545"/>
      <c r="HOI100" s="545"/>
      <c r="HOJ100" s="545"/>
      <c r="HOK100" s="545"/>
      <c r="HOL100" s="545"/>
      <c r="HOM100" s="545"/>
      <c r="HON100" s="545"/>
      <c r="HOO100" s="545"/>
      <c r="HOP100" s="545"/>
      <c r="HOQ100" s="545"/>
      <c r="HOR100" s="545"/>
      <c r="HOS100" s="545"/>
      <c r="HOT100" s="545"/>
      <c r="HOU100" s="545"/>
      <c r="HOV100" s="545"/>
      <c r="HOW100" s="545"/>
      <c r="HOX100" s="545"/>
      <c r="HOY100" s="545"/>
      <c r="HOZ100" s="545"/>
      <c r="HPA100" s="545"/>
      <c r="HPB100" s="545"/>
      <c r="HPC100" s="545"/>
      <c r="HPD100" s="545"/>
      <c r="HPE100" s="545"/>
      <c r="HPF100" s="545"/>
      <c r="HPG100" s="545"/>
      <c r="HPH100" s="545"/>
      <c r="HPI100" s="545"/>
      <c r="HPJ100" s="545"/>
      <c r="HPK100" s="545"/>
      <c r="HPL100" s="545"/>
      <c r="HPM100" s="545"/>
      <c r="HPN100" s="545"/>
      <c r="HPO100" s="545"/>
      <c r="HPP100" s="545"/>
      <c r="HPQ100" s="545"/>
      <c r="HPR100" s="545"/>
      <c r="HPS100" s="545"/>
      <c r="HPT100" s="545"/>
      <c r="HPU100" s="545"/>
      <c r="HPV100" s="545"/>
      <c r="HPW100" s="545"/>
      <c r="HPX100" s="545"/>
      <c r="HPY100" s="545"/>
      <c r="HPZ100" s="545"/>
      <c r="HQA100" s="545"/>
      <c r="HQB100" s="545"/>
      <c r="HQC100" s="545"/>
      <c r="HQD100" s="545"/>
      <c r="HQE100" s="545"/>
      <c r="HQF100" s="545"/>
      <c r="HQG100" s="545"/>
      <c r="HQH100" s="545"/>
      <c r="HQI100" s="545"/>
      <c r="HQJ100" s="545"/>
      <c r="HQK100" s="545"/>
      <c r="HQL100" s="545"/>
      <c r="HQM100" s="545"/>
      <c r="HQN100" s="545"/>
      <c r="HQO100" s="545"/>
      <c r="HQP100" s="545"/>
      <c r="HQQ100" s="545"/>
      <c r="HQR100" s="545"/>
      <c r="HQS100" s="545"/>
      <c r="HQT100" s="545"/>
      <c r="HQU100" s="545"/>
      <c r="HQV100" s="545"/>
      <c r="HQW100" s="545"/>
      <c r="HQX100" s="545"/>
      <c r="HQY100" s="545"/>
      <c r="HQZ100" s="545"/>
      <c r="HRA100" s="545"/>
      <c r="HRB100" s="545"/>
      <c r="HRC100" s="545"/>
      <c r="HRD100" s="545"/>
      <c r="HRE100" s="545"/>
      <c r="HRF100" s="545"/>
      <c r="HRG100" s="545"/>
      <c r="HRH100" s="545"/>
      <c r="HRI100" s="545"/>
      <c r="HRJ100" s="545"/>
      <c r="HRK100" s="545"/>
      <c r="HRL100" s="545"/>
      <c r="HRM100" s="545"/>
      <c r="HRN100" s="545"/>
      <c r="HRO100" s="545"/>
      <c r="HRP100" s="545"/>
      <c r="HRQ100" s="545"/>
      <c r="HRR100" s="545"/>
      <c r="HRS100" s="545"/>
      <c r="HRT100" s="545"/>
      <c r="HRU100" s="545"/>
      <c r="HRV100" s="545"/>
      <c r="HRW100" s="545"/>
      <c r="HRX100" s="545"/>
      <c r="HRY100" s="545"/>
      <c r="HRZ100" s="545"/>
      <c r="HSA100" s="545"/>
      <c r="HSB100" s="545"/>
      <c r="HSC100" s="545"/>
      <c r="HSD100" s="545"/>
      <c r="HSE100" s="545"/>
      <c r="HSF100" s="545"/>
      <c r="HSG100" s="545"/>
      <c r="HSH100" s="545"/>
      <c r="HSI100" s="545"/>
      <c r="HSJ100" s="545"/>
      <c r="HSK100" s="545"/>
      <c r="HSL100" s="545"/>
      <c r="HSM100" s="545"/>
      <c r="HSN100" s="545"/>
      <c r="HSO100" s="545"/>
      <c r="HSP100" s="545"/>
      <c r="HSQ100" s="545"/>
      <c r="HSR100" s="545"/>
      <c r="HSS100" s="545"/>
      <c r="HST100" s="545"/>
      <c r="HSU100" s="545"/>
      <c r="HSV100" s="545"/>
      <c r="HSW100" s="545"/>
      <c r="HSX100" s="545"/>
      <c r="HSY100" s="545"/>
      <c r="HSZ100" s="545"/>
      <c r="HTA100" s="545"/>
      <c r="HTB100" s="545"/>
      <c r="HTC100" s="545"/>
      <c r="HTD100" s="545"/>
      <c r="HTE100" s="545"/>
      <c r="HTF100" s="545"/>
      <c r="HTG100" s="545"/>
      <c r="HTH100" s="545"/>
      <c r="HTI100" s="545"/>
      <c r="HTJ100" s="545"/>
      <c r="HTK100" s="545"/>
      <c r="HTL100" s="545"/>
      <c r="HTM100" s="545"/>
      <c r="HTN100" s="545"/>
      <c r="HTO100" s="545"/>
      <c r="HTP100" s="545"/>
      <c r="HTQ100" s="545"/>
      <c r="HTR100" s="545"/>
      <c r="HTS100" s="545"/>
      <c r="HTT100" s="545"/>
      <c r="HTU100" s="545"/>
      <c r="HTV100" s="545"/>
      <c r="HTW100" s="545"/>
      <c r="HTX100" s="545"/>
      <c r="HTY100" s="545"/>
      <c r="HTZ100" s="545"/>
      <c r="HUA100" s="545"/>
      <c r="HUB100" s="545"/>
      <c r="HUC100" s="545"/>
      <c r="HUD100" s="545"/>
      <c r="HUE100" s="545"/>
      <c r="HUF100" s="545"/>
      <c r="HUG100" s="545"/>
      <c r="HUH100" s="545"/>
      <c r="HUI100" s="545"/>
      <c r="HUJ100" s="545"/>
      <c r="HUK100" s="545"/>
      <c r="HUL100" s="545"/>
      <c r="HUM100" s="545"/>
      <c r="HUN100" s="545"/>
      <c r="HUO100" s="545"/>
      <c r="HUP100" s="545"/>
      <c r="HUQ100" s="545"/>
      <c r="HUR100" s="545"/>
      <c r="HUS100" s="545"/>
      <c r="HUT100" s="545"/>
      <c r="HUU100" s="545"/>
      <c r="HUV100" s="545"/>
      <c r="HUW100" s="545"/>
      <c r="HUX100" s="545"/>
      <c r="HUY100" s="545"/>
      <c r="HUZ100" s="545"/>
      <c r="HVA100" s="545"/>
      <c r="HVB100" s="545"/>
      <c r="HVC100" s="545"/>
      <c r="HVD100" s="545"/>
      <c r="HVE100" s="545"/>
      <c r="HVF100" s="545"/>
      <c r="HVG100" s="545"/>
      <c r="HVH100" s="545"/>
      <c r="HVI100" s="545"/>
      <c r="HVJ100" s="545"/>
      <c r="HVK100" s="545"/>
      <c r="HVL100" s="545"/>
      <c r="HVM100" s="545"/>
      <c r="HVN100" s="545"/>
      <c r="HVO100" s="545"/>
      <c r="HVP100" s="545"/>
      <c r="HVQ100" s="545"/>
      <c r="HVR100" s="545"/>
      <c r="HVS100" s="545"/>
      <c r="HVT100" s="545"/>
      <c r="HVU100" s="545"/>
      <c r="HVV100" s="545"/>
      <c r="HVW100" s="545"/>
      <c r="HVX100" s="545"/>
      <c r="HVY100" s="545"/>
      <c r="HVZ100" s="545"/>
      <c r="HWA100" s="545"/>
      <c r="HWB100" s="545"/>
      <c r="HWC100" s="545"/>
      <c r="HWD100" s="545"/>
      <c r="HWE100" s="545"/>
      <c r="HWF100" s="545"/>
      <c r="HWG100" s="545"/>
      <c r="HWH100" s="545"/>
      <c r="HWI100" s="545"/>
      <c r="HWJ100" s="545"/>
      <c r="HWK100" s="545"/>
      <c r="HWL100" s="545"/>
      <c r="HWM100" s="545"/>
      <c r="HWN100" s="545"/>
      <c r="HWO100" s="545"/>
      <c r="HWP100" s="545"/>
      <c r="HWQ100" s="545"/>
      <c r="HWR100" s="545"/>
      <c r="HWS100" s="545"/>
      <c r="HWT100" s="545"/>
      <c r="HWU100" s="545"/>
      <c r="HWV100" s="545"/>
      <c r="HWW100" s="545"/>
      <c r="HWX100" s="545"/>
      <c r="HWY100" s="545"/>
      <c r="HWZ100" s="545"/>
      <c r="HXA100" s="545"/>
      <c r="HXB100" s="545"/>
      <c r="HXC100" s="545"/>
      <c r="HXD100" s="545"/>
      <c r="HXE100" s="545"/>
      <c r="HXF100" s="545"/>
      <c r="HXG100" s="545"/>
      <c r="HXH100" s="545"/>
      <c r="HXI100" s="545"/>
      <c r="HXJ100" s="545"/>
      <c r="HXK100" s="545"/>
      <c r="HXL100" s="545"/>
      <c r="HXM100" s="545"/>
      <c r="HXN100" s="545"/>
      <c r="HXO100" s="545"/>
      <c r="HXP100" s="545"/>
      <c r="HXQ100" s="545"/>
      <c r="HXR100" s="545"/>
      <c r="HXS100" s="545"/>
      <c r="HXT100" s="545"/>
      <c r="HXU100" s="545"/>
      <c r="HXV100" s="545"/>
      <c r="HXW100" s="545"/>
      <c r="HXX100" s="545"/>
      <c r="HXY100" s="545"/>
      <c r="HXZ100" s="545"/>
      <c r="HYA100" s="545"/>
      <c r="HYB100" s="545"/>
      <c r="HYC100" s="545"/>
      <c r="HYD100" s="545"/>
      <c r="HYE100" s="545"/>
      <c r="HYF100" s="545"/>
      <c r="HYG100" s="545"/>
      <c r="HYH100" s="545"/>
      <c r="HYI100" s="545"/>
      <c r="HYJ100" s="545"/>
      <c r="HYK100" s="545"/>
      <c r="HYL100" s="545"/>
      <c r="HYM100" s="545"/>
      <c r="HYN100" s="545"/>
      <c r="HYO100" s="545"/>
      <c r="HYP100" s="545"/>
      <c r="HYQ100" s="545"/>
      <c r="HYR100" s="545"/>
      <c r="HYS100" s="545"/>
      <c r="HYT100" s="545"/>
      <c r="HYU100" s="545"/>
      <c r="HYV100" s="545"/>
      <c r="HYW100" s="545"/>
      <c r="HYX100" s="545"/>
      <c r="HYY100" s="545"/>
      <c r="HYZ100" s="545"/>
      <c r="HZA100" s="545"/>
      <c r="HZB100" s="545"/>
      <c r="HZC100" s="545"/>
      <c r="HZD100" s="545"/>
      <c r="HZE100" s="545"/>
      <c r="HZF100" s="545"/>
      <c r="HZG100" s="545"/>
      <c r="HZH100" s="545"/>
      <c r="HZI100" s="545"/>
      <c r="HZJ100" s="545"/>
      <c r="HZK100" s="545"/>
      <c r="HZL100" s="545"/>
      <c r="HZM100" s="545"/>
      <c r="HZN100" s="545"/>
      <c r="HZO100" s="545"/>
      <c r="HZP100" s="545"/>
      <c r="HZQ100" s="545"/>
      <c r="HZR100" s="545"/>
      <c r="HZS100" s="545"/>
      <c r="HZT100" s="545"/>
      <c r="HZU100" s="545"/>
      <c r="HZV100" s="545"/>
      <c r="HZW100" s="545"/>
      <c r="HZX100" s="545"/>
      <c r="HZY100" s="545"/>
      <c r="HZZ100" s="545"/>
      <c r="IAA100" s="545"/>
      <c r="IAB100" s="545"/>
      <c r="IAC100" s="545"/>
      <c r="IAD100" s="545"/>
      <c r="IAE100" s="545"/>
      <c r="IAF100" s="545"/>
      <c r="IAG100" s="545"/>
      <c r="IAH100" s="545"/>
      <c r="IAI100" s="545"/>
      <c r="IAJ100" s="545"/>
      <c r="IAK100" s="545"/>
      <c r="IAL100" s="545"/>
      <c r="IAM100" s="545"/>
      <c r="IAN100" s="545"/>
      <c r="IAO100" s="545"/>
      <c r="IAP100" s="545"/>
      <c r="IAQ100" s="545"/>
      <c r="IAR100" s="545"/>
      <c r="IAS100" s="545"/>
      <c r="IAT100" s="545"/>
      <c r="IAU100" s="545"/>
      <c r="IAV100" s="545"/>
      <c r="IAW100" s="545"/>
      <c r="IAX100" s="545"/>
      <c r="IAY100" s="545"/>
      <c r="IAZ100" s="545"/>
      <c r="IBA100" s="545"/>
      <c r="IBB100" s="545"/>
      <c r="IBC100" s="545"/>
      <c r="IBD100" s="545"/>
      <c r="IBE100" s="545"/>
      <c r="IBF100" s="545"/>
      <c r="IBG100" s="545"/>
      <c r="IBH100" s="545"/>
      <c r="IBI100" s="545"/>
      <c r="IBJ100" s="545"/>
      <c r="IBK100" s="545"/>
      <c r="IBL100" s="545"/>
      <c r="IBM100" s="545"/>
      <c r="IBN100" s="545"/>
      <c r="IBO100" s="545"/>
      <c r="IBP100" s="545"/>
      <c r="IBQ100" s="545"/>
      <c r="IBR100" s="545"/>
      <c r="IBS100" s="545"/>
      <c r="IBT100" s="545"/>
      <c r="IBU100" s="545"/>
      <c r="IBV100" s="545"/>
      <c r="IBW100" s="545"/>
      <c r="IBX100" s="545"/>
      <c r="IBY100" s="545"/>
      <c r="IBZ100" s="545"/>
      <c r="ICA100" s="545"/>
      <c r="ICB100" s="545"/>
      <c r="ICC100" s="545"/>
      <c r="ICD100" s="545"/>
      <c r="ICE100" s="545"/>
      <c r="ICF100" s="545"/>
      <c r="ICG100" s="545"/>
      <c r="ICH100" s="545"/>
      <c r="ICI100" s="545"/>
      <c r="ICJ100" s="545"/>
      <c r="ICK100" s="545"/>
      <c r="ICL100" s="545"/>
      <c r="ICM100" s="545"/>
      <c r="ICN100" s="545"/>
      <c r="ICO100" s="545"/>
      <c r="ICP100" s="545"/>
      <c r="ICQ100" s="545"/>
      <c r="ICR100" s="545"/>
      <c r="ICS100" s="545"/>
      <c r="ICT100" s="545"/>
      <c r="ICU100" s="545"/>
      <c r="ICV100" s="545"/>
      <c r="ICW100" s="545"/>
      <c r="ICX100" s="545"/>
      <c r="ICY100" s="545"/>
      <c r="ICZ100" s="545"/>
      <c r="IDA100" s="545"/>
      <c r="IDB100" s="545"/>
      <c r="IDC100" s="545"/>
      <c r="IDD100" s="545"/>
      <c r="IDE100" s="545"/>
      <c r="IDF100" s="545"/>
      <c r="IDG100" s="545"/>
      <c r="IDH100" s="545"/>
      <c r="IDI100" s="545"/>
      <c r="IDJ100" s="545"/>
      <c r="IDK100" s="545"/>
      <c r="IDL100" s="545"/>
      <c r="IDM100" s="545"/>
      <c r="IDN100" s="545"/>
      <c r="IDO100" s="545"/>
      <c r="IDP100" s="545"/>
      <c r="IDQ100" s="545"/>
      <c r="IDR100" s="545"/>
      <c r="IDS100" s="545"/>
      <c r="IDT100" s="545"/>
      <c r="IDU100" s="545"/>
      <c r="IDV100" s="545"/>
      <c r="IDW100" s="545"/>
      <c r="IDX100" s="545"/>
      <c r="IDY100" s="545"/>
      <c r="IDZ100" s="545"/>
      <c r="IEA100" s="545"/>
      <c r="IEB100" s="545"/>
      <c r="IEC100" s="545"/>
      <c r="IED100" s="545"/>
      <c r="IEE100" s="545"/>
      <c r="IEF100" s="545"/>
      <c r="IEG100" s="545"/>
      <c r="IEH100" s="545"/>
      <c r="IEI100" s="545"/>
      <c r="IEJ100" s="545"/>
      <c r="IEK100" s="545"/>
      <c r="IEL100" s="545"/>
      <c r="IEM100" s="545"/>
      <c r="IEN100" s="545"/>
      <c r="IEO100" s="545"/>
      <c r="IEP100" s="545"/>
      <c r="IEQ100" s="545"/>
      <c r="IER100" s="545"/>
      <c r="IES100" s="545"/>
      <c r="IET100" s="545"/>
      <c r="IEU100" s="545"/>
      <c r="IEV100" s="545"/>
      <c r="IEW100" s="545"/>
      <c r="IEX100" s="545"/>
      <c r="IEY100" s="545"/>
      <c r="IEZ100" s="545"/>
      <c r="IFA100" s="545"/>
      <c r="IFB100" s="545"/>
      <c r="IFC100" s="545"/>
      <c r="IFD100" s="545"/>
      <c r="IFE100" s="545"/>
      <c r="IFF100" s="545"/>
      <c r="IFG100" s="545"/>
      <c r="IFH100" s="545"/>
      <c r="IFI100" s="545"/>
      <c r="IFJ100" s="545"/>
      <c r="IFK100" s="545"/>
      <c r="IFL100" s="545"/>
      <c r="IFM100" s="545"/>
      <c r="IFN100" s="545"/>
      <c r="IFO100" s="545"/>
      <c r="IFP100" s="545"/>
      <c r="IFQ100" s="545"/>
      <c r="IFR100" s="545"/>
      <c r="IFS100" s="545"/>
      <c r="IFT100" s="545"/>
      <c r="IFU100" s="545"/>
      <c r="IFV100" s="545"/>
      <c r="IFW100" s="545"/>
      <c r="IFX100" s="545"/>
      <c r="IFY100" s="545"/>
      <c r="IFZ100" s="545"/>
      <c r="IGA100" s="545"/>
      <c r="IGB100" s="545"/>
      <c r="IGC100" s="545"/>
      <c r="IGD100" s="545"/>
      <c r="IGE100" s="545"/>
      <c r="IGF100" s="545"/>
      <c r="IGG100" s="545"/>
      <c r="IGH100" s="545"/>
      <c r="IGI100" s="545"/>
      <c r="IGJ100" s="545"/>
      <c r="IGK100" s="545"/>
      <c r="IGL100" s="545"/>
      <c r="IGM100" s="545"/>
      <c r="IGN100" s="545"/>
      <c r="IGO100" s="545"/>
      <c r="IGP100" s="545"/>
      <c r="IGQ100" s="545"/>
      <c r="IGR100" s="545"/>
      <c r="IGS100" s="545"/>
      <c r="IGT100" s="545"/>
      <c r="IGU100" s="545"/>
      <c r="IGV100" s="545"/>
      <c r="IGW100" s="545"/>
      <c r="IGX100" s="545"/>
      <c r="IGY100" s="545"/>
      <c r="IGZ100" s="545"/>
      <c r="IHA100" s="545"/>
      <c r="IHB100" s="545"/>
      <c r="IHC100" s="545"/>
      <c r="IHD100" s="545"/>
      <c r="IHE100" s="545"/>
      <c r="IHF100" s="545"/>
      <c r="IHG100" s="545"/>
      <c r="IHH100" s="545"/>
      <c r="IHI100" s="545"/>
      <c r="IHJ100" s="545"/>
      <c r="IHK100" s="545"/>
      <c r="IHL100" s="545"/>
      <c r="IHM100" s="545"/>
      <c r="IHN100" s="545"/>
      <c r="IHO100" s="545"/>
      <c r="IHP100" s="545"/>
      <c r="IHQ100" s="545"/>
      <c r="IHR100" s="545"/>
      <c r="IHS100" s="545"/>
      <c r="IHT100" s="545"/>
      <c r="IHU100" s="545"/>
      <c r="IHV100" s="545"/>
      <c r="IHW100" s="545"/>
      <c r="IHX100" s="545"/>
      <c r="IHY100" s="545"/>
      <c r="IHZ100" s="545"/>
      <c r="IIA100" s="545"/>
      <c r="IIB100" s="545"/>
      <c r="IIC100" s="545"/>
      <c r="IID100" s="545"/>
      <c r="IIE100" s="545"/>
      <c r="IIF100" s="545"/>
      <c r="IIG100" s="545"/>
      <c r="IIH100" s="545"/>
      <c r="III100" s="545"/>
      <c r="IIJ100" s="545"/>
      <c r="IIK100" s="545"/>
      <c r="IIL100" s="545"/>
      <c r="IIM100" s="545"/>
      <c r="IIN100" s="545"/>
      <c r="IIO100" s="545"/>
      <c r="IIP100" s="545"/>
      <c r="IIQ100" s="545"/>
      <c r="IIR100" s="545"/>
      <c r="IIS100" s="545"/>
      <c r="IIT100" s="545"/>
      <c r="IIU100" s="545"/>
      <c r="IIV100" s="545"/>
      <c r="IIW100" s="545"/>
      <c r="IIX100" s="545"/>
      <c r="IIY100" s="545"/>
      <c r="IIZ100" s="545"/>
      <c r="IJA100" s="545"/>
      <c r="IJB100" s="545"/>
      <c r="IJC100" s="545"/>
      <c r="IJD100" s="545"/>
      <c r="IJE100" s="545"/>
      <c r="IJF100" s="545"/>
      <c r="IJG100" s="545"/>
      <c r="IJH100" s="545"/>
      <c r="IJI100" s="545"/>
      <c r="IJJ100" s="545"/>
      <c r="IJK100" s="545"/>
      <c r="IJL100" s="545"/>
      <c r="IJM100" s="545"/>
      <c r="IJN100" s="545"/>
      <c r="IJO100" s="545"/>
      <c r="IJP100" s="545"/>
      <c r="IJQ100" s="545"/>
      <c r="IJR100" s="545"/>
      <c r="IJS100" s="545"/>
      <c r="IJT100" s="545"/>
      <c r="IJU100" s="545"/>
      <c r="IJV100" s="545"/>
      <c r="IJW100" s="545"/>
      <c r="IJX100" s="545"/>
      <c r="IJY100" s="545"/>
      <c r="IJZ100" s="545"/>
      <c r="IKA100" s="545"/>
      <c r="IKB100" s="545"/>
      <c r="IKC100" s="545"/>
      <c r="IKD100" s="545"/>
      <c r="IKE100" s="545"/>
      <c r="IKF100" s="545"/>
      <c r="IKG100" s="545"/>
      <c r="IKH100" s="545"/>
      <c r="IKI100" s="545"/>
      <c r="IKJ100" s="545"/>
      <c r="IKK100" s="545"/>
      <c r="IKL100" s="545"/>
      <c r="IKM100" s="545"/>
      <c r="IKN100" s="545"/>
      <c r="IKO100" s="545"/>
      <c r="IKP100" s="545"/>
      <c r="IKQ100" s="545"/>
      <c r="IKR100" s="545"/>
      <c r="IKS100" s="545"/>
      <c r="IKT100" s="545"/>
      <c r="IKU100" s="545"/>
      <c r="IKV100" s="545"/>
      <c r="IKW100" s="545"/>
      <c r="IKX100" s="545"/>
      <c r="IKY100" s="545"/>
      <c r="IKZ100" s="545"/>
      <c r="ILA100" s="545"/>
      <c r="ILB100" s="545"/>
      <c r="ILC100" s="545"/>
      <c r="ILD100" s="545"/>
      <c r="ILE100" s="545"/>
      <c r="ILF100" s="545"/>
      <c r="ILG100" s="545"/>
      <c r="ILH100" s="545"/>
      <c r="ILI100" s="545"/>
      <c r="ILJ100" s="545"/>
      <c r="ILK100" s="545"/>
      <c r="ILL100" s="545"/>
      <c r="ILM100" s="545"/>
      <c r="ILN100" s="545"/>
      <c r="ILO100" s="545"/>
      <c r="ILP100" s="545"/>
      <c r="ILQ100" s="545"/>
      <c r="ILR100" s="545"/>
      <c r="ILS100" s="545"/>
      <c r="ILT100" s="545"/>
      <c r="ILU100" s="545"/>
      <c r="ILV100" s="545"/>
      <c r="ILW100" s="545"/>
      <c r="ILX100" s="545"/>
      <c r="ILY100" s="545"/>
      <c r="ILZ100" s="545"/>
      <c r="IMA100" s="545"/>
      <c r="IMB100" s="545"/>
      <c r="IMC100" s="545"/>
      <c r="IMD100" s="545"/>
      <c r="IME100" s="545"/>
      <c r="IMF100" s="545"/>
      <c r="IMG100" s="545"/>
      <c r="IMH100" s="545"/>
      <c r="IMI100" s="545"/>
      <c r="IMJ100" s="545"/>
      <c r="IMK100" s="545"/>
      <c r="IML100" s="545"/>
      <c r="IMM100" s="545"/>
      <c r="IMN100" s="545"/>
      <c r="IMO100" s="545"/>
      <c r="IMP100" s="545"/>
      <c r="IMQ100" s="545"/>
      <c r="IMR100" s="545"/>
      <c r="IMS100" s="545"/>
      <c r="IMT100" s="545"/>
      <c r="IMU100" s="545"/>
      <c r="IMV100" s="545"/>
      <c r="IMW100" s="545"/>
      <c r="IMX100" s="545"/>
      <c r="IMY100" s="545"/>
      <c r="IMZ100" s="545"/>
      <c r="INA100" s="545"/>
      <c r="INB100" s="545"/>
      <c r="INC100" s="545"/>
      <c r="IND100" s="545"/>
      <c r="INE100" s="545"/>
      <c r="INF100" s="545"/>
      <c r="ING100" s="545"/>
      <c r="INH100" s="545"/>
      <c r="INI100" s="545"/>
      <c r="INJ100" s="545"/>
      <c r="INK100" s="545"/>
      <c r="INL100" s="545"/>
      <c r="INM100" s="545"/>
      <c r="INN100" s="545"/>
      <c r="INO100" s="545"/>
      <c r="INP100" s="545"/>
      <c r="INQ100" s="545"/>
      <c r="INR100" s="545"/>
      <c r="INS100" s="545"/>
      <c r="INT100" s="545"/>
      <c r="INU100" s="545"/>
      <c r="INV100" s="545"/>
      <c r="INW100" s="545"/>
      <c r="INX100" s="545"/>
      <c r="INY100" s="545"/>
      <c r="INZ100" s="545"/>
      <c r="IOA100" s="545"/>
      <c r="IOB100" s="545"/>
      <c r="IOC100" s="545"/>
      <c r="IOD100" s="545"/>
      <c r="IOE100" s="545"/>
      <c r="IOF100" s="545"/>
      <c r="IOG100" s="545"/>
      <c r="IOH100" s="545"/>
      <c r="IOI100" s="545"/>
      <c r="IOJ100" s="545"/>
      <c r="IOK100" s="545"/>
      <c r="IOL100" s="545"/>
      <c r="IOM100" s="545"/>
      <c r="ION100" s="545"/>
      <c r="IOO100" s="545"/>
      <c r="IOP100" s="545"/>
      <c r="IOQ100" s="545"/>
      <c r="IOR100" s="545"/>
      <c r="IOS100" s="545"/>
      <c r="IOT100" s="545"/>
      <c r="IOU100" s="545"/>
      <c r="IOV100" s="545"/>
      <c r="IOW100" s="545"/>
      <c r="IOX100" s="545"/>
      <c r="IOY100" s="545"/>
      <c r="IOZ100" s="545"/>
      <c r="IPA100" s="545"/>
      <c r="IPB100" s="545"/>
      <c r="IPC100" s="545"/>
      <c r="IPD100" s="545"/>
      <c r="IPE100" s="545"/>
      <c r="IPF100" s="545"/>
      <c r="IPG100" s="545"/>
      <c r="IPH100" s="545"/>
      <c r="IPI100" s="545"/>
      <c r="IPJ100" s="545"/>
      <c r="IPK100" s="545"/>
      <c r="IPL100" s="545"/>
      <c r="IPM100" s="545"/>
      <c r="IPN100" s="545"/>
      <c r="IPO100" s="545"/>
      <c r="IPP100" s="545"/>
      <c r="IPQ100" s="545"/>
      <c r="IPR100" s="545"/>
      <c r="IPS100" s="545"/>
      <c r="IPT100" s="545"/>
      <c r="IPU100" s="545"/>
      <c r="IPV100" s="545"/>
      <c r="IPW100" s="545"/>
      <c r="IPX100" s="545"/>
      <c r="IPY100" s="545"/>
      <c r="IPZ100" s="545"/>
      <c r="IQA100" s="545"/>
      <c r="IQB100" s="545"/>
      <c r="IQC100" s="545"/>
      <c r="IQD100" s="545"/>
      <c r="IQE100" s="545"/>
      <c r="IQF100" s="545"/>
      <c r="IQG100" s="545"/>
      <c r="IQH100" s="545"/>
      <c r="IQI100" s="545"/>
      <c r="IQJ100" s="545"/>
      <c r="IQK100" s="545"/>
      <c r="IQL100" s="545"/>
      <c r="IQM100" s="545"/>
      <c r="IQN100" s="545"/>
      <c r="IQO100" s="545"/>
      <c r="IQP100" s="545"/>
      <c r="IQQ100" s="545"/>
      <c r="IQR100" s="545"/>
      <c r="IQS100" s="545"/>
      <c r="IQT100" s="545"/>
      <c r="IQU100" s="545"/>
      <c r="IQV100" s="545"/>
      <c r="IQW100" s="545"/>
      <c r="IQX100" s="545"/>
      <c r="IQY100" s="545"/>
      <c r="IQZ100" s="545"/>
      <c r="IRA100" s="545"/>
      <c r="IRB100" s="545"/>
      <c r="IRC100" s="545"/>
      <c r="IRD100" s="545"/>
      <c r="IRE100" s="545"/>
      <c r="IRF100" s="545"/>
      <c r="IRG100" s="545"/>
      <c r="IRH100" s="545"/>
      <c r="IRI100" s="545"/>
      <c r="IRJ100" s="545"/>
      <c r="IRK100" s="545"/>
      <c r="IRL100" s="545"/>
      <c r="IRM100" s="545"/>
      <c r="IRN100" s="545"/>
      <c r="IRO100" s="545"/>
      <c r="IRP100" s="545"/>
      <c r="IRQ100" s="545"/>
      <c r="IRR100" s="545"/>
      <c r="IRS100" s="545"/>
      <c r="IRT100" s="545"/>
      <c r="IRU100" s="545"/>
      <c r="IRV100" s="545"/>
      <c r="IRW100" s="545"/>
      <c r="IRX100" s="545"/>
      <c r="IRY100" s="545"/>
      <c r="IRZ100" s="545"/>
      <c r="ISA100" s="545"/>
      <c r="ISB100" s="545"/>
      <c r="ISC100" s="545"/>
      <c r="ISD100" s="545"/>
      <c r="ISE100" s="545"/>
      <c r="ISF100" s="545"/>
      <c r="ISG100" s="545"/>
      <c r="ISH100" s="545"/>
      <c r="ISI100" s="545"/>
      <c r="ISJ100" s="545"/>
      <c r="ISK100" s="545"/>
      <c r="ISL100" s="545"/>
      <c r="ISM100" s="545"/>
      <c r="ISN100" s="545"/>
      <c r="ISO100" s="545"/>
      <c r="ISP100" s="545"/>
      <c r="ISQ100" s="545"/>
      <c r="ISR100" s="545"/>
      <c r="ISS100" s="545"/>
      <c r="IST100" s="545"/>
      <c r="ISU100" s="545"/>
      <c r="ISV100" s="545"/>
      <c r="ISW100" s="545"/>
      <c r="ISX100" s="545"/>
      <c r="ISY100" s="545"/>
      <c r="ISZ100" s="545"/>
      <c r="ITA100" s="545"/>
      <c r="ITB100" s="545"/>
      <c r="ITC100" s="545"/>
      <c r="ITD100" s="545"/>
      <c r="ITE100" s="545"/>
      <c r="ITF100" s="545"/>
      <c r="ITG100" s="545"/>
      <c r="ITH100" s="545"/>
      <c r="ITI100" s="545"/>
      <c r="ITJ100" s="545"/>
      <c r="ITK100" s="545"/>
      <c r="ITL100" s="545"/>
      <c r="ITM100" s="545"/>
      <c r="ITN100" s="545"/>
      <c r="ITO100" s="545"/>
      <c r="ITP100" s="545"/>
      <c r="ITQ100" s="545"/>
      <c r="ITR100" s="545"/>
      <c r="ITS100" s="545"/>
      <c r="ITT100" s="545"/>
      <c r="ITU100" s="545"/>
      <c r="ITV100" s="545"/>
      <c r="ITW100" s="545"/>
      <c r="ITX100" s="545"/>
      <c r="ITY100" s="545"/>
      <c r="ITZ100" s="545"/>
      <c r="IUA100" s="545"/>
      <c r="IUB100" s="545"/>
      <c r="IUC100" s="545"/>
      <c r="IUD100" s="545"/>
      <c r="IUE100" s="545"/>
      <c r="IUF100" s="545"/>
      <c r="IUG100" s="545"/>
      <c r="IUH100" s="545"/>
      <c r="IUI100" s="545"/>
      <c r="IUJ100" s="545"/>
      <c r="IUK100" s="545"/>
      <c r="IUL100" s="545"/>
      <c r="IUM100" s="545"/>
      <c r="IUN100" s="545"/>
      <c r="IUO100" s="545"/>
      <c r="IUP100" s="545"/>
      <c r="IUQ100" s="545"/>
      <c r="IUR100" s="545"/>
      <c r="IUS100" s="545"/>
      <c r="IUT100" s="545"/>
      <c r="IUU100" s="545"/>
      <c r="IUV100" s="545"/>
      <c r="IUW100" s="545"/>
      <c r="IUX100" s="545"/>
      <c r="IUY100" s="545"/>
      <c r="IUZ100" s="545"/>
      <c r="IVA100" s="545"/>
      <c r="IVB100" s="545"/>
      <c r="IVC100" s="545"/>
      <c r="IVD100" s="545"/>
      <c r="IVE100" s="545"/>
      <c r="IVF100" s="545"/>
      <c r="IVG100" s="545"/>
      <c r="IVH100" s="545"/>
      <c r="IVI100" s="545"/>
      <c r="IVJ100" s="545"/>
      <c r="IVK100" s="545"/>
      <c r="IVL100" s="545"/>
      <c r="IVM100" s="545"/>
      <c r="IVN100" s="545"/>
      <c r="IVO100" s="545"/>
      <c r="IVP100" s="545"/>
      <c r="IVQ100" s="545"/>
      <c r="IVR100" s="545"/>
      <c r="IVS100" s="545"/>
      <c r="IVT100" s="545"/>
      <c r="IVU100" s="545"/>
      <c r="IVV100" s="545"/>
      <c r="IVW100" s="545"/>
      <c r="IVX100" s="545"/>
      <c r="IVY100" s="545"/>
      <c r="IVZ100" s="545"/>
      <c r="IWA100" s="545"/>
      <c r="IWB100" s="545"/>
      <c r="IWC100" s="545"/>
      <c r="IWD100" s="545"/>
      <c r="IWE100" s="545"/>
      <c r="IWF100" s="545"/>
      <c r="IWG100" s="545"/>
      <c r="IWH100" s="545"/>
      <c r="IWI100" s="545"/>
      <c r="IWJ100" s="545"/>
      <c r="IWK100" s="545"/>
      <c r="IWL100" s="545"/>
      <c r="IWM100" s="545"/>
      <c r="IWN100" s="545"/>
      <c r="IWO100" s="545"/>
      <c r="IWP100" s="545"/>
      <c r="IWQ100" s="545"/>
      <c r="IWR100" s="545"/>
      <c r="IWS100" s="545"/>
      <c r="IWT100" s="545"/>
      <c r="IWU100" s="545"/>
      <c r="IWV100" s="545"/>
      <c r="IWW100" s="545"/>
      <c r="IWX100" s="545"/>
      <c r="IWY100" s="545"/>
      <c r="IWZ100" s="545"/>
      <c r="IXA100" s="545"/>
      <c r="IXB100" s="545"/>
      <c r="IXC100" s="545"/>
      <c r="IXD100" s="545"/>
      <c r="IXE100" s="545"/>
      <c r="IXF100" s="545"/>
      <c r="IXG100" s="545"/>
      <c r="IXH100" s="545"/>
      <c r="IXI100" s="545"/>
      <c r="IXJ100" s="545"/>
      <c r="IXK100" s="545"/>
      <c r="IXL100" s="545"/>
      <c r="IXM100" s="545"/>
      <c r="IXN100" s="545"/>
      <c r="IXO100" s="545"/>
      <c r="IXP100" s="545"/>
      <c r="IXQ100" s="545"/>
      <c r="IXR100" s="545"/>
      <c r="IXS100" s="545"/>
      <c r="IXT100" s="545"/>
      <c r="IXU100" s="545"/>
      <c r="IXV100" s="545"/>
      <c r="IXW100" s="545"/>
      <c r="IXX100" s="545"/>
      <c r="IXY100" s="545"/>
      <c r="IXZ100" s="545"/>
      <c r="IYA100" s="545"/>
      <c r="IYB100" s="545"/>
      <c r="IYC100" s="545"/>
      <c r="IYD100" s="545"/>
      <c r="IYE100" s="545"/>
      <c r="IYF100" s="545"/>
      <c r="IYG100" s="545"/>
      <c r="IYH100" s="545"/>
      <c r="IYI100" s="545"/>
      <c r="IYJ100" s="545"/>
      <c r="IYK100" s="545"/>
      <c r="IYL100" s="545"/>
      <c r="IYM100" s="545"/>
      <c r="IYN100" s="545"/>
      <c r="IYO100" s="545"/>
      <c r="IYP100" s="545"/>
      <c r="IYQ100" s="545"/>
      <c r="IYR100" s="545"/>
      <c r="IYS100" s="545"/>
      <c r="IYT100" s="545"/>
      <c r="IYU100" s="545"/>
      <c r="IYV100" s="545"/>
      <c r="IYW100" s="545"/>
      <c r="IYX100" s="545"/>
      <c r="IYY100" s="545"/>
      <c r="IYZ100" s="545"/>
      <c r="IZA100" s="545"/>
      <c r="IZB100" s="545"/>
      <c r="IZC100" s="545"/>
      <c r="IZD100" s="545"/>
      <c r="IZE100" s="545"/>
      <c r="IZF100" s="545"/>
      <c r="IZG100" s="545"/>
      <c r="IZH100" s="545"/>
      <c r="IZI100" s="545"/>
      <c r="IZJ100" s="545"/>
      <c r="IZK100" s="545"/>
      <c r="IZL100" s="545"/>
      <c r="IZM100" s="545"/>
      <c r="IZN100" s="545"/>
      <c r="IZO100" s="545"/>
      <c r="IZP100" s="545"/>
      <c r="IZQ100" s="545"/>
      <c r="IZR100" s="545"/>
      <c r="IZS100" s="545"/>
      <c r="IZT100" s="545"/>
      <c r="IZU100" s="545"/>
      <c r="IZV100" s="545"/>
      <c r="IZW100" s="545"/>
      <c r="IZX100" s="545"/>
      <c r="IZY100" s="545"/>
      <c r="IZZ100" s="545"/>
      <c r="JAA100" s="545"/>
      <c r="JAB100" s="545"/>
      <c r="JAC100" s="545"/>
      <c r="JAD100" s="545"/>
      <c r="JAE100" s="545"/>
      <c r="JAF100" s="545"/>
      <c r="JAG100" s="545"/>
      <c r="JAH100" s="545"/>
      <c r="JAI100" s="545"/>
      <c r="JAJ100" s="545"/>
      <c r="JAK100" s="545"/>
      <c r="JAL100" s="545"/>
      <c r="JAM100" s="545"/>
      <c r="JAN100" s="545"/>
      <c r="JAO100" s="545"/>
      <c r="JAP100" s="545"/>
      <c r="JAQ100" s="545"/>
      <c r="JAR100" s="545"/>
      <c r="JAS100" s="545"/>
      <c r="JAT100" s="545"/>
      <c r="JAU100" s="545"/>
      <c r="JAV100" s="545"/>
      <c r="JAW100" s="545"/>
      <c r="JAX100" s="545"/>
      <c r="JAY100" s="545"/>
      <c r="JAZ100" s="545"/>
      <c r="JBA100" s="545"/>
      <c r="JBB100" s="545"/>
      <c r="JBC100" s="545"/>
      <c r="JBD100" s="545"/>
      <c r="JBE100" s="545"/>
      <c r="JBF100" s="545"/>
      <c r="JBG100" s="545"/>
      <c r="JBH100" s="545"/>
      <c r="JBI100" s="545"/>
      <c r="JBJ100" s="545"/>
      <c r="JBK100" s="545"/>
      <c r="JBL100" s="545"/>
      <c r="JBM100" s="545"/>
      <c r="JBN100" s="545"/>
      <c r="JBO100" s="545"/>
      <c r="JBP100" s="545"/>
      <c r="JBQ100" s="545"/>
      <c r="JBR100" s="545"/>
      <c r="JBS100" s="545"/>
      <c r="JBT100" s="545"/>
      <c r="JBU100" s="545"/>
      <c r="JBV100" s="545"/>
      <c r="JBW100" s="545"/>
      <c r="JBX100" s="545"/>
      <c r="JBY100" s="545"/>
      <c r="JBZ100" s="545"/>
      <c r="JCA100" s="545"/>
      <c r="JCB100" s="545"/>
      <c r="JCC100" s="545"/>
      <c r="JCD100" s="545"/>
      <c r="JCE100" s="545"/>
      <c r="JCF100" s="545"/>
      <c r="JCG100" s="545"/>
      <c r="JCH100" s="545"/>
      <c r="JCI100" s="545"/>
      <c r="JCJ100" s="545"/>
      <c r="JCK100" s="545"/>
      <c r="JCL100" s="545"/>
      <c r="JCM100" s="545"/>
      <c r="JCN100" s="545"/>
      <c r="JCO100" s="545"/>
      <c r="JCP100" s="545"/>
      <c r="JCQ100" s="545"/>
      <c r="JCR100" s="545"/>
      <c r="JCS100" s="545"/>
      <c r="JCT100" s="545"/>
      <c r="JCU100" s="545"/>
      <c r="JCV100" s="545"/>
      <c r="JCW100" s="545"/>
      <c r="JCX100" s="545"/>
      <c r="JCY100" s="545"/>
      <c r="JCZ100" s="545"/>
      <c r="JDA100" s="545"/>
      <c r="JDB100" s="545"/>
      <c r="JDC100" s="545"/>
      <c r="JDD100" s="545"/>
      <c r="JDE100" s="545"/>
      <c r="JDF100" s="545"/>
      <c r="JDG100" s="545"/>
      <c r="JDH100" s="545"/>
      <c r="JDI100" s="545"/>
      <c r="JDJ100" s="545"/>
      <c r="JDK100" s="545"/>
      <c r="JDL100" s="545"/>
      <c r="JDM100" s="545"/>
      <c r="JDN100" s="545"/>
      <c r="JDO100" s="545"/>
      <c r="JDP100" s="545"/>
      <c r="JDQ100" s="545"/>
      <c r="JDR100" s="545"/>
      <c r="JDS100" s="545"/>
      <c r="JDT100" s="545"/>
      <c r="JDU100" s="545"/>
      <c r="JDV100" s="545"/>
      <c r="JDW100" s="545"/>
      <c r="JDX100" s="545"/>
      <c r="JDY100" s="545"/>
      <c r="JDZ100" s="545"/>
      <c r="JEA100" s="545"/>
      <c r="JEB100" s="545"/>
      <c r="JEC100" s="545"/>
      <c r="JED100" s="545"/>
      <c r="JEE100" s="545"/>
      <c r="JEF100" s="545"/>
      <c r="JEG100" s="545"/>
      <c r="JEH100" s="545"/>
      <c r="JEI100" s="545"/>
      <c r="JEJ100" s="545"/>
      <c r="JEK100" s="545"/>
      <c r="JEL100" s="545"/>
      <c r="JEM100" s="545"/>
      <c r="JEN100" s="545"/>
      <c r="JEO100" s="545"/>
      <c r="JEP100" s="545"/>
      <c r="JEQ100" s="545"/>
      <c r="JER100" s="545"/>
      <c r="JES100" s="545"/>
      <c r="JET100" s="545"/>
      <c r="JEU100" s="545"/>
      <c r="JEV100" s="545"/>
      <c r="JEW100" s="545"/>
      <c r="JEX100" s="545"/>
      <c r="JEY100" s="545"/>
      <c r="JEZ100" s="545"/>
      <c r="JFA100" s="545"/>
      <c r="JFB100" s="545"/>
      <c r="JFC100" s="545"/>
      <c r="JFD100" s="545"/>
      <c r="JFE100" s="545"/>
      <c r="JFF100" s="545"/>
      <c r="JFG100" s="545"/>
      <c r="JFH100" s="545"/>
      <c r="JFI100" s="545"/>
      <c r="JFJ100" s="545"/>
      <c r="JFK100" s="545"/>
      <c r="JFL100" s="545"/>
      <c r="JFM100" s="545"/>
      <c r="JFN100" s="545"/>
      <c r="JFO100" s="545"/>
      <c r="JFP100" s="545"/>
      <c r="JFQ100" s="545"/>
      <c r="JFR100" s="545"/>
      <c r="JFS100" s="545"/>
      <c r="JFT100" s="545"/>
      <c r="JFU100" s="545"/>
      <c r="JFV100" s="545"/>
      <c r="JFW100" s="545"/>
      <c r="JFX100" s="545"/>
      <c r="JFY100" s="545"/>
      <c r="JFZ100" s="545"/>
      <c r="JGA100" s="545"/>
      <c r="JGB100" s="545"/>
      <c r="JGC100" s="545"/>
      <c r="JGD100" s="545"/>
      <c r="JGE100" s="545"/>
      <c r="JGF100" s="545"/>
      <c r="JGG100" s="545"/>
      <c r="JGH100" s="545"/>
      <c r="JGI100" s="545"/>
      <c r="JGJ100" s="545"/>
      <c r="JGK100" s="545"/>
      <c r="JGL100" s="545"/>
      <c r="JGM100" s="545"/>
      <c r="JGN100" s="545"/>
      <c r="JGO100" s="545"/>
      <c r="JGP100" s="545"/>
      <c r="JGQ100" s="545"/>
      <c r="JGR100" s="545"/>
      <c r="JGS100" s="545"/>
      <c r="JGT100" s="545"/>
      <c r="JGU100" s="545"/>
      <c r="JGV100" s="545"/>
      <c r="JGW100" s="545"/>
      <c r="JGX100" s="545"/>
      <c r="JGY100" s="545"/>
      <c r="JGZ100" s="545"/>
      <c r="JHA100" s="545"/>
      <c r="JHB100" s="545"/>
      <c r="JHC100" s="545"/>
      <c r="JHD100" s="545"/>
      <c r="JHE100" s="545"/>
      <c r="JHF100" s="545"/>
      <c r="JHG100" s="545"/>
      <c r="JHH100" s="545"/>
      <c r="JHI100" s="545"/>
      <c r="JHJ100" s="545"/>
      <c r="JHK100" s="545"/>
      <c r="JHL100" s="545"/>
      <c r="JHM100" s="545"/>
      <c r="JHN100" s="545"/>
      <c r="JHO100" s="545"/>
      <c r="JHP100" s="545"/>
      <c r="JHQ100" s="545"/>
      <c r="JHR100" s="545"/>
      <c r="JHS100" s="545"/>
      <c r="JHT100" s="545"/>
      <c r="JHU100" s="545"/>
      <c r="JHV100" s="545"/>
      <c r="JHW100" s="545"/>
      <c r="JHX100" s="545"/>
      <c r="JHY100" s="545"/>
      <c r="JHZ100" s="545"/>
      <c r="JIA100" s="545"/>
      <c r="JIB100" s="545"/>
      <c r="JIC100" s="545"/>
      <c r="JID100" s="545"/>
      <c r="JIE100" s="545"/>
      <c r="JIF100" s="545"/>
      <c r="JIG100" s="545"/>
      <c r="JIH100" s="545"/>
      <c r="JII100" s="545"/>
      <c r="JIJ100" s="545"/>
      <c r="JIK100" s="545"/>
      <c r="JIL100" s="545"/>
      <c r="JIM100" s="545"/>
      <c r="JIN100" s="545"/>
      <c r="JIO100" s="545"/>
      <c r="JIP100" s="545"/>
      <c r="JIQ100" s="545"/>
      <c r="JIR100" s="545"/>
      <c r="JIS100" s="545"/>
      <c r="JIT100" s="545"/>
      <c r="JIU100" s="545"/>
      <c r="JIV100" s="545"/>
      <c r="JIW100" s="545"/>
      <c r="JIX100" s="545"/>
      <c r="JIY100" s="545"/>
      <c r="JIZ100" s="545"/>
      <c r="JJA100" s="545"/>
      <c r="JJB100" s="545"/>
      <c r="JJC100" s="545"/>
      <c r="JJD100" s="545"/>
      <c r="JJE100" s="545"/>
      <c r="JJF100" s="545"/>
      <c r="JJG100" s="545"/>
      <c r="JJH100" s="545"/>
      <c r="JJI100" s="545"/>
      <c r="JJJ100" s="545"/>
      <c r="JJK100" s="545"/>
      <c r="JJL100" s="545"/>
      <c r="JJM100" s="545"/>
      <c r="JJN100" s="545"/>
      <c r="JJO100" s="545"/>
      <c r="JJP100" s="545"/>
      <c r="JJQ100" s="545"/>
      <c r="JJR100" s="545"/>
      <c r="JJS100" s="545"/>
      <c r="JJT100" s="545"/>
      <c r="JJU100" s="545"/>
      <c r="JJV100" s="545"/>
      <c r="JJW100" s="545"/>
      <c r="JJX100" s="545"/>
      <c r="JJY100" s="545"/>
      <c r="JJZ100" s="545"/>
      <c r="JKA100" s="545"/>
      <c r="JKB100" s="545"/>
      <c r="JKC100" s="545"/>
      <c r="JKD100" s="545"/>
      <c r="JKE100" s="545"/>
      <c r="JKF100" s="545"/>
      <c r="JKG100" s="545"/>
      <c r="JKH100" s="545"/>
      <c r="JKI100" s="545"/>
      <c r="JKJ100" s="545"/>
      <c r="JKK100" s="545"/>
      <c r="JKL100" s="545"/>
      <c r="JKM100" s="545"/>
      <c r="JKN100" s="545"/>
      <c r="JKO100" s="545"/>
      <c r="JKP100" s="545"/>
      <c r="JKQ100" s="545"/>
      <c r="JKR100" s="545"/>
      <c r="JKS100" s="545"/>
      <c r="JKT100" s="545"/>
      <c r="JKU100" s="545"/>
      <c r="JKV100" s="545"/>
      <c r="JKW100" s="545"/>
      <c r="JKX100" s="545"/>
      <c r="JKY100" s="545"/>
      <c r="JKZ100" s="545"/>
      <c r="JLA100" s="545"/>
      <c r="JLB100" s="545"/>
      <c r="JLC100" s="545"/>
      <c r="JLD100" s="545"/>
      <c r="JLE100" s="545"/>
      <c r="JLF100" s="545"/>
      <c r="JLG100" s="545"/>
      <c r="JLH100" s="545"/>
      <c r="JLI100" s="545"/>
      <c r="JLJ100" s="545"/>
      <c r="JLK100" s="545"/>
      <c r="JLL100" s="545"/>
      <c r="JLM100" s="545"/>
      <c r="JLN100" s="545"/>
      <c r="JLO100" s="545"/>
      <c r="JLP100" s="545"/>
      <c r="JLQ100" s="545"/>
      <c r="JLR100" s="545"/>
      <c r="JLS100" s="545"/>
      <c r="JLT100" s="545"/>
      <c r="JLU100" s="545"/>
      <c r="JLV100" s="545"/>
      <c r="JLW100" s="545"/>
      <c r="JLX100" s="545"/>
      <c r="JLY100" s="545"/>
      <c r="JLZ100" s="545"/>
      <c r="JMA100" s="545"/>
      <c r="JMB100" s="545"/>
      <c r="JMC100" s="545"/>
      <c r="JMD100" s="545"/>
      <c r="JME100" s="545"/>
      <c r="JMF100" s="545"/>
      <c r="JMG100" s="545"/>
      <c r="JMH100" s="545"/>
      <c r="JMI100" s="545"/>
      <c r="JMJ100" s="545"/>
      <c r="JMK100" s="545"/>
      <c r="JML100" s="545"/>
      <c r="JMM100" s="545"/>
      <c r="JMN100" s="545"/>
      <c r="JMO100" s="545"/>
      <c r="JMP100" s="545"/>
      <c r="JMQ100" s="545"/>
      <c r="JMR100" s="545"/>
      <c r="JMS100" s="545"/>
      <c r="JMT100" s="545"/>
      <c r="JMU100" s="545"/>
      <c r="JMV100" s="545"/>
      <c r="JMW100" s="545"/>
      <c r="JMX100" s="545"/>
      <c r="JMY100" s="545"/>
      <c r="JMZ100" s="545"/>
      <c r="JNA100" s="545"/>
      <c r="JNB100" s="545"/>
      <c r="JNC100" s="545"/>
      <c r="JND100" s="545"/>
      <c r="JNE100" s="545"/>
      <c r="JNF100" s="545"/>
      <c r="JNG100" s="545"/>
      <c r="JNH100" s="545"/>
      <c r="JNI100" s="545"/>
      <c r="JNJ100" s="545"/>
      <c r="JNK100" s="545"/>
      <c r="JNL100" s="545"/>
      <c r="JNM100" s="545"/>
      <c r="JNN100" s="545"/>
      <c r="JNO100" s="545"/>
      <c r="JNP100" s="545"/>
      <c r="JNQ100" s="545"/>
      <c r="JNR100" s="545"/>
      <c r="JNS100" s="545"/>
      <c r="JNT100" s="545"/>
      <c r="JNU100" s="545"/>
      <c r="JNV100" s="545"/>
      <c r="JNW100" s="545"/>
      <c r="JNX100" s="545"/>
      <c r="JNY100" s="545"/>
      <c r="JNZ100" s="545"/>
      <c r="JOA100" s="545"/>
      <c r="JOB100" s="545"/>
      <c r="JOC100" s="545"/>
      <c r="JOD100" s="545"/>
      <c r="JOE100" s="545"/>
      <c r="JOF100" s="545"/>
      <c r="JOG100" s="545"/>
      <c r="JOH100" s="545"/>
      <c r="JOI100" s="545"/>
      <c r="JOJ100" s="545"/>
      <c r="JOK100" s="545"/>
      <c r="JOL100" s="545"/>
      <c r="JOM100" s="545"/>
      <c r="JON100" s="545"/>
      <c r="JOO100" s="545"/>
      <c r="JOP100" s="545"/>
      <c r="JOQ100" s="545"/>
      <c r="JOR100" s="545"/>
      <c r="JOS100" s="545"/>
      <c r="JOT100" s="545"/>
      <c r="JOU100" s="545"/>
      <c r="JOV100" s="545"/>
      <c r="JOW100" s="545"/>
      <c r="JOX100" s="545"/>
      <c r="JOY100" s="545"/>
      <c r="JOZ100" s="545"/>
      <c r="JPA100" s="545"/>
      <c r="JPB100" s="545"/>
      <c r="JPC100" s="545"/>
      <c r="JPD100" s="545"/>
      <c r="JPE100" s="545"/>
      <c r="JPF100" s="545"/>
      <c r="JPG100" s="545"/>
      <c r="JPH100" s="545"/>
      <c r="JPI100" s="545"/>
      <c r="JPJ100" s="545"/>
      <c r="JPK100" s="545"/>
      <c r="JPL100" s="545"/>
      <c r="JPM100" s="545"/>
      <c r="JPN100" s="545"/>
      <c r="JPO100" s="545"/>
      <c r="JPP100" s="545"/>
      <c r="JPQ100" s="545"/>
      <c r="JPR100" s="545"/>
      <c r="JPS100" s="545"/>
      <c r="JPT100" s="545"/>
      <c r="JPU100" s="545"/>
      <c r="JPV100" s="545"/>
      <c r="JPW100" s="545"/>
      <c r="JPX100" s="545"/>
      <c r="JPY100" s="545"/>
      <c r="JPZ100" s="545"/>
      <c r="JQA100" s="545"/>
      <c r="JQB100" s="545"/>
      <c r="JQC100" s="545"/>
      <c r="JQD100" s="545"/>
      <c r="JQE100" s="545"/>
      <c r="JQF100" s="545"/>
      <c r="JQG100" s="545"/>
      <c r="JQH100" s="545"/>
      <c r="JQI100" s="545"/>
      <c r="JQJ100" s="545"/>
      <c r="JQK100" s="545"/>
      <c r="JQL100" s="545"/>
      <c r="JQM100" s="545"/>
      <c r="JQN100" s="545"/>
      <c r="JQO100" s="545"/>
      <c r="JQP100" s="545"/>
      <c r="JQQ100" s="545"/>
      <c r="JQR100" s="545"/>
      <c r="JQS100" s="545"/>
      <c r="JQT100" s="545"/>
      <c r="JQU100" s="545"/>
      <c r="JQV100" s="545"/>
      <c r="JQW100" s="545"/>
      <c r="JQX100" s="545"/>
      <c r="JQY100" s="545"/>
      <c r="JQZ100" s="545"/>
      <c r="JRA100" s="545"/>
      <c r="JRB100" s="545"/>
      <c r="JRC100" s="545"/>
      <c r="JRD100" s="545"/>
      <c r="JRE100" s="545"/>
      <c r="JRF100" s="545"/>
      <c r="JRG100" s="545"/>
      <c r="JRH100" s="545"/>
      <c r="JRI100" s="545"/>
      <c r="JRJ100" s="545"/>
      <c r="JRK100" s="545"/>
      <c r="JRL100" s="545"/>
      <c r="JRM100" s="545"/>
      <c r="JRN100" s="545"/>
      <c r="JRO100" s="545"/>
      <c r="JRP100" s="545"/>
      <c r="JRQ100" s="545"/>
      <c r="JRR100" s="545"/>
      <c r="JRS100" s="545"/>
      <c r="JRT100" s="545"/>
      <c r="JRU100" s="545"/>
      <c r="JRV100" s="545"/>
      <c r="JRW100" s="545"/>
      <c r="JRX100" s="545"/>
      <c r="JRY100" s="545"/>
      <c r="JRZ100" s="545"/>
      <c r="JSA100" s="545"/>
      <c r="JSB100" s="545"/>
      <c r="JSC100" s="545"/>
      <c r="JSD100" s="545"/>
      <c r="JSE100" s="545"/>
      <c r="JSF100" s="545"/>
      <c r="JSG100" s="545"/>
      <c r="JSH100" s="545"/>
      <c r="JSI100" s="545"/>
      <c r="JSJ100" s="545"/>
      <c r="JSK100" s="545"/>
      <c r="JSL100" s="545"/>
      <c r="JSM100" s="545"/>
      <c r="JSN100" s="545"/>
      <c r="JSO100" s="545"/>
      <c r="JSP100" s="545"/>
      <c r="JSQ100" s="545"/>
      <c r="JSR100" s="545"/>
      <c r="JSS100" s="545"/>
      <c r="JST100" s="545"/>
      <c r="JSU100" s="545"/>
      <c r="JSV100" s="545"/>
      <c r="JSW100" s="545"/>
      <c r="JSX100" s="545"/>
      <c r="JSY100" s="545"/>
      <c r="JSZ100" s="545"/>
      <c r="JTA100" s="545"/>
      <c r="JTB100" s="545"/>
      <c r="JTC100" s="545"/>
      <c r="JTD100" s="545"/>
      <c r="JTE100" s="545"/>
      <c r="JTF100" s="545"/>
      <c r="JTG100" s="545"/>
      <c r="JTH100" s="545"/>
      <c r="JTI100" s="545"/>
      <c r="JTJ100" s="545"/>
      <c r="JTK100" s="545"/>
      <c r="JTL100" s="545"/>
      <c r="JTM100" s="545"/>
      <c r="JTN100" s="545"/>
      <c r="JTO100" s="545"/>
      <c r="JTP100" s="545"/>
      <c r="JTQ100" s="545"/>
      <c r="JTR100" s="545"/>
      <c r="JTS100" s="545"/>
      <c r="JTT100" s="545"/>
      <c r="JTU100" s="545"/>
      <c r="JTV100" s="545"/>
      <c r="JTW100" s="545"/>
      <c r="JTX100" s="545"/>
      <c r="JTY100" s="545"/>
      <c r="JTZ100" s="545"/>
      <c r="JUA100" s="545"/>
      <c r="JUB100" s="545"/>
      <c r="JUC100" s="545"/>
      <c r="JUD100" s="545"/>
      <c r="JUE100" s="545"/>
      <c r="JUF100" s="545"/>
      <c r="JUG100" s="545"/>
      <c r="JUH100" s="545"/>
      <c r="JUI100" s="545"/>
      <c r="JUJ100" s="545"/>
      <c r="JUK100" s="545"/>
      <c r="JUL100" s="545"/>
      <c r="JUM100" s="545"/>
      <c r="JUN100" s="545"/>
      <c r="JUO100" s="545"/>
      <c r="JUP100" s="545"/>
      <c r="JUQ100" s="545"/>
      <c r="JUR100" s="545"/>
      <c r="JUS100" s="545"/>
      <c r="JUT100" s="545"/>
      <c r="JUU100" s="545"/>
      <c r="JUV100" s="545"/>
      <c r="JUW100" s="545"/>
      <c r="JUX100" s="545"/>
      <c r="JUY100" s="545"/>
      <c r="JUZ100" s="545"/>
      <c r="JVA100" s="545"/>
      <c r="JVB100" s="545"/>
      <c r="JVC100" s="545"/>
      <c r="JVD100" s="545"/>
      <c r="JVE100" s="545"/>
      <c r="JVF100" s="545"/>
      <c r="JVG100" s="545"/>
      <c r="JVH100" s="545"/>
      <c r="JVI100" s="545"/>
      <c r="JVJ100" s="545"/>
      <c r="JVK100" s="545"/>
      <c r="JVL100" s="545"/>
      <c r="JVM100" s="545"/>
      <c r="JVN100" s="545"/>
      <c r="JVO100" s="545"/>
      <c r="JVP100" s="545"/>
      <c r="JVQ100" s="545"/>
      <c r="JVR100" s="545"/>
      <c r="JVS100" s="545"/>
      <c r="JVT100" s="545"/>
      <c r="JVU100" s="545"/>
      <c r="JVV100" s="545"/>
      <c r="JVW100" s="545"/>
      <c r="JVX100" s="545"/>
      <c r="JVY100" s="545"/>
      <c r="JVZ100" s="545"/>
      <c r="JWA100" s="545"/>
      <c r="JWB100" s="545"/>
      <c r="JWC100" s="545"/>
      <c r="JWD100" s="545"/>
      <c r="JWE100" s="545"/>
      <c r="JWF100" s="545"/>
      <c r="JWG100" s="545"/>
      <c r="JWH100" s="545"/>
      <c r="JWI100" s="545"/>
      <c r="JWJ100" s="545"/>
      <c r="JWK100" s="545"/>
      <c r="JWL100" s="545"/>
      <c r="JWM100" s="545"/>
      <c r="JWN100" s="545"/>
      <c r="JWO100" s="545"/>
      <c r="JWP100" s="545"/>
      <c r="JWQ100" s="545"/>
      <c r="JWR100" s="545"/>
      <c r="JWS100" s="545"/>
      <c r="JWT100" s="545"/>
      <c r="JWU100" s="545"/>
      <c r="JWV100" s="545"/>
      <c r="JWW100" s="545"/>
      <c r="JWX100" s="545"/>
      <c r="JWY100" s="545"/>
      <c r="JWZ100" s="545"/>
      <c r="JXA100" s="545"/>
      <c r="JXB100" s="545"/>
      <c r="JXC100" s="545"/>
      <c r="JXD100" s="545"/>
      <c r="JXE100" s="545"/>
      <c r="JXF100" s="545"/>
      <c r="JXG100" s="545"/>
      <c r="JXH100" s="545"/>
      <c r="JXI100" s="545"/>
      <c r="JXJ100" s="545"/>
      <c r="JXK100" s="545"/>
      <c r="JXL100" s="545"/>
      <c r="JXM100" s="545"/>
      <c r="JXN100" s="545"/>
      <c r="JXO100" s="545"/>
      <c r="JXP100" s="545"/>
      <c r="JXQ100" s="545"/>
      <c r="JXR100" s="545"/>
      <c r="JXS100" s="545"/>
      <c r="JXT100" s="545"/>
      <c r="JXU100" s="545"/>
      <c r="JXV100" s="545"/>
      <c r="JXW100" s="545"/>
      <c r="JXX100" s="545"/>
      <c r="JXY100" s="545"/>
      <c r="JXZ100" s="545"/>
      <c r="JYA100" s="545"/>
      <c r="JYB100" s="545"/>
      <c r="JYC100" s="545"/>
      <c r="JYD100" s="545"/>
      <c r="JYE100" s="545"/>
      <c r="JYF100" s="545"/>
      <c r="JYG100" s="545"/>
      <c r="JYH100" s="545"/>
      <c r="JYI100" s="545"/>
      <c r="JYJ100" s="545"/>
      <c r="JYK100" s="545"/>
      <c r="JYL100" s="545"/>
      <c r="JYM100" s="545"/>
      <c r="JYN100" s="545"/>
      <c r="JYO100" s="545"/>
      <c r="JYP100" s="545"/>
      <c r="JYQ100" s="545"/>
      <c r="JYR100" s="545"/>
      <c r="JYS100" s="545"/>
      <c r="JYT100" s="545"/>
      <c r="JYU100" s="545"/>
      <c r="JYV100" s="545"/>
      <c r="JYW100" s="545"/>
      <c r="JYX100" s="545"/>
      <c r="JYY100" s="545"/>
      <c r="JYZ100" s="545"/>
      <c r="JZA100" s="545"/>
      <c r="JZB100" s="545"/>
      <c r="JZC100" s="545"/>
      <c r="JZD100" s="545"/>
      <c r="JZE100" s="545"/>
      <c r="JZF100" s="545"/>
      <c r="JZG100" s="545"/>
      <c r="JZH100" s="545"/>
      <c r="JZI100" s="545"/>
      <c r="JZJ100" s="545"/>
      <c r="JZK100" s="545"/>
      <c r="JZL100" s="545"/>
      <c r="JZM100" s="545"/>
      <c r="JZN100" s="545"/>
      <c r="JZO100" s="545"/>
      <c r="JZP100" s="545"/>
      <c r="JZQ100" s="545"/>
      <c r="JZR100" s="545"/>
      <c r="JZS100" s="545"/>
      <c r="JZT100" s="545"/>
      <c r="JZU100" s="545"/>
      <c r="JZV100" s="545"/>
      <c r="JZW100" s="545"/>
      <c r="JZX100" s="545"/>
      <c r="JZY100" s="545"/>
      <c r="JZZ100" s="545"/>
      <c r="KAA100" s="545"/>
      <c r="KAB100" s="545"/>
      <c r="KAC100" s="545"/>
      <c r="KAD100" s="545"/>
      <c r="KAE100" s="545"/>
      <c r="KAF100" s="545"/>
      <c r="KAG100" s="545"/>
      <c r="KAH100" s="545"/>
      <c r="KAI100" s="545"/>
      <c r="KAJ100" s="545"/>
      <c r="KAK100" s="545"/>
      <c r="KAL100" s="545"/>
      <c r="KAM100" s="545"/>
      <c r="KAN100" s="545"/>
      <c r="KAO100" s="545"/>
      <c r="KAP100" s="545"/>
      <c r="KAQ100" s="545"/>
      <c r="KAR100" s="545"/>
      <c r="KAS100" s="545"/>
      <c r="KAT100" s="545"/>
      <c r="KAU100" s="545"/>
      <c r="KAV100" s="545"/>
      <c r="KAW100" s="545"/>
      <c r="KAX100" s="545"/>
      <c r="KAY100" s="545"/>
      <c r="KAZ100" s="545"/>
      <c r="KBA100" s="545"/>
      <c r="KBB100" s="545"/>
      <c r="KBC100" s="545"/>
      <c r="KBD100" s="545"/>
      <c r="KBE100" s="545"/>
      <c r="KBF100" s="545"/>
      <c r="KBG100" s="545"/>
      <c r="KBH100" s="545"/>
      <c r="KBI100" s="545"/>
      <c r="KBJ100" s="545"/>
      <c r="KBK100" s="545"/>
      <c r="KBL100" s="545"/>
      <c r="KBM100" s="545"/>
      <c r="KBN100" s="545"/>
      <c r="KBO100" s="545"/>
      <c r="KBP100" s="545"/>
      <c r="KBQ100" s="545"/>
      <c r="KBR100" s="545"/>
      <c r="KBS100" s="545"/>
      <c r="KBT100" s="545"/>
      <c r="KBU100" s="545"/>
      <c r="KBV100" s="545"/>
      <c r="KBW100" s="545"/>
      <c r="KBX100" s="545"/>
      <c r="KBY100" s="545"/>
      <c r="KBZ100" s="545"/>
      <c r="KCA100" s="545"/>
      <c r="KCB100" s="545"/>
      <c r="KCC100" s="545"/>
      <c r="KCD100" s="545"/>
      <c r="KCE100" s="545"/>
      <c r="KCF100" s="545"/>
      <c r="KCG100" s="545"/>
      <c r="KCH100" s="545"/>
      <c r="KCI100" s="545"/>
      <c r="KCJ100" s="545"/>
      <c r="KCK100" s="545"/>
      <c r="KCL100" s="545"/>
      <c r="KCM100" s="545"/>
      <c r="KCN100" s="545"/>
      <c r="KCO100" s="545"/>
      <c r="KCP100" s="545"/>
      <c r="KCQ100" s="545"/>
      <c r="KCR100" s="545"/>
      <c r="KCS100" s="545"/>
      <c r="KCT100" s="545"/>
      <c r="KCU100" s="545"/>
      <c r="KCV100" s="545"/>
      <c r="KCW100" s="545"/>
      <c r="KCX100" s="545"/>
      <c r="KCY100" s="545"/>
      <c r="KCZ100" s="545"/>
      <c r="KDA100" s="545"/>
      <c r="KDB100" s="545"/>
      <c r="KDC100" s="545"/>
      <c r="KDD100" s="545"/>
      <c r="KDE100" s="545"/>
      <c r="KDF100" s="545"/>
      <c r="KDG100" s="545"/>
      <c r="KDH100" s="545"/>
      <c r="KDI100" s="545"/>
      <c r="KDJ100" s="545"/>
      <c r="KDK100" s="545"/>
      <c r="KDL100" s="545"/>
      <c r="KDM100" s="545"/>
      <c r="KDN100" s="545"/>
      <c r="KDO100" s="545"/>
      <c r="KDP100" s="545"/>
      <c r="KDQ100" s="545"/>
      <c r="KDR100" s="545"/>
      <c r="KDS100" s="545"/>
      <c r="KDT100" s="545"/>
      <c r="KDU100" s="545"/>
      <c r="KDV100" s="545"/>
      <c r="KDW100" s="545"/>
      <c r="KDX100" s="545"/>
      <c r="KDY100" s="545"/>
      <c r="KDZ100" s="545"/>
      <c r="KEA100" s="545"/>
      <c r="KEB100" s="545"/>
      <c r="KEC100" s="545"/>
      <c r="KED100" s="545"/>
      <c r="KEE100" s="545"/>
      <c r="KEF100" s="545"/>
      <c r="KEG100" s="545"/>
      <c r="KEH100" s="545"/>
      <c r="KEI100" s="545"/>
      <c r="KEJ100" s="545"/>
      <c r="KEK100" s="545"/>
      <c r="KEL100" s="545"/>
      <c r="KEM100" s="545"/>
      <c r="KEN100" s="545"/>
      <c r="KEO100" s="545"/>
      <c r="KEP100" s="545"/>
      <c r="KEQ100" s="545"/>
      <c r="KER100" s="545"/>
      <c r="KES100" s="545"/>
      <c r="KET100" s="545"/>
      <c r="KEU100" s="545"/>
      <c r="KEV100" s="545"/>
      <c r="KEW100" s="545"/>
      <c r="KEX100" s="545"/>
      <c r="KEY100" s="545"/>
      <c r="KEZ100" s="545"/>
      <c r="KFA100" s="545"/>
      <c r="KFB100" s="545"/>
      <c r="KFC100" s="545"/>
      <c r="KFD100" s="545"/>
      <c r="KFE100" s="545"/>
      <c r="KFF100" s="545"/>
      <c r="KFG100" s="545"/>
      <c r="KFH100" s="545"/>
      <c r="KFI100" s="545"/>
      <c r="KFJ100" s="545"/>
      <c r="KFK100" s="545"/>
      <c r="KFL100" s="545"/>
      <c r="KFM100" s="545"/>
      <c r="KFN100" s="545"/>
      <c r="KFO100" s="545"/>
      <c r="KFP100" s="545"/>
      <c r="KFQ100" s="545"/>
      <c r="KFR100" s="545"/>
      <c r="KFS100" s="545"/>
      <c r="KFT100" s="545"/>
      <c r="KFU100" s="545"/>
      <c r="KFV100" s="545"/>
      <c r="KFW100" s="545"/>
      <c r="KFX100" s="545"/>
      <c r="KFY100" s="545"/>
      <c r="KFZ100" s="545"/>
      <c r="KGA100" s="545"/>
      <c r="KGB100" s="545"/>
      <c r="KGC100" s="545"/>
      <c r="KGD100" s="545"/>
      <c r="KGE100" s="545"/>
      <c r="KGF100" s="545"/>
      <c r="KGG100" s="545"/>
      <c r="KGH100" s="545"/>
      <c r="KGI100" s="545"/>
      <c r="KGJ100" s="545"/>
      <c r="KGK100" s="545"/>
      <c r="KGL100" s="545"/>
      <c r="KGM100" s="545"/>
      <c r="KGN100" s="545"/>
      <c r="KGO100" s="545"/>
      <c r="KGP100" s="545"/>
      <c r="KGQ100" s="545"/>
      <c r="KGR100" s="545"/>
      <c r="KGS100" s="545"/>
      <c r="KGT100" s="545"/>
      <c r="KGU100" s="545"/>
      <c r="KGV100" s="545"/>
      <c r="KGW100" s="545"/>
      <c r="KGX100" s="545"/>
      <c r="KGY100" s="545"/>
      <c r="KGZ100" s="545"/>
      <c r="KHA100" s="545"/>
      <c r="KHB100" s="545"/>
      <c r="KHC100" s="545"/>
      <c r="KHD100" s="545"/>
      <c r="KHE100" s="545"/>
      <c r="KHF100" s="545"/>
      <c r="KHG100" s="545"/>
      <c r="KHH100" s="545"/>
      <c r="KHI100" s="545"/>
      <c r="KHJ100" s="545"/>
      <c r="KHK100" s="545"/>
      <c r="KHL100" s="545"/>
      <c r="KHM100" s="545"/>
      <c r="KHN100" s="545"/>
      <c r="KHO100" s="545"/>
      <c r="KHP100" s="545"/>
      <c r="KHQ100" s="545"/>
      <c r="KHR100" s="545"/>
      <c r="KHS100" s="545"/>
      <c r="KHT100" s="545"/>
      <c r="KHU100" s="545"/>
      <c r="KHV100" s="545"/>
      <c r="KHW100" s="545"/>
      <c r="KHX100" s="545"/>
      <c r="KHY100" s="545"/>
      <c r="KHZ100" s="545"/>
      <c r="KIA100" s="545"/>
      <c r="KIB100" s="545"/>
      <c r="KIC100" s="545"/>
      <c r="KID100" s="545"/>
      <c r="KIE100" s="545"/>
      <c r="KIF100" s="545"/>
      <c r="KIG100" s="545"/>
      <c r="KIH100" s="545"/>
      <c r="KII100" s="545"/>
      <c r="KIJ100" s="545"/>
      <c r="KIK100" s="545"/>
      <c r="KIL100" s="545"/>
      <c r="KIM100" s="545"/>
      <c r="KIN100" s="545"/>
      <c r="KIO100" s="545"/>
      <c r="KIP100" s="545"/>
      <c r="KIQ100" s="545"/>
      <c r="KIR100" s="545"/>
      <c r="KIS100" s="545"/>
      <c r="KIT100" s="545"/>
      <c r="KIU100" s="545"/>
      <c r="KIV100" s="545"/>
      <c r="KIW100" s="545"/>
      <c r="KIX100" s="545"/>
      <c r="KIY100" s="545"/>
      <c r="KIZ100" s="545"/>
      <c r="KJA100" s="545"/>
      <c r="KJB100" s="545"/>
      <c r="KJC100" s="545"/>
      <c r="KJD100" s="545"/>
      <c r="KJE100" s="545"/>
      <c r="KJF100" s="545"/>
      <c r="KJG100" s="545"/>
      <c r="KJH100" s="545"/>
      <c r="KJI100" s="545"/>
      <c r="KJJ100" s="545"/>
      <c r="KJK100" s="545"/>
      <c r="KJL100" s="545"/>
      <c r="KJM100" s="545"/>
      <c r="KJN100" s="545"/>
      <c r="KJO100" s="545"/>
      <c r="KJP100" s="545"/>
      <c r="KJQ100" s="545"/>
      <c r="KJR100" s="545"/>
      <c r="KJS100" s="545"/>
      <c r="KJT100" s="545"/>
      <c r="KJU100" s="545"/>
      <c r="KJV100" s="545"/>
      <c r="KJW100" s="545"/>
      <c r="KJX100" s="545"/>
      <c r="KJY100" s="545"/>
      <c r="KJZ100" s="545"/>
      <c r="KKA100" s="545"/>
      <c r="KKB100" s="545"/>
      <c r="KKC100" s="545"/>
      <c r="KKD100" s="545"/>
      <c r="KKE100" s="545"/>
      <c r="KKF100" s="545"/>
      <c r="KKG100" s="545"/>
      <c r="KKH100" s="545"/>
      <c r="KKI100" s="545"/>
      <c r="KKJ100" s="545"/>
      <c r="KKK100" s="545"/>
      <c r="KKL100" s="545"/>
      <c r="KKM100" s="545"/>
      <c r="KKN100" s="545"/>
      <c r="KKO100" s="545"/>
      <c r="KKP100" s="545"/>
      <c r="KKQ100" s="545"/>
      <c r="KKR100" s="545"/>
      <c r="KKS100" s="545"/>
      <c r="KKT100" s="545"/>
      <c r="KKU100" s="545"/>
      <c r="KKV100" s="545"/>
      <c r="KKW100" s="545"/>
      <c r="KKX100" s="545"/>
      <c r="KKY100" s="545"/>
      <c r="KKZ100" s="545"/>
      <c r="KLA100" s="545"/>
      <c r="KLB100" s="545"/>
      <c r="KLC100" s="545"/>
      <c r="KLD100" s="545"/>
      <c r="KLE100" s="545"/>
      <c r="KLF100" s="545"/>
      <c r="KLG100" s="545"/>
      <c r="KLH100" s="545"/>
      <c r="KLI100" s="545"/>
      <c r="KLJ100" s="545"/>
      <c r="KLK100" s="545"/>
      <c r="KLL100" s="545"/>
      <c r="KLM100" s="545"/>
      <c r="KLN100" s="545"/>
      <c r="KLO100" s="545"/>
      <c r="KLP100" s="545"/>
      <c r="KLQ100" s="545"/>
      <c r="KLR100" s="545"/>
      <c r="KLS100" s="545"/>
      <c r="KLT100" s="545"/>
      <c r="KLU100" s="545"/>
      <c r="KLV100" s="545"/>
      <c r="KLW100" s="545"/>
      <c r="KLX100" s="545"/>
      <c r="KLY100" s="545"/>
      <c r="KLZ100" s="545"/>
      <c r="KMA100" s="545"/>
      <c r="KMB100" s="545"/>
      <c r="KMC100" s="545"/>
      <c r="KMD100" s="545"/>
      <c r="KME100" s="545"/>
      <c r="KMF100" s="545"/>
      <c r="KMG100" s="545"/>
      <c r="KMH100" s="545"/>
      <c r="KMI100" s="545"/>
      <c r="KMJ100" s="545"/>
      <c r="KMK100" s="545"/>
      <c r="KML100" s="545"/>
      <c r="KMM100" s="545"/>
      <c r="KMN100" s="545"/>
      <c r="KMO100" s="545"/>
      <c r="KMP100" s="545"/>
      <c r="KMQ100" s="545"/>
      <c r="KMR100" s="545"/>
      <c r="KMS100" s="545"/>
      <c r="KMT100" s="545"/>
      <c r="KMU100" s="545"/>
      <c r="KMV100" s="545"/>
      <c r="KMW100" s="545"/>
      <c r="KMX100" s="545"/>
      <c r="KMY100" s="545"/>
      <c r="KMZ100" s="545"/>
      <c r="KNA100" s="545"/>
      <c r="KNB100" s="545"/>
      <c r="KNC100" s="545"/>
      <c r="KND100" s="545"/>
      <c r="KNE100" s="545"/>
      <c r="KNF100" s="545"/>
      <c r="KNG100" s="545"/>
      <c r="KNH100" s="545"/>
      <c r="KNI100" s="545"/>
      <c r="KNJ100" s="545"/>
      <c r="KNK100" s="545"/>
      <c r="KNL100" s="545"/>
      <c r="KNM100" s="545"/>
      <c r="KNN100" s="545"/>
      <c r="KNO100" s="545"/>
      <c r="KNP100" s="545"/>
      <c r="KNQ100" s="545"/>
      <c r="KNR100" s="545"/>
      <c r="KNS100" s="545"/>
      <c r="KNT100" s="545"/>
      <c r="KNU100" s="545"/>
      <c r="KNV100" s="545"/>
      <c r="KNW100" s="545"/>
      <c r="KNX100" s="545"/>
      <c r="KNY100" s="545"/>
      <c r="KNZ100" s="545"/>
      <c r="KOA100" s="545"/>
      <c r="KOB100" s="545"/>
      <c r="KOC100" s="545"/>
      <c r="KOD100" s="545"/>
      <c r="KOE100" s="545"/>
      <c r="KOF100" s="545"/>
      <c r="KOG100" s="545"/>
      <c r="KOH100" s="545"/>
      <c r="KOI100" s="545"/>
      <c r="KOJ100" s="545"/>
      <c r="KOK100" s="545"/>
      <c r="KOL100" s="545"/>
      <c r="KOM100" s="545"/>
      <c r="KON100" s="545"/>
      <c r="KOO100" s="545"/>
      <c r="KOP100" s="545"/>
      <c r="KOQ100" s="545"/>
      <c r="KOR100" s="545"/>
      <c r="KOS100" s="545"/>
      <c r="KOT100" s="545"/>
      <c r="KOU100" s="545"/>
      <c r="KOV100" s="545"/>
      <c r="KOW100" s="545"/>
      <c r="KOX100" s="545"/>
      <c r="KOY100" s="545"/>
      <c r="KOZ100" s="545"/>
      <c r="KPA100" s="545"/>
      <c r="KPB100" s="545"/>
      <c r="KPC100" s="545"/>
      <c r="KPD100" s="545"/>
      <c r="KPE100" s="545"/>
      <c r="KPF100" s="545"/>
      <c r="KPG100" s="545"/>
      <c r="KPH100" s="545"/>
      <c r="KPI100" s="545"/>
      <c r="KPJ100" s="545"/>
      <c r="KPK100" s="545"/>
      <c r="KPL100" s="545"/>
      <c r="KPM100" s="545"/>
      <c r="KPN100" s="545"/>
      <c r="KPO100" s="545"/>
      <c r="KPP100" s="545"/>
      <c r="KPQ100" s="545"/>
      <c r="KPR100" s="545"/>
      <c r="KPS100" s="545"/>
      <c r="KPT100" s="545"/>
      <c r="KPU100" s="545"/>
      <c r="KPV100" s="545"/>
      <c r="KPW100" s="545"/>
      <c r="KPX100" s="545"/>
      <c r="KPY100" s="545"/>
      <c r="KPZ100" s="545"/>
      <c r="KQA100" s="545"/>
      <c r="KQB100" s="545"/>
      <c r="KQC100" s="545"/>
      <c r="KQD100" s="545"/>
      <c r="KQE100" s="545"/>
      <c r="KQF100" s="545"/>
      <c r="KQG100" s="545"/>
      <c r="KQH100" s="545"/>
      <c r="KQI100" s="545"/>
      <c r="KQJ100" s="545"/>
      <c r="KQK100" s="545"/>
      <c r="KQL100" s="545"/>
      <c r="KQM100" s="545"/>
      <c r="KQN100" s="545"/>
      <c r="KQO100" s="545"/>
      <c r="KQP100" s="545"/>
      <c r="KQQ100" s="545"/>
      <c r="KQR100" s="545"/>
      <c r="KQS100" s="545"/>
      <c r="KQT100" s="545"/>
      <c r="KQU100" s="545"/>
      <c r="KQV100" s="545"/>
      <c r="KQW100" s="545"/>
      <c r="KQX100" s="545"/>
      <c r="KQY100" s="545"/>
      <c r="KQZ100" s="545"/>
      <c r="KRA100" s="545"/>
      <c r="KRB100" s="545"/>
      <c r="KRC100" s="545"/>
      <c r="KRD100" s="545"/>
      <c r="KRE100" s="545"/>
      <c r="KRF100" s="545"/>
      <c r="KRG100" s="545"/>
      <c r="KRH100" s="545"/>
      <c r="KRI100" s="545"/>
      <c r="KRJ100" s="545"/>
      <c r="KRK100" s="545"/>
      <c r="KRL100" s="545"/>
      <c r="KRM100" s="545"/>
      <c r="KRN100" s="545"/>
      <c r="KRO100" s="545"/>
      <c r="KRP100" s="545"/>
      <c r="KRQ100" s="545"/>
      <c r="KRR100" s="545"/>
      <c r="KRS100" s="545"/>
      <c r="KRT100" s="545"/>
      <c r="KRU100" s="545"/>
      <c r="KRV100" s="545"/>
      <c r="KRW100" s="545"/>
      <c r="KRX100" s="545"/>
      <c r="KRY100" s="545"/>
      <c r="KRZ100" s="545"/>
      <c r="KSA100" s="545"/>
      <c r="KSB100" s="545"/>
      <c r="KSC100" s="545"/>
      <c r="KSD100" s="545"/>
      <c r="KSE100" s="545"/>
      <c r="KSF100" s="545"/>
      <c r="KSG100" s="545"/>
      <c r="KSH100" s="545"/>
      <c r="KSI100" s="545"/>
      <c r="KSJ100" s="545"/>
      <c r="KSK100" s="545"/>
      <c r="KSL100" s="545"/>
      <c r="KSM100" s="545"/>
      <c r="KSN100" s="545"/>
      <c r="KSO100" s="545"/>
      <c r="KSP100" s="545"/>
      <c r="KSQ100" s="545"/>
      <c r="KSR100" s="545"/>
      <c r="KSS100" s="545"/>
      <c r="KST100" s="545"/>
      <c r="KSU100" s="545"/>
      <c r="KSV100" s="545"/>
      <c r="KSW100" s="545"/>
      <c r="KSX100" s="545"/>
      <c r="KSY100" s="545"/>
      <c r="KSZ100" s="545"/>
      <c r="KTA100" s="545"/>
      <c r="KTB100" s="545"/>
      <c r="KTC100" s="545"/>
      <c r="KTD100" s="545"/>
      <c r="KTE100" s="545"/>
      <c r="KTF100" s="545"/>
      <c r="KTG100" s="545"/>
      <c r="KTH100" s="545"/>
      <c r="KTI100" s="545"/>
      <c r="KTJ100" s="545"/>
      <c r="KTK100" s="545"/>
      <c r="KTL100" s="545"/>
      <c r="KTM100" s="545"/>
      <c r="KTN100" s="545"/>
      <c r="KTO100" s="545"/>
      <c r="KTP100" s="545"/>
      <c r="KTQ100" s="545"/>
      <c r="KTR100" s="545"/>
      <c r="KTS100" s="545"/>
      <c r="KTT100" s="545"/>
      <c r="KTU100" s="545"/>
      <c r="KTV100" s="545"/>
      <c r="KTW100" s="545"/>
      <c r="KTX100" s="545"/>
      <c r="KTY100" s="545"/>
      <c r="KTZ100" s="545"/>
      <c r="KUA100" s="545"/>
      <c r="KUB100" s="545"/>
      <c r="KUC100" s="545"/>
      <c r="KUD100" s="545"/>
      <c r="KUE100" s="545"/>
      <c r="KUF100" s="545"/>
      <c r="KUG100" s="545"/>
      <c r="KUH100" s="545"/>
      <c r="KUI100" s="545"/>
      <c r="KUJ100" s="545"/>
      <c r="KUK100" s="545"/>
      <c r="KUL100" s="545"/>
      <c r="KUM100" s="545"/>
      <c r="KUN100" s="545"/>
      <c r="KUO100" s="545"/>
      <c r="KUP100" s="545"/>
      <c r="KUQ100" s="545"/>
      <c r="KUR100" s="545"/>
      <c r="KUS100" s="545"/>
      <c r="KUT100" s="545"/>
      <c r="KUU100" s="545"/>
      <c r="KUV100" s="545"/>
      <c r="KUW100" s="545"/>
      <c r="KUX100" s="545"/>
      <c r="KUY100" s="545"/>
      <c r="KUZ100" s="545"/>
      <c r="KVA100" s="545"/>
      <c r="KVB100" s="545"/>
      <c r="KVC100" s="545"/>
      <c r="KVD100" s="545"/>
      <c r="KVE100" s="545"/>
      <c r="KVF100" s="545"/>
      <c r="KVG100" s="545"/>
      <c r="KVH100" s="545"/>
      <c r="KVI100" s="545"/>
      <c r="KVJ100" s="545"/>
      <c r="KVK100" s="545"/>
      <c r="KVL100" s="545"/>
      <c r="KVM100" s="545"/>
      <c r="KVN100" s="545"/>
      <c r="KVO100" s="545"/>
      <c r="KVP100" s="545"/>
      <c r="KVQ100" s="545"/>
      <c r="KVR100" s="545"/>
      <c r="KVS100" s="545"/>
      <c r="KVT100" s="545"/>
      <c r="KVU100" s="545"/>
      <c r="KVV100" s="545"/>
      <c r="KVW100" s="545"/>
      <c r="KVX100" s="545"/>
      <c r="KVY100" s="545"/>
      <c r="KVZ100" s="545"/>
      <c r="KWA100" s="545"/>
      <c r="KWB100" s="545"/>
      <c r="KWC100" s="545"/>
      <c r="KWD100" s="545"/>
      <c r="KWE100" s="545"/>
      <c r="KWF100" s="545"/>
      <c r="KWG100" s="545"/>
      <c r="KWH100" s="545"/>
      <c r="KWI100" s="545"/>
      <c r="KWJ100" s="545"/>
      <c r="KWK100" s="545"/>
      <c r="KWL100" s="545"/>
      <c r="KWM100" s="545"/>
      <c r="KWN100" s="545"/>
      <c r="KWO100" s="545"/>
      <c r="KWP100" s="545"/>
      <c r="KWQ100" s="545"/>
      <c r="KWR100" s="545"/>
      <c r="KWS100" s="545"/>
      <c r="KWT100" s="545"/>
      <c r="KWU100" s="545"/>
      <c r="KWV100" s="545"/>
      <c r="KWW100" s="545"/>
      <c r="KWX100" s="545"/>
      <c r="KWY100" s="545"/>
      <c r="KWZ100" s="545"/>
      <c r="KXA100" s="545"/>
      <c r="KXB100" s="545"/>
      <c r="KXC100" s="545"/>
      <c r="KXD100" s="545"/>
      <c r="KXE100" s="545"/>
      <c r="KXF100" s="545"/>
      <c r="KXG100" s="545"/>
      <c r="KXH100" s="545"/>
      <c r="KXI100" s="545"/>
      <c r="KXJ100" s="545"/>
      <c r="KXK100" s="545"/>
      <c r="KXL100" s="545"/>
      <c r="KXM100" s="545"/>
      <c r="KXN100" s="545"/>
      <c r="KXO100" s="545"/>
      <c r="KXP100" s="545"/>
      <c r="KXQ100" s="545"/>
      <c r="KXR100" s="545"/>
      <c r="KXS100" s="545"/>
      <c r="KXT100" s="545"/>
      <c r="KXU100" s="545"/>
      <c r="KXV100" s="545"/>
      <c r="KXW100" s="545"/>
      <c r="KXX100" s="545"/>
      <c r="KXY100" s="545"/>
      <c r="KXZ100" s="545"/>
      <c r="KYA100" s="545"/>
      <c r="KYB100" s="545"/>
      <c r="KYC100" s="545"/>
      <c r="KYD100" s="545"/>
      <c r="KYE100" s="545"/>
      <c r="KYF100" s="545"/>
      <c r="KYG100" s="545"/>
      <c r="KYH100" s="545"/>
      <c r="KYI100" s="545"/>
      <c r="KYJ100" s="545"/>
      <c r="KYK100" s="545"/>
      <c r="KYL100" s="545"/>
      <c r="KYM100" s="545"/>
      <c r="KYN100" s="545"/>
      <c r="KYO100" s="545"/>
      <c r="KYP100" s="545"/>
      <c r="KYQ100" s="545"/>
      <c r="KYR100" s="545"/>
      <c r="KYS100" s="545"/>
      <c r="KYT100" s="545"/>
      <c r="KYU100" s="545"/>
      <c r="KYV100" s="545"/>
      <c r="KYW100" s="545"/>
      <c r="KYX100" s="545"/>
      <c r="KYY100" s="545"/>
      <c r="KYZ100" s="545"/>
      <c r="KZA100" s="545"/>
      <c r="KZB100" s="545"/>
      <c r="KZC100" s="545"/>
      <c r="KZD100" s="545"/>
      <c r="KZE100" s="545"/>
      <c r="KZF100" s="545"/>
      <c r="KZG100" s="545"/>
      <c r="KZH100" s="545"/>
      <c r="KZI100" s="545"/>
      <c r="KZJ100" s="545"/>
      <c r="KZK100" s="545"/>
      <c r="KZL100" s="545"/>
      <c r="KZM100" s="545"/>
      <c r="KZN100" s="545"/>
      <c r="KZO100" s="545"/>
      <c r="KZP100" s="545"/>
      <c r="KZQ100" s="545"/>
      <c r="KZR100" s="545"/>
      <c r="KZS100" s="545"/>
      <c r="KZT100" s="545"/>
      <c r="KZU100" s="545"/>
      <c r="KZV100" s="545"/>
      <c r="KZW100" s="545"/>
      <c r="KZX100" s="545"/>
      <c r="KZY100" s="545"/>
      <c r="KZZ100" s="545"/>
      <c r="LAA100" s="545"/>
      <c r="LAB100" s="545"/>
      <c r="LAC100" s="545"/>
      <c r="LAD100" s="545"/>
      <c r="LAE100" s="545"/>
      <c r="LAF100" s="545"/>
      <c r="LAG100" s="545"/>
      <c r="LAH100" s="545"/>
      <c r="LAI100" s="545"/>
      <c r="LAJ100" s="545"/>
      <c r="LAK100" s="545"/>
      <c r="LAL100" s="545"/>
      <c r="LAM100" s="545"/>
      <c r="LAN100" s="545"/>
      <c r="LAO100" s="545"/>
      <c r="LAP100" s="545"/>
      <c r="LAQ100" s="545"/>
      <c r="LAR100" s="545"/>
      <c r="LAS100" s="545"/>
      <c r="LAT100" s="545"/>
      <c r="LAU100" s="545"/>
      <c r="LAV100" s="545"/>
      <c r="LAW100" s="545"/>
      <c r="LAX100" s="545"/>
      <c r="LAY100" s="545"/>
      <c r="LAZ100" s="545"/>
      <c r="LBA100" s="545"/>
      <c r="LBB100" s="545"/>
      <c r="LBC100" s="545"/>
      <c r="LBD100" s="545"/>
      <c r="LBE100" s="545"/>
      <c r="LBF100" s="545"/>
      <c r="LBG100" s="545"/>
      <c r="LBH100" s="545"/>
      <c r="LBI100" s="545"/>
      <c r="LBJ100" s="545"/>
      <c r="LBK100" s="545"/>
      <c r="LBL100" s="545"/>
      <c r="LBM100" s="545"/>
      <c r="LBN100" s="545"/>
      <c r="LBO100" s="545"/>
      <c r="LBP100" s="545"/>
      <c r="LBQ100" s="545"/>
      <c r="LBR100" s="545"/>
      <c r="LBS100" s="545"/>
      <c r="LBT100" s="545"/>
      <c r="LBU100" s="545"/>
      <c r="LBV100" s="545"/>
      <c r="LBW100" s="545"/>
      <c r="LBX100" s="545"/>
      <c r="LBY100" s="545"/>
      <c r="LBZ100" s="545"/>
      <c r="LCA100" s="545"/>
      <c r="LCB100" s="545"/>
      <c r="LCC100" s="545"/>
      <c r="LCD100" s="545"/>
      <c r="LCE100" s="545"/>
      <c r="LCF100" s="545"/>
      <c r="LCG100" s="545"/>
      <c r="LCH100" s="545"/>
      <c r="LCI100" s="545"/>
      <c r="LCJ100" s="545"/>
      <c r="LCK100" s="545"/>
      <c r="LCL100" s="545"/>
      <c r="LCM100" s="545"/>
      <c r="LCN100" s="545"/>
      <c r="LCO100" s="545"/>
      <c r="LCP100" s="545"/>
      <c r="LCQ100" s="545"/>
      <c r="LCR100" s="545"/>
      <c r="LCS100" s="545"/>
      <c r="LCT100" s="545"/>
      <c r="LCU100" s="545"/>
      <c r="LCV100" s="545"/>
      <c r="LCW100" s="545"/>
      <c r="LCX100" s="545"/>
      <c r="LCY100" s="545"/>
      <c r="LCZ100" s="545"/>
      <c r="LDA100" s="545"/>
      <c r="LDB100" s="545"/>
      <c r="LDC100" s="545"/>
      <c r="LDD100" s="545"/>
      <c r="LDE100" s="545"/>
      <c r="LDF100" s="545"/>
      <c r="LDG100" s="545"/>
      <c r="LDH100" s="545"/>
      <c r="LDI100" s="545"/>
      <c r="LDJ100" s="545"/>
      <c r="LDK100" s="545"/>
      <c r="LDL100" s="545"/>
      <c r="LDM100" s="545"/>
      <c r="LDN100" s="545"/>
      <c r="LDO100" s="545"/>
      <c r="LDP100" s="545"/>
      <c r="LDQ100" s="545"/>
      <c r="LDR100" s="545"/>
      <c r="LDS100" s="545"/>
      <c r="LDT100" s="545"/>
      <c r="LDU100" s="545"/>
      <c r="LDV100" s="545"/>
      <c r="LDW100" s="545"/>
      <c r="LDX100" s="545"/>
      <c r="LDY100" s="545"/>
      <c r="LDZ100" s="545"/>
      <c r="LEA100" s="545"/>
      <c r="LEB100" s="545"/>
      <c r="LEC100" s="545"/>
      <c r="LED100" s="545"/>
      <c r="LEE100" s="545"/>
      <c r="LEF100" s="545"/>
      <c r="LEG100" s="545"/>
      <c r="LEH100" s="545"/>
      <c r="LEI100" s="545"/>
      <c r="LEJ100" s="545"/>
      <c r="LEK100" s="545"/>
      <c r="LEL100" s="545"/>
      <c r="LEM100" s="545"/>
      <c r="LEN100" s="545"/>
      <c r="LEO100" s="545"/>
      <c r="LEP100" s="545"/>
      <c r="LEQ100" s="545"/>
      <c r="LER100" s="545"/>
      <c r="LES100" s="545"/>
      <c r="LET100" s="545"/>
      <c r="LEU100" s="545"/>
      <c r="LEV100" s="545"/>
      <c r="LEW100" s="545"/>
      <c r="LEX100" s="545"/>
      <c r="LEY100" s="545"/>
      <c r="LEZ100" s="545"/>
      <c r="LFA100" s="545"/>
      <c r="LFB100" s="545"/>
      <c r="LFC100" s="545"/>
      <c r="LFD100" s="545"/>
      <c r="LFE100" s="545"/>
      <c r="LFF100" s="545"/>
      <c r="LFG100" s="545"/>
      <c r="LFH100" s="545"/>
      <c r="LFI100" s="545"/>
      <c r="LFJ100" s="545"/>
      <c r="LFK100" s="545"/>
      <c r="LFL100" s="545"/>
      <c r="LFM100" s="545"/>
      <c r="LFN100" s="545"/>
      <c r="LFO100" s="545"/>
      <c r="LFP100" s="545"/>
      <c r="LFQ100" s="545"/>
      <c r="LFR100" s="545"/>
      <c r="LFS100" s="545"/>
      <c r="LFT100" s="545"/>
      <c r="LFU100" s="545"/>
      <c r="LFV100" s="545"/>
      <c r="LFW100" s="545"/>
      <c r="LFX100" s="545"/>
      <c r="LFY100" s="545"/>
      <c r="LFZ100" s="545"/>
      <c r="LGA100" s="545"/>
      <c r="LGB100" s="545"/>
      <c r="LGC100" s="545"/>
      <c r="LGD100" s="545"/>
      <c r="LGE100" s="545"/>
      <c r="LGF100" s="545"/>
      <c r="LGG100" s="545"/>
      <c r="LGH100" s="545"/>
      <c r="LGI100" s="545"/>
      <c r="LGJ100" s="545"/>
      <c r="LGK100" s="545"/>
      <c r="LGL100" s="545"/>
      <c r="LGM100" s="545"/>
      <c r="LGN100" s="545"/>
      <c r="LGO100" s="545"/>
      <c r="LGP100" s="545"/>
      <c r="LGQ100" s="545"/>
      <c r="LGR100" s="545"/>
      <c r="LGS100" s="545"/>
      <c r="LGT100" s="545"/>
      <c r="LGU100" s="545"/>
      <c r="LGV100" s="545"/>
      <c r="LGW100" s="545"/>
      <c r="LGX100" s="545"/>
      <c r="LGY100" s="545"/>
      <c r="LGZ100" s="545"/>
      <c r="LHA100" s="545"/>
      <c r="LHB100" s="545"/>
      <c r="LHC100" s="545"/>
      <c r="LHD100" s="545"/>
      <c r="LHE100" s="545"/>
      <c r="LHF100" s="545"/>
      <c r="LHG100" s="545"/>
      <c r="LHH100" s="545"/>
      <c r="LHI100" s="545"/>
      <c r="LHJ100" s="545"/>
      <c r="LHK100" s="545"/>
      <c r="LHL100" s="545"/>
      <c r="LHM100" s="545"/>
      <c r="LHN100" s="545"/>
      <c r="LHO100" s="545"/>
      <c r="LHP100" s="545"/>
      <c r="LHQ100" s="545"/>
      <c r="LHR100" s="545"/>
      <c r="LHS100" s="545"/>
      <c r="LHT100" s="545"/>
      <c r="LHU100" s="545"/>
      <c r="LHV100" s="545"/>
      <c r="LHW100" s="545"/>
      <c r="LHX100" s="545"/>
      <c r="LHY100" s="545"/>
      <c r="LHZ100" s="545"/>
      <c r="LIA100" s="545"/>
      <c r="LIB100" s="545"/>
      <c r="LIC100" s="545"/>
      <c r="LID100" s="545"/>
      <c r="LIE100" s="545"/>
      <c r="LIF100" s="545"/>
      <c r="LIG100" s="545"/>
      <c r="LIH100" s="545"/>
      <c r="LII100" s="545"/>
      <c r="LIJ100" s="545"/>
      <c r="LIK100" s="545"/>
      <c r="LIL100" s="545"/>
      <c r="LIM100" s="545"/>
      <c r="LIN100" s="545"/>
      <c r="LIO100" s="545"/>
      <c r="LIP100" s="545"/>
      <c r="LIQ100" s="545"/>
      <c r="LIR100" s="545"/>
      <c r="LIS100" s="545"/>
      <c r="LIT100" s="545"/>
      <c r="LIU100" s="545"/>
      <c r="LIV100" s="545"/>
      <c r="LIW100" s="545"/>
      <c r="LIX100" s="545"/>
      <c r="LIY100" s="545"/>
      <c r="LIZ100" s="545"/>
      <c r="LJA100" s="545"/>
      <c r="LJB100" s="545"/>
      <c r="LJC100" s="545"/>
      <c r="LJD100" s="545"/>
      <c r="LJE100" s="545"/>
      <c r="LJF100" s="545"/>
      <c r="LJG100" s="545"/>
      <c r="LJH100" s="545"/>
      <c r="LJI100" s="545"/>
      <c r="LJJ100" s="545"/>
      <c r="LJK100" s="545"/>
      <c r="LJL100" s="545"/>
      <c r="LJM100" s="545"/>
      <c r="LJN100" s="545"/>
      <c r="LJO100" s="545"/>
      <c r="LJP100" s="545"/>
      <c r="LJQ100" s="545"/>
      <c r="LJR100" s="545"/>
      <c r="LJS100" s="545"/>
      <c r="LJT100" s="545"/>
      <c r="LJU100" s="545"/>
      <c r="LJV100" s="545"/>
      <c r="LJW100" s="545"/>
      <c r="LJX100" s="545"/>
      <c r="LJY100" s="545"/>
      <c r="LJZ100" s="545"/>
      <c r="LKA100" s="545"/>
      <c r="LKB100" s="545"/>
      <c r="LKC100" s="545"/>
      <c r="LKD100" s="545"/>
      <c r="LKE100" s="545"/>
      <c r="LKF100" s="545"/>
      <c r="LKG100" s="545"/>
      <c r="LKH100" s="545"/>
      <c r="LKI100" s="545"/>
      <c r="LKJ100" s="545"/>
      <c r="LKK100" s="545"/>
      <c r="LKL100" s="545"/>
      <c r="LKM100" s="545"/>
      <c r="LKN100" s="545"/>
      <c r="LKO100" s="545"/>
      <c r="LKP100" s="545"/>
      <c r="LKQ100" s="545"/>
      <c r="LKR100" s="545"/>
      <c r="LKS100" s="545"/>
      <c r="LKT100" s="545"/>
      <c r="LKU100" s="545"/>
      <c r="LKV100" s="545"/>
      <c r="LKW100" s="545"/>
      <c r="LKX100" s="545"/>
      <c r="LKY100" s="545"/>
      <c r="LKZ100" s="545"/>
      <c r="LLA100" s="545"/>
      <c r="LLB100" s="545"/>
      <c r="LLC100" s="545"/>
      <c r="LLD100" s="545"/>
      <c r="LLE100" s="545"/>
      <c r="LLF100" s="545"/>
      <c r="LLG100" s="545"/>
      <c r="LLH100" s="545"/>
      <c r="LLI100" s="545"/>
      <c r="LLJ100" s="545"/>
      <c r="LLK100" s="545"/>
      <c r="LLL100" s="545"/>
      <c r="LLM100" s="545"/>
      <c r="LLN100" s="545"/>
      <c r="LLO100" s="545"/>
      <c r="LLP100" s="545"/>
      <c r="LLQ100" s="545"/>
      <c r="LLR100" s="545"/>
      <c r="LLS100" s="545"/>
      <c r="LLT100" s="545"/>
      <c r="LLU100" s="545"/>
      <c r="LLV100" s="545"/>
      <c r="LLW100" s="545"/>
      <c r="LLX100" s="545"/>
      <c r="LLY100" s="545"/>
      <c r="LLZ100" s="545"/>
      <c r="LMA100" s="545"/>
      <c r="LMB100" s="545"/>
      <c r="LMC100" s="545"/>
      <c r="LMD100" s="545"/>
      <c r="LME100" s="545"/>
      <c r="LMF100" s="545"/>
      <c r="LMG100" s="545"/>
      <c r="LMH100" s="545"/>
      <c r="LMI100" s="545"/>
      <c r="LMJ100" s="545"/>
      <c r="LMK100" s="545"/>
      <c r="LML100" s="545"/>
      <c r="LMM100" s="545"/>
      <c r="LMN100" s="545"/>
      <c r="LMO100" s="545"/>
      <c r="LMP100" s="545"/>
      <c r="LMQ100" s="545"/>
      <c r="LMR100" s="545"/>
      <c r="LMS100" s="545"/>
      <c r="LMT100" s="545"/>
      <c r="LMU100" s="545"/>
      <c r="LMV100" s="545"/>
      <c r="LMW100" s="545"/>
      <c r="LMX100" s="545"/>
      <c r="LMY100" s="545"/>
      <c r="LMZ100" s="545"/>
      <c r="LNA100" s="545"/>
      <c r="LNB100" s="545"/>
      <c r="LNC100" s="545"/>
      <c r="LND100" s="545"/>
      <c r="LNE100" s="545"/>
      <c r="LNF100" s="545"/>
      <c r="LNG100" s="545"/>
      <c r="LNH100" s="545"/>
      <c r="LNI100" s="545"/>
      <c r="LNJ100" s="545"/>
      <c r="LNK100" s="545"/>
      <c r="LNL100" s="545"/>
      <c r="LNM100" s="545"/>
      <c r="LNN100" s="545"/>
      <c r="LNO100" s="545"/>
      <c r="LNP100" s="545"/>
      <c r="LNQ100" s="545"/>
      <c r="LNR100" s="545"/>
      <c r="LNS100" s="545"/>
      <c r="LNT100" s="545"/>
      <c r="LNU100" s="545"/>
      <c r="LNV100" s="545"/>
      <c r="LNW100" s="545"/>
      <c r="LNX100" s="545"/>
      <c r="LNY100" s="545"/>
      <c r="LNZ100" s="545"/>
      <c r="LOA100" s="545"/>
      <c r="LOB100" s="545"/>
      <c r="LOC100" s="545"/>
      <c r="LOD100" s="545"/>
      <c r="LOE100" s="545"/>
      <c r="LOF100" s="545"/>
      <c r="LOG100" s="545"/>
      <c r="LOH100" s="545"/>
      <c r="LOI100" s="545"/>
      <c r="LOJ100" s="545"/>
      <c r="LOK100" s="545"/>
      <c r="LOL100" s="545"/>
      <c r="LOM100" s="545"/>
      <c r="LON100" s="545"/>
      <c r="LOO100" s="545"/>
      <c r="LOP100" s="545"/>
      <c r="LOQ100" s="545"/>
      <c r="LOR100" s="545"/>
      <c r="LOS100" s="545"/>
      <c r="LOT100" s="545"/>
      <c r="LOU100" s="545"/>
      <c r="LOV100" s="545"/>
      <c r="LOW100" s="545"/>
      <c r="LOX100" s="545"/>
      <c r="LOY100" s="545"/>
      <c r="LOZ100" s="545"/>
      <c r="LPA100" s="545"/>
      <c r="LPB100" s="545"/>
      <c r="LPC100" s="545"/>
      <c r="LPD100" s="545"/>
      <c r="LPE100" s="545"/>
      <c r="LPF100" s="545"/>
      <c r="LPG100" s="545"/>
      <c r="LPH100" s="545"/>
      <c r="LPI100" s="545"/>
      <c r="LPJ100" s="545"/>
      <c r="LPK100" s="545"/>
      <c r="LPL100" s="545"/>
      <c r="LPM100" s="545"/>
      <c r="LPN100" s="545"/>
      <c r="LPO100" s="545"/>
      <c r="LPP100" s="545"/>
      <c r="LPQ100" s="545"/>
      <c r="LPR100" s="545"/>
      <c r="LPS100" s="545"/>
      <c r="LPT100" s="545"/>
      <c r="LPU100" s="545"/>
      <c r="LPV100" s="545"/>
      <c r="LPW100" s="545"/>
      <c r="LPX100" s="545"/>
      <c r="LPY100" s="545"/>
      <c r="LPZ100" s="545"/>
      <c r="LQA100" s="545"/>
      <c r="LQB100" s="545"/>
      <c r="LQC100" s="545"/>
      <c r="LQD100" s="545"/>
      <c r="LQE100" s="545"/>
      <c r="LQF100" s="545"/>
      <c r="LQG100" s="545"/>
      <c r="LQH100" s="545"/>
      <c r="LQI100" s="545"/>
      <c r="LQJ100" s="545"/>
      <c r="LQK100" s="545"/>
      <c r="LQL100" s="545"/>
      <c r="LQM100" s="545"/>
      <c r="LQN100" s="545"/>
      <c r="LQO100" s="545"/>
      <c r="LQP100" s="545"/>
      <c r="LQQ100" s="545"/>
      <c r="LQR100" s="545"/>
      <c r="LQS100" s="545"/>
      <c r="LQT100" s="545"/>
      <c r="LQU100" s="545"/>
      <c r="LQV100" s="545"/>
      <c r="LQW100" s="545"/>
      <c r="LQX100" s="545"/>
      <c r="LQY100" s="545"/>
      <c r="LQZ100" s="545"/>
      <c r="LRA100" s="545"/>
      <c r="LRB100" s="545"/>
      <c r="LRC100" s="545"/>
      <c r="LRD100" s="545"/>
      <c r="LRE100" s="545"/>
      <c r="LRF100" s="545"/>
      <c r="LRG100" s="545"/>
      <c r="LRH100" s="545"/>
      <c r="LRI100" s="545"/>
      <c r="LRJ100" s="545"/>
      <c r="LRK100" s="545"/>
      <c r="LRL100" s="545"/>
      <c r="LRM100" s="545"/>
      <c r="LRN100" s="545"/>
      <c r="LRO100" s="545"/>
      <c r="LRP100" s="545"/>
      <c r="LRQ100" s="545"/>
      <c r="LRR100" s="545"/>
      <c r="LRS100" s="545"/>
      <c r="LRT100" s="545"/>
      <c r="LRU100" s="545"/>
      <c r="LRV100" s="545"/>
      <c r="LRW100" s="545"/>
      <c r="LRX100" s="545"/>
      <c r="LRY100" s="545"/>
      <c r="LRZ100" s="545"/>
      <c r="LSA100" s="545"/>
      <c r="LSB100" s="545"/>
      <c r="LSC100" s="545"/>
      <c r="LSD100" s="545"/>
      <c r="LSE100" s="545"/>
      <c r="LSF100" s="545"/>
      <c r="LSG100" s="545"/>
      <c r="LSH100" s="545"/>
      <c r="LSI100" s="545"/>
      <c r="LSJ100" s="545"/>
      <c r="LSK100" s="545"/>
      <c r="LSL100" s="545"/>
      <c r="LSM100" s="545"/>
      <c r="LSN100" s="545"/>
      <c r="LSO100" s="545"/>
      <c r="LSP100" s="545"/>
      <c r="LSQ100" s="545"/>
      <c r="LSR100" s="545"/>
      <c r="LSS100" s="545"/>
      <c r="LST100" s="545"/>
      <c r="LSU100" s="545"/>
      <c r="LSV100" s="545"/>
      <c r="LSW100" s="545"/>
      <c r="LSX100" s="545"/>
      <c r="LSY100" s="545"/>
      <c r="LSZ100" s="545"/>
      <c r="LTA100" s="545"/>
      <c r="LTB100" s="545"/>
      <c r="LTC100" s="545"/>
      <c r="LTD100" s="545"/>
      <c r="LTE100" s="545"/>
      <c r="LTF100" s="545"/>
      <c r="LTG100" s="545"/>
      <c r="LTH100" s="545"/>
      <c r="LTI100" s="545"/>
      <c r="LTJ100" s="545"/>
      <c r="LTK100" s="545"/>
      <c r="LTL100" s="545"/>
      <c r="LTM100" s="545"/>
      <c r="LTN100" s="545"/>
      <c r="LTO100" s="545"/>
      <c r="LTP100" s="545"/>
      <c r="LTQ100" s="545"/>
      <c r="LTR100" s="545"/>
      <c r="LTS100" s="545"/>
      <c r="LTT100" s="545"/>
      <c r="LTU100" s="545"/>
      <c r="LTV100" s="545"/>
      <c r="LTW100" s="545"/>
      <c r="LTX100" s="545"/>
      <c r="LTY100" s="545"/>
      <c r="LTZ100" s="545"/>
      <c r="LUA100" s="545"/>
      <c r="LUB100" s="545"/>
      <c r="LUC100" s="545"/>
      <c r="LUD100" s="545"/>
      <c r="LUE100" s="545"/>
      <c r="LUF100" s="545"/>
      <c r="LUG100" s="545"/>
      <c r="LUH100" s="545"/>
      <c r="LUI100" s="545"/>
      <c r="LUJ100" s="545"/>
      <c r="LUK100" s="545"/>
      <c r="LUL100" s="545"/>
      <c r="LUM100" s="545"/>
      <c r="LUN100" s="545"/>
      <c r="LUO100" s="545"/>
      <c r="LUP100" s="545"/>
      <c r="LUQ100" s="545"/>
      <c r="LUR100" s="545"/>
      <c r="LUS100" s="545"/>
      <c r="LUT100" s="545"/>
      <c r="LUU100" s="545"/>
      <c r="LUV100" s="545"/>
      <c r="LUW100" s="545"/>
      <c r="LUX100" s="545"/>
      <c r="LUY100" s="545"/>
      <c r="LUZ100" s="545"/>
      <c r="LVA100" s="545"/>
      <c r="LVB100" s="545"/>
      <c r="LVC100" s="545"/>
      <c r="LVD100" s="545"/>
      <c r="LVE100" s="545"/>
      <c r="LVF100" s="545"/>
      <c r="LVG100" s="545"/>
      <c r="LVH100" s="545"/>
      <c r="LVI100" s="545"/>
      <c r="LVJ100" s="545"/>
      <c r="LVK100" s="545"/>
      <c r="LVL100" s="545"/>
      <c r="LVM100" s="545"/>
      <c r="LVN100" s="545"/>
      <c r="LVO100" s="545"/>
      <c r="LVP100" s="545"/>
      <c r="LVQ100" s="545"/>
      <c r="LVR100" s="545"/>
      <c r="LVS100" s="545"/>
      <c r="LVT100" s="545"/>
      <c r="LVU100" s="545"/>
      <c r="LVV100" s="545"/>
      <c r="LVW100" s="545"/>
      <c r="LVX100" s="545"/>
      <c r="LVY100" s="545"/>
      <c r="LVZ100" s="545"/>
      <c r="LWA100" s="545"/>
      <c r="LWB100" s="545"/>
      <c r="LWC100" s="545"/>
      <c r="LWD100" s="545"/>
      <c r="LWE100" s="545"/>
      <c r="LWF100" s="545"/>
      <c r="LWG100" s="545"/>
      <c r="LWH100" s="545"/>
      <c r="LWI100" s="545"/>
      <c r="LWJ100" s="545"/>
      <c r="LWK100" s="545"/>
      <c r="LWL100" s="545"/>
      <c r="LWM100" s="545"/>
      <c r="LWN100" s="545"/>
      <c r="LWO100" s="545"/>
      <c r="LWP100" s="545"/>
      <c r="LWQ100" s="545"/>
      <c r="LWR100" s="545"/>
      <c r="LWS100" s="545"/>
      <c r="LWT100" s="545"/>
      <c r="LWU100" s="545"/>
      <c r="LWV100" s="545"/>
      <c r="LWW100" s="545"/>
      <c r="LWX100" s="545"/>
      <c r="LWY100" s="545"/>
      <c r="LWZ100" s="545"/>
      <c r="LXA100" s="545"/>
      <c r="LXB100" s="545"/>
      <c r="LXC100" s="545"/>
      <c r="LXD100" s="545"/>
      <c r="LXE100" s="545"/>
      <c r="LXF100" s="545"/>
      <c r="LXG100" s="545"/>
      <c r="LXH100" s="545"/>
      <c r="LXI100" s="545"/>
      <c r="LXJ100" s="545"/>
      <c r="LXK100" s="545"/>
      <c r="LXL100" s="545"/>
      <c r="LXM100" s="545"/>
      <c r="LXN100" s="545"/>
      <c r="LXO100" s="545"/>
      <c r="LXP100" s="545"/>
      <c r="LXQ100" s="545"/>
      <c r="LXR100" s="545"/>
      <c r="LXS100" s="545"/>
      <c r="LXT100" s="545"/>
      <c r="LXU100" s="545"/>
      <c r="LXV100" s="545"/>
      <c r="LXW100" s="545"/>
      <c r="LXX100" s="545"/>
      <c r="LXY100" s="545"/>
      <c r="LXZ100" s="545"/>
      <c r="LYA100" s="545"/>
      <c r="LYB100" s="545"/>
      <c r="LYC100" s="545"/>
      <c r="LYD100" s="545"/>
      <c r="LYE100" s="545"/>
      <c r="LYF100" s="545"/>
      <c r="LYG100" s="545"/>
      <c r="LYH100" s="545"/>
      <c r="LYI100" s="545"/>
      <c r="LYJ100" s="545"/>
      <c r="LYK100" s="545"/>
      <c r="LYL100" s="545"/>
      <c r="LYM100" s="545"/>
      <c r="LYN100" s="545"/>
      <c r="LYO100" s="545"/>
      <c r="LYP100" s="545"/>
      <c r="LYQ100" s="545"/>
      <c r="LYR100" s="545"/>
      <c r="LYS100" s="545"/>
      <c r="LYT100" s="545"/>
      <c r="LYU100" s="545"/>
      <c r="LYV100" s="545"/>
      <c r="LYW100" s="545"/>
      <c r="LYX100" s="545"/>
      <c r="LYY100" s="545"/>
      <c r="LYZ100" s="545"/>
      <c r="LZA100" s="545"/>
      <c r="LZB100" s="545"/>
      <c r="LZC100" s="545"/>
      <c r="LZD100" s="545"/>
      <c r="LZE100" s="545"/>
      <c r="LZF100" s="545"/>
      <c r="LZG100" s="545"/>
      <c r="LZH100" s="545"/>
      <c r="LZI100" s="545"/>
      <c r="LZJ100" s="545"/>
      <c r="LZK100" s="545"/>
      <c r="LZL100" s="545"/>
      <c r="LZM100" s="545"/>
      <c r="LZN100" s="545"/>
      <c r="LZO100" s="545"/>
      <c r="LZP100" s="545"/>
      <c r="LZQ100" s="545"/>
      <c r="LZR100" s="545"/>
      <c r="LZS100" s="545"/>
      <c r="LZT100" s="545"/>
      <c r="LZU100" s="545"/>
      <c r="LZV100" s="545"/>
      <c r="LZW100" s="545"/>
      <c r="LZX100" s="545"/>
      <c r="LZY100" s="545"/>
      <c r="LZZ100" s="545"/>
      <c r="MAA100" s="545"/>
      <c r="MAB100" s="545"/>
      <c r="MAC100" s="545"/>
      <c r="MAD100" s="545"/>
      <c r="MAE100" s="545"/>
      <c r="MAF100" s="545"/>
      <c r="MAG100" s="545"/>
      <c r="MAH100" s="545"/>
      <c r="MAI100" s="545"/>
      <c r="MAJ100" s="545"/>
      <c r="MAK100" s="545"/>
      <c r="MAL100" s="545"/>
      <c r="MAM100" s="545"/>
      <c r="MAN100" s="545"/>
      <c r="MAO100" s="545"/>
      <c r="MAP100" s="545"/>
      <c r="MAQ100" s="545"/>
      <c r="MAR100" s="545"/>
      <c r="MAS100" s="545"/>
      <c r="MAT100" s="545"/>
      <c r="MAU100" s="545"/>
      <c r="MAV100" s="545"/>
      <c r="MAW100" s="545"/>
      <c r="MAX100" s="545"/>
      <c r="MAY100" s="545"/>
      <c r="MAZ100" s="545"/>
      <c r="MBA100" s="545"/>
      <c r="MBB100" s="545"/>
      <c r="MBC100" s="545"/>
      <c r="MBD100" s="545"/>
      <c r="MBE100" s="545"/>
      <c r="MBF100" s="545"/>
      <c r="MBG100" s="545"/>
      <c r="MBH100" s="545"/>
      <c r="MBI100" s="545"/>
      <c r="MBJ100" s="545"/>
      <c r="MBK100" s="545"/>
      <c r="MBL100" s="545"/>
      <c r="MBM100" s="545"/>
      <c r="MBN100" s="545"/>
      <c r="MBO100" s="545"/>
      <c r="MBP100" s="545"/>
      <c r="MBQ100" s="545"/>
      <c r="MBR100" s="545"/>
      <c r="MBS100" s="545"/>
      <c r="MBT100" s="545"/>
      <c r="MBU100" s="545"/>
      <c r="MBV100" s="545"/>
      <c r="MBW100" s="545"/>
      <c r="MBX100" s="545"/>
      <c r="MBY100" s="545"/>
      <c r="MBZ100" s="545"/>
      <c r="MCA100" s="545"/>
      <c r="MCB100" s="545"/>
      <c r="MCC100" s="545"/>
      <c r="MCD100" s="545"/>
      <c r="MCE100" s="545"/>
      <c r="MCF100" s="545"/>
      <c r="MCG100" s="545"/>
      <c r="MCH100" s="545"/>
      <c r="MCI100" s="545"/>
      <c r="MCJ100" s="545"/>
      <c r="MCK100" s="545"/>
      <c r="MCL100" s="545"/>
      <c r="MCM100" s="545"/>
      <c r="MCN100" s="545"/>
      <c r="MCO100" s="545"/>
      <c r="MCP100" s="545"/>
      <c r="MCQ100" s="545"/>
      <c r="MCR100" s="545"/>
      <c r="MCS100" s="545"/>
      <c r="MCT100" s="545"/>
      <c r="MCU100" s="545"/>
      <c r="MCV100" s="545"/>
      <c r="MCW100" s="545"/>
      <c r="MCX100" s="545"/>
      <c r="MCY100" s="545"/>
      <c r="MCZ100" s="545"/>
      <c r="MDA100" s="545"/>
      <c r="MDB100" s="545"/>
      <c r="MDC100" s="545"/>
      <c r="MDD100" s="545"/>
      <c r="MDE100" s="545"/>
      <c r="MDF100" s="545"/>
      <c r="MDG100" s="545"/>
      <c r="MDH100" s="545"/>
      <c r="MDI100" s="545"/>
      <c r="MDJ100" s="545"/>
      <c r="MDK100" s="545"/>
      <c r="MDL100" s="545"/>
      <c r="MDM100" s="545"/>
      <c r="MDN100" s="545"/>
      <c r="MDO100" s="545"/>
      <c r="MDP100" s="545"/>
      <c r="MDQ100" s="545"/>
      <c r="MDR100" s="545"/>
      <c r="MDS100" s="545"/>
      <c r="MDT100" s="545"/>
      <c r="MDU100" s="545"/>
      <c r="MDV100" s="545"/>
      <c r="MDW100" s="545"/>
      <c r="MDX100" s="545"/>
      <c r="MDY100" s="545"/>
      <c r="MDZ100" s="545"/>
      <c r="MEA100" s="545"/>
      <c r="MEB100" s="545"/>
      <c r="MEC100" s="545"/>
      <c r="MED100" s="545"/>
      <c r="MEE100" s="545"/>
      <c r="MEF100" s="545"/>
      <c r="MEG100" s="545"/>
      <c r="MEH100" s="545"/>
      <c r="MEI100" s="545"/>
      <c r="MEJ100" s="545"/>
      <c r="MEK100" s="545"/>
      <c r="MEL100" s="545"/>
      <c r="MEM100" s="545"/>
      <c r="MEN100" s="545"/>
      <c r="MEO100" s="545"/>
      <c r="MEP100" s="545"/>
      <c r="MEQ100" s="545"/>
      <c r="MER100" s="545"/>
      <c r="MES100" s="545"/>
      <c r="MET100" s="545"/>
      <c r="MEU100" s="545"/>
      <c r="MEV100" s="545"/>
      <c r="MEW100" s="545"/>
      <c r="MEX100" s="545"/>
      <c r="MEY100" s="545"/>
      <c r="MEZ100" s="545"/>
      <c r="MFA100" s="545"/>
      <c r="MFB100" s="545"/>
      <c r="MFC100" s="545"/>
      <c r="MFD100" s="545"/>
      <c r="MFE100" s="545"/>
      <c r="MFF100" s="545"/>
      <c r="MFG100" s="545"/>
      <c r="MFH100" s="545"/>
      <c r="MFI100" s="545"/>
      <c r="MFJ100" s="545"/>
      <c r="MFK100" s="545"/>
      <c r="MFL100" s="545"/>
      <c r="MFM100" s="545"/>
      <c r="MFN100" s="545"/>
      <c r="MFO100" s="545"/>
      <c r="MFP100" s="545"/>
      <c r="MFQ100" s="545"/>
      <c r="MFR100" s="545"/>
      <c r="MFS100" s="545"/>
      <c r="MFT100" s="545"/>
      <c r="MFU100" s="545"/>
      <c r="MFV100" s="545"/>
      <c r="MFW100" s="545"/>
      <c r="MFX100" s="545"/>
      <c r="MFY100" s="545"/>
      <c r="MFZ100" s="545"/>
      <c r="MGA100" s="545"/>
      <c r="MGB100" s="545"/>
      <c r="MGC100" s="545"/>
      <c r="MGD100" s="545"/>
      <c r="MGE100" s="545"/>
      <c r="MGF100" s="545"/>
      <c r="MGG100" s="545"/>
      <c r="MGH100" s="545"/>
      <c r="MGI100" s="545"/>
      <c r="MGJ100" s="545"/>
      <c r="MGK100" s="545"/>
      <c r="MGL100" s="545"/>
      <c r="MGM100" s="545"/>
      <c r="MGN100" s="545"/>
      <c r="MGO100" s="545"/>
      <c r="MGP100" s="545"/>
      <c r="MGQ100" s="545"/>
      <c r="MGR100" s="545"/>
      <c r="MGS100" s="545"/>
      <c r="MGT100" s="545"/>
      <c r="MGU100" s="545"/>
      <c r="MGV100" s="545"/>
      <c r="MGW100" s="545"/>
      <c r="MGX100" s="545"/>
      <c r="MGY100" s="545"/>
      <c r="MGZ100" s="545"/>
      <c r="MHA100" s="545"/>
      <c r="MHB100" s="545"/>
      <c r="MHC100" s="545"/>
      <c r="MHD100" s="545"/>
      <c r="MHE100" s="545"/>
      <c r="MHF100" s="545"/>
      <c r="MHG100" s="545"/>
      <c r="MHH100" s="545"/>
      <c r="MHI100" s="545"/>
      <c r="MHJ100" s="545"/>
      <c r="MHK100" s="545"/>
      <c r="MHL100" s="545"/>
      <c r="MHM100" s="545"/>
      <c r="MHN100" s="545"/>
      <c r="MHO100" s="545"/>
      <c r="MHP100" s="545"/>
      <c r="MHQ100" s="545"/>
      <c r="MHR100" s="545"/>
      <c r="MHS100" s="545"/>
      <c r="MHT100" s="545"/>
      <c r="MHU100" s="545"/>
      <c r="MHV100" s="545"/>
      <c r="MHW100" s="545"/>
      <c r="MHX100" s="545"/>
      <c r="MHY100" s="545"/>
      <c r="MHZ100" s="545"/>
      <c r="MIA100" s="545"/>
      <c r="MIB100" s="545"/>
      <c r="MIC100" s="545"/>
      <c r="MID100" s="545"/>
      <c r="MIE100" s="545"/>
      <c r="MIF100" s="545"/>
      <c r="MIG100" s="545"/>
      <c r="MIH100" s="545"/>
      <c r="MII100" s="545"/>
      <c r="MIJ100" s="545"/>
      <c r="MIK100" s="545"/>
      <c r="MIL100" s="545"/>
      <c r="MIM100" s="545"/>
      <c r="MIN100" s="545"/>
      <c r="MIO100" s="545"/>
      <c r="MIP100" s="545"/>
      <c r="MIQ100" s="545"/>
      <c r="MIR100" s="545"/>
      <c r="MIS100" s="545"/>
      <c r="MIT100" s="545"/>
      <c r="MIU100" s="545"/>
      <c r="MIV100" s="545"/>
      <c r="MIW100" s="545"/>
      <c r="MIX100" s="545"/>
      <c r="MIY100" s="545"/>
      <c r="MIZ100" s="545"/>
      <c r="MJA100" s="545"/>
      <c r="MJB100" s="545"/>
      <c r="MJC100" s="545"/>
      <c r="MJD100" s="545"/>
      <c r="MJE100" s="545"/>
      <c r="MJF100" s="545"/>
      <c r="MJG100" s="545"/>
      <c r="MJH100" s="545"/>
      <c r="MJI100" s="545"/>
      <c r="MJJ100" s="545"/>
      <c r="MJK100" s="545"/>
      <c r="MJL100" s="545"/>
      <c r="MJM100" s="545"/>
      <c r="MJN100" s="545"/>
      <c r="MJO100" s="545"/>
      <c r="MJP100" s="545"/>
      <c r="MJQ100" s="545"/>
      <c r="MJR100" s="545"/>
      <c r="MJS100" s="545"/>
      <c r="MJT100" s="545"/>
      <c r="MJU100" s="545"/>
      <c r="MJV100" s="545"/>
      <c r="MJW100" s="545"/>
      <c r="MJX100" s="545"/>
      <c r="MJY100" s="545"/>
      <c r="MJZ100" s="545"/>
      <c r="MKA100" s="545"/>
      <c r="MKB100" s="545"/>
      <c r="MKC100" s="545"/>
      <c r="MKD100" s="545"/>
      <c r="MKE100" s="545"/>
      <c r="MKF100" s="545"/>
      <c r="MKG100" s="545"/>
      <c r="MKH100" s="545"/>
      <c r="MKI100" s="545"/>
      <c r="MKJ100" s="545"/>
      <c r="MKK100" s="545"/>
      <c r="MKL100" s="545"/>
      <c r="MKM100" s="545"/>
      <c r="MKN100" s="545"/>
      <c r="MKO100" s="545"/>
      <c r="MKP100" s="545"/>
      <c r="MKQ100" s="545"/>
      <c r="MKR100" s="545"/>
      <c r="MKS100" s="545"/>
      <c r="MKT100" s="545"/>
      <c r="MKU100" s="545"/>
      <c r="MKV100" s="545"/>
      <c r="MKW100" s="545"/>
      <c r="MKX100" s="545"/>
      <c r="MKY100" s="545"/>
      <c r="MKZ100" s="545"/>
      <c r="MLA100" s="545"/>
      <c r="MLB100" s="545"/>
      <c r="MLC100" s="545"/>
      <c r="MLD100" s="545"/>
      <c r="MLE100" s="545"/>
      <c r="MLF100" s="545"/>
      <c r="MLG100" s="545"/>
      <c r="MLH100" s="545"/>
      <c r="MLI100" s="545"/>
      <c r="MLJ100" s="545"/>
      <c r="MLK100" s="545"/>
      <c r="MLL100" s="545"/>
      <c r="MLM100" s="545"/>
      <c r="MLN100" s="545"/>
      <c r="MLO100" s="545"/>
      <c r="MLP100" s="545"/>
      <c r="MLQ100" s="545"/>
      <c r="MLR100" s="545"/>
      <c r="MLS100" s="545"/>
      <c r="MLT100" s="545"/>
      <c r="MLU100" s="545"/>
      <c r="MLV100" s="545"/>
      <c r="MLW100" s="545"/>
      <c r="MLX100" s="545"/>
      <c r="MLY100" s="545"/>
      <c r="MLZ100" s="545"/>
      <c r="MMA100" s="545"/>
      <c r="MMB100" s="545"/>
      <c r="MMC100" s="545"/>
      <c r="MMD100" s="545"/>
      <c r="MME100" s="545"/>
      <c r="MMF100" s="545"/>
      <c r="MMG100" s="545"/>
      <c r="MMH100" s="545"/>
      <c r="MMI100" s="545"/>
      <c r="MMJ100" s="545"/>
      <c r="MMK100" s="545"/>
      <c r="MML100" s="545"/>
      <c r="MMM100" s="545"/>
      <c r="MMN100" s="545"/>
      <c r="MMO100" s="545"/>
      <c r="MMP100" s="545"/>
      <c r="MMQ100" s="545"/>
      <c r="MMR100" s="545"/>
      <c r="MMS100" s="545"/>
      <c r="MMT100" s="545"/>
      <c r="MMU100" s="545"/>
      <c r="MMV100" s="545"/>
      <c r="MMW100" s="545"/>
      <c r="MMX100" s="545"/>
      <c r="MMY100" s="545"/>
      <c r="MMZ100" s="545"/>
      <c r="MNA100" s="545"/>
      <c r="MNB100" s="545"/>
      <c r="MNC100" s="545"/>
      <c r="MND100" s="545"/>
      <c r="MNE100" s="545"/>
      <c r="MNF100" s="545"/>
      <c r="MNG100" s="545"/>
      <c r="MNH100" s="545"/>
      <c r="MNI100" s="545"/>
      <c r="MNJ100" s="545"/>
      <c r="MNK100" s="545"/>
      <c r="MNL100" s="545"/>
      <c r="MNM100" s="545"/>
      <c r="MNN100" s="545"/>
      <c r="MNO100" s="545"/>
      <c r="MNP100" s="545"/>
      <c r="MNQ100" s="545"/>
      <c r="MNR100" s="545"/>
      <c r="MNS100" s="545"/>
      <c r="MNT100" s="545"/>
      <c r="MNU100" s="545"/>
      <c r="MNV100" s="545"/>
      <c r="MNW100" s="545"/>
      <c r="MNX100" s="545"/>
      <c r="MNY100" s="545"/>
      <c r="MNZ100" s="545"/>
      <c r="MOA100" s="545"/>
      <c r="MOB100" s="545"/>
      <c r="MOC100" s="545"/>
      <c r="MOD100" s="545"/>
      <c r="MOE100" s="545"/>
      <c r="MOF100" s="545"/>
      <c r="MOG100" s="545"/>
      <c r="MOH100" s="545"/>
      <c r="MOI100" s="545"/>
      <c r="MOJ100" s="545"/>
      <c r="MOK100" s="545"/>
      <c r="MOL100" s="545"/>
      <c r="MOM100" s="545"/>
      <c r="MON100" s="545"/>
      <c r="MOO100" s="545"/>
      <c r="MOP100" s="545"/>
      <c r="MOQ100" s="545"/>
      <c r="MOR100" s="545"/>
      <c r="MOS100" s="545"/>
      <c r="MOT100" s="545"/>
      <c r="MOU100" s="545"/>
      <c r="MOV100" s="545"/>
      <c r="MOW100" s="545"/>
      <c r="MOX100" s="545"/>
      <c r="MOY100" s="545"/>
      <c r="MOZ100" s="545"/>
      <c r="MPA100" s="545"/>
      <c r="MPB100" s="545"/>
      <c r="MPC100" s="545"/>
      <c r="MPD100" s="545"/>
      <c r="MPE100" s="545"/>
      <c r="MPF100" s="545"/>
      <c r="MPG100" s="545"/>
      <c r="MPH100" s="545"/>
      <c r="MPI100" s="545"/>
      <c r="MPJ100" s="545"/>
      <c r="MPK100" s="545"/>
      <c r="MPL100" s="545"/>
      <c r="MPM100" s="545"/>
      <c r="MPN100" s="545"/>
      <c r="MPO100" s="545"/>
      <c r="MPP100" s="545"/>
      <c r="MPQ100" s="545"/>
      <c r="MPR100" s="545"/>
      <c r="MPS100" s="545"/>
      <c r="MPT100" s="545"/>
      <c r="MPU100" s="545"/>
      <c r="MPV100" s="545"/>
      <c r="MPW100" s="545"/>
      <c r="MPX100" s="545"/>
      <c r="MPY100" s="545"/>
      <c r="MPZ100" s="545"/>
      <c r="MQA100" s="545"/>
      <c r="MQB100" s="545"/>
      <c r="MQC100" s="545"/>
      <c r="MQD100" s="545"/>
      <c r="MQE100" s="545"/>
      <c r="MQF100" s="545"/>
      <c r="MQG100" s="545"/>
      <c r="MQH100" s="545"/>
      <c r="MQI100" s="545"/>
      <c r="MQJ100" s="545"/>
      <c r="MQK100" s="545"/>
      <c r="MQL100" s="545"/>
      <c r="MQM100" s="545"/>
      <c r="MQN100" s="545"/>
      <c r="MQO100" s="545"/>
      <c r="MQP100" s="545"/>
      <c r="MQQ100" s="545"/>
      <c r="MQR100" s="545"/>
      <c r="MQS100" s="545"/>
      <c r="MQT100" s="545"/>
      <c r="MQU100" s="545"/>
      <c r="MQV100" s="545"/>
      <c r="MQW100" s="545"/>
      <c r="MQX100" s="545"/>
      <c r="MQY100" s="545"/>
      <c r="MQZ100" s="545"/>
      <c r="MRA100" s="545"/>
      <c r="MRB100" s="545"/>
      <c r="MRC100" s="545"/>
      <c r="MRD100" s="545"/>
      <c r="MRE100" s="545"/>
      <c r="MRF100" s="545"/>
      <c r="MRG100" s="545"/>
      <c r="MRH100" s="545"/>
      <c r="MRI100" s="545"/>
      <c r="MRJ100" s="545"/>
      <c r="MRK100" s="545"/>
      <c r="MRL100" s="545"/>
      <c r="MRM100" s="545"/>
      <c r="MRN100" s="545"/>
      <c r="MRO100" s="545"/>
      <c r="MRP100" s="545"/>
      <c r="MRQ100" s="545"/>
      <c r="MRR100" s="545"/>
      <c r="MRS100" s="545"/>
      <c r="MRT100" s="545"/>
      <c r="MRU100" s="545"/>
      <c r="MRV100" s="545"/>
      <c r="MRW100" s="545"/>
      <c r="MRX100" s="545"/>
      <c r="MRY100" s="545"/>
      <c r="MRZ100" s="545"/>
      <c r="MSA100" s="545"/>
      <c r="MSB100" s="545"/>
      <c r="MSC100" s="545"/>
      <c r="MSD100" s="545"/>
      <c r="MSE100" s="545"/>
      <c r="MSF100" s="545"/>
      <c r="MSG100" s="545"/>
      <c r="MSH100" s="545"/>
      <c r="MSI100" s="545"/>
      <c r="MSJ100" s="545"/>
      <c r="MSK100" s="545"/>
      <c r="MSL100" s="545"/>
      <c r="MSM100" s="545"/>
      <c r="MSN100" s="545"/>
      <c r="MSO100" s="545"/>
      <c r="MSP100" s="545"/>
      <c r="MSQ100" s="545"/>
      <c r="MSR100" s="545"/>
      <c r="MSS100" s="545"/>
      <c r="MST100" s="545"/>
      <c r="MSU100" s="545"/>
      <c r="MSV100" s="545"/>
      <c r="MSW100" s="545"/>
      <c r="MSX100" s="545"/>
      <c r="MSY100" s="545"/>
      <c r="MSZ100" s="545"/>
      <c r="MTA100" s="545"/>
      <c r="MTB100" s="545"/>
      <c r="MTC100" s="545"/>
      <c r="MTD100" s="545"/>
      <c r="MTE100" s="545"/>
      <c r="MTF100" s="545"/>
      <c r="MTG100" s="545"/>
      <c r="MTH100" s="545"/>
      <c r="MTI100" s="545"/>
      <c r="MTJ100" s="545"/>
      <c r="MTK100" s="545"/>
      <c r="MTL100" s="545"/>
      <c r="MTM100" s="545"/>
      <c r="MTN100" s="545"/>
      <c r="MTO100" s="545"/>
      <c r="MTP100" s="545"/>
      <c r="MTQ100" s="545"/>
      <c r="MTR100" s="545"/>
      <c r="MTS100" s="545"/>
      <c r="MTT100" s="545"/>
      <c r="MTU100" s="545"/>
      <c r="MTV100" s="545"/>
      <c r="MTW100" s="545"/>
      <c r="MTX100" s="545"/>
      <c r="MTY100" s="545"/>
      <c r="MTZ100" s="545"/>
      <c r="MUA100" s="545"/>
      <c r="MUB100" s="545"/>
      <c r="MUC100" s="545"/>
      <c r="MUD100" s="545"/>
      <c r="MUE100" s="545"/>
      <c r="MUF100" s="545"/>
      <c r="MUG100" s="545"/>
      <c r="MUH100" s="545"/>
      <c r="MUI100" s="545"/>
      <c r="MUJ100" s="545"/>
      <c r="MUK100" s="545"/>
      <c r="MUL100" s="545"/>
      <c r="MUM100" s="545"/>
      <c r="MUN100" s="545"/>
      <c r="MUO100" s="545"/>
      <c r="MUP100" s="545"/>
      <c r="MUQ100" s="545"/>
      <c r="MUR100" s="545"/>
      <c r="MUS100" s="545"/>
      <c r="MUT100" s="545"/>
      <c r="MUU100" s="545"/>
      <c r="MUV100" s="545"/>
      <c r="MUW100" s="545"/>
      <c r="MUX100" s="545"/>
      <c r="MUY100" s="545"/>
      <c r="MUZ100" s="545"/>
      <c r="MVA100" s="545"/>
      <c r="MVB100" s="545"/>
      <c r="MVC100" s="545"/>
      <c r="MVD100" s="545"/>
      <c r="MVE100" s="545"/>
      <c r="MVF100" s="545"/>
      <c r="MVG100" s="545"/>
      <c r="MVH100" s="545"/>
      <c r="MVI100" s="545"/>
      <c r="MVJ100" s="545"/>
      <c r="MVK100" s="545"/>
      <c r="MVL100" s="545"/>
      <c r="MVM100" s="545"/>
      <c r="MVN100" s="545"/>
      <c r="MVO100" s="545"/>
      <c r="MVP100" s="545"/>
      <c r="MVQ100" s="545"/>
      <c r="MVR100" s="545"/>
      <c r="MVS100" s="545"/>
      <c r="MVT100" s="545"/>
      <c r="MVU100" s="545"/>
      <c r="MVV100" s="545"/>
      <c r="MVW100" s="545"/>
      <c r="MVX100" s="545"/>
      <c r="MVY100" s="545"/>
      <c r="MVZ100" s="545"/>
      <c r="MWA100" s="545"/>
      <c r="MWB100" s="545"/>
      <c r="MWC100" s="545"/>
      <c r="MWD100" s="545"/>
      <c r="MWE100" s="545"/>
      <c r="MWF100" s="545"/>
      <c r="MWG100" s="545"/>
      <c r="MWH100" s="545"/>
      <c r="MWI100" s="545"/>
      <c r="MWJ100" s="545"/>
      <c r="MWK100" s="545"/>
      <c r="MWL100" s="545"/>
      <c r="MWM100" s="545"/>
      <c r="MWN100" s="545"/>
      <c r="MWO100" s="545"/>
      <c r="MWP100" s="545"/>
      <c r="MWQ100" s="545"/>
      <c r="MWR100" s="545"/>
      <c r="MWS100" s="545"/>
      <c r="MWT100" s="545"/>
      <c r="MWU100" s="545"/>
      <c r="MWV100" s="545"/>
      <c r="MWW100" s="545"/>
      <c r="MWX100" s="545"/>
      <c r="MWY100" s="545"/>
      <c r="MWZ100" s="545"/>
      <c r="MXA100" s="545"/>
      <c r="MXB100" s="545"/>
      <c r="MXC100" s="545"/>
      <c r="MXD100" s="545"/>
      <c r="MXE100" s="545"/>
      <c r="MXF100" s="545"/>
      <c r="MXG100" s="545"/>
      <c r="MXH100" s="545"/>
      <c r="MXI100" s="545"/>
      <c r="MXJ100" s="545"/>
      <c r="MXK100" s="545"/>
      <c r="MXL100" s="545"/>
      <c r="MXM100" s="545"/>
      <c r="MXN100" s="545"/>
      <c r="MXO100" s="545"/>
      <c r="MXP100" s="545"/>
      <c r="MXQ100" s="545"/>
      <c r="MXR100" s="545"/>
      <c r="MXS100" s="545"/>
      <c r="MXT100" s="545"/>
      <c r="MXU100" s="545"/>
      <c r="MXV100" s="545"/>
      <c r="MXW100" s="545"/>
      <c r="MXX100" s="545"/>
      <c r="MXY100" s="545"/>
      <c r="MXZ100" s="545"/>
      <c r="MYA100" s="545"/>
      <c r="MYB100" s="545"/>
      <c r="MYC100" s="545"/>
      <c r="MYD100" s="545"/>
      <c r="MYE100" s="545"/>
      <c r="MYF100" s="545"/>
      <c r="MYG100" s="545"/>
      <c r="MYH100" s="545"/>
      <c r="MYI100" s="545"/>
      <c r="MYJ100" s="545"/>
      <c r="MYK100" s="545"/>
      <c r="MYL100" s="545"/>
      <c r="MYM100" s="545"/>
      <c r="MYN100" s="545"/>
      <c r="MYO100" s="545"/>
      <c r="MYP100" s="545"/>
      <c r="MYQ100" s="545"/>
      <c r="MYR100" s="545"/>
      <c r="MYS100" s="545"/>
      <c r="MYT100" s="545"/>
      <c r="MYU100" s="545"/>
      <c r="MYV100" s="545"/>
      <c r="MYW100" s="545"/>
      <c r="MYX100" s="545"/>
      <c r="MYY100" s="545"/>
      <c r="MYZ100" s="545"/>
      <c r="MZA100" s="545"/>
      <c r="MZB100" s="545"/>
      <c r="MZC100" s="545"/>
      <c r="MZD100" s="545"/>
      <c r="MZE100" s="545"/>
      <c r="MZF100" s="545"/>
      <c r="MZG100" s="545"/>
      <c r="MZH100" s="545"/>
      <c r="MZI100" s="545"/>
      <c r="MZJ100" s="545"/>
      <c r="MZK100" s="545"/>
      <c r="MZL100" s="545"/>
      <c r="MZM100" s="545"/>
      <c r="MZN100" s="545"/>
      <c r="MZO100" s="545"/>
      <c r="MZP100" s="545"/>
      <c r="MZQ100" s="545"/>
      <c r="MZR100" s="545"/>
      <c r="MZS100" s="545"/>
      <c r="MZT100" s="545"/>
      <c r="MZU100" s="545"/>
      <c r="MZV100" s="545"/>
      <c r="MZW100" s="545"/>
      <c r="MZX100" s="545"/>
      <c r="MZY100" s="545"/>
      <c r="MZZ100" s="545"/>
      <c r="NAA100" s="545"/>
      <c r="NAB100" s="545"/>
      <c r="NAC100" s="545"/>
      <c r="NAD100" s="545"/>
      <c r="NAE100" s="545"/>
      <c r="NAF100" s="545"/>
      <c r="NAG100" s="545"/>
      <c r="NAH100" s="545"/>
      <c r="NAI100" s="545"/>
      <c r="NAJ100" s="545"/>
      <c r="NAK100" s="545"/>
      <c r="NAL100" s="545"/>
      <c r="NAM100" s="545"/>
      <c r="NAN100" s="545"/>
      <c r="NAO100" s="545"/>
      <c r="NAP100" s="545"/>
      <c r="NAQ100" s="545"/>
      <c r="NAR100" s="545"/>
      <c r="NAS100" s="545"/>
      <c r="NAT100" s="545"/>
      <c r="NAU100" s="545"/>
      <c r="NAV100" s="545"/>
      <c r="NAW100" s="545"/>
      <c r="NAX100" s="545"/>
      <c r="NAY100" s="545"/>
      <c r="NAZ100" s="545"/>
      <c r="NBA100" s="545"/>
      <c r="NBB100" s="545"/>
      <c r="NBC100" s="545"/>
      <c r="NBD100" s="545"/>
      <c r="NBE100" s="545"/>
      <c r="NBF100" s="545"/>
      <c r="NBG100" s="545"/>
      <c r="NBH100" s="545"/>
      <c r="NBI100" s="545"/>
      <c r="NBJ100" s="545"/>
      <c r="NBK100" s="545"/>
      <c r="NBL100" s="545"/>
      <c r="NBM100" s="545"/>
      <c r="NBN100" s="545"/>
      <c r="NBO100" s="545"/>
      <c r="NBP100" s="545"/>
      <c r="NBQ100" s="545"/>
      <c r="NBR100" s="545"/>
      <c r="NBS100" s="545"/>
      <c r="NBT100" s="545"/>
      <c r="NBU100" s="545"/>
      <c r="NBV100" s="545"/>
      <c r="NBW100" s="545"/>
      <c r="NBX100" s="545"/>
      <c r="NBY100" s="545"/>
      <c r="NBZ100" s="545"/>
      <c r="NCA100" s="545"/>
      <c r="NCB100" s="545"/>
      <c r="NCC100" s="545"/>
      <c r="NCD100" s="545"/>
      <c r="NCE100" s="545"/>
      <c r="NCF100" s="545"/>
      <c r="NCG100" s="545"/>
      <c r="NCH100" s="545"/>
      <c r="NCI100" s="545"/>
      <c r="NCJ100" s="545"/>
      <c r="NCK100" s="545"/>
      <c r="NCL100" s="545"/>
      <c r="NCM100" s="545"/>
      <c r="NCN100" s="545"/>
      <c r="NCO100" s="545"/>
      <c r="NCP100" s="545"/>
      <c r="NCQ100" s="545"/>
      <c r="NCR100" s="545"/>
      <c r="NCS100" s="545"/>
      <c r="NCT100" s="545"/>
      <c r="NCU100" s="545"/>
      <c r="NCV100" s="545"/>
      <c r="NCW100" s="545"/>
      <c r="NCX100" s="545"/>
      <c r="NCY100" s="545"/>
      <c r="NCZ100" s="545"/>
      <c r="NDA100" s="545"/>
      <c r="NDB100" s="545"/>
      <c r="NDC100" s="545"/>
      <c r="NDD100" s="545"/>
      <c r="NDE100" s="545"/>
      <c r="NDF100" s="545"/>
      <c r="NDG100" s="545"/>
      <c r="NDH100" s="545"/>
      <c r="NDI100" s="545"/>
      <c r="NDJ100" s="545"/>
      <c r="NDK100" s="545"/>
      <c r="NDL100" s="545"/>
      <c r="NDM100" s="545"/>
      <c r="NDN100" s="545"/>
      <c r="NDO100" s="545"/>
      <c r="NDP100" s="545"/>
      <c r="NDQ100" s="545"/>
      <c r="NDR100" s="545"/>
      <c r="NDS100" s="545"/>
      <c r="NDT100" s="545"/>
      <c r="NDU100" s="545"/>
      <c r="NDV100" s="545"/>
      <c r="NDW100" s="545"/>
      <c r="NDX100" s="545"/>
      <c r="NDY100" s="545"/>
      <c r="NDZ100" s="545"/>
      <c r="NEA100" s="545"/>
      <c r="NEB100" s="545"/>
      <c r="NEC100" s="545"/>
      <c r="NED100" s="545"/>
      <c r="NEE100" s="545"/>
      <c r="NEF100" s="545"/>
      <c r="NEG100" s="545"/>
      <c r="NEH100" s="545"/>
      <c r="NEI100" s="545"/>
      <c r="NEJ100" s="545"/>
      <c r="NEK100" s="545"/>
      <c r="NEL100" s="545"/>
      <c r="NEM100" s="545"/>
      <c r="NEN100" s="545"/>
      <c r="NEO100" s="545"/>
      <c r="NEP100" s="545"/>
      <c r="NEQ100" s="545"/>
      <c r="NER100" s="545"/>
      <c r="NES100" s="545"/>
      <c r="NET100" s="545"/>
      <c r="NEU100" s="545"/>
      <c r="NEV100" s="545"/>
      <c r="NEW100" s="545"/>
      <c r="NEX100" s="545"/>
      <c r="NEY100" s="545"/>
      <c r="NEZ100" s="545"/>
      <c r="NFA100" s="545"/>
      <c r="NFB100" s="545"/>
      <c r="NFC100" s="545"/>
      <c r="NFD100" s="545"/>
      <c r="NFE100" s="545"/>
      <c r="NFF100" s="545"/>
      <c r="NFG100" s="545"/>
      <c r="NFH100" s="545"/>
      <c r="NFI100" s="545"/>
      <c r="NFJ100" s="545"/>
      <c r="NFK100" s="545"/>
      <c r="NFL100" s="545"/>
      <c r="NFM100" s="545"/>
      <c r="NFN100" s="545"/>
      <c r="NFO100" s="545"/>
      <c r="NFP100" s="545"/>
      <c r="NFQ100" s="545"/>
      <c r="NFR100" s="545"/>
      <c r="NFS100" s="545"/>
      <c r="NFT100" s="545"/>
      <c r="NFU100" s="545"/>
      <c r="NFV100" s="545"/>
      <c r="NFW100" s="545"/>
      <c r="NFX100" s="545"/>
      <c r="NFY100" s="545"/>
      <c r="NFZ100" s="545"/>
      <c r="NGA100" s="545"/>
      <c r="NGB100" s="545"/>
      <c r="NGC100" s="545"/>
      <c r="NGD100" s="545"/>
      <c r="NGE100" s="545"/>
      <c r="NGF100" s="545"/>
      <c r="NGG100" s="545"/>
      <c r="NGH100" s="545"/>
      <c r="NGI100" s="545"/>
      <c r="NGJ100" s="545"/>
      <c r="NGK100" s="545"/>
      <c r="NGL100" s="545"/>
      <c r="NGM100" s="545"/>
      <c r="NGN100" s="545"/>
      <c r="NGO100" s="545"/>
      <c r="NGP100" s="545"/>
      <c r="NGQ100" s="545"/>
      <c r="NGR100" s="545"/>
      <c r="NGS100" s="545"/>
      <c r="NGT100" s="545"/>
      <c r="NGU100" s="545"/>
      <c r="NGV100" s="545"/>
      <c r="NGW100" s="545"/>
      <c r="NGX100" s="545"/>
      <c r="NGY100" s="545"/>
      <c r="NGZ100" s="545"/>
      <c r="NHA100" s="545"/>
      <c r="NHB100" s="545"/>
      <c r="NHC100" s="545"/>
      <c r="NHD100" s="545"/>
      <c r="NHE100" s="545"/>
      <c r="NHF100" s="545"/>
      <c r="NHG100" s="545"/>
      <c r="NHH100" s="545"/>
      <c r="NHI100" s="545"/>
      <c r="NHJ100" s="545"/>
      <c r="NHK100" s="545"/>
      <c r="NHL100" s="545"/>
      <c r="NHM100" s="545"/>
      <c r="NHN100" s="545"/>
      <c r="NHO100" s="545"/>
      <c r="NHP100" s="545"/>
      <c r="NHQ100" s="545"/>
      <c r="NHR100" s="545"/>
      <c r="NHS100" s="545"/>
      <c r="NHT100" s="545"/>
      <c r="NHU100" s="545"/>
      <c r="NHV100" s="545"/>
      <c r="NHW100" s="545"/>
      <c r="NHX100" s="545"/>
      <c r="NHY100" s="545"/>
      <c r="NHZ100" s="545"/>
      <c r="NIA100" s="545"/>
      <c r="NIB100" s="545"/>
      <c r="NIC100" s="545"/>
      <c r="NID100" s="545"/>
      <c r="NIE100" s="545"/>
      <c r="NIF100" s="545"/>
      <c r="NIG100" s="545"/>
      <c r="NIH100" s="545"/>
      <c r="NII100" s="545"/>
      <c r="NIJ100" s="545"/>
      <c r="NIK100" s="545"/>
      <c r="NIL100" s="545"/>
      <c r="NIM100" s="545"/>
      <c r="NIN100" s="545"/>
      <c r="NIO100" s="545"/>
      <c r="NIP100" s="545"/>
      <c r="NIQ100" s="545"/>
      <c r="NIR100" s="545"/>
      <c r="NIS100" s="545"/>
      <c r="NIT100" s="545"/>
      <c r="NIU100" s="545"/>
      <c r="NIV100" s="545"/>
      <c r="NIW100" s="545"/>
      <c r="NIX100" s="545"/>
      <c r="NIY100" s="545"/>
      <c r="NIZ100" s="545"/>
      <c r="NJA100" s="545"/>
      <c r="NJB100" s="545"/>
      <c r="NJC100" s="545"/>
      <c r="NJD100" s="545"/>
      <c r="NJE100" s="545"/>
      <c r="NJF100" s="545"/>
      <c r="NJG100" s="545"/>
      <c r="NJH100" s="545"/>
      <c r="NJI100" s="545"/>
      <c r="NJJ100" s="545"/>
      <c r="NJK100" s="545"/>
      <c r="NJL100" s="545"/>
      <c r="NJM100" s="545"/>
      <c r="NJN100" s="545"/>
      <c r="NJO100" s="545"/>
      <c r="NJP100" s="545"/>
      <c r="NJQ100" s="545"/>
      <c r="NJR100" s="545"/>
      <c r="NJS100" s="545"/>
      <c r="NJT100" s="545"/>
      <c r="NJU100" s="545"/>
      <c r="NJV100" s="545"/>
      <c r="NJW100" s="545"/>
      <c r="NJX100" s="545"/>
      <c r="NJY100" s="545"/>
      <c r="NJZ100" s="545"/>
      <c r="NKA100" s="545"/>
      <c r="NKB100" s="545"/>
      <c r="NKC100" s="545"/>
      <c r="NKD100" s="545"/>
      <c r="NKE100" s="545"/>
      <c r="NKF100" s="545"/>
      <c r="NKG100" s="545"/>
      <c r="NKH100" s="545"/>
      <c r="NKI100" s="545"/>
      <c r="NKJ100" s="545"/>
      <c r="NKK100" s="545"/>
      <c r="NKL100" s="545"/>
      <c r="NKM100" s="545"/>
      <c r="NKN100" s="545"/>
      <c r="NKO100" s="545"/>
      <c r="NKP100" s="545"/>
      <c r="NKQ100" s="545"/>
      <c r="NKR100" s="545"/>
      <c r="NKS100" s="545"/>
      <c r="NKT100" s="545"/>
      <c r="NKU100" s="545"/>
      <c r="NKV100" s="545"/>
      <c r="NKW100" s="545"/>
      <c r="NKX100" s="545"/>
      <c r="NKY100" s="545"/>
      <c r="NKZ100" s="545"/>
      <c r="NLA100" s="545"/>
      <c r="NLB100" s="545"/>
      <c r="NLC100" s="545"/>
      <c r="NLD100" s="545"/>
      <c r="NLE100" s="545"/>
      <c r="NLF100" s="545"/>
      <c r="NLG100" s="545"/>
      <c r="NLH100" s="545"/>
      <c r="NLI100" s="545"/>
      <c r="NLJ100" s="545"/>
      <c r="NLK100" s="545"/>
      <c r="NLL100" s="545"/>
      <c r="NLM100" s="545"/>
      <c r="NLN100" s="545"/>
      <c r="NLO100" s="545"/>
      <c r="NLP100" s="545"/>
      <c r="NLQ100" s="545"/>
      <c r="NLR100" s="545"/>
      <c r="NLS100" s="545"/>
      <c r="NLT100" s="545"/>
      <c r="NLU100" s="545"/>
      <c r="NLV100" s="545"/>
      <c r="NLW100" s="545"/>
      <c r="NLX100" s="545"/>
      <c r="NLY100" s="545"/>
      <c r="NLZ100" s="545"/>
      <c r="NMA100" s="545"/>
      <c r="NMB100" s="545"/>
      <c r="NMC100" s="545"/>
      <c r="NMD100" s="545"/>
      <c r="NME100" s="545"/>
      <c r="NMF100" s="545"/>
      <c r="NMG100" s="545"/>
      <c r="NMH100" s="545"/>
      <c r="NMI100" s="545"/>
      <c r="NMJ100" s="545"/>
      <c r="NMK100" s="545"/>
      <c r="NML100" s="545"/>
      <c r="NMM100" s="545"/>
      <c r="NMN100" s="545"/>
      <c r="NMO100" s="545"/>
      <c r="NMP100" s="545"/>
      <c r="NMQ100" s="545"/>
      <c r="NMR100" s="545"/>
      <c r="NMS100" s="545"/>
      <c r="NMT100" s="545"/>
      <c r="NMU100" s="545"/>
      <c r="NMV100" s="545"/>
      <c r="NMW100" s="545"/>
      <c r="NMX100" s="545"/>
      <c r="NMY100" s="545"/>
      <c r="NMZ100" s="545"/>
      <c r="NNA100" s="545"/>
      <c r="NNB100" s="545"/>
      <c r="NNC100" s="545"/>
      <c r="NND100" s="545"/>
      <c r="NNE100" s="545"/>
      <c r="NNF100" s="545"/>
      <c r="NNG100" s="545"/>
      <c r="NNH100" s="545"/>
      <c r="NNI100" s="545"/>
      <c r="NNJ100" s="545"/>
      <c r="NNK100" s="545"/>
      <c r="NNL100" s="545"/>
      <c r="NNM100" s="545"/>
      <c r="NNN100" s="545"/>
      <c r="NNO100" s="545"/>
      <c r="NNP100" s="545"/>
      <c r="NNQ100" s="545"/>
      <c r="NNR100" s="545"/>
      <c r="NNS100" s="545"/>
      <c r="NNT100" s="545"/>
      <c r="NNU100" s="545"/>
      <c r="NNV100" s="545"/>
      <c r="NNW100" s="545"/>
      <c r="NNX100" s="545"/>
      <c r="NNY100" s="545"/>
      <c r="NNZ100" s="545"/>
      <c r="NOA100" s="545"/>
      <c r="NOB100" s="545"/>
      <c r="NOC100" s="545"/>
      <c r="NOD100" s="545"/>
      <c r="NOE100" s="545"/>
      <c r="NOF100" s="545"/>
      <c r="NOG100" s="545"/>
      <c r="NOH100" s="545"/>
      <c r="NOI100" s="545"/>
      <c r="NOJ100" s="545"/>
      <c r="NOK100" s="545"/>
      <c r="NOL100" s="545"/>
      <c r="NOM100" s="545"/>
      <c r="NON100" s="545"/>
      <c r="NOO100" s="545"/>
      <c r="NOP100" s="545"/>
      <c r="NOQ100" s="545"/>
      <c r="NOR100" s="545"/>
      <c r="NOS100" s="545"/>
      <c r="NOT100" s="545"/>
      <c r="NOU100" s="545"/>
      <c r="NOV100" s="545"/>
      <c r="NOW100" s="545"/>
      <c r="NOX100" s="545"/>
      <c r="NOY100" s="545"/>
      <c r="NOZ100" s="545"/>
      <c r="NPA100" s="545"/>
      <c r="NPB100" s="545"/>
      <c r="NPC100" s="545"/>
      <c r="NPD100" s="545"/>
      <c r="NPE100" s="545"/>
      <c r="NPF100" s="545"/>
      <c r="NPG100" s="545"/>
      <c r="NPH100" s="545"/>
      <c r="NPI100" s="545"/>
      <c r="NPJ100" s="545"/>
      <c r="NPK100" s="545"/>
      <c r="NPL100" s="545"/>
      <c r="NPM100" s="545"/>
      <c r="NPN100" s="545"/>
      <c r="NPO100" s="545"/>
      <c r="NPP100" s="545"/>
      <c r="NPQ100" s="545"/>
      <c r="NPR100" s="545"/>
      <c r="NPS100" s="545"/>
      <c r="NPT100" s="545"/>
      <c r="NPU100" s="545"/>
      <c r="NPV100" s="545"/>
      <c r="NPW100" s="545"/>
      <c r="NPX100" s="545"/>
      <c r="NPY100" s="545"/>
      <c r="NPZ100" s="545"/>
      <c r="NQA100" s="545"/>
      <c r="NQB100" s="545"/>
      <c r="NQC100" s="545"/>
      <c r="NQD100" s="545"/>
      <c r="NQE100" s="545"/>
      <c r="NQF100" s="545"/>
      <c r="NQG100" s="545"/>
      <c r="NQH100" s="545"/>
      <c r="NQI100" s="545"/>
      <c r="NQJ100" s="545"/>
      <c r="NQK100" s="545"/>
      <c r="NQL100" s="545"/>
      <c r="NQM100" s="545"/>
      <c r="NQN100" s="545"/>
      <c r="NQO100" s="545"/>
      <c r="NQP100" s="545"/>
      <c r="NQQ100" s="545"/>
      <c r="NQR100" s="545"/>
      <c r="NQS100" s="545"/>
      <c r="NQT100" s="545"/>
      <c r="NQU100" s="545"/>
      <c r="NQV100" s="545"/>
      <c r="NQW100" s="545"/>
      <c r="NQX100" s="545"/>
      <c r="NQY100" s="545"/>
      <c r="NQZ100" s="545"/>
      <c r="NRA100" s="545"/>
      <c r="NRB100" s="545"/>
      <c r="NRC100" s="545"/>
      <c r="NRD100" s="545"/>
      <c r="NRE100" s="545"/>
      <c r="NRF100" s="545"/>
      <c r="NRG100" s="545"/>
      <c r="NRH100" s="545"/>
      <c r="NRI100" s="545"/>
      <c r="NRJ100" s="545"/>
      <c r="NRK100" s="545"/>
      <c r="NRL100" s="545"/>
      <c r="NRM100" s="545"/>
      <c r="NRN100" s="545"/>
      <c r="NRO100" s="545"/>
      <c r="NRP100" s="545"/>
      <c r="NRQ100" s="545"/>
      <c r="NRR100" s="545"/>
      <c r="NRS100" s="545"/>
      <c r="NRT100" s="545"/>
      <c r="NRU100" s="545"/>
      <c r="NRV100" s="545"/>
      <c r="NRW100" s="545"/>
      <c r="NRX100" s="545"/>
      <c r="NRY100" s="545"/>
      <c r="NRZ100" s="545"/>
      <c r="NSA100" s="545"/>
      <c r="NSB100" s="545"/>
      <c r="NSC100" s="545"/>
      <c r="NSD100" s="545"/>
      <c r="NSE100" s="545"/>
      <c r="NSF100" s="545"/>
      <c r="NSG100" s="545"/>
      <c r="NSH100" s="545"/>
      <c r="NSI100" s="545"/>
      <c r="NSJ100" s="545"/>
      <c r="NSK100" s="545"/>
      <c r="NSL100" s="545"/>
      <c r="NSM100" s="545"/>
      <c r="NSN100" s="545"/>
      <c r="NSO100" s="545"/>
      <c r="NSP100" s="545"/>
      <c r="NSQ100" s="545"/>
      <c r="NSR100" s="545"/>
      <c r="NSS100" s="545"/>
      <c r="NST100" s="545"/>
      <c r="NSU100" s="545"/>
      <c r="NSV100" s="545"/>
      <c r="NSW100" s="545"/>
      <c r="NSX100" s="545"/>
      <c r="NSY100" s="545"/>
      <c r="NSZ100" s="545"/>
      <c r="NTA100" s="545"/>
      <c r="NTB100" s="545"/>
      <c r="NTC100" s="545"/>
      <c r="NTD100" s="545"/>
      <c r="NTE100" s="545"/>
      <c r="NTF100" s="545"/>
      <c r="NTG100" s="545"/>
      <c r="NTH100" s="545"/>
      <c r="NTI100" s="545"/>
      <c r="NTJ100" s="545"/>
      <c r="NTK100" s="545"/>
      <c r="NTL100" s="545"/>
      <c r="NTM100" s="545"/>
      <c r="NTN100" s="545"/>
      <c r="NTO100" s="545"/>
      <c r="NTP100" s="545"/>
      <c r="NTQ100" s="545"/>
      <c r="NTR100" s="545"/>
      <c r="NTS100" s="545"/>
      <c r="NTT100" s="545"/>
      <c r="NTU100" s="545"/>
      <c r="NTV100" s="545"/>
      <c r="NTW100" s="545"/>
      <c r="NTX100" s="545"/>
      <c r="NTY100" s="545"/>
      <c r="NTZ100" s="545"/>
      <c r="NUA100" s="545"/>
      <c r="NUB100" s="545"/>
      <c r="NUC100" s="545"/>
      <c r="NUD100" s="545"/>
      <c r="NUE100" s="545"/>
      <c r="NUF100" s="545"/>
      <c r="NUG100" s="545"/>
      <c r="NUH100" s="545"/>
      <c r="NUI100" s="545"/>
      <c r="NUJ100" s="545"/>
      <c r="NUK100" s="545"/>
      <c r="NUL100" s="545"/>
      <c r="NUM100" s="545"/>
      <c r="NUN100" s="545"/>
      <c r="NUO100" s="545"/>
      <c r="NUP100" s="545"/>
      <c r="NUQ100" s="545"/>
      <c r="NUR100" s="545"/>
      <c r="NUS100" s="545"/>
      <c r="NUT100" s="545"/>
      <c r="NUU100" s="545"/>
      <c r="NUV100" s="545"/>
      <c r="NUW100" s="545"/>
      <c r="NUX100" s="545"/>
      <c r="NUY100" s="545"/>
      <c r="NUZ100" s="545"/>
      <c r="NVA100" s="545"/>
      <c r="NVB100" s="545"/>
      <c r="NVC100" s="545"/>
      <c r="NVD100" s="545"/>
      <c r="NVE100" s="545"/>
      <c r="NVF100" s="545"/>
      <c r="NVG100" s="545"/>
      <c r="NVH100" s="545"/>
      <c r="NVI100" s="545"/>
      <c r="NVJ100" s="545"/>
      <c r="NVK100" s="545"/>
      <c r="NVL100" s="545"/>
      <c r="NVM100" s="545"/>
      <c r="NVN100" s="545"/>
      <c r="NVO100" s="545"/>
      <c r="NVP100" s="545"/>
      <c r="NVQ100" s="545"/>
      <c r="NVR100" s="545"/>
      <c r="NVS100" s="545"/>
      <c r="NVT100" s="545"/>
      <c r="NVU100" s="545"/>
      <c r="NVV100" s="545"/>
      <c r="NVW100" s="545"/>
      <c r="NVX100" s="545"/>
      <c r="NVY100" s="545"/>
      <c r="NVZ100" s="545"/>
      <c r="NWA100" s="545"/>
      <c r="NWB100" s="545"/>
      <c r="NWC100" s="545"/>
      <c r="NWD100" s="545"/>
      <c r="NWE100" s="545"/>
      <c r="NWF100" s="545"/>
      <c r="NWG100" s="545"/>
      <c r="NWH100" s="545"/>
      <c r="NWI100" s="545"/>
      <c r="NWJ100" s="545"/>
      <c r="NWK100" s="545"/>
      <c r="NWL100" s="545"/>
      <c r="NWM100" s="545"/>
      <c r="NWN100" s="545"/>
      <c r="NWO100" s="545"/>
      <c r="NWP100" s="545"/>
      <c r="NWQ100" s="545"/>
      <c r="NWR100" s="545"/>
      <c r="NWS100" s="545"/>
      <c r="NWT100" s="545"/>
      <c r="NWU100" s="545"/>
      <c r="NWV100" s="545"/>
      <c r="NWW100" s="545"/>
      <c r="NWX100" s="545"/>
      <c r="NWY100" s="545"/>
      <c r="NWZ100" s="545"/>
      <c r="NXA100" s="545"/>
      <c r="NXB100" s="545"/>
      <c r="NXC100" s="545"/>
      <c r="NXD100" s="545"/>
      <c r="NXE100" s="545"/>
      <c r="NXF100" s="545"/>
      <c r="NXG100" s="545"/>
      <c r="NXH100" s="545"/>
      <c r="NXI100" s="545"/>
      <c r="NXJ100" s="545"/>
      <c r="NXK100" s="545"/>
      <c r="NXL100" s="545"/>
      <c r="NXM100" s="545"/>
      <c r="NXN100" s="545"/>
      <c r="NXO100" s="545"/>
      <c r="NXP100" s="545"/>
      <c r="NXQ100" s="545"/>
      <c r="NXR100" s="545"/>
      <c r="NXS100" s="545"/>
      <c r="NXT100" s="545"/>
      <c r="NXU100" s="545"/>
      <c r="NXV100" s="545"/>
      <c r="NXW100" s="545"/>
      <c r="NXX100" s="545"/>
      <c r="NXY100" s="545"/>
      <c r="NXZ100" s="545"/>
      <c r="NYA100" s="545"/>
      <c r="NYB100" s="545"/>
      <c r="NYC100" s="545"/>
      <c r="NYD100" s="545"/>
      <c r="NYE100" s="545"/>
      <c r="NYF100" s="545"/>
      <c r="NYG100" s="545"/>
      <c r="NYH100" s="545"/>
      <c r="NYI100" s="545"/>
      <c r="NYJ100" s="545"/>
      <c r="NYK100" s="545"/>
      <c r="NYL100" s="545"/>
      <c r="NYM100" s="545"/>
      <c r="NYN100" s="545"/>
      <c r="NYO100" s="545"/>
      <c r="NYP100" s="545"/>
      <c r="NYQ100" s="545"/>
      <c r="NYR100" s="545"/>
      <c r="NYS100" s="545"/>
      <c r="NYT100" s="545"/>
      <c r="NYU100" s="545"/>
      <c r="NYV100" s="545"/>
      <c r="NYW100" s="545"/>
      <c r="NYX100" s="545"/>
      <c r="NYY100" s="545"/>
      <c r="NYZ100" s="545"/>
      <c r="NZA100" s="545"/>
      <c r="NZB100" s="545"/>
      <c r="NZC100" s="545"/>
      <c r="NZD100" s="545"/>
      <c r="NZE100" s="545"/>
      <c r="NZF100" s="545"/>
      <c r="NZG100" s="545"/>
      <c r="NZH100" s="545"/>
      <c r="NZI100" s="545"/>
      <c r="NZJ100" s="545"/>
      <c r="NZK100" s="545"/>
      <c r="NZL100" s="545"/>
      <c r="NZM100" s="545"/>
      <c r="NZN100" s="545"/>
      <c r="NZO100" s="545"/>
      <c r="NZP100" s="545"/>
      <c r="NZQ100" s="545"/>
      <c r="NZR100" s="545"/>
      <c r="NZS100" s="545"/>
      <c r="NZT100" s="545"/>
      <c r="NZU100" s="545"/>
      <c r="NZV100" s="545"/>
      <c r="NZW100" s="545"/>
      <c r="NZX100" s="545"/>
      <c r="NZY100" s="545"/>
      <c r="NZZ100" s="545"/>
      <c r="OAA100" s="545"/>
      <c r="OAB100" s="545"/>
      <c r="OAC100" s="545"/>
      <c r="OAD100" s="545"/>
      <c r="OAE100" s="545"/>
      <c r="OAF100" s="545"/>
      <c r="OAG100" s="545"/>
      <c r="OAH100" s="545"/>
      <c r="OAI100" s="545"/>
      <c r="OAJ100" s="545"/>
      <c r="OAK100" s="545"/>
      <c r="OAL100" s="545"/>
      <c r="OAM100" s="545"/>
      <c r="OAN100" s="545"/>
      <c r="OAO100" s="545"/>
      <c r="OAP100" s="545"/>
      <c r="OAQ100" s="545"/>
      <c r="OAR100" s="545"/>
      <c r="OAS100" s="545"/>
      <c r="OAT100" s="545"/>
      <c r="OAU100" s="545"/>
      <c r="OAV100" s="545"/>
      <c r="OAW100" s="545"/>
      <c r="OAX100" s="545"/>
      <c r="OAY100" s="545"/>
      <c r="OAZ100" s="545"/>
      <c r="OBA100" s="545"/>
      <c r="OBB100" s="545"/>
      <c r="OBC100" s="545"/>
      <c r="OBD100" s="545"/>
      <c r="OBE100" s="545"/>
      <c r="OBF100" s="545"/>
      <c r="OBG100" s="545"/>
      <c r="OBH100" s="545"/>
      <c r="OBI100" s="545"/>
      <c r="OBJ100" s="545"/>
      <c r="OBK100" s="545"/>
      <c r="OBL100" s="545"/>
      <c r="OBM100" s="545"/>
      <c r="OBN100" s="545"/>
      <c r="OBO100" s="545"/>
      <c r="OBP100" s="545"/>
      <c r="OBQ100" s="545"/>
      <c r="OBR100" s="545"/>
      <c r="OBS100" s="545"/>
      <c r="OBT100" s="545"/>
      <c r="OBU100" s="545"/>
      <c r="OBV100" s="545"/>
      <c r="OBW100" s="545"/>
      <c r="OBX100" s="545"/>
      <c r="OBY100" s="545"/>
      <c r="OBZ100" s="545"/>
      <c r="OCA100" s="545"/>
      <c r="OCB100" s="545"/>
      <c r="OCC100" s="545"/>
      <c r="OCD100" s="545"/>
      <c r="OCE100" s="545"/>
      <c r="OCF100" s="545"/>
      <c r="OCG100" s="545"/>
      <c r="OCH100" s="545"/>
      <c r="OCI100" s="545"/>
      <c r="OCJ100" s="545"/>
      <c r="OCK100" s="545"/>
      <c r="OCL100" s="545"/>
      <c r="OCM100" s="545"/>
      <c r="OCN100" s="545"/>
      <c r="OCO100" s="545"/>
      <c r="OCP100" s="545"/>
      <c r="OCQ100" s="545"/>
      <c r="OCR100" s="545"/>
      <c r="OCS100" s="545"/>
      <c r="OCT100" s="545"/>
      <c r="OCU100" s="545"/>
      <c r="OCV100" s="545"/>
      <c r="OCW100" s="545"/>
      <c r="OCX100" s="545"/>
      <c r="OCY100" s="545"/>
      <c r="OCZ100" s="545"/>
      <c r="ODA100" s="545"/>
      <c r="ODB100" s="545"/>
      <c r="ODC100" s="545"/>
      <c r="ODD100" s="545"/>
      <c r="ODE100" s="545"/>
      <c r="ODF100" s="545"/>
      <c r="ODG100" s="545"/>
      <c r="ODH100" s="545"/>
      <c r="ODI100" s="545"/>
      <c r="ODJ100" s="545"/>
      <c r="ODK100" s="545"/>
      <c r="ODL100" s="545"/>
      <c r="ODM100" s="545"/>
      <c r="ODN100" s="545"/>
      <c r="ODO100" s="545"/>
      <c r="ODP100" s="545"/>
      <c r="ODQ100" s="545"/>
      <c r="ODR100" s="545"/>
      <c r="ODS100" s="545"/>
      <c r="ODT100" s="545"/>
      <c r="ODU100" s="545"/>
      <c r="ODV100" s="545"/>
      <c r="ODW100" s="545"/>
      <c r="ODX100" s="545"/>
      <c r="ODY100" s="545"/>
      <c r="ODZ100" s="545"/>
      <c r="OEA100" s="545"/>
      <c r="OEB100" s="545"/>
      <c r="OEC100" s="545"/>
      <c r="OED100" s="545"/>
      <c r="OEE100" s="545"/>
      <c r="OEF100" s="545"/>
      <c r="OEG100" s="545"/>
      <c r="OEH100" s="545"/>
      <c r="OEI100" s="545"/>
      <c r="OEJ100" s="545"/>
      <c r="OEK100" s="545"/>
      <c r="OEL100" s="545"/>
      <c r="OEM100" s="545"/>
      <c r="OEN100" s="545"/>
      <c r="OEO100" s="545"/>
      <c r="OEP100" s="545"/>
      <c r="OEQ100" s="545"/>
      <c r="OER100" s="545"/>
      <c r="OES100" s="545"/>
      <c r="OET100" s="545"/>
      <c r="OEU100" s="545"/>
      <c r="OEV100" s="545"/>
      <c r="OEW100" s="545"/>
      <c r="OEX100" s="545"/>
      <c r="OEY100" s="545"/>
      <c r="OEZ100" s="545"/>
      <c r="OFA100" s="545"/>
      <c r="OFB100" s="545"/>
      <c r="OFC100" s="545"/>
      <c r="OFD100" s="545"/>
      <c r="OFE100" s="545"/>
      <c r="OFF100" s="545"/>
      <c r="OFG100" s="545"/>
      <c r="OFH100" s="545"/>
      <c r="OFI100" s="545"/>
      <c r="OFJ100" s="545"/>
      <c r="OFK100" s="545"/>
      <c r="OFL100" s="545"/>
      <c r="OFM100" s="545"/>
      <c r="OFN100" s="545"/>
      <c r="OFO100" s="545"/>
      <c r="OFP100" s="545"/>
      <c r="OFQ100" s="545"/>
      <c r="OFR100" s="545"/>
      <c r="OFS100" s="545"/>
      <c r="OFT100" s="545"/>
      <c r="OFU100" s="545"/>
      <c r="OFV100" s="545"/>
      <c r="OFW100" s="545"/>
      <c r="OFX100" s="545"/>
      <c r="OFY100" s="545"/>
      <c r="OFZ100" s="545"/>
      <c r="OGA100" s="545"/>
      <c r="OGB100" s="545"/>
      <c r="OGC100" s="545"/>
      <c r="OGD100" s="545"/>
      <c r="OGE100" s="545"/>
      <c r="OGF100" s="545"/>
      <c r="OGG100" s="545"/>
      <c r="OGH100" s="545"/>
      <c r="OGI100" s="545"/>
      <c r="OGJ100" s="545"/>
      <c r="OGK100" s="545"/>
      <c r="OGL100" s="545"/>
      <c r="OGM100" s="545"/>
      <c r="OGN100" s="545"/>
      <c r="OGO100" s="545"/>
      <c r="OGP100" s="545"/>
      <c r="OGQ100" s="545"/>
      <c r="OGR100" s="545"/>
      <c r="OGS100" s="545"/>
      <c r="OGT100" s="545"/>
      <c r="OGU100" s="545"/>
      <c r="OGV100" s="545"/>
      <c r="OGW100" s="545"/>
      <c r="OGX100" s="545"/>
      <c r="OGY100" s="545"/>
      <c r="OGZ100" s="545"/>
      <c r="OHA100" s="545"/>
      <c r="OHB100" s="545"/>
      <c r="OHC100" s="545"/>
      <c r="OHD100" s="545"/>
      <c r="OHE100" s="545"/>
      <c r="OHF100" s="545"/>
      <c r="OHG100" s="545"/>
      <c r="OHH100" s="545"/>
      <c r="OHI100" s="545"/>
      <c r="OHJ100" s="545"/>
      <c r="OHK100" s="545"/>
      <c r="OHL100" s="545"/>
      <c r="OHM100" s="545"/>
      <c r="OHN100" s="545"/>
      <c r="OHO100" s="545"/>
      <c r="OHP100" s="545"/>
      <c r="OHQ100" s="545"/>
      <c r="OHR100" s="545"/>
      <c r="OHS100" s="545"/>
      <c r="OHT100" s="545"/>
      <c r="OHU100" s="545"/>
      <c r="OHV100" s="545"/>
      <c r="OHW100" s="545"/>
      <c r="OHX100" s="545"/>
      <c r="OHY100" s="545"/>
      <c r="OHZ100" s="545"/>
      <c r="OIA100" s="545"/>
      <c r="OIB100" s="545"/>
      <c r="OIC100" s="545"/>
      <c r="OID100" s="545"/>
      <c r="OIE100" s="545"/>
      <c r="OIF100" s="545"/>
      <c r="OIG100" s="545"/>
      <c r="OIH100" s="545"/>
      <c r="OII100" s="545"/>
      <c r="OIJ100" s="545"/>
      <c r="OIK100" s="545"/>
      <c r="OIL100" s="545"/>
      <c r="OIM100" s="545"/>
      <c r="OIN100" s="545"/>
      <c r="OIO100" s="545"/>
      <c r="OIP100" s="545"/>
      <c r="OIQ100" s="545"/>
      <c r="OIR100" s="545"/>
      <c r="OIS100" s="545"/>
      <c r="OIT100" s="545"/>
      <c r="OIU100" s="545"/>
      <c r="OIV100" s="545"/>
      <c r="OIW100" s="545"/>
      <c r="OIX100" s="545"/>
      <c r="OIY100" s="545"/>
      <c r="OIZ100" s="545"/>
      <c r="OJA100" s="545"/>
      <c r="OJB100" s="545"/>
      <c r="OJC100" s="545"/>
      <c r="OJD100" s="545"/>
      <c r="OJE100" s="545"/>
      <c r="OJF100" s="545"/>
      <c r="OJG100" s="545"/>
      <c r="OJH100" s="545"/>
      <c r="OJI100" s="545"/>
      <c r="OJJ100" s="545"/>
      <c r="OJK100" s="545"/>
      <c r="OJL100" s="545"/>
      <c r="OJM100" s="545"/>
      <c r="OJN100" s="545"/>
      <c r="OJO100" s="545"/>
      <c r="OJP100" s="545"/>
      <c r="OJQ100" s="545"/>
      <c r="OJR100" s="545"/>
      <c r="OJS100" s="545"/>
      <c r="OJT100" s="545"/>
      <c r="OJU100" s="545"/>
      <c r="OJV100" s="545"/>
      <c r="OJW100" s="545"/>
      <c r="OJX100" s="545"/>
      <c r="OJY100" s="545"/>
      <c r="OJZ100" s="545"/>
      <c r="OKA100" s="545"/>
      <c r="OKB100" s="545"/>
      <c r="OKC100" s="545"/>
      <c r="OKD100" s="545"/>
      <c r="OKE100" s="545"/>
      <c r="OKF100" s="545"/>
      <c r="OKG100" s="545"/>
      <c r="OKH100" s="545"/>
      <c r="OKI100" s="545"/>
      <c r="OKJ100" s="545"/>
      <c r="OKK100" s="545"/>
      <c r="OKL100" s="545"/>
      <c r="OKM100" s="545"/>
      <c r="OKN100" s="545"/>
      <c r="OKO100" s="545"/>
      <c r="OKP100" s="545"/>
      <c r="OKQ100" s="545"/>
      <c r="OKR100" s="545"/>
      <c r="OKS100" s="545"/>
      <c r="OKT100" s="545"/>
      <c r="OKU100" s="545"/>
      <c r="OKV100" s="545"/>
      <c r="OKW100" s="545"/>
      <c r="OKX100" s="545"/>
      <c r="OKY100" s="545"/>
      <c r="OKZ100" s="545"/>
      <c r="OLA100" s="545"/>
      <c r="OLB100" s="545"/>
      <c r="OLC100" s="545"/>
      <c r="OLD100" s="545"/>
      <c r="OLE100" s="545"/>
      <c r="OLF100" s="545"/>
      <c r="OLG100" s="545"/>
      <c r="OLH100" s="545"/>
      <c r="OLI100" s="545"/>
      <c r="OLJ100" s="545"/>
      <c r="OLK100" s="545"/>
      <c r="OLL100" s="545"/>
      <c r="OLM100" s="545"/>
      <c r="OLN100" s="545"/>
      <c r="OLO100" s="545"/>
      <c r="OLP100" s="545"/>
      <c r="OLQ100" s="545"/>
      <c r="OLR100" s="545"/>
      <c r="OLS100" s="545"/>
      <c r="OLT100" s="545"/>
      <c r="OLU100" s="545"/>
      <c r="OLV100" s="545"/>
      <c r="OLW100" s="545"/>
      <c r="OLX100" s="545"/>
      <c r="OLY100" s="545"/>
      <c r="OLZ100" s="545"/>
      <c r="OMA100" s="545"/>
      <c r="OMB100" s="545"/>
      <c r="OMC100" s="545"/>
      <c r="OMD100" s="545"/>
      <c r="OME100" s="545"/>
      <c r="OMF100" s="545"/>
      <c r="OMG100" s="545"/>
      <c r="OMH100" s="545"/>
      <c r="OMI100" s="545"/>
      <c r="OMJ100" s="545"/>
      <c r="OMK100" s="545"/>
      <c r="OML100" s="545"/>
      <c r="OMM100" s="545"/>
      <c r="OMN100" s="545"/>
      <c r="OMO100" s="545"/>
      <c r="OMP100" s="545"/>
      <c r="OMQ100" s="545"/>
      <c r="OMR100" s="545"/>
      <c r="OMS100" s="545"/>
      <c r="OMT100" s="545"/>
      <c r="OMU100" s="545"/>
      <c r="OMV100" s="545"/>
      <c r="OMW100" s="545"/>
      <c r="OMX100" s="545"/>
      <c r="OMY100" s="545"/>
      <c r="OMZ100" s="545"/>
      <c r="ONA100" s="545"/>
      <c r="ONB100" s="545"/>
      <c r="ONC100" s="545"/>
      <c r="OND100" s="545"/>
      <c r="ONE100" s="545"/>
      <c r="ONF100" s="545"/>
      <c r="ONG100" s="545"/>
      <c r="ONH100" s="545"/>
      <c r="ONI100" s="545"/>
      <c r="ONJ100" s="545"/>
      <c r="ONK100" s="545"/>
      <c r="ONL100" s="545"/>
      <c r="ONM100" s="545"/>
      <c r="ONN100" s="545"/>
      <c r="ONO100" s="545"/>
      <c r="ONP100" s="545"/>
      <c r="ONQ100" s="545"/>
      <c r="ONR100" s="545"/>
      <c r="ONS100" s="545"/>
      <c r="ONT100" s="545"/>
      <c r="ONU100" s="545"/>
      <c r="ONV100" s="545"/>
      <c r="ONW100" s="545"/>
      <c r="ONX100" s="545"/>
      <c r="ONY100" s="545"/>
      <c r="ONZ100" s="545"/>
      <c r="OOA100" s="545"/>
      <c r="OOB100" s="545"/>
      <c r="OOC100" s="545"/>
      <c r="OOD100" s="545"/>
      <c r="OOE100" s="545"/>
      <c r="OOF100" s="545"/>
      <c r="OOG100" s="545"/>
      <c r="OOH100" s="545"/>
      <c r="OOI100" s="545"/>
      <c r="OOJ100" s="545"/>
      <c r="OOK100" s="545"/>
      <c r="OOL100" s="545"/>
      <c r="OOM100" s="545"/>
      <c r="OON100" s="545"/>
      <c r="OOO100" s="545"/>
      <c r="OOP100" s="545"/>
      <c r="OOQ100" s="545"/>
      <c r="OOR100" s="545"/>
      <c r="OOS100" s="545"/>
      <c r="OOT100" s="545"/>
      <c r="OOU100" s="545"/>
      <c r="OOV100" s="545"/>
      <c r="OOW100" s="545"/>
      <c r="OOX100" s="545"/>
      <c r="OOY100" s="545"/>
      <c r="OOZ100" s="545"/>
      <c r="OPA100" s="545"/>
      <c r="OPB100" s="545"/>
      <c r="OPC100" s="545"/>
      <c r="OPD100" s="545"/>
      <c r="OPE100" s="545"/>
      <c r="OPF100" s="545"/>
      <c r="OPG100" s="545"/>
      <c r="OPH100" s="545"/>
      <c r="OPI100" s="545"/>
      <c r="OPJ100" s="545"/>
      <c r="OPK100" s="545"/>
      <c r="OPL100" s="545"/>
      <c r="OPM100" s="545"/>
      <c r="OPN100" s="545"/>
      <c r="OPO100" s="545"/>
      <c r="OPP100" s="545"/>
      <c r="OPQ100" s="545"/>
      <c r="OPR100" s="545"/>
      <c r="OPS100" s="545"/>
      <c r="OPT100" s="545"/>
      <c r="OPU100" s="545"/>
      <c r="OPV100" s="545"/>
      <c r="OPW100" s="545"/>
      <c r="OPX100" s="545"/>
      <c r="OPY100" s="545"/>
      <c r="OPZ100" s="545"/>
      <c r="OQA100" s="545"/>
      <c r="OQB100" s="545"/>
      <c r="OQC100" s="545"/>
      <c r="OQD100" s="545"/>
      <c r="OQE100" s="545"/>
      <c r="OQF100" s="545"/>
      <c r="OQG100" s="545"/>
      <c r="OQH100" s="545"/>
      <c r="OQI100" s="545"/>
      <c r="OQJ100" s="545"/>
      <c r="OQK100" s="545"/>
      <c r="OQL100" s="545"/>
      <c r="OQM100" s="545"/>
      <c r="OQN100" s="545"/>
      <c r="OQO100" s="545"/>
      <c r="OQP100" s="545"/>
      <c r="OQQ100" s="545"/>
      <c r="OQR100" s="545"/>
      <c r="OQS100" s="545"/>
      <c r="OQT100" s="545"/>
      <c r="OQU100" s="545"/>
      <c r="OQV100" s="545"/>
      <c r="OQW100" s="545"/>
      <c r="OQX100" s="545"/>
      <c r="OQY100" s="545"/>
      <c r="OQZ100" s="545"/>
      <c r="ORA100" s="545"/>
      <c r="ORB100" s="545"/>
      <c r="ORC100" s="545"/>
      <c r="ORD100" s="545"/>
      <c r="ORE100" s="545"/>
      <c r="ORF100" s="545"/>
      <c r="ORG100" s="545"/>
      <c r="ORH100" s="545"/>
      <c r="ORI100" s="545"/>
      <c r="ORJ100" s="545"/>
      <c r="ORK100" s="545"/>
      <c r="ORL100" s="545"/>
      <c r="ORM100" s="545"/>
      <c r="ORN100" s="545"/>
      <c r="ORO100" s="545"/>
      <c r="ORP100" s="545"/>
      <c r="ORQ100" s="545"/>
      <c r="ORR100" s="545"/>
      <c r="ORS100" s="545"/>
      <c r="ORT100" s="545"/>
      <c r="ORU100" s="545"/>
      <c r="ORV100" s="545"/>
      <c r="ORW100" s="545"/>
      <c r="ORX100" s="545"/>
      <c r="ORY100" s="545"/>
      <c r="ORZ100" s="545"/>
      <c r="OSA100" s="545"/>
      <c r="OSB100" s="545"/>
      <c r="OSC100" s="545"/>
      <c r="OSD100" s="545"/>
      <c r="OSE100" s="545"/>
      <c r="OSF100" s="545"/>
      <c r="OSG100" s="545"/>
      <c r="OSH100" s="545"/>
      <c r="OSI100" s="545"/>
      <c r="OSJ100" s="545"/>
      <c r="OSK100" s="545"/>
      <c r="OSL100" s="545"/>
      <c r="OSM100" s="545"/>
      <c r="OSN100" s="545"/>
      <c r="OSO100" s="545"/>
      <c r="OSP100" s="545"/>
      <c r="OSQ100" s="545"/>
      <c r="OSR100" s="545"/>
      <c r="OSS100" s="545"/>
      <c r="OST100" s="545"/>
      <c r="OSU100" s="545"/>
      <c r="OSV100" s="545"/>
      <c r="OSW100" s="545"/>
      <c r="OSX100" s="545"/>
      <c r="OSY100" s="545"/>
      <c r="OSZ100" s="545"/>
      <c r="OTA100" s="545"/>
      <c r="OTB100" s="545"/>
      <c r="OTC100" s="545"/>
      <c r="OTD100" s="545"/>
      <c r="OTE100" s="545"/>
      <c r="OTF100" s="545"/>
      <c r="OTG100" s="545"/>
      <c r="OTH100" s="545"/>
      <c r="OTI100" s="545"/>
      <c r="OTJ100" s="545"/>
      <c r="OTK100" s="545"/>
      <c r="OTL100" s="545"/>
      <c r="OTM100" s="545"/>
      <c r="OTN100" s="545"/>
      <c r="OTO100" s="545"/>
      <c r="OTP100" s="545"/>
      <c r="OTQ100" s="545"/>
      <c r="OTR100" s="545"/>
      <c r="OTS100" s="545"/>
      <c r="OTT100" s="545"/>
      <c r="OTU100" s="545"/>
      <c r="OTV100" s="545"/>
      <c r="OTW100" s="545"/>
      <c r="OTX100" s="545"/>
      <c r="OTY100" s="545"/>
      <c r="OTZ100" s="545"/>
      <c r="OUA100" s="545"/>
      <c r="OUB100" s="545"/>
      <c r="OUC100" s="545"/>
      <c r="OUD100" s="545"/>
      <c r="OUE100" s="545"/>
      <c r="OUF100" s="545"/>
      <c r="OUG100" s="545"/>
      <c r="OUH100" s="545"/>
      <c r="OUI100" s="545"/>
      <c r="OUJ100" s="545"/>
      <c r="OUK100" s="545"/>
      <c r="OUL100" s="545"/>
      <c r="OUM100" s="545"/>
      <c r="OUN100" s="545"/>
      <c r="OUO100" s="545"/>
      <c r="OUP100" s="545"/>
      <c r="OUQ100" s="545"/>
      <c r="OUR100" s="545"/>
      <c r="OUS100" s="545"/>
      <c r="OUT100" s="545"/>
      <c r="OUU100" s="545"/>
      <c r="OUV100" s="545"/>
      <c r="OUW100" s="545"/>
      <c r="OUX100" s="545"/>
      <c r="OUY100" s="545"/>
      <c r="OUZ100" s="545"/>
      <c r="OVA100" s="545"/>
      <c r="OVB100" s="545"/>
      <c r="OVC100" s="545"/>
      <c r="OVD100" s="545"/>
      <c r="OVE100" s="545"/>
      <c r="OVF100" s="545"/>
      <c r="OVG100" s="545"/>
      <c r="OVH100" s="545"/>
      <c r="OVI100" s="545"/>
      <c r="OVJ100" s="545"/>
      <c r="OVK100" s="545"/>
      <c r="OVL100" s="545"/>
      <c r="OVM100" s="545"/>
      <c r="OVN100" s="545"/>
      <c r="OVO100" s="545"/>
      <c r="OVP100" s="545"/>
      <c r="OVQ100" s="545"/>
      <c r="OVR100" s="545"/>
      <c r="OVS100" s="545"/>
      <c r="OVT100" s="545"/>
      <c r="OVU100" s="545"/>
      <c r="OVV100" s="545"/>
      <c r="OVW100" s="545"/>
      <c r="OVX100" s="545"/>
      <c r="OVY100" s="545"/>
      <c r="OVZ100" s="545"/>
      <c r="OWA100" s="545"/>
      <c r="OWB100" s="545"/>
      <c r="OWC100" s="545"/>
      <c r="OWD100" s="545"/>
      <c r="OWE100" s="545"/>
      <c r="OWF100" s="545"/>
      <c r="OWG100" s="545"/>
      <c r="OWH100" s="545"/>
      <c r="OWI100" s="545"/>
      <c r="OWJ100" s="545"/>
      <c r="OWK100" s="545"/>
      <c r="OWL100" s="545"/>
      <c r="OWM100" s="545"/>
      <c r="OWN100" s="545"/>
      <c r="OWO100" s="545"/>
      <c r="OWP100" s="545"/>
      <c r="OWQ100" s="545"/>
      <c r="OWR100" s="545"/>
      <c r="OWS100" s="545"/>
      <c r="OWT100" s="545"/>
      <c r="OWU100" s="545"/>
      <c r="OWV100" s="545"/>
      <c r="OWW100" s="545"/>
      <c r="OWX100" s="545"/>
      <c r="OWY100" s="545"/>
      <c r="OWZ100" s="545"/>
      <c r="OXA100" s="545"/>
      <c r="OXB100" s="545"/>
      <c r="OXC100" s="545"/>
      <c r="OXD100" s="545"/>
      <c r="OXE100" s="545"/>
      <c r="OXF100" s="545"/>
      <c r="OXG100" s="545"/>
      <c r="OXH100" s="545"/>
      <c r="OXI100" s="545"/>
      <c r="OXJ100" s="545"/>
      <c r="OXK100" s="545"/>
      <c r="OXL100" s="545"/>
      <c r="OXM100" s="545"/>
      <c r="OXN100" s="545"/>
      <c r="OXO100" s="545"/>
      <c r="OXP100" s="545"/>
      <c r="OXQ100" s="545"/>
      <c r="OXR100" s="545"/>
      <c r="OXS100" s="545"/>
      <c r="OXT100" s="545"/>
      <c r="OXU100" s="545"/>
      <c r="OXV100" s="545"/>
      <c r="OXW100" s="545"/>
      <c r="OXX100" s="545"/>
      <c r="OXY100" s="545"/>
      <c r="OXZ100" s="545"/>
      <c r="OYA100" s="545"/>
      <c r="OYB100" s="545"/>
      <c r="OYC100" s="545"/>
      <c r="OYD100" s="545"/>
      <c r="OYE100" s="545"/>
      <c r="OYF100" s="545"/>
      <c r="OYG100" s="545"/>
      <c r="OYH100" s="545"/>
      <c r="OYI100" s="545"/>
      <c r="OYJ100" s="545"/>
      <c r="OYK100" s="545"/>
      <c r="OYL100" s="545"/>
      <c r="OYM100" s="545"/>
      <c r="OYN100" s="545"/>
      <c r="OYO100" s="545"/>
      <c r="OYP100" s="545"/>
      <c r="OYQ100" s="545"/>
      <c r="OYR100" s="545"/>
      <c r="OYS100" s="545"/>
      <c r="OYT100" s="545"/>
      <c r="OYU100" s="545"/>
      <c r="OYV100" s="545"/>
      <c r="OYW100" s="545"/>
      <c r="OYX100" s="545"/>
      <c r="OYY100" s="545"/>
      <c r="OYZ100" s="545"/>
      <c r="OZA100" s="545"/>
      <c r="OZB100" s="545"/>
      <c r="OZC100" s="545"/>
      <c r="OZD100" s="545"/>
      <c r="OZE100" s="545"/>
      <c r="OZF100" s="545"/>
      <c r="OZG100" s="545"/>
      <c r="OZH100" s="545"/>
      <c r="OZI100" s="545"/>
      <c r="OZJ100" s="545"/>
      <c r="OZK100" s="545"/>
      <c r="OZL100" s="545"/>
      <c r="OZM100" s="545"/>
      <c r="OZN100" s="545"/>
      <c r="OZO100" s="545"/>
      <c r="OZP100" s="545"/>
      <c r="OZQ100" s="545"/>
      <c r="OZR100" s="545"/>
      <c r="OZS100" s="545"/>
      <c r="OZT100" s="545"/>
      <c r="OZU100" s="545"/>
      <c r="OZV100" s="545"/>
      <c r="OZW100" s="545"/>
      <c r="OZX100" s="545"/>
      <c r="OZY100" s="545"/>
      <c r="OZZ100" s="545"/>
      <c r="PAA100" s="545"/>
      <c r="PAB100" s="545"/>
      <c r="PAC100" s="545"/>
      <c r="PAD100" s="545"/>
      <c r="PAE100" s="545"/>
      <c r="PAF100" s="545"/>
      <c r="PAG100" s="545"/>
      <c r="PAH100" s="545"/>
      <c r="PAI100" s="545"/>
      <c r="PAJ100" s="545"/>
      <c r="PAK100" s="545"/>
      <c r="PAL100" s="545"/>
      <c r="PAM100" s="545"/>
      <c r="PAN100" s="545"/>
      <c r="PAO100" s="545"/>
      <c r="PAP100" s="545"/>
      <c r="PAQ100" s="545"/>
      <c r="PAR100" s="545"/>
      <c r="PAS100" s="545"/>
      <c r="PAT100" s="545"/>
      <c r="PAU100" s="545"/>
      <c r="PAV100" s="545"/>
      <c r="PAW100" s="545"/>
      <c r="PAX100" s="545"/>
      <c r="PAY100" s="545"/>
      <c r="PAZ100" s="545"/>
      <c r="PBA100" s="545"/>
      <c r="PBB100" s="545"/>
      <c r="PBC100" s="545"/>
      <c r="PBD100" s="545"/>
      <c r="PBE100" s="545"/>
      <c r="PBF100" s="545"/>
      <c r="PBG100" s="545"/>
      <c r="PBH100" s="545"/>
      <c r="PBI100" s="545"/>
      <c r="PBJ100" s="545"/>
      <c r="PBK100" s="545"/>
      <c r="PBL100" s="545"/>
      <c r="PBM100" s="545"/>
      <c r="PBN100" s="545"/>
      <c r="PBO100" s="545"/>
      <c r="PBP100" s="545"/>
      <c r="PBQ100" s="545"/>
      <c r="PBR100" s="545"/>
      <c r="PBS100" s="545"/>
      <c r="PBT100" s="545"/>
      <c r="PBU100" s="545"/>
      <c r="PBV100" s="545"/>
      <c r="PBW100" s="545"/>
      <c r="PBX100" s="545"/>
      <c r="PBY100" s="545"/>
      <c r="PBZ100" s="545"/>
      <c r="PCA100" s="545"/>
      <c r="PCB100" s="545"/>
      <c r="PCC100" s="545"/>
      <c r="PCD100" s="545"/>
      <c r="PCE100" s="545"/>
      <c r="PCF100" s="545"/>
      <c r="PCG100" s="545"/>
      <c r="PCH100" s="545"/>
      <c r="PCI100" s="545"/>
      <c r="PCJ100" s="545"/>
      <c r="PCK100" s="545"/>
      <c r="PCL100" s="545"/>
      <c r="PCM100" s="545"/>
      <c r="PCN100" s="545"/>
      <c r="PCO100" s="545"/>
      <c r="PCP100" s="545"/>
      <c r="PCQ100" s="545"/>
      <c r="PCR100" s="545"/>
      <c r="PCS100" s="545"/>
      <c r="PCT100" s="545"/>
      <c r="PCU100" s="545"/>
      <c r="PCV100" s="545"/>
      <c r="PCW100" s="545"/>
      <c r="PCX100" s="545"/>
      <c r="PCY100" s="545"/>
      <c r="PCZ100" s="545"/>
      <c r="PDA100" s="545"/>
      <c r="PDB100" s="545"/>
      <c r="PDC100" s="545"/>
      <c r="PDD100" s="545"/>
      <c r="PDE100" s="545"/>
      <c r="PDF100" s="545"/>
      <c r="PDG100" s="545"/>
      <c r="PDH100" s="545"/>
      <c r="PDI100" s="545"/>
      <c r="PDJ100" s="545"/>
      <c r="PDK100" s="545"/>
      <c r="PDL100" s="545"/>
      <c r="PDM100" s="545"/>
      <c r="PDN100" s="545"/>
      <c r="PDO100" s="545"/>
      <c r="PDP100" s="545"/>
      <c r="PDQ100" s="545"/>
      <c r="PDR100" s="545"/>
      <c r="PDS100" s="545"/>
      <c r="PDT100" s="545"/>
      <c r="PDU100" s="545"/>
      <c r="PDV100" s="545"/>
      <c r="PDW100" s="545"/>
      <c r="PDX100" s="545"/>
      <c r="PDY100" s="545"/>
      <c r="PDZ100" s="545"/>
      <c r="PEA100" s="545"/>
      <c r="PEB100" s="545"/>
      <c r="PEC100" s="545"/>
      <c r="PED100" s="545"/>
      <c r="PEE100" s="545"/>
      <c r="PEF100" s="545"/>
      <c r="PEG100" s="545"/>
      <c r="PEH100" s="545"/>
      <c r="PEI100" s="545"/>
      <c r="PEJ100" s="545"/>
      <c r="PEK100" s="545"/>
      <c r="PEL100" s="545"/>
      <c r="PEM100" s="545"/>
      <c r="PEN100" s="545"/>
      <c r="PEO100" s="545"/>
      <c r="PEP100" s="545"/>
      <c r="PEQ100" s="545"/>
      <c r="PER100" s="545"/>
      <c r="PES100" s="545"/>
      <c r="PET100" s="545"/>
      <c r="PEU100" s="545"/>
      <c r="PEV100" s="545"/>
      <c r="PEW100" s="545"/>
      <c r="PEX100" s="545"/>
      <c r="PEY100" s="545"/>
      <c r="PEZ100" s="545"/>
      <c r="PFA100" s="545"/>
      <c r="PFB100" s="545"/>
      <c r="PFC100" s="545"/>
      <c r="PFD100" s="545"/>
      <c r="PFE100" s="545"/>
      <c r="PFF100" s="545"/>
      <c r="PFG100" s="545"/>
      <c r="PFH100" s="545"/>
      <c r="PFI100" s="545"/>
      <c r="PFJ100" s="545"/>
      <c r="PFK100" s="545"/>
      <c r="PFL100" s="545"/>
      <c r="PFM100" s="545"/>
      <c r="PFN100" s="545"/>
      <c r="PFO100" s="545"/>
      <c r="PFP100" s="545"/>
      <c r="PFQ100" s="545"/>
      <c r="PFR100" s="545"/>
      <c r="PFS100" s="545"/>
      <c r="PFT100" s="545"/>
      <c r="PFU100" s="545"/>
      <c r="PFV100" s="545"/>
      <c r="PFW100" s="545"/>
      <c r="PFX100" s="545"/>
      <c r="PFY100" s="545"/>
      <c r="PFZ100" s="545"/>
      <c r="PGA100" s="545"/>
      <c r="PGB100" s="545"/>
      <c r="PGC100" s="545"/>
      <c r="PGD100" s="545"/>
      <c r="PGE100" s="545"/>
      <c r="PGF100" s="545"/>
      <c r="PGG100" s="545"/>
      <c r="PGH100" s="545"/>
      <c r="PGI100" s="545"/>
      <c r="PGJ100" s="545"/>
      <c r="PGK100" s="545"/>
      <c r="PGL100" s="545"/>
      <c r="PGM100" s="545"/>
      <c r="PGN100" s="545"/>
      <c r="PGO100" s="545"/>
      <c r="PGP100" s="545"/>
      <c r="PGQ100" s="545"/>
      <c r="PGR100" s="545"/>
      <c r="PGS100" s="545"/>
      <c r="PGT100" s="545"/>
      <c r="PGU100" s="545"/>
      <c r="PGV100" s="545"/>
      <c r="PGW100" s="545"/>
      <c r="PGX100" s="545"/>
      <c r="PGY100" s="545"/>
      <c r="PGZ100" s="545"/>
      <c r="PHA100" s="545"/>
      <c r="PHB100" s="545"/>
      <c r="PHC100" s="545"/>
      <c r="PHD100" s="545"/>
      <c r="PHE100" s="545"/>
      <c r="PHF100" s="545"/>
      <c r="PHG100" s="545"/>
      <c r="PHH100" s="545"/>
      <c r="PHI100" s="545"/>
      <c r="PHJ100" s="545"/>
      <c r="PHK100" s="545"/>
      <c r="PHL100" s="545"/>
      <c r="PHM100" s="545"/>
      <c r="PHN100" s="545"/>
      <c r="PHO100" s="545"/>
      <c r="PHP100" s="545"/>
      <c r="PHQ100" s="545"/>
      <c r="PHR100" s="545"/>
      <c r="PHS100" s="545"/>
      <c r="PHT100" s="545"/>
      <c r="PHU100" s="545"/>
      <c r="PHV100" s="545"/>
      <c r="PHW100" s="545"/>
      <c r="PHX100" s="545"/>
      <c r="PHY100" s="545"/>
      <c r="PHZ100" s="545"/>
      <c r="PIA100" s="545"/>
      <c r="PIB100" s="545"/>
      <c r="PIC100" s="545"/>
      <c r="PID100" s="545"/>
      <c r="PIE100" s="545"/>
      <c r="PIF100" s="545"/>
      <c r="PIG100" s="545"/>
      <c r="PIH100" s="545"/>
      <c r="PII100" s="545"/>
      <c r="PIJ100" s="545"/>
      <c r="PIK100" s="545"/>
      <c r="PIL100" s="545"/>
      <c r="PIM100" s="545"/>
      <c r="PIN100" s="545"/>
      <c r="PIO100" s="545"/>
      <c r="PIP100" s="545"/>
      <c r="PIQ100" s="545"/>
      <c r="PIR100" s="545"/>
      <c r="PIS100" s="545"/>
      <c r="PIT100" s="545"/>
      <c r="PIU100" s="545"/>
      <c r="PIV100" s="545"/>
      <c r="PIW100" s="545"/>
      <c r="PIX100" s="545"/>
      <c r="PIY100" s="545"/>
      <c r="PIZ100" s="545"/>
      <c r="PJA100" s="545"/>
      <c r="PJB100" s="545"/>
      <c r="PJC100" s="545"/>
      <c r="PJD100" s="545"/>
      <c r="PJE100" s="545"/>
      <c r="PJF100" s="545"/>
      <c r="PJG100" s="545"/>
      <c r="PJH100" s="545"/>
      <c r="PJI100" s="545"/>
      <c r="PJJ100" s="545"/>
      <c r="PJK100" s="545"/>
      <c r="PJL100" s="545"/>
      <c r="PJM100" s="545"/>
      <c r="PJN100" s="545"/>
      <c r="PJO100" s="545"/>
      <c r="PJP100" s="545"/>
      <c r="PJQ100" s="545"/>
      <c r="PJR100" s="545"/>
      <c r="PJS100" s="545"/>
      <c r="PJT100" s="545"/>
      <c r="PJU100" s="545"/>
      <c r="PJV100" s="545"/>
      <c r="PJW100" s="545"/>
      <c r="PJX100" s="545"/>
      <c r="PJY100" s="545"/>
      <c r="PJZ100" s="545"/>
      <c r="PKA100" s="545"/>
      <c r="PKB100" s="545"/>
      <c r="PKC100" s="545"/>
      <c r="PKD100" s="545"/>
      <c r="PKE100" s="545"/>
      <c r="PKF100" s="545"/>
      <c r="PKG100" s="545"/>
      <c r="PKH100" s="545"/>
      <c r="PKI100" s="545"/>
      <c r="PKJ100" s="545"/>
      <c r="PKK100" s="545"/>
      <c r="PKL100" s="545"/>
      <c r="PKM100" s="545"/>
      <c r="PKN100" s="545"/>
      <c r="PKO100" s="545"/>
      <c r="PKP100" s="545"/>
      <c r="PKQ100" s="545"/>
      <c r="PKR100" s="545"/>
      <c r="PKS100" s="545"/>
      <c r="PKT100" s="545"/>
      <c r="PKU100" s="545"/>
      <c r="PKV100" s="545"/>
      <c r="PKW100" s="545"/>
      <c r="PKX100" s="545"/>
      <c r="PKY100" s="545"/>
      <c r="PKZ100" s="545"/>
      <c r="PLA100" s="545"/>
      <c r="PLB100" s="545"/>
      <c r="PLC100" s="545"/>
      <c r="PLD100" s="545"/>
      <c r="PLE100" s="545"/>
      <c r="PLF100" s="545"/>
      <c r="PLG100" s="545"/>
      <c r="PLH100" s="545"/>
      <c r="PLI100" s="545"/>
      <c r="PLJ100" s="545"/>
      <c r="PLK100" s="545"/>
      <c r="PLL100" s="545"/>
      <c r="PLM100" s="545"/>
      <c r="PLN100" s="545"/>
      <c r="PLO100" s="545"/>
      <c r="PLP100" s="545"/>
      <c r="PLQ100" s="545"/>
      <c r="PLR100" s="545"/>
      <c r="PLS100" s="545"/>
      <c r="PLT100" s="545"/>
      <c r="PLU100" s="545"/>
      <c r="PLV100" s="545"/>
      <c r="PLW100" s="545"/>
      <c r="PLX100" s="545"/>
      <c r="PLY100" s="545"/>
      <c r="PLZ100" s="545"/>
      <c r="PMA100" s="545"/>
      <c r="PMB100" s="545"/>
      <c r="PMC100" s="545"/>
      <c r="PMD100" s="545"/>
      <c r="PME100" s="545"/>
      <c r="PMF100" s="545"/>
      <c r="PMG100" s="545"/>
      <c r="PMH100" s="545"/>
      <c r="PMI100" s="545"/>
      <c r="PMJ100" s="545"/>
      <c r="PMK100" s="545"/>
      <c r="PML100" s="545"/>
      <c r="PMM100" s="545"/>
      <c r="PMN100" s="545"/>
      <c r="PMO100" s="545"/>
      <c r="PMP100" s="545"/>
      <c r="PMQ100" s="545"/>
      <c r="PMR100" s="545"/>
      <c r="PMS100" s="545"/>
      <c r="PMT100" s="545"/>
      <c r="PMU100" s="545"/>
      <c r="PMV100" s="545"/>
      <c r="PMW100" s="545"/>
      <c r="PMX100" s="545"/>
      <c r="PMY100" s="545"/>
      <c r="PMZ100" s="545"/>
      <c r="PNA100" s="545"/>
      <c r="PNB100" s="545"/>
      <c r="PNC100" s="545"/>
      <c r="PND100" s="545"/>
      <c r="PNE100" s="545"/>
      <c r="PNF100" s="545"/>
      <c r="PNG100" s="545"/>
      <c r="PNH100" s="545"/>
      <c r="PNI100" s="545"/>
      <c r="PNJ100" s="545"/>
      <c r="PNK100" s="545"/>
      <c r="PNL100" s="545"/>
      <c r="PNM100" s="545"/>
      <c r="PNN100" s="545"/>
      <c r="PNO100" s="545"/>
      <c r="PNP100" s="545"/>
      <c r="PNQ100" s="545"/>
      <c r="PNR100" s="545"/>
      <c r="PNS100" s="545"/>
      <c r="PNT100" s="545"/>
      <c r="PNU100" s="545"/>
      <c r="PNV100" s="545"/>
      <c r="PNW100" s="545"/>
      <c r="PNX100" s="545"/>
      <c r="PNY100" s="545"/>
      <c r="PNZ100" s="545"/>
      <c r="POA100" s="545"/>
      <c r="POB100" s="545"/>
      <c r="POC100" s="545"/>
      <c r="POD100" s="545"/>
      <c r="POE100" s="545"/>
      <c r="POF100" s="545"/>
      <c r="POG100" s="545"/>
      <c r="POH100" s="545"/>
      <c r="POI100" s="545"/>
      <c r="POJ100" s="545"/>
      <c r="POK100" s="545"/>
      <c r="POL100" s="545"/>
      <c r="POM100" s="545"/>
      <c r="PON100" s="545"/>
      <c r="POO100" s="545"/>
      <c r="POP100" s="545"/>
      <c r="POQ100" s="545"/>
      <c r="POR100" s="545"/>
      <c r="POS100" s="545"/>
      <c r="POT100" s="545"/>
      <c r="POU100" s="545"/>
      <c r="POV100" s="545"/>
      <c r="POW100" s="545"/>
      <c r="POX100" s="545"/>
      <c r="POY100" s="545"/>
      <c r="POZ100" s="545"/>
      <c r="PPA100" s="545"/>
      <c r="PPB100" s="545"/>
      <c r="PPC100" s="545"/>
      <c r="PPD100" s="545"/>
      <c r="PPE100" s="545"/>
      <c r="PPF100" s="545"/>
      <c r="PPG100" s="545"/>
      <c r="PPH100" s="545"/>
      <c r="PPI100" s="545"/>
      <c r="PPJ100" s="545"/>
      <c r="PPK100" s="545"/>
      <c r="PPL100" s="545"/>
      <c r="PPM100" s="545"/>
      <c r="PPN100" s="545"/>
      <c r="PPO100" s="545"/>
      <c r="PPP100" s="545"/>
      <c r="PPQ100" s="545"/>
      <c r="PPR100" s="545"/>
      <c r="PPS100" s="545"/>
      <c r="PPT100" s="545"/>
      <c r="PPU100" s="545"/>
      <c r="PPV100" s="545"/>
      <c r="PPW100" s="545"/>
      <c r="PPX100" s="545"/>
      <c r="PPY100" s="545"/>
      <c r="PPZ100" s="545"/>
      <c r="PQA100" s="545"/>
      <c r="PQB100" s="545"/>
      <c r="PQC100" s="545"/>
      <c r="PQD100" s="545"/>
      <c r="PQE100" s="545"/>
      <c r="PQF100" s="545"/>
      <c r="PQG100" s="545"/>
      <c r="PQH100" s="545"/>
      <c r="PQI100" s="545"/>
      <c r="PQJ100" s="545"/>
      <c r="PQK100" s="545"/>
      <c r="PQL100" s="545"/>
      <c r="PQM100" s="545"/>
      <c r="PQN100" s="545"/>
      <c r="PQO100" s="545"/>
      <c r="PQP100" s="545"/>
      <c r="PQQ100" s="545"/>
      <c r="PQR100" s="545"/>
      <c r="PQS100" s="545"/>
      <c r="PQT100" s="545"/>
      <c r="PQU100" s="545"/>
      <c r="PQV100" s="545"/>
      <c r="PQW100" s="545"/>
      <c r="PQX100" s="545"/>
      <c r="PQY100" s="545"/>
      <c r="PQZ100" s="545"/>
      <c r="PRA100" s="545"/>
      <c r="PRB100" s="545"/>
      <c r="PRC100" s="545"/>
      <c r="PRD100" s="545"/>
      <c r="PRE100" s="545"/>
      <c r="PRF100" s="545"/>
      <c r="PRG100" s="545"/>
      <c r="PRH100" s="545"/>
      <c r="PRI100" s="545"/>
      <c r="PRJ100" s="545"/>
      <c r="PRK100" s="545"/>
      <c r="PRL100" s="545"/>
      <c r="PRM100" s="545"/>
      <c r="PRN100" s="545"/>
      <c r="PRO100" s="545"/>
      <c r="PRP100" s="545"/>
      <c r="PRQ100" s="545"/>
      <c r="PRR100" s="545"/>
      <c r="PRS100" s="545"/>
      <c r="PRT100" s="545"/>
      <c r="PRU100" s="545"/>
      <c r="PRV100" s="545"/>
      <c r="PRW100" s="545"/>
      <c r="PRX100" s="545"/>
      <c r="PRY100" s="545"/>
      <c r="PRZ100" s="545"/>
      <c r="PSA100" s="545"/>
      <c r="PSB100" s="545"/>
      <c r="PSC100" s="545"/>
      <c r="PSD100" s="545"/>
      <c r="PSE100" s="545"/>
      <c r="PSF100" s="545"/>
      <c r="PSG100" s="545"/>
      <c r="PSH100" s="545"/>
      <c r="PSI100" s="545"/>
      <c r="PSJ100" s="545"/>
      <c r="PSK100" s="545"/>
      <c r="PSL100" s="545"/>
      <c r="PSM100" s="545"/>
      <c r="PSN100" s="545"/>
      <c r="PSO100" s="545"/>
      <c r="PSP100" s="545"/>
      <c r="PSQ100" s="545"/>
      <c r="PSR100" s="545"/>
      <c r="PSS100" s="545"/>
      <c r="PST100" s="545"/>
      <c r="PSU100" s="545"/>
      <c r="PSV100" s="545"/>
      <c r="PSW100" s="545"/>
      <c r="PSX100" s="545"/>
      <c r="PSY100" s="545"/>
      <c r="PSZ100" s="545"/>
      <c r="PTA100" s="545"/>
      <c r="PTB100" s="545"/>
      <c r="PTC100" s="545"/>
      <c r="PTD100" s="545"/>
      <c r="PTE100" s="545"/>
      <c r="PTF100" s="545"/>
      <c r="PTG100" s="545"/>
      <c r="PTH100" s="545"/>
      <c r="PTI100" s="545"/>
      <c r="PTJ100" s="545"/>
      <c r="PTK100" s="545"/>
      <c r="PTL100" s="545"/>
      <c r="PTM100" s="545"/>
      <c r="PTN100" s="545"/>
      <c r="PTO100" s="545"/>
      <c r="PTP100" s="545"/>
      <c r="PTQ100" s="545"/>
      <c r="PTR100" s="545"/>
      <c r="PTS100" s="545"/>
      <c r="PTT100" s="545"/>
      <c r="PTU100" s="545"/>
      <c r="PTV100" s="545"/>
      <c r="PTW100" s="545"/>
      <c r="PTX100" s="545"/>
      <c r="PTY100" s="545"/>
      <c r="PTZ100" s="545"/>
      <c r="PUA100" s="545"/>
      <c r="PUB100" s="545"/>
      <c r="PUC100" s="545"/>
      <c r="PUD100" s="545"/>
      <c r="PUE100" s="545"/>
      <c r="PUF100" s="545"/>
      <c r="PUG100" s="545"/>
      <c r="PUH100" s="545"/>
      <c r="PUI100" s="545"/>
      <c r="PUJ100" s="545"/>
      <c r="PUK100" s="545"/>
      <c r="PUL100" s="545"/>
      <c r="PUM100" s="545"/>
      <c r="PUN100" s="545"/>
      <c r="PUO100" s="545"/>
      <c r="PUP100" s="545"/>
      <c r="PUQ100" s="545"/>
      <c r="PUR100" s="545"/>
      <c r="PUS100" s="545"/>
      <c r="PUT100" s="545"/>
      <c r="PUU100" s="545"/>
      <c r="PUV100" s="545"/>
      <c r="PUW100" s="545"/>
      <c r="PUX100" s="545"/>
      <c r="PUY100" s="545"/>
      <c r="PUZ100" s="545"/>
      <c r="PVA100" s="545"/>
      <c r="PVB100" s="545"/>
      <c r="PVC100" s="545"/>
      <c r="PVD100" s="545"/>
      <c r="PVE100" s="545"/>
      <c r="PVF100" s="545"/>
      <c r="PVG100" s="545"/>
      <c r="PVH100" s="545"/>
      <c r="PVI100" s="545"/>
      <c r="PVJ100" s="545"/>
      <c r="PVK100" s="545"/>
      <c r="PVL100" s="545"/>
      <c r="PVM100" s="545"/>
      <c r="PVN100" s="545"/>
      <c r="PVO100" s="545"/>
      <c r="PVP100" s="545"/>
      <c r="PVQ100" s="545"/>
      <c r="PVR100" s="545"/>
      <c r="PVS100" s="545"/>
      <c r="PVT100" s="545"/>
      <c r="PVU100" s="545"/>
      <c r="PVV100" s="545"/>
      <c r="PVW100" s="545"/>
      <c r="PVX100" s="545"/>
      <c r="PVY100" s="545"/>
      <c r="PVZ100" s="545"/>
      <c r="PWA100" s="545"/>
      <c r="PWB100" s="545"/>
      <c r="PWC100" s="545"/>
      <c r="PWD100" s="545"/>
      <c r="PWE100" s="545"/>
      <c r="PWF100" s="545"/>
      <c r="PWG100" s="545"/>
      <c r="PWH100" s="545"/>
      <c r="PWI100" s="545"/>
      <c r="PWJ100" s="545"/>
      <c r="PWK100" s="545"/>
      <c r="PWL100" s="545"/>
      <c r="PWM100" s="545"/>
      <c r="PWN100" s="545"/>
      <c r="PWO100" s="545"/>
      <c r="PWP100" s="545"/>
      <c r="PWQ100" s="545"/>
      <c r="PWR100" s="545"/>
      <c r="PWS100" s="545"/>
      <c r="PWT100" s="545"/>
      <c r="PWU100" s="545"/>
      <c r="PWV100" s="545"/>
      <c r="PWW100" s="545"/>
      <c r="PWX100" s="545"/>
      <c r="PWY100" s="545"/>
      <c r="PWZ100" s="545"/>
      <c r="PXA100" s="545"/>
      <c r="PXB100" s="545"/>
      <c r="PXC100" s="545"/>
      <c r="PXD100" s="545"/>
      <c r="PXE100" s="545"/>
      <c r="PXF100" s="545"/>
      <c r="PXG100" s="545"/>
      <c r="PXH100" s="545"/>
      <c r="PXI100" s="545"/>
      <c r="PXJ100" s="545"/>
      <c r="PXK100" s="545"/>
      <c r="PXL100" s="545"/>
      <c r="PXM100" s="545"/>
      <c r="PXN100" s="545"/>
      <c r="PXO100" s="545"/>
      <c r="PXP100" s="545"/>
      <c r="PXQ100" s="545"/>
      <c r="PXR100" s="545"/>
      <c r="PXS100" s="545"/>
      <c r="PXT100" s="545"/>
      <c r="PXU100" s="545"/>
      <c r="PXV100" s="545"/>
      <c r="PXW100" s="545"/>
      <c r="PXX100" s="545"/>
      <c r="PXY100" s="545"/>
      <c r="PXZ100" s="545"/>
      <c r="PYA100" s="545"/>
      <c r="PYB100" s="545"/>
      <c r="PYC100" s="545"/>
      <c r="PYD100" s="545"/>
      <c r="PYE100" s="545"/>
      <c r="PYF100" s="545"/>
      <c r="PYG100" s="545"/>
      <c r="PYH100" s="545"/>
      <c r="PYI100" s="545"/>
      <c r="PYJ100" s="545"/>
      <c r="PYK100" s="545"/>
      <c r="PYL100" s="545"/>
      <c r="PYM100" s="545"/>
      <c r="PYN100" s="545"/>
      <c r="PYO100" s="545"/>
      <c r="PYP100" s="545"/>
      <c r="PYQ100" s="545"/>
      <c r="PYR100" s="545"/>
      <c r="PYS100" s="545"/>
      <c r="PYT100" s="545"/>
      <c r="PYU100" s="545"/>
      <c r="PYV100" s="545"/>
      <c r="PYW100" s="545"/>
      <c r="PYX100" s="545"/>
      <c r="PYY100" s="545"/>
      <c r="PYZ100" s="545"/>
      <c r="PZA100" s="545"/>
      <c r="PZB100" s="545"/>
      <c r="PZC100" s="545"/>
      <c r="PZD100" s="545"/>
      <c r="PZE100" s="545"/>
      <c r="PZF100" s="545"/>
      <c r="PZG100" s="545"/>
      <c r="PZH100" s="545"/>
      <c r="PZI100" s="545"/>
      <c r="PZJ100" s="545"/>
      <c r="PZK100" s="545"/>
      <c r="PZL100" s="545"/>
      <c r="PZM100" s="545"/>
      <c r="PZN100" s="545"/>
      <c r="PZO100" s="545"/>
      <c r="PZP100" s="545"/>
      <c r="PZQ100" s="545"/>
      <c r="PZR100" s="545"/>
      <c r="PZS100" s="545"/>
      <c r="PZT100" s="545"/>
      <c r="PZU100" s="545"/>
      <c r="PZV100" s="545"/>
      <c r="PZW100" s="545"/>
      <c r="PZX100" s="545"/>
      <c r="PZY100" s="545"/>
      <c r="PZZ100" s="545"/>
      <c r="QAA100" s="545"/>
      <c r="QAB100" s="545"/>
      <c r="QAC100" s="545"/>
      <c r="QAD100" s="545"/>
      <c r="QAE100" s="545"/>
      <c r="QAF100" s="545"/>
      <c r="QAG100" s="545"/>
      <c r="QAH100" s="545"/>
      <c r="QAI100" s="545"/>
      <c r="QAJ100" s="545"/>
      <c r="QAK100" s="545"/>
      <c r="QAL100" s="545"/>
      <c r="QAM100" s="545"/>
      <c r="QAN100" s="545"/>
      <c r="QAO100" s="545"/>
      <c r="QAP100" s="545"/>
      <c r="QAQ100" s="545"/>
      <c r="QAR100" s="545"/>
      <c r="QAS100" s="545"/>
      <c r="QAT100" s="545"/>
      <c r="QAU100" s="545"/>
      <c r="QAV100" s="545"/>
      <c r="QAW100" s="545"/>
      <c r="QAX100" s="545"/>
      <c r="QAY100" s="545"/>
      <c r="QAZ100" s="545"/>
      <c r="QBA100" s="545"/>
      <c r="QBB100" s="545"/>
      <c r="QBC100" s="545"/>
      <c r="QBD100" s="545"/>
      <c r="QBE100" s="545"/>
      <c r="QBF100" s="545"/>
      <c r="QBG100" s="545"/>
      <c r="QBH100" s="545"/>
      <c r="QBI100" s="545"/>
      <c r="QBJ100" s="545"/>
      <c r="QBK100" s="545"/>
      <c r="QBL100" s="545"/>
      <c r="QBM100" s="545"/>
      <c r="QBN100" s="545"/>
      <c r="QBO100" s="545"/>
      <c r="QBP100" s="545"/>
      <c r="QBQ100" s="545"/>
      <c r="QBR100" s="545"/>
      <c r="QBS100" s="545"/>
      <c r="QBT100" s="545"/>
      <c r="QBU100" s="545"/>
      <c r="QBV100" s="545"/>
      <c r="QBW100" s="545"/>
      <c r="QBX100" s="545"/>
      <c r="QBY100" s="545"/>
      <c r="QBZ100" s="545"/>
      <c r="QCA100" s="545"/>
      <c r="QCB100" s="545"/>
      <c r="QCC100" s="545"/>
      <c r="QCD100" s="545"/>
      <c r="QCE100" s="545"/>
      <c r="QCF100" s="545"/>
      <c r="QCG100" s="545"/>
      <c r="QCH100" s="545"/>
      <c r="QCI100" s="545"/>
      <c r="QCJ100" s="545"/>
      <c r="QCK100" s="545"/>
      <c r="QCL100" s="545"/>
      <c r="QCM100" s="545"/>
      <c r="QCN100" s="545"/>
      <c r="QCO100" s="545"/>
      <c r="QCP100" s="545"/>
      <c r="QCQ100" s="545"/>
      <c r="QCR100" s="545"/>
      <c r="QCS100" s="545"/>
      <c r="QCT100" s="545"/>
      <c r="QCU100" s="545"/>
      <c r="QCV100" s="545"/>
      <c r="QCW100" s="545"/>
      <c r="QCX100" s="545"/>
      <c r="QCY100" s="545"/>
      <c r="QCZ100" s="545"/>
      <c r="QDA100" s="545"/>
      <c r="QDB100" s="545"/>
      <c r="QDC100" s="545"/>
      <c r="QDD100" s="545"/>
      <c r="QDE100" s="545"/>
      <c r="QDF100" s="545"/>
      <c r="QDG100" s="545"/>
      <c r="QDH100" s="545"/>
      <c r="QDI100" s="545"/>
      <c r="QDJ100" s="545"/>
      <c r="QDK100" s="545"/>
      <c r="QDL100" s="545"/>
      <c r="QDM100" s="545"/>
      <c r="QDN100" s="545"/>
      <c r="QDO100" s="545"/>
      <c r="QDP100" s="545"/>
      <c r="QDQ100" s="545"/>
      <c r="QDR100" s="545"/>
      <c r="QDS100" s="545"/>
      <c r="QDT100" s="545"/>
      <c r="QDU100" s="545"/>
      <c r="QDV100" s="545"/>
      <c r="QDW100" s="545"/>
      <c r="QDX100" s="545"/>
      <c r="QDY100" s="545"/>
      <c r="QDZ100" s="545"/>
      <c r="QEA100" s="545"/>
      <c r="QEB100" s="545"/>
      <c r="QEC100" s="545"/>
      <c r="QED100" s="545"/>
      <c r="QEE100" s="545"/>
      <c r="QEF100" s="545"/>
      <c r="QEG100" s="545"/>
      <c r="QEH100" s="545"/>
      <c r="QEI100" s="545"/>
      <c r="QEJ100" s="545"/>
      <c r="QEK100" s="545"/>
      <c r="QEL100" s="545"/>
      <c r="QEM100" s="545"/>
      <c r="QEN100" s="545"/>
      <c r="QEO100" s="545"/>
      <c r="QEP100" s="545"/>
      <c r="QEQ100" s="545"/>
      <c r="QER100" s="545"/>
      <c r="QES100" s="545"/>
      <c r="QET100" s="545"/>
      <c r="QEU100" s="545"/>
      <c r="QEV100" s="545"/>
      <c r="QEW100" s="545"/>
      <c r="QEX100" s="545"/>
      <c r="QEY100" s="545"/>
      <c r="QEZ100" s="545"/>
      <c r="QFA100" s="545"/>
      <c r="QFB100" s="545"/>
      <c r="QFC100" s="545"/>
      <c r="QFD100" s="545"/>
      <c r="QFE100" s="545"/>
      <c r="QFF100" s="545"/>
      <c r="QFG100" s="545"/>
      <c r="QFH100" s="545"/>
      <c r="QFI100" s="545"/>
      <c r="QFJ100" s="545"/>
      <c r="QFK100" s="545"/>
      <c r="QFL100" s="545"/>
      <c r="QFM100" s="545"/>
      <c r="QFN100" s="545"/>
      <c r="QFO100" s="545"/>
      <c r="QFP100" s="545"/>
      <c r="QFQ100" s="545"/>
      <c r="QFR100" s="545"/>
      <c r="QFS100" s="545"/>
      <c r="QFT100" s="545"/>
      <c r="QFU100" s="545"/>
      <c r="QFV100" s="545"/>
      <c r="QFW100" s="545"/>
      <c r="QFX100" s="545"/>
      <c r="QFY100" s="545"/>
      <c r="QFZ100" s="545"/>
      <c r="QGA100" s="545"/>
      <c r="QGB100" s="545"/>
      <c r="QGC100" s="545"/>
      <c r="QGD100" s="545"/>
      <c r="QGE100" s="545"/>
      <c r="QGF100" s="545"/>
      <c r="QGG100" s="545"/>
      <c r="QGH100" s="545"/>
      <c r="QGI100" s="545"/>
      <c r="QGJ100" s="545"/>
      <c r="QGK100" s="545"/>
      <c r="QGL100" s="545"/>
      <c r="QGM100" s="545"/>
      <c r="QGN100" s="545"/>
      <c r="QGO100" s="545"/>
      <c r="QGP100" s="545"/>
      <c r="QGQ100" s="545"/>
      <c r="QGR100" s="545"/>
      <c r="QGS100" s="545"/>
      <c r="QGT100" s="545"/>
      <c r="QGU100" s="545"/>
      <c r="QGV100" s="545"/>
      <c r="QGW100" s="545"/>
      <c r="QGX100" s="545"/>
      <c r="QGY100" s="545"/>
      <c r="QGZ100" s="545"/>
      <c r="QHA100" s="545"/>
      <c r="QHB100" s="545"/>
      <c r="QHC100" s="545"/>
      <c r="QHD100" s="545"/>
      <c r="QHE100" s="545"/>
      <c r="QHF100" s="545"/>
      <c r="QHG100" s="545"/>
      <c r="QHH100" s="545"/>
      <c r="QHI100" s="545"/>
      <c r="QHJ100" s="545"/>
      <c r="QHK100" s="545"/>
      <c r="QHL100" s="545"/>
      <c r="QHM100" s="545"/>
      <c r="QHN100" s="545"/>
      <c r="QHO100" s="545"/>
      <c r="QHP100" s="545"/>
      <c r="QHQ100" s="545"/>
      <c r="QHR100" s="545"/>
      <c r="QHS100" s="545"/>
      <c r="QHT100" s="545"/>
      <c r="QHU100" s="545"/>
      <c r="QHV100" s="545"/>
      <c r="QHW100" s="545"/>
      <c r="QHX100" s="545"/>
      <c r="QHY100" s="545"/>
      <c r="QHZ100" s="545"/>
      <c r="QIA100" s="545"/>
      <c r="QIB100" s="545"/>
      <c r="QIC100" s="545"/>
      <c r="QID100" s="545"/>
      <c r="QIE100" s="545"/>
      <c r="QIF100" s="545"/>
      <c r="QIG100" s="545"/>
      <c r="QIH100" s="545"/>
      <c r="QII100" s="545"/>
      <c r="QIJ100" s="545"/>
      <c r="QIK100" s="545"/>
      <c r="QIL100" s="545"/>
      <c r="QIM100" s="545"/>
      <c r="QIN100" s="545"/>
      <c r="QIO100" s="545"/>
      <c r="QIP100" s="545"/>
      <c r="QIQ100" s="545"/>
      <c r="QIR100" s="545"/>
      <c r="QIS100" s="545"/>
      <c r="QIT100" s="545"/>
      <c r="QIU100" s="545"/>
      <c r="QIV100" s="545"/>
      <c r="QIW100" s="545"/>
      <c r="QIX100" s="545"/>
      <c r="QIY100" s="545"/>
      <c r="QIZ100" s="545"/>
      <c r="QJA100" s="545"/>
      <c r="QJB100" s="545"/>
      <c r="QJC100" s="545"/>
      <c r="QJD100" s="545"/>
      <c r="QJE100" s="545"/>
      <c r="QJF100" s="545"/>
      <c r="QJG100" s="545"/>
      <c r="QJH100" s="545"/>
      <c r="QJI100" s="545"/>
      <c r="QJJ100" s="545"/>
      <c r="QJK100" s="545"/>
      <c r="QJL100" s="545"/>
      <c r="QJM100" s="545"/>
      <c r="QJN100" s="545"/>
      <c r="QJO100" s="545"/>
      <c r="QJP100" s="545"/>
      <c r="QJQ100" s="545"/>
      <c r="QJR100" s="545"/>
      <c r="QJS100" s="545"/>
      <c r="QJT100" s="545"/>
      <c r="QJU100" s="545"/>
      <c r="QJV100" s="545"/>
      <c r="QJW100" s="545"/>
      <c r="QJX100" s="545"/>
      <c r="QJY100" s="545"/>
      <c r="QJZ100" s="545"/>
      <c r="QKA100" s="545"/>
      <c r="QKB100" s="545"/>
      <c r="QKC100" s="545"/>
      <c r="QKD100" s="545"/>
      <c r="QKE100" s="545"/>
      <c r="QKF100" s="545"/>
      <c r="QKG100" s="545"/>
      <c r="QKH100" s="545"/>
      <c r="QKI100" s="545"/>
      <c r="QKJ100" s="545"/>
      <c r="QKK100" s="545"/>
      <c r="QKL100" s="545"/>
      <c r="QKM100" s="545"/>
      <c r="QKN100" s="545"/>
      <c r="QKO100" s="545"/>
      <c r="QKP100" s="545"/>
      <c r="QKQ100" s="545"/>
      <c r="QKR100" s="545"/>
      <c r="QKS100" s="545"/>
      <c r="QKT100" s="545"/>
      <c r="QKU100" s="545"/>
      <c r="QKV100" s="545"/>
      <c r="QKW100" s="545"/>
      <c r="QKX100" s="545"/>
      <c r="QKY100" s="545"/>
      <c r="QKZ100" s="545"/>
      <c r="QLA100" s="545"/>
      <c r="QLB100" s="545"/>
      <c r="QLC100" s="545"/>
      <c r="QLD100" s="545"/>
      <c r="QLE100" s="545"/>
      <c r="QLF100" s="545"/>
      <c r="QLG100" s="545"/>
      <c r="QLH100" s="545"/>
      <c r="QLI100" s="545"/>
      <c r="QLJ100" s="545"/>
      <c r="QLK100" s="545"/>
      <c r="QLL100" s="545"/>
      <c r="QLM100" s="545"/>
      <c r="QLN100" s="545"/>
      <c r="QLO100" s="545"/>
      <c r="QLP100" s="545"/>
      <c r="QLQ100" s="545"/>
      <c r="QLR100" s="545"/>
      <c r="QLS100" s="545"/>
      <c r="QLT100" s="545"/>
      <c r="QLU100" s="545"/>
      <c r="QLV100" s="545"/>
      <c r="QLW100" s="545"/>
      <c r="QLX100" s="545"/>
      <c r="QLY100" s="545"/>
      <c r="QLZ100" s="545"/>
      <c r="QMA100" s="545"/>
      <c r="QMB100" s="545"/>
      <c r="QMC100" s="545"/>
      <c r="QMD100" s="545"/>
      <c r="QME100" s="545"/>
      <c r="QMF100" s="545"/>
      <c r="QMG100" s="545"/>
      <c r="QMH100" s="545"/>
      <c r="QMI100" s="545"/>
      <c r="QMJ100" s="545"/>
      <c r="QMK100" s="545"/>
      <c r="QML100" s="545"/>
      <c r="QMM100" s="545"/>
      <c r="QMN100" s="545"/>
      <c r="QMO100" s="545"/>
      <c r="QMP100" s="545"/>
      <c r="QMQ100" s="545"/>
      <c r="QMR100" s="545"/>
      <c r="QMS100" s="545"/>
      <c r="QMT100" s="545"/>
      <c r="QMU100" s="545"/>
      <c r="QMV100" s="545"/>
      <c r="QMW100" s="545"/>
      <c r="QMX100" s="545"/>
      <c r="QMY100" s="545"/>
      <c r="QMZ100" s="545"/>
      <c r="QNA100" s="545"/>
      <c r="QNB100" s="545"/>
      <c r="QNC100" s="545"/>
      <c r="QND100" s="545"/>
      <c r="QNE100" s="545"/>
      <c r="QNF100" s="545"/>
      <c r="QNG100" s="545"/>
      <c r="QNH100" s="545"/>
      <c r="QNI100" s="545"/>
      <c r="QNJ100" s="545"/>
      <c r="QNK100" s="545"/>
      <c r="QNL100" s="545"/>
      <c r="QNM100" s="545"/>
      <c r="QNN100" s="545"/>
      <c r="QNO100" s="545"/>
      <c r="QNP100" s="545"/>
      <c r="QNQ100" s="545"/>
      <c r="QNR100" s="545"/>
      <c r="QNS100" s="545"/>
      <c r="QNT100" s="545"/>
      <c r="QNU100" s="545"/>
      <c r="QNV100" s="545"/>
      <c r="QNW100" s="545"/>
      <c r="QNX100" s="545"/>
      <c r="QNY100" s="545"/>
      <c r="QNZ100" s="545"/>
      <c r="QOA100" s="545"/>
      <c r="QOB100" s="545"/>
      <c r="QOC100" s="545"/>
      <c r="QOD100" s="545"/>
      <c r="QOE100" s="545"/>
      <c r="QOF100" s="545"/>
      <c r="QOG100" s="545"/>
      <c r="QOH100" s="545"/>
      <c r="QOI100" s="545"/>
      <c r="QOJ100" s="545"/>
      <c r="QOK100" s="545"/>
      <c r="QOL100" s="545"/>
      <c r="QOM100" s="545"/>
      <c r="QON100" s="545"/>
      <c r="QOO100" s="545"/>
      <c r="QOP100" s="545"/>
      <c r="QOQ100" s="545"/>
      <c r="QOR100" s="545"/>
      <c r="QOS100" s="545"/>
      <c r="QOT100" s="545"/>
      <c r="QOU100" s="545"/>
      <c r="QOV100" s="545"/>
      <c r="QOW100" s="545"/>
      <c r="QOX100" s="545"/>
      <c r="QOY100" s="545"/>
      <c r="QOZ100" s="545"/>
      <c r="QPA100" s="545"/>
      <c r="QPB100" s="545"/>
      <c r="QPC100" s="545"/>
      <c r="QPD100" s="545"/>
      <c r="QPE100" s="545"/>
      <c r="QPF100" s="545"/>
      <c r="QPG100" s="545"/>
      <c r="QPH100" s="545"/>
      <c r="QPI100" s="545"/>
      <c r="QPJ100" s="545"/>
      <c r="QPK100" s="545"/>
      <c r="QPL100" s="545"/>
      <c r="QPM100" s="545"/>
      <c r="QPN100" s="545"/>
      <c r="QPO100" s="545"/>
      <c r="QPP100" s="545"/>
      <c r="QPQ100" s="545"/>
      <c r="QPR100" s="545"/>
      <c r="QPS100" s="545"/>
      <c r="QPT100" s="545"/>
      <c r="QPU100" s="545"/>
      <c r="QPV100" s="545"/>
      <c r="QPW100" s="545"/>
      <c r="QPX100" s="545"/>
      <c r="QPY100" s="545"/>
      <c r="QPZ100" s="545"/>
      <c r="QQA100" s="545"/>
      <c r="QQB100" s="545"/>
      <c r="QQC100" s="545"/>
      <c r="QQD100" s="545"/>
      <c r="QQE100" s="545"/>
      <c r="QQF100" s="545"/>
      <c r="QQG100" s="545"/>
      <c r="QQH100" s="545"/>
      <c r="QQI100" s="545"/>
      <c r="QQJ100" s="545"/>
      <c r="QQK100" s="545"/>
      <c r="QQL100" s="545"/>
      <c r="QQM100" s="545"/>
      <c r="QQN100" s="545"/>
      <c r="QQO100" s="545"/>
      <c r="QQP100" s="545"/>
      <c r="QQQ100" s="545"/>
      <c r="QQR100" s="545"/>
      <c r="QQS100" s="545"/>
      <c r="QQT100" s="545"/>
      <c r="QQU100" s="545"/>
      <c r="QQV100" s="545"/>
      <c r="QQW100" s="545"/>
      <c r="QQX100" s="545"/>
      <c r="QQY100" s="545"/>
      <c r="QQZ100" s="545"/>
      <c r="QRA100" s="545"/>
      <c r="QRB100" s="545"/>
      <c r="QRC100" s="545"/>
      <c r="QRD100" s="545"/>
      <c r="QRE100" s="545"/>
      <c r="QRF100" s="545"/>
      <c r="QRG100" s="545"/>
      <c r="QRH100" s="545"/>
      <c r="QRI100" s="545"/>
      <c r="QRJ100" s="545"/>
      <c r="QRK100" s="545"/>
      <c r="QRL100" s="545"/>
      <c r="QRM100" s="545"/>
      <c r="QRN100" s="545"/>
      <c r="QRO100" s="545"/>
      <c r="QRP100" s="545"/>
      <c r="QRQ100" s="545"/>
      <c r="QRR100" s="545"/>
      <c r="QRS100" s="545"/>
      <c r="QRT100" s="545"/>
      <c r="QRU100" s="545"/>
      <c r="QRV100" s="545"/>
      <c r="QRW100" s="545"/>
      <c r="QRX100" s="545"/>
      <c r="QRY100" s="545"/>
      <c r="QRZ100" s="545"/>
      <c r="QSA100" s="545"/>
      <c r="QSB100" s="545"/>
      <c r="QSC100" s="545"/>
      <c r="QSD100" s="545"/>
      <c r="QSE100" s="545"/>
      <c r="QSF100" s="545"/>
      <c r="QSG100" s="545"/>
      <c r="QSH100" s="545"/>
      <c r="QSI100" s="545"/>
      <c r="QSJ100" s="545"/>
      <c r="QSK100" s="545"/>
      <c r="QSL100" s="545"/>
      <c r="QSM100" s="545"/>
      <c r="QSN100" s="545"/>
      <c r="QSO100" s="545"/>
      <c r="QSP100" s="545"/>
      <c r="QSQ100" s="545"/>
      <c r="QSR100" s="545"/>
      <c r="QSS100" s="545"/>
      <c r="QST100" s="545"/>
      <c r="QSU100" s="545"/>
      <c r="QSV100" s="545"/>
      <c r="QSW100" s="545"/>
      <c r="QSX100" s="545"/>
      <c r="QSY100" s="545"/>
      <c r="QSZ100" s="545"/>
      <c r="QTA100" s="545"/>
      <c r="QTB100" s="545"/>
      <c r="QTC100" s="545"/>
      <c r="QTD100" s="545"/>
      <c r="QTE100" s="545"/>
      <c r="QTF100" s="545"/>
      <c r="QTG100" s="545"/>
      <c r="QTH100" s="545"/>
      <c r="QTI100" s="545"/>
      <c r="QTJ100" s="545"/>
      <c r="QTK100" s="545"/>
      <c r="QTL100" s="545"/>
      <c r="QTM100" s="545"/>
      <c r="QTN100" s="545"/>
      <c r="QTO100" s="545"/>
      <c r="QTP100" s="545"/>
      <c r="QTQ100" s="545"/>
      <c r="QTR100" s="545"/>
      <c r="QTS100" s="545"/>
      <c r="QTT100" s="545"/>
      <c r="QTU100" s="545"/>
      <c r="QTV100" s="545"/>
      <c r="QTW100" s="545"/>
      <c r="QTX100" s="545"/>
      <c r="QTY100" s="545"/>
      <c r="QTZ100" s="545"/>
      <c r="QUA100" s="545"/>
      <c r="QUB100" s="545"/>
      <c r="QUC100" s="545"/>
      <c r="QUD100" s="545"/>
      <c r="QUE100" s="545"/>
      <c r="QUF100" s="545"/>
      <c r="QUG100" s="545"/>
      <c r="QUH100" s="545"/>
      <c r="QUI100" s="545"/>
      <c r="QUJ100" s="545"/>
      <c r="QUK100" s="545"/>
      <c r="QUL100" s="545"/>
      <c r="QUM100" s="545"/>
      <c r="QUN100" s="545"/>
      <c r="QUO100" s="545"/>
      <c r="QUP100" s="545"/>
      <c r="QUQ100" s="545"/>
      <c r="QUR100" s="545"/>
      <c r="QUS100" s="545"/>
      <c r="QUT100" s="545"/>
      <c r="QUU100" s="545"/>
      <c r="QUV100" s="545"/>
      <c r="QUW100" s="545"/>
      <c r="QUX100" s="545"/>
      <c r="QUY100" s="545"/>
      <c r="QUZ100" s="545"/>
      <c r="QVA100" s="545"/>
      <c r="QVB100" s="545"/>
      <c r="QVC100" s="545"/>
      <c r="QVD100" s="545"/>
      <c r="QVE100" s="545"/>
      <c r="QVF100" s="545"/>
      <c r="QVG100" s="545"/>
      <c r="QVH100" s="545"/>
      <c r="QVI100" s="545"/>
      <c r="QVJ100" s="545"/>
      <c r="QVK100" s="545"/>
      <c r="QVL100" s="545"/>
      <c r="QVM100" s="545"/>
      <c r="QVN100" s="545"/>
      <c r="QVO100" s="545"/>
      <c r="QVP100" s="545"/>
      <c r="QVQ100" s="545"/>
      <c r="QVR100" s="545"/>
      <c r="QVS100" s="545"/>
      <c r="QVT100" s="545"/>
      <c r="QVU100" s="545"/>
      <c r="QVV100" s="545"/>
      <c r="QVW100" s="545"/>
      <c r="QVX100" s="545"/>
      <c r="QVY100" s="545"/>
      <c r="QVZ100" s="545"/>
      <c r="QWA100" s="545"/>
      <c r="QWB100" s="545"/>
      <c r="QWC100" s="545"/>
      <c r="QWD100" s="545"/>
      <c r="QWE100" s="545"/>
      <c r="QWF100" s="545"/>
      <c r="QWG100" s="545"/>
      <c r="QWH100" s="545"/>
      <c r="QWI100" s="545"/>
      <c r="QWJ100" s="545"/>
      <c r="QWK100" s="545"/>
      <c r="QWL100" s="545"/>
      <c r="QWM100" s="545"/>
      <c r="QWN100" s="545"/>
      <c r="QWO100" s="545"/>
      <c r="QWP100" s="545"/>
      <c r="QWQ100" s="545"/>
      <c r="QWR100" s="545"/>
      <c r="QWS100" s="545"/>
      <c r="QWT100" s="545"/>
      <c r="QWU100" s="545"/>
      <c r="QWV100" s="545"/>
      <c r="QWW100" s="545"/>
      <c r="QWX100" s="545"/>
      <c r="QWY100" s="545"/>
      <c r="QWZ100" s="545"/>
      <c r="QXA100" s="545"/>
      <c r="QXB100" s="545"/>
      <c r="QXC100" s="545"/>
      <c r="QXD100" s="545"/>
      <c r="QXE100" s="545"/>
      <c r="QXF100" s="545"/>
      <c r="QXG100" s="545"/>
      <c r="QXH100" s="545"/>
      <c r="QXI100" s="545"/>
      <c r="QXJ100" s="545"/>
      <c r="QXK100" s="545"/>
      <c r="QXL100" s="545"/>
      <c r="QXM100" s="545"/>
      <c r="QXN100" s="545"/>
      <c r="QXO100" s="545"/>
      <c r="QXP100" s="545"/>
      <c r="QXQ100" s="545"/>
      <c r="QXR100" s="545"/>
      <c r="QXS100" s="545"/>
      <c r="QXT100" s="545"/>
      <c r="QXU100" s="545"/>
      <c r="QXV100" s="545"/>
      <c r="QXW100" s="545"/>
      <c r="QXX100" s="545"/>
      <c r="QXY100" s="545"/>
      <c r="QXZ100" s="545"/>
      <c r="QYA100" s="545"/>
      <c r="QYB100" s="545"/>
      <c r="QYC100" s="545"/>
      <c r="QYD100" s="545"/>
      <c r="QYE100" s="545"/>
      <c r="QYF100" s="545"/>
      <c r="QYG100" s="545"/>
      <c r="QYH100" s="545"/>
      <c r="QYI100" s="545"/>
      <c r="QYJ100" s="545"/>
      <c r="QYK100" s="545"/>
      <c r="QYL100" s="545"/>
      <c r="QYM100" s="545"/>
      <c r="QYN100" s="545"/>
      <c r="QYO100" s="545"/>
      <c r="QYP100" s="545"/>
      <c r="QYQ100" s="545"/>
      <c r="QYR100" s="545"/>
      <c r="QYS100" s="545"/>
      <c r="QYT100" s="545"/>
      <c r="QYU100" s="545"/>
      <c r="QYV100" s="545"/>
      <c r="QYW100" s="545"/>
      <c r="QYX100" s="545"/>
      <c r="QYY100" s="545"/>
      <c r="QYZ100" s="545"/>
      <c r="QZA100" s="545"/>
      <c r="QZB100" s="545"/>
      <c r="QZC100" s="545"/>
      <c r="QZD100" s="545"/>
      <c r="QZE100" s="545"/>
      <c r="QZF100" s="545"/>
      <c r="QZG100" s="545"/>
      <c r="QZH100" s="545"/>
      <c r="QZI100" s="545"/>
      <c r="QZJ100" s="545"/>
      <c r="QZK100" s="545"/>
      <c r="QZL100" s="545"/>
      <c r="QZM100" s="545"/>
      <c r="QZN100" s="545"/>
      <c r="QZO100" s="545"/>
      <c r="QZP100" s="545"/>
      <c r="QZQ100" s="545"/>
      <c r="QZR100" s="545"/>
      <c r="QZS100" s="545"/>
      <c r="QZT100" s="545"/>
      <c r="QZU100" s="545"/>
      <c r="QZV100" s="545"/>
      <c r="QZW100" s="545"/>
      <c r="QZX100" s="545"/>
      <c r="QZY100" s="545"/>
      <c r="QZZ100" s="545"/>
      <c r="RAA100" s="545"/>
      <c r="RAB100" s="545"/>
      <c r="RAC100" s="545"/>
      <c r="RAD100" s="545"/>
      <c r="RAE100" s="545"/>
      <c r="RAF100" s="545"/>
      <c r="RAG100" s="545"/>
      <c r="RAH100" s="545"/>
      <c r="RAI100" s="545"/>
      <c r="RAJ100" s="545"/>
      <c r="RAK100" s="545"/>
      <c r="RAL100" s="545"/>
      <c r="RAM100" s="545"/>
      <c r="RAN100" s="545"/>
      <c r="RAO100" s="545"/>
      <c r="RAP100" s="545"/>
      <c r="RAQ100" s="545"/>
      <c r="RAR100" s="545"/>
      <c r="RAS100" s="545"/>
      <c r="RAT100" s="545"/>
      <c r="RAU100" s="545"/>
      <c r="RAV100" s="545"/>
      <c r="RAW100" s="545"/>
      <c r="RAX100" s="545"/>
      <c r="RAY100" s="545"/>
      <c r="RAZ100" s="545"/>
      <c r="RBA100" s="545"/>
      <c r="RBB100" s="545"/>
      <c r="RBC100" s="545"/>
      <c r="RBD100" s="545"/>
      <c r="RBE100" s="545"/>
      <c r="RBF100" s="545"/>
      <c r="RBG100" s="545"/>
      <c r="RBH100" s="545"/>
      <c r="RBI100" s="545"/>
      <c r="RBJ100" s="545"/>
      <c r="RBK100" s="545"/>
      <c r="RBL100" s="545"/>
      <c r="RBM100" s="545"/>
      <c r="RBN100" s="545"/>
      <c r="RBO100" s="545"/>
      <c r="RBP100" s="545"/>
      <c r="RBQ100" s="545"/>
      <c r="RBR100" s="545"/>
      <c r="RBS100" s="545"/>
      <c r="RBT100" s="545"/>
      <c r="RBU100" s="545"/>
      <c r="RBV100" s="545"/>
      <c r="RBW100" s="545"/>
      <c r="RBX100" s="545"/>
      <c r="RBY100" s="545"/>
      <c r="RBZ100" s="545"/>
      <c r="RCA100" s="545"/>
      <c r="RCB100" s="545"/>
      <c r="RCC100" s="545"/>
      <c r="RCD100" s="545"/>
      <c r="RCE100" s="545"/>
      <c r="RCF100" s="545"/>
      <c r="RCG100" s="545"/>
      <c r="RCH100" s="545"/>
      <c r="RCI100" s="545"/>
      <c r="RCJ100" s="545"/>
      <c r="RCK100" s="545"/>
      <c r="RCL100" s="545"/>
      <c r="RCM100" s="545"/>
      <c r="RCN100" s="545"/>
      <c r="RCO100" s="545"/>
      <c r="RCP100" s="545"/>
      <c r="RCQ100" s="545"/>
      <c r="RCR100" s="545"/>
      <c r="RCS100" s="545"/>
      <c r="RCT100" s="545"/>
      <c r="RCU100" s="545"/>
      <c r="RCV100" s="545"/>
      <c r="RCW100" s="545"/>
      <c r="RCX100" s="545"/>
      <c r="RCY100" s="545"/>
      <c r="RCZ100" s="545"/>
      <c r="RDA100" s="545"/>
      <c r="RDB100" s="545"/>
      <c r="RDC100" s="545"/>
      <c r="RDD100" s="545"/>
      <c r="RDE100" s="545"/>
      <c r="RDF100" s="545"/>
      <c r="RDG100" s="545"/>
      <c r="RDH100" s="545"/>
      <c r="RDI100" s="545"/>
      <c r="RDJ100" s="545"/>
      <c r="RDK100" s="545"/>
      <c r="RDL100" s="545"/>
      <c r="RDM100" s="545"/>
      <c r="RDN100" s="545"/>
      <c r="RDO100" s="545"/>
      <c r="RDP100" s="545"/>
      <c r="RDQ100" s="545"/>
      <c r="RDR100" s="545"/>
      <c r="RDS100" s="545"/>
      <c r="RDT100" s="545"/>
      <c r="RDU100" s="545"/>
      <c r="RDV100" s="545"/>
      <c r="RDW100" s="545"/>
      <c r="RDX100" s="545"/>
      <c r="RDY100" s="545"/>
      <c r="RDZ100" s="545"/>
      <c r="REA100" s="545"/>
      <c r="REB100" s="545"/>
      <c r="REC100" s="545"/>
      <c r="RED100" s="545"/>
      <c r="REE100" s="545"/>
      <c r="REF100" s="545"/>
      <c r="REG100" s="545"/>
      <c r="REH100" s="545"/>
      <c r="REI100" s="545"/>
      <c r="REJ100" s="545"/>
      <c r="REK100" s="545"/>
      <c r="REL100" s="545"/>
      <c r="REM100" s="545"/>
      <c r="REN100" s="545"/>
      <c r="REO100" s="545"/>
      <c r="REP100" s="545"/>
      <c r="REQ100" s="545"/>
      <c r="RER100" s="545"/>
      <c r="RES100" s="545"/>
      <c r="RET100" s="545"/>
      <c r="REU100" s="545"/>
      <c r="REV100" s="545"/>
      <c r="REW100" s="545"/>
      <c r="REX100" s="545"/>
      <c r="REY100" s="545"/>
      <c r="REZ100" s="545"/>
      <c r="RFA100" s="545"/>
      <c r="RFB100" s="545"/>
      <c r="RFC100" s="545"/>
      <c r="RFD100" s="545"/>
      <c r="RFE100" s="545"/>
      <c r="RFF100" s="545"/>
      <c r="RFG100" s="545"/>
      <c r="RFH100" s="545"/>
      <c r="RFI100" s="545"/>
      <c r="RFJ100" s="545"/>
      <c r="RFK100" s="545"/>
      <c r="RFL100" s="545"/>
      <c r="RFM100" s="545"/>
      <c r="RFN100" s="545"/>
      <c r="RFO100" s="545"/>
      <c r="RFP100" s="545"/>
      <c r="RFQ100" s="545"/>
      <c r="RFR100" s="545"/>
      <c r="RFS100" s="545"/>
      <c r="RFT100" s="545"/>
      <c r="RFU100" s="545"/>
      <c r="RFV100" s="545"/>
      <c r="RFW100" s="545"/>
      <c r="RFX100" s="545"/>
      <c r="RFY100" s="545"/>
      <c r="RFZ100" s="545"/>
      <c r="RGA100" s="545"/>
      <c r="RGB100" s="545"/>
      <c r="RGC100" s="545"/>
      <c r="RGD100" s="545"/>
      <c r="RGE100" s="545"/>
      <c r="RGF100" s="545"/>
      <c r="RGG100" s="545"/>
      <c r="RGH100" s="545"/>
      <c r="RGI100" s="545"/>
      <c r="RGJ100" s="545"/>
      <c r="RGK100" s="545"/>
      <c r="RGL100" s="545"/>
      <c r="RGM100" s="545"/>
      <c r="RGN100" s="545"/>
      <c r="RGO100" s="545"/>
      <c r="RGP100" s="545"/>
      <c r="RGQ100" s="545"/>
      <c r="RGR100" s="545"/>
      <c r="RGS100" s="545"/>
      <c r="RGT100" s="545"/>
      <c r="RGU100" s="545"/>
      <c r="RGV100" s="545"/>
      <c r="RGW100" s="545"/>
      <c r="RGX100" s="545"/>
      <c r="RGY100" s="545"/>
      <c r="RGZ100" s="545"/>
      <c r="RHA100" s="545"/>
      <c r="RHB100" s="545"/>
      <c r="RHC100" s="545"/>
      <c r="RHD100" s="545"/>
      <c r="RHE100" s="545"/>
      <c r="RHF100" s="545"/>
      <c r="RHG100" s="545"/>
      <c r="RHH100" s="545"/>
      <c r="RHI100" s="545"/>
      <c r="RHJ100" s="545"/>
      <c r="RHK100" s="545"/>
      <c r="RHL100" s="545"/>
      <c r="RHM100" s="545"/>
      <c r="RHN100" s="545"/>
      <c r="RHO100" s="545"/>
      <c r="RHP100" s="545"/>
      <c r="RHQ100" s="545"/>
      <c r="RHR100" s="545"/>
      <c r="RHS100" s="545"/>
      <c r="RHT100" s="545"/>
      <c r="RHU100" s="545"/>
      <c r="RHV100" s="545"/>
      <c r="RHW100" s="545"/>
      <c r="RHX100" s="545"/>
      <c r="RHY100" s="545"/>
      <c r="RHZ100" s="545"/>
      <c r="RIA100" s="545"/>
      <c r="RIB100" s="545"/>
      <c r="RIC100" s="545"/>
      <c r="RID100" s="545"/>
      <c r="RIE100" s="545"/>
      <c r="RIF100" s="545"/>
      <c r="RIG100" s="545"/>
      <c r="RIH100" s="545"/>
      <c r="RII100" s="545"/>
      <c r="RIJ100" s="545"/>
      <c r="RIK100" s="545"/>
      <c r="RIL100" s="545"/>
      <c r="RIM100" s="545"/>
      <c r="RIN100" s="545"/>
      <c r="RIO100" s="545"/>
      <c r="RIP100" s="545"/>
      <c r="RIQ100" s="545"/>
      <c r="RIR100" s="545"/>
      <c r="RIS100" s="545"/>
      <c r="RIT100" s="545"/>
      <c r="RIU100" s="545"/>
      <c r="RIV100" s="545"/>
      <c r="RIW100" s="545"/>
      <c r="RIX100" s="545"/>
      <c r="RIY100" s="545"/>
      <c r="RIZ100" s="545"/>
      <c r="RJA100" s="545"/>
      <c r="RJB100" s="545"/>
      <c r="RJC100" s="545"/>
      <c r="RJD100" s="545"/>
      <c r="RJE100" s="545"/>
      <c r="RJF100" s="545"/>
      <c r="RJG100" s="545"/>
      <c r="RJH100" s="545"/>
      <c r="RJI100" s="545"/>
      <c r="RJJ100" s="545"/>
      <c r="RJK100" s="545"/>
      <c r="RJL100" s="545"/>
      <c r="RJM100" s="545"/>
      <c r="RJN100" s="545"/>
      <c r="RJO100" s="545"/>
      <c r="RJP100" s="545"/>
      <c r="RJQ100" s="545"/>
      <c r="RJR100" s="545"/>
      <c r="RJS100" s="545"/>
      <c r="RJT100" s="545"/>
      <c r="RJU100" s="545"/>
      <c r="RJV100" s="545"/>
      <c r="RJW100" s="545"/>
      <c r="RJX100" s="545"/>
      <c r="RJY100" s="545"/>
      <c r="RJZ100" s="545"/>
      <c r="RKA100" s="545"/>
      <c r="RKB100" s="545"/>
      <c r="RKC100" s="545"/>
      <c r="RKD100" s="545"/>
      <c r="RKE100" s="545"/>
      <c r="RKF100" s="545"/>
      <c r="RKG100" s="545"/>
      <c r="RKH100" s="545"/>
      <c r="RKI100" s="545"/>
      <c r="RKJ100" s="545"/>
      <c r="RKK100" s="545"/>
      <c r="RKL100" s="545"/>
      <c r="RKM100" s="545"/>
      <c r="RKN100" s="545"/>
      <c r="RKO100" s="545"/>
      <c r="RKP100" s="545"/>
      <c r="RKQ100" s="545"/>
      <c r="RKR100" s="545"/>
      <c r="RKS100" s="545"/>
      <c r="RKT100" s="545"/>
      <c r="RKU100" s="545"/>
      <c r="RKV100" s="545"/>
      <c r="RKW100" s="545"/>
      <c r="RKX100" s="545"/>
      <c r="RKY100" s="545"/>
      <c r="RKZ100" s="545"/>
      <c r="RLA100" s="545"/>
      <c r="RLB100" s="545"/>
      <c r="RLC100" s="545"/>
      <c r="RLD100" s="545"/>
      <c r="RLE100" s="545"/>
      <c r="RLF100" s="545"/>
      <c r="RLG100" s="545"/>
      <c r="RLH100" s="545"/>
      <c r="RLI100" s="545"/>
      <c r="RLJ100" s="545"/>
      <c r="RLK100" s="545"/>
      <c r="RLL100" s="545"/>
      <c r="RLM100" s="545"/>
      <c r="RLN100" s="545"/>
      <c r="RLO100" s="545"/>
      <c r="RLP100" s="545"/>
      <c r="RLQ100" s="545"/>
      <c r="RLR100" s="545"/>
      <c r="RLS100" s="545"/>
      <c r="RLT100" s="545"/>
      <c r="RLU100" s="545"/>
      <c r="RLV100" s="545"/>
      <c r="RLW100" s="545"/>
      <c r="RLX100" s="545"/>
      <c r="RLY100" s="545"/>
      <c r="RLZ100" s="545"/>
      <c r="RMA100" s="545"/>
      <c r="RMB100" s="545"/>
      <c r="RMC100" s="545"/>
      <c r="RMD100" s="545"/>
      <c r="RME100" s="545"/>
      <c r="RMF100" s="545"/>
      <c r="RMG100" s="545"/>
      <c r="RMH100" s="545"/>
      <c r="RMI100" s="545"/>
      <c r="RMJ100" s="545"/>
      <c r="RMK100" s="545"/>
      <c r="RML100" s="545"/>
      <c r="RMM100" s="545"/>
      <c r="RMN100" s="545"/>
      <c r="RMO100" s="545"/>
      <c r="RMP100" s="545"/>
      <c r="RMQ100" s="545"/>
      <c r="RMR100" s="545"/>
      <c r="RMS100" s="545"/>
      <c r="RMT100" s="545"/>
      <c r="RMU100" s="545"/>
      <c r="RMV100" s="545"/>
      <c r="RMW100" s="545"/>
      <c r="RMX100" s="545"/>
      <c r="RMY100" s="545"/>
      <c r="RMZ100" s="545"/>
      <c r="RNA100" s="545"/>
      <c r="RNB100" s="545"/>
      <c r="RNC100" s="545"/>
      <c r="RND100" s="545"/>
      <c r="RNE100" s="545"/>
      <c r="RNF100" s="545"/>
      <c r="RNG100" s="545"/>
      <c r="RNH100" s="545"/>
      <c r="RNI100" s="545"/>
      <c r="RNJ100" s="545"/>
      <c r="RNK100" s="545"/>
      <c r="RNL100" s="545"/>
      <c r="RNM100" s="545"/>
      <c r="RNN100" s="545"/>
      <c r="RNO100" s="545"/>
      <c r="RNP100" s="545"/>
      <c r="RNQ100" s="545"/>
      <c r="RNR100" s="545"/>
      <c r="RNS100" s="545"/>
      <c r="RNT100" s="545"/>
      <c r="RNU100" s="545"/>
      <c r="RNV100" s="545"/>
      <c r="RNW100" s="545"/>
      <c r="RNX100" s="545"/>
      <c r="RNY100" s="545"/>
      <c r="RNZ100" s="545"/>
      <c r="ROA100" s="545"/>
      <c r="ROB100" s="545"/>
      <c r="ROC100" s="545"/>
      <c r="ROD100" s="545"/>
      <c r="ROE100" s="545"/>
      <c r="ROF100" s="545"/>
      <c r="ROG100" s="545"/>
      <c r="ROH100" s="545"/>
      <c r="ROI100" s="545"/>
      <c r="ROJ100" s="545"/>
      <c r="ROK100" s="545"/>
      <c r="ROL100" s="545"/>
      <c r="ROM100" s="545"/>
      <c r="RON100" s="545"/>
      <c r="ROO100" s="545"/>
      <c r="ROP100" s="545"/>
      <c r="ROQ100" s="545"/>
      <c r="ROR100" s="545"/>
      <c r="ROS100" s="545"/>
      <c r="ROT100" s="545"/>
      <c r="ROU100" s="545"/>
      <c r="ROV100" s="545"/>
      <c r="ROW100" s="545"/>
      <c r="ROX100" s="545"/>
      <c r="ROY100" s="545"/>
      <c r="ROZ100" s="545"/>
      <c r="RPA100" s="545"/>
      <c r="RPB100" s="545"/>
      <c r="RPC100" s="545"/>
      <c r="RPD100" s="545"/>
      <c r="RPE100" s="545"/>
      <c r="RPF100" s="545"/>
      <c r="RPG100" s="545"/>
      <c r="RPH100" s="545"/>
      <c r="RPI100" s="545"/>
      <c r="RPJ100" s="545"/>
      <c r="RPK100" s="545"/>
      <c r="RPL100" s="545"/>
      <c r="RPM100" s="545"/>
      <c r="RPN100" s="545"/>
      <c r="RPO100" s="545"/>
      <c r="RPP100" s="545"/>
      <c r="RPQ100" s="545"/>
      <c r="RPR100" s="545"/>
      <c r="RPS100" s="545"/>
      <c r="RPT100" s="545"/>
      <c r="RPU100" s="545"/>
      <c r="RPV100" s="545"/>
      <c r="RPW100" s="545"/>
      <c r="RPX100" s="545"/>
      <c r="RPY100" s="545"/>
      <c r="RPZ100" s="545"/>
      <c r="RQA100" s="545"/>
      <c r="RQB100" s="545"/>
      <c r="RQC100" s="545"/>
      <c r="RQD100" s="545"/>
      <c r="RQE100" s="545"/>
      <c r="RQF100" s="545"/>
      <c r="RQG100" s="545"/>
      <c r="RQH100" s="545"/>
      <c r="RQI100" s="545"/>
      <c r="RQJ100" s="545"/>
      <c r="RQK100" s="545"/>
      <c r="RQL100" s="545"/>
      <c r="RQM100" s="545"/>
      <c r="RQN100" s="545"/>
      <c r="RQO100" s="545"/>
      <c r="RQP100" s="545"/>
      <c r="RQQ100" s="545"/>
      <c r="RQR100" s="545"/>
      <c r="RQS100" s="545"/>
      <c r="RQT100" s="545"/>
      <c r="RQU100" s="545"/>
      <c r="RQV100" s="545"/>
      <c r="RQW100" s="545"/>
      <c r="RQX100" s="545"/>
      <c r="RQY100" s="545"/>
      <c r="RQZ100" s="545"/>
      <c r="RRA100" s="545"/>
      <c r="RRB100" s="545"/>
      <c r="RRC100" s="545"/>
      <c r="RRD100" s="545"/>
      <c r="RRE100" s="545"/>
      <c r="RRF100" s="545"/>
      <c r="RRG100" s="545"/>
      <c r="RRH100" s="545"/>
      <c r="RRI100" s="545"/>
      <c r="RRJ100" s="545"/>
      <c r="RRK100" s="545"/>
      <c r="RRL100" s="545"/>
      <c r="RRM100" s="545"/>
      <c r="RRN100" s="545"/>
      <c r="RRO100" s="545"/>
      <c r="RRP100" s="545"/>
      <c r="RRQ100" s="545"/>
      <c r="RRR100" s="545"/>
      <c r="RRS100" s="545"/>
      <c r="RRT100" s="545"/>
      <c r="RRU100" s="545"/>
      <c r="RRV100" s="545"/>
      <c r="RRW100" s="545"/>
      <c r="RRX100" s="545"/>
      <c r="RRY100" s="545"/>
      <c r="RRZ100" s="545"/>
      <c r="RSA100" s="545"/>
      <c r="RSB100" s="545"/>
      <c r="RSC100" s="545"/>
      <c r="RSD100" s="545"/>
      <c r="RSE100" s="545"/>
      <c r="RSF100" s="545"/>
      <c r="RSG100" s="545"/>
      <c r="RSH100" s="545"/>
      <c r="RSI100" s="545"/>
      <c r="RSJ100" s="545"/>
      <c r="RSK100" s="545"/>
      <c r="RSL100" s="545"/>
      <c r="RSM100" s="545"/>
      <c r="RSN100" s="545"/>
      <c r="RSO100" s="545"/>
      <c r="RSP100" s="545"/>
      <c r="RSQ100" s="545"/>
      <c r="RSR100" s="545"/>
      <c r="RSS100" s="545"/>
      <c r="RST100" s="545"/>
      <c r="RSU100" s="545"/>
      <c r="RSV100" s="545"/>
      <c r="RSW100" s="545"/>
      <c r="RSX100" s="545"/>
      <c r="RSY100" s="545"/>
      <c r="RSZ100" s="545"/>
      <c r="RTA100" s="545"/>
      <c r="RTB100" s="545"/>
      <c r="RTC100" s="545"/>
      <c r="RTD100" s="545"/>
      <c r="RTE100" s="545"/>
      <c r="RTF100" s="545"/>
      <c r="RTG100" s="545"/>
      <c r="RTH100" s="545"/>
      <c r="RTI100" s="545"/>
      <c r="RTJ100" s="545"/>
      <c r="RTK100" s="545"/>
      <c r="RTL100" s="545"/>
      <c r="RTM100" s="545"/>
      <c r="RTN100" s="545"/>
      <c r="RTO100" s="545"/>
      <c r="RTP100" s="545"/>
      <c r="RTQ100" s="545"/>
      <c r="RTR100" s="545"/>
      <c r="RTS100" s="545"/>
      <c r="RTT100" s="545"/>
      <c r="RTU100" s="545"/>
      <c r="RTV100" s="545"/>
      <c r="RTW100" s="545"/>
      <c r="RTX100" s="545"/>
      <c r="RTY100" s="545"/>
      <c r="RTZ100" s="545"/>
      <c r="RUA100" s="545"/>
      <c r="RUB100" s="545"/>
      <c r="RUC100" s="545"/>
      <c r="RUD100" s="545"/>
      <c r="RUE100" s="545"/>
      <c r="RUF100" s="545"/>
      <c r="RUG100" s="545"/>
      <c r="RUH100" s="545"/>
      <c r="RUI100" s="545"/>
      <c r="RUJ100" s="545"/>
      <c r="RUK100" s="545"/>
      <c r="RUL100" s="545"/>
      <c r="RUM100" s="545"/>
      <c r="RUN100" s="545"/>
      <c r="RUO100" s="545"/>
      <c r="RUP100" s="545"/>
      <c r="RUQ100" s="545"/>
      <c r="RUR100" s="545"/>
      <c r="RUS100" s="545"/>
      <c r="RUT100" s="545"/>
      <c r="RUU100" s="545"/>
      <c r="RUV100" s="545"/>
      <c r="RUW100" s="545"/>
      <c r="RUX100" s="545"/>
      <c r="RUY100" s="545"/>
      <c r="RUZ100" s="545"/>
      <c r="RVA100" s="545"/>
      <c r="RVB100" s="545"/>
      <c r="RVC100" s="545"/>
      <c r="RVD100" s="545"/>
      <c r="RVE100" s="545"/>
      <c r="RVF100" s="545"/>
      <c r="RVG100" s="545"/>
      <c r="RVH100" s="545"/>
      <c r="RVI100" s="545"/>
      <c r="RVJ100" s="545"/>
      <c r="RVK100" s="545"/>
      <c r="RVL100" s="545"/>
      <c r="RVM100" s="545"/>
      <c r="RVN100" s="545"/>
      <c r="RVO100" s="545"/>
      <c r="RVP100" s="545"/>
      <c r="RVQ100" s="545"/>
      <c r="RVR100" s="545"/>
      <c r="RVS100" s="545"/>
      <c r="RVT100" s="545"/>
      <c r="RVU100" s="545"/>
      <c r="RVV100" s="545"/>
      <c r="RVW100" s="545"/>
      <c r="RVX100" s="545"/>
      <c r="RVY100" s="545"/>
      <c r="RVZ100" s="545"/>
      <c r="RWA100" s="545"/>
      <c r="RWB100" s="545"/>
      <c r="RWC100" s="545"/>
      <c r="RWD100" s="545"/>
      <c r="RWE100" s="545"/>
      <c r="RWF100" s="545"/>
      <c r="RWG100" s="545"/>
      <c r="RWH100" s="545"/>
      <c r="RWI100" s="545"/>
      <c r="RWJ100" s="545"/>
      <c r="RWK100" s="545"/>
      <c r="RWL100" s="545"/>
      <c r="RWM100" s="545"/>
      <c r="RWN100" s="545"/>
      <c r="RWO100" s="545"/>
      <c r="RWP100" s="545"/>
      <c r="RWQ100" s="545"/>
      <c r="RWR100" s="545"/>
      <c r="RWS100" s="545"/>
      <c r="RWT100" s="545"/>
      <c r="RWU100" s="545"/>
      <c r="RWV100" s="545"/>
      <c r="RWW100" s="545"/>
      <c r="RWX100" s="545"/>
      <c r="RWY100" s="545"/>
      <c r="RWZ100" s="545"/>
      <c r="RXA100" s="545"/>
      <c r="RXB100" s="545"/>
      <c r="RXC100" s="545"/>
      <c r="RXD100" s="545"/>
      <c r="RXE100" s="545"/>
      <c r="RXF100" s="545"/>
      <c r="RXG100" s="545"/>
      <c r="RXH100" s="545"/>
      <c r="RXI100" s="545"/>
      <c r="RXJ100" s="545"/>
      <c r="RXK100" s="545"/>
      <c r="RXL100" s="545"/>
      <c r="RXM100" s="545"/>
      <c r="RXN100" s="545"/>
      <c r="RXO100" s="545"/>
      <c r="RXP100" s="545"/>
      <c r="RXQ100" s="545"/>
      <c r="RXR100" s="545"/>
      <c r="RXS100" s="545"/>
      <c r="RXT100" s="545"/>
      <c r="RXU100" s="545"/>
      <c r="RXV100" s="545"/>
      <c r="RXW100" s="545"/>
      <c r="RXX100" s="545"/>
      <c r="RXY100" s="545"/>
      <c r="RXZ100" s="545"/>
      <c r="RYA100" s="545"/>
      <c r="RYB100" s="545"/>
      <c r="RYC100" s="545"/>
      <c r="RYD100" s="545"/>
      <c r="RYE100" s="545"/>
      <c r="RYF100" s="545"/>
      <c r="RYG100" s="545"/>
      <c r="RYH100" s="545"/>
      <c r="RYI100" s="545"/>
      <c r="RYJ100" s="545"/>
      <c r="RYK100" s="545"/>
      <c r="RYL100" s="545"/>
      <c r="RYM100" s="545"/>
      <c r="RYN100" s="545"/>
      <c r="RYO100" s="545"/>
      <c r="RYP100" s="545"/>
      <c r="RYQ100" s="545"/>
      <c r="RYR100" s="545"/>
      <c r="RYS100" s="545"/>
      <c r="RYT100" s="545"/>
      <c r="RYU100" s="545"/>
      <c r="RYV100" s="545"/>
      <c r="RYW100" s="545"/>
      <c r="RYX100" s="545"/>
      <c r="RYY100" s="545"/>
      <c r="RYZ100" s="545"/>
      <c r="RZA100" s="545"/>
      <c r="RZB100" s="545"/>
      <c r="RZC100" s="545"/>
      <c r="RZD100" s="545"/>
      <c r="RZE100" s="545"/>
      <c r="RZF100" s="545"/>
      <c r="RZG100" s="545"/>
      <c r="RZH100" s="545"/>
      <c r="RZI100" s="545"/>
      <c r="RZJ100" s="545"/>
      <c r="RZK100" s="545"/>
      <c r="RZL100" s="545"/>
      <c r="RZM100" s="545"/>
      <c r="RZN100" s="545"/>
      <c r="RZO100" s="545"/>
      <c r="RZP100" s="545"/>
      <c r="RZQ100" s="545"/>
      <c r="RZR100" s="545"/>
      <c r="RZS100" s="545"/>
      <c r="RZT100" s="545"/>
      <c r="RZU100" s="545"/>
      <c r="RZV100" s="545"/>
      <c r="RZW100" s="545"/>
      <c r="RZX100" s="545"/>
      <c r="RZY100" s="545"/>
      <c r="RZZ100" s="545"/>
      <c r="SAA100" s="545"/>
      <c r="SAB100" s="545"/>
      <c r="SAC100" s="545"/>
      <c r="SAD100" s="545"/>
      <c r="SAE100" s="545"/>
      <c r="SAF100" s="545"/>
      <c r="SAG100" s="545"/>
      <c r="SAH100" s="545"/>
      <c r="SAI100" s="545"/>
      <c r="SAJ100" s="545"/>
      <c r="SAK100" s="545"/>
      <c r="SAL100" s="545"/>
      <c r="SAM100" s="545"/>
      <c r="SAN100" s="545"/>
      <c r="SAO100" s="545"/>
      <c r="SAP100" s="545"/>
      <c r="SAQ100" s="545"/>
      <c r="SAR100" s="545"/>
      <c r="SAS100" s="545"/>
      <c r="SAT100" s="545"/>
      <c r="SAU100" s="545"/>
      <c r="SAV100" s="545"/>
      <c r="SAW100" s="545"/>
      <c r="SAX100" s="545"/>
      <c r="SAY100" s="545"/>
      <c r="SAZ100" s="545"/>
      <c r="SBA100" s="545"/>
      <c r="SBB100" s="545"/>
      <c r="SBC100" s="545"/>
      <c r="SBD100" s="545"/>
      <c r="SBE100" s="545"/>
      <c r="SBF100" s="545"/>
      <c r="SBG100" s="545"/>
      <c r="SBH100" s="545"/>
      <c r="SBI100" s="545"/>
      <c r="SBJ100" s="545"/>
      <c r="SBK100" s="545"/>
      <c r="SBL100" s="545"/>
      <c r="SBM100" s="545"/>
      <c r="SBN100" s="545"/>
      <c r="SBO100" s="545"/>
      <c r="SBP100" s="545"/>
      <c r="SBQ100" s="545"/>
      <c r="SBR100" s="545"/>
      <c r="SBS100" s="545"/>
      <c r="SBT100" s="545"/>
      <c r="SBU100" s="545"/>
      <c r="SBV100" s="545"/>
      <c r="SBW100" s="545"/>
      <c r="SBX100" s="545"/>
      <c r="SBY100" s="545"/>
      <c r="SBZ100" s="545"/>
      <c r="SCA100" s="545"/>
      <c r="SCB100" s="545"/>
      <c r="SCC100" s="545"/>
      <c r="SCD100" s="545"/>
      <c r="SCE100" s="545"/>
      <c r="SCF100" s="545"/>
      <c r="SCG100" s="545"/>
      <c r="SCH100" s="545"/>
      <c r="SCI100" s="545"/>
      <c r="SCJ100" s="545"/>
      <c r="SCK100" s="545"/>
      <c r="SCL100" s="545"/>
      <c r="SCM100" s="545"/>
      <c r="SCN100" s="545"/>
      <c r="SCO100" s="545"/>
      <c r="SCP100" s="545"/>
      <c r="SCQ100" s="545"/>
      <c r="SCR100" s="545"/>
      <c r="SCS100" s="545"/>
      <c r="SCT100" s="545"/>
      <c r="SCU100" s="545"/>
      <c r="SCV100" s="545"/>
      <c r="SCW100" s="545"/>
      <c r="SCX100" s="545"/>
      <c r="SCY100" s="545"/>
      <c r="SCZ100" s="545"/>
      <c r="SDA100" s="545"/>
      <c r="SDB100" s="545"/>
      <c r="SDC100" s="545"/>
      <c r="SDD100" s="545"/>
      <c r="SDE100" s="545"/>
      <c r="SDF100" s="545"/>
      <c r="SDG100" s="545"/>
      <c r="SDH100" s="545"/>
      <c r="SDI100" s="545"/>
      <c r="SDJ100" s="545"/>
      <c r="SDK100" s="545"/>
      <c r="SDL100" s="545"/>
      <c r="SDM100" s="545"/>
      <c r="SDN100" s="545"/>
      <c r="SDO100" s="545"/>
      <c r="SDP100" s="545"/>
      <c r="SDQ100" s="545"/>
      <c r="SDR100" s="545"/>
      <c r="SDS100" s="545"/>
      <c r="SDT100" s="545"/>
      <c r="SDU100" s="545"/>
      <c r="SDV100" s="545"/>
      <c r="SDW100" s="545"/>
      <c r="SDX100" s="545"/>
      <c r="SDY100" s="545"/>
      <c r="SDZ100" s="545"/>
      <c r="SEA100" s="545"/>
      <c r="SEB100" s="545"/>
      <c r="SEC100" s="545"/>
      <c r="SED100" s="545"/>
      <c r="SEE100" s="545"/>
      <c r="SEF100" s="545"/>
      <c r="SEG100" s="545"/>
      <c r="SEH100" s="545"/>
      <c r="SEI100" s="545"/>
      <c r="SEJ100" s="545"/>
      <c r="SEK100" s="545"/>
      <c r="SEL100" s="545"/>
      <c r="SEM100" s="545"/>
      <c r="SEN100" s="545"/>
      <c r="SEO100" s="545"/>
      <c r="SEP100" s="545"/>
      <c r="SEQ100" s="545"/>
      <c r="SER100" s="545"/>
      <c r="SES100" s="545"/>
      <c r="SET100" s="545"/>
      <c r="SEU100" s="545"/>
      <c r="SEV100" s="545"/>
      <c r="SEW100" s="545"/>
      <c r="SEX100" s="545"/>
      <c r="SEY100" s="545"/>
      <c r="SEZ100" s="545"/>
      <c r="SFA100" s="545"/>
      <c r="SFB100" s="545"/>
      <c r="SFC100" s="545"/>
      <c r="SFD100" s="545"/>
      <c r="SFE100" s="545"/>
      <c r="SFF100" s="545"/>
      <c r="SFG100" s="545"/>
      <c r="SFH100" s="545"/>
      <c r="SFI100" s="545"/>
      <c r="SFJ100" s="545"/>
      <c r="SFK100" s="545"/>
      <c r="SFL100" s="545"/>
      <c r="SFM100" s="545"/>
      <c r="SFN100" s="545"/>
      <c r="SFO100" s="545"/>
      <c r="SFP100" s="545"/>
      <c r="SFQ100" s="545"/>
      <c r="SFR100" s="545"/>
      <c r="SFS100" s="545"/>
      <c r="SFT100" s="545"/>
      <c r="SFU100" s="545"/>
      <c r="SFV100" s="545"/>
      <c r="SFW100" s="545"/>
      <c r="SFX100" s="545"/>
      <c r="SFY100" s="545"/>
      <c r="SFZ100" s="545"/>
      <c r="SGA100" s="545"/>
      <c r="SGB100" s="545"/>
      <c r="SGC100" s="545"/>
      <c r="SGD100" s="545"/>
      <c r="SGE100" s="545"/>
      <c r="SGF100" s="545"/>
      <c r="SGG100" s="545"/>
      <c r="SGH100" s="545"/>
      <c r="SGI100" s="545"/>
      <c r="SGJ100" s="545"/>
      <c r="SGK100" s="545"/>
      <c r="SGL100" s="545"/>
      <c r="SGM100" s="545"/>
      <c r="SGN100" s="545"/>
      <c r="SGO100" s="545"/>
      <c r="SGP100" s="545"/>
      <c r="SGQ100" s="545"/>
      <c r="SGR100" s="545"/>
      <c r="SGS100" s="545"/>
      <c r="SGT100" s="545"/>
      <c r="SGU100" s="545"/>
      <c r="SGV100" s="545"/>
      <c r="SGW100" s="545"/>
      <c r="SGX100" s="545"/>
      <c r="SGY100" s="545"/>
      <c r="SGZ100" s="545"/>
      <c r="SHA100" s="545"/>
      <c r="SHB100" s="545"/>
      <c r="SHC100" s="545"/>
      <c r="SHD100" s="545"/>
      <c r="SHE100" s="545"/>
      <c r="SHF100" s="545"/>
      <c r="SHG100" s="545"/>
      <c r="SHH100" s="545"/>
      <c r="SHI100" s="545"/>
      <c r="SHJ100" s="545"/>
      <c r="SHK100" s="545"/>
      <c r="SHL100" s="545"/>
      <c r="SHM100" s="545"/>
      <c r="SHN100" s="545"/>
      <c r="SHO100" s="545"/>
      <c r="SHP100" s="545"/>
      <c r="SHQ100" s="545"/>
      <c r="SHR100" s="545"/>
      <c r="SHS100" s="545"/>
      <c r="SHT100" s="545"/>
      <c r="SHU100" s="545"/>
      <c r="SHV100" s="545"/>
      <c r="SHW100" s="545"/>
      <c r="SHX100" s="545"/>
      <c r="SHY100" s="545"/>
      <c r="SHZ100" s="545"/>
      <c r="SIA100" s="545"/>
      <c r="SIB100" s="545"/>
      <c r="SIC100" s="545"/>
      <c r="SID100" s="545"/>
      <c r="SIE100" s="545"/>
      <c r="SIF100" s="545"/>
      <c r="SIG100" s="545"/>
      <c r="SIH100" s="545"/>
      <c r="SII100" s="545"/>
      <c r="SIJ100" s="545"/>
      <c r="SIK100" s="545"/>
      <c r="SIL100" s="545"/>
      <c r="SIM100" s="545"/>
      <c r="SIN100" s="545"/>
      <c r="SIO100" s="545"/>
      <c r="SIP100" s="545"/>
      <c r="SIQ100" s="545"/>
      <c r="SIR100" s="545"/>
      <c r="SIS100" s="545"/>
      <c r="SIT100" s="545"/>
      <c r="SIU100" s="545"/>
      <c r="SIV100" s="545"/>
      <c r="SIW100" s="545"/>
      <c r="SIX100" s="545"/>
      <c r="SIY100" s="545"/>
      <c r="SIZ100" s="545"/>
      <c r="SJA100" s="545"/>
      <c r="SJB100" s="545"/>
      <c r="SJC100" s="545"/>
      <c r="SJD100" s="545"/>
      <c r="SJE100" s="545"/>
      <c r="SJF100" s="545"/>
      <c r="SJG100" s="545"/>
      <c r="SJH100" s="545"/>
      <c r="SJI100" s="545"/>
      <c r="SJJ100" s="545"/>
      <c r="SJK100" s="545"/>
      <c r="SJL100" s="545"/>
      <c r="SJM100" s="545"/>
      <c r="SJN100" s="545"/>
      <c r="SJO100" s="545"/>
      <c r="SJP100" s="545"/>
      <c r="SJQ100" s="545"/>
      <c r="SJR100" s="545"/>
      <c r="SJS100" s="545"/>
      <c r="SJT100" s="545"/>
      <c r="SJU100" s="545"/>
      <c r="SJV100" s="545"/>
      <c r="SJW100" s="545"/>
      <c r="SJX100" s="545"/>
      <c r="SJY100" s="545"/>
      <c r="SJZ100" s="545"/>
      <c r="SKA100" s="545"/>
      <c r="SKB100" s="545"/>
      <c r="SKC100" s="545"/>
      <c r="SKD100" s="545"/>
      <c r="SKE100" s="545"/>
      <c r="SKF100" s="545"/>
      <c r="SKG100" s="545"/>
      <c r="SKH100" s="545"/>
      <c r="SKI100" s="545"/>
      <c r="SKJ100" s="545"/>
      <c r="SKK100" s="545"/>
      <c r="SKL100" s="545"/>
      <c r="SKM100" s="545"/>
      <c r="SKN100" s="545"/>
      <c r="SKO100" s="545"/>
      <c r="SKP100" s="545"/>
      <c r="SKQ100" s="545"/>
      <c r="SKR100" s="545"/>
      <c r="SKS100" s="545"/>
      <c r="SKT100" s="545"/>
      <c r="SKU100" s="545"/>
      <c r="SKV100" s="545"/>
      <c r="SKW100" s="545"/>
      <c r="SKX100" s="545"/>
      <c r="SKY100" s="545"/>
      <c r="SKZ100" s="545"/>
      <c r="SLA100" s="545"/>
      <c r="SLB100" s="545"/>
      <c r="SLC100" s="545"/>
      <c r="SLD100" s="545"/>
      <c r="SLE100" s="545"/>
      <c r="SLF100" s="545"/>
      <c r="SLG100" s="545"/>
      <c r="SLH100" s="545"/>
      <c r="SLI100" s="545"/>
      <c r="SLJ100" s="545"/>
      <c r="SLK100" s="545"/>
      <c r="SLL100" s="545"/>
      <c r="SLM100" s="545"/>
      <c r="SLN100" s="545"/>
      <c r="SLO100" s="545"/>
      <c r="SLP100" s="545"/>
      <c r="SLQ100" s="545"/>
      <c r="SLR100" s="545"/>
      <c r="SLS100" s="545"/>
      <c r="SLT100" s="545"/>
      <c r="SLU100" s="545"/>
      <c r="SLV100" s="545"/>
      <c r="SLW100" s="545"/>
      <c r="SLX100" s="545"/>
      <c r="SLY100" s="545"/>
      <c r="SLZ100" s="545"/>
      <c r="SMA100" s="545"/>
      <c r="SMB100" s="545"/>
      <c r="SMC100" s="545"/>
      <c r="SMD100" s="545"/>
      <c r="SME100" s="545"/>
      <c r="SMF100" s="545"/>
      <c r="SMG100" s="545"/>
      <c r="SMH100" s="545"/>
      <c r="SMI100" s="545"/>
      <c r="SMJ100" s="545"/>
      <c r="SMK100" s="545"/>
      <c r="SML100" s="545"/>
      <c r="SMM100" s="545"/>
      <c r="SMN100" s="545"/>
      <c r="SMO100" s="545"/>
      <c r="SMP100" s="545"/>
      <c r="SMQ100" s="545"/>
      <c r="SMR100" s="545"/>
      <c r="SMS100" s="545"/>
      <c r="SMT100" s="545"/>
      <c r="SMU100" s="545"/>
      <c r="SMV100" s="545"/>
      <c r="SMW100" s="545"/>
      <c r="SMX100" s="545"/>
      <c r="SMY100" s="545"/>
      <c r="SMZ100" s="545"/>
      <c r="SNA100" s="545"/>
      <c r="SNB100" s="545"/>
      <c r="SNC100" s="545"/>
      <c r="SND100" s="545"/>
      <c r="SNE100" s="545"/>
      <c r="SNF100" s="545"/>
      <c r="SNG100" s="545"/>
      <c r="SNH100" s="545"/>
      <c r="SNI100" s="545"/>
      <c r="SNJ100" s="545"/>
      <c r="SNK100" s="545"/>
      <c r="SNL100" s="545"/>
      <c r="SNM100" s="545"/>
      <c r="SNN100" s="545"/>
      <c r="SNO100" s="545"/>
      <c r="SNP100" s="545"/>
      <c r="SNQ100" s="545"/>
      <c r="SNR100" s="545"/>
      <c r="SNS100" s="545"/>
      <c r="SNT100" s="545"/>
      <c r="SNU100" s="545"/>
      <c r="SNV100" s="545"/>
      <c r="SNW100" s="545"/>
      <c r="SNX100" s="545"/>
      <c r="SNY100" s="545"/>
      <c r="SNZ100" s="545"/>
      <c r="SOA100" s="545"/>
      <c r="SOB100" s="545"/>
      <c r="SOC100" s="545"/>
      <c r="SOD100" s="545"/>
      <c r="SOE100" s="545"/>
      <c r="SOF100" s="545"/>
      <c r="SOG100" s="545"/>
      <c r="SOH100" s="545"/>
      <c r="SOI100" s="545"/>
      <c r="SOJ100" s="545"/>
      <c r="SOK100" s="545"/>
      <c r="SOL100" s="545"/>
      <c r="SOM100" s="545"/>
      <c r="SON100" s="545"/>
      <c r="SOO100" s="545"/>
      <c r="SOP100" s="545"/>
      <c r="SOQ100" s="545"/>
      <c r="SOR100" s="545"/>
      <c r="SOS100" s="545"/>
      <c r="SOT100" s="545"/>
      <c r="SOU100" s="545"/>
      <c r="SOV100" s="545"/>
      <c r="SOW100" s="545"/>
      <c r="SOX100" s="545"/>
      <c r="SOY100" s="545"/>
      <c r="SOZ100" s="545"/>
      <c r="SPA100" s="545"/>
      <c r="SPB100" s="545"/>
      <c r="SPC100" s="545"/>
      <c r="SPD100" s="545"/>
      <c r="SPE100" s="545"/>
      <c r="SPF100" s="545"/>
      <c r="SPG100" s="545"/>
      <c r="SPH100" s="545"/>
      <c r="SPI100" s="545"/>
      <c r="SPJ100" s="545"/>
      <c r="SPK100" s="545"/>
      <c r="SPL100" s="545"/>
      <c r="SPM100" s="545"/>
      <c r="SPN100" s="545"/>
      <c r="SPO100" s="545"/>
      <c r="SPP100" s="545"/>
      <c r="SPQ100" s="545"/>
      <c r="SPR100" s="545"/>
      <c r="SPS100" s="545"/>
      <c r="SPT100" s="545"/>
      <c r="SPU100" s="545"/>
      <c r="SPV100" s="545"/>
      <c r="SPW100" s="545"/>
      <c r="SPX100" s="545"/>
      <c r="SPY100" s="545"/>
      <c r="SPZ100" s="545"/>
      <c r="SQA100" s="545"/>
      <c r="SQB100" s="545"/>
      <c r="SQC100" s="545"/>
      <c r="SQD100" s="545"/>
      <c r="SQE100" s="545"/>
      <c r="SQF100" s="545"/>
      <c r="SQG100" s="545"/>
      <c r="SQH100" s="545"/>
      <c r="SQI100" s="545"/>
      <c r="SQJ100" s="545"/>
      <c r="SQK100" s="545"/>
      <c r="SQL100" s="545"/>
      <c r="SQM100" s="545"/>
      <c r="SQN100" s="545"/>
      <c r="SQO100" s="545"/>
      <c r="SQP100" s="545"/>
      <c r="SQQ100" s="545"/>
      <c r="SQR100" s="545"/>
      <c r="SQS100" s="545"/>
      <c r="SQT100" s="545"/>
      <c r="SQU100" s="545"/>
      <c r="SQV100" s="545"/>
      <c r="SQW100" s="545"/>
      <c r="SQX100" s="545"/>
      <c r="SQY100" s="545"/>
      <c r="SQZ100" s="545"/>
      <c r="SRA100" s="545"/>
      <c r="SRB100" s="545"/>
      <c r="SRC100" s="545"/>
      <c r="SRD100" s="545"/>
      <c r="SRE100" s="545"/>
      <c r="SRF100" s="545"/>
      <c r="SRG100" s="545"/>
      <c r="SRH100" s="545"/>
      <c r="SRI100" s="545"/>
      <c r="SRJ100" s="545"/>
      <c r="SRK100" s="545"/>
      <c r="SRL100" s="545"/>
      <c r="SRM100" s="545"/>
      <c r="SRN100" s="545"/>
      <c r="SRO100" s="545"/>
      <c r="SRP100" s="545"/>
      <c r="SRQ100" s="545"/>
      <c r="SRR100" s="545"/>
      <c r="SRS100" s="545"/>
      <c r="SRT100" s="545"/>
      <c r="SRU100" s="545"/>
      <c r="SRV100" s="545"/>
      <c r="SRW100" s="545"/>
      <c r="SRX100" s="545"/>
      <c r="SRY100" s="545"/>
      <c r="SRZ100" s="545"/>
      <c r="SSA100" s="545"/>
      <c r="SSB100" s="545"/>
      <c r="SSC100" s="545"/>
      <c r="SSD100" s="545"/>
      <c r="SSE100" s="545"/>
      <c r="SSF100" s="545"/>
      <c r="SSG100" s="545"/>
      <c r="SSH100" s="545"/>
      <c r="SSI100" s="545"/>
      <c r="SSJ100" s="545"/>
      <c r="SSK100" s="545"/>
      <c r="SSL100" s="545"/>
      <c r="SSM100" s="545"/>
      <c r="SSN100" s="545"/>
      <c r="SSO100" s="545"/>
      <c r="SSP100" s="545"/>
      <c r="SSQ100" s="545"/>
      <c r="SSR100" s="545"/>
      <c r="SSS100" s="545"/>
      <c r="SST100" s="545"/>
      <c r="SSU100" s="545"/>
      <c r="SSV100" s="545"/>
      <c r="SSW100" s="545"/>
      <c r="SSX100" s="545"/>
      <c r="SSY100" s="545"/>
      <c r="SSZ100" s="545"/>
      <c r="STA100" s="545"/>
      <c r="STB100" s="545"/>
      <c r="STC100" s="545"/>
      <c r="STD100" s="545"/>
      <c r="STE100" s="545"/>
      <c r="STF100" s="545"/>
      <c r="STG100" s="545"/>
      <c r="STH100" s="545"/>
      <c r="STI100" s="545"/>
      <c r="STJ100" s="545"/>
      <c r="STK100" s="545"/>
      <c r="STL100" s="545"/>
      <c r="STM100" s="545"/>
      <c r="STN100" s="545"/>
      <c r="STO100" s="545"/>
      <c r="STP100" s="545"/>
      <c r="STQ100" s="545"/>
      <c r="STR100" s="545"/>
      <c r="STS100" s="545"/>
      <c r="STT100" s="545"/>
      <c r="STU100" s="545"/>
      <c r="STV100" s="545"/>
      <c r="STW100" s="545"/>
      <c r="STX100" s="545"/>
      <c r="STY100" s="545"/>
      <c r="STZ100" s="545"/>
      <c r="SUA100" s="545"/>
      <c r="SUB100" s="545"/>
      <c r="SUC100" s="545"/>
      <c r="SUD100" s="545"/>
      <c r="SUE100" s="545"/>
      <c r="SUF100" s="545"/>
      <c r="SUG100" s="545"/>
      <c r="SUH100" s="545"/>
      <c r="SUI100" s="545"/>
      <c r="SUJ100" s="545"/>
      <c r="SUK100" s="545"/>
      <c r="SUL100" s="545"/>
      <c r="SUM100" s="545"/>
      <c r="SUN100" s="545"/>
      <c r="SUO100" s="545"/>
      <c r="SUP100" s="545"/>
      <c r="SUQ100" s="545"/>
      <c r="SUR100" s="545"/>
      <c r="SUS100" s="545"/>
      <c r="SUT100" s="545"/>
      <c r="SUU100" s="545"/>
      <c r="SUV100" s="545"/>
      <c r="SUW100" s="545"/>
      <c r="SUX100" s="545"/>
      <c r="SUY100" s="545"/>
      <c r="SUZ100" s="545"/>
      <c r="SVA100" s="545"/>
      <c r="SVB100" s="545"/>
      <c r="SVC100" s="545"/>
      <c r="SVD100" s="545"/>
      <c r="SVE100" s="545"/>
      <c r="SVF100" s="545"/>
      <c r="SVG100" s="545"/>
      <c r="SVH100" s="545"/>
      <c r="SVI100" s="545"/>
      <c r="SVJ100" s="545"/>
      <c r="SVK100" s="545"/>
      <c r="SVL100" s="545"/>
      <c r="SVM100" s="545"/>
      <c r="SVN100" s="545"/>
      <c r="SVO100" s="545"/>
      <c r="SVP100" s="545"/>
      <c r="SVQ100" s="545"/>
      <c r="SVR100" s="545"/>
      <c r="SVS100" s="545"/>
      <c r="SVT100" s="545"/>
      <c r="SVU100" s="545"/>
      <c r="SVV100" s="545"/>
      <c r="SVW100" s="545"/>
      <c r="SVX100" s="545"/>
      <c r="SVY100" s="545"/>
      <c r="SVZ100" s="545"/>
      <c r="SWA100" s="545"/>
      <c r="SWB100" s="545"/>
      <c r="SWC100" s="545"/>
      <c r="SWD100" s="545"/>
      <c r="SWE100" s="545"/>
      <c r="SWF100" s="545"/>
      <c r="SWG100" s="545"/>
      <c r="SWH100" s="545"/>
      <c r="SWI100" s="545"/>
      <c r="SWJ100" s="545"/>
      <c r="SWK100" s="545"/>
      <c r="SWL100" s="545"/>
      <c r="SWM100" s="545"/>
      <c r="SWN100" s="545"/>
      <c r="SWO100" s="545"/>
      <c r="SWP100" s="545"/>
      <c r="SWQ100" s="545"/>
      <c r="SWR100" s="545"/>
      <c r="SWS100" s="545"/>
      <c r="SWT100" s="545"/>
      <c r="SWU100" s="545"/>
      <c r="SWV100" s="545"/>
      <c r="SWW100" s="545"/>
      <c r="SWX100" s="545"/>
      <c r="SWY100" s="545"/>
      <c r="SWZ100" s="545"/>
      <c r="SXA100" s="545"/>
      <c r="SXB100" s="545"/>
      <c r="SXC100" s="545"/>
      <c r="SXD100" s="545"/>
      <c r="SXE100" s="545"/>
      <c r="SXF100" s="545"/>
      <c r="SXG100" s="545"/>
      <c r="SXH100" s="545"/>
      <c r="SXI100" s="545"/>
      <c r="SXJ100" s="545"/>
      <c r="SXK100" s="545"/>
      <c r="SXL100" s="545"/>
      <c r="SXM100" s="545"/>
      <c r="SXN100" s="545"/>
      <c r="SXO100" s="545"/>
      <c r="SXP100" s="545"/>
      <c r="SXQ100" s="545"/>
      <c r="SXR100" s="545"/>
      <c r="SXS100" s="545"/>
      <c r="SXT100" s="545"/>
      <c r="SXU100" s="545"/>
      <c r="SXV100" s="545"/>
      <c r="SXW100" s="545"/>
      <c r="SXX100" s="545"/>
      <c r="SXY100" s="545"/>
      <c r="SXZ100" s="545"/>
      <c r="SYA100" s="545"/>
      <c r="SYB100" s="545"/>
      <c r="SYC100" s="545"/>
      <c r="SYD100" s="545"/>
      <c r="SYE100" s="545"/>
      <c r="SYF100" s="545"/>
      <c r="SYG100" s="545"/>
      <c r="SYH100" s="545"/>
      <c r="SYI100" s="545"/>
      <c r="SYJ100" s="545"/>
      <c r="SYK100" s="545"/>
      <c r="SYL100" s="545"/>
      <c r="SYM100" s="545"/>
      <c r="SYN100" s="545"/>
      <c r="SYO100" s="545"/>
      <c r="SYP100" s="545"/>
      <c r="SYQ100" s="545"/>
      <c r="SYR100" s="545"/>
      <c r="SYS100" s="545"/>
      <c r="SYT100" s="545"/>
      <c r="SYU100" s="545"/>
      <c r="SYV100" s="545"/>
      <c r="SYW100" s="545"/>
      <c r="SYX100" s="545"/>
      <c r="SYY100" s="545"/>
      <c r="SYZ100" s="545"/>
      <c r="SZA100" s="545"/>
      <c r="SZB100" s="545"/>
      <c r="SZC100" s="545"/>
      <c r="SZD100" s="545"/>
      <c r="SZE100" s="545"/>
      <c r="SZF100" s="545"/>
      <c r="SZG100" s="545"/>
      <c r="SZH100" s="545"/>
      <c r="SZI100" s="545"/>
      <c r="SZJ100" s="545"/>
      <c r="SZK100" s="545"/>
      <c r="SZL100" s="545"/>
      <c r="SZM100" s="545"/>
      <c r="SZN100" s="545"/>
      <c r="SZO100" s="545"/>
      <c r="SZP100" s="545"/>
      <c r="SZQ100" s="545"/>
      <c r="SZR100" s="545"/>
      <c r="SZS100" s="545"/>
      <c r="SZT100" s="545"/>
      <c r="SZU100" s="545"/>
      <c r="SZV100" s="545"/>
      <c r="SZW100" s="545"/>
      <c r="SZX100" s="545"/>
      <c r="SZY100" s="545"/>
      <c r="SZZ100" s="545"/>
      <c r="TAA100" s="545"/>
      <c r="TAB100" s="545"/>
      <c r="TAC100" s="545"/>
      <c r="TAD100" s="545"/>
      <c r="TAE100" s="545"/>
      <c r="TAF100" s="545"/>
      <c r="TAG100" s="545"/>
      <c r="TAH100" s="545"/>
      <c r="TAI100" s="545"/>
      <c r="TAJ100" s="545"/>
      <c r="TAK100" s="545"/>
      <c r="TAL100" s="545"/>
      <c r="TAM100" s="545"/>
      <c r="TAN100" s="545"/>
      <c r="TAO100" s="545"/>
      <c r="TAP100" s="545"/>
      <c r="TAQ100" s="545"/>
      <c r="TAR100" s="545"/>
      <c r="TAS100" s="545"/>
      <c r="TAT100" s="545"/>
      <c r="TAU100" s="545"/>
      <c r="TAV100" s="545"/>
      <c r="TAW100" s="545"/>
      <c r="TAX100" s="545"/>
      <c r="TAY100" s="545"/>
      <c r="TAZ100" s="545"/>
      <c r="TBA100" s="545"/>
      <c r="TBB100" s="545"/>
      <c r="TBC100" s="545"/>
      <c r="TBD100" s="545"/>
      <c r="TBE100" s="545"/>
      <c r="TBF100" s="545"/>
      <c r="TBG100" s="545"/>
      <c r="TBH100" s="545"/>
      <c r="TBI100" s="545"/>
      <c r="TBJ100" s="545"/>
      <c r="TBK100" s="545"/>
      <c r="TBL100" s="545"/>
      <c r="TBM100" s="545"/>
      <c r="TBN100" s="545"/>
      <c r="TBO100" s="545"/>
      <c r="TBP100" s="545"/>
      <c r="TBQ100" s="545"/>
      <c r="TBR100" s="545"/>
      <c r="TBS100" s="545"/>
      <c r="TBT100" s="545"/>
      <c r="TBU100" s="545"/>
      <c r="TBV100" s="545"/>
      <c r="TBW100" s="545"/>
      <c r="TBX100" s="545"/>
      <c r="TBY100" s="545"/>
      <c r="TBZ100" s="545"/>
      <c r="TCA100" s="545"/>
      <c r="TCB100" s="545"/>
      <c r="TCC100" s="545"/>
      <c r="TCD100" s="545"/>
      <c r="TCE100" s="545"/>
      <c r="TCF100" s="545"/>
      <c r="TCG100" s="545"/>
      <c r="TCH100" s="545"/>
      <c r="TCI100" s="545"/>
      <c r="TCJ100" s="545"/>
      <c r="TCK100" s="545"/>
      <c r="TCL100" s="545"/>
      <c r="TCM100" s="545"/>
      <c r="TCN100" s="545"/>
      <c r="TCO100" s="545"/>
      <c r="TCP100" s="545"/>
      <c r="TCQ100" s="545"/>
      <c r="TCR100" s="545"/>
      <c r="TCS100" s="545"/>
      <c r="TCT100" s="545"/>
      <c r="TCU100" s="545"/>
      <c r="TCV100" s="545"/>
      <c r="TCW100" s="545"/>
      <c r="TCX100" s="545"/>
      <c r="TCY100" s="545"/>
      <c r="TCZ100" s="545"/>
      <c r="TDA100" s="545"/>
      <c r="TDB100" s="545"/>
      <c r="TDC100" s="545"/>
      <c r="TDD100" s="545"/>
      <c r="TDE100" s="545"/>
      <c r="TDF100" s="545"/>
      <c r="TDG100" s="545"/>
      <c r="TDH100" s="545"/>
      <c r="TDI100" s="545"/>
      <c r="TDJ100" s="545"/>
      <c r="TDK100" s="545"/>
      <c r="TDL100" s="545"/>
      <c r="TDM100" s="545"/>
      <c r="TDN100" s="545"/>
      <c r="TDO100" s="545"/>
      <c r="TDP100" s="545"/>
      <c r="TDQ100" s="545"/>
      <c r="TDR100" s="545"/>
      <c r="TDS100" s="545"/>
      <c r="TDT100" s="545"/>
      <c r="TDU100" s="545"/>
      <c r="TDV100" s="545"/>
      <c r="TDW100" s="545"/>
      <c r="TDX100" s="545"/>
      <c r="TDY100" s="545"/>
      <c r="TDZ100" s="545"/>
      <c r="TEA100" s="545"/>
      <c r="TEB100" s="545"/>
      <c r="TEC100" s="545"/>
      <c r="TED100" s="545"/>
      <c r="TEE100" s="545"/>
      <c r="TEF100" s="545"/>
      <c r="TEG100" s="545"/>
      <c r="TEH100" s="545"/>
      <c r="TEI100" s="545"/>
      <c r="TEJ100" s="545"/>
      <c r="TEK100" s="545"/>
      <c r="TEL100" s="545"/>
      <c r="TEM100" s="545"/>
      <c r="TEN100" s="545"/>
      <c r="TEO100" s="545"/>
      <c r="TEP100" s="545"/>
      <c r="TEQ100" s="545"/>
      <c r="TER100" s="545"/>
      <c r="TES100" s="545"/>
      <c r="TET100" s="545"/>
      <c r="TEU100" s="545"/>
      <c r="TEV100" s="545"/>
      <c r="TEW100" s="545"/>
      <c r="TEX100" s="545"/>
      <c r="TEY100" s="545"/>
      <c r="TEZ100" s="545"/>
      <c r="TFA100" s="545"/>
      <c r="TFB100" s="545"/>
      <c r="TFC100" s="545"/>
      <c r="TFD100" s="545"/>
      <c r="TFE100" s="545"/>
      <c r="TFF100" s="545"/>
      <c r="TFG100" s="545"/>
      <c r="TFH100" s="545"/>
      <c r="TFI100" s="545"/>
      <c r="TFJ100" s="545"/>
      <c r="TFK100" s="545"/>
      <c r="TFL100" s="545"/>
      <c r="TFM100" s="545"/>
      <c r="TFN100" s="545"/>
      <c r="TFO100" s="545"/>
      <c r="TFP100" s="545"/>
      <c r="TFQ100" s="545"/>
      <c r="TFR100" s="545"/>
      <c r="TFS100" s="545"/>
      <c r="TFT100" s="545"/>
      <c r="TFU100" s="545"/>
      <c r="TFV100" s="545"/>
      <c r="TFW100" s="545"/>
      <c r="TFX100" s="545"/>
      <c r="TFY100" s="545"/>
      <c r="TFZ100" s="545"/>
      <c r="TGA100" s="545"/>
      <c r="TGB100" s="545"/>
      <c r="TGC100" s="545"/>
      <c r="TGD100" s="545"/>
      <c r="TGE100" s="545"/>
      <c r="TGF100" s="545"/>
      <c r="TGG100" s="545"/>
      <c r="TGH100" s="545"/>
      <c r="TGI100" s="545"/>
      <c r="TGJ100" s="545"/>
      <c r="TGK100" s="545"/>
      <c r="TGL100" s="545"/>
      <c r="TGM100" s="545"/>
      <c r="TGN100" s="545"/>
      <c r="TGO100" s="545"/>
      <c r="TGP100" s="545"/>
      <c r="TGQ100" s="545"/>
      <c r="TGR100" s="545"/>
      <c r="TGS100" s="545"/>
      <c r="TGT100" s="545"/>
      <c r="TGU100" s="545"/>
      <c r="TGV100" s="545"/>
      <c r="TGW100" s="545"/>
      <c r="TGX100" s="545"/>
      <c r="TGY100" s="545"/>
      <c r="TGZ100" s="545"/>
      <c r="THA100" s="545"/>
      <c r="THB100" s="545"/>
      <c r="THC100" s="545"/>
      <c r="THD100" s="545"/>
      <c r="THE100" s="545"/>
      <c r="THF100" s="545"/>
      <c r="THG100" s="545"/>
      <c r="THH100" s="545"/>
      <c r="THI100" s="545"/>
      <c r="THJ100" s="545"/>
      <c r="THK100" s="545"/>
      <c r="THL100" s="545"/>
      <c r="THM100" s="545"/>
      <c r="THN100" s="545"/>
      <c r="THO100" s="545"/>
      <c r="THP100" s="545"/>
      <c r="THQ100" s="545"/>
      <c r="THR100" s="545"/>
      <c r="THS100" s="545"/>
      <c r="THT100" s="545"/>
      <c r="THU100" s="545"/>
      <c r="THV100" s="545"/>
      <c r="THW100" s="545"/>
      <c r="THX100" s="545"/>
      <c r="THY100" s="545"/>
      <c r="THZ100" s="545"/>
      <c r="TIA100" s="545"/>
      <c r="TIB100" s="545"/>
      <c r="TIC100" s="545"/>
      <c r="TID100" s="545"/>
      <c r="TIE100" s="545"/>
      <c r="TIF100" s="545"/>
      <c r="TIG100" s="545"/>
      <c r="TIH100" s="545"/>
      <c r="TII100" s="545"/>
      <c r="TIJ100" s="545"/>
      <c r="TIK100" s="545"/>
      <c r="TIL100" s="545"/>
      <c r="TIM100" s="545"/>
      <c r="TIN100" s="545"/>
      <c r="TIO100" s="545"/>
      <c r="TIP100" s="545"/>
      <c r="TIQ100" s="545"/>
      <c r="TIR100" s="545"/>
      <c r="TIS100" s="545"/>
      <c r="TIT100" s="545"/>
      <c r="TIU100" s="545"/>
      <c r="TIV100" s="545"/>
      <c r="TIW100" s="545"/>
      <c r="TIX100" s="545"/>
      <c r="TIY100" s="545"/>
      <c r="TIZ100" s="545"/>
      <c r="TJA100" s="545"/>
      <c r="TJB100" s="545"/>
      <c r="TJC100" s="545"/>
      <c r="TJD100" s="545"/>
      <c r="TJE100" s="545"/>
      <c r="TJF100" s="545"/>
      <c r="TJG100" s="545"/>
      <c r="TJH100" s="545"/>
      <c r="TJI100" s="545"/>
      <c r="TJJ100" s="545"/>
      <c r="TJK100" s="545"/>
      <c r="TJL100" s="545"/>
      <c r="TJM100" s="545"/>
      <c r="TJN100" s="545"/>
      <c r="TJO100" s="545"/>
      <c r="TJP100" s="545"/>
      <c r="TJQ100" s="545"/>
      <c r="TJR100" s="545"/>
      <c r="TJS100" s="545"/>
      <c r="TJT100" s="545"/>
      <c r="TJU100" s="545"/>
      <c r="TJV100" s="545"/>
      <c r="TJW100" s="545"/>
      <c r="TJX100" s="545"/>
      <c r="TJY100" s="545"/>
      <c r="TJZ100" s="545"/>
      <c r="TKA100" s="545"/>
      <c r="TKB100" s="545"/>
      <c r="TKC100" s="545"/>
      <c r="TKD100" s="545"/>
      <c r="TKE100" s="545"/>
      <c r="TKF100" s="545"/>
      <c r="TKG100" s="545"/>
      <c r="TKH100" s="545"/>
      <c r="TKI100" s="545"/>
      <c r="TKJ100" s="545"/>
      <c r="TKK100" s="545"/>
      <c r="TKL100" s="545"/>
      <c r="TKM100" s="545"/>
      <c r="TKN100" s="545"/>
      <c r="TKO100" s="545"/>
      <c r="TKP100" s="545"/>
      <c r="TKQ100" s="545"/>
      <c r="TKR100" s="545"/>
      <c r="TKS100" s="545"/>
      <c r="TKT100" s="545"/>
      <c r="TKU100" s="545"/>
      <c r="TKV100" s="545"/>
      <c r="TKW100" s="545"/>
      <c r="TKX100" s="545"/>
      <c r="TKY100" s="545"/>
      <c r="TKZ100" s="545"/>
      <c r="TLA100" s="545"/>
      <c r="TLB100" s="545"/>
      <c r="TLC100" s="545"/>
      <c r="TLD100" s="545"/>
      <c r="TLE100" s="545"/>
      <c r="TLF100" s="545"/>
      <c r="TLG100" s="545"/>
      <c r="TLH100" s="545"/>
      <c r="TLI100" s="545"/>
      <c r="TLJ100" s="545"/>
      <c r="TLK100" s="545"/>
      <c r="TLL100" s="545"/>
      <c r="TLM100" s="545"/>
      <c r="TLN100" s="545"/>
      <c r="TLO100" s="545"/>
      <c r="TLP100" s="545"/>
      <c r="TLQ100" s="545"/>
      <c r="TLR100" s="545"/>
      <c r="TLS100" s="545"/>
      <c r="TLT100" s="545"/>
      <c r="TLU100" s="545"/>
      <c r="TLV100" s="545"/>
      <c r="TLW100" s="545"/>
      <c r="TLX100" s="545"/>
      <c r="TLY100" s="545"/>
      <c r="TLZ100" s="545"/>
      <c r="TMA100" s="545"/>
      <c r="TMB100" s="545"/>
      <c r="TMC100" s="545"/>
      <c r="TMD100" s="545"/>
      <c r="TME100" s="545"/>
      <c r="TMF100" s="545"/>
      <c r="TMG100" s="545"/>
      <c r="TMH100" s="545"/>
      <c r="TMI100" s="545"/>
      <c r="TMJ100" s="545"/>
      <c r="TMK100" s="545"/>
      <c r="TML100" s="545"/>
      <c r="TMM100" s="545"/>
      <c r="TMN100" s="545"/>
      <c r="TMO100" s="545"/>
      <c r="TMP100" s="545"/>
      <c r="TMQ100" s="545"/>
      <c r="TMR100" s="545"/>
      <c r="TMS100" s="545"/>
      <c r="TMT100" s="545"/>
      <c r="TMU100" s="545"/>
      <c r="TMV100" s="545"/>
      <c r="TMW100" s="545"/>
      <c r="TMX100" s="545"/>
      <c r="TMY100" s="545"/>
      <c r="TMZ100" s="545"/>
      <c r="TNA100" s="545"/>
      <c r="TNB100" s="545"/>
      <c r="TNC100" s="545"/>
      <c r="TND100" s="545"/>
      <c r="TNE100" s="545"/>
      <c r="TNF100" s="545"/>
      <c r="TNG100" s="545"/>
      <c r="TNH100" s="545"/>
      <c r="TNI100" s="545"/>
      <c r="TNJ100" s="545"/>
      <c r="TNK100" s="545"/>
      <c r="TNL100" s="545"/>
      <c r="TNM100" s="545"/>
      <c r="TNN100" s="545"/>
      <c r="TNO100" s="545"/>
      <c r="TNP100" s="545"/>
      <c r="TNQ100" s="545"/>
      <c r="TNR100" s="545"/>
      <c r="TNS100" s="545"/>
      <c r="TNT100" s="545"/>
      <c r="TNU100" s="545"/>
      <c r="TNV100" s="545"/>
      <c r="TNW100" s="545"/>
      <c r="TNX100" s="545"/>
      <c r="TNY100" s="545"/>
      <c r="TNZ100" s="545"/>
      <c r="TOA100" s="545"/>
      <c r="TOB100" s="545"/>
      <c r="TOC100" s="545"/>
      <c r="TOD100" s="545"/>
      <c r="TOE100" s="545"/>
      <c r="TOF100" s="545"/>
      <c r="TOG100" s="545"/>
      <c r="TOH100" s="545"/>
      <c r="TOI100" s="545"/>
      <c r="TOJ100" s="545"/>
      <c r="TOK100" s="545"/>
      <c r="TOL100" s="545"/>
      <c r="TOM100" s="545"/>
      <c r="TON100" s="545"/>
      <c r="TOO100" s="545"/>
      <c r="TOP100" s="545"/>
      <c r="TOQ100" s="545"/>
      <c r="TOR100" s="545"/>
      <c r="TOS100" s="545"/>
      <c r="TOT100" s="545"/>
      <c r="TOU100" s="545"/>
      <c r="TOV100" s="545"/>
      <c r="TOW100" s="545"/>
      <c r="TOX100" s="545"/>
      <c r="TOY100" s="545"/>
      <c r="TOZ100" s="545"/>
      <c r="TPA100" s="545"/>
      <c r="TPB100" s="545"/>
      <c r="TPC100" s="545"/>
      <c r="TPD100" s="545"/>
      <c r="TPE100" s="545"/>
      <c r="TPF100" s="545"/>
      <c r="TPG100" s="545"/>
      <c r="TPH100" s="545"/>
      <c r="TPI100" s="545"/>
      <c r="TPJ100" s="545"/>
      <c r="TPK100" s="545"/>
      <c r="TPL100" s="545"/>
      <c r="TPM100" s="545"/>
      <c r="TPN100" s="545"/>
      <c r="TPO100" s="545"/>
      <c r="TPP100" s="545"/>
      <c r="TPQ100" s="545"/>
      <c r="TPR100" s="545"/>
      <c r="TPS100" s="545"/>
      <c r="TPT100" s="545"/>
      <c r="TPU100" s="545"/>
      <c r="TPV100" s="545"/>
      <c r="TPW100" s="545"/>
      <c r="TPX100" s="545"/>
      <c r="TPY100" s="545"/>
      <c r="TPZ100" s="545"/>
      <c r="TQA100" s="545"/>
      <c r="TQB100" s="545"/>
      <c r="TQC100" s="545"/>
      <c r="TQD100" s="545"/>
      <c r="TQE100" s="545"/>
      <c r="TQF100" s="545"/>
      <c r="TQG100" s="545"/>
      <c r="TQH100" s="545"/>
      <c r="TQI100" s="545"/>
      <c r="TQJ100" s="545"/>
      <c r="TQK100" s="545"/>
      <c r="TQL100" s="545"/>
      <c r="TQM100" s="545"/>
      <c r="TQN100" s="545"/>
      <c r="TQO100" s="545"/>
      <c r="TQP100" s="545"/>
      <c r="TQQ100" s="545"/>
      <c r="TQR100" s="545"/>
      <c r="TQS100" s="545"/>
      <c r="TQT100" s="545"/>
      <c r="TQU100" s="545"/>
      <c r="TQV100" s="545"/>
      <c r="TQW100" s="545"/>
      <c r="TQX100" s="545"/>
      <c r="TQY100" s="545"/>
      <c r="TQZ100" s="545"/>
      <c r="TRA100" s="545"/>
      <c r="TRB100" s="545"/>
      <c r="TRC100" s="545"/>
      <c r="TRD100" s="545"/>
      <c r="TRE100" s="545"/>
      <c r="TRF100" s="545"/>
      <c r="TRG100" s="545"/>
      <c r="TRH100" s="545"/>
      <c r="TRI100" s="545"/>
      <c r="TRJ100" s="545"/>
      <c r="TRK100" s="545"/>
      <c r="TRL100" s="545"/>
      <c r="TRM100" s="545"/>
      <c r="TRN100" s="545"/>
      <c r="TRO100" s="545"/>
      <c r="TRP100" s="545"/>
      <c r="TRQ100" s="545"/>
      <c r="TRR100" s="545"/>
      <c r="TRS100" s="545"/>
      <c r="TRT100" s="545"/>
      <c r="TRU100" s="545"/>
      <c r="TRV100" s="545"/>
      <c r="TRW100" s="545"/>
      <c r="TRX100" s="545"/>
      <c r="TRY100" s="545"/>
      <c r="TRZ100" s="545"/>
      <c r="TSA100" s="545"/>
      <c r="TSB100" s="545"/>
      <c r="TSC100" s="545"/>
      <c r="TSD100" s="545"/>
      <c r="TSE100" s="545"/>
      <c r="TSF100" s="545"/>
      <c r="TSG100" s="545"/>
      <c r="TSH100" s="545"/>
      <c r="TSI100" s="545"/>
      <c r="TSJ100" s="545"/>
      <c r="TSK100" s="545"/>
      <c r="TSL100" s="545"/>
      <c r="TSM100" s="545"/>
      <c r="TSN100" s="545"/>
      <c r="TSO100" s="545"/>
      <c r="TSP100" s="545"/>
      <c r="TSQ100" s="545"/>
      <c r="TSR100" s="545"/>
      <c r="TSS100" s="545"/>
      <c r="TST100" s="545"/>
      <c r="TSU100" s="545"/>
      <c r="TSV100" s="545"/>
      <c r="TSW100" s="545"/>
      <c r="TSX100" s="545"/>
      <c r="TSY100" s="545"/>
      <c r="TSZ100" s="545"/>
      <c r="TTA100" s="545"/>
      <c r="TTB100" s="545"/>
      <c r="TTC100" s="545"/>
      <c r="TTD100" s="545"/>
      <c r="TTE100" s="545"/>
      <c r="TTF100" s="545"/>
      <c r="TTG100" s="545"/>
      <c r="TTH100" s="545"/>
      <c r="TTI100" s="545"/>
      <c r="TTJ100" s="545"/>
      <c r="TTK100" s="545"/>
      <c r="TTL100" s="545"/>
      <c r="TTM100" s="545"/>
      <c r="TTN100" s="545"/>
      <c r="TTO100" s="545"/>
      <c r="TTP100" s="545"/>
      <c r="TTQ100" s="545"/>
      <c r="TTR100" s="545"/>
      <c r="TTS100" s="545"/>
      <c r="TTT100" s="545"/>
      <c r="TTU100" s="545"/>
      <c r="TTV100" s="545"/>
      <c r="TTW100" s="545"/>
      <c r="TTX100" s="545"/>
      <c r="TTY100" s="545"/>
      <c r="TTZ100" s="545"/>
      <c r="TUA100" s="545"/>
      <c r="TUB100" s="545"/>
      <c r="TUC100" s="545"/>
      <c r="TUD100" s="545"/>
      <c r="TUE100" s="545"/>
      <c r="TUF100" s="545"/>
      <c r="TUG100" s="545"/>
      <c r="TUH100" s="545"/>
      <c r="TUI100" s="545"/>
      <c r="TUJ100" s="545"/>
      <c r="TUK100" s="545"/>
      <c r="TUL100" s="545"/>
      <c r="TUM100" s="545"/>
      <c r="TUN100" s="545"/>
      <c r="TUO100" s="545"/>
      <c r="TUP100" s="545"/>
      <c r="TUQ100" s="545"/>
      <c r="TUR100" s="545"/>
      <c r="TUS100" s="545"/>
      <c r="TUT100" s="545"/>
      <c r="TUU100" s="545"/>
      <c r="TUV100" s="545"/>
      <c r="TUW100" s="545"/>
      <c r="TUX100" s="545"/>
      <c r="TUY100" s="545"/>
      <c r="TUZ100" s="545"/>
      <c r="TVA100" s="545"/>
      <c r="TVB100" s="545"/>
      <c r="TVC100" s="545"/>
      <c r="TVD100" s="545"/>
      <c r="TVE100" s="545"/>
      <c r="TVF100" s="545"/>
      <c r="TVG100" s="545"/>
      <c r="TVH100" s="545"/>
      <c r="TVI100" s="545"/>
      <c r="TVJ100" s="545"/>
      <c r="TVK100" s="545"/>
      <c r="TVL100" s="545"/>
      <c r="TVM100" s="545"/>
      <c r="TVN100" s="545"/>
      <c r="TVO100" s="545"/>
      <c r="TVP100" s="545"/>
      <c r="TVQ100" s="545"/>
      <c r="TVR100" s="545"/>
      <c r="TVS100" s="545"/>
      <c r="TVT100" s="545"/>
      <c r="TVU100" s="545"/>
      <c r="TVV100" s="545"/>
      <c r="TVW100" s="545"/>
      <c r="TVX100" s="545"/>
      <c r="TVY100" s="545"/>
      <c r="TVZ100" s="545"/>
      <c r="TWA100" s="545"/>
      <c r="TWB100" s="545"/>
      <c r="TWC100" s="545"/>
      <c r="TWD100" s="545"/>
      <c r="TWE100" s="545"/>
      <c r="TWF100" s="545"/>
      <c r="TWG100" s="545"/>
      <c r="TWH100" s="545"/>
      <c r="TWI100" s="545"/>
      <c r="TWJ100" s="545"/>
      <c r="TWK100" s="545"/>
      <c r="TWL100" s="545"/>
      <c r="TWM100" s="545"/>
      <c r="TWN100" s="545"/>
      <c r="TWO100" s="545"/>
      <c r="TWP100" s="545"/>
      <c r="TWQ100" s="545"/>
      <c r="TWR100" s="545"/>
      <c r="TWS100" s="545"/>
      <c r="TWT100" s="545"/>
      <c r="TWU100" s="545"/>
      <c r="TWV100" s="545"/>
      <c r="TWW100" s="545"/>
      <c r="TWX100" s="545"/>
      <c r="TWY100" s="545"/>
      <c r="TWZ100" s="545"/>
      <c r="TXA100" s="545"/>
      <c r="TXB100" s="545"/>
      <c r="TXC100" s="545"/>
      <c r="TXD100" s="545"/>
      <c r="TXE100" s="545"/>
      <c r="TXF100" s="545"/>
      <c r="TXG100" s="545"/>
      <c r="TXH100" s="545"/>
      <c r="TXI100" s="545"/>
      <c r="TXJ100" s="545"/>
      <c r="TXK100" s="545"/>
      <c r="TXL100" s="545"/>
      <c r="TXM100" s="545"/>
      <c r="TXN100" s="545"/>
      <c r="TXO100" s="545"/>
      <c r="TXP100" s="545"/>
      <c r="TXQ100" s="545"/>
      <c r="TXR100" s="545"/>
      <c r="TXS100" s="545"/>
      <c r="TXT100" s="545"/>
      <c r="TXU100" s="545"/>
      <c r="TXV100" s="545"/>
      <c r="TXW100" s="545"/>
      <c r="TXX100" s="545"/>
      <c r="TXY100" s="545"/>
      <c r="TXZ100" s="545"/>
      <c r="TYA100" s="545"/>
      <c r="TYB100" s="545"/>
      <c r="TYC100" s="545"/>
      <c r="TYD100" s="545"/>
      <c r="TYE100" s="545"/>
      <c r="TYF100" s="545"/>
      <c r="TYG100" s="545"/>
      <c r="TYH100" s="545"/>
      <c r="TYI100" s="545"/>
      <c r="TYJ100" s="545"/>
      <c r="TYK100" s="545"/>
      <c r="TYL100" s="545"/>
      <c r="TYM100" s="545"/>
      <c r="TYN100" s="545"/>
      <c r="TYO100" s="545"/>
      <c r="TYP100" s="545"/>
      <c r="TYQ100" s="545"/>
      <c r="TYR100" s="545"/>
      <c r="TYS100" s="545"/>
      <c r="TYT100" s="545"/>
      <c r="TYU100" s="545"/>
      <c r="TYV100" s="545"/>
      <c r="TYW100" s="545"/>
      <c r="TYX100" s="545"/>
      <c r="TYY100" s="545"/>
      <c r="TYZ100" s="545"/>
      <c r="TZA100" s="545"/>
      <c r="TZB100" s="545"/>
      <c r="TZC100" s="545"/>
      <c r="TZD100" s="545"/>
      <c r="TZE100" s="545"/>
      <c r="TZF100" s="545"/>
      <c r="TZG100" s="545"/>
      <c r="TZH100" s="545"/>
      <c r="TZI100" s="545"/>
      <c r="TZJ100" s="545"/>
      <c r="TZK100" s="545"/>
      <c r="TZL100" s="545"/>
      <c r="TZM100" s="545"/>
      <c r="TZN100" s="545"/>
      <c r="TZO100" s="545"/>
      <c r="TZP100" s="545"/>
      <c r="TZQ100" s="545"/>
      <c r="TZR100" s="545"/>
      <c r="TZS100" s="545"/>
      <c r="TZT100" s="545"/>
      <c r="TZU100" s="545"/>
      <c r="TZV100" s="545"/>
      <c r="TZW100" s="545"/>
      <c r="TZX100" s="545"/>
      <c r="TZY100" s="545"/>
      <c r="TZZ100" s="545"/>
      <c r="UAA100" s="545"/>
      <c r="UAB100" s="545"/>
      <c r="UAC100" s="545"/>
      <c r="UAD100" s="545"/>
      <c r="UAE100" s="545"/>
      <c r="UAF100" s="545"/>
      <c r="UAG100" s="545"/>
      <c r="UAH100" s="545"/>
      <c r="UAI100" s="545"/>
      <c r="UAJ100" s="545"/>
      <c r="UAK100" s="545"/>
      <c r="UAL100" s="545"/>
      <c r="UAM100" s="545"/>
      <c r="UAN100" s="545"/>
      <c r="UAO100" s="545"/>
      <c r="UAP100" s="545"/>
      <c r="UAQ100" s="545"/>
      <c r="UAR100" s="545"/>
      <c r="UAS100" s="545"/>
      <c r="UAT100" s="545"/>
      <c r="UAU100" s="545"/>
      <c r="UAV100" s="545"/>
      <c r="UAW100" s="545"/>
      <c r="UAX100" s="545"/>
      <c r="UAY100" s="545"/>
      <c r="UAZ100" s="545"/>
      <c r="UBA100" s="545"/>
      <c r="UBB100" s="545"/>
      <c r="UBC100" s="545"/>
      <c r="UBD100" s="545"/>
      <c r="UBE100" s="545"/>
      <c r="UBF100" s="545"/>
      <c r="UBG100" s="545"/>
      <c r="UBH100" s="545"/>
      <c r="UBI100" s="545"/>
      <c r="UBJ100" s="545"/>
      <c r="UBK100" s="545"/>
      <c r="UBL100" s="545"/>
      <c r="UBM100" s="545"/>
      <c r="UBN100" s="545"/>
      <c r="UBO100" s="545"/>
      <c r="UBP100" s="545"/>
      <c r="UBQ100" s="545"/>
      <c r="UBR100" s="545"/>
      <c r="UBS100" s="545"/>
      <c r="UBT100" s="545"/>
      <c r="UBU100" s="545"/>
      <c r="UBV100" s="545"/>
      <c r="UBW100" s="545"/>
      <c r="UBX100" s="545"/>
      <c r="UBY100" s="545"/>
      <c r="UBZ100" s="545"/>
      <c r="UCA100" s="545"/>
      <c r="UCB100" s="545"/>
      <c r="UCC100" s="545"/>
      <c r="UCD100" s="545"/>
      <c r="UCE100" s="545"/>
      <c r="UCF100" s="545"/>
      <c r="UCG100" s="545"/>
      <c r="UCH100" s="545"/>
      <c r="UCI100" s="545"/>
      <c r="UCJ100" s="545"/>
      <c r="UCK100" s="545"/>
      <c r="UCL100" s="545"/>
      <c r="UCM100" s="545"/>
      <c r="UCN100" s="545"/>
      <c r="UCO100" s="545"/>
      <c r="UCP100" s="545"/>
      <c r="UCQ100" s="545"/>
      <c r="UCR100" s="545"/>
      <c r="UCS100" s="545"/>
      <c r="UCT100" s="545"/>
      <c r="UCU100" s="545"/>
      <c r="UCV100" s="545"/>
      <c r="UCW100" s="545"/>
      <c r="UCX100" s="545"/>
      <c r="UCY100" s="545"/>
      <c r="UCZ100" s="545"/>
      <c r="UDA100" s="545"/>
      <c r="UDB100" s="545"/>
      <c r="UDC100" s="545"/>
      <c r="UDD100" s="545"/>
      <c r="UDE100" s="545"/>
      <c r="UDF100" s="545"/>
      <c r="UDG100" s="545"/>
      <c r="UDH100" s="545"/>
      <c r="UDI100" s="545"/>
      <c r="UDJ100" s="545"/>
      <c r="UDK100" s="545"/>
      <c r="UDL100" s="545"/>
      <c r="UDM100" s="545"/>
      <c r="UDN100" s="545"/>
      <c r="UDO100" s="545"/>
      <c r="UDP100" s="545"/>
      <c r="UDQ100" s="545"/>
      <c r="UDR100" s="545"/>
      <c r="UDS100" s="545"/>
      <c r="UDT100" s="545"/>
      <c r="UDU100" s="545"/>
      <c r="UDV100" s="545"/>
      <c r="UDW100" s="545"/>
      <c r="UDX100" s="545"/>
      <c r="UDY100" s="545"/>
      <c r="UDZ100" s="545"/>
      <c r="UEA100" s="545"/>
      <c r="UEB100" s="545"/>
      <c r="UEC100" s="545"/>
      <c r="UED100" s="545"/>
      <c r="UEE100" s="545"/>
      <c r="UEF100" s="545"/>
      <c r="UEG100" s="545"/>
      <c r="UEH100" s="545"/>
      <c r="UEI100" s="545"/>
      <c r="UEJ100" s="545"/>
      <c r="UEK100" s="545"/>
      <c r="UEL100" s="545"/>
      <c r="UEM100" s="545"/>
      <c r="UEN100" s="545"/>
      <c r="UEO100" s="545"/>
      <c r="UEP100" s="545"/>
      <c r="UEQ100" s="545"/>
      <c r="UER100" s="545"/>
      <c r="UES100" s="545"/>
      <c r="UET100" s="545"/>
      <c r="UEU100" s="545"/>
      <c r="UEV100" s="545"/>
      <c r="UEW100" s="545"/>
      <c r="UEX100" s="545"/>
      <c r="UEY100" s="545"/>
      <c r="UEZ100" s="545"/>
      <c r="UFA100" s="545"/>
      <c r="UFB100" s="545"/>
      <c r="UFC100" s="545"/>
      <c r="UFD100" s="545"/>
      <c r="UFE100" s="545"/>
      <c r="UFF100" s="545"/>
      <c r="UFG100" s="545"/>
      <c r="UFH100" s="545"/>
      <c r="UFI100" s="545"/>
      <c r="UFJ100" s="545"/>
      <c r="UFK100" s="545"/>
      <c r="UFL100" s="545"/>
      <c r="UFM100" s="545"/>
      <c r="UFN100" s="545"/>
      <c r="UFO100" s="545"/>
      <c r="UFP100" s="545"/>
      <c r="UFQ100" s="545"/>
      <c r="UFR100" s="545"/>
      <c r="UFS100" s="545"/>
      <c r="UFT100" s="545"/>
      <c r="UFU100" s="545"/>
      <c r="UFV100" s="545"/>
      <c r="UFW100" s="545"/>
      <c r="UFX100" s="545"/>
      <c r="UFY100" s="545"/>
      <c r="UFZ100" s="545"/>
      <c r="UGA100" s="545"/>
      <c r="UGB100" s="545"/>
      <c r="UGC100" s="545"/>
      <c r="UGD100" s="545"/>
      <c r="UGE100" s="545"/>
      <c r="UGF100" s="545"/>
      <c r="UGG100" s="545"/>
      <c r="UGH100" s="545"/>
      <c r="UGI100" s="545"/>
      <c r="UGJ100" s="545"/>
      <c r="UGK100" s="545"/>
      <c r="UGL100" s="545"/>
      <c r="UGM100" s="545"/>
      <c r="UGN100" s="545"/>
      <c r="UGO100" s="545"/>
      <c r="UGP100" s="545"/>
      <c r="UGQ100" s="545"/>
      <c r="UGR100" s="545"/>
      <c r="UGS100" s="545"/>
      <c r="UGT100" s="545"/>
      <c r="UGU100" s="545"/>
      <c r="UGV100" s="545"/>
      <c r="UGW100" s="545"/>
      <c r="UGX100" s="545"/>
      <c r="UGY100" s="545"/>
      <c r="UGZ100" s="545"/>
      <c r="UHA100" s="545"/>
      <c r="UHB100" s="545"/>
      <c r="UHC100" s="545"/>
      <c r="UHD100" s="545"/>
      <c r="UHE100" s="545"/>
      <c r="UHF100" s="545"/>
      <c r="UHG100" s="545"/>
      <c r="UHH100" s="545"/>
      <c r="UHI100" s="545"/>
      <c r="UHJ100" s="545"/>
      <c r="UHK100" s="545"/>
      <c r="UHL100" s="545"/>
      <c r="UHM100" s="545"/>
      <c r="UHN100" s="545"/>
      <c r="UHO100" s="545"/>
      <c r="UHP100" s="545"/>
      <c r="UHQ100" s="545"/>
      <c r="UHR100" s="545"/>
      <c r="UHS100" s="545"/>
      <c r="UHT100" s="545"/>
      <c r="UHU100" s="545"/>
      <c r="UHV100" s="545"/>
      <c r="UHW100" s="545"/>
      <c r="UHX100" s="545"/>
      <c r="UHY100" s="545"/>
      <c r="UHZ100" s="545"/>
      <c r="UIA100" s="545"/>
      <c r="UIB100" s="545"/>
      <c r="UIC100" s="545"/>
      <c r="UID100" s="545"/>
      <c r="UIE100" s="545"/>
      <c r="UIF100" s="545"/>
      <c r="UIG100" s="545"/>
      <c r="UIH100" s="545"/>
      <c r="UII100" s="545"/>
      <c r="UIJ100" s="545"/>
      <c r="UIK100" s="545"/>
      <c r="UIL100" s="545"/>
      <c r="UIM100" s="545"/>
      <c r="UIN100" s="545"/>
      <c r="UIO100" s="545"/>
      <c r="UIP100" s="545"/>
      <c r="UIQ100" s="545"/>
      <c r="UIR100" s="545"/>
      <c r="UIS100" s="545"/>
      <c r="UIT100" s="545"/>
      <c r="UIU100" s="545"/>
      <c r="UIV100" s="545"/>
      <c r="UIW100" s="545"/>
      <c r="UIX100" s="545"/>
      <c r="UIY100" s="545"/>
      <c r="UIZ100" s="545"/>
      <c r="UJA100" s="545"/>
      <c r="UJB100" s="545"/>
      <c r="UJC100" s="545"/>
      <c r="UJD100" s="545"/>
      <c r="UJE100" s="545"/>
      <c r="UJF100" s="545"/>
      <c r="UJG100" s="545"/>
      <c r="UJH100" s="545"/>
      <c r="UJI100" s="545"/>
      <c r="UJJ100" s="545"/>
      <c r="UJK100" s="545"/>
      <c r="UJL100" s="545"/>
      <c r="UJM100" s="545"/>
      <c r="UJN100" s="545"/>
      <c r="UJO100" s="545"/>
      <c r="UJP100" s="545"/>
      <c r="UJQ100" s="545"/>
      <c r="UJR100" s="545"/>
      <c r="UJS100" s="545"/>
      <c r="UJT100" s="545"/>
      <c r="UJU100" s="545"/>
      <c r="UJV100" s="545"/>
      <c r="UJW100" s="545"/>
      <c r="UJX100" s="545"/>
      <c r="UJY100" s="545"/>
      <c r="UJZ100" s="545"/>
      <c r="UKA100" s="545"/>
      <c r="UKB100" s="545"/>
      <c r="UKC100" s="545"/>
      <c r="UKD100" s="545"/>
      <c r="UKE100" s="545"/>
      <c r="UKF100" s="545"/>
      <c r="UKG100" s="545"/>
      <c r="UKH100" s="545"/>
      <c r="UKI100" s="545"/>
      <c r="UKJ100" s="545"/>
      <c r="UKK100" s="545"/>
      <c r="UKL100" s="545"/>
      <c r="UKM100" s="545"/>
      <c r="UKN100" s="545"/>
      <c r="UKO100" s="545"/>
      <c r="UKP100" s="545"/>
      <c r="UKQ100" s="545"/>
      <c r="UKR100" s="545"/>
      <c r="UKS100" s="545"/>
      <c r="UKT100" s="545"/>
      <c r="UKU100" s="545"/>
      <c r="UKV100" s="545"/>
      <c r="UKW100" s="545"/>
      <c r="UKX100" s="545"/>
      <c r="UKY100" s="545"/>
      <c r="UKZ100" s="545"/>
      <c r="ULA100" s="545"/>
      <c r="ULB100" s="545"/>
      <c r="ULC100" s="545"/>
      <c r="ULD100" s="545"/>
      <c r="ULE100" s="545"/>
      <c r="ULF100" s="545"/>
      <c r="ULG100" s="545"/>
      <c r="ULH100" s="545"/>
      <c r="ULI100" s="545"/>
      <c r="ULJ100" s="545"/>
      <c r="ULK100" s="545"/>
      <c r="ULL100" s="545"/>
      <c r="ULM100" s="545"/>
      <c r="ULN100" s="545"/>
      <c r="ULO100" s="545"/>
      <c r="ULP100" s="545"/>
      <c r="ULQ100" s="545"/>
      <c r="ULR100" s="545"/>
      <c r="ULS100" s="545"/>
      <c r="ULT100" s="545"/>
      <c r="ULU100" s="545"/>
      <c r="ULV100" s="545"/>
      <c r="ULW100" s="545"/>
      <c r="ULX100" s="545"/>
      <c r="ULY100" s="545"/>
      <c r="ULZ100" s="545"/>
      <c r="UMA100" s="545"/>
      <c r="UMB100" s="545"/>
      <c r="UMC100" s="545"/>
      <c r="UMD100" s="545"/>
      <c r="UME100" s="545"/>
      <c r="UMF100" s="545"/>
      <c r="UMG100" s="545"/>
      <c r="UMH100" s="545"/>
      <c r="UMI100" s="545"/>
      <c r="UMJ100" s="545"/>
      <c r="UMK100" s="545"/>
      <c r="UML100" s="545"/>
      <c r="UMM100" s="545"/>
      <c r="UMN100" s="545"/>
      <c r="UMO100" s="545"/>
      <c r="UMP100" s="545"/>
      <c r="UMQ100" s="545"/>
      <c r="UMR100" s="545"/>
      <c r="UMS100" s="545"/>
      <c r="UMT100" s="545"/>
      <c r="UMU100" s="545"/>
      <c r="UMV100" s="545"/>
      <c r="UMW100" s="545"/>
      <c r="UMX100" s="545"/>
      <c r="UMY100" s="545"/>
      <c r="UMZ100" s="545"/>
      <c r="UNA100" s="545"/>
      <c r="UNB100" s="545"/>
      <c r="UNC100" s="545"/>
      <c r="UND100" s="545"/>
      <c r="UNE100" s="545"/>
      <c r="UNF100" s="545"/>
      <c r="UNG100" s="545"/>
      <c r="UNH100" s="545"/>
      <c r="UNI100" s="545"/>
      <c r="UNJ100" s="545"/>
      <c r="UNK100" s="545"/>
      <c r="UNL100" s="545"/>
      <c r="UNM100" s="545"/>
      <c r="UNN100" s="545"/>
      <c r="UNO100" s="545"/>
      <c r="UNP100" s="545"/>
      <c r="UNQ100" s="545"/>
      <c r="UNR100" s="545"/>
      <c r="UNS100" s="545"/>
      <c r="UNT100" s="545"/>
      <c r="UNU100" s="545"/>
      <c r="UNV100" s="545"/>
      <c r="UNW100" s="545"/>
      <c r="UNX100" s="545"/>
      <c r="UNY100" s="545"/>
      <c r="UNZ100" s="545"/>
      <c r="UOA100" s="545"/>
      <c r="UOB100" s="545"/>
      <c r="UOC100" s="545"/>
      <c r="UOD100" s="545"/>
      <c r="UOE100" s="545"/>
      <c r="UOF100" s="545"/>
      <c r="UOG100" s="545"/>
      <c r="UOH100" s="545"/>
      <c r="UOI100" s="545"/>
      <c r="UOJ100" s="545"/>
      <c r="UOK100" s="545"/>
      <c r="UOL100" s="545"/>
      <c r="UOM100" s="545"/>
      <c r="UON100" s="545"/>
      <c r="UOO100" s="545"/>
      <c r="UOP100" s="545"/>
      <c r="UOQ100" s="545"/>
      <c r="UOR100" s="545"/>
      <c r="UOS100" s="545"/>
      <c r="UOT100" s="545"/>
      <c r="UOU100" s="545"/>
      <c r="UOV100" s="545"/>
      <c r="UOW100" s="545"/>
      <c r="UOX100" s="545"/>
      <c r="UOY100" s="545"/>
      <c r="UOZ100" s="545"/>
      <c r="UPA100" s="545"/>
      <c r="UPB100" s="545"/>
      <c r="UPC100" s="545"/>
      <c r="UPD100" s="545"/>
      <c r="UPE100" s="545"/>
      <c r="UPF100" s="545"/>
      <c r="UPG100" s="545"/>
      <c r="UPH100" s="545"/>
      <c r="UPI100" s="545"/>
      <c r="UPJ100" s="545"/>
      <c r="UPK100" s="545"/>
      <c r="UPL100" s="545"/>
      <c r="UPM100" s="545"/>
      <c r="UPN100" s="545"/>
      <c r="UPO100" s="545"/>
      <c r="UPP100" s="545"/>
      <c r="UPQ100" s="545"/>
      <c r="UPR100" s="545"/>
      <c r="UPS100" s="545"/>
      <c r="UPT100" s="545"/>
      <c r="UPU100" s="545"/>
      <c r="UPV100" s="545"/>
      <c r="UPW100" s="545"/>
      <c r="UPX100" s="545"/>
      <c r="UPY100" s="545"/>
      <c r="UPZ100" s="545"/>
      <c r="UQA100" s="545"/>
      <c r="UQB100" s="545"/>
      <c r="UQC100" s="545"/>
      <c r="UQD100" s="545"/>
      <c r="UQE100" s="545"/>
      <c r="UQF100" s="545"/>
      <c r="UQG100" s="545"/>
      <c r="UQH100" s="545"/>
      <c r="UQI100" s="545"/>
      <c r="UQJ100" s="545"/>
      <c r="UQK100" s="545"/>
      <c r="UQL100" s="545"/>
      <c r="UQM100" s="545"/>
      <c r="UQN100" s="545"/>
      <c r="UQO100" s="545"/>
      <c r="UQP100" s="545"/>
      <c r="UQQ100" s="545"/>
      <c r="UQR100" s="545"/>
      <c r="UQS100" s="545"/>
      <c r="UQT100" s="545"/>
      <c r="UQU100" s="545"/>
      <c r="UQV100" s="545"/>
      <c r="UQW100" s="545"/>
      <c r="UQX100" s="545"/>
      <c r="UQY100" s="545"/>
      <c r="UQZ100" s="545"/>
      <c r="URA100" s="545"/>
      <c r="URB100" s="545"/>
      <c r="URC100" s="545"/>
      <c r="URD100" s="545"/>
      <c r="URE100" s="545"/>
      <c r="URF100" s="545"/>
      <c r="URG100" s="545"/>
      <c r="URH100" s="545"/>
      <c r="URI100" s="545"/>
      <c r="URJ100" s="545"/>
      <c r="URK100" s="545"/>
      <c r="URL100" s="545"/>
      <c r="URM100" s="545"/>
      <c r="URN100" s="545"/>
      <c r="URO100" s="545"/>
      <c r="URP100" s="545"/>
      <c r="URQ100" s="545"/>
      <c r="URR100" s="545"/>
      <c r="URS100" s="545"/>
      <c r="URT100" s="545"/>
      <c r="URU100" s="545"/>
      <c r="URV100" s="545"/>
      <c r="URW100" s="545"/>
      <c r="URX100" s="545"/>
      <c r="URY100" s="545"/>
      <c r="URZ100" s="545"/>
      <c r="USA100" s="545"/>
      <c r="USB100" s="545"/>
      <c r="USC100" s="545"/>
      <c r="USD100" s="545"/>
      <c r="USE100" s="545"/>
      <c r="USF100" s="545"/>
      <c r="USG100" s="545"/>
      <c r="USH100" s="545"/>
      <c r="USI100" s="545"/>
      <c r="USJ100" s="545"/>
      <c r="USK100" s="545"/>
      <c r="USL100" s="545"/>
      <c r="USM100" s="545"/>
      <c r="USN100" s="545"/>
      <c r="USO100" s="545"/>
      <c r="USP100" s="545"/>
      <c r="USQ100" s="545"/>
      <c r="USR100" s="545"/>
      <c r="USS100" s="545"/>
      <c r="UST100" s="545"/>
      <c r="USU100" s="545"/>
      <c r="USV100" s="545"/>
      <c r="USW100" s="545"/>
      <c r="USX100" s="545"/>
      <c r="USY100" s="545"/>
      <c r="USZ100" s="545"/>
      <c r="UTA100" s="545"/>
      <c r="UTB100" s="545"/>
      <c r="UTC100" s="545"/>
      <c r="UTD100" s="545"/>
      <c r="UTE100" s="545"/>
      <c r="UTF100" s="545"/>
      <c r="UTG100" s="545"/>
      <c r="UTH100" s="545"/>
      <c r="UTI100" s="545"/>
      <c r="UTJ100" s="545"/>
      <c r="UTK100" s="545"/>
      <c r="UTL100" s="545"/>
      <c r="UTM100" s="545"/>
      <c r="UTN100" s="545"/>
      <c r="UTO100" s="545"/>
      <c r="UTP100" s="545"/>
      <c r="UTQ100" s="545"/>
      <c r="UTR100" s="545"/>
      <c r="UTS100" s="545"/>
      <c r="UTT100" s="545"/>
      <c r="UTU100" s="545"/>
      <c r="UTV100" s="545"/>
      <c r="UTW100" s="545"/>
      <c r="UTX100" s="545"/>
      <c r="UTY100" s="545"/>
      <c r="UTZ100" s="545"/>
      <c r="UUA100" s="545"/>
      <c r="UUB100" s="545"/>
      <c r="UUC100" s="545"/>
      <c r="UUD100" s="545"/>
      <c r="UUE100" s="545"/>
      <c r="UUF100" s="545"/>
      <c r="UUG100" s="545"/>
      <c r="UUH100" s="545"/>
      <c r="UUI100" s="545"/>
      <c r="UUJ100" s="545"/>
      <c r="UUK100" s="545"/>
      <c r="UUL100" s="545"/>
      <c r="UUM100" s="545"/>
      <c r="UUN100" s="545"/>
      <c r="UUO100" s="545"/>
      <c r="UUP100" s="545"/>
      <c r="UUQ100" s="545"/>
      <c r="UUR100" s="545"/>
      <c r="UUS100" s="545"/>
      <c r="UUT100" s="545"/>
      <c r="UUU100" s="545"/>
      <c r="UUV100" s="545"/>
      <c r="UUW100" s="545"/>
      <c r="UUX100" s="545"/>
      <c r="UUY100" s="545"/>
      <c r="UUZ100" s="545"/>
      <c r="UVA100" s="545"/>
      <c r="UVB100" s="545"/>
      <c r="UVC100" s="545"/>
      <c r="UVD100" s="545"/>
      <c r="UVE100" s="545"/>
      <c r="UVF100" s="545"/>
      <c r="UVG100" s="545"/>
      <c r="UVH100" s="545"/>
      <c r="UVI100" s="545"/>
      <c r="UVJ100" s="545"/>
      <c r="UVK100" s="545"/>
      <c r="UVL100" s="545"/>
      <c r="UVM100" s="545"/>
      <c r="UVN100" s="545"/>
      <c r="UVO100" s="545"/>
      <c r="UVP100" s="545"/>
      <c r="UVQ100" s="545"/>
      <c r="UVR100" s="545"/>
      <c r="UVS100" s="545"/>
      <c r="UVT100" s="545"/>
      <c r="UVU100" s="545"/>
      <c r="UVV100" s="545"/>
      <c r="UVW100" s="545"/>
      <c r="UVX100" s="545"/>
      <c r="UVY100" s="545"/>
      <c r="UVZ100" s="545"/>
      <c r="UWA100" s="545"/>
      <c r="UWB100" s="545"/>
      <c r="UWC100" s="545"/>
      <c r="UWD100" s="545"/>
      <c r="UWE100" s="545"/>
      <c r="UWF100" s="545"/>
      <c r="UWG100" s="545"/>
      <c r="UWH100" s="545"/>
      <c r="UWI100" s="545"/>
      <c r="UWJ100" s="545"/>
      <c r="UWK100" s="545"/>
      <c r="UWL100" s="545"/>
      <c r="UWM100" s="545"/>
      <c r="UWN100" s="545"/>
      <c r="UWO100" s="545"/>
      <c r="UWP100" s="545"/>
      <c r="UWQ100" s="545"/>
      <c r="UWR100" s="545"/>
      <c r="UWS100" s="545"/>
      <c r="UWT100" s="545"/>
      <c r="UWU100" s="545"/>
      <c r="UWV100" s="545"/>
      <c r="UWW100" s="545"/>
      <c r="UWX100" s="545"/>
      <c r="UWY100" s="545"/>
      <c r="UWZ100" s="545"/>
      <c r="UXA100" s="545"/>
      <c r="UXB100" s="545"/>
      <c r="UXC100" s="545"/>
      <c r="UXD100" s="545"/>
      <c r="UXE100" s="545"/>
      <c r="UXF100" s="545"/>
      <c r="UXG100" s="545"/>
      <c r="UXH100" s="545"/>
      <c r="UXI100" s="545"/>
      <c r="UXJ100" s="545"/>
      <c r="UXK100" s="545"/>
      <c r="UXL100" s="545"/>
      <c r="UXM100" s="545"/>
      <c r="UXN100" s="545"/>
      <c r="UXO100" s="545"/>
      <c r="UXP100" s="545"/>
      <c r="UXQ100" s="545"/>
      <c r="UXR100" s="545"/>
      <c r="UXS100" s="545"/>
      <c r="UXT100" s="545"/>
      <c r="UXU100" s="545"/>
      <c r="UXV100" s="545"/>
      <c r="UXW100" s="545"/>
      <c r="UXX100" s="545"/>
      <c r="UXY100" s="545"/>
      <c r="UXZ100" s="545"/>
      <c r="UYA100" s="545"/>
      <c r="UYB100" s="545"/>
      <c r="UYC100" s="545"/>
      <c r="UYD100" s="545"/>
      <c r="UYE100" s="545"/>
      <c r="UYF100" s="545"/>
      <c r="UYG100" s="545"/>
      <c r="UYH100" s="545"/>
      <c r="UYI100" s="545"/>
      <c r="UYJ100" s="545"/>
      <c r="UYK100" s="545"/>
      <c r="UYL100" s="545"/>
      <c r="UYM100" s="545"/>
      <c r="UYN100" s="545"/>
      <c r="UYO100" s="545"/>
      <c r="UYP100" s="545"/>
      <c r="UYQ100" s="545"/>
      <c r="UYR100" s="545"/>
      <c r="UYS100" s="545"/>
      <c r="UYT100" s="545"/>
      <c r="UYU100" s="545"/>
      <c r="UYV100" s="545"/>
      <c r="UYW100" s="545"/>
      <c r="UYX100" s="545"/>
      <c r="UYY100" s="545"/>
      <c r="UYZ100" s="545"/>
      <c r="UZA100" s="545"/>
      <c r="UZB100" s="545"/>
      <c r="UZC100" s="545"/>
      <c r="UZD100" s="545"/>
      <c r="UZE100" s="545"/>
      <c r="UZF100" s="545"/>
      <c r="UZG100" s="545"/>
      <c r="UZH100" s="545"/>
      <c r="UZI100" s="545"/>
      <c r="UZJ100" s="545"/>
      <c r="UZK100" s="545"/>
      <c r="UZL100" s="545"/>
      <c r="UZM100" s="545"/>
      <c r="UZN100" s="545"/>
      <c r="UZO100" s="545"/>
      <c r="UZP100" s="545"/>
      <c r="UZQ100" s="545"/>
      <c r="UZR100" s="545"/>
      <c r="UZS100" s="545"/>
      <c r="UZT100" s="545"/>
      <c r="UZU100" s="545"/>
      <c r="UZV100" s="545"/>
      <c r="UZW100" s="545"/>
      <c r="UZX100" s="545"/>
      <c r="UZY100" s="545"/>
      <c r="UZZ100" s="545"/>
      <c r="VAA100" s="545"/>
      <c r="VAB100" s="545"/>
      <c r="VAC100" s="545"/>
      <c r="VAD100" s="545"/>
      <c r="VAE100" s="545"/>
      <c r="VAF100" s="545"/>
      <c r="VAG100" s="545"/>
      <c r="VAH100" s="545"/>
      <c r="VAI100" s="545"/>
      <c r="VAJ100" s="545"/>
      <c r="VAK100" s="545"/>
      <c r="VAL100" s="545"/>
      <c r="VAM100" s="545"/>
      <c r="VAN100" s="545"/>
      <c r="VAO100" s="545"/>
      <c r="VAP100" s="545"/>
      <c r="VAQ100" s="545"/>
      <c r="VAR100" s="545"/>
      <c r="VAS100" s="545"/>
      <c r="VAT100" s="545"/>
      <c r="VAU100" s="545"/>
      <c r="VAV100" s="545"/>
      <c r="VAW100" s="545"/>
      <c r="VAX100" s="545"/>
      <c r="VAY100" s="545"/>
      <c r="VAZ100" s="545"/>
      <c r="VBA100" s="545"/>
      <c r="VBB100" s="545"/>
      <c r="VBC100" s="545"/>
      <c r="VBD100" s="545"/>
      <c r="VBE100" s="545"/>
      <c r="VBF100" s="545"/>
      <c r="VBG100" s="545"/>
      <c r="VBH100" s="545"/>
      <c r="VBI100" s="545"/>
      <c r="VBJ100" s="545"/>
      <c r="VBK100" s="545"/>
      <c r="VBL100" s="545"/>
      <c r="VBM100" s="545"/>
      <c r="VBN100" s="545"/>
      <c r="VBO100" s="545"/>
      <c r="VBP100" s="545"/>
      <c r="VBQ100" s="545"/>
      <c r="VBR100" s="545"/>
      <c r="VBS100" s="545"/>
      <c r="VBT100" s="545"/>
      <c r="VBU100" s="545"/>
      <c r="VBV100" s="545"/>
      <c r="VBW100" s="545"/>
      <c r="VBX100" s="545"/>
      <c r="VBY100" s="545"/>
      <c r="VBZ100" s="545"/>
      <c r="VCA100" s="545"/>
      <c r="VCB100" s="545"/>
      <c r="VCC100" s="545"/>
      <c r="VCD100" s="545"/>
      <c r="VCE100" s="545"/>
      <c r="VCF100" s="545"/>
      <c r="VCG100" s="545"/>
      <c r="VCH100" s="545"/>
      <c r="VCI100" s="545"/>
      <c r="VCJ100" s="545"/>
      <c r="VCK100" s="545"/>
      <c r="VCL100" s="545"/>
      <c r="VCM100" s="545"/>
      <c r="VCN100" s="545"/>
      <c r="VCO100" s="545"/>
      <c r="VCP100" s="545"/>
      <c r="VCQ100" s="545"/>
      <c r="VCR100" s="545"/>
      <c r="VCS100" s="545"/>
      <c r="VCT100" s="545"/>
      <c r="VCU100" s="545"/>
      <c r="VCV100" s="545"/>
      <c r="VCW100" s="545"/>
      <c r="VCX100" s="545"/>
      <c r="VCY100" s="545"/>
      <c r="VCZ100" s="545"/>
      <c r="VDA100" s="545"/>
      <c r="VDB100" s="545"/>
      <c r="VDC100" s="545"/>
      <c r="VDD100" s="545"/>
      <c r="VDE100" s="545"/>
      <c r="VDF100" s="545"/>
      <c r="VDG100" s="545"/>
      <c r="VDH100" s="545"/>
      <c r="VDI100" s="545"/>
      <c r="VDJ100" s="545"/>
      <c r="VDK100" s="545"/>
      <c r="VDL100" s="545"/>
      <c r="VDM100" s="545"/>
      <c r="VDN100" s="545"/>
      <c r="VDO100" s="545"/>
      <c r="VDP100" s="545"/>
      <c r="VDQ100" s="545"/>
      <c r="VDR100" s="545"/>
      <c r="VDS100" s="545"/>
      <c r="VDT100" s="545"/>
      <c r="VDU100" s="545"/>
      <c r="VDV100" s="545"/>
      <c r="VDW100" s="545"/>
      <c r="VDX100" s="545"/>
      <c r="VDY100" s="545"/>
      <c r="VDZ100" s="545"/>
      <c r="VEA100" s="545"/>
      <c r="VEB100" s="545"/>
      <c r="VEC100" s="545"/>
      <c r="VED100" s="545"/>
      <c r="VEE100" s="545"/>
      <c r="VEF100" s="545"/>
      <c r="VEG100" s="545"/>
      <c r="VEH100" s="545"/>
      <c r="VEI100" s="545"/>
      <c r="VEJ100" s="545"/>
      <c r="VEK100" s="545"/>
      <c r="VEL100" s="545"/>
      <c r="VEM100" s="545"/>
      <c r="VEN100" s="545"/>
      <c r="VEO100" s="545"/>
      <c r="VEP100" s="545"/>
      <c r="VEQ100" s="545"/>
      <c r="VER100" s="545"/>
      <c r="VES100" s="545"/>
      <c r="VET100" s="545"/>
      <c r="VEU100" s="545"/>
      <c r="VEV100" s="545"/>
      <c r="VEW100" s="545"/>
      <c r="VEX100" s="545"/>
      <c r="VEY100" s="545"/>
      <c r="VEZ100" s="545"/>
      <c r="VFA100" s="545"/>
      <c r="VFB100" s="545"/>
      <c r="VFC100" s="545"/>
      <c r="VFD100" s="545"/>
      <c r="VFE100" s="545"/>
      <c r="VFF100" s="545"/>
      <c r="VFG100" s="545"/>
      <c r="VFH100" s="545"/>
      <c r="VFI100" s="545"/>
      <c r="VFJ100" s="545"/>
      <c r="VFK100" s="545"/>
      <c r="VFL100" s="545"/>
      <c r="VFM100" s="545"/>
      <c r="VFN100" s="545"/>
      <c r="VFO100" s="545"/>
      <c r="VFP100" s="545"/>
      <c r="VFQ100" s="545"/>
      <c r="VFR100" s="545"/>
      <c r="VFS100" s="545"/>
      <c r="VFT100" s="545"/>
      <c r="VFU100" s="545"/>
      <c r="VFV100" s="545"/>
      <c r="VFW100" s="545"/>
      <c r="VFX100" s="545"/>
      <c r="VFY100" s="545"/>
      <c r="VFZ100" s="545"/>
      <c r="VGA100" s="545"/>
      <c r="VGB100" s="545"/>
      <c r="VGC100" s="545"/>
      <c r="VGD100" s="545"/>
      <c r="VGE100" s="545"/>
      <c r="VGF100" s="545"/>
      <c r="VGG100" s="545"/>
      <c r="VGH100" s="545"/>
      <c r="VGI100" s="545"/>
      <c r="VGJ100" s="545"/>
      <c r="VGK100" s="545"/>
      <c r="VGL100" s="545"/>
      <c r="VGM100" s="545"/>
      <c r="VGN100" s="545"/>
      <c r="VGO100" s="545"/>
      <c r="VGP100" s="545"/>
      <c r="VGQ100" s="545"/>
      <c r="VGR100" s="545"/>
      <c r="VGS100" s="545"/>
      <c r="VGT100" s="545"/>
      <c r="VGU100" s="545"/>
      <c r="VGV100" s="545"/>
      <c r="VGW100" s="545"/>
      <c r="VGX100" s="545"/>
      <c r="VGY100" s="545"/>
      <c r="VGZ100" s="545"/>
      <c r="VHA100" s="545"/>
      <c r="VHB100" s="545"/>
      <c r="VHC100" s="545"/>
      <c r="VHD100" s="545"/>
      <c r="VHE100" s="545"/>
      <c r="VHF100" s="545"/>
      <c r="VHG100" s="545"/>
      <c r="VHH100" s="545"/>
      <c r="VHI100" s="545"/>
      <c r="VHJ100" s="545"/>
      <c r="VHK100" s="545"/>
      <c r="VHL100" s="545"/>
      <c r="VHM100" s="545"/>
      <c r="VHN100" s="545"/>
      <c r="VHO100" s="545"/>
      <c r="VHP100" s="545"/>
      <c r="VHQ100" s="545"/>
      <c r="VHR100" s="545"/>
      <c r="VHS100" s="545"/>
      <c r="VHT100" s="545"/>
      <c r="VHU100" s="545"/>
      <c r="VHV100" s="545"/>
      <c r="VHW100" s="545"/>
      <c r="VHX100" s="545"/>
      <c r="VHY100" s="545"/>
      <c r="VHZ100" s="545"/>
      <c r="VIA100" s="545"/>
      <c r="VIB100" s="545"/>
      <c r="VIC100" s="545"/>
      <c r="VID100" s="545"/>
      <c r="VIE100" s="545"/>
      <c r="VIF100" s="545"/>
      <c r="VIG100" s="545"/>
      <c r="VIH100" s="545"/>
      <c r="VII100" s="545"/>
      <c r="VIJ100" s="545"/>
      <c r="VIK100" s="545"/>
      <c r="VIL100" s="545"/>
      <c r="VIM100" s="545"/>
      <c r="VIN100" s="545"/>
      <c r="VIO100" s="545"/>
      <c r="VIP100" s="545"/>
      <c r="VIQ100" s="545"/>
      <c r="VIR100" s="545"/>
      <c r="VIS100" s="545"/>
      <c r="VIT100" s="545"/>
      <c r="VIU100" s="545"/>
      <c r="VIV100" s="545"/>
      <c r="VIW100" s="545"/>
      <c r="VIX100" s="545"/>
      <c r="VIY100" s="545"/>
      <c r="VIZ100" s="545"/>
      <c r="VJA100" s="545"/>
      <c r="VJB100" s="545"/>
      <c r="VJC100" s="545"/>
      <c r="VJD100" s="545"/>
      <c r="VJE100" s="545"/>
      <c r="VJF100" s="545"/>
      <c r="VJG100" s="545"/>
      <c r="VJH100" s="545"/>
      <c r="VJI100" s="545"/>
      <c r="VJJ100" s="545"/>
      <c r="VJK100" s="545"/>
      <c r="VJL100" s="545"/>
      <c r="VJM100" s="545"/>
      <c r="VJN100" s="545"/>
      <c r="VJO100" s="545"/>
      <c r="VJP100" s="545"/>
      <c r="VJQ100" s="545"/>
      <c r="VJR100" s="545"/>
      <c r="VJS100" s="545"/>
      <c r="VJT100" s="545"/>
      <c r="VJU100" s="545"/>
      <c r="VJV100" s="545"/>
      <c r="VJW100" s="545"/>
      <c r="VJX100" s="545"/>
      <c r="VJY100" s="545"/>
      <c r="VJZ100" s="545"/>
      <c r="VKA100" s="545"/>
      <c r="VKB100" s="545"/>
      <c r="VKC100" s="545"/>
      <c r="VKD100" s="545"/>
      <c r="VKE100" s="545"/>
      <c r="VKF100" s="545"/>
      <c r="VKG100" s="545"/>
      <c r="VKH100" s="545"/>
      <c r="VKI100" s="545"/>
      <c r="VKJ100" s="545"/>
      <c r="VKK100" s="545"/>
      <c r="VKL100" s="545"/>
      <c r="VKM100" s="545"/>
      <c r="VKN100" s="545"/>
      <c r="VKO100" s="545"/>
      <c r="VKP100" s="545"/>
      <c r="VKQ100" s="545"/>
      <c r="VKR100" s="545"/>
      <c r="VKS100" s="545"/>
      <c r="VKT100" s="545"/>
      <c r="VKU100" s="545"/>
      <c r="VKV100" s="545"/>
      <c r="VKW100" s="545"/>
      <c r="VKX100" s="545"/>
      <c r="VKY100" s="545"/>
      <c r="VKZ100" s="545"/>
      <c r="VLA100" s="545"/>
      <c r="VLB100" s="545"/>
      <c r="VLC100" s="545"/>
      <c r="VLD100" s="545"/>
      <c r="VLE100" s="545"/>
      <c r="VLF100" s="545"/>
      <c r="VLG100" s="545"/>
      <c r="VLH100" s="545"/>
      <c r="VLI100" s="545"/>
      <c r="VLJ100" s="545"/>
      <c r="VLK100" s="545"/>
      <c r="VLL100" s="545"/>
      <c r="VLM100" s="545"/>
      <c r="VLN100" s="545"/>
      <c r="VLO100" s="545"/>
      <c r="VLP100" s="545"/>
      <c r="VLQ100" s="545"/>
      <c r="VLR100" s="545"/>
      <c r="VLS100" s="545"/>
      <c r="VLT100" s="545"/>
      <c r="VLU100" s="545"/>
      <c r="VLV100" s="545"/>
      <c r="VLW100" s="545"/>
      <c r="VLX100" s="545"/>
      <c r="VLY100" s="545"/>
      <c r="VLZ100" s="545"/>
      <c r="VMA100" s="545"/>
      <c r="VMB100" s="545"/>
      <c r="VMC100" s="545"/>
      <c r="VMD100" s="545"/>
      <c r="VME100" s="545"/>
      <c r="VMF100" s="545"/>
      <c r="VMG100" s="545"/>
      <c r="VMH100" s="545"/>
      <c r="VMI100" s="545"/>
      <c r="VMJ100" s="545"/>
      <c r="VMK100" s="545"/>
      <c r="VML100" s="545"/>
      <c r="VMM100" s="545"/>
      <c r="VMN100" s="545"/>
      <c r="VMO100" s="545"/>
      <c r="VMP100" s="545"/>
      <c r="VMQ100" s="545"/>
      <c r="VMR100" s="545"/>
      <c r="VMS100" s="545"/>
      <c r="VMT100" s="545"/>
      <c r="VMU100" s="545"/>
      <c r="VMV100" s="545"/>
      <c r="VMW100" s="545"/>
      <c r="VMX100" s="545"/>
      <c r="VMY100" s="545"/>
      <c r="VMZ100" s="545"/>
      <c r="VNA100" s="545"/>
      <c r="VNB100" s="545"/>
      <c r="VNC100" s="545"/>
      <c r="VND100" s="545"/>
      <c r="VNE100" s="545"/>
      <c r="VNF100" s="545"/>
      <c r="VNG100" s="545"/>
      <c r="VNH100" s="545"/>
      <c r="VNI100" s="545"/>
      <c r="VNJ100" s="545"/>
      <c r="VNK100" s="545"/>
      <c r="VNL100" s="545"/>
      <c r="VNM100" s="545"/>
      <c r="VNN100" s="545"/>
      <c r="VNO100" s="545"/>
      <c r="VNP100" s="545"/>
      <c r="VNQ100" s="545"/>
      <c r="VNR100" s="545"/>
      <c r="VNS100" s="545"/>
      <c r="VNT100" s="545"/>
      <c r="VNU100" s="545"/>
      <c r="VNV100" s="545"/>
      <c r="VNW100" s="545"/>
      <c r="VNX100" s="545"/>
      <c r="VNY100" s="545"/>
      <c r="VNZ100" s="545"/>
      <c r="VOA100" s="545"/>
      <c r="VOB100" s="545"/>
      <c r="VOC100" s="545"/>
      <c r="VOD100" s="545"/>
      <c r="VOE100" s="545"/>
      <c r="VOF100" s="545"/>
      <c r="VOG100" s="545"/>
      <c r="VOH100" s="545"/>
      <c r="VOI100" s="545"/>
      <c r="VOJ100" s="545"/>
      <c r="VOK100" s="545"/>
      <c r="VOL100" s="545"/>
      <c r="VOM100" s="545"/>
      <c r="VON100" s="545"/>
      <c r="VOO100" s="545"/>
      <c r="VOP100" s="545"/>
      <c r="VOQ100" s="545"/>
      <c r="VOR100" s="545"/>
      <c r="VOS100" s="545"/>
      <c r="VOT100" s="545"/>
      <c r="VOU100" s="545"/>
      <c r="VOV100" s="545"/>
      <c r="VOW100" s="545"/>
      <c r="VOX100" s="545"/>
      <c r="VOY100" s="545"/>
      <c r="VOZ100" s="545"/>
      <c r="VPA100" s="545"/>
      <c r="VPB100" s="545"/>
      <c r="VPC100" s="545"/>
      <c r="VPD100" s="545"/>
      <c r="VPE100" s="545"/>
      <c r="VPF100" s="545"/>
      <c r="VPG100" s="545"/>
      <c r="VPH100" s="545"/>
      <c r="VPI100" s="545"/>
      <c r="VPJ100" s="545"/>
      <c r="VPK100" s="545"/>
      <c r="VPL100" s="545"/>
      <c r="VPM100" s="545"/>
      <c r="VPN100" s="545"/>
      <c r="VPO100" s="545"/>
      <c r="VPP100" s="545"/>
      <c r="VPQ100" s="545"/>
      <c r="VPR100" s="545"/>
      <c r="VPS100" s="545"/>
      <c r="VPT100" s="545"/>
      <c r="VPU100" s="545"/>
      <c r="VPV100" s="545"/>
      <c r="VPW100" s="545"/>
      <c r="VPX100" s="545"/>
      <c r="VPY100" s="545"/>
      <c r="VPZ100" s="545"/>
      <c r="VQA100" s="545"/>
      <c r="VQB100" s="545"/>
      <c r="VQC100" s="545"/>
      <c r="VQD100" s="545"/>
      <c r="VQE100" s="545"/>
      <c r="VQF100" s="545"/>
      <c r="VQG100" s="545"/>
      <c r="VQH100" s="545"/>
      <c r="VQI100" s="545"/>
      <c r="VQJ100" s="545"/>
      <c r="VQK100" s="545"/>
      <c r="VQL100" s="545"/>
      <c r="VQM100" s="545"/>
      <c r="VQN100" s="545"/>
      <c r="VQO100" s="545"/>
      <c r="VQP100" s="545"/>
      <c r="VQQ100" s="545"/>
      <c r="VQR100" s="545"/>
      <c r="VQS100" s="545"/>
      <c r="VQT100" s="545"/>
      <c r="VQU100" s="545"/>
      <c r="VQV100" s="545"/>
      <c r="VQW100" s="545"/>
      <c r="VQX100" s="545"/>
      <c r="VQY100" s="545"/>
      <c r="VQZ100" s="545"/>
      <c r="VRA100" s="545"/>
      <c r="VRB100" s="545"/>
      <c r="VRC100" s="545"/>
      <c r="VRD100" s="545"/>
      <c r="VRE100" s="545"/>
      <c r="VRF100" s="545"/>
      <c r="VRG100" s="545"/>
      <c r="VRH100" s="545"/>
      <c r="VRI100" s="545"/>
      <c r="VRJ100" s="545"/>
      <c r="VRK100" s="545"/>
      <c r="VRL100" s="545"/>
      <c r="VRM100" s="545"/>
      <c r="VRN100" s="545"/>
      <c r="VRO100" s="545"/>
      <c r="VRP100" s="545"/>
      <c r="VRQ100" s="545"/>
      <c r="VRR100" s="545"/>
      <c r="VRS100" s="545"/>
      <c r="VRT100" s="545"/>
      <c r="VRU100" s="545"/>
      <c r="VRV100" s="545"/>
      <c r="VRW100" s="545"/>
      <c r="VRX100" s="545"/>
      <c r="VRY100" s="545"/>
      <c r="VRZ100" s="545"/>
      <c r="VSA100" s="545"/>
      <c r="VSB100" s="545"/>
      <c r="VSC100" s="545"/>
      <c r="VSD100" s="545"/>
      <c r="VSE100" s="545"/>
      <c r="VSF100" s="545"/>
      <c r="VSG100" s="545"/>
      <c r="VSH100" s="545"/>
      <c r="VSI100" s="545"/>
      <c r="VSJ100" s="545"/>
      <c r="VSK100" s="545"/>
      <c r="VSL100" s="545"/>
      <c r="VSM100" s="545"/>
      <c r="VSN100" s="545"/>
      <c r="VSO100" s="545"/>
      <c r="VSP100" s="545"/>
      <c r="VSQ100" s="545"/>
      <c r="VSR100" s="545"/>
      <c r="VSS100" s="545"/>
      <c r="VST100" s="545"/>
      <c r="VSU100" s="545"/>
      <c r="VSV100" s="545"/>
      <c r="VSW100" s="545"/>
      <c r="VSX100" s="545"/>
      <c r="VSY100" s="545"/>
      <c r="VSZ100" s="545"/>
      <c r="VTA100" s="545"/>
      <c r="VTB100" s="545"/>
      <c r="VTC100" s="545"/>
      <c r="VTD100" s="545"/>
      <c r="VTE100" s="545"/>
      <c r="VTF100" s="545"/>
      <c r="VTG100" s="545"/>
      <c r="VTH100" s="545"/>
      <c r="VTI100" s="545"/>
      <c r="VTJ100" s="545"/>
      <c r="VTK100" s="545"/>
      <c r="VTL100" s="545"/>
      <c r="VTM100" s="545"/>
      <c r="VTN100" s="545"/>
      <c r="VTO100" s="545"/>
      <c r="VTP100" s="545"/>
      <c r="VTQ100" s="545"/>
      <c r="VTR100" s="545"/>
      <c r="VTS100" s="545"/>
      <c r="VTT100" s="545"/>
      <c r="VTU100" s="545"/>
      <c r="VTV100" s="545"/>
      <c r="VTW100" s="545"/>
      <c r="VTX100" s="545"/>
      <c r="VTY100" s="545"/>
      <c r="VTZ100" s="545"/>
      <c r="VUA100" s="545"/>
      <c r="VUB100" s="545"/>
      <c r="VUC100" s="545"/>
      <c r="VUD100" s="545"/>
      <c r="VUE100" s="545"/>
      <c r="VUF100" s="545"/>
      <c r="VUG100" s="545"/>
      <c r="VUH100" s="545"/>
      <c r="VUI100" s="545"/>
      <c r="VUJ100" s="545"/>
      <c r="VUK100" s="545"/>
      <c r="VUL100" s="545"/>
      <c r="VUM100" s="545"/>
      <c r="VUN100" s="545"/>
      <c r="VUO100" s="545"/>
      <c r="VUP100" s="545"/>
      <c r="VUQ100" s="545"/>
      <c r="VUR100" s="545"/>
      <c r="VUS100" s="545"/>
      <c r="VUT100" s="545"/>
      <c r="VUU100" s="545"/>
      <c r="VUV100" s="545"/>
      <c r="VUW100" s="545"/>
      <c r="VUX100" s="545"/>
      <c r="VUY100" s="545"/>
      <c r="VUZ100" s="545"/>
      <c r="VVA100" s="545"/>
      <c r="VVB100" s="545"/>
      <c r="VVC100" s="545"/>
      <c r="VVD100" s="545"/>
      <c r="VVE100" s="545"/>
      <c r="VVF100" s="545"/>
      <c r="VVG100" s="545"/>
      <c r="VVH100" s="545"/>
      <c r="VVI100" s="545"/>
      <c r="VVJ100" s="545"/>
      <c r="VVK100" s="545"/>
      <c r="VVL100" s="545"/>
      <c r="VVM100" s="545"/>
      <c r="VVN100" s="545"/>
      <c r="VVO100" s="545"/>
      <c r="VVP100" s="545"/>
      <c r="VVQ100" s="545"/>
      <c r="VVR100" s="545"/>
      <c r="VVS100" s="545"/>
      <c r="VVT100" s="545"/>
      <c r="VVU100" s="545"/>
      <c r="VVV100" s="545"/>
      <c r="VVW100" s="545"/>
      <c r="VVX100" s="545"/>
      <c r="VVY100" s="545"/>
      <c r="VVZ100" s="545"/>
      <c r="VWA100" s="545"/>
      <c r="VWB100" s="545"/>
      <c r="VWC100" s="545"/>
      <c r="VWD100" s="545"/>
      <c r="VWE100" s="545"/>
      <c r="VWF100" s="545"/>
      <c r="VWG100" s="545"/>
      <c r="VWH100" s="545"/>
      <c r="VWI100" s="545"/>
      <c r="VWJ100" s="545"/>
      <c r="VWK100" s="545"/>
      <c r="VWL100" s="545"/>
      <c r="VWM100" s="545"/>
      <c r="VWN100" s="545"/>
      <c r="VWO100" s="545"/>
      <c r="VWP100" s="545"/>
      <c r="VWQ100" s="545"/>
      <c r="VWR100" s="545"/>
      <c r="VWS100" s="545"/>
      <c r="VWT100" s="545"/>
      <c r="VWU100" s="545"/>
      <c r="VWV100" s="545"/>
      <c r="VWW100" s="545"/>
      <c r="VWX100" s="545"/>
      <c r="VWY100" s="545"/>
      <c r="VWZ100" s="545"/>
      <c r="VXA100" s="545"/>
      <c r="VXB100" s="545"/>
      <c r="VXC100" s="545"/>
      <c r="VXD100" s="545"/>
      <c r="VXE100" s="545"/>
      <c r="VXF100" s="545"/>
      <c r="VXG100" s="545"/>
      <c r="VXH100" s="545"/>
      <c r="VXI100" s="545"/>
      <c r="VXJ100" s="545"/>
      <c r="VXK100" s="545"/>
      <c r="VXL100" s="545"/>
      <c r="VXM100" s="545"/>
      <c r="VXN100" s="545"/>
      <c r="VXO100" s="545"/>
      <c r="VXP100" s="545"/>
      <c r="VXQ100" s="545"/>
      <c r="VXR100" s="545"/>
      <c r="VXS100" s="545"/>
      <c r="VXT100" s="545"/>
      <c r="VXU100" s="545"/>
      <c r="VXV100" s="545"/>
      <c r="VXW100" s="545"/>
      <c r="VXX100" s="545"/>
      <c r="VXY100" s="545"/>
      <c r="VXZ100" s="545"/>
      <c r="VYA100" s="545"/>
      <c r="VYB100" s="545"/>
      <c r="VYC100" s="545"/>
      <c r="VYD100" s="545"/>
      <c r="VYE100" s="545"/>
      <c r="VYF100" s="545"/>
      <c r="VYG100" s="545"/>
      <c r="VYH100" s="545"/>
      <c r="VYI100" s="545"/>
      <c r="VYJ100" s="545"/>
      <c r="VYK100" s="545"/>
      <c r="VYL100" s="545"/>
      <c r="VYM100" s="545"/>
      <c r="VYN100" s="545"/>
      <c r="VYO100" s="545"/>
      <c r="VYP100" s="545"/>
      <c r="VYQ100" s="545"/>
      <c r="VYR100" s="545"/>
      <c r="VYS100" s="545"/>
      <c r="VYT100" s="545"/>
      <c r="VYU100" s="545"/>
      <c r="VYV100" s="545"/>
      <c r="VYW100" s="545"/>
      <c r="VYX100" s="545"/>
      <c r="VYY100" s="545"/>
      <c r="VYZ100" s="545"/>
      <c r="VZA100" s="545"/>
      <c r="VZB100" s="545"/>
      <c r="VZC100" s="545"/>
      <c r="VZD100" s="545"/>
      <c r="VZE100" s="545"/>
      <c r="VZF100" s="545"/>
      <c r="VZG100" s="545"/>
      <c r="VZH100" s="545"/>
      <c r="VZI100" s="545"/>
      <c r="VZJ100" s="545"/>
      <c r="VZK100" s="545"/>
      <c r="VZL100" s="545"/>
      <c r="VZM100" s="545"/>
      <c r="VZN100" s="545"/>
      <c r="VZO100" s="545"/>
      <c r="VZP100" s="545"/>
      <c r="VZQ100" s="545"/>
      <c r="VZR100" s="545"/>
      <c r="VZS100" s="545"/>
      <c r="VZT100" s="545"/>
      <c r="VZU100" s="545"/>
      <c r="VZV100" s="545"/>
      <c r="VZW100" s="545"/>
      <c r="VZX100" s="545"/>
      <c r="VZY100" s="545"/>
      <c r="VZZ100" s="545"/>
      <c r="WAA100" s="545"/>
      <c r="WAB100" s="545"/>
      <c r="WAC100" s="545"/>
      <c r="WAD100" s="545"/>
      <c r="WAE100" s="545"/>
      <c r="WAF100" s="545"/>
      <c r="WAG100" s="545"/>
      <c r="WAH100" s="545"/>
      <c r="WAI100" s="545"/>
      <c r="WAJ100" s="545"/>
      <c r="WAK100" s="545"/>
      <c r="WAL100" s="545"/>
      <c r="WAM100" s="545"/>
      <c r="WAN100" s="545"/>
      <c r="WAO100" s="545"/>
      <c r="WAP100" s="545"/>
      <c r="WAQ100" s="545"/>
      <c r="WAR100" s="545"/>
      <c r="WAS100" s="545"/>
      <c r="WAT100" s="545"/>
      <c r="WAU100" s="545"/>
      <c r="WAV100" s="545"/>
      <c r="WAW100" s="545"/>
      <c r="WAX100" s="545"/>
      <c r="WAY100" s="545"/>
      <c r="WAZ100" s="545"/>
      <c r="WBA100" s="545"/>
      <c r="WBB100" s="545"/>
      <c r="WBC100" s="545"/>
      <c r="WBD100" s="545"/>
      <c r="WBE100" s="545"/>
      <c r="WBF100" s="545"/>
      <c r="WBG100" s="545"/>
      <c r="WBH100" s="545"/>
      <c r="WBI100" s="545"/>
      <c r="WBJ100" s="545"/>
      <c r="WBK100" s="545"/>
      <c r="WBL100" s="545"/>
      <c r="WBM100" s="545"/>
      <c r="WBN100" s="545"/>
      <c r="WBO100" s="545"/>
      <c r="WBP100" s="545"/>
      <c r="WBQ100" s="545"/>
      <c r="WBR100" s="545"/>
      <c r="WBS100" s="545"/>
      <c r="WBT100" s="545"/>
      <c r="WBU100" s="545"/>
      <c r="WBV100" s="545"/>
      <c r="WBW100" s="545"/>
      <c r="WBX100" s="545"/>
      <c r="WBY100" s="545"/>
      <c r="WBZ100" s="545"/>
      <c r="WCA100" s="545"/>
      <c r="WCB100" s="545"/>
      <c r="WCC100" s="545"/>
      <c r="WCD100" s="545"/>
      <c r="WCE100" s="545"/>
      <c r="WCF100" s="545"/>
      <c r="WCG100" s="545"/>
      <c r="WCH100" s="545"/>
      <c r="WCI100" s="545"/>
      <c r="WCJ100" s="545"/>
      <c r="WCK100" s="545"/>
      <c r="WCL100" s="545"/>
      <c r="WCM100" s="545"/>
      <c r="WCN100" s="545"/>
      <c r="WCO100" s="545"/>
      <c r="WCP100" s="545"/>
      <c r="WCQ100" s="545"/>
      <c r="WCR100" s="545"/>
      <c r="WCS100" s="545"/>
      <c r="WCT100" s="545"/>
      <c r="WCU100" s="545"/>
      <c r="WCV100" s="545"/>
      <c r="WCW100" s="545"/>
      <c r="WCX100" s="545"/>
      <c r="WCY100" s="545"/>
      <c r="WCZ100" s="545"/>
      <c r="WDA100" s="545"/>
      <c r="WDB100" s="545"/>
      <c r="WDC100" s="545"/>
      <c r="WDD100" s="545"/>
      <c r="WDE100" s="545"/>
      <c r="WDF100" s="545"/>
      <c r="WDG100" s="545"/>
      <c r="WDH100" s="545"/>
      <c r="WDI100" s="545"/>
      <c r="WDJ100" s="545"/>
      <c r="WDK100" s="545"/>
      <c r="WDL100" s="545"/>
      <c r="WDM100" s="545"/>
      <c r="WDN100" s="545"/>
      <c r="WDO100" s="545"/>
      <c r="WDP100" s="545"/>
      <c r="WDQ100" s="545"/>
      <c r="WDR100" s="545"/>
      <c r="WDS100" s="545"/>
      <c r="WDT100" s="545"/>
      <c r="WDU100" s="545"/>
      <c r="WDV100" s="545"/>
      <c r="WDW100" s="545"/>
      <c r="WDX100" s="545"/>
      <c r="WDY100" s="545"/>
      <c r="WDZ100" s="545"/>
      <c r="WEA100" s="545"/>
      <c r="WEB100" s="545"/>
      <c r="WEC100" s="545"/>
      <c r="WED100" s="545"/>
      <c r="WEE100" s="545"/>
      <c r="WEF100" s="545"/>
      <c r="WEG100" s="545"/>
      <c r="WEH100" s="545"/>
      <c r="WEI100" s="545"/>
      <c r="WEJ100" s="545"/>
      <c r="WEK100" s="545"/>
      <c r="WEL100" s="545"/>
      <c r="WEM100" s="545"/>
      <c r="WEN100" s="545"/>
      <c r="WEO100" s="545"/>
      <c r="WEP100" s="545"/>
      <c r="WEQ100" s="545"/>
      <c r="WER100" s="545"/>
      <c r="WES100" s="545"/>
      <c r="WET100" s="545"/>
      <c r="WEU100" s="545"/>
      <c r="WEV100" s="545"/>
      <c r="WEW100" s="545"/>
      <c r="WEX100" s="545"/>
      <c r="WEY100" s="545"/>
      <c r="WEZ100" s="545"/>
      <c r="WFA100" s="545"/>
      <c r="WFB100" s="545"/>
      <c r="WFC100" s="545"/>
      <c r="WFD100" s="545"/>
      <c r="WFE100" s="545"/>
      <c r="WFF100" s="545"/>
      <c r="WFG100" s="545"/>
      <c r="WFH100" s="545"/>
      <c r="WFI100" s="545"/>
      <c r="WFJ100" s="545"/>
      <c r="WFK100" s="545"/>
      <c r="WFL100" s="545"/>
      <c r="WFM100" s="545"/>
      <c r="WFN100" s="545"/>
      <c r="WFO100" s="545"/>
      <c r="WFP100" s="545"/>
      <c r="WFQ100" s="545"/>
      <c r="WFR100" s="545"/>
      <c r="WFS100" s="545"/>
      <c r="WFT100" s="545"/>
      <c r="WFU100" s="545"/>
      <c r="WFV100" s="545"/>
      <c r="WFW100" s="545"/>
      <c r="WFX100" s="545"/>
      <c r="WFY100" s="545"/>
      <c r="WFZ100" s="545"/>
      <c r="WGA100" s="545"/>
      <c r="WGB100" s="545"/>
      <c r="WGC100" s="545"/>
      <c r="WGD100" s="545"/>
      <c r="WGE100" s="545"/>
      <c r="WGF100" s="545"/>
      <c r="WGG100" s="545"/>
      <c r="WGH100" s="545"/>
      <c r="WGI100" s="545"/>
      <c r="WGJ100" s="545"/>
      <c r="WGK100" s="545"/>
      <c r="WGL100" s="545"/>
      <c r="WGM100" s="545"/>
      <c r="WGN100" s="545"/>
      <c r="WGO100" s="545"/>
      <c r="WGP100" s="545"/>
      <c r="WGQ100" s="545"/>
      <c r="WGR100" s="545"/>
      <c r="WGS100" s="545"/>
      <c r="WGT100" s="545"/>
      <c r="WGU100" s="545"/>
      <c r="WGV100" s="545"/>
      <c r="WGW100" s="545"/>
      <c r="WGX100" s="545"/>
      <c r="WGY100" s="545"/>
      <c r="WGZ100" s="545"/>
      <c r="WHA100" s="545"/>
      <c r="WHB100" s="545"/>
      <c r="WHC100" s="545"/>
      <c r="WHD100" s="545"/>
      <c r="WHE100" s="545"/>
      <c r="WHF100" s="545"/>
      <c r="WHG100" s="545"/>
      <c r="WHH100" s="545"/>
      <c r="WHI100" s="545"/>
      <c r="WHJ100" s="545"/>
      <c r="WHK100" s="545"/>
      <c r="WHL100" s="545"/>
      <c r="WHM100" s="545"/>
      <c r="WHN100" s="545"/>
      <c r="WHO100" s="545"/>
      <c r="WHP100" s="545"/>
      <c r="WHQ100" s="545"/>
      <c r="WHR100" s="545"/>
      <c r="WHS100" s="545"/>
      <c r="WHT100" s="545"/>
      <c r="WHU100" s="545"/>
      <c r="WHV100" s="545"/>
      <c r="WHW100" s="545"/>
      <c r="WHX100" s="545"/>
      <c r="WHY100" s="545"/>
      <c r="WHZ100" s="545"/>
      <c r="WIA100" s="545"/>
      <c r="WIB100" s="545"/>
      <c r="WIC100" s="545"/>
      <c r="WID100" s="545"/>
      <c r="WIE100" s="545"/>
      <c r="WIF100" s="545"/>
      <c r="WIG100" s="545"/>
      <c r="WIH100" s="545"/>
      <c r="WII100" s="545"/>
      <c r="WIJ100" s="545"/>
      <c r="WIK100" s="545"/>
      <c r="WIL100" s="545"/>
      <c r="WIM100" s="545"/>
      <c r="WIN100" s="545"/>
      <c r="WIO100" s="545"/>
      <c r="WIP100" s="545"/>
      <c r="WIQ100" s="545"/>
      <c r="WIR100" s="545"/>
      <c r="WIS100" s="545"/>
      <c r="WIT100" s="545"/>
      <c r="WIU100" s="545"/>
      <c r="WIV100" s="545"/>
      <c r="WIW100" s="545"/>
      <c r="WIX100" s="545"/>
      <c r="WIY100" s="545"/>
      <c r="WIZ100" s="545"/>
      <c r="WJA100" s="545"/>
      <c r="WJB100" s="545"/>
      <c r="WJC100" s="545"/>
      <c r="WJD100" s="545"/>
      <c r="WJE100" s="545"/>
      <c r="WJF100" s="545"/>
      <c r="WJG100" s="545"/>
      <c r="WJH100" s="545"/>
      <c r="WJI100" s="545"/>
      <c r="WJJ100" s="545"/>
      <c r="WJK100" s="545"/>
      <c r="WJL100" s="545"/>
      <c r="WJM100" s="545"/>
      <c r="WJN100" s="545"/>
      <c r="WJO100" s="545"/>
      <c r="WJP100" s="545"/>
      <c r="WJQ100" s="545"/>
      <c r="WJR100" s="545"/>
      <c r="WJS100" s="545"/>
      <c r="WJT100" s="545"/>
      <c r="WJU100" s="545"/>
      <c r="WJV100" s="545"/>
      <c r="WJW100" s="545"/>
      <c r="WJX100" s="545"/>
      <c r="WJY100" s="545"/>
      <c r="WJZ100" s="545"/>
      <c r="WKA100" s="545"/>
      <c r="WKB100" s="545"/>
      <c r="WKC100" s="545"/>
      <c r="WKD100" s="545"/>
      <c r="WKE100" s="545"/>
      <c r="WKF100" s="545"/>
      <c r="WKG100" s="545"/>
      <c r="WKH100" s="545"/>
      <c r="WKI100" s="545"/>
      <c r="WKJ100" s="545"/>
      <c r="WKK100" s="545"/>
      <c r="WKL100" s="545"/>
      <c r="WKM100" s="545"/>
      <c r="WKN100" s="545"/>
      <c r="WKO100" s="545"/>
      <c r="WKP100" s="545"/>
      <c r="WKQ100" s="545"/>
      <c r="WKR100" s="545"/>
      <c r="WKS100" s="545"/>
      <c r="WKT100" s="545"/>
      <c r="WKU100" s="545"/>
      <c r="WKV100" s="545"/>
      <c r="WKW100" s="545"/>
      <c r="WKX100" s="545"/>
      <c r="WKY100" s="545"/>
      <c r="WKZ100" s="545"/>
      <c r="WLA100" s="545"/>
      <c r="WLB100" s="545"/>
      <c r="WLC100" s="545"/>
      <c r="WLD100" s="545"/>
      <c r="WLE100" s="545"/>
      <c r="WLF100" s="545"/>
      <c r="WLG100" s="545"/>
      <c r="WLH100" s="545"/>
      <c r="WLI100" s="545"/>
      <c r="WLJ100" s="545"/>
      <c r="WLK100" s="545"/>
      <c r="WLL100" s="545"/>
      <c r="WLM100" s="545"/>
      <c r="WLN100" s="545"/>
      <c r="WLO100" s="545"/>
      <c r="WLP100" s="545"/>
      <c r="WLQ100" s="545"/>
      <c r="WLR100" s="545"/>
      <c r="WLS100" s="545"/>
      <c r="WLT100" s="545"/>
      <c r="WLU100" s="545"/>
      <c r="WLV100" s="545"/>
      <c r="WLW100" s="545"/>
      <c r="WLX100" s="545"/>
      <c r="WLY100" s="545"/>
      <c r="WLZ100" s="545"/>
      <c r="WMA100" s="545"/>
      <c r="WMB100" s="545"/>
      <c r="WMC100" s="545"/>
      <c r="WMD100" s="545"/>
      <c r="WME100" s="545"/>
      <c r="WMF100" s="545"/>
      <c r="WMG100" s="545"/>
      <c r="WMH100" s="545"/>
      <c r="WMI100" s="545"/>
      <c r="WMJ100" s="545"/>
      <c r="WMK100" s="545"/>
      <c r="WML100" s="545"/>
      <c r="WMM100" s="545"/>
      <c r="WMN100" s="545"/>
      <c r="WMO100" s="545"/>
      <c r="WMP100" s="545"/>
      <c r="WMQ100" s="545"/>
      <c r="WMR100" s="545"/>
      <c r="WMS100" s="545"/>
      <c r="WMT100" s="545"/>
      <c r="WMU100" s="545"/>
      <c r="WMV100" s="545"/>
      <c r="WMW100" s="545"/>
      <c r="WMX100" s="545"/>
      <c r="WMY100" s="545"/>
      <c r="WMZ100" s="545"/>
      <c r="WNA100" s="545"/>
      <c r="WNB100" s="545"/>
      <c r="WNC100" s="545"/>
      <c r="WND100" s="545"/>
      <c r="WNE100" s="545"/>
      <c r="WNF100" s="545"/>
      <c r="WNG100" s="545"/>
      <c r="WNH100" s="545"/>
      <c r="WNI100" s="545"/>
      <c r="WNJ100" s="545"/>
      <c r="WNK100" s="545"/>
      <c r="WNL100" s="545"/>
      <c r="WNM100" s="545"/>
      <c r="WNN100" s="545"/>
      <c r="WNO100" s="545"/>
      <c r="WNP100" s="545"/>
      <c r="WNQ100" s="545"/>
      <c r="WNR100" s="545"/>
      <c r="WNS100" s="545"/>
      <c r="WNT100" s="545"/>
      <c r="WNU100" s="545"/>
      <c r="WNV100" s="545"/>
      <c r="WNW100" s="545"/>
      <c r="WNX100" s="545"/>
      <c r="WNY100" s="545"/>
      <c r="WNZ100" s="545"/>
      <c r="WOA100" s="545"/>
      <c r="WOB100" s="545"/>
      <c r="WOC100" s="545"/>
      <c r="WOD100" s="545"/>
      <c r="WOE100" s="545"/>
      <c r="WOF100" s="545"/>
      <c r="WOG100" s="545"/>
      <c r="WOH100" s="545"/>
      <c r="WOI100" s="545"/>
      <c r="WOJ100" s="545"/>
      <c r="WOK100" s="545"/>
      <c r="WOL100" s="545"/>
      <c r="WOM100" s="545"/>
      <c r="WON100" s="545"/>
      <c r="WOO100" s="545"/>
      <c r="WOP100" s="545"/>
      <c r="WOQ100" s="545"/>
      <c r="WOR100" s="545"/>
      <c r="WOS100" s="545"/>
      <c r="WOT100" s="545"/>
      <c r="WOU100" s="545"/>
      <c r="WOV100" s="545"/>
      <c r="WOW100" s="545"/>
      <c r="WOX100" s="545"/>
      <c r="WOY100" s="545"/>
      <c r="WOZ100" s="545"/>
      <c r="WPA100" s="545"/>
      <c r="WPB100" s="545"/>
      <c r="WPC100" s="545"/>
      <c r="WPD100" s="545"/>
      <c r="WPE100" s="545"/>
      <c r="WPF100" s="545"/>
      <c r="WPG100" s="545"/>
      <c r="WPH100" s="545"/>
      <c r="WPI100" s="545"/>
      <c r="WPJ100" s="545"/>
      <c r="WPK100" s="545"/>
      <c r="WPL100" s="545"/>
      <c r="WPM100" s="545"/>
      <c r="WPN100" s="545"/>
      <c r="WPO100" s="545"/>
      <c r="WPP100" s="545"/>
      <c r="WPQ100" s="545"/>
      <c r="WPR100" s="545"/>
      <c r="WPS100" s="545"/>
      <c r="WPT100" s="545"/>
      <c r="WPU100" s="545"/>
      <c r="WPV100" s="545"/>
      <c r="WPW100" s="545"/>
      <c r="WPX100" s="545"/>
      <c r="WPY100" s="545"/>
      <c r="WPZ100" s="545"/>
      <c r="WQA100" s="545"/>
      <c r="WQB100" s="545"/>
      <c r="WQC100" s="545"/>
      <c r="WQD100" s="545"/>
      <c r="WQE100" s="545"/>
      <c r="WQF100" s="545"/>
      <c r="WQG100" s="545"/>
      <c r="WQH100" s="545"/>
      <c r="WQI100" s="545"/>
      <c r="WQJ100" s="545"/>
      <c r="WQK100" s="545"/>
      <c r="WQL100" s="545"/>
      <c r="WQM100" s="545"/>
      <c r="WQN100" s="545"/>
      <c r="WQO100" s="545"/>
      <c r="WQP100" s="545"/>
      <c r="WQQ100" s="545"/>
      <c r="WQR100" s="545"/>
      <c r="WQS100" s="545"/>
      <c r="WQT100" s="545"/>
      <c r="WQU100" s="545"/>
      <c r="WQV100" s="545"/>
      <c r="WQW100" s="545"/>
      <c r="WQX100" s="545"/>
      <c r="WQY100" s="545"/>
      <c r="WQZ100" s="545"/>
      <c r="WRA100" s="545"/>
      <c r="WRB100" s="545"/>
      <c r="WRC100" s="545"/>
      <c r="WRD100" s="545"/>
      <c r="WRE100" s="545"/>
      <c r="WRF100" s="545"/>
      <c r="WRG100" s="545"/>
      <c r="WRH100" s="545"/>
      <c r="WRI100" s="545"/>
      <c r="WRJ100" s="545"/>
      <c r="WRK100" s="545"/>
      <c r="WRL100" s="545"/>
      <c r="WRM100" s="545"/>
      <c r="WRN100" s="545"/>
      <c r="WRO100" s="545"/>
      <c r="WRP100" s="545"/>
      <c r="WRQ100" s="545"/>
      <c r="WRR100" s="545"/>
      <c r="WRS100" s="545"/>
      <c r="WRT100" s="545"/>
      <c r="WRU100" s="545"/>
      <c r="WRV100" s="545"/>
      <c r="WRW100" s="545"/>
      <c r="WRX100" s="545"/>
      <c r="WRY100" s="545"/>
      <c r="WRZ100" s="545"/>
      <c r="WSA100" s="545"/>
      <c r="WSB100" s="545"/>
      <c r="WSC100" s="545"/>
      <c r="WSD100" s="545"/>
      <c r="WSE100" s="545"/>
      <c r="WSF100" s="545"/>
      <c r="WSG100" s="545"/>
      <c r="WSH100" s="545"/>
      <c r="WSI100" s="545"/>
      <c r="WSJ100" s="545"/>
      <c r="WSK100" s="545"/>
      <c r="WSL100" s="545"/>
      <c r="WSM100" s="545"/>
      <c r="WSN100" s="545"/>
      <c r="WSO100" s="545"/>
      <c r="WSP100" s="545"/>
      <c r="WSQ100" s="545"/>
      <c r="WSR100" s="545"/>
      <c r="WSS100" s="545"/>
      <c r="WST100" s="545"/>
      <c r="WSU100" s="545"/>
      <c r="WSV100" s="545"/>
      <c r="WSW100" s="545"/>
      <c r="WSX100" s="545"/>
      <c r="WSY100" s="545"/>
      <c r="WSZ100" s="545"/>
      <c r="WTA100" s="545"/>
      <c r="WTB100" s="545"/>
      <c r="WTC100" s="545"/>
      <c r="WTD100" s="545"/>
      <c r="WTE100" s="545"/>
      <c r="WTF100" s="545"/>
      <c r="WTG100" s="545"/>
      <c r="WTH100" s="545"/>
      <c r="WTI100" s="545"/>
      <c r="WTJ100" s="545"/>
      <c r="WTK100" s="545"/>
      <c r="WTL100" s="545"/>
      <c r="WTM100" s="545"/>
      <c r="WTN100" s="545"/>
      <c r="WTO100" s="545"/>
      <c r="WTP100" s="545"/>
      <c r="WTQ100" s="545"/>
      <c r="WTR100" s="545"/>
      <c r="WTS100" s="545"/>
      <c r="WTT100" s="545"/>
      <c r="WTU100" s="545"/>
      <c r="WTV100" s="545"/>
      <c r="WTW100" s="545"/>
      <c r="WTX100" s="545"/>
      <c r="WTY100" s="545"/>
      <c r="WTZ100" s="545"/>
      <c r="WUA100" s="545"/>
      <c r="WUB100" s="545"/>
      <c r="WUC100" s="545"/>
      <c r="WUD100" s="545"/>
      <c r="WUE100" s="545"/>
      <c r="WUF100" s="545"/>
      <c r="WUG100" s="545"/>
      <c r="WUH100" s="545"/>
      <c r="WUI100" s="545"/>
      <c r="WUJ100" s="545"/>
      <c r="WUK100" s="545"/>
      <c r="WUL100" s="545"/>
      <c r="WUM100" s="545"/>
      <c r="WUN100" s="545"/>
      <c r="WUO100" s="545"/>
      <c r="WUP100" s="545"/>
      <c r="WUQ100" s="545"/>
      <c r="WUR100" s="545"/>
      <c r="WUS100" s="545"/>
      <c r="WUT100" s="545"/>
      <c r="WUU100" s="545"/>
      <c r="WUV100" s="545"/>
      <c r="WUW100" s="545"/>
      <c r="WUX100" s="545"/>
      <c r="WUY100" s="545"/>
      <c r="WUZ100" s="545"/>
      <c r="WVA100" s="545"/>
      <c r="WVB100" s="545"/>
      <c r="WVC100" s="545"/>
      <c r="WVD100" s="545"/>
      <c r="WVE100" s="545"/>
      <c r="WVF100" s="545"/>
      <c r="WVG100" s="545"/>
      <c r="WVH100" s="545"/>
      <c r="WVI100" s="545"/>
      <c r="WVJ100" s="545"/>
      <c r="WVK100" s="545"/>
      <c r="WVL100" s="545"/>
      <c r="WVM100" s="545"/>
      <c r="WVN100" s="545"/>
      <c r="WVO100" s="545"/>
      <c r="WVP100" s="545"/>
      <c r="WVQ100" s="545"/>
      <c r="WVR100" s="545"/>
      <c r="WVS100" s="545"/>
      <c r="WVT100" s="545"/>
      <c r="WVU100" s="545"/>
      <c r="WVV100" s="545"/>
    </row>
    <row r="101" spans="1:16142" s="546" customFormat="1" ht="12.75" x14ac:dyDescent="0.2">
      <c r="A101" s="507"/>
      <c r="B101" s="507"/>
      <c r="C101" s="610"/>
      <c r="D101" s="603"/>
      <c r="E101" s="603"/>
      <c r="F101" s="603"/>
      <c r="G101" s="603"/>
      <c r="H101" s="603"/>
      <c r="I101" s="611"/>
      <c r="J101" s="603"/>
      <c r="K101" s="611"/>
      <c r="L101" s="610"/>
      <c r="M101" s="531"/>
      <c r="O101" s="545"/>
      <c r="P101" s="545"/>
      <c r="Q101" s="545"/>
      <c r="R101" s="545"/>
      <c r="S101" s="545"/>
      <c r="T101" s="545"/>
      <c r="U101" s="545"/>
      <c r="V101" s="545"/>
      <c r="W101" s="545"/>
      <c r="X101" s="545"/>
      <c r="Y101" s="545"/>
      <c r="Z101" s="545"/>
      <c r="AA101" s="545"/>
      <c r="AB101" s="545"/>
      <c r="AC101" s="545"/>
      <c r="AD101" s="545"/>
      <c r="AE101" s="545"/>
      <c r="AF101" s="545"/>
      <c r="AG101" s="545"/>
      <c r="AH101" s="545"/>
      <c r="AI101" s="545"/>
      <c r="AJ101" s="545"/>
      <c r="AK101" s="545"/>
      <c r="AL101" s="545"/>
      <c r="AM101" s="545"/>
      <c r="AN101" s="545"/>
      <c r="AO101" s="545"/>
      <c r="AP101" s="545"/>
      <c r="AQ101" s="545"/>
      <c r="AR101" s="545"/>
      <c r="AS101" s="545"/>
      <c r="AT101" s="545"/>
      <c r="AU101" s="545"/>
      <c r="AV101" s="545"/>
      <c r="AW101" s="545"/>
      <c r="AX101" s="545"/>
      <c r="AY101" s="545"/>
      <c r="AZ101" s="545"/>
      <c r="BA101" s="545"/>
      <c r="BB101" s="545"/>
      <c r="BC101" s="545"/>
      <c r="BD101" s="545"/>
      <c r="BE101" s="545"/>
      <c r="BF101" s="545"/>
      <c r="BG101" s="545"/>
      <c r="BH101" s="545"/>
      <c r="BI101" s="545"/>
      <c r="BJ101" s="545"/>
      <c r="BK101" s="545"/>
      <c r="BL101" s="545"/>
      <c r="BM101" s="545"/>
      <c r="BN101" s="545"/>
      <c r="BO101" s="545"/>
      <c r="BP101" s="545"/>
      <c r="BQ101" s="545"/>
      <c r="BR101" s="545"/>
      <c r="BS101" s="545"/>
      <c r="BT101" s="545"/>
      <c r="BU101" s="545"/>
      <c r="BV101" s="545"/>
      <c r="BW101" s="545"/>
      <c r="BX101" s="545"/>
      <c r="BY101" s="545"/>
      <c r="BZ101" s="545"/>
      <c r="CA101" s="545"/>
      <c r="CB101" s="545"/>
      <c r="CC101" s="545"/>
      <c r="CD101" s="545"/>
      <c r="CE101" s="545"/>
      <c r="CF101" s="545"/>
      <c r="CG101" s="545"/>
      <c r="CH101" s="545"/>
      <c r="CI101" s="545"/>
      <c r="CJ101" s="545"/>
      <c r="CK101" s="545"/>
      <c r="CL101" s="545"/>
      <c r="CM101" s="545"/>
      <c r="CN101" s="545"/>
      <c r="CO101" s="545"/>
      <c r="CP101" s="545"/>
      <c r="CQ101" s="545"/>
      <c r="CR101" s="545"/>
      <c r="CS101" s="545"/>
      <c r="CT101" s="545"/>
      <c r="CU101" s="545"/>
      <c r="CV101" s="545"/>
      <c r="CW101" s="545"/>
      <c r="CX101" s="545"/>
      <c r="CY101" s="545"/>
      <c r="CZ101" s="545"/>
      <c r="DA101" s="545"/>
      <c r="DB101" s="545"/>
      <c r="DC101" s="545"/>
      <c r="DD101" s="545"/>
      <c r="DE101" s="545"/>
      <c r="DF101" s="545"/>
      <c r="DG101" s="545"/>
      <c r="DH101" s="545"/>
      <c r="DI101" s="545"/>
      <c r="DJ101" s="545"/>
      <c r="DK101" s="545"/>
      <c r="DL101" s="545"/>
      <c r="DM101" s="545"/>
      <c r="DN101" s="545"/>
      <c r="DO101" s="545"/>
      <c r="DP101" s="545"/>
      <c r="DQ101" s="545"/>
      <c r="DR101" s="545"/>
      <c r="DS101" s="545"/>
      <c r="DT101" s="545"/>
      <c r="DU101" s="545"/>
      <c r="DV101" s="545"/>
      <c r="DW101" s="545"/>
      <c r="DX101" s="545"/>
      <c r="DY101" s="545"/>
      <c r="DZ101" s="545"/>
      <c r="EA101" s="545"/>
      <c r="EB101" s="545"/>
      <c r="EC101" s="545"/>
      <c r="ED101" s="545"/>
      <c r="EE101" s="545"/>
      <c r="EF101" s="545"/>
      <c r="EG101" s="545"/>
      <c r="EH101" s="545"/>
      <c r="EI101" s="545"/>
      <c r="EJ101" s="545"/>
      <c r="EK101" s="545"/>
      <c r="EL101" s="545"/>
      <c r="EM101" s="545"/>
      <c r="EN101" s="545"/>
      <c r="EO101" s="545"/>
      <c r="EP101" s="545"/>
      <c r="EQ101" s="545"/>
      <c r="ER101" s="545"/>
      <c r="ES101" s="545"/>
      <c r="ET101" s="545"/>
      <c r="EU101" s="545"/>
      <c r="EV101" s="545"/>
      <c r="EW101" s="545"/>
      <c r="EX101" s="545"/>
      <c r="EY101" s="545"/>
      <c r="EZ101" s="545"/>
      <c r="FA101" s="545"/>
      <c r="FB101" s="545"/>
      <c r="FC101" s="545"/>
      <c r="FD101" s="545"/>
      <c r="FE101" s="545"/>
      <c r="FF101" s="545"/>
      <c r="FG101" s="545"/>
      <c r="FH101" s="545"/>
      <c r="FI101" s="545"/>
      <c r="FJ101" s="545"/>
      <c r="FK101" s="545"/>
      <c r="FL101" s="545"/>
      <c r="FM101" s="545"/>
      <c r="FN101" s="545"/>
      <c r="FO101" s="545"/>
      <c r="FP101" s="545"/>
      <c r="FQ101" s="545"/>
      <c r="FR101" s="545"/>
      <c r="FS101" s="545"/>
      <c r="FT101" s="545"/>
      <c r="FU101" s="545"/>
      <c r="FV101" s="545"/>
      <c r="FW101" s="545"/>
      <c r="FX101" s="545"/>
      <c r="FY101" s="545"/>
      <c r="FZ101" s="545"/>
      <c r="GA101" s="545"/>
      <c r="GB101" s="545"/>
      <c r="GC101" s="545"/>
      <c r="GD101" s="545"/>
      <c r="GE101" s="545"/>
      <c r="GF101" s="545"/>
      <c r="GG101" s="545"/>
      <c r="GH101" s="545"/>
      <c r="GI101" s="545"/>
      <c r="GJ101" s="545"/>
      <c r="GK101" s="545"/>
      <c r="GL101" s="545"/>
      <c r="GM101" s="545"/>
      <c r="GN101" s="545"/>
      <c r="GO101" s="545"/>
      <c r="GP101" s="545"/>
      <c r="GQ101" s="545"/>
      <c r="GR101" s="545"/>
      <c r="GS101" s="545"/>
      <c r="GT101" s="545"/>
      <c r="GU101" s="545"/>
      <c r="GV101" s="545"/>
      <c r="GW101" s="545"/>
      <c r="GX101" s="545"/>
      <c r="GY101" s="545"/>
      <c r="GZ101" s="545"/>
      <c r="HA101" s="545"/>
      <c r="HB101" s="545"/>
      <c r="HC101" s="545"/>
      <c r="HD101" s="545"/>
      <c r="HE101" s="545"/>
      <c r="HF101" s="545"/>
      <c r="HG101" s="545"/>
      <c r="HH101" s="545"/>
      <c r="HI101" s="545"/>
      <c r="HJ101" s="545"/>
      <c r="HK101" s="545"/>
      <c r="HL101" s="545"/>
      <c r="HM101" s="545"/>
      <c r="HN101" s="545"/>
      <c r="HO101" s="545"/>
      <c r="HP101" s="545"/>
      <c r="HQ101" s="545"/>
      <c r="HR101" s="545"/>
      <c r="HS101" s="545"/>
      <c r="HT101" s="545"/>
      <c r="HU101" s="545"/>
      <c r="HV101" s="545"/>
      <c r="HW101" s="545"/>
      <c r="HX101" s="545"/>
      <c r="HY101" s="545"/>
      <c r="HZ101" s="545"/>
      <c r="IA101" s="545"/>
      <c r="IB101" s="545"/>
      <c r="IC101" s="545"/>
      <c r="ID101" s="545"/>
      <c r="IE101" s="545"/>
      <c r="IF101" s="545"/>
      <c r="IG101" s="545"/>
      <c r="IH101" s="545"/>
      <c r="II101" s="545"/>
      <c r="IJ101" s="545"/>
      <c r="IK101" s="545"/>
      <c r="IL101" s="545"/>
      <c r="IM101" s="545"/>
      <c r="IN101" s="545"/>
      <c r="IO101" s="545"/>
      <c r="IP101" s="545"/>
      <c r="IQ101" s="545"/>
      <c r="IR101" s="545"/>
      <c r="IS101" s="545"/>
      <c r="IT101" s="545"/>
      <c r="IU101" s="545"/>
      <c r="IV101" s="545"/>
      <c r="IW101" s="545"/>
      <c r="IX101" s="545"/>
      <c r="IY101" s="545"/>
      <c r="IZ101" s="545"/>
      <c r="JA101" s="545"/>
      <c r="JB101" s="545"/>
      <c r="JC101" s="545"/>
      <c r="JD101" s="545"/>
      <c r="JE101" s="545"/>
      <c r="JF101" s="545"/>
      <c r="JG101" s="545"/>
      <c r="JH101" s="545"/>
      <c r="JI101" s="545"/>
      <c r="JJ101" s="545"/>
      <c r="JK101" s="545"/>
      <c r="JL101" s="545"/>
      <c r="JM101" s="545"/>
      <c r="JN101" s="545"/>
      <c r="JO101" s="545"/>
      <c r="JP101" s="545"/>
      <c r="JQ101" s="545"/>
      <c r="JR101" s="545"/>
      <c r="JS101" s="545"/>
      <c r="JT101" s="545"/>
      <c r="JU101" s="545"/>
      <c r="JV101" s="545"/>
      <c r="JW101" s="545"/>
      <c r="JX101" s="545"/>
      <c r="JY101" s="545"/>
      <c r="JZ101" s="545"/>
      <c r="KA101" s="545"/>
      <c r="KB101" s="545"/>
      <c r="KC101" s="545"/>
      <c r="KD101" s="545"/>
      <c r="KE101" s="545"/>
      <c r="KF101" s="545"/>
      <c r="KG101" s="545"/>
      <c r="KH101" s="545"/>
      <c r="KI101" s="545"/>
      <c r="KJ101" s="545"/>
      <c r="KK101" s="545"/>
      <c r="KL101" s="545"/>
      <c r="KM101" s="545"/>
      <c r="KN101" s="545"/>
      <c r="KO101" s="545"/>
      <c r="KP101" s="545"/>
      <c r="KQ101" s="545"/>
      <c r="KR101" s="545"/>
      <c r="KS101" s="545"/>
      <c r="KT101" s="545"/>
      <c r="KU101" s="545"/>
      <c r="KV101" s="545"/>
      <c r="KW101" s="545"/>
      <c r="KX101" s="545"/>
      <c r="KY101" s="545"/>
      <c r="KZ101" s="545"/>
      <c r="LA101" s="545"/>
      <c r="LB101" s="545"/>
      <c r="LC101" s="545"/>
      <c r="LD101" s="545"/>
      <c r="LE101" s="545"/>
      <c r="LF101" s="545"/>
      <c r="LG101" s="545"/>
      <c r="LH101" s="545"/>
      <c r="LI101" s="545"/>
      <c r="LJ101" s="545"/>
      <c r="LK101" s="545"/>
      <c r="LL101" s="545"/>
      <c r="LM101" s="545"/>
      <c r="LN101" s="545"/>
      <c r="LO101" s="545"/>
      <c r="LP101" s="545"/>
      <c r="LQ101" s="545"/>
      <c r="LR101" s="545"/>
      <c r="LS101" s="545"/>
      <c r="LT101" s="545"/>
      <c r="LU101" s="545"/>
      <c r="LV101" s="545"/>
      <c r="LW101" s="545"/>
      <c r="LX101" s="545"/>
      <c r="LY101" s="545"/>
      <c r="LZ101" s="545"/>
      <c r="MA101" s="545"/>
      <c r="MB101" s="545"/>
      <c r="MC101" s="545"/>
      <c r="MD101" s="545"/>
      <c r="ME101" s="545"/>
      <c r="MF101" s="545"/>
      <c r="MG101" s="545"/>
      <c r="MH101" s="545"/>
      <c r="MI101" s="545"/>
      <c r="MJ101" s="545"/>
      <c r="MK101" s="545"/>
      <c r="ML101" s="545"/>
      <c r="MM101" s="545"/>
      <c r="MN101" s="545"/>
      <c r="MO101" s="545"/>
      <c r="MP101" s="545"/>
      <c r="MQ101" s="545"/>
      <c r="MR101" s="545"/>
      <c r="MS101" s="545"/>
      <c r="MT101" s="545"/>
      <c r="MU101" s="545"/>
      <c r="MV101" s="545"/>
      <c r="MW101" s="545"/>
      <c r="MX101" s="545"/>
      <c r="MY101" s="545"/>
      <c r="MZ101" s="545"/>
      <c r="NA101" s="545"/>
      <c r="NB101" s="545"/>
      <c r="NC101" s="545"/>
      <c r="ND101" s="545"/>
      <c r="NE101" s="545"/>
      <c r="NF101" s="545"/>
      <c r="NG101" s="545"/>
      <c r="NH101" s="545"/>
      <c r="NI101" s="545"/>
      <c r="NJ101" s="545"/>
      <c r="NK101" s="545"/>
      <c r="NL101" s="545"/>
      <c r="NM101" s="545"/>
      <c r="NN101" s="545"/>
      <c r="NO101" s="545"/>
      <c r="NP101" s="545"/>
      <c r="NQ101" s="545"/>
      <c r="NR101" s="545"/>
      <c r="NS101" s="545"/>
      <c r="NT101" s="545"/>
      <c r="NU101" s="545"/>
      <c r="NV101" s="545"/>
      <c r="NW101" s="545"/>
      <c r="NX101" s="545"/>
      <c r="NY101" s="545"/>
      <c r="NZ101" s="545"/>
      <c r="OA101" s="545"/>
      <c r="OB101" s="545"/>
      <c r="OC101" s="545"/>
      <c r="OD101" s="545"/>
      <c r="OE101" s="545"/>
      <c r="OF101" s="545"/>
      <c r="OG101" s="545"/>
      <c r="OH101" s="545"/>
      <c r="OI101" s="545"/>
      <c r="OJ101" s="545"/>
      <c r="OK101" s="545"/>
      <c r="OL101" s="545"/>
      <c r="OM101" s="545"/>
      <c r="ON101" s="545"/>
      <c r="OO101" s="545"/>
      <c r="OP101" s="545"/>
      <c r="OQ101" s="545"/>
      <c r="OR101" s="545"/>
      <c r="OS101" s="545"/>
      <c r="OT101" s="545"/>
      <c r="OU101" s="545"/>
      <c r="OV101" s="545"/>
      <c r="OW101" s="545"/>
      <c r="OX101" s="545"/>
      <c r="OY101" s="545"/>
      <c r="OZ101" s="545"/>
      <c r="PA101" s="545"/>
      <c r="PB101" s="545"/>
      <c r="PC101" s="545"/>
      <c r="PD101" s="545"/>
      <c r="PE101" s="545"/>
      <c r="PF101" s="545"/>
      <c r="PG101" s="545"/>
      <c r="PH101" s="545"/>
      <c r="PI101" s="545"/>
      <c r="PJ101" s="545"/>
      <c r="PK101" s="545"/>
      <c r="PL101" s="545"/>
      <c r="PM101" s="545"/>
      <c r="PN101" s="545"/>
      <c r="PO101" s="545"/>
      <c r="PP101" s="545"/>
      <c r="PQ101" s="545"/>
      <c r="PR101" s="545"/>
      <c r="PS101" s="545"/>
      <c r="PT101" s="545"/>
      <c r="PU101" s="545"/>
      <c r="PV101" s="545"/>
      <c r="PW101" s="545"/>
      <c r="PX101" s="545"/>
      <c r="PY101" s="545"/>
      <c r="PZ101" s="545"/>
      <c r="QA101" s="545"/>
      <c r="QB101" s="545"/>
      <c r="QC101" s="545"/>
      <c r="QD101" s="545"/>
      <c r="QE101" s="545"/>
      <c r="QF101" s="545"/>
      <c r="QG101" s="545"/>
      <c r="QH101" s="545"/>
      <c r="QI101" s="545"/>
      <c r="QJ101" s="545"/>
      <c r="QK101" s="545"/>
      <c r="QL101" s="545"/>
      <c r="QM101" s="545"/>
      <c r="QN101" s="545"/>
      <c r="QO101" s="545"/>
      <c r="QP101" s="545"/>
      <c r="QQ101" s="545"/>
      <c r="QR101" s="545"/>
      <c r="QS101" s="545"/>
      <c r="QT101" s="545"/>
      <c r="QU101" s="545"/>
      <c r="QV101" s="545"/>
      <c r="QW101" s="545"/>
      <c r="QX101" s="545"/>
      <c r="QY101" s="545"/>
      <c r="QZ101" s="545"/>
      <c r="RA101" s="545"/>
      <c r="RB101" s="545"/>
      <c r="RC101" s="545"/>
      <c r="RD101" s="545"/>
      <c r="RE101" s="545"/>
      <c r="RF101" s="545"/>
      <c r="RG101" s="545"/>
      <c r="RH101" s="545"/>
      <c r="RI101" s="545"/>
      <c r="RJ101" s="545"/>
      <c r="RK101" s="545"/>
      <c r="RL101" s="545"/>
      <c r="RM101" s="545"/>
      <c r="RN101" s="545"/>
      <c r="RO101" s="545"/>
      <c r="RP101" s="545"/>
      <c r="RQ101" s="545"/>
      <c r="RR101" s="545"/>
      <c r="RS101" s="545"/>
      <c r="RT101" s="545"/>
      <c r="RU101" s="545"/>
      <c r="RV101" s="545"/>
      <c r="RW101" s="545"/>
      <c r="RX101" s="545"/>
      <c r="RY101" s="545"/>
      <c r="RZ101" s="545"/>
      <c r="SA101" s="545"/>
      <c r="SB101" s="545"/>
      <c r="SC101" s="545"/>
      <c r="SD101" s="545"/>
      <c r="SE101" s="545"/>
      <c r="SF101" s="545"/>
      <c r="SG101" s="545"/>
      <c r="SH101" s="545"/>
      <c r="SI101" s="545"/>
      <c r="SJ101" s="545"/>
      <c r="SK101" s="545"/>
      <c r="SL101" s="545"/>
      <c r="SM101" s="545"/>
      <c r="SN101" s="545"/>
      <c r="SO101" s="545"/>
      <c r="SP101" s="545"/>
      <c r="SQ101" s="545"/>
      <c r="SR101" s="545"/>
      <c r="SS101" s="545"/>
      <c r="ST101" s="545"/>
      <c r="SU101" s="545"/>
      <c r="SV101" s="545"/>
      <c r="SW101" s="545"/>
      <c r="SX101" s="545"/>
      <c r="SY101" s="545"/>
      <c r="SZ101" s="545"/>
      <c r="TA101" s="545"/>
      <c r="TB101" s="545"/>
      <c r="TC101" s="545"/>
      <c r="TD101" s="545"/>
      <c r="TE101" s="545"/>
      <c r="TF101" s="545"/>
      <c r="TG101" s="545"/>
      <c r="TH101" s="545"/>
      <c r="TI101" s="545"/>
      <c r="TJ101" s="545"/>
      <c r="TK101" s="545"/>
      <c r="TL101" s="545"/>
      <c r="TM101" s="545"/>
      <c r="TN101" s="545"/>
      <c r="TO101" s="545"/>
      <c r="TP101" s="545"/>
      <c r="TQ101" s="545"/>
      <c r="TR101" s="545"/>
      <c r="TS101" s="545"/>
      <c r="TT101" s="545"/>
      <c r="TU101" s="545"/>
      <c r="TV101" s="545"/>
      <c r="TW101" s="545"/>
      <c r="TX101" s="545"/>
      <c r="TY101" s="545"/>
      <c r="TZ101" s="545"/>
      <c r="UA101" s="545"/>
      <c r="UB101" s="545"/>
      <c r="UC101" s="545"/>
      <c r="UD101" s="545"/>
      <c r="UE101" s="545"/>
      <c r="UF101" s="545"/>
      <c r="UG101" s="545"/>
      <c r="UH101" s="545"/>
      <c r="UI101" s="545"/>
      <c r="UJ101" s="545"/>
      <c r="UK101" s="545"/>
      <c r="UL101" s="545"/>
      <c r="UM101" s="545"/>
      <c r="UN101" s="545"/>
      <c r="UO101" s="545"/>
      <c r="UP101" s="545"/>
      <c r="UQ101" s="545"/>
      <c r="UR101" s="545"/>
      <c r="US101" s="545"/>
      <c r="UT101" s="545"/>
      <c r="UU101" s="545"/>
      <c r="UV101" s="545"/>
      <c r="UW101" s="545"/>
      <c r="UX101" s="545"/>
      <c r="UY101" s="545"/>
      <c r="UZ101" s="545"/>
      <c r="VA101" s="545"/>
      <c r="VB101" s="545"/>
      <c r="VC101" s="545"/>
      <c r="VD101" s="545"/>
      <c r="VE101" s="545"/>
      <c r="VF101" s="545"/>
      <c r="VG101" s="545"/>
      <c r="VH101" s="545"/>
      <c r="VI101" s="545"/>
      <c r="VJ101" s="545"/>
      <c r="VK101" s="545"/>
      <c r="VL101" s="545"/>
      <c r="VM101" s="545"/>
      <c r="VN101" s="545"/>
      <c r="VO101" s="545"/>
      <c r="VP101" s="545"/>
      <c r="VQ101" s="545"/>
      <c r="VR101" s="545"/>
      <c r="VS101" s="545"/>
      <c r="VT101" s="545"/>
      <c r="VU101" s="545"/>
      <c r="VV101" s="545"/>
      <c r="VW101" s="545"/>
      <c r="VX101" s="545"/>
      <c r="VY101" s="545"/>
      <c r="VZ101" s="545"/>
      <c r="WA101" s="545"/>
      <c r="WB101" s="545"/>
      <c r="WC101" s="545"/>
      <c r="WD101" s="545"/>
      <c r="WE101" s="545"/>
      <c r="WF101" s="545"/>
      <c r="WG101" s="545"/>
      <c r="WH101" s="545"/>
      <c r="WI101" s="545"/>
      <c r="WJ101" s="545"/>
      <c r="WK101" s="545"/>
      <c r="WL101" s="545"/>
      <c r="WM101" s="545"/>
      <c r="WN101" s="545"/>
      <c r="WO101" s="545"/>
      <c r="WP101" s="545"/>
      <c r="WQ101" s="545"/>
      <c r="WR101" s="545"/>
      <c r="WS101" s="545"/>
      <c r="WT101" s="545"/>
      <c r="WU101" s="545"/>
      <c r="WV101" s="545"/>
      <c r="WW101" s="545"/>
      <c r="WX101" s="545"/>
      <c r="WY101" s="545"/>
      <c r="WZ101" s="545"/>
      <c r="XA101" s="545"/>
      <c r="XB101" s="545"/>
      <c r="XC101" s="545"/>
      <c r="XD101" s="545"/>
      <c r="XE101" s="545"/>
      <c r="XF101" s="545"/>
      <c r="XG101" s="545"/>
      <c r="XH101" s="545"/>
      <c r="XI101" s="545"/>
      <c r="XJ101" s="545"/>
      <c r="XK101" s="545"/>
      <c r="XL101" s="545"/>
      <c r="XM101" s="545"/>
      <c r="XN101" s="545"/>
      <c r="XO101" s="545"/>
      <c r="XP101" s="545"/>
      <c r="XQ101" s="545"/>
      <c r="XR101" s="545"/>
      <c r="XS101" s="545"/>
      <c r="XT101" s="545"/>
      <c r="XU101" s="545"/>
      <c r="XV101" s="545"/>
      <c r="XW101" s="545"/>
      <c r="XX101" s="545"/>
      <c r="XY101" s="545"/>
      <c r="XZ101" s="545"/>
      <c r="YA101" s="545"/>
      <c r="YB101" s="545"/>
      <c r="YC101" s="545"/>
      <c r="YD101" s="545"/>
      <c r="YE101" s="545"/>
      <c r="YF101" s="545"/>
      <c r="YG101" s="545"/>
      <c r="YH101" s="545"/>
      <c r="YI101" s="545"/>
      <c r="YJ101" s="545"/>
      <c r="YK101" s="545"/>
      <c r="YL101" s="545"/>
      <c r="YM101" s="545"/>
      <c r="YN101" s="545"/>
      <c r="YO101" s="545"/>
      <c r="YP101" s="545"/>
      <c r="YQ101" s="545"/>
      <c r="YR101" s="545"/>
      <c r="YS101" s="545"/>
      <c r="YT101" s="545"/>
      <c r="YU101" s="545"/>
      <c r="YV101" s="545"/>
      <c r="YW101" s="545"/>
      <c r="YX101" s="545"/>
      <c r="YY101" s="545"/>
      <c r="YZ101" s="545"/>
      <c r="ZA101" s="545"/>
      <c r="ZB101" s="545"/>
      <c r="ZC101" s="545"/>
      <c r="ZD101" s="545"/>
      <c r="ZE101" s="545"/>
      <c r="ZF101" s="545"/>
      <c r="ZG101" s="545"/>
      <c r="ZH101" s="545"/>
      <c r="ZI101" s="545"/>
      <c r="ZJ101" s="545"/>
      <c r="ZK101" s="545"/>
      <c r="ZL101" s="545"/>
      <c r="ZM101" s="545"/>
      <c r="ZN101" s="545"/>
      <c r="ZO101" s="545"/>
      <c r="ZP101" s="545"/>
      <c r="ZQ101" s="545"/>
      <c r="ZR101" s="545"/>
      <c r="ZS101" s="545"/>
      <c r="ZT101" s="545"/>
      <c r="ZU101" s="545"/>
      <c r="ZV101" s="545"/>
      <c r="ZW101" s="545"/>
      <c r="ZX101" s="545"/>
      <c r="ZY101" s="545"/>
      <c r="ZZ101" s="545"/>
      <c r="AAA101" s="545"/>
      <c r="AAB101" s="545"/>
      <c r="AAC101" s="545"/>
      <c r="AAD101" s="545"/>
      <c r="AAE101" s="545"/>
      <c r="AAF101" s="545"/>
      <c r="AAG101" s="545"/>
      <c r="AAH101" s="545"/>
      <c r="AAI101" s="545"/>
      <c r="AAJ101" s="545"/>
      <c r="AAK101" s="545"/>
      <c r="AAL101" s="545"/>
      <c r="AAM101" s="545"/>
      <c r="AAN101" s="545"/>
      <c r="AAO101" s="545"/>
      <c r="AAP101" s="545"/>
      <c r="AAQ101" s="545"/>
      <c r="AAR101" s="545"/>
      <c r="AAS101" s="545"/>
      <c r="AAT101" s="545"/>
      <c r="AAU101" s="545"/>
      <c r="AAV101" s="545"/>
      <c r="AAW101" s="545"/>
      <c r="AAX101" s="545"/>
      <c r="AAY101" s="545"/>
      <c r="AAZ101" s="545"/>
      <c r="ABA101" s="545"/>
      <c r="ABB101" s="545"/>
      <c r="ABC101" s="545"/>
      <c r="ABD101" s="545"/>
      <c r="ABE101" s="545"/>
      <c r="ABF101" s="545"/>
      <c r="ABG101" s="545"/>
      <c r="ABH101" s="545"/>
      <c r="ABI101" s="545"/>
      <c r="ABJ101" s="545"/>
      <c r="ABK101" s="545"/>
      <c r="ABL101" s="545"/>
      <c r="ABM101" s="545"/>
      <c r="ABN101" s="545"/>
      <c r="ABO101" s="545"/>
      <c r="ABP101" s="545"/>
      <c r="ABQ101" s="545"/>
      <c r="ABR101" s="545"/>
      <c r="ABS101" s="545"/>
      <c r="ABT101" s="545"/>
      <c r="ABU101" s="545"/>
      <c r="ABV101" s="545"/>
      <c r="ABW101" s="545"/>
      <c r="ABX101" s="545"/>
      <c r="ABY101" s="545"/>
      <c r="ABZ101" s="545"/>
      <c r="ACA101" s="545"/>
      <c r="ACB101" s="545"/>
      <c r="ACC101" s="545"/>
      <c r="ACD101" s="545"/>
      <c r="ACE101" s="545"/>
      <c r="ACF101" s="545"/>
      <c r="ACG101" s="545"/>
      <c r="ACH101" s="545"/>
      <c r="ACI101" s="545"/>
      <c r="ACJ101" s="545"/>
      <c r="ACK101" s="545"/>
      <c r="ACL101" s="545"/>
      <c r="ACM101" s="545"/>
      <c r="ACN101" s="545"/>
      <c r="ACO101" s="545"/>
      <c r="ACP101" s="545"/>
      <c r="ACQ101" s="545"/>
      <c r="ACR101" s="545"/>
      <c r="ACS101" s="545"/>
      <c r="ACT101" s="545"/>
      <c r="ACU101" s="545"/>
      <c r="ACV101" s="545"/>
      <c r="ACW101" s="545"/>
      <c r="ACX101" s="545"/>
      <c r="ACY101" s="545"/>
      <c r="ACZ101" s="545"/>
      <c r="ADA101" s="545"/>
      <c r="ADB101" s="545"/>
      <c r="ADC101" s="545"/>
      <c r="ADD101" s="545"/>
      <c r="ADE101" s="545"/>
      <c r="ADF101" s="545"/>
      <c r="ADG101" s="545"/>
      <c r="ADH101" s="545"/>
      <c r="ADI101" s="545"/>
      <c r="ADJ101" s="545"/>
      <c r="ADK101" s="545"/>
      <c r="ADL101" s="545"/>
      <c r="ADM101" s="545"/>
      <c r="ADN101" s="545"/>
      <c r="ADO101" s="545"/>
      <c r="ADP101" s="545"/>
      <c r="ADQ101" s="545"/>
      <c r="ADR101" s="545"/>
      <c r="ADS101" s="545"/>
      <c r="ADT101" s="545"/>
      <c r="ADU101" s="545"/>
      <c r="ADV101" s="545"/>
      <c r="ADW101" s="545"/>
      <c r="ADX101" s="545"/>
      <c r="ADY101" s="545"/>
      <c r="ADZ101" s="545"/>
      <c r="AEA101" s="545"/>
      <c r="AEB101" s="545"/>
      <c r="AEC101" s="545"/>
      <c r="AED101" s="545"/>
      <c r="AEE101" s="545"/>
      <c r="AEF101" s="545"/>
      <c r="AEG101" s="545"/>
      <c r="AEH101" s="545"/>
      <c r="AEI101" s="545"/>
      <c r="AEJ101" s="545"/>
      <c r="AEK101" s="545"/>
      <c r="AEL101" s="545"/>
      <c r="AEM101" s="545"/>
      <c r="AEN101" s="545"/>
      <c r="AEO101" s="545"/>
      <c r="AEP101" s="545"/>
      <c r="AEQ101" s="545"/>
      <c r="AER101" s="545"/>
      <c r="AES101" s="545"/>
      <c r="AET101" s="545"/>
      <c r="AEU101" s="545"/>
      <c r="AEV101" s="545"/>
      <c r="AEW101" s="545"/>
      <c r="AEX101" s="545"/>
      <c r="AEY101" s="545"/>
      <c r="AEZ101" s="545"/>
      <c r="AFA101" s="545"/>
      <c r="AFB101" s="545"/>
      <c r="AFC101" s="545"/>
      <c r="AFD101" s="545"/>
      <c r="AFE101" s="545"/>
      <c r="AFF101" s="545"/>
      <c r="AFG101" s="545"/>
      <c r="AFH101" s="545"/>
      <c r="AFI101" s="545"/>
      <c r="AFJ101" s="545"/>
      <c r="AFK101" s="545"/>
      <c r="AFL101" s="545"/>
      <c r="AFM101" s="545"/>
      <c r="AFN101" s="545"/>
      <c r="AFO101" s="545"/>
      <c r="AFP101" s="545"/>
      <c r="AFQ101" s="545"/>
      <c r="AFR101" s="545"/>
      <c r="AFS101" s="545"/>
      <c r="AFT101" s="545"/>
      <c r="AFU101" s="545"/>
      <c r="AFV101" s="545"/>
      <c r="AFW101" s="545"/>
      <c r="AFX101" s="545"/>
      <c r="AFY101" s="545"/>
      <c r="AFZ101" s="545"/>
      <c r="AGA101" s="545"/>
      <c r="AGB101" s="545"/>
      <c r="AGC101" s="545"/>
      <c r="AGD101" s="545"/>
      <c r="AGE101" s="545"/>
      <c r="AGF101" s="545"/>
      <c r="AGG101" s="545"/>
      <c r="AGH101" s="545"/>
      <c r="AGI101" s="545"/>
      <c r="AGJ101" s="545"/>
      <c r="AGK101" s="545"/>
      <c r="AGL101" s="545"/>
      <c r="AGM101" s="545"/>
      <c r="AGN101" s="545"/>
      <c r="AGO101" s="545"/>
      <c r="AGP101" s="545"/>
      <c r="AGQ101" s="545"/>
      <c r="AGR101" s="545"/>
      <c r="AGS101" s="545"/>
      <c r="AGT101" s="545"/>
      <c r="AGU101" s="545"/>
      <c r="AGV101" s="545"/>
      <c r="AGW101" s="545"/>
      <c r="AGX101" s="545"/>
      <c r="AGY101" s="545"/>
      <c r="AGZ101" s="545"/>
      <c r="AHA101" s="545"/>
      <c r="AHB101" s="545"/>
      <c r="AHC101" s="545"/>
      <c r="AHD101" s="545"/>
      <c r="AHE101" s="545"/>
      <c r="AHF101" s="545"/>
      <c r="AHG101" s="545"/>
      <c r="AHH101" s="545"/>
      <c r="AHI101" s="545"/>
      <c r="AHJ101" s="545"/>
      <c r="AHK101" s="545"/>
      <c r="AHL101" s="545"/>
      <c r="AHM101" s="545"/>
      <c r="AHN101" s="545"/>
      <c r="AHO101" s="545"/>
      <c r="AHP101" s="545"/>
      <c r="AHQ101" s="545"/>
      <c r="AHR101" s="545"/>
      <c r="AHS101" s="545"/>
      <c r="AHT101" s="545"/>
      <c r="AHU101" s="545"/>
      <c r="AHV101" s="545"/>
      <c r="AHW101" s="545"/>
      <c r="AHX101" s="545"/>
      <c r="AHY101" s="545"/>
      <c r="AHZ101" s="545"/>
      <c r="AIA101" s="545"/>
      <c r="AIB101" s="545"/>
      <c r="AIC101" s="545"/>
      <c r="AID101" s="545"/>
      <c r="AIE101" s="545"/>
      <c r="AIF101" s="545"/>
      <c r="AIG101" s="545"/>
      <c r="AIH101" s="545"/>
      <c r="AII101" s="545"/>
      <c r="AIJ101" s="545"/>
      <c r="AIK101" s="545"/>
      <c r="AIL101" s="545"/>
      <c r="AIM101" s="545"/>
      <c r="AIN101" s="545"/>
      <c r="AIO101" s="545"/>
      <c r="AIP101" s="545"/>
      <c r="AIQ101" s="545"/>
      <c r="AIR101" s="545"/>
      <c r="AIS101" s="545"/>
      <c r="AIT101" s="545"/>
      <c r="AIU101" s="545"/>
      <c r="AIV101" s="545"/>
      <c r="AIW101" s="545"/>
      <c r="AIX101" s="545"/>
      <c r="AIY101" s="545"/>
      <c r="AIZ101" s="545"/>
      <c r="AJA101" s="545"/>
      <c r="AJB101" s="545"/>
      <c r="AJC101" s="545"/>
      <c r="AJD101" s="545"/>
      <c r="AJE101" s="545"/>
      <c r="AJF101" s="545"/>
      <c r="AJG101" s="545"/>
      <c r="AJH101" s="545"/>
      <c r="AJI101" s="545"/>
      <c r="AJJ101" s="545"/>
      <c r="AJK101" s="545"/>
      <c r="AJL101" s="545"/>
      <c r="AJM101" s="545"/>
      <c r="AJN101" s="545"/>
      <c r="AJO101" s="545"/>
      <c r="AJP101" s="545"/>
      <c r="AJQ101" s="545"/>
      <c r="AJR101" s="545"/>
      <c r="AJS101" s="545"/>
      <c r="AJT101" s="545"/>
      <c r="AJU101" s="545"/>
      <c r="AJV101" s="545"/>
      <c r="AJW101" s="545"/>
      <c r="AJX101" s="545"/>
      <c r="AJY101" s="545"/>
      <c r="AJZ101" s="545"/>
      <c r="AKA101" s="545"/>
      <c r="AKB101" s="545"/>
      <c r="AKC101" s="545"/>
      <c r="AKD101" s="545"/>
      <c r="AKE101" s="545"/>
      <c r="AKF101" s="545"/>
      <c r="AKG101" s="545"/>
      <c r="AKH101" s="545"/>
      <c r="AKI101" s="545"/>
      <c r="AKJ101" s="545"/>
      <c r="AKK101" s="545"/>
      <c r="AKL101" s="545"/>
      <c r="AKM101" s="545"/>
      <c r="AKN101" s="545"/>
      <c r="AKO101" s="545"/>
      <c r="AKP101" s="545"/>
      <c r="AKQ101" s="545"/>
      <c r="AKR101" s="545"/>
      <c r="AKS101" s="545"/>
      <c r="AKT101" s="545"/>
      <c r="AKU101" s="545"/>
      <c r="AKV101" s="545"/>
      <c r="AKW101" s="545"/>
      <c r="AKX101" s="545"/>
      <c r="AKY101" s="545"/>
      <c r="AKZ101" s="545"/>
      <c r="ALA101" s="545"/>
      <c r="ALB101" s="545"/>
      <c r="ALC101" s="545"/>
      <c r="ALD101" s="545"/>
      <c r="ALE101" s="545"/>
      <c r="ALF101" s="545"/>
      <c r="ALG101" s="545"/>
      <c r="ALH101" s="545"/>
      <c r="ALI101" s="545"/>
      <c r="ALJ101" s="545"/>
      <c r="ALK101" s="545"/>
      <c r="ALL101" s="545"/>
      <c r="ALM101" s="545"/>
      <c r="ALN101" s="545"/>
      <c r="ALO101" s="545"/>
      <c r="ALP101" s="545"/>
      <c r="ALQ101" s="545"/>
      <c r="ALR101" s="545"/>
      <c r="ALS101" s="545"/>
      <c r="ALT101" s="545"/>
      <c r="ALU101" s="545"/>
      <c r="ALV101" s="545"/>
      <c r="ALW101" s="545"/>
      <c r="ALX101" s="545"/>
      <c r="ALY101" s="545"/>
      <c r="ALZ101" s="545"/>
      <c r="AMA101" s="545"/>
      <c r="AMB101" s="545"/>
      <c r="AMC101" s="545"/>
      <c r="AMD101" s="545"/>
      <c r="AME101" s="545"/>
      <c r="AMF101" s="545"/>
      <c r="AMG101" s="545"/>
      <c r="AMH101" s="545"/>
      <c r="AMI101" s="545"/>
      <c r="AMJ101" s="545"/>
      <c r="AMK101" s="545"/>
      <c r="AML101" s="545"/>
      <c r="AMM101" s="545"/>
      <c r="AMN101" s="545"/>
      <c r="AMO101" s="545"/>
      <c r="AMP101" s="545"/>
      <c r="AMQ101" s="545"/>
      <c r="AMR101" s="545"/>
      <c r="AMS101" s="545"/>
      <c r="AMT101" s="545"/>
      <c r="AMU101" s="545"/>
      <c r="AMV101" s="545"/>
      <c r="AMW101" s="545"/>
      <c r="AMX101" s="545"/>
      <c r="AMY101" s="545"/>
      <c r="AMZ101" s="545"/>
      <c r="ANA101" s="545"/>
      <c r="ANB101" s="545"/>
      <c r="ANC101" s="545"/>
      <c r="AND101" s="545"/>
      <c r="ANE101" s="545"/>
      <c r="ANF101" s="545"/>
      <c r="ANG101" s="545"/>
      <c r="ANH101" s="545"/>
      <c r="ANI101" s="545"/>
      <c r="ANJ101" s="545"/>
      <c r="ANK101" s="545"/>
      <c r="ANL101" s="545"/>
      <c r="ANM101" s="545"/>
      <c r="ANN101" s="545"/>
      <c r="ANO101" s="545"/>
      <c r="ANP101" s="545"/>
      <c r="ANQ101" s="545"/>
      <c r="ANR101" s="545"/>
      <c r="ANS101" s="545"/>
      <c r="ANT101" s="545"/>
      <c r="ANU101" s="545"/>
      <c r="ANV101" s="545"/>
      <c r="ANW101" s="545"/>
      <c r="ANX101" s="545"/>
      <c r="ANY101" s="545"/>
      <c r="ANZ101" s="545"/>
      <c r="AOA101" s="545"/>
      <c r="AOB101" s="545"/>
      <c r="AOC101" s="545"/>
      <c r="AOD101" s="545"/>
      <c r="AOE101" s="545"/>
      <c r="AOF101" s="545"/>
      <c r="AOG101" s="545"/>
      <c r="AOH101" s="545"/>
      <c r="AOI101" s="545"/>
      <c r="AOJ101" s="545"/>
      <c r="AOK101" s="545"/>
      <c r="AOL101" s="545"/>
      <c r="AOM101" s="545"/>
      <c r="AON101" s="545"/>
      <c r="AOO101" s="545"/>
      <c r="AOP101" s="545"/>
      <c r="AOQ101" s="545"/>
      <c r="AOR101" s="545"/>
      <c r="AOS101" s="545"/>
      <c r="AOT101" s="545"/>
      <c r="AOU101" s="545"/>
      <c r="AOV101" s="545"/>
      <c r="AOW101" s="545"/>
      <c r="AOX101" s="545"/>
      <c r="AOY101" s="545"/>
      <c r="AOZ101" s="545"/>
      <c r="APA101" s="545"/>
      <c r="APB101" s="545"/>
      <c r="APC101" s="545"/>
      <c r="APD101" s="545"/>
      <c r="APE101" s="545"/>
      <c r="APF101" s="545"/>
      <c r="APG101" s="545"/>
      <c r="APH101" s="545"/>
      <c r="API101" s="545"/>
      <c r="APJ101" s="545"/>
      <c r="APK101" s="545"/>
      <c r="APL101" s="545"/>
      <c r="APM101" s="545"/>
      <c r="APN101" s="545"/>
      <c r="APO101" s="545"/>
      <c r="APP101" s="545"/>
      <c r="APQ101" s="545"/>
      <c r="APR101" s="545"/>
      <c r="APS101" s="545"/>
      <c r="APT101" s="545"/>
      <c r="APU101" s="545"/>
      <c r="APV101" s="545"/>
      <c r="APW101" s="545"/>
      <c r="APX101" s="545"/>
      <c r="APY101" s="545"/>
      <c r="APZ101" s="545"/>
      <c r="AQA101" s="545"/>
      <c r="AQB101" s="545"/>
      <c r="AQC101" s="545"/>
      <c r="AQD101" s="545"/>
      <c r="AQE101" s="545"/>
      <c r="AQF101" s="545"/>
      <c r="AQG101" s="545"/>
      <c r="AQH101" s="545"/>
      <c r="AQI101" s="545"/>
      <c r="AQJ101" s="545"/>
      <c r="AQK101" s="545"/>
      <c r="AQL101" s="545"/>
      <c r="AQM101" s="545"/>
      <c r="AQN101" s="545"/>
      <c r="AQO101" s="545"/>
      <c r="AQP101" s="545"/>
      <c r="AQQ101" s="545"/>
      <c r="AQR101" s="545"/>
      <c r="AQS101" s="545"/>
      <c r="AQT101" s="545"/>
      <c r="AQU101" s="545"/>
      <c r="AQV101" s="545"/>
      <c r="AQW101" s="545"/>
      <c r="AQX101" s="545"/>
      <c r="AQY101" s="545"/>
      <c r="AQZ101" s="545"/>
      <c r="ARA101" s="545"/>
      <c r="ARB101" s="545"/>
      <c r="ARC101" s="545"/>
      <c r="ARD101" s="545"/>
      <c r="ARE101" s="545"/>
      <c r="ARF101" s="545"/>
      <c r="ARG101" s="545"/>
      <c r="ARH101" s="545"/>
      <c r="ARI101" s="545"/>
      <c r="ARJ101" s="545"/>
      <c r="ARK101" s="545"/>
      <c r="ARL101" s="545"/>
      <c r="ARM101" s="545"/>
      <c r="ARN101" s="545"/>
      <c r="ARO101" s="545"/>
      <c r="ARP101" s="545"/>
      <c r="ARQ101" s="545"/>
      <c r="ARR101" s="545"/>
      <c r="ARS101" s="545"/>
      <c r="ART101" s="545"/>
      <c r="ARU101" s="545"/>
      <c r="ARV101" s="545"/>
      <c r="ARW101" s="545"/>
      <c r="ARX101" s="545"/>
      <c r="ARY101" s="545"/>
      <c r="ARZ101" s="545"/>
      <c r="ASA101" s="545"/>
      <c r="ASB101" s="545"/>
      <c r="ASC101" s="545"/>
      <c r="ASD101" s="545"/>
      <c r="ASE101" s="545"/>
      <c r="ASF101" s="545"/>
      <c r="ASG101" s="545"/>
      <c r="ASH101" s="545"/>
      <c r="ASI101" s="545"/>
      <c r="ASJ101" s="545"/>
      <c r="ASK101" s="545"/>
      <c r="ASL101" s="545"/>
      <c r="ASM101" s="545"/>
      <c r="ASN101" s="545"/>
      <c r="ASO101" s="545"/>
      <c r="ASP101" s="545"/>
      <c r="ASQ101" s="545"/>
      <c r="ASR101" s="545"/>
      <c r="ASS101" s="545"/>
      <c r="AST101" s="545"/>
      <c r="ASU101" s="545"/>
      <c r="ASV101" s="545"/>
      <c r="ASW101" s="545"/>
      <c r="ASX101" s="545"/>
      <c r="ASY101" s="545"/>
      <c r="ASZ101" s="545"/>
      <c r="ATA101" s="545"/>
      <c r="ATB101" s="545"/>
      <c r="ATC101" s="545"/>
      <c r="ATD101" s="545"/>
      <c r="ATE101" s="545"/>
      <c r="ATF101" s="545"/>
      <c r="ATG101" s="545"/>
      <c r="ATH101" s="545"/>
      <c r="ATI101" s="545"/>
      <c r="ATJ101" s="545"/>
      <c r="ATK101" s="545"/>
      <c r="ATL101" s="545"/>
      <c r="ATM101" s="545"/>
      <c r="ATN101" s="545"/>
      <c r="ATO101" s="545"/>
      <c r="ATP101" s="545"/>
      <c r="ATQ101" s="545"/>
      <c r="ATR101" s="545"/>
      <c r="ATS101" s="545"/>
      <c r="ATT101" s="545"/>
      <c r="ATU101" s="545"/>
      <c r="ATV101" s="545"/>
      <c r="ATW101" s="545"/>
      <c r="ATX101" s="545"/>
      <c r="ATY101" s="545"/>
      <c r="ATZ101" s="545"/>
      <c r="AUA101" s="545"/>
      <c r="AUB101" s="545"/>
      <c r="AUC101" s="545"/>
      <c r="AUD101" s="545"/>
      <c r="AUE101" s="545"/>
      <c r="AUF101" s="545"/>
      <c r="AUG101" s="545"/>
      <c r="AUH101" s="545"/>
      <c r="AUI101" s="545"/>
      <c r="AUJ101" s="545"/>
      <c r="AUK101" s="545"/>
      <c r="AUL101" s="545"/>
      <c r="AUM101" s="545"/>
      <c r="AUN101" s="545"/>
      <c r="AUO101" s="545"/>
      <c r="AUP101" s="545"/>
      <c r="AUQ101" s="545"/>
      <c r="AUR101" s="545"/>
      <c r="AUS101" s="545"/>
      <c r="AUT101" s="545"/>
      <c r="AUU101" s="545"/>
      <c r="AUV101" s="545"/>
      <c r="AUW101" s="545"/>
      <c r="AUX101" s="545"/>
      <c r="AUY101" s="545"/>
      <c r="AUZ101" s="545"/>
      <c r="AVA101" s="545"/>
      <c r="AVB101" s="545"/>
      <c r="AVC101" s="545"/>
      <c r="AVD101" s="545"/>
      <c r="AVE101" s="545"/>
      <c r="AVF101" s="545"/>
      <c r="AVG101" s="545"/>
      <c r="AVH101" s="545"/>
      <c r="AVI101" s="545"/>
      <c r="AVJ101" s="545"/>
      <c r="AVK101" s="545"/>
      <c r="AVL101" s="545"/>
      <c r="AVM101" s="545"/>
      <c r="AVN101" s="545"/>
      <c r="AVO101" s="545"/>
      <c r="AVP101" s="545"/>
      <c r="AVQ101" s="545"/>
      <c r="AVR101" s="545"/>
      <c r="AVS101" s="545"/>
      <c r="AVT101" s="545"/>
      <c r="AVU101" s="545"/>
      <c r="AVV101" s="545"/>
      <c r="AVW101" s="545"/>
      <c r="AVX101" s="545"/>
      <c r="AVY101" s="545"/>
      <c r="AVZ101" s="545"/>
      <c r="AWA101" s="545"/>
      <c r="AWB101" s="545"/>
      <c r="AWC101" s="545"/>
      <c r="AWD101" s="545"/>
      <c r="AWE101" s="545"/>
      <c r="AWF101" s="545"/>
      <c r="AWG101" s="545"/>
      <c r="AWH101" s="545"/>
      <c r="AWI101" s="545"/>
      <c r="AWJ101" s="545"/>
      <c r="AWK101" s="545"/>
      <c r="AWL101" s="545"/>
      <c r="AWM101" s="545"/>
      <c r="AWN101" s="545"/>
      <c r="AWO101" s="545"/>
      <c r="AWP101" s="545"/>
      <c r="AWQ101" s="545"/>
      <c r="AWR101" s="545"/>
      <c r="AWS101" s="545"/>
      <c r="AWT101" s="545"/>
      <c r="AWU101" s="545"/>
      <c r="AWV101" s="545"/>
      <c r="AWW101" s="545"/>
      <c r="AWX101" s="545"/>
      <c r="AWY101" s="545"/>
      <c r="AWZ101" s="545"/>
      <c r="AXA101" s="545"/>
      <c r="AXB101" s="545"/>
      <c r="AXC101" s="545"/>
      <c r="AXD101" s="545"/>
      <c r="AXE101" s="545"/>
      <c r="AXF101" s="545"/>
      <c r="AXG101" s="545"/>
      <c r="AXH101" s="545"/>
      <c r="AXI101" s="545"/>
      <c r="AXJ101" s="545"/>
      <c r="AXK101" s="545"/>
      <c r="AXL101" s="545"/>
      <c r="AXM101" s="545"/>
      <c r="AXN101" s="545"/>
      <c r="AXO101" s="545"/>
      <c r="AXP101" s="545"/>
      <c r="AXQ101" s="545"/>
      <c r="AXR101" s="545"/>
      <c r="AXS101" s="545"/>
      <c r="AXT101" s="545"/>
      <c r="AXU101" s="545"/>
      <c r="AXV101" s="545"/>
      <c r="AXW101" s="545"/>
      <c r="AXX101" s="545"/>
      <c r="AXY101" s="545"/>
      <c r="AXZ101" s="545"/>
      <c r="AYA101" s="545"/>
      <c r="AYB101" s="545"/>
      <c r="AYC101" s="545"/>
      <c r="AYD101" s="545"/>
      <c r="AYE101" s="545"/>
      <c r="AYF101" s="545"/>
      <c r="AYG101" s="545"/>
      <c r="AYH101" s="545"/>
      <c r="AYI101" s="545"/>
      <c r="AYJ101" s="545"/>
      <c r="AYK101" s="545"/>
      <c r="AYL101" s="545"/>
      <c r="AYM101" s="545"/>
      <c r="AYN101" s="545"/>
      <c r="AYO101" s="545"/>
      <c r="AYP101" s="545"/>
      <c r="AYQ101" s="545"/>
      <c r="AYR101" s="545"/>
      <c r="AYS101" s="545"/>
      <c r="AYT101" s="545"/>
      <c r="AYU101" s="545"/>
      <c r="AYV101" s="545"/>
      <c r="AYW101" s="545"/>
      <c r="AYX101" s="545"/>
      <c r="AYY101" s="545"/>
      <c r="AYZ101" s="545"/>
      <c r="AZA101" s="545"/>
      <c r="AZB101" s="545"/>
      <c r="AZC101" s="545"/>
      <c r="AZD101" s="545"/>
      <c r="AZE101" s="545"/>
      <c r="AZF101" s="545"/>
      <c r="AZG101" s="545"/>
      <c r="AZH101" s="545"/>
      <c r="AZI101" s="545"/>
      <c r="AZJ101" s="545"/>
      <c r="AZK101" s="545"/>
      <c r="AZL101" s="545"/>
      <c r="AZM101" s="545"/>
      <c r="AZN101" s="545"/>
      <c r="AZO101" s="545"/>
      <c r="AZP101" s="545"/>
      <c r="AZQ101" s="545"/>
      <c r="AZR101" s="545"/>
      <c r="AZS101" s="545"/>
      <c r="AZT101" s="545"/>
      <c r="AZU101" s="545"/>
      <c r="AZV101" s="545"/>
      <c r="AZW101" s="545"/>
      <c r="AZX101" s="545"/>
      <c r="AZY101" s="545"/>
      <c r="AZZ101" s="545"/>
      <c r="BAA101" s="545"/>
      <c r="BAB101" s="545"/>
      <c r="BAC101" s="545"/>
      <c r="BAD101" s="545"/>
      <c r="BAE101" s="545"/>
      <c r="BAF101" s="545"/>
      <c r="BAG101" s="545"/>
      <c r="BAH101" s="545"/>
      <c r="BAI101" s="545"/>
      <c r="BAJ101" s="545"/>
      <c r="BAK101" s="545"/>
      <c r="BAL101" s="545"/>
      <c r="BAM101" s="545"/>
      <c r="BAN101" s="545"/>
      <c r="BAO101" s="545"/>
      <c r="BAP101" s="545"/>
      <c r="BAQ101" s="545"/>
      <c r="BAR101" s="545"/>
      <c r="BAS101" s="545"/>
      <c r="BAT101" s="545"/>
      <c r="BAU101" s="545"/>
      <c r="BAV101" s="545"/>
      <c r="BAW101" s="545"/>
      <c r="BAX101" s="545"/>
      <c r="BAY101" s="545"/>
      <c r="BAZ101" s="545"/>
      <c r="BBA101" s="545"/>
      <c r="BBB101" s="545"/>
      <c r="BBC101" s="545"/>
      <c r="BBD101" s="545"/>
      <c r="BBE101" s="545"/>
      <c r="BBF101" s="545"/>
      <c r="BBG101" s="545"/>
      <c r="BBH101" s="545"/>
      <c r="BBI101" s="545"/>
      <c r="BBJ101" s="545"/>
      <c r="BBK101" s="545"/>
      <c r="BBL101" s="545"/>
      <c r="BBM101" s="545"/>
      <c r="BBN101" s="545"/>
      <c r="BBO101" s="545"/>
      <c r="BBP101" s="545"/>
      <c r="BBQ101" s="545"/>
      <c r="BBR101" s="545"/>
      <c r="BBS101" s="545"/>
      <c r="BBT101" s="545"/>
      <c r="BBU101" s="545"/>
      <c r="BBV101" s="545"/>
      <c r="BBW101" s="545"/>
      <c r="BBX101" s="545"/>
      <c r="BBY101" s="545"/>
      <c r="BBZ101" s="545"/>
      <c r="BCA101" s="545"/>
      <c r="BCB101" s="545"/>
      <c r="BCC101" s="545"/>
      <c r="BCD101" s="545"/>
      <c r="BCE101" s="545"/>
      <c r="BCF101" s="545"/>
      <c r="BCG101" s="545"/>
      <c r="BCH101" s="545"/>
      <c r="BCI101" s="545"/>
      <c r="BCJ101" s="545"/>
      <c r="BCK101" s="545"/>
      <c r="BCL101" s="545"/>
      <c r="BCM101" s="545"/>
      <c r="BCN101" s="545"/>
      <c r="BCO101" s="545"/>
      <c r="BCP101" s="545"/>
      <c r="BCQ101" s="545"/>
      <c r="BCR101" s="545"/>
      <c r="BCS101" s="545"/>
      <c r="BCT101" s="545"/>
      <c r="BCU101" s="545"/>
      <c r="BCV101" s="545"/>
      <c r="BCW101" s="545"/>
      <c r="BCX101" s="545"/>
      <c r="BCY101" s="545"/>
      <c r="BCZ101" s="545"/>
      <c r="BDA101" s="545"/>
      <c r="BDB101" s="545"/>
      <c r="BDC101" s="545"/>
      <c r="BDD101" s="545"/>
      <c r="BDE101" s="545"/>
      <c r="BDF101" s="545"/>
      <c r="BDG101" s="545"/>
      <c r="BDH101" s="545"/>
      <c r="BDI101" s="545"/>
      <c r="BDJ101" s="545"/>
      <c r="BDK101" s="545"/>
      <c r="BDL101" s="545"/>
      <c r="BDM101" s="545"/>
      <c r="BDN101" s="545"/>
      <c r="BDO101" s="545"/>
      <c r="BDP101" s="545"/>
      <c r="BDQ101" s="545"/>
      <c r="BDR101" s="545"/>
      <c r="BDS101" s="545"/>
      <c r="BDT101" s="545"/>
      <c r="BDU101" s="545"/>
      <c r="BDV101" s="545"/>
      <c r="BDW101" s="545"/>
      <c r="BDX101" s="545"/>
      <c r="BDY101" s="545"/>
      <c r="BDZ101" s="545"/>
      <c r="BEA101" s="545"/>
      <c r="BEB101" s="545"/>
      <c r="BEC101" s="545"/>
      <c r="BED101" s="545"/>
      <c r="BEE101" s="545"/>
      <c r="BEF101" s="545"/>
      <c r="BEG101" s="545"/>
      <c r="BEH101" s="545"/>
      <c r="BEI101" s="545"/>
      <c r="BEJ101" s="545"/>
      <c r="BEK101" s="545"/>
      <c r="BEL101" s="545"/>
      <c r="BEM101" s="545"/>
      <c r="BEN101" s="545"/>
      <c r="BEO101" s="545"/>
      <c r="BEP101" s="545"/>
      <c r="BEQ101" s="545"/>
      <c r="BER101" s="545"/>
      <c r="BES101" s="545"/>
      <c r="BET101" s="545"/>
      <c r="BEU101" s="545"/>
      <c r="BEV101" s="545"/>
      <c r="BEW101" s="545"/>
      <c r="BEX101" s="545"/>
      <c r="BEY101" s="545"/>
      <c r="BEZ101" s="545"/>
      <c r="BFA101" s="545"/>
      <c r="BFB101" s="545"/>
      <c r="BFC101" s="545"/>
      <c r="BFD101" s="545"/>
      <c r="BFE101" s="545"/>
      <c r="BFF101" s="545"/>
      <c r="BFG101" s="545"/>
      <c r="BFH101" s="545"/>
      <c r="BFI101" s="545"/>
      <c r="BFJ101" s="545"/>
      <c r="BFK101" s="545"/>
      <c r="BFL101" s="545"/>
      <c r="BFM101" s="545"/>
      <c r="BFN101" s="545"/>
      <c r="BFO101" s="545"/>
      <c r="BFP101" s="545"/>
      <c r="BFQ101" s="545"/>
      <c r="BFR101" s="545"/>
      <c r="BFS101" s="545"/>
      <c r="BFT101" s="545"/>
      <c r="BFU101" s="545"/>
      <c r="BFV101" s="545"/>
      <c r="BFW101" s="545"/>
      <c r="BFX101" s="545"/>
      <c r="BFY101" s="545"/>
      <c r="BFZ101" s="545"/>
      <c r="BGA101" s="545"/>
      <c r="BGB101" s="545"/>
      <c r="BGC101" s="545"/>
      <c r="BGD101" s="545"/>
      <c r="BGE101" s="545"/>
      <c r="BGF101" s="545"/>
      <c r="BGG101" s="545"/>
      <c r="BGH101" s="545"/>
      <c r="BGI101" s="545"/>
      <c r="BGJ101" s="545"/>
      <c r="BGK101" s="545"/>
      <c r="BGL101" s="545"/>
      <c r="BGM101" s="545"/>
      <c r="BGN101" s="545"/>
      <c r="BGO101" s="545"/>
      <c r="BGP101" s="545"/>
      <c r="BGQ101" s="545"/>
      <c r="BGR101" s="545"/>
      <c r="BGS101" s="545"/>
      <c r="BGT101" s="545"/>
      <c r="BGU101" s="545"/>
      <c r="BGV101" s="545"/>
      <c r="BGW101" s="545"/>
      <c r="BGX101" s="545"/>
      <c r="BGY101" s="545"/>
      <c r="BGZ101" s="545"/>
      <c r="BHA101" s="545"/>
      <c r="BHB101" s="545"/>
      <c r="BHC101" s="545"/>
      <c r="BHD101" s="545"/>
      <c r="BHE101" s="545"/>
      <c r="BHF101" s="545"/>
      <c r="BHG101" s="545"/>
      <c r="BHH101" s="545"/>
      <c r="BHI101" s="545"/>
      <c r="BHJ101" s="545"/>
      <c r="BHK101" s="545"/>
      <c r="BHL101" s="545"/>
      <c r="BHM101" s="545"/>
      <c r="BHN101" s="545"/>
      <c r="BHO101" s="545"/>
      <c r="BHP101" s="545"/>
      <c r="BHQ101" s="545"/>
      <c r="BHR101" s="545"/>
      <c r="BHS101" s="545"/>
      <c r="BHT101" s="545"/>
      <c r="BHU101" s="545"/>
      <c r="BHV101" s="545"/>
      <c r="BHW101" s="545"/>
      <c r="BHX101" s="545"/>
      <c r="BHY101" s="545"/>
      <c r="BHZ101" s="545"/>
      <c r="BIA101" s="545"/>
      <c r="BIB101" s="545"/>
      <c r="BIC101" s="545"/>
      <c r="BID101" s="545"/>
      <c r="BIE101" s="545"/>
      <c r="BIF101" s="545"/>
      <c r="BIG101" s="545"/>
      <c r="BIH101" s="545"/>
      <c r="BII101" s="545"/>
      <c r="BIJ101" s="545"/>
      <c r="BIK101" s="545"/>
      <c r="BIL101" s="545"/>
      <c r="BIM101" s="545"/>
      <c r="BIN101" s="545"/>
      <c r="BIO101" s="545"/>
      <c r="BIP101" s="545"/>
      <c r="BIQ101" s="545"/>
      <c r="BIR101" s="545"/>
      <c r="BIS101" s="545"/>
      <c r="BIT101" s="545"/>
      <c r="BIU101" s="545"/>
      <c r="BIV101" s="545"/>
      <c r="BIW101" s="545"/>
      <c r="BIX101" s="545"/>
      <c r="BIY101" s="545"/>
      <c r="BIZ101" s="545"/>
      <c r="BJA101" s="545"/>
      <c r="BJB101" s="545"/>
      <c r="BJC101" s="545"/>
      <c r="BJD101" s="545"/>
      <c r="BJE101" s="545"/>
      <c r="BJF101" s="545"/>
      <c r="BJG101" s="545"/>
      <c r="BJH101" s="545"/>
      <c r="BJI101" s="545"/>
      <c r="BJJ101" s="545"/>
      <c r="BJK101" s="545"/>
      <c r="BJL101" s="545"/>
      <c r="BJM101" s="545"/>
      <c r="BJN101" s="545"/>
      <c r="BJO101" s="545"/>
      <c r="BJP101" s="545"/>
      <c r="BJQ101" s="545"/>
      <c r="BJR101" s="545"/>
      <c r="BJS101" s="545"/>
      <c r="BJT101" s="545"/>
      <c r="BJU101" s="545"/>
      <c r="BJV101" s="545"/>
      <c r="BJW101" s="545"/>
      <c r="BJX101" s="545"/>
      <c r="BJY101" s="545"/>
      <c r="BJZ101" s="545"/>
      <c r="BKA101" s="545"/>
      <c r="BKB101" s="545"/>
      <c r="BKC101" s="545"/>
      <c r="BKD101" s="545"/>
      <c r="BKE101" s="545"/>
      <c r="BKF101" s="545"/>
      <c r="BKG101" s="545"/>
      <c r="BKH101" s="545"/>
      <c r="BKI101" s="545"/>
      <c r="BKJ101" s="545"/>
      <c r="BKK101" s="545"/>
      <c r="BKL101" s="545"/>
      <c r="BKM101" s="545"/>
      <c r="BKN101" s="545"/>
      <c r="BKO101" s="545"/>
      <c r="BKP101" s="545"/>
      <c r="BKQ101" s="545"/>
      <c r="BKR101" s="545"/>
      <c r="BKS101" s="545"/>
      <c r="BKT101" s="545"/>
      <c r="BKU101" s="545"/>
      <c r="BKV101" s="545"/>
      <c r="BKW101" s="545"/>
      <c r="BKX101" s="545"/>
      <c r="BKY101" s="545"/>
      <c r="BKZ101" s="545"/>
      <c r="BLA101" s="545"/>
      <c r="BLB101" s="545"/>
      <c r="BLC101" s="545"/>
      <c r="BLD101" s="545"/>
      <c r="BLE101" s="545"/>
      <c r="BLF101" s="545"/>
      <c r="BLG101" s="545"/>
      <c r="BLH101" s="545"/>
      <c r="BLI101" s="545"/>
      <c r="BLJ101" s="545"/>
      <c r="BLK101" s="545"/>
      <c r="BLL101" s="545"/>
      <c r="BLM101" s="545"/>
      <c r="BLN101" s="545"/>
      <c r="BLO101" s="545"/>
      <c r="BLP101" s="545"/>
      <c r="BLQ101" s="545"/>
      <c r="BLR101" s="545"/>
      <c r="BLS101" s="545"/>
      <c r="BLT101" s="545"/>
      <c r="BLU101" s="545"/>
      <c r="BLV101" s="545"/>
      <c r="BLW101" s="545"/>
      <c r="BLX101" s="545"/>
      <c r="BLY101" s="545"/>
      <c r="BLZ101" s="545"/>
      <c r="BMA101" s="545"/>
      <c r="BMB101" s="545"/>
      <c r="BMC101" s="545"/>
      <c r="BMD101" s="545"/>
      <c r="BME101" s="545"/>
      <c r="BMF101" s="545"/>
      <c r="BMG101" s="545"/>
      <c r="BMH101" s="545"/>
      <c r="BMI101" s="545"/>
      <c r="BMJ101" s="545"/>
      <c r="BMK101" s="545"/>
      <c r="BML101" s="545"/>
      <c r="BMM101" s="545"/>
      <c r="BMN101" s="545"/>
      <c r="BMO101" s="545"/>
      <c r="BMP101" s="545"/>
      <c r="BMQ101" s="545"/>
      <c r="BMR101" s="545"/>
      <c r="BMS101" s="545"/>
      <c r="BMT101" s="545"/>
      <c r="BMU101" s="545"/>
      <c r="BMV101" s="545"/>
      <c r="BMW101" s="545"/>
      <c r="BMX101" s="545"/>
      <c r="BMY101" s="545"/>
      <c r="BMZ101" s="545"/>
      <c r="BNA101" s="545"/>
      <c r="BNB101" s="545"/>
      <c r="BNC101" s="545"/>
      <c r="BND101" s="545"/>
      <c r="BNE101" s="545"/>
      <c r="BNF101" s="545"/>
      <c r="BNG101" s="545"/>
      <c r="BNH101" s="545"/>
      <c r="BNI101" s="545"/>
      <c r="BNJ101" s="545"/>
      <c r="BNK101" s="545"/>
      <c r="BNL101" s="545"/>
      <c r="BNM101" s="545"/>
      <c r="BNN101" s="545"/>
      <c r="BNO101" s="545"/>
      <c r="BNP101" s="545"/>
      <c r="BNQ101" s="545"/>
      <c r="BNR101" s="545"/>
      <c r="BNS101" s="545"/>
      <c r="BNT101" s="545"/>
      <c r="BNU101" s="545"/>
      <c r="BNV101" s="545"/>
      <c r="BNW101" s="545"/>
      <c r="BNX101" s="545"/>
      <c r="BNY101" s="545"/>
      <c r="BNZ101" s="545"/>
      <c r="BOA101" s="545"/>
      <c r="BOB101" s="545"/>
      <c r="BOC101" s="545"/>
      <c r="BOD101" s="545"/>
      <c r="BOE101" s="545"/>
      <c r="BOF101" s="545"/>
      <c r="BOG101" s="545"/>
      <c r="BOH101" s="545"/>
      <c r="BOI101" s="545"/>
      <c r="BOJ101" s="545"/>
      <c r="BOK101" s="545"/>
      <c r="BOL101" s="545"/>
      <c r="BOM101" s="545"/>
      <c r="BON101" s="545"/>
      <c r="BOO101" s="545"/>
      <c r="BOP101" s="545"/>
      <c r="BOQ101" s="545"/>
      <c r="BOR101" s="545"/>
      <c r="BOS101" s="545"/>
      <c r="BOT101" s="545"/>
      <c r="BOU101" s="545"/>
      <c r="BOV101" s="545"/>
      <c r="BOW101" s="545"/>
      <c r="BOX101" s="545"/>
      <c r="BOY101" s="545"/>
      <c r="BOZ101" s="545"/>
      <c r="BPA101" s="545"/>
      <c r="BPB101" s="545"/>
      <c r="BPC101" s="545"/>
      <c r="BPD101" s="545"/>
      <c r="BPE101" s="545"/>
      <c r="BPF101" s="545"/>
      <c r="BPG101" s="545"/>
      <c r="BPH101" s="545"/>
      <c r="BPI101" s="545"/>
      <c r="BPJ101" s="545"/>
      <c r="BPK101" s="545"/>
      <c r="BPL101" s="545"/>
      <c r="BPM101" s="545"/>
      <c r="BPN101" s="545"/>
      <c r="BPO101" s="545"/>
      <c r="BPP101" s="545"/>
      <c r="BPQ101" s="545"/>
      <c r="BPR101" s="545"/>
      <c r="BPS101" s="545"/>
      <c r="BPT101" s="545"/>
      <c r="BPU101" s="545"/>
      <c r="BPV101" s="545"/>
      <c r="BPW101" s="545"/>
      <c r="BPX101" s="545"/>
      <c r="BPY101" s="545"/>
      <c r="BPZ101" s="545"/>
      <c r="BQA101" s="545"/>
      <c r="BQB101" s="545"/>
      <c r="BQC101" s="545"/>
      <c r="BQD101" s="545"/>
      <c r="BQE101" s="545"/>
      <c r="BQF101" s="545"/>
      <c r="BQG101" s="545"/>
      <c r="BQH101" s="545"/>
      <c r="BQI101" s="545"/>
      <c r="BQJ101" s="545"/>
      <c r="BQK101" s="545"/>
      <c r="BQL101" s="545"/>
      <c r="BQM101" s="545"/>
      <c r="BQN101" s="545"/>
      <c r="BQO101" s="545"/>
      <c r="BQP101" s="545"/>
      <c r="BQQ101" s="545"/>
      <c r="BQR101" s="545"/>
      <c r="BQS101" s="545"/>
      <c r="BQT101" s="545"/>
      <c r="BQU101" s="545"/>
      <c r="BQV101" s="545"/>
      <c r="BQW101" s="545"/>
      <c r="BQX101" s="545"/>
      <c r="BQY101" s="545"/>
      <c r="BQZ101" s="545"/>
      <c r="BRA101" s="545"/>
      <c r="BRB101" s="545"/>
      <c r="BRC101" s="545"/>
      <c r="BRD101" s="545"/>
      <c r="BRE101" s="545"/>
      <c r="BRF101" s="545"/>
      <c r="BRG101" s="545"/>
      <c r="BRH101" s="545"/>
      <c r="BRI101" s="545"/>
      <c r="BRJ101" s="545"/>
      <c r="BRK101" s="545"/>
      <c r="BRL101" s="545"/>
      <c r="BRM101" s="545"/>
      <c r="BRN101" s="545"/>
      <c r="BRO101" s="545"/>
      <c r="BRP101" s="545"/>
      <c r="BRQ101" s="545"/>
      <c r="BRR101" s="545"/>
      <c r="BRS101" s="545"/>
      <c r="BRT101" s="545"/>
      <c r="BRU101" s="545"/>
      <c r="BRV101" s="545"/>
      <c r="BRW101" s="545"/>
      <c r="BRX101" s="545"/>
      <c r="BRY101" s="545"/>
      <c r="BRZ101" s="545"/>
      <c r="BSA101" s="545"/>
      <c r="BSB101" s="545"/>
      <c r="BSC101" s="545"/>
      <c r="BSD101" s="545"/>
      <c r="BSE101" s="545"/>
      <c r="BSF101" s="545"/>
      <c r="BSG101" s="545"/>
      <c r="BSH101" s="545"/>
      <c r="BSI101" s="545"/>
      <c r="BSJ101" s="545"/>
      <c r="BSK101" s="545"/>
      <c r="BSL101" s="545"/>
      <c r="BSM101" s="545"/>
      <c r="BSN101" s="545"/>
      <c r="BSO101" s="545"/>
      <c r="BSP101" s="545"/>
      <c r="BSQ101" s="545"/>
      <c r="BSR101" s="545"/>
      <c r="BSS101" s="545"/>
      <c r="BST101" s="545"/>
      <c r="BSU101" s="545"/>
      <c r="BSV101" s="545"/>
      <c r="BSW101" s="545"/>
      <c r="BSX101" s="545"/>
      <c r="BSY101" s="545"/>
      <c r="BSZ101" s="545"/>
      <c r="BTA101" s="545"/>
      <c r="BTB101" s="545"/>
      <c r="BTC101" s="545"/>
      <c r="BTD101" s="545"/>
      <c r="BTE101" s="545"/>
      <c r="BTF101" s="545"/>
      <c r="BTG101" s="545"/>
      <c r="BTH101" s="545"/>
      <c r="BTI101" s="545"/>
      <c r="BTJ101" s="545"/>
      <c r="BTK101" s="545"/>
      <c r="BTL101" s="545"/>
      <c r="BTM101" s="545"/>
      <c r="BTN101" s="545"/>
      <c r="BTO101" s="545"/>
      <c r="BTP101" s="545"/>
      <c r="BTQ101" s="545"/>
      <c r="BTR101" s="545"/>
      <c r="BTS101" s="545"/>
      <c r="BTT101" s="545"/>
      <c r="BTU101" s="545"/>
      <c r="BTV101" s="545"/>
      <c r="BTW101" s="545"/>
      <c r="BTX101" s="545"/>
      <c r="BTY101" s="545"/>
      <c r="BTZ101" s="545"/>
      <c r="BUA101" s="545"/>
      <c r="BUB101" s="545"/>
      <c r="BUC101" s="545"/>
      <c r="BUD101" s="545"/>
      <c r="BUE101" s="545"/>
      <c r="BUF101" s="545"/>
      <c r="BUG101" s="545"/>
      <c r="BUH101" s="545"/>
      <c r="BUI101" s="545"/>
      <c r="BUJ101" s="545"/>
      <c r="BUK101" s="545"/>
      <c r="BUL101" s="545"/>
      <c r="BUM101" s="545"/>
      <c r="BUN101" s="545"/>
      <c r="BUO101" s="545"/>
      <c r="BUP101" s="545"/>
      <c r="BUQ101" s="545"/>
      <c r="BUR101" s="545"/>
      <c r="BUS101" s="545"/>
      <c r="BUT101" s="545"/>
      <c r="BUU101" s="545"/>
      <c r="BUV101" s="545"/>
      <c r="BUW101" s="545"/>
      <c r="BUX101" s="545"/>
      <c r="BUY101" s="545"/>
      <c r="BUZ101" s="545"/>
      <c r="BVA101" s="545"/>
      <c r="BVB101" s="545"/>
      <c r="BVC101" s="545"/>
      <c r="BVD101" s="545"/>
      <c r="BVE101" s="545"/>
      <c r="BVF101" s="545"/>
      <c r="BVG101" s="545"/>
      <c r="BVH101" s="545"/>
      <c r="BVI101" s="545"/>
      <c r="BVJ101" s="545"/>
      <c r="BVK101" s="545"/>
      <c r="BVL101" s="545"/>
      <c r="BVM101" s="545"/>
      <c r="BVN101" s="545"/>
      <c r="BVO101" s="545"/>
      <c r="BVP101" s="545"/>
      <c r="BVQ101" s="545"/>
      <c r="BVR101" s="545"/>
      <c r="BVS101" s="545"/>
      <c r="BVT101" s="545"/>
      <c r="BVU101" s="545"/>
      <c r="BVV101" s="545"/>
      <c r="BVW101" s="545"/>
      <c r="BVX101" s="545"/>
      <c r="BVY101" s="545"/>
      <c r="BVZ101" s="545"/>
      <c r="BWA101" s="545"/>
      <c r="BWB101" s="545"/>
      <c r="BWC101" s="545"/>
      <c r="BWD101" s="545"/>
      <c r="BWE101" s="545"/>
      <c r="BWF101" s="545"/>
      <c r="BWG101" s="545"/>
      <c r="BWH101" s="545"/>
      <c r="BWI101" s="545"/>
      <c r="BWJ101" s="545"/>
      <c r="BWK101" s="545"/>
      <c r="BWL101" s="545"/>
      <c r="BWM101" s="545"/>
      <c r="BWN101" s="545"/>
      <c r="BWO101" s="545"/>
      <c r="BWP101" s="545"/>
      <c r="BWQ101" s="545"/>
      <c r="BWR101" s="545"/>
      <c r="BWS101" s="545"/>
      <c r="BWT101" s="545"/>
      <c r="BWU101" s="545"/>
      <c r="BWV101" s="545"/>
      <c r="BWW101" s="545"/>
      <c r="BWX101" s="545"/>
      <c r="BWY101" s="545"/>
      <c r="BWZ101" s="545"/>
      <c r="BXA101" s="545"/>
      <c r="BXB101" s="545"/>
      <c r="BXC101" s="545"/>
      <c r="BXD101" s="545"/>
      <c r="BXE101" s="545"/>
      <c r="BXF101" s="545"/>
      <c r="BXG101" s="545"/>
      <c r="BXH101" s="545"/>
      <c r="BXI101" s="545"/>
      <c r="BXJ101" s="545"/>
      <c r="BXK101" s="545"/>
      <c r="BXL101" s="545"/>
      <c r="BXM101" s="545"/>
      <c r="BXN101" s="545"/>
      <c r="BXO101" s="545"/>
      <c r="BXP101" s="545"/>
      <c r="BXQ101" s="545"/>
      <c r="BXR101" s="545"/>
      <c r="BXS101" s="545"/>
      <c r="BXT101" s="545"/>
      <c r="BXU101" s="545"/>
      <c r="BXV101" s="545"/>
      <c r="BXW101" s="545"/>
      <c r="BXX101" s="545"/>
      <c r="BXY101" s="545"/>
      <c r="BXZ101" s="545"/>
      <c r="BYA101" s="545"/>
      <c r="BYB101" s="545"/>
      <c r="BYC101" s="545"/>
      <c r="BYD101" s="545"/>
      <c r="BYE101" s="545"/>
      <c r="BYF101" s="545"/>
      <c r="BYG101" s="545"/>
      <c r="BYH101" s="545"/>
      <c r="BYI101" s="545"/>
      <c r="BYJ101" s="545"/>
      <c r="BYK101" s="545"/>
      <c r="BYL101" s="545"/>
      <c r="BYM101" s="545"/>
      <c r="BYN101" s="545"/>
      <c r="BYO101" s="545"/>
      <c r="BYP101" s="545"/>
      <c r="BYQ101" s="545"/>
      <c r="BYR101" s="545"/>
      <c r="BYS101" s="545"/>
      <c r="BYT101" s="545"/>
      <c r="BYU101" s="545"/>
      <c r="BYV101" s="545"/>
      <c r="BYW101" s="545"/>
      <c r="BYX101" s="545"/>
      <c r="BYY101" s="545"/>
      <c r="BYZ101" s="545"/>
      <c r="BZA101" s="545"/>
      <c r="BZB101" s="545"/>
      <c r="BZC101" s="545"/>
      <c r="BZD101" s="545"/>
      <c r="BZE101" s="545"/>
      <c r="BZF101" s="545"/>
      <c r="BZG101" s="545"/>
      <c r="BZH101" s="545"/>
      <c r="BZI101" s="545"/>
      <c r="BZJ101" s="545"/>
      <c r="BZK101" s="545"/>
      <c r="BZL101" s="545"/>
      <c r="BZM101" s="545"/>
      <c r="BZN101" s="545"/>
      <c r="BZO101" s="545"/>
      <c r="BZP101" s="545"/>
      <c r="BZQ101" s="545"/>
      <c r="BZR101" s="545"/>
      <c r="BZS101" s="545"/>
      <c r="BZT101" s="545"/>
      <c r="BZU101" s="545"/>
      <c r="BZV101" s="545"/>
      <c r="BZW101" s="545"/>
      <c r="BZX101" s="545"/>
      <c r="BZY101" s="545"/>
      <c r="BZZ101" s="545"/>
      <c r="CAA101" s="545"/>
      <c r="CAB101" s="545"/>
      <c r="CAC101" s="545"/>
      <c r="CAD101" s="545"/>
      <c r="CAE101" s="545"/>
      <c r="CAF101" s="545"/>
      <c r="CAG101" s="545"/>
      <c r="CAH101" s="545"/>
      <c r="CAI101" s="545"/>
      <c r="CAJ101" s="545"/>
      <c r="CAK101" s="545"/>
      <c r="CAL101" s="545"/>
      <c r="CAM101" s="545"/>
      <c r="CAN101" s="545"/>
      <c r="CAO101" s="545"/>
      <c r="CAP101" s="545"/>
      <c r="CAQ101" s="545"/>
      <c r="CAR101" s="545"/>
      <c r="CAS101" s="545"/>
      <c r="CAT101" s="545"/>
      <c r="CAU101" s="545"/>
      <c r="CAV101" s="545"/>
      <c r="CAW101" s="545"/>
      <c r="CAX101" s="545"/>
      <c r="CAY101" s="545"/>
      <c r="CAZ101" s="545"/>
      <c r="CBA101" s="545"/>
      <c r="CBB101" s="545"/>
      <c r="CBC101" s="545"/>
      <c r="CBD101" s="545"/>
      <c r="CBE101" s="545"/>
      <c r="CBF101" s="545"/>
      <c r="CBG101" s="545"/>
      <c r="CBH101" s="545"/>
      <c r="CBI101" s="545"/>
      <c r="CBJ101" s="545"/>
      <c r="CBK101" s="545"/>
      <c r="CBL101" s="545"/>
      <c r="CBM101" s="545"/>
      <c r="CBN101" s="545"/>
      <c r="CBO101" s="545"/>
      <c r="CBP101" s="545"/>
      <c r="CBQ101" s="545"/>
      <c r="CBR101" s="545"/>
      <c r="CBS101" s="545"/>
      <c r="CBT101" s="545"/>
      <c r="CBU101" s="545"/>
      <c r="CBV101" s="545"/>
      <c r="CBW101" s="545"/>
      <c r="CBX101" s="545"/>
      <c r="CBY101" s="545"/>
      <c r="CBZ101" s="545"/>
      <c r="CCA101" s="545"/>
      <c r="CCB101" s="545"/>
      <c r="CCC101" s="545"/>
      <c r="CCD101" s="545"/>
      <c r="CCE101" s="545"/>
      <c r="CCF101" s="545"/>
      <c r="CCG101" s="545"/>
      <c r="CCH101" s="545"/>
      <c r="CCI101" s="545"/>
      <c r="CCJ101" s="545"/>
      <c r="CCK101" s="545"/>
      <c r="CCL101" s="545"/>
      <c r="CCM101" s="545"/>
      <c r="CCN101" s="545"/>
      <c r="CCO101" s="545"/>
      <c r="CCP101" s="545"/>
      <c r="CCQ101" s="545"/>
      <c r="CCR101" s="545"/>
      <c r="CCS101" s="545"/>
      <c r="CCT101" s="545"/>
      <c r="CCU101" s="545"/>
      <c r="CCV101" s="545"/>
      <c r="CCW101" s="545"/>
      <c r="CCX101" s="545"/>
      <c r="CCY101" s="545"/>
      <c r="CCZ101" s="545"/>
      <c r="CDA101" s="545"/>
      <c r="CDB101" s="545"/>
      <c r="CDC101" s="545"/>
      <c r="CDD101" s="545"/>
      <c r="CDE101" s="545"/>
      <c r="CDF101" s="545"/>
      <c r="CDG101" s="545"/>
      <c r="CDH101" s="545"/>
      <c r="CDI101" s="545"/>
      <c r="CDJ101" s="545"/>
      <c r="CDK101" s="545"/>
      <c r="CDL101" s="545"/>
      <c r="CDM101" s="545"/>
      <c r="CDN101" s="545"/>
      <c r="CDO101" s="545"/>
      <c r="CDP101" s="545"/>
      <c r="CDQ101" s="545"/>
      <c r="CDR101" s="545"/>
      <c r="CDS101" s="545"/>
      <c r="CDT101" s="545"/>
      <c r="CDU101" s="545"/>
      <c r="CDV101" s="545"/>
      <c r="CDW101" s="545"/>
      <c r="CDX101" s="545"/>
      <c r="CDY101" s="545"/>
      <c r="CDZ101" s="545"/>
      <c r="CEA101" s="545"/>
      <c r="CEB101" s="545"/>
      <c r="CEC101" s="545"/>
      <c r="CED101" s="545"/>
      <c r="CEE101" s="545"/>
      <c r="CEF101" s="545"/>
      <c r="CEG101" s="545"/>
      <c r="CEH101" s="545"/>
      <c r="CEI101" s="545"/>
      <c r="CEJ101" s="545"/>
      <c r="CEK101" s="545"/>
      <c r="CEL101" s="545"/>
      <c r="CEM101" s="545"/>
      <c r="CEN101" s="545"/>
      <c r="CEO101" s="545"/>
      <c r="CEP101" s="545"/>
      <c r="CEQ101" s="545"/>
      <c r="CER101" s="545"/>
      <c r="CES101" s="545"/>
      <c r="CET101" s="545"/>
      <c r="CEU101" s="545"/>
      <c r="CEV101" s="545"/>
      <c r="CEW101" s="545"/>
      <c r="CEX101" s="545"/>
      <c r="CEY101" s="545"/>
      <c r="CEZ101" s="545"/>
      <c r="CFA101" s="545"/>
      <c r="CFB101" s="545"/>
      <c r="CFC101" s="545"/>
      <c r="CFD101" s="545"/>
      <c r="CFE101" s="545"/>
      <c r="CFF101" s="545"/>
      <c r="CFG101" s="545"/>
      <c r="CFH101" s="545"/>
      <c r="CFI101" s="545"/>
      <c r="CFJ101" s="545"/>
      <c r="CFK101" s="545"/>
      <c r="CFL101" s="545"/>
      <c r="CFM101" s="545"/>
      <c r="CFN101" s="545"/>
      <c r="CFO101" s="545"/>
      <c r="CFP101" s="545"/>
      <c r="CFQ101" s="545"/>
      <c r="CFR101" s="545"/>
      <c r="CFS101" s="545"/>
      <c r="CFT101" s="545"/>
      <c r="CFU101" s="545"/>
      <c r="CFV101" s="545"/>
      <c r="CFW101" s="545"/>
      <c r="CFX101" s="545"/>
      <c r="CFY101" s="545"/>
      <c r="CFZ101" s="545"/>
      <c r="CGA101" s="545"/>
      <c r="CGB101" s="545"/>
      <c r="CGC101" s="545"/>
      <c r="CGD101" s="545"/>
      <c r="CGE101" s="545"/>
      <c r="CGF101" s="545"/>
      <c r="CGG101" s="545"/>
      <c r="CGH101" s="545"/>
      <c r="CGI101" s="545"/>
      <c r="CGJ101" s="545"/>
      <c r="CGK101" s="545"/>
      <c r="CGL101" s="545"/>
      <c r="CGM101" s="545"/>
      <c r="CGN101" s="545"/>
      <c r="CGO101" s="545"/>
      <c r="CGP101" s="545"/>
      <c r="CGQ101" s="545"/>
      <c r="CGR101" s="545"/>
      <c r="CGS101" s="545"/>
      <c r="CGT101" s="545"/>
      <c r="CGU101" s="545"/>
      <c r="CGV101" s="545"/>
      <c r="CGW101" s="545"/>
      <c r="CGX101" s="545"/>
      <c r="CGY101" s="545"/>
      <c r="CGZ101" s="545"/>
      <c r="CHA101" s="545"/>
      <c r="CHB101" s="545"/>
      <c r="CHC101" s="545"/>
      <c r="CHD101" s="545"/>
      <c r="CHE101" s="545"/>
      <c r="CHF101" s="545"/>
      <c r="CHG101" s="545"/>
      <c r="CHH101" s="545"/>
      <c r="CHI101" s="545"/>
      <c r="CHJ101" s="545"/>
      <c r="CHK101" s="545"/>
      <c r="CHL101" s="545"/>
      <c r="CHM101" s="545"/>
      <c r="CHN101" s="545"/>
      <c r="CHO101" s="545"/>
      <c r="CHP101" s="545"/>
      <c r="CHQ101" s="545"/>
      <c r="CHR101" s="545"/>
      <c r="CHS101" s="545"/>
      <c r="CHT101" s="545"/>
      <c r="CHU101" s="545"/>
      <c r="CHV101" s="545"/>
      <c r="CHW101" s="545"/>
      <c r="CHX101" s="545"/>
      <c r="CHY101" s="545"/>
      <c r="CHZ101" s="545"/>
      <c r="CIA101" s="545"/>
      <c r="CIB101" s="545"/>
      <c r="CIC101" s="545"/>
      <c r="CID101" s="545"/>
      <c r="CIE101" s="545"/>
      <c r="CIF101" s="545"/>
      <c r="CIG101" s="545"/>
      <c r="CIH101" s="545"/>
      <c r="CII101" s="545"/>
      <c r="CIJ101" s="545"/>
      <c r="CIK101" s="545"/>
      <c r="CIL101" s="545"/>
      <c r="CIM101" s="545"/>
      <c r="CIN101" s="545"/>
      <c r="CIO101" s="545"/>
      <c r="CIP101" s="545"/>
      <c r="CIQ101" s="545"/>
      <c r="CIR101" s="545"/>
      <c r="CIS101" s="545"/>
      <c r="CIT101" s="545"/>
      <c r="CIU101" s="545"/>
      <c r="CIV101" s="545"/>
      <c r="CIW101" s="545"/>
      <c r="CIX101" s="545"/>
      <c r="CIY101" s="545"/>
      <c r="CIZ101" s="545"/>
      <c r="CJA101" s="545"/>
      <c r="CJB101" s="545"/>
      <c r="CJC101" s="545"/>
      <c r="CJD101" s="545"/>
      <c r="CJE101" s="545"/>
      <c r="CJF101" s="545"/>
      <c r="CJG101" s="545"/>
      <c r="CJH101" s="545"/>
      <c r="CJI101" s="545"/>
      <c r="CJJ101" s="545"/>
      <c r="CJK101" s="545"/>
      <c r="CJL101" s="545"/>
      <c r="CJM101" s="545"/>
      <c r="CJN101" s="545"/>
      <c r="CJO101" s="545"/>
      <c r="CJP101" s="545"/>
      <c r="CJQ101" s="545"/>
      <c r="CJR101" s="545"/>
      <c r="CJS101" s="545"/>
      <c r="CJT101" s="545"/>
      <c r="CJU101" s="545"/>
      <c r="CJV101" s="545"/>
      <c r="CJW101" s="545"/>
      <c r="CJX101" s="545"/>
      <c r="CJY101" s="545"/>
      <c r="CJZ101" s="545"/>
      <c r="CKA101" s="545"/>
      <c r="CKB101" s="545"/>
      <c r="CKC101" s="545"/>
      <c r="CKD101" s="545"/>
      <c r="CKE101" s="545"/>
      <c r="CKF101" s="545"/>
      <c r="CKG101" s="545"/>
      <c r="CKH101" s="545"/>
      <c r="CKI101" s="545"/>
      <c r="CKJ101" s="545"/>
      <c r="CKK101" s="545"/>
      <c r="CKL101" s="545"/>
      <c r="CKM101" s="545"/>
      <c r="CKN101" s="545"/>
      <c r="CKO101" s="545"/>
      <c r="CKP101" s="545"/>
      <c r="CKQ101" s="545"/>
      <c r="CKR101" s="545"/>
      <c r="CKS101" s="545"/>
      <c r="CKT101" s="545"/>
      <c r="CKU101" s="545"/>
      <c r="CKV101" s="545"/>
      <c r="CKW101" s="545"/>
      <c r="CKX101" s="545"/>
      <c r="CKY101" s="545"/>
      <c r="CKZ101" s="545"/>
      <c r="CLA101" s="545"/>
      <c r="CLB101" s="545"/>
      <c r="CLC101" s="545"/>
      <c r="CLD101" s="545"/>
      <c r="CLE101" s="545"/>
      <c r="CLF101" s="545"/>
      <c r="CLG101" s="545"/>
      <c r="CLH101" s="545"/>
      <c r="CLI101" s="545"/>
      <c r="CLJ101" s="545"/>
      <c r="CLK101" s="545"/>
      <c r="CLL101" s="545"/>
      <c r="CLM101" s="545"/>
      <c r="CLN101" s="545"/>
      <c r="CLO101" s="545"/>
      <c r="CLP101" s="545"/>
      <c r="CLQ101" s="545"/>
      <c r="CLR101" s="545"/>
      <c r="CLS101" s="545"/>
      <c r="CLT101" s="545"/>
      <c r="CLU101" s="545"/>
      <c r="CLV101" s="545"/>
      <c r="CLW101" s="545"/>
      <c r="CLX101" s="545"/>
      <c r="CLY101" s="545"/>
      <c r="CLZ101" s="545"/>
      <c r="CMA101" s="545"/>
      <c r="CMB101" s="545"/>
      <c r="CMC101" s="545"/>
      <c r="CMD101" s="545"/>
      <c r="CME101" s="545"/>
      <c r="CMF101" s="545"/>
      <c r="CMG101" s="545"/>
      <c r="CMH101" s="545"/>
      <c r="CMI101" s="545"/>
      <c r="CMJ101" s="545"/>
      <c r="CMK101" s="545"/>
      <c r="CML101" s="545"/>
      <c r="CMM101" s="545"/>
      <c r="CMN101" s="545"/>
      <c r="CMO101" s="545"/>
      <c r="CMP101" s="545"/>
      <c r="CMQ101" s="545"/>
      <c r="CMR101" s="545"/>
      <c r="CMS101" s="545"/>
      <c r="CMT101" s="545"/>
      <c r="CMU101" s="545"/>
      <c r="CMV101" s="545"/>
      <c r="CMW101" s="545"/>
      <c r="CMX101" s="545"/>
      <c r="CMY101" s="545"/>
      <c r="CMZ101" s="545"/>
      <c r="CNA101" s="545"/>
      <c r="CNB101" s="545"/>
      <c r="CNC101" s="545"/>
      <c r="CND101" s="545"/>
      <c r="CNE101" s="545"/>
      <c r="CNF101" s="545"/>
      <c r="CNG101" s="545"/>
      <c r="CNH101" s="545"/>
      <c r="CNI101" s="545"/>
      <c r="CNJ101" s="545"/>
      <c r="CNK101" s="545"/>
      <c r="CNL101" s="545"/>
      <c r="CNM101" s="545"/>
      <c r="CNN101" s="545"/>
      <c r="CNO101" s="545"/>
      <c r="CNP101" s="545"/>
      <c r="CNQ101" s="545"/>
      <c r="CNR101" s="545"/>
      <c r="CNS101" s="545"/>
      <c r="CNT101" s="545"/>
      <c r="CNU101" s="545"/>
      <c r="CNV101" s="545"/>
      <c r="CNW101" s="545"/>
      <c r="CNX101" s="545"/>
      <c r="CNY101" s="545"/>
      <c r="CNZ101" s="545"/>
      <c r="COA101" s="545"/>
      <c r="COB101" s="545"/>
      <c r="COC101" s="545"/>
      <c r="COD101" s="545"/>
      <c r="COE101" s="545"/>
      <c r="COF101" s="545"/>
      <c r="COG101" s="545"/>
      <c r="COH101" s="545"/>
      <c r="COI101" s="545"/>
      <c r="COJ101" s="545"/>
      <c r="COK101" s="545"/>
      <c r="COL101" s="545"/>
      <c r="COM101" s="545"/>
      <c r="CON101" s="545"/>
      <c r="COO101" s="545"/>
      <c r="COP101" s="545"/>
      <c r="COQ101" s="545"/>
      <c r="COR101" s="545"/>
      <c r="COS101" s="545"/>
      <c r="COT101" s="545"/>
      <c r="COU101" s="545"/>
      <c r="COV101" s="545"/>
      <c r="COW101" s="545"/>
      <c r="COX101" s="545"/>
      <c r="COY101" s="545"/>
      <c r="COZ101" s="545"/>
      <c r="CPA101" s="545"/>
      <c r="CPB101" s="545"/>
      <c r="CPC101" s="545"/>
      <c r="CPD101" s="545"/>
      <c r="CPE101" s="545"/>
      <c r="CPF101" s="545"/>
      <c r="CPG101" s="545"/>
      <c r="CPH101" s="545"/>
      <c r="CPI101" s="545"/>
      <c r="CPJ101" s="545"/>
      <c r="CPK101" s="545"/>
      <c r="CPL101" s="545"/>
      <c r="CPM101" s="545"/>
      <c r="CPN101" s="545"/>
      <c r="CPO101" s="545"/>
      <c r="CPP101" s="545"/>
      <c r="CPQ101" s="545"/>
      <c r="CPR101" s="545"/>
      <c r="CPS101" s="545"/>
      <c r="CPT101" s="545"/>
      <c r="CPU101" s="545"/>
      <c r="CPV101" s="545"/>
      <c r="CPW101" s="545"/>
      <c r="CPX101" s="545"/>
      <c r="CPY101" s="545"/>
      <c r="CPZ101" s="545"/>
      <c r="CQA101" s="545"/>
      <c r="CQB101" s="545"/>
      <c r="CQC101" s="545"/>
      <c r="CQD101" s="545"/>
      <c r="CQE101" s="545"/>
      <c r="CQF101" s="545"/>
      <c r="CQG101" s="545"/>
      <c r="CQH101" s="545"/>
      <c r="CQI101" s="545"/>
      <c r="CQJ101" s="545"/>
      <c r="CQK101" s="545"/>
      <c r="CQL101" s="545"/>
      <c r="CQM101" s="545"/>
      <c r="CQN101" s="545"/>
      <c r="CQO101" s="545"/>
      <c r="CQP101" s="545"/>
      <c r="CQQ101" s="545"/>
      <c r="CQR101" s="545"/>
      <c r="CQS101" s="545"/>
      <c r="CQT101" s="545"/>
      <c r="CQU101" s="545"/>
      <c r="CQV101" s="545"/>
      <c r="CQW101" s="545"/>
      <c r="CQX101" s="545"/>
      <c r="CQY101" s="545"/>
      <c r="CQZ101" s="545"/>
      <c r="CRA101" s="545"/>
      <c r="CRB101" s="545"/>
      <c r="CRC101" s="545"/>
      <c r="CRD101" s="545"/>
      <c r="CRE101" s="545"/>
      <c r="CRF101" s="545"/>
      <c r="CRG101" s="545"/>
      <c r="CRH101" s="545"/>
      <c r="CRI101" s="545"/>
      <c r="CRJ101" s="545"/>
      <c r="CRK101" s="545"/>
      <c r="CRL101" s="545"/>
      <c r="CRM101" s="545"/>
      <c r="CRN101" s="545"/>
      <c r="CRO101" s="545"/>
      <c r="CRP101" s="545"/>
      <c r="CRQ101" s="545"/>
      <c r="CRR101" s="545"/>
      <c r="CRS101" s="545"/>
      <c r="CRT101" s="545"/>
      <c r="CRU101" s="545"/>
      <c r="CRV101" s="545"/>
      <c r="CRW101" s="545"/>
      <c r="CRX101" s="545"/>
      <c r="CRY101" s="545"/>
      <c r="CRZ101" s="545"/>
      <c r="CSA101" s="545"/>
      <c r="CSB101" s="545"/>
      <c r="CSC101" s="545"/>
      <c r="CSD101" s="545"/>
      <c r="CSE101" s="545"/>
      <c r="CSF101" s="545"/>
      <c r="CSG101" s="545"/>
      <c r="CSH101" s="545"/>
      <c r="CSI101" s="545"/>
      <c r="CSJ101" s="545"/>
      <c r="CSK101" s="545"/>
      <c r="CSL101" s="545"/>
      <c r="CSM101" s="545"/>
      <c r="CSN101" s="545"/>
      <c r="CSO101" s="545"/>
      <c r="CSP101" s="545"/>
      <c r="CSQ101" s="545"/>
      <c r="CSR101" s="545"/>
      <c r="CSS101" s="545"/>
      <c r="CST101" s="545"/>
      <c r="CSU101" s="545"/>
      <c r="CSV101" s="545"/>
      <c r="CSW101" s="545"/>
      <c r="CSX101" s="545"/>
      <c r="CSY101" s="545"/>
      <c r="CSZ101" s="545"/>
      <c r="CTA101" s="545"/>
      <c r="CTB101" s="545"/>
      <c r="CTC101" s="545"/>
      <c r="CTD101" s="545"/>
      <c r="CTE101" s="545"/>
      <c r="CTF101" s="545"/>
      <c r="CTG101" s="545"/>
      <c r="CTH101" s="545"/>
      <c r="CTI101" s="545"/>
      <c r="CTJ101" s="545"/>
      <c r="CTK101" s="545"/>
      <c r="CTL101" s="545"/>
      <c r="CTM101" s="545"/>
      <c r="CTN101" s="545"/>
      <c r="CTO101" s="545"/>
      <c r="CTP101" s="545"/>
      <c r="CTQ101" s="545"/>
      <c r="CTR101" s="545"/>
      <c r="CTS101" s="545"/>
      <c r="CTT101" s="545"/>
      <c r="CTU101" s="545"/>
      <c r="CTV101" s="545"/>
      <c r="CTW101" s="545"/>
      <c r="CTX101" s="545"/>
      <c r="CTY101" s="545"/>
      <c r="CTZ101" s="545"/>
      <c r="CUA101" s="545"/>
      <c r="CUB101" s="545"/>
      <c r="CUC101" s="545"/>
      <c r="CUD101" s="545"/>
      <c r="CUE101" s="545"/>
      <c r="CUF101" s="545"/>
      <c r="CUG101" s="545"/>
      <c r="CUH101" s="545"/>
      <c r="CUI101" s="545"/>
      <c r="CUJ101" s="545"/>
      <c r="CUK101" s="545"/>
      <c r="CUL101" s="545"/>
      <c r="CUM101" s="545"/>
      <c r="CUN101" s="545"/>
      <c r="CUO101" s="545"/>
      <c r="CUP101" s="545"/>
      <c r="CUQ101" s="545"/>
      <c r="CUR101" s="545"/>
      <c r="CUS101" s="545"/>
      <c r="CUT101" s="545"/>
      <c r="CUU101" s="545"/>
      <c r="CUV101" s="545"/>
      <c r="CUW101" s="545"/>
      <c r="CUX101" s="545"/>
      <c r="CUY101" s="545"/>
      <c r="CUZ101" s="545"/>
      <c r="CVA101" s="545"/>
      <c r="CVB101" s="545"/>
      <c r="CVC101" s="545"/>
      <c r="CVD101" s="545"/>
      <c r="CVE101" s="545"/>
      <c r="CVF101" s="545"/>
      <c r="CVG101" s="545"/>
      <c r="CVH101" s="545"/>
      <c r="CVI101" s="545"/>
      <c r="CVJ101" s="545"/>
      <c r="CVK101" s="545"/>
      <c r="CVL101" s="545"/>
      <c r="CVM101" s="545"/>
      <c r="CVN101" s="545"/>
      <c r="CVO101" s="545"/>
      <c r="CVP101" s="545"/>
      <c r="CVQ101" s="545"/>
      <c r="CVR101" s="545"/>
      <c r="CVS101" s="545"/>
      <c r="CVT101" s="545"/>
      <c r="CVU101" s="545"/>
      <c r="CVV101" s="545"/>
      <c r="CVW101" s="545"/>
      <c r="CVX101" s="545"/>
      <c r="CVY101" s="545"/>
      <c r="CVZ101" s="545"/>
      <c r="CWA101" s="545"/>
      <c r="CWB101" s="545"/>
      <c r="CWC101" s="545"/>
      <c r="CWD101" s="545"/>
      <c r="CWE101" s="545"/>
      <c r="CWF101" s="545"/>
      <c r="CWG101" s="545"/>
      <c r="CWH101" s="545"/>
      <c r="CWI101" s="545"/>
      <c r="CWJ101" s="545"/>
      <c r="CWK101" s="545"/>
      <c r="CWL101" s="545"/>
      <c r="CWM101" s="545"/>
      <c r="CWN101" s="545"/>
      <c r="CWO101" s="545"/>
      <c r="CWP101" s="545"/>
      <c r="CWQ101" s="545"/>
      <c r="CWR101" s="545"/>
      <c r="CWS101" s="545"/>
      <c r="CWT101" s="545"/>
      <c r="CWU101" s="545"/>
      <c r="CWV101" s="545"/>
      <c r="CWW101" s="545"/>
      <c r="CWX101" s="545"/>
      <c r="CWY101" s="545"/>
      <c r="CWZ101" s="545"/>
      <c r="CXA101" s="545"/>
      <c r="CXB101" s="545"/>
      <c r="CXC101" s="545"/>
      <c r="CXD101" s="545"/>
      <c r="CXE101" s="545"/>
      <c r="CXF101" s="545"/>
      <c r="CXG101" s="545"/>
      <c r="CXH101" s="545"/>
      <c r="CXI101" s="545"/>
      <c r="CXJ101" s="545"/>
      <c r="CXK101" s="545"/>
      <c r="CXL101" s="545"/>
      <c r="CXM101" s="545"/>
      <c r="CXN101" s="545"/>
      <c r="CXO101" s="545"/>
      <c r="CXP101" s="545"/>
      <c r="CXQ101" s="545"/>
      <c r="CXR101" s="545"/>
      <c r="CXS101" s="545"/>
      <c r="CXT101" s="545"/>
      <c r="CXU101" s="545"/>
      <c r="CXV101" s="545"/>
      <c r="CXW101" s="545"/>
      <c r="CXX101" s="545"/>
      <c r="CXY101" s="545"/>
      <c r="CXZ101" s="545"/>
      <c r="CYA101" s="545"/>
      <c r="CYB101" s="545"/>
      <c r="CYC101" s="545"/>
      <c r="CYD101" s="545"/>
      <c r="CYE101" s="545"/>
      <c r="CYF101" s="545"/>
      <c r="CYG101" s="545"/>
      <c r="CYH101" s="545"/>
      <c r="CYI101" s="545"/>
      <c r="CYJ101" s="545"/>
      <c r="CYK101" s="545"/>
      <c r="CYL101" s="545"/>
      <c r="CYM101" s="545"/>
      <c r="CYN101" s="545"/>
      <c r="CYO101" s="545"/>
      <c r="CYP101" s="545"/>
      <c r="CYQ101" s="545"/>
      <c r="CYR101" s="545"/>
      <c r="CYS101" s="545"/>
      <c r="CYT101" s="545"/>
      <c r="CYU101" s="545"/>
      <c r="CYV101" s="545"/>
      <c r="CYW101" s="545"/>
      <c r="CYX101" s="545"/>
      <c r="CYY101" s="545"/>
      <c r="CYZ101" s="545"/>
      <c r="CZA101" s="545"/>
      <c r="CZB101" s="545"/>
      <c r="CZC101" s="545"/>
      <c r="CZD101" s="545"/>
      <c r="CZE101" s="545"/>
      <c r="CZF101" s="545"/>
      <c r="CZG101" s="545"/>
      <c r="CZH101" s="545"/>
      <c r="CZI101" s="545"/>
      <c r="CZJ101" s="545"/>
      <c r="CZK101" s="545"/>
      <c r="CZL101" s="545"/>
      <c r="CZM101" s="545"/>
      <c r="CZN101" s="545"/>
      <c r="CZO101" s="545"/>
      <c r="CZP101" s="545"/>
      <c r="CZQ101" s="545"/>
      <c r="CZR101" s="545"/>
      <c r="CZS101" s="545"/>
      <c r="CZT101" s="545"/>
      <c r="CZU101" s="545"/>
      <c r="CZV101" s="545"/>
      <c r="CZW101" s="545"/>
      <c r="CZX101" s="545"/>
      <c r="CZY101" s="545"/>
      <c r="CZZ101" s="545"/>
      <c r="DAA101" s="545"/>
      <c r="DAB101" s="545"/>
      <c r="DAC101" s="545"/>
      <c r="DAD101" s="545"/>
      <c r="DAE101" s="545"/>
      <c r="DAF101" s="545"/>
      <c r="DAG101" s="545"/>
      <c r="DAH101" s="545"/>
      <c r="DAI101" s="545"/>
      <c r="DAJ101" s="545"/>
      <c r="DAK101" s="545"/>
      <c r="DAL101" s="545"/>
      <c r="DAM101" s="545"/>
      <c r="DAN101" s="545"/>
      <c r="DAO101" s="545"/>
      <c r="DAP101" s="545"/>
      <c r="DAQ101" s="545"/>
      <c r="DAR101" s="545"/>
      <c r="DAS101" s="545"/>
      <c r="DAT101" s="545"/>
      <c r="DAU101" s="545"/>
      <c r="DAV101" s="545"/>
      <c r="DAW101" s="545"/>
      <c r="DAX101" s="545"/>
      <c r="DAY101" s="545"/>
      <c r="DAZ101" s="545"/>
      <c r="DBA101" s="545"/>
      <c r="DBB101" s="545"/>
      <c r="DBC101" s="545"/>
      <c r="DBD101" s="545"/>
      <c r="DBE101" s="545"/>
      <c r="DBF101" s="545"/>
      <c r="DBG101" s="545"/>
      <c r="DBH101" s="545"/>
      <c r="DBI101" s="545"/>
      <c r="DBJ101" s="545"/>
      <c r="DBK101" s="545"/>
      <c r="DBL101" s="545"/>
      <c r="DBM101" s="545"/>
      <c r="DBN101" s="545"/>
      <c r="DBO101" s="545"/>
      <c r="DBP101" s="545"/>
      <c r="DBQ101" s="545"/>
      <c r="DBR101" s="545"/>
      <c r="DBS101" s="545"/>
      <c r="DBT101" s="545"/>
      <c r="DBU101" s="545"/>
      <c r="DBV101" s="545"/>
      <c r="DBW101" s="545"/>
      <c r="DBX101" s="545"/>
      <c r="DBY101" s="545"/>
      <c r="DBZ101" s="545"/>
      <c r="DCA101" s="545"/>
      <c r="DCB101" s="545"/>
      <c r="DCC101" s="545"/>
      <c r="DCD101" s="545"/>
      <c r="DCE101" s="545"/>
      <c r="DCF101" s="545"/>
      <c r="DCG101" s="545"/>
      <c r="DCH101" s="545"/>
      <c r="DCI101" s="545"/>
      <c r="DCJ101" s="545"/>
      <c r="DCK101" s="545"/>
      <c r="DCL101" s="545"/>
      <c r="DCM101" s="545"/>
      <c r="DCN101" s="545"/>
      <c r="DCO101" s="545"/>
      <c r="DCP101" s="545"/>
      <c r="DCQ101" s="545"/>
      <c r="DCR101" s="545"/>
      <c r="DCS101" s="545"/>
      <c r="DCT101" s="545"/>
      <c r="DCU101" s="545"/>
      <c r="DCV101" s="545"/>
      <c r="DCW101" s="545"/>
      <c r="DCX101" s="545"/>
      <c r="DCY101" s="545"/>
      <c r="DCZ101" s="545"/>
      <c r="DDA101" s="545"/>
      <c r="DDB101" s="545"/>
      <c r="DDC101" s="545"/>
      <c r="DDD101" s="545"/>
      <c r="DDE101" s="545"/>
      <c r="DDF101" s="545"/>
      <c r="DDG101" s="545"/>
      <c r="DDH101" s="545"/>
      <c r="DDI101" s="545"/>
      <c r="DDJ101" s="545"/>
      <c r="DDK101" s="545"/>
      <c r="DDL101" s="545"/>
      <c r="DDM101" s="545"/>
      <c r="DDN101" s="545"/>
      <c r="DDO101" s="545"/>
      <c r="DDP101" s="545"/>
      <c r="DDQ101" s="545"/>
      <c r="DDR101" s="545"/>
      <c r="DDS101" s="545"/>
      <c r="DDT101" s="545"/>
      <c r="DDU101" s="545"/>
      <c r="DDV101" s="545"/>
      <c r="DDW101" s="545"/>
      <c r="DDX101" s="545"/>
      <c r="DDY101" s="545"/>
      <c r="DDZ101" s="545"/>
      <c r="DEA101" s="545"/>
      <c r="DEB101" s="545"/>
      <c r="DEC101" s="545"/>
      <c r="DED101" s="545"/>
      <c r="DEE101" s="545"/>
      <c r="DEF101" s="545"/>
      <c r="DEG101" s="545"/>
      <c r="DEH101" s="545"/>
      <c r="DEI101" s="545"/>
      <c r="DEJ101" s="545"/>
      <c r="DEK101" s="545"/>
      <c r="DEL101" s="545"/>
      <c r="DEM101" s="545"/>
      <c r="DEN101" s="545"/>
      <c r="DEO101" s="545"/>
      <c r="DEP101" s="545"/>
      <c r="DEQ101" s="545"/>
      <c r="DER101" s="545"/>
      <c r="DES101" s="545"/>
      <c r="DET101" s="545"/>
      <c r="DEU101" s="545"/>
      <c r="DEV101" s="545"/>
      <c r="DEW101" s="545"/>
      <c r="DEX101" s="545"/>
      <c r="DEY101" s="545"/>
      <c r="DEZ101" s="545"/>
      <c r="DFA101" s="545"/>
      <c r="DFB101" s="545"/>
      <c r="DFC101" s="545"/>
      <c r="DFD101" s="545"/>
      <c r="DFE101" s="545"/>
      <c r="DFF101" s="545"/>
      <c r="DFG101" s="545"/>
      <c r="DFH101" s="545"/>
      <c r="DFI101" s="545"/>
      <c r="DFJ101" s="545"/>
      <c r="DFK101" s="545"/>
      <c r="DFL101" s="545"/>
      <c r="DFM101" s="545"/>
      <c r="DFN101" s="545"/>
      <c r="DFO101" s="545"/>
      <c r="DFP101" s="545"/>
      <c r="DFQ101" s="545"/>
      <c r="DFR101" s="545"/>
      <c r="DFS101" s="545"/>
      <c r="DFT101" s="545"/>
      <c r="DFU101" s="545"/>
      <c r="DFV101" s="545"/>
      <c r="DFW101" s="545"/>
      <c r="DFX101" s="545"/>
      <c r="DFY101" s="545"/>
      <c r="DFZ101" s="545"/>
      <c r="DGA101" s="545"/>
      <c r="DGB101" s="545"/>
      <c r="DGC101" s="545"/>
      <c r="DGD101" s="545"/>
      <c r="DGE101" s="545"/>
      <c r="DGF101" s="545"/>
      <c r="DGG101" s="545"/>
      <c r="DGH101" s="545"/>
      <c r="DGI101" s="545"/>
      <c r="DGJ101" s="545"/>
      <c r="DGK101" s="545"/>
      <c r="DGL101" s="545"/>
      <c r="DGM101" s="545"/>
      <c r="DGN101" s="545"/>
      <c r="DGO101" s="545"/>
      <c r="DGP101" s="545"/>
      <c r="DGQ101" s="545"/>
      <c r="DGR101" s="545"/>
      <c r="DGS101" s="545"/>
      <c r="DGT101" s="545"/>
      <c r="DGU101" s="545"/>
      <c r="DGV101" s="545"/>
      <c r="DGW101" s="545"/>
      <c r="DGX101" s="545"/>
      <c r="DGY101" s="545"/>
      <c r="DGZ101" s="545"/>
      <c r="DHA101" s="545"/>
      <c r="DHB101" s="545"/>
      <c r="DHC101" s="545"/>
      <c r="DHD101" s="545"/>
      <c r="DHE101" s="545"/>
      <c r="DHF101" s="545"/>
      <c r="DHG101" s="545"/>
      <c r="DHH101" s="545"/>
      <c r="DHI101" s="545"/>
      <c r="DHJ101" s="545"/>
      <c r="DHK101" s="545"/>
      <c r="DHL101" s="545"/>
      <c r="DHM101" s="545"/>
      <c r="DHN101" s="545"/>
      <c r="DHO101" s="545"/>
      <c r="DHP101" s="545"/>
      <c r="DHQ101" s="545"/>
      <c r="DHR101" s="545"/>
      <c r="DHS101" s="545"/>
      <c r="DHT101" s="545"/>
      <c r="DHU101" s="545"/>
      <c r="DHV101" s="545"/>
      <c r="DHW101" s="545"/>
      <c r="DHX101" s="545"/>
      <c r="DHY101" s="545"/>
      <c r="DHZ101" s="545"/>
      <c r="DIA101" s="545"/>
      <c r="DIB101" s="545"/>
      <c r="DIC101" s="545"/>
      <c r="DID101" s="545"/>
      <c r="DIE101" s="545"/>
      <c r="DIF101" s="545"/>
      <c r="DIG101" s="545"/>
      <c r="DIH101" s="545"/>
      <c r="DII101" s="545"/>
      <c r="DIJ101" s="545"/>
      <c r="DIK101" s="545"/>
      <c r="DIL101" s="545"/>
      <c r="DIM101" s="545"/>
      <c r="DIN101" s="545"/>
      <c r="DIO101" s="545"/>
      <c r="DIP101" s="545"/>
      <c r="DIQ101" s="545"/>
      <c r="DIR101" s="545"/>
      <c r="DIS101" s="545"/>
      <c r="DIT101" s="545"/>
      <c r="DIU101" s="545"/>
      <c r="DIV101" s="545"/>
      <c r="DIW101" s="545"/>
      <c r="DIX101" s="545"/>
      <c r="DIY101" s="545"/>
      <c r="DIZ101" s="545"/>
      <c r="DJA101" s="545"/>
      <c r="DJB101" s="545"/>
      <c r="DJC101" s="545"/>
      <c r="DJD101" s="545"/>
      <c r="DJE101" s="545"/>
      <c r="DJF101" s="545"/>
      <c r="DJG101" s="545"/>
      <c r="DJH101" s="545"/>
      <c r="DJI101" s="545"/>
      <c r="DJJ101" s="545"/>
      <c r="DJK101" s="545"/>
      <c r="DJL101" s="545"/>
      <c r="DJM101" s="545"/>
      <c r="DJN101" s="545"/>
      <c r="DJO101" s="545"/>
      <c r="DJP101" s="545"/>
      <c r="DJQ101" s="545"/>
      <c r="DJR101" s="545"/>
      <c r="DJS101" s="545"/>
      <c r="DJT101" s="545"/>
      <c r="DJU101" s="545"/>
      <c r="DJV101" s="545"/>
      <c r="DJW101" s="545"/>
      <c r="DJX101" s="545"/>
      <c r="DJY101" s="545"/>
      <c r="DJZ101" s="545"/>
      <c r="DKA101" s="545"/>
      <c r="DKB101" s="545"/>
      <c r="DKC101" s="545"/>
      <c r="DKD101" s="545"/>
      <c r="DKE101" s="545"/>
      <c r="DKF101" s="545"/>
      <c r="DKG101" s="545"/>
      <c r="DKH101" s="545"/>
      <c r="DKI101" s="545"/>
      <c r="DKJ101" s="545"/>
      <c r="DKK101" s="545"/>
      <c r="DKL101" s="545"/>
      <c r="DKM101" s="545"/>
      <c r="DKN101" s="545"/>
      <c r="DKO101" s="545"/>
      <c r="DKP101" s="545"/>
      <c r="DKQ101" s="545"/>
      <c r="DKR101" s="545"/>
      <c r="DKS101" s="545"/>
      <c r="DKT101" s="545"/>
      <c r="DKU101" s="545"/>
      <c r="DKV101" s="545"/>
      <c r="DKW101" s="545"/>
      <c r="DKX101" s="545"/>
      <c r="DKY101" s="545"/>
      <c r="DKZ101" s="545"/>
      <c r="DLA101" s="545"/>
      <c r="DLB101" s="545"/>
      <c r="DLC101" s="545"/>
      <c r="DLD101" s="545"/>
      <c r="DLE101" s="545"/>
      <c r="DLF101" s="545"/>
      <c r="DLG101" s="545"/>
      <c r="DLH101" s="545"/>
      <c r="DLI101" s="545"/>
      <c r="DLJ101" s="545"/>
      <c r="DLK101" s="545"/>
      <c r="DLL101" s="545"/>
      <c r="DLM101" s="545"/>
      <c r="DLN101" s="545"/>
      <c r="DLO101" s="545"/>
      <c r="DLP101" s="545"/>
      <c r="DLQ101" s="545"/>
      <c r="DLR101" s="545"/>
      <c r="DLS101" s="545"/>
      <c r="DLT101" s="545"/>
      <c r="DLU101" s="545"/>
      <c r="DLV101" s="545"/>
      <c r="DLW101" s="545"/>
      <c r="DLX101" s="545"/>
      <c r="DLY101" s="545"/>
      <c r="DLZ101" s="545"/>
      <c r="DMA101" s="545"/>
      <c r="DMB101" s="545"/>
      <c r="DMC101" s="545"/>
      <c r="DMD101" s="545"/>
      <c r="DME101" s="545"/>
      <c r="DMF101" s="545"/>
      <c r="DMG101" s="545"/>
      <c r="DMH101" s="545"/>
      <c r="DMI101" s="545"/>
      <c r="DMJ101" s="545"/>
      <c r="DMK101" s="545"/>
      <c r="DML101" s="545"/>
      <c r="DMM101" s="545"/>
      <c r="DMN101" s="545"/>
      <c r="DMO101" s="545"/>
      <c r="DMP101" s="545"/>
      <c r="DMQ101" s="545"/>
      <c r="DMR101" s="545"/>
      <c r="DMS101" s="545"/>
      <c r="DMT101" s="545"/>
      <c r="DMU101" s="545"/>
      <c r="DMV101" s="545"/>
      <c r="DMW101" s="545"/>
      <c r="DMX101" s="545"/>
      <c r="DMY101" s="545"/>
      <c r="DMZ101" s="545"/>
      <c r="DNA101" s="545"/>
      <c r="DNB101" s="545"/>
      <c r="DNC101" s="545"/>
      <c r="DND101" s="545"/>
      <c r="DNE101" s="545"/>
      <c r="DNF101" s="545"/>
      <c r="DNG101" s="545"/>
      <c r="DNH101" s="545"/>
      <c r="DNI101" s="545"/>
      <c r="DNJ101" s="545"/>
      <c r="DNK101" s="545"/>
      <c r="DNL101" s="545"/>
      <c r="DNM101" s="545"/>
      <c r="DNN101" s="545"/>
      <c r="DNO101" s="545"/>
      <c r="DNP101" s="545"/>
      <c r="DNQ101" s="545"/>
      <c r="DNR101" s="545"/>
      <c r="DNS101" s="545"/>
      <c r="DNT101" s="545"/>
      <c r="DNU101" s="545"/>
      <c r="DNV101" s="545"/>
      <c r="DNW101" s="545"/>
      <c r="DNX101" s="545"/>
      <c r="DNY101" s="545"/>
      <c r="DNZ101" s="545"/>
      <c r="DOA101" s="545"/>
      <c r="DOB101" s="545"/>
      <c r="DOC101" s="545"/>
      <c r="DOD101" s="545"/>
      <c r="DOE101" s="545"/>
      <c r="DOF101" s="545"/>
      <c r="DOG101" s="545"/>
      <c r="DOH101" s="545"/>
      <c r="DOI101" s="545"/>
      <c r="DOJ101" s="545"/>
      <c r="DOK101" s="545"/>
      <c r="DOL101" s="545"/>
      <c r="DOM101" s="545"/>
      <c r="DON101" s="545"/>
      <c r="DOO101" s="545"/>
      <c r="DOP101" s="545"/>
      <c r="DOQ101" s="545"/>
      <c r="DOR101" s="545"/>
      <c r="DOS101" s="545"/>
      <c r="DOT101" s="545"/>
      <c r="DOU101" s="545"/>
      <c r="DOV101" s="545"/>
      <c r="DOW101" s="545"/>
      <c r="DOX101" s="545"/>
      <c r="DOY101" s="545"/>
      <c r="DOZ101" s="545"/>
      <c r="DPA101" s="545"/>
      <c r="DPB101" s="545"/>
      <c r="DPC101" s="545"/>
      <c r="DPD101" s="545"/>
      <c r="DPE101" s="545"/>
      <c r="DPF101" s="545"/>
      <c r="DPG101" s="545"/>
      <c r="DPH101" s="545"/>
      <c r="DPI101" s="545"/>
      <c r="DPJ101" s="545"/>
      <c r="DPK101" s="545"/>
      <c r="DPL101" s="545"/>
      <c r="DPM101" s="545"/>
      <c r="DPN101" s="545"/>
      <c r="DPO101" s="545"/>
      <c r="DPP101" s="545"/>
      <c r="DPQ101" s="545"/>
      <c r="DPR101" s="545"/>
      <c r="DPS101" s="545"/>
      <c r="DPT101" s="545"/>
      <c r="DPU101" s="545"/>
      <c r="DPV101" s="545"/>
      <c r="DPW101" s="545"/>
      <c r="DPX101" s="545"/>
      <c r="DPY101" s="545"/>
      <c r="DPZ101" s="545"/>
      <c r="DQA101" s="545"/>
      <c r="DQB101" s="545"/>
      <c r="DQC101" s="545"/>
      <c r="DQD101" s="545"/>
      <c r="DQE101" s="545"/>
      <c r="DQF101" s="545"/>
      <c r="DQG101" s="545"/>
      <c r="DQH101" s="545"/>
      <c r="DQI101" s="545"/>
      <c r="DQJ101" s="545"/>
      <c r="DQK101" s="545"/>
      <c r="DQL101" s="545"/>
      <c r="DQM101" s="545"/>
      <c r="DQN101" s="545"/>
      <c r="DQO101" s="545"/>
      <c r="DQP101" s="545"/>
      <c r="DQQ101" s="545"/>
      <c r="DQR101" s="545"/>
      <c r="DQS101" s="545"/>
      <c r="DQT101" s="545"/>
      <c r="DQU101" s="545"/>
      <c r="DQV101" s="545"/>
      <c r="DQW101" s="545"/>
      <c r="DQX101" s="545"/>
      <c r="DQY101" s="545"/>
      <c r="DQZ101" s="545"/>
      <c r="DRA101" s="545"/>
      <c r="DRB101" s="545"/>
      <c r="DRC101" s="545"/>
      <c r="DRD101" s="545"/>
      <c r="DRE101" s="545"/>
      <c r="DRF101" s="545"/>
      <c r="DRG101" s="545"/>
      <c r="DRH101" s="545"/>
      <c r="DRI101" s="545"/>
      <c r="DRJ101" s="545"/>
      <c r="DRK101" s="545"/>
      <c r="DRL101" s="545"/>
      <c r="DRM101" s="545"/>
      <c r="DRN101" s="545"/>
      <c r="DRO101" s="545"/>
      <c r="DRP101" s="545"/>
      <c r="DRQ101" s="545"/>
      <c r="DRR101" s="545"/>
      <c r="DRS101" s="545"/>
      <c r="DRT101" s="545"/>
      <c r="DRU101" s="545"/>
      <c r="DRV101" s="545"/>
      <c r="DRW101" s="545"/>
      <c r="DRX101" s="545"/>
      <c r="DRY101" s="545"/>
      <c r="DRZ101" s="545"/>
      <c r="DSA101" s="545"/>
      <c r="DSB101" s="545"/>
      <c r="DSC101" s="545"/>
      <c r="DSD101" s="545"/>
      <c r="DSE101" s="545"/>
      <c r="DSF101" s="545"/>
      <c r="DSG101" s="545"/>
      <c r="DSH101" s="545"/>
      <c r="DSI101" s="545"/>
      <c r="DSJ101" s="545"/>
      <c r="DSK101" s="545"/>
      <c r="DSL101" s="545"/>
      <c r="DSM101" s="545"/>
      <c r="DSN101" s="545"/>
      <c r="DSO101" s="545"/>
      <c r="DSP101" s="545"/>
      <c r="DSQ101" s="545"/>
      <c r="DSR101" s="545"/>
      <c r="DSS101" s="545"/>
      <c r="DST101" s="545"/>
      <c r="DSU101" s="545"/>
      <c r="DSV101" s="545"/>
      <c r="DSW101" s="545"/>
      <c r="DSX101" s="545"/>
      <c r="DSY101" s="545"/>
      <c r="DSZ101" s="545"/>
      <c r="DTA101" s="545"/>
      <c r="DTB101" s="545"/>
      <c r="DTC101" s="545"/>
      <c r="DTD101" s="545"/>
      <c r="DTE101" s="545"/>
      <c r="DTF101" s="545"/>
      <c r="DTG101" s="545"/>
      <c r="DTH101" s="545"/>
      <c r="DTI101" s="545"/>
      <c r="DTJ101" s="545"/>
      <c r="DTK101" s="545"/>
      <c r="DTL101" s="545"/>
      <c r="DTM101" s="545"/>
      <c r="DTN101" s="545"/>
      <c r="DTO101" s="545"/>
      <c r="DTP101" s="545"/>
      <c r="DTQ101" s="545"/>
      <c r="DTR101" s="545"/>
      <c r="DTS101" s="545"/>
      <c r="DTT101" s="545"/>
      <c r="DTU101" s="545"/>
      <c r="DTV101" s="545"/>
      <c r="DTW101" s="545"/>
      <c r="DTX101" s="545"/>
      <c r="DTY101" s="545"/>
      <c r="DTZ101" s="545"/>
      <c r="DUA101" s="545"/>
      <c r="DUB101" s="545"/>
      <c r="DUC101" s="545"/>
      <c r="DUD101" s="545"/>
      <c r="DUE101" s="545"/>
      <c r="DUF101" s="545"/>
      <c r="DUG101" s="545"/>
      <c r="DUH101" s="545"/>
      <c r="DUI101" s="545"/>
      <c r="DUJ101" s="545"/>
      <c r="DUK101" s="545"/>
      <c r="DUL101" s="545"/>
      <c r="DUM101" s="545"/>
      <c r="DUN101" s="545"/>
      <c r="DUO101" s="545"/>
      <c r="DUP101" s="545"/>
      <c r="DUQ101" s="545"/>
      <c r="DUR101" s="545"/>
      <c r="DUS101" s="545"/>
      <c r="DUT101" s="545"/>
      <c r="DUU101" s="545"/>
      <c r="DUV101" s="545"/>
      <c r="DUW101" s="545"/>
      <c r="DUX101" s="545"/>
      <c r="DUY101" s="545"/>
      <c r="DUZ101" s="545"/>
      <c r="DVA101" s="545"/>
      <c r="DVB101" s="545"/>
      <c r="DVC101" s="545"/>
      <c r="DVD101" s="545"/>
      <c r="DVE101" s="545"/>
      <c r="DVF101" s="545"/>
      <c r="DVG101" s="545"/>
      <c r="DVH101" s="545"/>
      <c r="DVI101" s="545"/>
      <c r="DVJ101" s="545"/>
      <c r="DVK101" s="545"/>
      <c r="DVL101" s="545"/>
      <c r="DVM101" s="545"/>
      <c r="DVN101" s="545"/>
      <c r="DVO101" s="545"/>
      <c r="DVP101" s="545"/>
      <c r="DVQ101" s="545"/>
      <c r="DVR101" s="545"/>
      <c r="DVS101" s="545"/>
      <c r="DVT101" s="545"/>
      <c r="DVU101" s="545"/>
      <c r="DVV101" s="545"/>
      <c r="DVW101" s="545"/>
      <c r="DVX101" s="545"/>
      <c r="DVY101" s="545"/>
      <c r="DVZ101" s="545"/>
      <c r="DWA101" s="545"/>
      <c r="DWB101" s="545"/>
      <c r="DWC101" s="545"/>
      <c r="DWD101" s="545"/>
      <c r="DWE101" s="545"/>
      <c r="DWF101" s="545"/>
      <c r="DWG101" s="545"/>
      <c r="DWH101" s="545"/>
      <c r="DWI101" s="545"/>
      <c r="DWJ101" s="545"/>
      <c r="DWK101" s="545"/>
      <c r="DWL101" s="545"/>
      <c r="DWM101" s="545"/>
      <c r="DWN101" s="545"/>
      <c r="DWO101" s="545"/>
      <c r="DWP101" s="545"/>
      <c r="DWQ101" s="545"/>
      <c r="DWR101" s="545"/>
      <c r="DWS101" s="545"/>
      <c r="DWT101" s="545"/>
      <c r="DWU101" s="545"/>
      <c r="DWV101" s="545"/>
      <c r="DWW101" s="545"/>
      <c r="DWX101" s="545"/>
      <c r="DWY101" s="545"/>
      <c r="DWZ101" s="545"/>
      <c r="DXA101" s="545"/>
      <c r="DXB101" s="545"/>
      <c r="DXC101" s="545"/>
      <c r="DXD101" s="545"/>
      <c r="DXE101" s="545"/>
      <c r="DXF101" s="545"/>
      <c r="DXG101" s="545"/>
      <c r="DXH101" s="545"/>
      <c r="DXI101" s="545"/>
      <c r="DXJ101" s="545"/>
      <c r="DXK101" s="545"/>
      <c r="DXL101" s="545"/>
      <c r="DXM101" s="545"/>
      <c r="DXN101" s="545"/>
      <c r="DXO101" s="545"/>
      <c r="DXP101" s="545"/>
      <c r="DXQ101" s="545"/>
      <c r="DXR101" s="545"/>
      <c r="DXS101" s="545"/>
      <c r="DXT101" s="545"/>
      <c r="DXU101" s="545"/>
      <c r="DXV101" s="545"/>
      <c r="DXW101" s="545"/>
      <c r="DXX101" s="545"/>
      <c r="DXY101" s="545"/>
      <c r="DXZ101" s="545"/>
      <c r="DYA101" s="545"/>
      <c r="DYB101" s="545"/>
      <c r="DYC101" s="545"/>
      <c r="DYD101" s="545"/>
      <c r="DYE101" s="545"/>
      <c r="DYF101" s="545"/>
      <c r="DYG101" s="545"/>
      <c r="DYH101" s="545"/>
      <c r="DYI101" s="545"/>
      <c r="DYJ101" s="545"/>
      <c r="DYK101" s="545"/>
      <c r="DYL101" s="545"/>
      <c r="DYM101" s="545"/>
      <c r="DYN101" s="545"/>
      <c r="DYO101" s="545"/>
      <c r="DYP101" s="545"/>
      <c r="DYQ101" s="545"/>
      <c r="DYR101" s="545"/>
      <c r="DYS101" s="545"/>
      <c r="DYT101" s="545"/>
      <c r="DYU101" s="545"/>
      <c r="DYV101" s="545"/>
      <c r="DYW101" s="545"/>
      <c r="DYX101" s="545"/>
      <c r="DYY101" s="545"/>
      <c r="DYZ101" s="545"/>
      <c r="DZA101" s="545"/>
      <c r="DZB101" s="545"/>
      <c r="DZC101" s="545"/>
      <c r="DZD101" s="545"/>
      <c r="DZE101" s="545"/>
      <c r="DZF101" s="545"/>
      <c r="DZG101" s="545"/>
      <c r="DZH101" s="545"/>
      <c r="DZI101" s="545"/>
      <c r="DZJ101" s="545"/>
      <c r="DZK101" s="545"/>
      <c r="DZL101" s="545"/>
      <c r="DZM101" s="545"/>
      <c r="DZN101" s="545"/>
      <c r="DZO101" s="545"/>
      <c r="DZP101" s="545"/>
      <c r="DZQ101" s="545"/>
      <c r="DZR101" s="545"/>
      <c r="DZS101" s="545"/>
      <c r="DZT101" s="545"/>
      <c r="DZU101" s="545"/>
      <c r="DZV101" s="545"/>
      <c r="DZW101" s="545"/>
      <c r="DZX101" s="545"/>
      <c r="DZY101" s="545"/>
      <c r="DZZ101" s="545"/>
      <c r="EAA101" s="545"/>
      <c r="EAB101" s="545"/>
      <c r="EAC101" s="545"/>
      <c r="EAD101" s="545"/>
      <c r="EAE101" s="545"/>
      <c r="EAF101" s="545"/>
      <c r="EAG101" s="545"/>
      <c r="EAH101" s="545"/>
      <c r="EAI101" s="545"/>
      <c r="EAJ101" s="545"/>
      <c r="EAK101" s="545"/>
      <c r="EAL101" s="545"/>
      <c r="EAM101" s="545"/>
      <c r="EAN101" s="545"/>
      <c r="EAO101" s="545"/>
      <c r="EAP101" s="545"/>
      <c r="EAQ101" s="545"/>
      <c r="EAR101" s="545"/>
      <c r="EAS101" s="545"/>
      <c r="EAT101" s="545"/>
      <c r="EAU101" s="545"/>
      <c r="EAV101" s="545"/>
      <c r="EAW101" s="545"/>
      <c r="EAX101" s="545"/>
      <c r="EAY101" s="545"/>
      <c r="EAZ101" s="545"/>
      <c r="EBA101" s="545"/>
      <c r="EBB101" s="545"/>
      <c r="EBC101" s="545"/>
      <c r="EBD101" s="545"/>
      <c r="EBE101" s="545"/>
      <c r="EBF101" s="545"/>
      <c r="EBG101" s="545"/>
      <c r="EBH101" s="545"/>
      <c r="EBI101" s="545"/>
      <c r="EBJ101" s="545"/>
      <c r="EBK101" s="545"/>
      <c r="EBL101" s="545"/>
      <c r="EBM101" s="545"/>
      <c r="EBN101" s="545"/>
      <c r="EBO101" s="545"/>
      <c r="EBP101" s="545"/>
      <c r="EBQ101" s="545"/>
      <c r="EBR101" s="545"/>
      <c r="EBS101" s="545"/>
      <c r="EBT101" s="545"/>
      <c r="EBU101" s="545"/>
      <c r="EBV101" s="545"/>
      <c r="EBW101" s="545"/>
      <c r="EBX101" s="545"/>
      <c r="EBY101" s="545"/>
      <c r="EBZ101" s="545"/>
      <c r="ECA101" s="545"/>
      <c r="ECB101" s="545"/>
      <c r="ECC101" s="545"/>
      <c r="ECD101" s="545"/>
      <c r="ECE101" s="545"/>
      <c r="ECF101" s="545"/>
      <c r="ECG101" s="545"/>
      <c r="ECH101" s="545"/>
      <c r="ECI101" s="545"/>
      <c r="ECJ101" s="545"/>
      <c r="ECK101" s="545"/>
      <c r="ECL101" s="545"/>
      <c r="ECM101" s="545"/>
      <c r="ECN101" s="545"/>
      <c r="ECO101" s="545"/>
      <c r="ECP101" s="545"/>
      <c r="ECQ101" s="545"/>
      <c r="ECR101" s="545"/>
      <c r="ECS101" s="545"/>
      <c r="ECT101" s="545"/>
      <c r="ECU101" s="545"/>
      <c r="ECV101" s="545"/>
      <c r="ECW101" s="545"/>
      <c r="ECX101" s="545"/>
      <c r="ECY101" s="545"/>
      <c r="ECZ101" s="545"/>
      <c r="EDA101" s="545"/>
      <c r="EDB101" s="545"/>
      <c r="EDC101" s="545"/>
      <c r="EDD101" s="545"/>
      <c r="EDE101" s="545"/>
      <c r="EDF101" s="545"/>
      <c r="EDG101" s="545"/>
      <c r="EDH101" s="545"/>
      <c r="EDI101" s="545"/>
      <c r="EDJ101" s="545"/>
      <c r="EDK101" s="545"/>
      <c r="EDL101" s="545"/>
      <c r="EDM101" s="545"/>
      <c r="EDN101" s="545"/>
      <c r="EDO101" s="545"/>
      <c r="EDP101" s="545"/>
      <c r="EDQ101" s="545"/>
      <c r="EDR101" s="545"/>
      <c r="EDS101" s="545"/>
      <c r="EDT101" s="545"/>
      <c r="EDU101" s="545"/>
      <c r="EDV101" s="545"/>
      <c r="EDW101" s="545"/>
      <c r="EDX101" s="545"/>
      <c r="EDY101" s="545"/>
      <c r="EDZ101" s="545"/>
      <c r="EEA101" s="545"/>
      <c r="EEB101" s="545"/>
      <c r="EEC101" s="545"/>
      <c r="EED101" s="545"/>
      <c r="EEE101" s="545"/>
      <c r="EEF101" s="545"/>
      <c r="EEG101" s="545"/>
      <c r="EEH101" s="545"/>
      <c r="EEI101" s="545"/>
      <c r="EEJ101" s="545"/>
      <c r="EEK101" s="545"/>
      <c r="EEL101" s="545"/>
      <c r="EEM101" s="545"/>
      <c r="EEN101" s="545"/>
      <c r="EEO101" s="545"/>
      <c r="EEP101" s="545"/>
      <c r="EEQ101" s="545"/>
      <c r="EER101" s="545"/>
      <c r="EES101" s="545"/>
      <c r="EET101" s="545"/>
      <c r="EEU101" s="545"/>
      <c r="EEV101" s="545"/>
      <c r="EEW101" s="545"/>
      <c r="EEX101" s="545"/>
      <c r="EEY101" s="545"/>
      <c r="EEZ101" s="545"/>
      <c r="EFA101" s="545"/>
      <c r="EFB101" s="545"/>
      <c r="EFC101" s="545"/>
      <c r="EFD101" s="545"/>
      <c r="EFE101" s="545"/>
      <c r="EFF101" s="545"/>
      <c r="EFG101" s="545"/>
      <c r="EFH101" s="545"/>
      <c r="EFI101" s="545"/>
      <c r="EFJ101" s="545"/>
      <c r="EFK101" s="545"/>
      <c r="EFL101" s="545"/>
      <c r="EFM101" s="545"/>
      <c r="EFN101" s="545"/>
      <c r="EFO101" s="545"/>
      <c r="EFP101" s="545"/>
      <c r="EFQ101" s="545"/>
      <c r="EFR101" s="545"/>
      <c r="EFS101" s="545"/>
      <c r="EFT101" s="545"/>
      <c r="EFU101" s="545"/>
      <c r="EFV101" s="545"/>
      <c r="EFW101" s="545"/>
      <c r="EFX101" s="545"/>
      <c r="EFY101" s="545"/>
      <c r="EFZ101" s="545"/>
      <c r="EGA101" s="545"/>
      <c r="EGB101" s="545"/>
      <c r="EGC101" s="545"/>
      <c r="EGD101" s="545"/>
      <c r="EGE101" s="545"/>
      <c r="EGF101" s="545"/>
      <c r="EGG101" s="545"/>
      <c r="EGH101" s="545"/>
      <c r="EGI101" s="545"/>
      <c r="EGJ101" s="545"/>
      <c r="EGK101" s="545"/>
      <c r="EGL101" s="545"/>
      <c r="EGM101" s="545"/>
      <c r="EGN101" s="545"/>
      <c r="EGO101" s="545"/>
      <c r="EGP101" s="545"/>
      <c r="EGQ101" s="545"/>
      <c r="EGR101" s="545"/>
      <c r="EGS101" s="545"/>
      <c r="EGT101" s="545"/>
      <c r="EGU101" s="545"/>
      <c r="EGV101" s="545"/>
      <c r="EGW101" s="545"/>
      <c r="EGX101" s="545"/>
      <c r="EGY101" s="545"/>
      <c r="EGZ101" s="545"/>
      <c r="EHA101" s="545"/>
      <c r="EHB101" s="545"/>
      <c r="EHC101" s="545"/>
      <c r="EHD101" s="545"/>
      <c r="EHE101" s="545"/>
      <c r="EHF101" s="545"/>
      <c r="EHG101" s="545"/>
      <c r="EHH101" s="545"/>
      <c r="EHI101" s="545"/>
      <c r="EHJ101" s="545"/>
      <c r="EHK101" s="545"/>
      <c r="EHL101" s="545"/>
      <c r="EHM101" s="545"/>
      <c r="EHN101" s="545"/>
      <c r="EHO101" s="545"/>
      <c r="EHP101" s="545"/>
      <c r="EHQ101" s="545"/>
      <c r="EHR101" s="545"/>
      <c r="EHS101" s="545"/>
      <c r="EHT101" s="545"/>
      <c r="EHU101" s="545"/>
      <c r="EHV101" s="545"/>
      <c r="EHW101" s="545"/>
      <c r="EHX101" s="545"/>
      <c r="EHY101" s="545"/>
      <c r="EHZ101" s="545"/>
      <c r="EIA101" s="545"/>
      <c r="EIB101" s="545"/>
      <c r="EIC101" s="545"/>
      <c r="EID101" s="545"/>
      <c r="EIE101" s="545"/>
      <c r="EIF101" s="545"/>
      <c r="EIG101" s="545"/>
      <c r="EIH101" s="545"/>
      <c r="EII101" s="545"/>
      <c r="EIJ101" s="545"/>
      <c r="EIK101" s="545"/>
      <c r="EIL101" s="545"/>
      <c r="EIM101" s="545"/>
      <c r="EIN101" s="545"/>
      <c r="EIO101" s="545"/>
      <c r="EIP101" s="545"/>
      <c r="EIQ101" s="545"/>
      <c r="EIR101" s="545"/>
      <c r="EIS101" s="545"/>
      <c r="EIT101" s="545"/>
      <c r="EIU101" s="545"/>
      <c r="EIV101" s="545"/>
      <c r="EIW101" s="545"/>
      <c r="EIX101" s="545"/>
      <c r="EIY101" s="545"/>
      <c r="EIZ101" s="545"/>
      <c r="EJA101" s="545"/>
      <c r="EJB101" s="545"/>
      <c r="EJC101" s="545"/>
      <c r="EJD101" s="545"/>
      <c r="EJE101" s="545"/>
      <c r="EJF101" s="545"/>
      <c r="EJG101" s="545"/>
      <c r="EJH101" s="545"/>
      <c r="EJI101" s="545"/>
      <c r="EJJ101" s="545"/>
      <c r="EJK101" s="545"/>
      <c r="EJL101" s="545"/>
      <c r="EJM101" s="545"/>
      <c r="EJN101" s="545"/>
      <c r="EJO101" s="545"/>
      <c r="EJP101" s="545"/>
      <c r="EJQ101" s="545"/>
      <c r="EJR101" s="545"/>
      <c r="EJS101" s="545"/>
      <c r="EJT101" s="545"/>
      <c r="EJU101" s="545"/>
      <c r="EJV101" s="545"/>
      <c r="EJW101" s="545"/>
      <c r="EJX101" s="545"/>
      <c r="EJY101" s="545"/>
      <c r="EJZ101" s="545"/>
      <c r="EKA101" s="545"/>
      <c r="EKB101" s="545"/>
      <c r="EKC101" s="545"/>
      <c r="EKD101" s="545"/>
      <c r="EKE101" s="545"/>
      <c r="EKF101" s="545"/>
      <c r="EKG101" s="545"/>
      <c r="EKH101" s="545"/>
      <c r="EKI101" s="545"/>
      <c r="EKJ101" s="545"/>
      <c r="EKK101" s="545"/>
      <c r="EKL101" s="545"/>
      <c r="EKM101" s="545"/>
      <c r="EKN101" s="545"/>
      <c r="EKO101" s="545"/>
      <c r="EKP101" s="545"/>
      <c r="EKQ101" s="545"/>
      <c r="EKR101" s="545"/>
      <c r="EKS101" s="545"/>
      <c r="EKT101" s="545"/>
      <c r="EKU101" s="545"/>
      <c r="EKV101" s="545"/>
      <c r="EKW101" s="545"/>
      <c r="EKX101" s="545"/>
      <c r="EKY101" s="545"/>
      <c r="EKZ101" s="545"/>
      <c r="ELA101" s="545"/>
      <c r="ELB101" s="545"/>
      <c r="ELC101" s="545"/>
      <c r="ELD101" s="545"/>
      <c r="ELE101" s="545"/>
      <c r="ELF101" s="545"/>
      <c r="ELG101" s="545"/>
      <c r="ELH101" s="545"/>
      <c r="ELI101" s="545"/>
      <c r="ELJ101" s="545"/>
      <c r="ELK101" s="545"/>
      <c r="ELL101" s="545"/>
      <c r="ELM101" s="545"/>
      <c r="ELN101" s="545"/>
      <c r="ELO101" s="545"/>
      <c r="ELP101" s="545"/>
      <c r="ELQ101" s="545"/>
      <c r="ELR101" s="545"/>
      <c r="ELS101" s="545"/>
      <c r="ELT101" s="545"/>
      <c r="ELU101" s="545"/>
      <c r="ELV101" s="545"/>
      <c r="ELW101" s="545"/>
      <c r="ELX101" s="545"/>
      <c r="ELY101" s="545"/>
      <c r="ELZ101" s="545"/>
      <c r="EMA101" s="545"/>
      <c r="EMB101" s="545"/>
      <c r="EMC101" s="545"/>
      <c r="EMD101" s="545"/>
      <c r="EME101" s="545"/>
      <c r="EMF101" s="545"/>
      <c r="EMG101" s="545"/>
      <c r="EMH101" s="545"/>
      <c r="EMI101" s="545"/>
      <c r="EMJ101" s="545"/>
      <c r="EMK101" s="545"/>
      <c r="EML101" s="545"/>
      <c r="EMM101" s="545"/>
      <c r="EMN101" s="545"/>
      <c r="EMO101" s="545"/>
      <c r="EMP101" s="545"/>
      <c r="EMQ101" s="545"/>
      <c r="EMR101" s="545"/>
      <c r="EMS101" s="545"/>
      <c r="EMT101" s="545"/>
      <c r="EMU101" s="545"/>
      <c r="EMV101" s="545"/>
      <c r="EMW101" s="545"/>
      <c r="EMX101" s="545"/>
      <c r="EMY101" s="545"/>
      <c r="EMZ101" s="545"/>
      <c r="ENA101" s="545"/>
      <c r="ENB101" s="545"/>
      <c r="ENC101" s="545"/>
      <c r="END101" s="545"/>
      <c r="ENE101" s="545"/>
      <c r="ENF101" s="545"/>
      <c r="ENG101" s="545"/>
      <c r="ENH101" s="545"/>
      <c r="ENI101" s="545"/>
      <c r="ENJ101" s="545"/>
      <c r="ENK101" s="545"/>
      <c r="ENL101" s="545"/>
      <c r="ENM101" s="545"/>
      <c r="ENN101" s="545"/>
      <c r="ENO101" s="545"/>
      <c r="ENP101" s="545"/>
      <c r="ENQ101" s="545"/>
      <c r="ENR101" s="545"/>
      <c r="ENS101" s="545"/>
      <c r="ENT101" s="545"/>
      <c r="ENU101" s="545"/>
      <c r="ENV101" s="545"/>
      <c r="ENW101" s="545"/>
      <c r="ENX101" s="545"/>
      <c r="ENY101" s="545"/>
      <c r="ENZ101" s="545"/>
      <c r="EOA101" s="545"/>
      <c r="EOB101" s="545"/>
      <c r="EOC101" s="545"/>
      <c r="EOD101" s="545"/>
      <c r="EOE101" s="545"/>
      <c r="EOF101" s="545"/>
      <c r="EOG101" s="545"/>
      <c r="EOH101" s="545"/>
      <c r="EOI101" s="545"/>
      <c r="EOJ101" s="545"/>
      <c r="EOK101" s="545"/>
      <c r="EOL101" s="545"/>
      <c r="EOM101" s="545"/>
      <c r="EON101" s="545"/>
      <c r="EOO101" s="545"/>
      <c r="EOP101" s="545"/>
      <c r="EOQ101" s="545"/>
      <c r="EOR101" s="545"/>
      <c r="EOS101" s="545"/>
      <c r="EOT101" s="545"/>
      <c r="EOU101" s="545"/>
      <c r="EOV101" s="545"/>
      <c r="EOW101" s="545"/>
      <c r="EOX101" s="545"/>
      <c r="EOY101" s="545"/>
      <c r="EOZ101" s="545"/>
      <c r="EPA101" s="545"/>
      <c r="EPB101" s="545"/>
      <c r="EPC101" s="545"/>
      <c r="EPD101" s="545"/>
      <c r="EPE101" s="545"/>
      <c r="EPF101" s="545"/>
      <c r="EPG101" s="545"/>
      <c r="EPH101" s="545"/>
      <c r="EPI101" s="545"/>
      <c r="EPJ101" s="545"/>
      <c r="EPK101" s="545"/>
      <c r="EPL101" s="545"/>
      <c r="EPM101" s="545"/>
      <c r="EPN101" s="545"/>
      <c r="EPO101" s="545"/>
      <c r="EPP101" s="545"/>
      <c r="EPQ101" s="545"/>
      <c r="EPR101" s="545"/>
      <c r="EPS101" s="545"/>
      <c r="EPT101" s="545"/>
      <c r="EPU101" s="545"/>
      <c r="EPV101" s="545"/>
      <c r="EPW101" s="545"/>
      <c r="EPX101" s="545"/>
      <c r="EPY101" s="545"/>
      <c r="EPZ101" s="545"/>
      <c r="EQA101" s="545"/>
      <c r="EQB101" s="545"/>
      <c r="EQC101" s="545"/>
      <c r="EQD101" s="545"/>
      <c r="EQE101" s="545"/>
      <c r="EQF101" s="545"/>
      <c r="EQG101" s="545"/>
      <c r="EQH101" s="545"/>
      <c r="EQI101" s="545"/>
      <c r="EQJ101" s="545"/>
      <c r="EQK101" s="545"/>
      <c r="EQL101" s="545"/>
      <c r="EQM101" s="545"/>
      <c r="EQN101" s="545"/>
      <c r="EQO101" s="545"/>
      <c r="EQP101" s="545"/>
      <c r="EQQ101" s="545"/>
      <c r="EQR101" s="545"/>
      <c r="EQS101" s="545"/>
      <c r="EQT101" s="545"/>
      <c r="EQU101" s="545"/>
      <c r="EQV101" s="545"/>
      <c r="EQW101" s="545"/>
      <c r="EQX101" s="545"/>
      <c r="EQY101" s="545"/>
      <c r="EQZ101" s="545"/>
      <c r="ERA101" s="545"/>
      <c r="ERB101" s="545"/>
      <c r="ERC101" s="545"/>
      <c r="ERD101" s="545"/>
      <c r="ERE101" s="545"/>
      <c r="ERF101" s="545"/>
      <c r="ERG101" s="545"/>
      <c r="ERH101" s="545"/>
      <c r="ERI101" s="545"/>
      <c r="ERJ101" s="545"/>
      <c r="ERK101" s="545"/>
      <c r="ERL101" s="545"/>
      <c r="ERM101" s="545"/>
      <c r="ERN101" s="545"/>
      <c r="ERO101" s="545"/>
      <c r="ERP101" s="545"/>
      <c r="ERQ101" s="545"/>
      <c r="ERR101" s="545"/>
      <c r="ERS101" s="545"/>
      <c r="ERT101" s="545"/>
      <c r="ERU101" s="545"/>
      <c r="ERV101" s="545"/>
      <c r="ERW101" s="545"/>
      <c r="ERX101" s="545"/>
      <c r="ERY101" s="545"/>
      <c r="ERZ101" s="545"/>
      <c r="ESA101" s="545"/>
      <c r="ESB101" s="545"/>
      <c r="ESC101" s="545"/>
      <c r="ESD101" s="545"/>
      <c r="ESE101" s="545"/>
      <c r="ESF101" s="545"/>
      <c r="ESG101" s="545"/>
      <c r="ESH101" s="545"/>
      <c r="ESI101" s="545"/>
      <c r="ESJ101" s="545"/>
      <c r="ESK101" s="545"/>
      <c r="ESL101" s="545"/>
      <c r="ESM101" s="545"/>
      <c r="ESN101" s="545"/>
      <c r="ESO101" s="545"/>
      <c r="ESP101" s="545"/>
      <c r="ESQ101" s="545"/>
      <c r="ESR101" s="545"/>
      <c r="ESS101" s="545"/>
      <c r="EST101" s="545"/>
      <c r="ESU101" s="545"/>
      <c r="ESV101" s="545"/>
      <c r="ESW101" s="545"/>
      <c r="ESX101" s="545"/>
      <c r="ESY101" s="545"/>
      <c r="ESZ101" s="545"/>
      <c r="ETA101" s="545"/>
      <c r="ETB101" s="545"/>
      <c r="ETC101" s="545"/>
      <c r="ETD101" s="545"/>
      <c r="ETE101" s="545"/>
      <c r="ETF101" s="545"/>
      <c r="ETG101" s="545"/>
      <c r="ETH101" s="545"/>
      <c r="ETI101" s="545"/>
      <c r="ETJ101" s="545"/>
      <c r="ETK101" s="545"/>
      <c r="ETL101" s="545"/>
      <c r="ETM101" s="545"/>
      <c r="ETN101" s="545"/>
      <c r="ETO101" s="545"/>
      <c r="ETP101" s="545"/>
      <c r="ETQ101" s="545"/>
      <c r="ETR101" s="545"/>
      <c r="ETS101" s="545"/>
      <c r="ETT101" s="545"/>
      <c r="ETU101" s="545"/>
      <c r="ETV101" s="545"/>
      <c r="ETW101" s="545"/>
      <c r="ETX101" s="545"/>
      <c r="ETY101" s="545"/>
      <c r="ETZ101" s="545"/>
      <c r="EUA101" s="545"/>
      <c r="EUB101" s="545"/>
      <c r="EUC101" s="545"/>
      <c r="EUD101" s="545"/>
      <c r="EUE101" s="545"/>
      <c r="EUF101" s="545"/>
      <c r="EUG101" s="545"/>
      <c r="EUH101" s="545"/>
      <c r="EUI101" s="545"/>
      <c r="EUJ101" s="545"/>
      <c r="EUK101" s="545"/>
      <c r="EUL101" s="545"/>
      <c r="EUM101" s="545"/>
      <c r="EUN101" s="545"/>
      <c r="EUO101" s="545"/>
      <c r="EUP101" s="545"/>
      <c r="EUQ101" s="545"/>
      <c r="EUR101" s="545"/>
      <c r="EUS101" s="545"/>
      <c r="EUT101" s="545"/>
      <c r="EUU101" s="545"/>
      <c r="EUV101" s="545"/>
      <c r="EUW101" s="545"/>
      <c r="EUX101" s="545"/>
      <c r="EUY101" s="545"/>
      <c r="EUZ101" s="545"/>
      <c r="EVA101" s="545"/>
      <c r="EVB101" s="545"/>
      <c r="EVC101" s="545"/>
      <c r="EVD101" s="545"/>
      <c r="EVE101" s="545"/>
      <c r="EVF101" s="545"/>
      <c r="EVG101" s="545"/>
      <c r="EVH101" s="545"/>
      <c r="EVI101" s="545"/>
      <c r="EVJ101" s="545"/>
      <c r="EVK101" s="545"/>
      <c r="EVL101" s="545"/>
      <c r="EVM101" s="545"/>
      <c r="EVN101" s="545"/>
      <c r="EVO101" s="545"/>
      <c r="EVP101" s="545"/>
      <c r="EVQ101" s="545"/>
      <c r="EVR101" s="545"/>
      <c r="EVS101" s="545"/>
      <c r="EVT101" s="545"/>
      <c r="EVU101" s="545"/>
      <c r="EVV101" s="545"/>
      <c r="EVW101" s="545"/>
      <c r="EVX101" s="545"/>
      <c r="EVY101" s="545"/>
      <c r="EVZ101" s="545"/>
      <c r="EWA101" s="545"/>
      <c r="EWB101" s="545"/>
      <c r="EWC101" s="545"/>
      <c r="EWD101" s="545"/>
      <c r="EWE101" s="545"/>
      <c r="EWF101" s="545"/>
      <c r="EWG101" s="545"/>
      <c r="EWH101" s="545"/>
      <c r="EWI101" s="545"/>
      <c r="EWJ101" s="545"/>
      <c r="EWK101" s="545"/>
      <c r="EWL101" s="545"/>
      <c r="EWM101" s="545"/>
      <c r="EWN101" s="545"/>
      <c r="EWO101" s="545"/>
      <c r="EWP101" s="545"/>
      <c r="EWQ101" s="545"/>
      <c r="EWR101" s="545"/>
      <c r="EWS101" s="545"/>
      <c r="EWT101" s="545"/>
      <c r="EWU101" s="545"/>
      <c r="EWV101" s="545"/>
      <c r="EWW101" s="545"/>
      <c r="EWX101" s="545"/>
      <c r="EWY101" s="545"/>
      <c r="EWZ101" s="545"/>
      <c r="EXA101" s="545"/>
      <c r="EXB101" s="545"/>
      <c r="EXC101" s="545"/>
      <c r="EXD101" s="545"/>
      <c r="EXE101" s="545"/>
      <c r="EXF101" s="545"/>
      <c r="EXG101" s="545"/>
      <c r="EXH101" s="545"/>
      <c r="EXI101" s="545"/>
      <c r="EXJ101" s="545"/>
      <c r="EXK101" s="545"/>
      <c r="EXL101" s="545"/>
      <c r="EXM101" s="545"/>
      <c r="EXN101" s="545"/>
      <c r="EXO101" s="545"/>
      <c r="EXP101" s="545"/>
      <c r="EXQ101" s="545"/>
      <c r="EXR101" s="545"/>
      <c r="EXS101" s="545"/>
      <c r="EXT101" s="545"/>
      <c r="EXU101" s="545"/>
      <c r="EXV101" s="545"/>
      <c r="EXW101" s="545"/>
      <c r="EXX101" s="545"/>
      <c r="EXY101" s="545"/>
      <c r="EXZ101" s="545"/>
      <c r="EYA101" s="545"/>
      <c r="EYB101" s="545"/>
      <c r="EYC101" s="545"/>
      <c r="EYD101" s="545"/>
      <c r="EYE101" s="545"/>
      <c r="EYF101" s="545"/>
      <c r="EYG101" s="545"/>
      <c r="EYH101" s="545"/>
      <c r="EYI101" s="545"/>
      <c r="EYJ101" s="545"/>
      <c r="EYK101" s="545"/>
      <c r="EYL101" s="545"/>
      <c r="EYM101" s="545"/>
      <c r="EYN101" s="545"/>
      <c r="EYO101" s="545"/>
      <c r="EYP101" s="545"/>
      <c r="EYQ101" s="545"/>
      <c r="EYR101" s="545"/>
      <c r="EYS101" s="545"/>
      <c r="EYT101" s="545"/>
      <c r="EYU101" s="545"/>
      <c r="EYV101" s="545"/>
      <c r="EYW101" s="545"/>
      <c r="EYX101" s="545"/>
      <c r="EYY101" s="545"/>
      <c r="EYZ101" s="545"/>
      <c r="EZA101" s="545"/>
      <c r="EZB101" s="545"/>
      <c r="EZC101" s="545"/>
      <c r="EZD101" s="545"/>
      <c r="EZE101" s="545"/>
      <c r="EZF101" s="545"/>
      <c r="EZG101" s="545"/>
      <c r="EZH101" s="545"/>
      <c r="EZI101" s="545"/>
      <c r="EZJ101" s="545"/>
      <c r="EZK101" s="545"/>
      <c r="EZL101" s="545"/>
      <c r="EZM101" s="545"/>
      <c r="EZN101" s="545"/>
      <c r="EZO101" s="545"/>
      <c r="EZP101" s="545"/>
      <c r="EZQ101" s="545"/>
      <c r="EZR101" s="545"/>
      <c r="EZS101" s="545"/>
      <c r="EZT101" s="545"/>
      <c r="EZU101" s="545"/>
      <c r="EZV101" s="545"/>
      <c r="EZW101" s="545"/>
      <c r="EZX101" s="545"/>
      <c r="EZY101" s="545"/>
      <c r="EZZ101" s="545"/>
      <c r="FAA101" s="545"/>
      <c r="FAB101" s="545"/>
      <c r="FAC101" s="545"/>
      <c r="FAD101" s="545"/>
      <c r="FAE101" s="545"/>
      <c r="FAF101" s="545"/>
      <c r="FAG101" s="545"/>
      <c r="FAH101" s="545"/>
      <c r="FAI101" s="545"/>
      <c r="FAJ101" s="545"/>
      <c r="FAK101" s="545"/>
      <c r="FAL101" s="545"/>
      <c r="FAM101" s="545"/>
      <c r="FAN101" s="545"/>
      <c r="FAO101" s="545"/>
      <c r="FAP101" s="545"/>
      <c r="FAQ101" s="545"/>
      <c r="FAR101" s="545"/>
      <c r="FAS101" s="545"/>
      <c r="FAT101" s="545"/>
      <c r="FAU101" s="545"/>
      <c r="FAV101" s="545"/>
      <c r="FAW101" s="545"/>
      <c r="FAX101" s="545"/>
      <c r="FAY101" s="545"/>
      <c r="FAZ101" s="545"/>
      <c r="FBA101" s="545"/>
      <c r="FBB101" s="545"/>
      <c r="FBC101" s="545"/>
      <c r="FBD101" s="545"/>
      <c r="FBE101" s="545"/>
      <c r="FBF101" s="545"/>
      <c r="FBG101" s="545"/>
      <c r="FBH101" s="545"/>
      <c r="FBI101" s="545"/>
      <c r="FBJ101" s="545"/>
      <c r="FBK101" s="545"/>
      <c r="FBL101" s="545"/>
      <c r="FBM101" s="545"/>
      <c r="FBN101" s="545"/>
      <c r="FBO101" s="545"/>
      <c r="FBP101" s="545"/>
      <c r="FBQ101" s="545"/>
      <c r="FBR101" s="545"/>
      <c r="FBS101" s="545"/>
      <c r="FBT101" s="545"/>
      <c r="FBU101" s="545"/>
      <c r="FBV101" s="545"/>
      <c r="FBW101" s="545"/>
      <c r="FBX101" s="545"/>
      <c r="FBY101" s="545"/>
      <c r="FBZ101" s="545"/>
      <c r="FCA101" s="545"/>
      <c r="FCB101" s="545"/>
      <c r="FCC101" s="545"/>
      <c r="FCD101" s="545"/>
      <c r="FCE101" s="545"/>
      <c r="FCF101" s="545"/>
      <c r="FCG101" s="545"/>
      <c r="FCH101" s="545"/>
      <c r="FCI101" s="545"/>
      <c r="FCJ101" s="545"/>
      <c r="FCK101" s="545"/>
      <c r="FCL101" s="545"/>
      <c r="FCM101" s="545"/>
      <c r="FCN101" s="545"/>
      <c r="FCO101" s="545"/>
      <c r="FCP101" s="545"/>
      <c r="FCQ101" s="545"/>
      <c r="FCR101" s="545"/>
      <c r="FCS101" s="545"/>
      <c r="FCT101" s="545"/>
      <c r="FCU101" s="545"/>
      <c r="FCV101" s="545"/>
      <c r="FCW101" s="545"/>
      <c r="FCX101" s="545"/>
      <c r="FCY101" s="545"/>
      <c r="FCZ101" s="545"/>
      <c r="FDA101" s="545"/>
      <c r="FDB101" s="545"/>
      <c r="FDC101" s="545"/>
      <c r="FDD101" s="545"/>
      <c r="FDE101" s="545"/>
      <c r="FDF101" s="545"/>
      <c r="FDG101" s="545"/>
      <c r="FDH101" s="545"/>
      <c r="FDI101" s="545"/>
      <c r="FDJ101" s="545"/>
      <c r="FDK101" s="545"/>
      <c r="FDL101" s="545"/>
      <c r="FDM101" s="545"/>
      <c r="FDN101" s="545"/>
      <c r="FDO101" s="545"/>
      <c r="FDP101" s="545"/>
      <c r="FDQ101" s="545"/>
      <c r="FDR101" s="545"/>
      <c r="FDS101" s="545"/>
      <c r="FDT101" s="545"/>
      <c r="FDU101" s="545"/>
      <c r="FDV101" s="545"/>
      <c r="FDW101" s="545"/>
      <c r="FDX101" s="545"/>
      <c r="FDY101" s="545"/>
      <c r="FDZ101" s="545"/>
      <c r="FEA101" s="545"/>
      <c r="FEB101" s="545"/>
      <c r="FEC101" s="545"/>
      <c r="FED101" s="545"/>
      <c r="FEE101" s="545"/>
      <c r="FEF101" s="545"/>
      <c r="FEG101" s="545"/>
      <c r="FEH101" s="545"/>
      <c r="FEI101" s="545"/>
      <c r="FEJ101" s="545"/>
      <c r="FEK101" s="545"/>
      <c r="FEL101" s="545"/>
      <c r="FEM101" s="545"/>
      <c r="FEN101" s="545"/>
      <c r="FEO101" s="545"/>
      <c r="FEP101" s="545"/>
      <c r="FEQ101" s="545"/>
      <c r="FER101" s="545"/>
      <c r="FES101" s="545"/>
      <c r="FET101" s="545"/>
      <c r="FEU101" s="545"/>
      <c r="FEV101" s="545"/>
      <c r="FEW101" s="545"/>
      <c r="FEX101" s="545"/>
      <c r="FEY101" s="545"/>
      <c r="FEZ101" s="545"/>
      <c r="FFA101" s="545"/>
      <c r="FFB101" s="545"/>
      <c r="FFC101" s="545"/>
      <c r="FFD101" s="545"/>
      <c r="FFE101" s="545"/>
      <c r="FFF101" s="545"/>
      <c r="FFG101" s="545"/>
      <c r="FFH101" s="545"/>
      <c r="FFI101" s="545"/>
      <c r="FFJ101" s="545"/>
      <c r="FFK101" s="545"/>
      <c r="FFL101" s="545"/>
      <c r="FFM101" s="545"/>
      <c r="FFN101" s="545"/>
      <c r="FFO101" s="545"/>
      <c r="FFP101" s="545"/>
      <c r="FFQ101" s="545"/>
      <c r="FFR101" s="545"/>
      <c r="FFS101" s="545"/>
      <c r="FFT101" s="545"/>
      <c r="FFU101" s="545"/>
      <c r="FFV101" s="545"/>
      <c r="FFW101" s="545"/>
      <c r="FFX101" s="545"/>
      <c r="FFY101" s="545"/>
      <c r="FFZ101" s="545"/>
      <c r="FGA101" s="545"/>
      <c r="FGB101" s="545"/>
      <c r="FGC101" s="545"/>
      <c r="FGD101" s="545"/>
      <c r="FGE101" s="545"/>
      <c r="FGF101" s="545"/>
      <c r="FGG101" s="545"/>
      <c r="FGH101" s="545"/>
      <c r="FGI101" s="545"/>
      <c r="FGJ101" s="545"/>
      <c r="FGK101" s="545"/>
      <c r="FGL101" s="545"/>
      <c r="FGM101" s="545"/>
      <c r="FGN101" s="545"/>
      <c r="FGO101" s="545"/>
      <c r="FGP101" s="545"/>
      <c r="FGQ101" s="545"/>
      <c r="FGR101" s="545"/>
      <c r="FGS101" s="545"/>
      <c r="FGT101" s="545"/>
      <c r="FGU101" s="545"/>
      <c r="FGV101" s="545"/>
      <c r="FGW101" s="545"/>
      <c r="FGX101" s="545"/>
      <c r="FGY101" s="545"/>
      <c r="FGZ101" s="545"/>
      <c r="FHA101" s="545"/>
      <c r="FHB101" s="545"/>
      <c r="FHC101" s="545"/>
      <c r="FHD101" s="545"/>
      <c r="FHE101" s="545"/>
      <c r="FHF101" s="545"/>
      <c r="FHG101" s="545"/>
      <c r="FHH101" s="545"/>
      <c r="FHI101" s="545"/>
      <c r="FHJ101" s="545"/>
      <c r="FHK101" s="545"/>
      <c r="FHL101" s="545"/>
      <c r="FHM101" s="545"/>
      <c r="FHN101" s="545"/>
      <c r="FHO101" s="545"/>
      <c r="FHP101" s="545"/>
      <c r="FHQ101" s="545"/>
      <c r="FHR101" s="545"/>
      <c r="FHS101" s="545"/>
      <c r="FHT101" s="545"/>
      <c r="FHU101" s="545"/>
      <c r="FHV101" s="545"/>
      <c r="FHW101" s="545"/>
      <c r="FHX101" s="545"/>
      <c r="FHY101" s="545"/>
      <c r="FHZ101" s="545"/>
      <c r="FIA101" s="545"/>
      <c r="FIB101" s="545"/>
      <c r="FIC101" s="545"/>
      <c r="FID101" s="545"/>
      <c r="FIE101" s="545"/>
      <c r="FIF101" s="545"/>
      <c r="FIG101" s="545"/>
      <c r="FIH101" s="545"/>
      <c r="FII101" s="545"/>
      <c r="FIJ101" s="545"/>
      <c r="FIK101" s="545"/>
      <c r="FIL101" s="545"/>
      <c r="FIM101" s="545"/>
      <c r="FIN101" s="545"/>
      <c r="FIO101" s="545"/>
      <c r="FIP101" s="545"/>
      <c r="FIQ101" s="545"/>
      <c r="FIR101" s="545"/>
      <c r="FIS101" s="545"/>
      <c r="FIT101" s="545"/>
      <c r="FIU101" s="545"/>
      <c r="FIV101" s="545"/>
      <c r="FIW101" s="545"/>
      <c r="FIX101" s="545"/>
      <c r="FIY101" s="545"/>
      <c r="FIZ101" s="545"/>
      <c r="FJA101" s="545"/>
      <c r="FJB101" s="545"/>
      <c r="FJC101" s="545"/>
      <c r="FJD101" s="545"/>
      <c r="FJE101" s="545"/>
      <c r="FJF101" s="545"/>
      <c r="FJG101" s="545"/>
      <c r="FJH101" s="545"/>
      <c r="FJI101" s="545"/>
      <c r="FJJ101" s="545"/>
      <c r="FJK101" s="545"/>
      <c r="FJL101" s="545"/>
      <c r="FJM101" s="545"/>
      <c r="FJN101" s="545"/>
      <c r="FJO101" s="545"/>
      <c r="FJP101" s="545"/>
      <c r="FJQ101" s="545"/>
      <c r="FJR101" s="545"/>
      <c r="FJS101" s="545"/>
      <c r="FJT101" s="545"/>
      <c r="FJU101" s="545"/>
      <c r="FJV101" s="545"/>
      <c r="FJW101" s="545"/>
      <c r="FJX101" s="545"/>
      <c r="FJY101" s="545"/>
      <c r="FJZ101" s="545"/>
      <c r="FKA101" s="545"/>
      <c r="FKB101" s="545"/>
      <c r="FKC101" s="545"/>
      <c r="FKD101" s="545"/>
      <c r="FKE101" s="545"/>
      <c r="FKF101" s="545"/>
      <c r="FKG101" s="545"/>
      <c r="FKH101" s="545"/>
      <c r="FKI101" s="545"/>
      <c r="FKJ101" s="545"/>
      <c r="FKK101" s="545"/>
      <c r="FKL101" s="545"/>
      <c r="FKM101" s="545"/>
      <c r="FKN101" s="545"/>
      <c r="FKO101" s="545"/>
      <c r="FKP101" s="545"/>
      <c r="FKQ101" s="545"/>
      <c r="FKR101" s="545"/>
      <c r="FKS101" s="545"/>
      <c r="FKT101" s="545"/>
      <c r="FKU101" s="545"/>
      <c r="FKV101" s="545"/>
      <c r="FKW101" s="545"/>
      <c r="FKX101" s="545"/>
      <c r="FKY101" s="545"/>
      <c r="FKZ101" s="545"/>
      <c r="FLA101" s="545"/>
      <c r="FLB101" s="545"/>
      <c r="FLC101" s="545"/>
      <c r="FLD101" s="545"/>
      <c r="FLE101" s="545"/>
      <c r="FLF101" s="545"/>
      <c r="FLG101" s="545"/>
      <c r="FLH101" s="545"/>
      <c r="FLI101" s="545"/>
      <c r="FLJ101" s="545"/>
      <c r="FLK101" s="545"/>
      <c r="FLL101" s="545"/>
      <c r="FLM101" s="545"/>
      <c r="FLN101" s="545"/>
      <c r="FLO101" s="545"/>
      <c r="FLP101" s="545"/>
      <c r="FLQ101" s="545"/>
      <c r="FLR101" s="545"/>
      <c r="FLS101" s="545"/>
      <c r="FLT101" s="545"/>
      <c r="FLU101" s="545"/>
      <c r="FLV101" s="545"/>
      <c r="FLW101" s="545"/>
      <c r="FLX101" s="545"/>
      <c r="FLY101" s="545"/>
      <c r="FLZ101" s="545"/>
      <c r="FMA101" s="545"/>
      <c r="FMB101" s="545"/>
      <c r="FMC101" s="545"/>
      <c r="FMD101" s="545"/>
      <c r="FME101" s="545"/>
      <c r="FMF101" s="545"/>
      <c r="FMG101" s="545"/>
      <c r="FMH101" s="545"/>
      <c r="FMI101" s="545"/>
      <c r="FMJ101" s="545"/>
      <c r="FMK101" s="545"/>
      <c r="FML101" s="545"/>
      <c r="FMM101" s="545"/>
      <c r="FMN101" s="545"/>
      <c r="FMO101" s="545"/>
      <c r="FMP101" s="545"/>
      <c r="FMQ101" s="545"/>
      <c r="FMR101" s="545"/>
      <c r="FMS101" s="545"/>
      <c r="FMT101" s="545"/>
      <c r="FMU101" s="545"/>
      <c r="FMV101" s="545"/>
      <c r="FMW101" s="545"/>
      <c r="FMX101" s="545"/>
      <c r="FMY101" s="545"/>
      <c r="FMZ101" s="545"/>
      <c r="FNA101" s="545"/>
      <c r="FNB101" s="545"/>
      <c r="FNC101" s="545"/>
      <c r="FND101" s="545"/>
      <c r="FNE101" s="545"/>
      <c r="FNF101" s="545"/>
      <c r="FNG101" s="545"/>
      <c r="FNH101" s="545"/>
      <c r="FNI101" s="545"/>
      <c r="FNJ101" s="545"/>
      <c r="FNK101" s="545"/>
      <c r="FNL101" s="545"/>
      <c r="FNM101" s="545"/>
      <c r="FNN101" s="545"/>
      <c r="FNO101" s="545"/>
      <c r="FNP101" s="545"/>
      <c r="FNQ101" s="545"/>
      <c r="FNR101" s="545"/>
      <c r="FNS101" s="545"/>
      <c r="FNT101" s="545"/>
      <c r="FNU101" s="545"/>
      <c r="FNV101" s="545"/>
      <c r="FNW101" s="545"/>
      <c r="FNX101" s="545"/>
      <c r="FNY101" s="545"/>
      <c r="FNZ101" s="545"/>
      <c r="FOA101" s="545"/>
      <c r="FOB101" s="545"/>
      <c r="FOC101" s="545"/>
      <c r="FOD101" s="545"/>
      <c r="FOE101" s="545"/>
      <c r="FOF101" s="545"/>
      <c r="FOG101" s="545"/>
      <c r="FOH101" s="545"/>
      <c r="FOI101" s="545"/>
      <c r="FOJ101" s="545"/>
      <c r="FOK101" s="545"/>
      <c r="FOL101" s="545"/>
      <c r="FOM101" s="545"/>
      <c r="FON101" s="545"/>
      <c r="FOO101" s="545"/>
      <c r="FOP101" s="545"/>
      <c r="FOQ101" s="545"/>
      <c r="FOR101" s="545"/>
      <c r="FOS101" s="545"/>
      <c r="FOT101" s="545"/>
      <c r="FOU101" s="545"/>
      <c r="FOV101" s="545"/>
      <c r="FOW101" s="545"/>
      <c r="FOX101" s="545"/>
      <c r="FOY101" s="545"/>
      <c r="FOZ101" s="545"/>
      <c r="FPA101" s="545"/>
      <c r="FPB101" s="545"/>
      <c r="FPC101" s="545"/>
      <c r="FPD101" s="545"/>
      <c r="FPE101" s="545"/>
      <c r="FPF101" s="545"/>
      <c r="FPG101" s="545"/>
      <c r="FPH101" s="545"/>
      <c r="FPI101" s="545"/>
      <c r="FPJ101" s="545"/>
      <c r="FPK101" s="545"/>
      <c r="FPL101" s="545"/>
      <c r="FPM101" s="545"/>
      <c r="FPN101" s="545"/>
      <c r="FPO101" s="545"/>
      <c r="FPP101" s="545"/>
      <c r="FPQ101" s="545"/>
      <c r="FPR101" s="545"/>
      <c r="FPS101" s="545"/>
      <c r="FPT101" s="545"/>
      <c r="FPU101" s="545"/>
      <c r="FPV101" s="545"/>
      <c r="FPW101" s="545"/>
      <c r="FPX101" s="545"/>
      <c r="FPY101" s="545"/>
      <c r="FPZ101" s="545"/>
      <c r="FQA101" s="545"/>
      <c r="FQB101" s="545"/>
      <c r="FQC101" s="545"/>
      <c r="FQD101" s="545"/>
      <c r="FQE101" s="545"/>
      <c r="FQF101" s="545"/>
      <c r="FQG101" s="545"/>
      <c r="FQH101" s="545"/>
      <c r="FQI101" s="545"/>
      <c r="FQJ101" s="545"/>
      <c r="FQK101" s="545"/>
      <c r="FQL101" s="545"/>
      <c r="FQM101" s="545"/>
      <c r="FQN101" s="545"/>
      <c r="FQO101" s="545"/>
      <c r="FQP101" s="545"/>
      <c r="FQQ101" s="545"/>
      <c r="FQR101" s="545"/>
      <c r="FQS101" s="545"/>
      <c r="FQT101" s="545"/>
      <c r="FQU101" s="545"/>
      <c r="FQV101" s="545"/>
      <c r="FQW101" s="545"/>
      <c r="FQX101" s="545"/>
      <c r="FQY101" s="545"/>
      <c r="FQZ101" s="545"/>
      <c r="FRA101" s="545"/>
      <c r="FRB101" s="545"/>
      <c r="FRC101" s="545"/>
      <c r="FRD101" s="545"/>
      <c r="FRE101" s="545"/>
      <c r="FRF101" s="545"/>
      <c r="FRG101" s="545"/>
      <c r="FRH101" s="545"/>
      <c r="FRI101" s="545"/>
      <c r="FRJ101" s="545"/>
      <c r="FRK101" s="545"/>
      <c r="FRL101" s="545"/>
      <c r="FRM101" s="545"/>
      <c r="FRN101" s="545"/>
      <c r="FRO101" s="545"/>
      <c r="FRP101" s="545"/>
      <c r="FRQ101" s="545"/>
      <c r="FRR101" s="545"/>
      <c r="FRS101" s="545"/>
      <c r="FRT101" s="545"/>
      <c r="FRU101" s="545"/>
      <c r="FRV101" s="545"/>
      <c r="FRW101" s="545"/>
      <c r="FRX101" s="545"/>
      <c r="FRY101" s="545"/>
      <c r="FRZ101" s="545"/>
      <c r="FSA101" s="545"/>
      <c r="FSB101" s="545"/>
      <c r="FSC101" s="545"/>
      <c r="FSD101" s="545"/>
      <c r="FSE101" s="545"/>
      <c r="FSF101" s="545"/>
      <c r="FSG101" s="545"/>
      <c r="FSH101" s="545"/>
      <c r="FSI101" s="545"/>
      <c r="FSJ101" s="545"/>
      <c r="FSK101" s="545"/>
      <c r="FSL101" s="545"/>
      <c r="FSM101" s="545"/>
      <c r="FSN101" s="545"/>
      <c r="FSO101" s="545"/>
      <c r="FSP101" s="545"/>
      <c r="FSQ101" s="545"/>
      <c r="FSR101" s="545"/>
      <c r="FSS101" s="545"/>
      <c r="FST101" s="545"/>
      <c r="FSU101" s="545"/>
      <c r="FSV101" s="545"/>
      <c r="FSW101" s="545"/>
      <c r="FSX101" s="545"/>
      <c r="FSY101" s="545"/>
      <c r="FSZ101" s="545"/>
      <c r="FTA101" s="545"/>
      <c r="FTB101" s="545"/>
      <c r="FTC101" s="545"/>
      <c r="FTD101" s="545"/>
      <c r="FTE101" s="545"/>
      <c r="FTF101" s="545"/>
      <c r="FTG101" s="545"/>
      <c r="FTH101" s="545"/>
      <c r="FTI101" s="545"/>
      <c r="FTJ101" s="545"/>
      <c r="FTK101" s="545"/>
      <c r="FTL101" s="545"/>
      <c r="FTM101" s="545"/>
      <c r="FTN101" s="545"/>
      <c r="FTO101" s="545"/>
      <c r="FTP101" s="545"/>
      <c r="FTQ101" s="545"/>
      <c r="FTR101" s="545"/>
      <c r="FTS101" s="545"/>
      <c r="FTT101" s="545"/>
      <c r="FTU101" s="545"/>
      <c r="FTV101" s="545"/>
      <c r="FTW101" s="545"/>
      <c r="FTX101" s="545"/>
      <c r="FTY101" s="545"/>
      <c r="FTZ101" s="545"/>
      <c r="FUA101" s="545"/>
      <c r="FUB101" s="545"/>
      <c r="FUC101" s="545"/>
      <c r="FUD101" s="545"/>
      <c r="FUE101" s="545"/>
      <c r="FUF101" s="545"/>
      <c r="FUG101" s="545"/>
      <c r="FUH101" s="545"/>
      <c r="FUI101" s="545"/>
      <c r="FUJ101" s="545"/>
      <c r="FUK101" s="545"/>
      <c r="FUL101" s="545"/>
      <c r="FUM101" s="545"/>
      <c r="FUN101" s="545"/>
      <c r="FUO101" s="545"/>
      <c r="FUP101" s="545"/>
      <c r="FUQ101" s="545"/>
      <c r="FUR101" s="545"/>
      <c r="FUS101" s="545"/>
      <c r="FUT101" s="545"/>
      <c r="FUU101" s="545"/>
      <c r="FUV101" s="545"/>
      <c r="FUW101" s="545"/>
      <c r="FUX101" s="545"/>
      <c r="FUY101" s="545"/>
      <c r="FUZ101" s="545"/>
      <c r="FVA101" s="545"/>
      <c r="FVB101" s="545"/>
      <c r="FVC101" s="545"/>
      <c r="FVD101" s="545"/>
      <c r="FVE101" s="545"/>
      <c r="FVF101" s="545"/>
      <c r="FVG101" s="545"/>
      <c r="FVH101" s="545"/>
      <c r="FVI101" s="545"/>
      <c r="FVJ101" s="545"/>
      <c r="FVK101" s="545"/>
      <c r="FVL101" s="545"/>
      <c r="FVM101" s="545"/>
      <c r="FVN101" s="545"/>
      <c r="FVO101" s="545"/>
      <c r="FVP101" s="545"/>
      <c r="FVQ101" s="545"/>
      <c r="FVR101" s="545"/>
      <c r="FVS101" s="545"/>
      <c r="FVT101" s="545"/>
      <c r="FVU101" s="545"/>
      <c r="FVV101" s="545"/>
      <c r="FVW101" s="545"/>
      <c r="FVX101" s="545"/>
      <c r="FVY101" s="545"/>
      <c r="FVZ101" s="545"/>
      <c r="FWA101" s="545"/>
      <c r="FWB101" s="545"/>
      <c r="FWC101" s="545"/>
      <c r="FWD101" s="545"/>
      <c r="FWE101" s="545"/>
      <c r="FWF101" s="545"/>
      <c r="FWG101" s="545"/>
      <c r="FWH101" s="545"/>
      <c r="FWI101" s="545"/>
      <c r="FWJ101" s="545"/>
      <c r="FWK101" s="545"/>
      <c r="FWL101" s="545"/>
      <c r="FWM101" s="545"/>
      <c r="FWN101" s="545"/>
      <c r="FWO101" s="545"/>
      <c r="FWP101" s="545"/>
      <c r="FWQ101" s="545"/>
      <c r="FWR101" s="545"/>
      <c r="FWS101" s="545"/>
      <c r="FWT101" s="545"/>
      <c r="FWU101" s="545"/>
      <c r="FWV101" s="545"/>
      <c r="FWW101" s="545"/>
      <c r="FWX101" s="545"/>
      <c r="FWY101" s="545"/>
      <c r="FWZ101" s="545"/>
      <c r="FXA101" s="545"/>
      <c r="FXB101" s="545"/>
      <c r="FXC101" s="545"/>
      <c r="FXD101" s="545"/>
      <c r="FXE101" s="545"/>
      <c r="FXF101" s="545"/>
      <c r="FXG101" s="545"/>
      <c r="FXH101" s="545"/>
      <c r="FXI101" s="545"/>
      <c r="FXJ101" s="545"/>
      <c r="FXK101" s="545"/>
      <c r="FXL101" s="545"/>
      <c r="FXM101" s="545"/>
      <c r="FXN101" s="545"/>
      <c r="FXO101" s="545"/>
      <c r="FXP101" s="545"/>
      <c r="FXQ101" s="545"/>
      <c r="FXR101" s="545"/>
      <c r="FXS101" s="545"/>
      <c r="FXT101" s="545"/>
      <c r="FXU101" s="545"/>
      <c r="FXV101" s="545"/>
      <c r="FXW101" s="545"/>
      <c r="FXX101" s="545"/>
      <c r="FXY101" s="545"/>
      <c r="FXZ101" s="545"/>
      <c r="FYA101" s="545"/>
      <c r="FYB101" s="545"/>
      <c r="FYC101" s="545"/>
      <c r="FYD101" s="545"/>
      <c r="FYE101" s="545"/>
      <c r="FYF101" s="545"/>
      <c r="FYG101" s="545"/>
      <c r="FYH101" s="545"/>
      <c r="FYI101" s="545"/>
      <c r="FYJ101" s="545"/>
      <c r="FYK101" s="545"/>
      <c r="FYL101" s="545"/>
      <c r="FYM101" s="545"/>
      <c r="FYN101" s="545"/>
      <c r="FYO101" s="545"/>
      <c r="FYP101" s="545"/>
      <c r="FYQ101" s="545"/>
      <c r="FYR101" s="545"/>
      <c r="FYS101" s="545"/>
      <c r="FYT101" s="545"/>
      <c r="FYU101" s="545"/>
      <c r="FYV101" s="545"/>
      <c r="FYW101" s="545"/>
      <c r="FYX101" s="545"/>
      <c r="FYY101" s="545"/>
      <c r="FYZ101" s="545"/>
      <c r="FZA101" s="545"/>
      <c r="FZB101" s="545"/>
      <c r="FZC101" s="545"/>
      <c r="FZD101" s="545"/>
      <c r="FZE101" s="545"/>
      <c r="FZF101" s="545"/>
      <c r="FZG101" s="545"/>
      <c r="FZH101" s="545"/>
      <c r="FZI101" s="545"/>
      <c r="FZJ101" s="545"/>
      <c r="FZK101" s="545"/>
      <c r="FZL101" s="545"/>
      <c r="FZM101" s="545"/>
      <c r="FZN101" s="545"/>
      <c r="FZO101" s="545"/>
      <c r="FZP101" s="545"/>
      <c r="FZQ101" s="545"/>
      <c r="FZR101" s="545"/>
      <c r="FZS101" s="545"/>
      <c r="FZT101" s="545"/>
      <c r="FZU101" s="545"/>
      <c r="FZV101" s="545"/>
      <c r="FZW101" s="545"/>
      <c r="FZX101" s="545"/>
      <c r="FZY101" s="545"/>
      <c r="FZZ101" s="545"/>
      <c r="GAA101" s="545"/>
      <c r="GAB101" s="545"/>
      <c r="GAC101" s="545"/>
      <c r="GAD101" s="545"/>
      <c r="GAE101" s="545"/>
      <c r="GAF101" s="545"/>
      <c r="GAG101" s="545"/>
      <c r="GAH101" s="545"/>
      <c r="GAI101" s="545"/>
      <c r="GAJ101" s="545"/>
      <c r="GAK101" s="545"/>
      <c r="GAL101" s="545"/>
      <c r="GAM101" s="545"/>
      <c r="GAN101" s="545"/>
      <c r="GAO101" s="545"/>
      <c r="GAP101" s="545"/>
      <c r="GAQ101" s="545"/>
      <c r="GAR101" s="545"/>
      <c r="GAS101" s="545"/>
      <c r="GAT101" s="545"/>
      <c r="GAU101" s="545"/>
      <c r="GAV101" s="545"/>
      <c r="GAW101" s="545"/>
      <c r="GAX101" s="545"/>
      <c r="GAY101" s="545"/>
      <c r="GAZ101" s="545"/>
      <c r="GBA101" s="545"/>
      <c r="GBB101" s="545"/>
      <c r="GBC101" s="545"/>
      <c r="GBD101" s="545"/>
      <c r="GBE101" s="545"/>
      <c r="GBF101" s="545"/>
      <c r="GBG101" s="545"/>
      <c r="GBH101" s="545"/>
      <c r="GBI101" s="545"/>
      <c r="GBJ101" s="545"/>
      <c r="GBK101" s="545"/>
      <c r="GBL101" s="545"/>
      <c r="GBM101" s="545"/>
      <c r="GBN101" s="545"/>
      <c r="GBO101" s="545"/>
      <c r="GBP101" s="545"/>
      <c r="GBQ101" s="545"/>
      <c r="GBR101" s="545"/>
      <c r="GBS101" s="545"/>
      <c r="GBT101" s="545"/>
      <c r="GBU101" s="545"/>
      <c r="GBV101" s="545"/>
      <c r="GBW101" s="545"/>
      <c r="GBX101" s="545"/>
      <c r="GBY101" s="545"/>
      <c r="GBZ101" s="545"/>
      <c r="GCA101" s="545"/>
      <c r="GCB101" s="545"/>
      <c r="GCC101" s="545"/>
      <c r="GCD101" s="545"/>
      <c r="GCE101" s="545"/>
      <c r="GCF101" s="545"/>
      <c r="GCG101" s="545"/>
      <c r="GCH101" s="545"/>
      <c r="GCI101" s="545"/>
      <c r="GCJ101" s="545"/>
      <c r="GCK101" s="545"/>
      <c r="GCL101" s="545"/>
      <c r="GCM101" s="545"/>
      <c r="GCN101" s="545"/>
      <c r="GCO101" s="545"/>
      <c r="GCP101" s="545"/>
      <c r="GCQ101" s="545"/>
      <c r="GCR101" s="545"/>
      <c r="GCS101" s="545"/>
      <c r="GCT101" s="545"/>
      <c r="GCU101" s="545"/>
      <c r="GCV101" s="545"/>
      <c r="GCW101" s="545"/>
      <c r="GCX101" s="545"/>
      <c r="GCY101" s="545"/>
      <c r="GCZ101" s="545"/>
      <c r="GDA101" s="545"/>
      <c r="GDB101" s="545"/>
      <c r="GDC101" s="545"/>
      <c r="GDD101" s="545"/>
      <c r="GDE101" s="545"/>
      <c r="GDF101" s="545"/>
      <c r="GDG101" s="545"/>
      <c r="GDH101" s="545"/>
      <c r="GDI101" s="545"/>
      <c r="GDJ101" s="545"/>
      <c r="GDK101" s="545"/>
      <c r="GDL101" s="545"/>
      <c r="GDM101" s="545"/>
      <c r="GDN101" s="545"/>
      <c r="GDO101" s="545"/>
      <c r="GDP101" s="545"/>
      <c r="GDQ101" s="545"/>
      <c r="GDR101" s="545"/>
      <c r="GDS101" s="545"/>
      <c r="GDT101" s="545"/>
      <c r="GDU101" s="545"/>
      <c r="GDV101" s="545"/>
      <c r="GDW101" s="545"/>
      <c r="GDX101" s="545"/>
      <c r="GDY101" s="545"/>
      <c r="GDZ101" s="545"/>
      <c r="GEA101" s="545"/>
      <c r="GEB101" s="545"/>
      <c r="GEC101" s="545"/>
      <c r="GED101" s="545"/>
      <c r="GEE101" s="545"/>
      <c r="GEF101" s="545"/>
      <c r="GEG101" s="545"/>
      <c r="GEH101" s="545"/>
      <c r="GEI101" s="545"/>
      <c r="GEJ101" s="545"/>
      <c r="GEK101" s="545"/>
      <c r="GEL101" s="545"/>
      <c r="GEM101" s="545"/>
      <c r="GEN101" s="545"/>
      <c r="GEO101" s="545"/>
      <c r="GEP101" s="545"/>
      <c r="GEQ101" s="545"/>
      <c r="GER101" s="545"/>
      <c r="GES101" s="545"/>
      <c r="GET101" s="545"/>
      <c r="GEU101" s="545"/>
      <c r="GEV101" s="545"/>
      <c r="GEW101" s="545"/>
      <c r="GEX101" s="545"/>
      <c r="GEY101" s="545"/>
      <c r="GEZ101" s="545"/>
      <c r="GFA101" s="545"/>
      <c r="GFB101" s="545"/>
      <c r="GFC101" s="545"/>
      <c r="GFD101" s="545"/>
      <c r="GFE101" s="545"/>
      <c r="GFF101" s="545"/>
      <c r="GFG101" s="545"/>
      <c r="GFH101" s="545"/>
      <c r="GFI101" s="545"/>
      <c r="GFJ101" s="545"/>
      <c r="GFK101" s="545"/>
      <c r="GFL101" s="545"/>
      <c r="GFM101" s="545"/>
      <c r="GFN101" s="545"/>
      <c r="GFO101" s="545"/>
      <c r="GFP101" s="545"/>
      <c r="GFQ101" s="545"/>
      <c r="GFR101" s="545"/>
      <c r="GFS101" s="545"/>
      <c r="GFT101" s="545"/>
      <c r="GFU101" s="545"/>
      <c r="GFV101" s="545"/>
      <c r="GFW101" s="545"/>
      <c r="GFX101" s="545"/>
      <c r="GFY101" s="545"/>
      <c r="GFZ101" s="545"/>
      <c r="GGA101" s="545"/>
      <c r="GGB101" s="545"/>
      <c r="GGC101" s="545"/>
      <c r="GGD101" s="545"/>
      <c r="GGE101" s="545"/>
      <c r="GGF101" s="545"/>
      <c r="GGG101" s="545"/>
      <c r="GGH101" s="545"/>
      <c r="GGI101" s="545"/>
      <c r="GGJ101" s="545"/>
      <c r="GGK101" s="545"/>
      <c r="GGL101" s="545"/>
      <c r="GGM101" s="545"/>
      <c r="GGN101" s="545"/>
      <c r="GGO101" s="545"/>
      <c r="GGP101" s="545"/>
      <c r="GGQ101" s="545"/>
      <c r="GGR101" s="545"/>
      <c r="GGS101" s="545"/>
      <c r="GGT101" s="545"/>
      <c r="GGU101" s="545"/>
      <c r="GGV101" s="545"/>
      <c r="GGW101" s="545"/>
      <c r="GGX101" s="545"/>
      <c r="GGY101" s="545"/>
      <c r="GGZ101" s="545"/>
      <c r="GHA101" s="545"/>
      <c r="GHB101" s="545"/>
      <c r="GHC101" s="545"/>
      <c r="GHD101" s="545"/>
      <c r="GHE101" s="545"/>
      <c r="GHF101" s="545"/>
      <c r="GHG101" s="545"/>
      <c r="GHH101" s="545"/>
      <c r="GHI101" s="545"/>
      <c r="GHJ101" s="545"/>
      <c r="GHK101" s="545"/>
      <c r="GHL101" s="545"/>
      <c r="GHM101" s="545"/>
      <c r="GHN101" s="545"/>
      <c r="GHO101" s="545"/>
      <c r="GHP101" s="545"/>
      <c r="GHQ101" s="545"/>
      <c r="GHR101" s="545"/>
      <c r="GHS101" s="545"/>
      <c r="GHT101" s="545"/>
      <c r="GHU101" s="545"/>
      <c r="GHV101" s="545"/>
      <c r="GHW101" s="545"/>
      <c r="GHX101" s="545"/>
      <c r="GHY101" s="545"/>
      <c r="GHZ101" s="545"/>
      <c r="GIA101" s="545"/>
      <c r="GIB101" s="545"/>
      <c r="GIC101" s="545"/>
      <c r="GID101" s="545"/>
      <c r="GIE101" s="545"/>
      <c r="GIF101" s="545"/>
      <c r="GIG101" s="545"/>
      <c r="GIH101" s="545"/>
      <c r="GII101" s="545"/>
      <c r="GIJ101" s="545"/>
      <c r="GIK101" s="545"/>
      <c r="GIL101" s="545"/>
      <c r="GIM101" s="545"/>
      <c r="GIN101" s="545"/>
      <c r="GIO101" s="545"/>
      <c r="GIP101" s="545"/>
      <c r="GIQ101" s="545"/>
      <c r="GIR101" s="545"/>
      <c r="GIS101" s="545"/>
      <c r="GIT101" s="545"/>
      <c r="GIU101" s="545"/>
      <c r="GIV101" s="545"/>
      <c r="GIW101" s="545"/>
      <c r="GIX101" s="545"/>
      <c r="GIY101" s="545"/>
      <c r="GIZ101" s="545"/>
      <c r="GJA101" s="545"/>
      <c r="GJB101" s="545"/>
      <c r="GJC101" s="545"/>
      <c r="GJD101" s="545"/>
      <c r="GJE101" s="545"/>
      <c r="GJF101" s="545"/>
      <c r="GJG101" s="545"/>
      <c r="GJH101" s="545"/>
      <c r="GJI101" s="545"/>
      <c r="GJJ101" s="545"/>
      <c r="GJK101" s="545"/>
      <c r="GJL101" s="545"/>
      <c r="GJM101" s="545"/>
      <c r="GJN101" s="545"/>
      <c r="GJO101" s="545"/>
      <c r="GJP101" s="545"/>
      <c r="GJQ101" s="545"/>
      <c r="GJR101" s="545"/>
      <c r="GJS101" s="545"/>
      <c r="GJT101" s="545"/>
      <c r="GJU101" s="545"/>
      <c r="GJV101" s="545"/>
      <c r="GJW101" s="545"/>
      <c r="GJX101" s="545"/>
      <c r="GJY101" s="545"/>
      <c r="GJZ101" s="545"/>
      <c r="GKA101" s="545"/>
      <c r="GKB101" s="545"/>
      <c r="GKC101" s="545"/>
      <c r="GKD101" s="545"/>
      <c r="GKE101" s="545"/>
      <c r="GKF101" s="545"/>
      <c r="GKG101" s="545"/>
      <c r="GKH101" s="545"/>
      <c r="GKI101" s="545"/>
      <c r="GKJ101" s="545"/>
      <c r="GKK101" s="545"/>
      <c r="GKL101" s="545"/>
      <c r="GKM101" s="545"/>
      <c r="GKN101" s="545"/>
      <c r="GKO101" s="545"/>
      <c r="GKP101" s="545"/>
      <c r="GKQ101" s="545"/>
      <c r="GKR101" s="545"/>
      <c r="GKS101" s="545"/>
      <c r="GKT101" s="545"/>
      <c r="GKU101" s="545"/>
      <c r="GKV101" s="545"/>
      <c r="GKW101" s="545"/>
      <c r="GKX101" s="545"/>
      <c r="GKY101" s="545"/>
      <c r="GKZ101" s="545"/>
      <c r="GLA101" s="545"/>
      <c r="GLB101" s="545"/>
      <c r="GLC101" s="545"/>
      <c r="GLD101" s="545"/>
      <c r="GLE101" s="545"/>
      <c r="GLF101" s="545"/>
      <c r="GLG101" s="545"/>
      <c r="GLH101" s="545"/>
      <c r="GLI101" s="545"/>
      <c r="GLJ101" s="545"/>
      <c r="GLK101" s="545"/>
      <c r="GLL101" s="545"/>
      <c r="GLM101" s="545"/>
      <c r="GLN101" s="545"/>
      <c r="GLO101" s="545"/>
      <c r="GLP101" s="545"/>
      <c r="GLQ101" s="545"/>
      <c r="GLR101" s="545"/>
      <c r="GLS101" s="545"/>
      <c r="GLT101" s="545"/>
      <c r="GLU101" s="545"/>
      <c r="GLV101" s="545"/>
      <c r="GLW101" s="545"/>
      <c r="GLX101" s="545"/>
      <c r="GLY101" s="545"/>
      <c r="GLZ101" s="545"/>
      <c r="GMA101" s="545"/>
      <c r="GMB101" s="545"/>
      <c r="GMC101" s="545"/>
      <c r="GMD101" s="545"/>
      <c r="GME101" s="545"/>
      <c r="GMF101" s="545"/>
      <c r="GMG101" s="545"/>
      <c r="GMH101" s="545"/>
      <c r="GMI101" s="545"/>
      <c r="GMJ101" s="545"/>
      <c r="GMK101" s="545"/>
      <c r="GML101" s="545"/>
      <c r="GMM101" s="545"/>
      <c r="GMN101" s="545"/>
      <c r="GMO101" s="545"/>
      <c r="GMP101" s="545"/>
      <c r="GMQ101" s="545"/>
      <c r="GMR101" s="545"/>
      <c r="GMS101" s="545"/>
      <c r="GMT101" s="545"/>
      <c r="GMU101" s="545"/>
      <c r="GMV101" s="545"/>
      <c r="GMW101" s="545"/>
      <c r="GMX101" s="545"/>
      <c r="GMY101" s="545"/>
      <c r="GMZ101" s="545"/>
      <c r="GNA101" s="545"/>
      <c r="GNB101" s="545"/>
      <c r="GNC101" s="545"/>
      <c r="GND101" s="545"/>
      <c r="GNE101" s="545"/>
      <c r="GNF101" s="545"/>
      <c r="GNG101" s="545"/>
      <c r="GNH101" s="545"/>
      <c r="GNI101" s="545"/>
      <c r="GNJ101" s="545"/>
      <c r="GNK101" s="545"/>
      <c r="GNL101" s="545"/>
      <c r="GNM101" s="545"/>
      <c r="GNN101" s="545"/>
      <c r="GNO101" s="545"/>
      <c r="GNP101" s="545"/>
      <c r="GNQ101" s="545"/>
      <c r="GNR101" s="545"/>
      <c r="GNS101" s="545"/>
      <c r="GNT101" s="545"/>
      <c r="GNU101" s="545"/>
      <c r="GNV101" s="545"/>
      <c r="GNW101" s="545"/>
      <c r="GNX101" s="545"/>
      <c r="GNY101" s="545"/>
      <c r="GNZ101" s="545"/>
      <c r="GOA101" s="545"/>
      <c r="GOB101" s="545"/>
      <c r="GOC101" s="545"/>
      <c r="GOD101" s="545"/>
      <c r="GOE101" s="545"/>
      <c r="GOF101" s="545"/>
      <c r="GOG101" s="545"/>
      <c r="GOH101" s="545"/>
      <c r="GOI101" s="545"/>
      <c r="GOJ101" s="545"/>
      <c r="GOK101" s="545"/>
      <c r="GOL101" s="545"/>
      <c r="GOM101" s="545"/>
      <c r="GON101" s="545"/>
      <c r="GOO101" s="545"/>
      <c r="GOP101" s="545"/>
      <c r="GOQ101" s="545"/>
      <c r="GOR101" s="545"/>
      <c r="GOS101" s="545"/>
      <c r="GOT101" s="545"/>
      <c r="GOU101" s="545"/>
      <c r="GOV101" s="545"/>
      <c r="GOW101" s="545"/>
      <c r="GOX101" s="545"/>
      <c r="GOY101" s="545"/>
      <c r="GOZ101" s="545"/>
      <c r="GPA101" s="545"/>
      <c r="GPB101" s="545"/>
      <c r="GPC101" s="545"/>
      <c r="GPD101" s="545"/>
      <c r="GPE101" s="545"/>
      <c r="GPF101" s="545"/>
      <c r="GPG101" s="545"/>
      <c r="GPH101" s="545"/>
      <c r="GPI101" s="545"/>
      <c r="GPJ101" s="545"/>
      <c r="GPK101" s="545"/>
      <c r="GPL101" s="545"/>
      <c r="GPM101" s="545"/>
      <c r="GPN101" s="545"/>
      <c r="GPO101" s="545"/>
      <c r="GPP101" s="545"/>
      <c r="GPQ101" s="545"/>
      <c r="GPR101" s="545"/>
      <c r="GPS101" s="545"/>
      <c r="GPT101" s="545"/>
      <c r="GPU101" s="545"/>
      <c r="GPV101" s="545"/>
      <c r="GPW101" s="545"/>
      <c r="GPX101" s="545"/>
      <c r="GPY101" s="545"/>
      <c r="GPZ101" s="545"/>
      <c r="GQA101" s="545"/>
      <c r="GQB101" s="545"/>
      <c r="GQC101" s="545"/>
      <c r="GQD101" s="545"/>
      <c r="GQE101" s="545"/>
      <c r="GQF101" s="545"/>
      <c r="GQG101" s="545"/>
      <c r="GQH101" s="545"/>
      <c r="GQI101" s="545"/>
      <c r="GQJ101" s="545"/>
      <c r="GQK101" s="545"/>
      <c r="GQL101" s="545"/>
      <c r="GQM101" s="545"/>
      <c r="GQN101" s="545"/>
      <c r="GQO101" s="545"/>
      <c r="GQP101" s="545"/>
      <c r="GQQ101" s="545"/>
      <c r="GQR101" s="545"/>
      <c r="GQS101" s="545"/>
      <c r="GQT101" s="545"/>
      <c r="GQU101" s="545"/>
      <c r="GQV101" s="545"/>
      <c r="GQW101" s="545"/>
      <c r="GQX101" s="545"/>
      <c r="GQY101" s="545"/>
      <c r="GQZ101" s="545"/>
      <c r="GRA101" s="545"/>
      <c r="GRB101" s="545"/>
      <c r="GRC101" s="545"/>
      <c r="GRD101" s="545"/>
      <c r="GRE101" s="545"/>
      <c r="GRF101" s="545"/>
      <c r="GRG101" s="545"/>
      <c r="GRH101" s="545"/>
      <c r="GRI101" s="545"/>
      <c r="GRJ101" s="545"/>
      <c r="GRK101" s="545"/>
      <c r="GRL101" s="545"/>
      <c r="GRM101" s="545"/>
      <c r="GRN101" s="545"/>
      <c r="GRO101" s="545"/>
      <c r="GRP101" s="545"/>
      <c r="GRQ101" s="545"/>
      <c r="GRR101" s="545"/>
      <c r="GRS101" s="545"/>
      <c r="GRT101" s="545"/>
      <c r="GRU101" s="545"/>
      <c r="GRV101" s="545"/>
      <c r="GRW101" s="545"/>
      <c r="GRX101" s="545"/>
      <c r="GRY101" s="545"/>
      <c r="GRZ101" s="545"/>
      <c r="GSA101" s="545"/>
      <c r="GSB101" s="545"/>
      <c r="GSC101" s="545"/>
      <c r="GSD101" s="545"/>
      <c r="GSE101" s="545"/>
      <c r="GSF101" s="545"/>
      <c r="GSG101" s="545"/>
      <c r="GSH101" s="545"/>
      <c r="GSI101" s="545"/>
      <c r="GSJ101" s="545"/>
      <c r="GSK101" s="545"/>
      <c r="GSL101" s="545"/>
      <c r="GSM101" s="545"/>
      <c r="GSN101" s="545"/>
      <c r="GSO101" s="545"/>
      <c r="GSP101" s="545"/>
      <c r="GSQ101" s="545"/>
      <c r="GSR101" s="545"/>
      <c r="GSS101" s="545"/>
      <c r="GST101" s="545"/>
      <c r="GSU101" s="545"/>
      <c r="GSV101" s="545"/>
      <c r="GSW101" s="545"/>
      <c r="GSX101" s="545"/>
      <c r="GSY101" s="545"/>
      <c r="GSZ101" s="545"/>
      <c r="GTA101" s="545"/>
      <c r="GTB101" s="545"/>
      <c r="GTC101" s="545"/>
      <c r="GTD101" s="545"/>
      <c r="GTE101" s="545"/>
      <c r="GTF101" s="545"/>
      <c r="GTG101" s="545"/>
      <c r="GTH101" s="545"/>
      <c r="GTI101" s="545"/>
      <c r="GTJ101" s="545"/>
      <c r="GTK101" s="545"/>
      <c r="GTL101" s="545"/>
      <c r="GTM101" s="545"/>
      <c r="GTN101" s="545"/>
      <c r="GTO101" s="545"/>
      <c r="GTP101" s="545"/>
      <c r="GTQ101" s="545"/>
      <c r="GTR101" s="545"/>
      <c r="GTS101" s="545"/>
      <c r="GTT101" s="545"/>
      <c r="GTU101" s="545"/>
      <c r="GTV101" s="545"/>
      <c r="GTW101" s="545"/>
      <c r="GTX101" s="545"/>
      <c r="GTY101" s="545"/>
      <c r="GTZ101" s="545"/>
      <c r="GUA101" s="545"/>
      <c r="GUB101" s="545"/>
      <c r="GUC101" s="545"/>
      <c r="GUD101" s="545"/>
      <c r="GUE101" s="545"/>
      <c r="GUF101" s="545"/>
      <c r="GUG101" s="545"/>
      <c r="GUH101" s="545"/>
      <c r="GUI101" s="545"/>
      <c r="GUJ101" s="545"/>
      <c r="GUK101" s="545"/>
      <c r="GUL101" s="545"/>
      <c r="GUM101" s="545"/>
      <c r="GUN101" s="545"/>
      <c r="GUO101" s="545"/>
      <c r="GUP101" s="545"/>
      <c r="GUQ101" s="545"/>
      <c r="GUR101" s="545"/>
      <c r="GUS101" s="545"/>
      <c r="GUT101" s="545"/>
      <c r="GUU101" s="545"/>
      <c r="GUV101" s="545"/>
      <c r="GUW101" s="545"/>
      <c r="GUX101" s="545"/>
      <c r="GUY101" s="545"/>
      <c r="GUZ101" s="545"/>
      <c r="GVA101" s="545"/>
      <c r="GVB101" s="545"/>
      <c r="GVC101" s="545"/>
      <c r="GVD101" s="545"/>
      <c r="GVE101" s="545"/>
      <c r="GVF101" s="545"/>
      <c r="GVG101" s="545"/>
      <c r="GVH101" s="545"/>
      <c r="GVI101" s="545"/>
      <c r="GVJ101" s="545"/>
      <c r="GVK101" s="545"/>
      <c r="GVL101" s="545"/>
      <c r="GVM101" s="545"/>
      <c r="GVN101" s="545"/>
      <c r="GVO101" s="545"/>
      <c r="GVP101" s="545"/>
      <c r="GVQ101" s="545"/>
      <c r="GVR101" s="545"/>
      <c r="GVS101" s="545"/>
      <c r="GVT101" s="545"/>
      <c r="GVU101" s="545"/>
      <c r="GVV101" s="545"/>
      <c r="GVW101" s="545"/>
      <c r="GVX101" s="545"/>
      <c r="GVY101" s="545"/>
      <c r="GVZ101" s="545"/>
      <c r="GWA101" s="545"/>
      <c r="GWB101" s="545"/>
      <c r="GWC101" s="545"/>
      <c r="GWD101" s="545"/>
      <c r="GWE101" s="545"/>
      <c r="GWF101" s="545"/>
      <c r="GWG101" s="545"/>
      <c r="GWH101" s="545"/>
      <c r="GWI101" s="545"/>
      <c r="GWJ101" s="545"/>
      <c r="GWK101" s="545"/>
      <c r="GWL101" s="545"/>
      <c r="GWM101" s="545"/>
      <c r="GWN101" s="545"/>
      <c r="GWO101" s="545"/>
      <c r="GWP101" s="545"/>
      <c r="GWQ101" s="545"/>
      <c r="GWR101" s="545"/>
      <c r="GWS101" s="545"/>
      <c r="GWT101" s="545"/>
      <c r="GWU101" s="545"/>
      <c r="GWV101" s="545"/>
      <c r="GWW101" s="545"/>
      <c r="GWX101" s="545"/>
      <c r="GWY101" s="545"/>
      <c r="GWZ101" s="545"/>
      <c r="GXA101" s="545"/>
      <c r="GXB101" s="545"/>
      <c r="GXC101" s="545"/>
      <c r="GXD101" s="545"/>
      <c r="GXE101" s="545"/>
      <c r="GXF101" s="545"/>
      <c r="GXG101" s="545"/>
      <c r="GXH101" s="545"/>
      <c r="GXI101" s="545"/>
      <c r="GXJ101" s="545"/>
      <c r="GXK101" s="545"/>
      <c r="GXL101" s="545"/>
      <c r="GXM101" s="545"/>
      <c r="GXN101" s="545"/>
      <c r="GXO101" s="545"/>
      <c r="GXP101" s="545"/>
      <c r="GXQ101" s="545"/>
      <c r="GXR101" s="545"/>
      <c r="GXS101" s="545"/>
      <c r="GXT101" s="545"/>
      <c r="GXU101" s="545"/>
      <c r="GXV101" s="545"/>
      <c r="GXW101" s="545"/>
      <c r="GXX101" s="545"/>
      <c r="GXY101" s="545"/>
      <c r="GXZ101" s="545"/>
      <c r="GYA101" s="545"/>
      <c r="GYB101" s="545"/>
      <c r="GYC101" s="545"/>
      <c r="GYD101" s="545"/>
      <c r="GYE101" s="545"/>
      <c r="GYF101" s="545"/>
      <c r="GYG101" s="545"/>
      <c r="GYH101" s="545"/>
      <c r="GYI101" s="545"/>
      <c r="GYJ101" s="545"/>
      <c r="GYK101" s="545"/>
      <c r="GYL101" s="545"/>
      <c r="GYM101" s="545"/>
      <c r="GYN101" s="545"/>
      <c r="GYO101" s="545"/>
      <c r="GYP101" s="545"/>
      <c r="GYQ101" s="545"/>
      <c r="GYR101" s="545"/>
      <c r="GYS101" s="545"/>
      <c r="GYT101" s="545"/>
      <c r="GYU101" s="545"/>
      <c r="GYV101" s="545"/>
      <c r="GYW101" s="545"/>
      <c r="GYX101" s="545"/>
      <c r="GYY101" s="545"/>
      <c r="GYZ101" s="545"/>
      <c r="GZA101" s="545"/>
      <c r="GZB101" s="545"/>
      <c r="GZC101" s="545"/>
      <c r="GZD101" s="545"/>
      <c r="GZE101" s="545"/>
      <c r="GZF101" s="545"/>
      <c r="GZG101" s="545"/>
      <c r="GZH101" s="545"/>
      <c r="GZI101" s="545"/>
      <c r="GZJ101" s="545"/>
      <c r="GZK101" s="545"/>
      <c r="GZL101" s="545"/>
      <c r="GZM101" s="545"/>
      <c r="GZN101" s="545"/>
      <c r="GZO101" s="545"/>
      <c r="GZP101" s="545"/>
      <c r="GZQ101" s="545"/>
      <c r="GZR101" s="545"/>
      <c r="GZS101" s="545"/>
      <c r="GZT101" s="545"/>
      <c r="GZU101" s="545"/>
      <c r="GZV101" s="545"/>
      <c r="GZW101" s="545"/>
      <c r="GZX101" s="545"/>
      <c r="GZY101" s="545"/>
      <c r="GZZ101" s="545"/>
      <c r="HAA101" s="545"/>
      <c r="HAB101" s="545"/>
      <c r="HAC101" s="545"/>
      <c r="HAD101" s="545"/>
      <c r="HAE101" s="545"/>
      <c r="HAF101" s="545"/>
      <c r="HAG101" s="545"/>
      <c r="HAH101" s="545"/>
      <c r="HAI101" s="545"/>
      <c r="HAJ101" s="545"/>
      <c r="HAK101" s="545"/>
      <c r="HAL101" s="545"/>
      <c r="HAM101" s="545"/>
      <c r="HAN101" s="545"/>
      <c r="HAO101" s="545"/>
      <c r="HAP101" s="545"/>
      <c r="HAQ101" s="545"/>
      <c r="HAR101" s="545"/>
      <c r="HAS101" s="545"/>
      <c r="HAT101" s="545"/>
      <c r="HAU101" s="545"/>
      <c r="HAV101" s="545"/>
      <c r="HAW101" s="545"/>
      <c r="HAX101" s="545"/>
      <c r="HAY101" s="545"/>
      <c r="HAZ101" s="545"/>
      <c r="HBA101" s="545"/>
      <c r="HBB101" s="545"/>
      <c r="HBC101" s="545"/>
      <c r="HBD101" s="545"/>
      <c r="HBE101" s="545"/>
      <c r="HBF101" s="545"/>
      <c r="HBG101" s="545"/>
      <c r="HBH101" s="545"/>
      <c r="HBI101" s="545"/>
      <c r="HBJ101" s="545"/>
      <c r="HBK101" s="545"/>
      <c r="HBL101" s="545"/>
      <c r="HBM101" s="545"/>
      <c r="HBN101" s="545"/>
      <c r="HBO101" s="545"/>
      <c r="HBP101" s="545"/>
      <c r="HBQ101" s="545"/>
      <c r="HBR101" s="545"/>
      <c r="HBS101" s="545"/>
      <c r="HBT101" s="545"/>
      <c r="HBU101" s="545"/>
      <c r="HBV101" s="545"/>
      <c r="HBW101" s="545"/>
      <c r="HBX101" s="545"/>
      <c r="HBY101" s="545"/>
      <c r="HBZ101" s="545"/>
      <c r="HCA101" s="545"/>
      <c r="HCB101" s="545"/>
      <c r="HCC101" s="545"/>
      <c r="HCD101" s="545"/>
      <c r="HCE101" s="545"/>
      <c r="HCF101" s="545"/>
      <c r="HCG101" s="545"/>
      <c r="HCH101" s="545"/>
      <c r="HCI101" s="545"/>
      <c r="HCJ101" s="545"/>
      <c r="HCK101" s="545"/>
      <c r="HCL101" s="545"/>
      <c r="HCM101" s="545"/>
      <c r="HCN101" s="545"/>
      <c r="HCO101" s="545"/>
      <c r="HCP101" s="545"/>
      <c r="HCQ101" s="545"/>
      <c r="HCR101" s="545"/>
      <c r="HCS101" s="545"/>
      <c r="HCT101" s="545"/>
      <c r="HCU101" s="545"/>
      <c r="HCV101" s="545"/>
      <c r="HCW101" s="545"/>
      <c r="HCX101" s="545"/>
      <c r="HCY101" s="545"/>
      <c r="HCZ101" s="545"/>
      <c r="HDA101" s="545"/>
      <c r="HDB101" s="545"/>
      <c r="HDC101" s="545"/>
      <c r="HDD101" s="545"/>
      <c r="HDE101" s="545"/>
      <c r="HDF101" s="545"/>
      <c r="HDG101" s="545"/>
      <c r="HDH101" s="545"/>
      <c r="HDI101" s="545"/>
      <c r="HDJ101" s="545"/>
      <c r="HDK101" s="545"/>
      <c r="HDL101" s="545"/>
      <c r="HDM101" s="545"/>
      <c r="HDN101" s="545"/>
      <c r="HDO101" s="545"/>
      <c r="HDP101" s="545"/>
      <c r="HDQ101" s="545"/>
      <c r="HDR101" s="545"/>
      <c r="HDS101" s="545"/>
      <c r="HDT101" s="545"/>
      <c r="HDU101" s="545"/>
      <c r="HDV101" s="545"/>
      <c r="HDW101" s="545"/>
      <c r="HDX101" s="545"/>
      <c r="HDY101" s="545"/>
      <c r="HDZ101" s="545"/>
      <c r="HEA101" s="545"/>
      <c r="HEB101" s="545"/>
      <c r="HEC101" s="545"/>
      <c r="HED101" s="545"/>
      <c r="HEE101" s="545"/>
      <c r="HEF101" s="545"/>
      <c r="HEG101" s="545"/>
      <c r="HEH101" s="545"/>
      <c r="HEI101" s="545"/>
      <c r="HEJ101" s="545"/>
      <c r="HEK101" s="545"/>
      <c r="HEL101" s="545"/>
      <c r="HEM101" s="545"/>
      <c r="HEN101" s="545"/>
      <c r="HEO101" s="545"/>
      <c r="HEP101" s="545"/>
      <c r="HEQ101" s="545"/>
      <c r="HER101" s="545"/>
      <c r="HES101" s="545"/>
      <c r="HET101" s="545"/>
      <c r="HEU101" s="545"/>
      <c r="HEV101" s="545"/>
      <c r="HEW101" s="545"/>
      <c r="HEX101" s="545"/>
      <c r="HEY101" s="545"/>
      <c r="HEZ101" s="545"/>
      <c r="HFA101" s="545"/>
      <c r="HFB101" s="545"/>
      <c r="HFC101" s="545"/>
      <c r="HFD101" s="545"/>
      <c r="HFE101" s="545"/>
      <c r="HFF101" s="545"/>
      <c r="HFG101" s="545"/>
      <c r="HFH101" s="545"/>
      <c r="HFI101" s="545"/>
      <c r="HFJ101" s="545"/>
      <c r="HFK101" s="545"/>
      <c r="HFL101" s="545"/>
      <c r="HFM101" s="545"/>
      <c r="HFN101" s="545"/>
      <c r="HFO101" s="545"/>
      <c r="HFP101" s="545"/>
      <c r="HFQ101" s="545"/>
      <c r="HFR101" s="545"/>
      <c r="HFS101" s="545"/>
      <c r="HFT101" s="545"/>
      <c r="HFU101" s="545"/>
      <c r="HFV101" s="545"/>
      <c r="HFW101" s="545"/>
      <c r="HFX101" s="545"/>
      <c r="HFY101" s="545"/>
      <c r="HFZ101" s="545"/>
      <c r="HGA101" s="545"/>
      <c r="HGB101" s="545"/>
      <c r="HGC101" s="545"/>
      <c r="HGD101" s="545"/>
      <c r="HGE101" s="545"/>
      <c r="HGF101" s="545"/>
      <c r="HGG101" s="545"/>
      <c r="HGH101" s="545"/>
      <c r="HGI101" s="545"/>
      <c r="HGJ101" s="545"/>
      <c r="HGK101" s="545"/>
      <c r="HGL101" s="545"/>
      <c r="HGM101" s="545"/>
      <c r="HGN101" s="545"/>
      <c r="HGO101" s="545"/>
      <c r="HGP101" s="545"/>
      <c r="HGQ101" s="545"/>
      <c r="HGR101" s="545"/>
      <c r="HGS101" s="545"/>
      <c r="HGT101" s="545"/>
      <c r="HGU101" s="545"/>
      <c r="HGV101" s="545"/>
      <c r="HGW101" s="545"/>
      <c r="HGX101" s="545"/>
      <c r="HGY101" s="545"/>
      <c r="HGZ101" s="545"/>
      <c r="HHA101" s="545"/>
      <c r="HHB101" s="545"/>
      <c r="HHC101" s="545"/>
      <c r="HHD101" s="545"/>
      <c r="HHE101" s="545"/>
      <c r="HHF101" s="545"/>
      <c r="HHG101" s="545"/>
      <c r="HHH101" s="545"/>
      <c r="HHI101" s="545"/>
      <c r="HHJ101" s="545"/>
      <c r="HHK101" s="545"/>
      <c r="HHL101" s="545"/>
      <c r="HHM101" s="545"/>
      <c r="HHN101" s="545"/>
      <c r="HHO101" s="545"/>
      <c r="HHP101" s="545"/>
      <c r="HHQ101" s="545"/>
      <c r="HHR101" s="545"/>
      <c r="HHS101" s="545"/>
      <c r="HHT101" s="545"/>
      <c r="HHU101" s="545"/>
      <c r="HHV101" s="545"/>
      <c r="HHW101" s="545"/>
      <c r="HHX101" s="545"/>
      <c r="HHY101" s="545"/>
      <c r="HHZ101" s="545"/>
      <c r="HIA101" s="545"/>
      <c r="HIB101" s="545"/>
      <c r="HIC101" s="545"/>
      <c r="HID101" s="545"/>
      <c r="HIE101" s="545"/>
      <c r="HIF101" s="545"/>
      <c r="HIG101" s="545"/>
      <c r="HIH101" s="545"/>
      <c r="HII101" s="545"/>
      <c r="HIJ101" s="545"/>
      <c r="HIK101" s="545"/>
      <c r="HIL101" s="545"/>
      <c r="HIM101" s="545"/>
      <c r="HIN101" s="545"/>
      <c r="HIO101" s="545"/>
      <c r="HIP101" s="545"/>
      <c r="HIQ101" s="545"/>
      <c r="HIR101" s="545"/>
      <c r="HIS101" s="545"/>
      <c r="HIT101" s="545"/>
      <c r="HIU101" s="545"/>
      <c r="HIV101" s="545"/>
      <c r="HIW101" s="545"/>
      <c r="HIX101" s="545"/>
      <c r="HIY101" s="545"/>
      <c r="HIZ101" s="545"/>
      <c r="HJA101" s="545"/>
      <c r="HJB101" s="545"/>
      <c r="HJC101" s="545"/>
      <c r="HJD101" s="545"/>
      <c r="HJE101" s="545"/>
      <c r="HJF101" s="545"/>
      <c r="HJG101" s="545"/>
      <c r="HJH101" s="545"/>
      <c r="HJI101" s="545"/>
      <c r="HJJ101" s="545"/>
      <c r="HJK101" s="545"/>
      <c r="HJL101" s="545"/>
      <c r="HJM101" s="545"/>
      <c r="HJN101" s="545"/>
      <c r="HJO101" s="545"/>
      <c r="HJP101" s="545"/>
      <c r="HJQ101" s="545"/>
      <c r="HJR101" s="545"/>
      <c r="HJS101" s="545"/>
      <c r="HJT101" s="545"/>
      <c r="HJU101" s="545"/>
      <c r="HJV101" s="545"/>
      <c r="HJW101" s="545"/>
      <c r="HJX101" s="545"/>
      <c r="HJY101" s="545"/>
      <c r="HJZ101" s="545"/>
      <c r="HKA101" s="545"/>
      <c r="HKB101" s="545"/>
      <c r="HKC101" s="545"/>
      <c r="HKD101" s="545"/>
      <c r="HKE101" s="545"/>
      <c r="HKF101" s="545"/>
      <c r="HKG101" s="545"/>
      <c r="HKH101" s="545"/>
      <c r="HKI101" s="545"/>
      <c r="HKJ101" s="545"/>
      <c r="HKK101" s="545"/>
      <c r="HKL101" s="545"/>
      <c r="HKM101" s="545"/>
      <c r="HKN101" s="545"/>
      <c r="HKO101" s="545"/>
      <c r="HKP101" s="545"/>
      <c r="HKQ101" s="545"/>
      <c r="HKR101" s="545"/>
      <c r="HKS101" s="545"/>
      <c r="HKT101" s="545"/>
      <c r="HKU101" s="545"/>
      <c r="HKV101" s="545"/>
      <c r="HKW101" s="545"/>
      <c r="HKX101" s="545"/>
      <c r="HKY101" s="545"/>
      <c r="HKZ101" s="545"/>
      <c r="HLA101" s="545"/>
      <c r="HLB101" s="545"/>
      <c r="HLC101" s="545"/>
      <c r="HLD101" s="545"/>
      <c r="HLE101" s="545"/>
      <c r="HLF101" s="545"/>
      <c r="HLG101" s="545"/>
      <c r="HLH101" s="545"/>
      <c r="HLI101" s="545"/>
      <c r="HLJ101" s="545"/>
      <c r="HLK101" s="545"/>
      <c r="HLL101" s="545"/>
      <c r="HLM101" s="545"/>
      <c r="HLN101" s="545"/>
      <c r="HLO101" s="545"/>
      <c r="HLP101" s="545"/>
      <c r="HLQ101" s="545"/>
      <c r="HLR101" s="545"/>
      <c r="HLS101" s="545"/>
      <c r="HLT101" s="545"/>
      <c r="HLU101" s="545"/>
      <c r="HLV101" s="545"/>
      <c r="HLW101" s="545"/>
      <c r="HLX101" s="545"/>
      <c r="HLY101" s="545"/>
      <c r="HLZ101" s="545"/>
      <c r="HMA101" s="545"/>
      <c r="HMB101" s="545"/>
      <c r="HMC101" s="545"/>
      <c r="HMD101" s="545"/>
      <c r="HME101" s="545"/>
      <c r="HMF101" s="545"/>
      <c r="HMG101" s="545"/>
      <c r="HMH101" s="545"/>
      <c r="HMI101" s="545"/>
      <c r="HMJ101" s="545"/>
      <c r="HMK101" s="545"/>
      <c r="HML101" s="545"/>
      <c r="HMM101" s="545"/>
      <c r="HMN101" s="545"/>
      <c r="HMO101" s="545"/>
      <c r="HMP101" s="545"/>
      <c r="HMQ101" s="545"/>
      <c r="HMR101" s="545"/>
      <c r="HMS101" s="545"/>
      <c r="HMT101" s="545"/>
      <c r="HMU101" s="545"/>
      <c r="HMV101" s="545"/>
      <c r="HMW101" s="545"/>
      <c r="HMX101" s="545"/>
      <c r="HMY101" s="545"/>
      <c r="HMZ101" s="545"/>
      <c r="HNA101" s="545"/>
      <c r="HNB101" s="545"/>
      <c r="HNC101" s="545"/>
      <c r="HND101" s="545"/>
      <c r="HNE101" s="545"/>
      <c r="HNF101" s="545"/>
      <c r="HNG101" s="545"/>
      <c r="HNH101" s="545"/>
      <c r="HNI101" s="545"/>
      <c r="HNJ101" s="545"/>
      <c r="HNK101" s="545"/>
      <c r="HNL101" s="545"/>
      <c r="HNM101" s="545"/>
      <c r="HNN101" s="545"/>
      <c r="HNO101" s="545"/>
      <c r="HNP101" s="545"/>
      <c r="HNQ101" s="545"/>
      <c r="HNR101" s="545"/>
      <c r="HNS101" s="545"/>
      <c r="HNT101" s="545"/>
      <c r="HNU101" s="545"/>
      <c r="HNV101" s="545"/>
      <c r="HNW101" s="545"/>
      <c r="HNX101" s="545"/>
      <c r="HNY101" s="545"/>
      <c r="HNZ101" s="545"/>
      <c r="HOA101" s="545"/>
      <c r="HOB101" s="545"/>
      <c r="HOC101" s="545"/>
      <c r="HOD101" s="545"/>
      <c r="HOE101" s="545"/>
      <c r="HOF101" s="545"/>
      <c r="HOG101" s="545"/>
      <c r="HOH101" s="545"/>
      <c r="HOI101" s="545"/>
      <c r="HOJ101" s="545"/>
      <c r="HOK101" s="545"/>
      <c r="HOL101" s="545"/>
      <c r="HOM101" s="545"/>
      <c r="HON101" s="545"/>
      <c r="HOO101" s="545"/>
      <c r="HOP101" s="545"/>
      <c r="HOQ101" s="545"/>
      <c r="HOR101" s="545"/>
      <c r="HOS101" s="545"/>
      <c r="HOT101" s="545"/>
      <c r="HOU101" s="545"/>
      <c r="HOV101" s="545"/>
      <c r="HOW101" s="545"/>
      <c r="HOX101" s="545"/>
      <c r="HOY101" s="545"/>
      <c r="HOZ101" s="545"/>
      <c r="HPA101" s="545"/>
      <c r="HPB101" s="545"/>
      <c r="HPC101" s="545"/>
      <c r="HPD101" s="545"/>
      <c r="HPE101" s="545"/>
      <c r="HPF101" s="545"/>
      <c r="HPG101" s="545"/>
      <c r="HPH101" s="545"/>
      <c r="HPI101" s="545"/>
      <c r="HPJ101" s="545"/>
      <c r="HPK101" s="545"/>
      <c r="HPL101" s="545"/>
      <c r="HPM101" s="545"/>
      <c r="HPN101" s="545"/>
      <c r="HPO101" s="545"/>
      <c r="HPP101" s="545"/>
      <c r="HPQ101" s="545"/>
      <c r="HPR101" s="545"/>
      <c r="HPS101" s="545"/>
      <c r="HPT101" s="545"/>
      <c r="HPU101" s="545"/>
      <c r="HPV101" s="545"/>
      <c r="HPW101" s="545"/>
      <c r="HPX101" s="545"/>
      <c r="HPY101" s="545"/>
      <c r="HPZ101" s="545"/>
      <c r="HQA101" s="545"/>
      <c r="HQB101" s="545"/>
      <c r="HQC101" s="545"/>
      <c r="HQD101" s="545"/>
      <c r="HQE101" s="545"/>
      <c r="HQF101" s="545"/>
      <c r="HQG101" s="545"/>
      <c r="HQH101" s="545"/>
      <c r="HQI101" s="545"/>
      <c r="HQJ101" s="545"/>
      <c r="HQK101" s="545"/>
      <c r="HQL101" s="545"/>
      <c r="HQM101" s="545"/>
      <c r="HQN101" s="545"/>
      <c r="HQO101" s="545"/>
      <c r="HQP101" s="545"/>
      <c r="HQQ101" s="545"/>
      <c r="HQR101" s="545"/>
      <c r="HQS101" s="545"/>
      <c r="HQT101" s="545"/>
      <c r="HQU101" s="545"/>
      <c r="HQV101" s="545"/>
      <c r="HQW101" s="545"/>
      <c r="HQX101" s="545"/>
      <c r="HQY101" s="545"/>
      <c r="HQZ101" s="545"/>
      <c r="HRA101" s="545"/>
      <c r="HRB101" s="545"/>
      <c r="HRC101" s="545"/>
      <c r="HRD101" s="545"/>
      <c r="HRE101" s="545"/>
      <c r="HRF101" s="545"/>
      <c r="HRG101" s="545"/>
      <c r="HRH101" s="545"/>
      <c r="HRI101" s="545"/>
      <c r="HRJ101" s="545"/>
      <c r="HRK101" s="545"/>
      <c r="HRL101" s="545"/>
      <c r="HRM101" s="545"/>
      <c r="HRN101" s="545"/>
      <c r="HRO101" s="545"/>
      <c r="HRP101" s="545"/>
      <c r="HRQ101" s="545"/>
      <c r="HRR101" s="545"/>
      <c r="HRS101" s="545"/>
      <c r="HRT101" s="545"/>
      <c r="HRU101" s="545"/>
      <c r="HRV101" s="545"/>
      <c r="HRW101" s="545"/>
      <c r="HRX101" s="545"/>
      <c r="HRY101" s="545"/>
      <c r="HRZ101" s="545"/>
      <c r="HSA101" s="545"/>
      <c r="HSB101" s="545"/>
      <c r="HSC101" s="545"/>
      <c r="HSD101" s="545"/>
      <c r="HSE101" s="545"/>
      <c r="HSF101" s="545"/>
      <c r="HSG101" s="545"/>
      <c r="HSH101" s="545"/>
      <c r="HSI101" s="545"/>
      <c r="HSJ101" s="545"/>
      <c r="HSK101" s="545"/>
      <c r="HSL101" s="545"/>
      <c r="HSM101" s="545"/>
      <c r="HSN101" s="545"/>
      <c r="HSO101" s="545"/>
      <c r="HSP101" s="545"/>
      <c r="HSQ101" s="545"/>
      <c r="HSR101" s="545"/>
      <c r="HSS101" s="545"/>
      <c r="HST101" s="545"/>
      <c r="HSU101" s="545"/>
      <c r="HSV101" s="545"/>
      <c r="HSW101" s="545"/>
      <c r="HSX101" s="545"/>
      <c r="HSY101" s="545"/>
      <c r="HSZ101" s="545"/>
      <c r="HTA101" s="545"/>
      <c r="HTB101" s="545"/>
      <c r="HTC101" s="545"/>
      <c r="HTD101" s="545"/>
      <c r="HTE101" s="545"/>
      <c r="HTF101" s="545"/>
      <c r="HTG101" s="545"/>
      <c r="HTH101" s="545"/>
      <c r="HTI101" s="545"/>
      <c r="HTJ101" s="545"/>
      <c r="HTK101" s="545"/>
      <c r="HTL101" s="545"/>
      <c r="HTM101" s="545"/>
      <c r="HTN101" s="545"/>
      <c r="HTO101" s="545"/>
      <c r="HTP101" s="545"/>
      <c r="HTQ101" s="545"/>
      <c r="HTR101" s="545"/>
      <c r="HTS101" s="545"/>
      <c r="HTT101" s="545"/>
      <c r="HTU101" s="545"/>
      <c r="HTV101" s="545"/>
      <c r="HTW101" s="545"/>
      <c r="HTX101" s="545"/>
      <c r="HTY101" s="545"/>
      <c r="HTZ101" s="545"/>
      <c r="HUA101" s="545"/>
      <c r="HUB101" s="545"/>
      <c r="HUC101" s="545"/>
      <c r="HUD101" s="545"/>
      <c r="HUE101" s="545"/>
      <c r="HUF101" s="545"/>
      <c r="HUG101" s="545"/>
      <c r="HUH101" s="545"/>
      <c r="HUI101" s="545"/>
      <c r="HUJ101" s="545"/>
      <c r="HUK101" s="545"/>
      <c r="HUL101" s="545"/>
      <c r="HUM101" s="545"/>
      <c r="HUN101" s="545"/>
      <c r="HUO101" s="545"/>
      <c r="HUP101" s="545"/>
      <c r="HUQ101" s="545"/>
      <c r="HUR101" s="545"/>
      <c r="HUS101" s="545"/>
      <c r="HUT101" s="545"/>
      <c r="HUU101" s="545"/>
      <c r="HUV101" s="545"/>
      <c r="HUW101" s="545"/>
      <c r="HUX101" s="545"/>
      <c r="HUY101" s="545"/>
      <c r="HUZ101" s="545"/>
      <c r="HVA101" s="545"/>
      <c r="HVB101" s="545"/>
      <c r="HVC101" s="545"/>
      <c r="HVD101" s="545"/>
      <c r="HVE101" s="545"/>
      <c r="HVF101" s="545"/>
      <c r="HVG101" s="545"/>
      <c r="HVH101" s="545"/>
      <c r="HVI101" s="545"/>
      <c r="HVJ101" s="545"/>
      <c r="HVK101" s="545"/>
      <c r="HVL101" s="545"/>
      <c r="HVM101" s="545"/>
      <c r="HVN101" s="545"/>
      <c r="HVO101" s="545"/>
      <c r="HVP101" s="545"/>
      <c r="HVQ101" s="545"/>
      <c r="HVR101" s="545"/>
      <c r="HVS101" s="545"/>
      <c r="HVT101" s="545"/>
      <c r="HVU101" s="545"/>
      <c r="HVV101" s="545"/>
      <c r="HVW101" s="545"/>
      <c r="HVX101" s="545"/>
      <c r="HVY101" s="545"/>
      <c r="HVZ101" s="545"/>
      <c r="HWA101" s="545"/>
      <c r="HWB101" s="545"/>
      <c r="HWC101" s="545"/>
      <c r="HWD101" s="545"/>
      <c r="HWE101" s="545"/>
      <c r="HWF101" s="545"/>
      <c r="HWG101" s="545"/>
      <c r="HWH101" s="545"/>
      <c r="HWI101" s="545"/>
      <c r="HWJ101" s="545"/>
      <c r="HWK101" s="545"/>
      <c r="HWL101" s="545"/>
      <c r="HWM101" s="545"/>
      <c r="HWN101" s="545"/>
      <c r="HWO101" s="545"/>
      <c r="HWP101" s="545"/>
      <c r="HWQ101" s="545"/>
      <c r="HWR101" s="545"/>
      <c r="HWS101" s="545"/>
      <c r="HWT101" s="545"/>
      <c r="HWU101" s="545"/>
      <c r="HWV101" s="545"/>
      <c r="HWW101" s="545"/>
      <c r="HWX101" s="545"/>
      <c r="HWY101" s="545"/>
      <c r="HWZ101" s="545"/>
      <c r="HXA101" s="545"/>
      <c r="HXB101" s="545"/>
      <c r="HXC101" s="545"/>
      <c r="HXD101" s="545"/>
      <c r="HXE101" s="545"/>
      <c r="HXF101" s="545"/>
      <c r="HXG101" s="545"/>
      <c r="HXH101" s="545"/>
      <c r="HXI101" s="545"/>
      <c r="HXJ101" s="545"/>
      <c r="HXK101" s="545"/>
      <c r="HXL101" s="545"/>
      <c r="HXM101" s="545"/>
      <c r="HXN101" s="545"/>
      <c r="HXO101" s="545"/>
      <c r="HXP101" s="545"/>
      <c r="HXQ101" s="545"/>
      <c r="HXR101" s="545"/>
      <c r="HXS101" s="545"/>
      <c r="HXT101" s="545"/>
      <c r="HXU101" s="545"/>
      <c r="HXV101" s="545"/>
      <c r="HXW101" s="545"/>
      <c r="HXX101" s="545"/>
      <c r="HXY101" s="545"/>
      <c r="HXZ101" s="545"/>
      <c r="HYA101" s="545"/>
      <c r="HYB101" s="545"/>
      <c r="HYC101" s="545"/>
      <c r="HYD101" s="545"/>
      <c r="HYE101" s="545"/>
      <c r="HYF101" s="545"/>
      <c r="HYG101" s="545"/>
      <c r="HYH101" s="545"/>
      <c r="HYI101" s="545"/>
      <c r="HYJ101" s="545"/>
      <c r="HYK101" s="545"/>
      <c r="HYL101" s="545"/>
      <c r="HYM101" s="545"/>
      <c r="HYN101" s="545"/>
      <c r="HYO101" s="545"/>
      <c r="HYP101" s="545"/>
      <c r="HYQ101" s="545"/>
      <c r="HYR101" s="545"/>
      <c r="HYS101" s="545"/>
      <c r="HYT101" s="545"/>
      <c r="HYU101" s="545"/>
      <c r="HYV101" s="545"/>
      <c r="HYW101" s="545"/>
      <c r="HYX101" s="545"/>
      <c r="HYY101" s="545"/>
      <c r="HYZ101" s="545"/>
      <c r="HZA101" s="545"/>
      <c r="HZB101" s="545"/>
      <c r="HZC101" s="545"/>
      <c r="HZD101" s="545"/>
      <c r="HZE101" s="545"/>
      <c r="HZF101" s="545"/>
      <c r="HZG101" s="545"/>
      <c r="HZH101" s="545"/>
      <c r="HZI101" s="545"/>
      <c r="HZJ101" s="545"/>
      <c r="HZK101" s="545"/>
      <c r="HZL101" s="545"/>
      <c r="HZM101" s="545"/>
      <c r="HZN101" s="545"/>
      <c r="HZO101" s="545"/>
      <c r="HZP101" s="545"/>
      <c r="HZQ101" s="545"/>
      <c r="HZR101" s="545"/>
      <c r="HZS101" s="545"/>
      <c r="HZT101" s="545"/>
      <c r="HZU101" s="545"/>
      <c r="HZV101" s="545"/>
      <c r="HZW101" s="545"/>
      <c r="HZX101" s="545"/>
      <c r="HZY101" s="545"/>
      <c r="HZZ101" s="545"/>
      <c r="IAA101" s="545"/>
      <c r="IAB101" s="545"/>
      <c r="IAC101" s="545"/>
      <c r="IAD101" s="545"/>
      <c r="IAE101" s="545"/>
      <c r="IAF101" s="545"/>
      <c r="IAG101" s="545"/>
      <c r="IAH101" s="545"/>
      <c r="IAI101" s="545"/>
      <c r="IAJ101" s="545"/>
      <c r="IAK101" s="545"/>
      <c r="IAL101" s="545"/>
      <c r="IAM101" s="545"/>
      <c r="IAN101" s="545"/>
      <c r="IAO101" s="545"/>
      <c r="IAP101" s="545"/>
      <c r="IAQ101" s="545"/>
      <c r="IAR101" s="545"/>
      <c r="IAS101" s="545"/>
      <c r="IAT101" s="545"/>
      <c r="IAU101" s="545"/>
      <c r="IAV101" s="545"/>
      <c r="IAW101" s="545"/>
      <c r="IAX101" s="545"/>
      <c r="IAY101" s="545"/>
      <c r="IAZ101" s="545"/>
      <c r="IBA101" s="545"/>
      <c r="IBB101" s="545"/>
      <c r="IBC101" s="545"/>
      <c r="IBD101" s="545"/>
      <c r="IBE101" s="545"/>
      <c r="IBF101" s="545"/>
      <c r="IBG101" s="545"/>
      <c r="IBH101" s="545"/>
      <c r="IBI101" s="545"/>
      <c r="IBJ101" s="545"/>
      <c r="IBK101" s="545"/>
      <c r="IBL101" s="545"/>
      <c r="IBM101" s="545"/>
      <c r="IBN101" s="545"/>
      <c r="IBO101" s="545"/>
      <c r="IBP101" s="545"/>
      <c r="IBQ101" s="545"/>
      <c r="IBR101" s="545"/>
      <c r="IBS101" s="545"/>
      <c r="IBT101" s="545"/>
      <c r="IBU101" s="545"/>
      <c r="IBV101" s="545"/>
      <c r="IBW101" s="545"/>
      <c r="IBX101" s="545"/>
      <c r="IBY101" s="545"/>
      <c r="IBZ101" s="545"/>
      <c r="ICA101" s="545"/>
      <c r="ICB101" s="545"/>
      <c r="ICC101" s="545"/>
      <c r="ICD101" s="545"/>
      <c r="ICE101" s="545"/>
      <c r="ICF101" s="545"/>
      <c r="ICG101" s="545"/>
      <c r="ICH101" s="545"/>
      <c r="ICI101" s="545"/>
      <c r="ICJ101" s="545"/>
      <c r="ICK101" s="545"/>
      <c r="ICL101" s="545"/>
      <c r="ICM101" s="545"/>
      <c r="ICN101" s="545"/>
      <c r="ICO101" s="545"/>
      <c r="ICP101" s="545"/>
      <c r="ICQ101" s="545"/>
      <c r="ICR101" s="545"/>
      <c r="ICS101" s="545"/>
      <c r="ICT101" s="545"/>
      <c r="ICU101" s="545"/>
      <c r="ICV101" s="545"/>
      <c r="ICW101" s="545"/>
      <c r="ICX101" s="545"/>
      <c r="ICY101" s="545"/>
      <c r="ICZ101" s="545"/>
      <c r="IDA101" s="545"/>
      <c r="IDB101" s="545"/>
      <c r="IDC101" s="545"/>
      <c r="IDD101" s="545"/>
      <c r="IDE101" s="545"/>
      <c r="IDF101" s="545"/>
      <c r="IDG101" s="545"/>
      <c r="IDH101" s="545"/>
      <c r="IDI101" s="545"/>
      <c r="IDJ101" s="545"/>
      <c r="IDK101" s="545"/>
      <c r="IDL101" s="545"/>
      <c r="IDM101" s="545"/>
      <c r="IDN101" s="545"/>
      <c r="IDO101" s="545"/>
      <c r="IDP101" s="545"/>
      <c r="IDQ101" s="545"/>
      <c r="IDR101" s="545"/>
      <c r="IDS101" s="545"/>
      <c r="IDT101" s="545"/>
      <c r="IDU101" s="545"/>
      <c r="IDV101" s="545"/>
      <c r="IDW101" s="545"/>
      <c r="IDX101" s="545"/>
      <c r="IDY101" s="545"/>
      <c r="IDZ101" s="545"/>
      <c r="IEA101" s="545"/>
      <c r="IEB101" s="545"/>
      <c r="IEC101" s="545"/>
      <c r="IED101" s="545"/>
      <c r="IEE101" s="545"/>
      <c r="IEF101" s="545"/>
      <c r="IEG101" s="545"/>
      <c r="IEH101" s="545"/>
      <c r="IEI101" s="545"/>
      <c r="IEJ101" s="545"/>
      <c r="IEK101" s="545"/>
      <c r="IEL101" s="545"/>
      <c r="IEM101" s="545"/>
      <c r="IEN101" s="545"/>
      <c r="IEO101" s="545"/>
      <c r="IEP101" s="545"/>
      <c r="IEQ101" s="545"/>
      <c r="IER101" s="545"/>
      <c r="IES101" s="545"/>
      <c r="IET101" s="545"/>
      <c r="IEU101" s="545"/>
      <c r="IEV101" s="545"/>
      <c r="IEW101" s="545"/>
      <c r="IEX101" s="545"/>
      <c r="IEY101" s="545"/>
      <c r="IEZ101" s="545"/>
      <c r="IFA101" s="545"/>
      <c r="IFB101" s="545"/>
      <c r="IFC101" s="545"/>
      <c r="IFD101" s="545"/>
      <c r="IFE101" s="545"/>
      <c r="IFF101" s="545"/>
      <c r="IFG101" s="545"/>
      <c r="IFH101" s="545"/>
      <c r="IFI101" s="545"/>
      <c r="IFJ101" s="545"/>
      <c r="IFK101" s="545"/>
      <c r="IFL101" s="545"/>
      <c r="IFM101" s="545"/>
      <c r="IFN101" s="545"/>
      <c r="IFO101" s="545"/>
      <c r="IFP101" s="545"/>
      <c r="IFQ101" s="545"/>
      <c r="IFR101" s="545"/>
      <c r="IFS101" s="545"/>
      <c r="IFT101" s="545"/>
      <c r="IFU101" s="545"/>
      <c r="IFV101" s="545"/>
      <c r="IFW101" s="545"/>
      <c r="IFX101" s="545"/>
      <c r="IFY101" s="545"/>
      <c r="IFZ101" s="545"/>
      <c r="IGA101" s="545"/>
      <c r="IGB101" s="545"/>
      <c r="IGC101" s="545"/>
      <c r="IGD101" s="545"/>
      <c r="IGE101" s="545"/>
      <c r="IGF101" s="545"/>
      <c r="IGG101" s="545"/>
      <c r="IGH101" s="545"/>
      <c r="IGI101" s="545"/>
      <c r="IGJ101" s="545"/>
      <c r="IGK101" s="545"/>
      <c r="IGL101" s="545"/>
      <c r="IGM101" s="545"/>
      <c r="IGN101" s="545"/>
      <c r="IGO101" s="545"/>
      <c r="IGP101" s="545"/>
      <c r="IGQ101" s="545"/>
      <c r="IGR101" s="545"/>
      <c r="IGS101" s="545"/>
      <c r="IGT101" s="545"/>
      <c r="IGU101" s="545"/>
      <c r="IGV101" s="545"/>
      <c r="IGW101" s="545"/>
      <c r="IGX101" s="545"/>
      <c r="IGY101" s="545"/>
      <c r="IGZ101" s="545"/>
      <c r="IHA101" s="545"/>
      <c r="IHB101" s="545"/>
      <c r="IHC101" s="545"/>
      <c r="IHD101" s="545"/>
      <c r="IHE101" s="545"/>
      <c r="IHF101" s="545"/>
      <c r="IHG101" s="545"/>
      <c r="IHH101" s="545"/>
      <c r="IHI101" s="545"/>
      <c r="IHJ101" s="545"/>
      <c r="IHK101" s="545"/>
      <c r="IHL101" s="545"/>
      <c r="IHM101" s="545"/>
      <c r="IHN101" s="545"/>
      <c r="IHO101" s="545"/>
      <c r="IHP101" s="545"/>
      <c r="IHQ101" s="545"/>
      <c r="IHR101" s="545"/>
      <c r="IHS101" s="545"/>
      <c r="IHT101" s="545"/>
      <c r="IHU101" s="545"/>
      <c r="IHV101" s="545"/>
      <c r="IHW101" s="545"/>
      <c r="IHX101" s="545"/>
      <c r="IHY101" s="545"/>
      <c r="IHZ101" s="545"/>
      <c r="IIA101" s="545"/>
      <c r="IIB101" s="545"/>
      <c r="IIC101" s="545"/>
      <c r="IID101" s="545"/>
      <c r="IIE101" s="545"/>
      <c r="IIF101" s="545"/>
      <c r="IIG101" s="545"/>
      <c r="IIH101" s="545"/>
      <c r="III101" s="545"/>
      <c r="IIJ101" s="545"/>
      <c r="IIK101" s="545"/>
      <c r="IIL101" s="545"/>
      <c r="IIM101" s="545"/>
      <c r="IIN101" s="545"/>
      <c r="IIO101" s="545"/>
      <c r="IIP101" s="545"/>
      <c r="IIQ101" s="545"/>
      <c r="IIR101" s="545"/>
      <c r="IIS101" s="545"/>
      <c r="IIT101" s="545"/>
      <c r="IIU101" s="545"/>
      <c r="IIV101" s="545"/>
      <c r="IIW101" s="545"/>
      <c r="IIX101" s="545"/>
      <c r="IIY101" s="545"/>
      <c r="IIZ101" s="545"/>
      <c r="IJA101" s="545"/>
      <c r="IJB101" s="545"/>
      <c r="IJC101" s="545"/>
      <c r="IJD101" s="545"/>
      <c r="IJE101" s="545"/>
      <c r="IJF101" s="545"/>
      <c r="IJG101" s="545"/>
      <c r="IJH101" s="545"/>
      <c r="IJI101" s="545"/>
      <c r="IJJ101" s="545"/>
      <c r="IJK101" s="545"/>
      <c r="IJL101" s="545"/>
      <c r="IJM101" s="545"/>
      <c r="IJN101" s="545"/>
      <c r="IJO101" s="545"/>
      <c r="IJP101" s="545"/>
      <c r="IJQ101" s="545"/>
      <c r="IJR101" s="545"/>
      <c r="IJS101" s="545"/>
      <c r="IJT101" s="545"/>
      <c r="IJU101" s="545"/>
      <c r="IJV101" s="545"/>
      <c r="IJW101" s="545"/>
      <c r="IJX101" s="545"/>
      <c r="IJY101" s="545"/>
      <c r="IJZ101" s="545"/>
      <c r="IKA101" s="545"/>
      <c r="IKB101" s="545"/>
      <c r="IKC101" s="545"/>
      <c r="IKD101" s="545"/>
      <c r="IKE101" s="545"/>
      <c r="IKF101" s="545"/>
      <c r="IKG101" s="545"/>
      <c r="IKH101" s="545"/>
      <c r="IKI101" s="545"/>
      <c r="IKJ101" s="545"/>
      <c r="IKK101" s="545"/>
      <c r="IKL101" s="545"/>
      <c r="IKM101" s="545"/>
      <c r="IKN101" s="545"/>
      <c r="IKO101" s="545"/>
      <c r="IKP101" s="545"/>
      <c r="IKQ101" s="545"/>
      <c r="IKR101" s="545"/>
      <c r="IKS101" s="545"/>
      <c r="IKT101" s="545"/>
      <c r="IKU101" s="545"/>
      <c r="IKV101" s="545"/>
      <c r="IKW101" s="545"/>
      <c r="IKX101" s="545"/>
      <c r="IKY101" s="545"/>
      <c r="IKZ101" s="545"/>
      <c r="ILA101" s="545"/>
      <c r="ILB101" s="545"/>
      <c r="ILC101" s="545"/>
      <c r="ILD101" s="545"/>
      <c r="ILE101" s="545"/>
      <c r="ILF101" s="545"/>
      <c r="ILG101" s="545"/>
      <c r="ILH101" s="545"/>
      <c r="ILI101" s="545"/>
      <c r="ILJ101" s="545"/>
      <c r="ILK101" s="545"/>
      <c r="ILL101" s="545"/>
      <c r="ILM101" s="545"/>
      <c r="ILN101" s="545"/>
      <c r="ILO101" s="545"/>
      <c r="ILP101" s="545"/>
      <c r="ILQ101" s="545"/>
      <c r="ILR101" s="545"/>
      <c r="ILS101" s="545"/>
      <c r="ILT101" s="545"/>
      <c r="ILU101" s="545"/>
      <c r="ILV101" s="545"/>
      <c r="ILW101" s="545"/>
      <c r="ILX101" s="545"/>
      <c r="ILY101" s="545"/>
      <c r="ILZ101" s="545"/>
      <c r="IMA101" s="545"/>
      <c r="IMB101" s="545"/>
      <c r="IMC101" s="545"/>
      <c r="IMD101" s="545"/>
      <c r="IME101" s="545"/>
      <c r="IMF101" s="545"/>
      <c r="IMG101" s="545"/>
      <c r="IMH101" s="545"/>
      <c r="IMI101" s="545"/>
      <c r="IMJ101" s="545"/>
      <c r="IMK101" s="545"/>
      <c r="IML101" s="545"/>
      <c r="IMM101" s="545"/>
      <c r="IMN101" s="545"/>
      <c r="IMO101" s="545"/>
      <c r="IMP101" s="545"/>
      <c r="IMQ101" s="545"/>
      <c r="IMR101" s="545"/>
      <c r="IMS101" s="545"/>
      <c r="IMT101" s="545"/>
      <c r="IMU101" s="545"/>
      <c r="IMV101" s="545"/>
      <c r="IMW101" s="545"/>
      <c r="IMX101" s="545"/>
      <c r="IMY101" s="545"/>
      <c r="IMZ101" s="545"/>
      <c r="INA101" s="545"/>
      <c r="INB101" s="545"/>
      <c r="INC101" s="545"/>
      <c r="IND101" s="545"/>
      <c r="INE101" s="545"/>
      <c r="INF101" s="545"/>
      <c r="ING101" s="545"/>
      <c r="INH101" s="545"/>
      <c r="INI101" s="545"/>
      <c r="INJ101" s="545"/>
      <c r="INK101" s="545"/>
      <c r="INL101" s="545"/>
      <c r="INM101" s="545"/>
      <c r="INN101" s="545"/>
      <c r="INO101" s="545"/>
      <c r="INP101" s="545"/>
      <c r="INQ101" s="545"/>
      <c r="INR101" s="545"/>
      <c r="INS101" s="545"/>
      <c r="INT101" s="545"/>
      <c r="INU101" s="545"/>
      <c r="INV101" s="545"/>
      <c r="INW101" s="545"/>
      <c r="INX101" s="545"/>
      <c r="INY101" s="545"/>
      <c r="INZ101" s="545"/>
      <c r="IOA101" s="545"/>
      <c r="IOB101" s="545"/>
      <c r="IOC101" s="545"/>
      <c r="IOD101" s="545"/>
      <c r="IOE101" s="545"/>
      <c r="IOF101" s="545"/>
      <c r="IOG101" s="545"/>
      <c r="IOH101" s="545"/>
      <c r="IOI101" s="545"/>
      <c r="IOJ101" s="545"/>
      <c r="IOK101" s="545"/>
      <c r="IOL101" s="545"/>
      <c r="IOM101" s="545"/>
      <c r="ION101" s="545"/>
      <c r="IOO101" s="545"/>
      <c r="IOP101" s="545"/>
      <c r="IOQ101" s="545"/>
      <c r="IOR101" s="545"/>
      <c r="IOS101" s="545"/>
      <c r="IOT101" s="545"/>
      <c r="IOU101" s="545"/>
      <c r="IOV101" s="545"/>
      <c r="IOW101" s="545"/>
      <c r="IOX101" s="545"/>
      <c r="IOY101" s="545"/>
      <c r="IOZ101" s="545"/>
      <c r="IPA101" s="545"/>
      <c r="IPB101" s="545"/>
      <c r="IPC101" s="545"/>
      <c r="IPD101" s="545"/>
      <c r="IPE101" s="545"/>
      <c r="IPF101" s="545"/>
      <c r="IPG101" s="545"/>
      <c r="IPH101" s="545"/>
      <c r="IPI101" s="545"/>
      <c r="IPJ101" s="545"/>
      <c r="IPK101" s="545"/>
      <c r="IPL101" s="545"/>
      <c r="IPM101" s="545"/>
      <c r="IPN101" s="545"/>
      <c r="IPO101" s="545"/>
      <c r="IPP101" s="545"/>
      <c r="IPQ101" s="545"/>
      <c r="IPR101" s="545"/>
      <c r="IPS101" s="545"/>
      <c r="IPT101" s="545"/>
      <c r="IPU101" s="545"/>
      <c r="IPV101" s="545"/>
      <c r="IPW101" s="545"/>
      <c r="IPX101" s="545"/>
      <c r="IPY101" s="545"/>
      <c r="IPZ101" s="545"/>
      <c r="IQA101" s="545"/>
      <c r="IQB101" s="545"/>
      <c r="IQC101" s="545"/>
      <c r="IQD101" s="545"/>
      <c r="IQE101" s="545"/>
      <c r="IQF101" s="545"/>
      <c r="IQG101" s="545"/>
      <c r="IQH101" s="545"/>
      <c r="IQI101" s="545"/>
      <c r="IQJ101" s="545"/>
      <c r="IQK101" s="545"/>
      <c r="IQL101" s="545"/>
      <c r="IQM101" s="545"/>
      <c r="IQN101" s="545"/>
      <c r="IQO101" s="545"/>
      <c r="IQP101" s="545"/>
      <c r="IQQ101" s="545"/>
      <c r="IQR101" s="545"/>
      <c r="IQS101" s="545"/>
      <c r="IQT101" s="545"/>
      <c r="IQU101" s="545"/>
      <c r="IQV101" s="545"/>
      <c r="IQW101" s="545"/>
      <c r="IQX101" s="545"/>
      <c r="IQY101" s="545"/>
      <c r="IQZ101" s="545"/>
      <c r="IRA101" s="545"/>
      <c r="IRB101" s="545"/>
      <c r="IRC101" s="545"/>
      <c r="IRD101" s="545"/>
      <c r="IRE101" s="545"/>
      <c r="IRF101" s="545"/>
      <c r="IRG101" s="545"/>
      <c r="IRH101" s="545"/>
      <c r="IRI101" s="545"/>
      <c r="IRJ101" s="545"/>
      <c r="IRK101" s="545"/>
      <c r="IRL101" s="545"/>
      <c r="IRM101" s="545"/>
      <c r="IRN101" s="545"/>
      <c r="IRO101" s="545"/>
      <c r="IRP101" s="545"/>
      <c r="IRQ101" s="545"/>
      <c r="IRR101" s="545"/>
      <c r="IRS101" s="545"/>
      <c r="IRT101" s="545"/>
      <c r="IRU101" s="545"/>
      <c r="IRV101" s="545"/>
      <c r="IRW101" s="545"/>
      <c r="IRX101" s="545"/>
      <c r="IRY101" s="545"/>
      <c r="IRZ101" s="545"/>
      <c r="ISA101" s="545"/>
      <c r="ISB101" s="545"/>
      <c r="ISC101" s="545"/>
      <c r="ISD101" s="545"/>
      <c r="ISE101" s="545"/>
      <c r="ISF101" s="545"/>
      <c r="ISG101" s="545"/>
      <c r="ISH101" s="545"/>
      <c r="ISI101" s="545"/>
      <c r="ISJ101" s="545"/>
      <c r="ISK101" s="545"/>
      <c r="ISL101" s="545"/>
      <c r="ISM101" s="545"/>
      <c r="ISN101" s="545"/>
      <c r="ISO101" s="545"/>
      <c r="ISP101" s="545"/>
      <c r="ISQ101" s="545"/>
      <c r="ISR101" s="545"/>
      <c r="ISS101" s="545"/>
      <c r="IST101" s="545"/>
      <c r="ISU101" s="545"/>
      <c r="ISV101" s="545"/>
      <c r="ISW101" s="545"/>
      <c r="ISX101" s="545"/>
      <c r="ISY101" s="545"/>
      <c r="ISZ101" s="545"/>
      <c r="ITA101" s="545"/>
      <c r="ITB101" s="545"/>
      <c r="ITC101" s="545"/>
      <c r="ITD101" s="545"/>
      <c r="ITE101" s="545"/>
      <c r="ITF101" s="545"/>
      <c r="ITG101" s="545"/>
      <c r="ITH101" s="545"/>
      <c r="ITI101" s="545"/>
      <c r="ITJ101" s="545"/>
      <c r="ITK101" s="545"/>
      <c r="ITL101" s="545"/>
      <c r="ITM101" s="545"/>
      <c r="ITN101" s="545"/>
      <c r="ITO101" s="545"/>
      <c r="ITP101" s="545"/>
      <c r="ITQ101" s="545"/>
      <c r="ITR101" s="545"/>
      <c r="ITS101" s="545"/>
      <c r="ITT101" s="545"/>
      <c r="ITU101" s="545"/>
      <c r="ITV101" s="545"/>
      <c r="ITW101" s="545"/>
      <c r="ITX101" s="545"/>
      <c r="ITY101" s="545"/>
      <c r="ITZ101" s="545"/>
      <c r="IUA101" s="545"/>
      <c r="IUB101" s="545"/>
      <c r="IUC101" s="545"/>
      <c r="IUD101" s="545"/>
      <c r="IUE101" s="545"/>
      <c r="IUF101" s="545"/>
      <c r="IUG101" s="545"/>
      <c r="IUH101" s="545"/>
      <c r="IUI101" s="545"/>
      <c r="IUJ101" s="545"/>
      <c r="IUK101" s="545"/>
      <c r="IUL101" s="545"/>
      <c r="IUM101" s="545"/>
      <c r="IUN101" s="545"/>
      <c r="IUO101" s="545"/>
      <c r="IUP101" s="545"/>
      <c r="IUQ101" s="545"/>
      <c r="IUR101" s="545"/>
      <c r="IUS101" s="545"/>
      <c r="IUT101" s="545"/>
      <c r="IUU101" s="545"/>
      <c r="IUV101" s="545"/>
      <c r="IUW101" s="545"/>
      <c r="IUX101" s="545"/>
      <c r="IUY101" s="545"/>
      <c r="IUZ101" s="545"/>
      <c r="IVA101" s="545"/>
      <c r="IVB101" s="545"/>
      <c r="IVC101" s="545"/>
      <c r="IVD101" s="545"/>
      <c r="IVE101" s="545"/>
      <c r="IVF101" s="545"/>
      <c r="IVG101" s="545"/>
      <c r="IVH101" s="545"/>
      <c r="IVI101" s="545"/>
      <c r="IVJ101" s="545"/>
      <c r="IVK101" s="545"/>
      <c r="IVL101" s="545"/>
      <c r="IVM101" s="545"/>
      <c r="IVN101" s="545"/>
      <c r="IVO101" s="545"/>
      <c r="IVP101" s="545"/>
      <c r="IVQ101" s="545"/>
      <c r="IVR101" s="545"/>
      <c r="IVS101" s="545"/>
      <c r="IVT101" s="545"/>
      <c r="IVU101" s="545"/>
      <c r="IVV101" s="545"/>
      <c r="IVW101" s="545"/>
      <c r="IVX101" s="545"/>
      <c r="IVY101" s="545"/>
      <c r="IVZ101" s="545"/>
      <c r="IWA101" s="545"/>
      <c r="IWB101" s="545"/>
      <c r="IWC101" s="545"/>
      <c r="IWD101" s="545"/>
      <c r="IWE101" s="545"/>
      <c r="IWF101" s="545"/>
      <c r="IWG101" s="545"/>
      <c r="IWH101" s="545"/>
      <c r="IWI101" s="545"/>
      <c r="IWJ101" s="545"/>
      <c r="IWK101" s="545"/>
      <c r="IWL101" s="545"/>
      <c r="IWM101" s="545"/>
      <c r="IWN101" s="545"/>
      <c r="IWO101" s="545"/>
      <c r="IWP101" s="545"/>
      <c r="IWQ101" s="545"/>
      <c r="IWR101" s="545"/>
      <c r="IWS101" s="545"/>
      <c r="IWT101" s="545"/>
      <c r="IWU101" s="545"/>
      <c r="IWV101" s="545"/>
      <c r="IWW101" s="545"/>
      <c r="IWX101" s="545"/>
      <c r="IWY101" s="545"/>
      <c r="IWZ101" s="545"/>
      <c r="IXA101" s="545"/>
      <c r="IXB101" s="545"/>
      <c r="IXC101" s="545"/>
      <c r="IXD101" s="545"/>
      <c r="IXE101" s="545"/>
      <c r="IXF101" s="545"/>
      <c r="IXG101" s="545"/>
      <c r="IXH101" s="545"/>
      <c r="IXI101" s="545"/>
      <c r="IXJ101" s="545"/>
      <c r="IXK101" s="545"/>
      <c r="IXL101" s="545"/>
      <c r="IXM101" s="545"/>
      <c r="IXN101" s="545"/>
      <c r="IXO101" s="545"/>
      <c r="IXP101" s="545"/>
      <c r="IXQ101" s="545"/>
      <c r="IXR101" s="545"/>
      <c r="IXS101" s="545"/>
      <c r="IXT101" s="545"/>
      <c r="IXU101" s="545"/>
      <c r="IXV101" s="545"/>
      <c r="IXW101" s="545"/>
      <c r="IXX101" s="545"/>
      <c r="IXY101" s="545"/>
      <c r="IXZ101" s="545"/>
      <c r="IYA101" s="545"/>
      <c r="IYB101" s="545"/>
      <c r="IYC101" s="545"/>
      <c r="IYD101" s="545"/>
      <c r="IYE101" s="545"/>
      <c r="IYF101" s="545"/>
      <c r="IYG101" s="545"/>
      <c r="IYH101" s="545"/>
      <c r="IYI101" s="545"/>
      <c r="IYJ101" s="545"/>
      <c r="IYK101" s="545"/>
      <c r="IYL101" s="545"/>
      <c r="IYM101" s="545"/>
      <c r="IYN101" s="545"/>
      <c r="IYO101" s="545"/>
      <c r="IYP101" s="545"/>
      <c r="IYQ101" s="545"/>
      <c r="IYR101" s="545"/>
      <c r="IYS101" s="545"/>
      <c r="IYT101" s="545"/>
      <c r="IYU101" s="545"/>
      <c r="IYV101" s="545"/>
      <c r="IYW101" s="545"/>
      <c r="IYX101" s="545"/>
      <c r="IYY101" s="545"/>
      <c r="IYZ101" s="545"/>
      <c r="IZA101" s="545"/>
      <c r="IZB101" s="545"/>
      <c r="IZC101" s="545"/>
      <c r="IZD101" s="545"/>
      <c r="IZE101" s="545"/>
      <c r="IZF101" s="545"/>
      <c r="IZG101" s="545"/>
      <c r="IZH101" s="545"/>
      <c r="IZI101" s="545"/>
      <c r="IZJ101" s="545"/>
      <c r="IZK101" s="545"/>
      <c r="IZL101" s="545"/>
      <c r="IZM101" s="545"/>
      <c r="IZN101" s="545"/>
      <c r="IZO101" s="545"/>
      <c r="IZP101" s="545"/>
      <c r="IZQ101" s="545"/>
      <c r="IZR101" s="545"/>
      <c r="IZS101" s="545"/>
      <c r="IZT101" s="545"/>
      <c r="IZU101" s="545"/>
      <c r="IZV101" s="545"/>
      <c r="IZW101" s="545"/>
      <c r="IZX101" s="545"/>
      <c r="IZY101" s="545"/>
      <c r="IZZ101" s="545"/>
      <c r="JAA101" s="545"/>
      <c r="JAB101" s="545"/>
      <c r="JAC101" s="545"/>
      <c r="JAD101" s="545"/>
      <c r="JAE101" s="545"/>
      <c r="JAF101" s="545"/>
      <c r="JAG101" s="545"/>
      <c r="JAH101" s="545"/>
      <c r="JAI101" s="545"/>
      <c r="JAJ101" s="545"/>
      <c r="JAK101" s="545"/>
      <c r="JAL101" s="545"/>
      <c r="JAM101" s="545"/>
      <c r="JAN101" s="545"/>
      <c r="JAO101" s="545"/>
      <c r="JAP101" s="545"/>
      <c r="JAQ101" s="545"/>
      <c r="JAR101" s="545"/>
      <c r="JAS101" s="545"/>
      <c r="JAT101" s="545"/>
      <c r="JAU101" s="545"/>
      <c r="JAV101" s="545"/>
      <c r="JAW101" s="545"/>
      <c r="JAX101" s="545"/>
      <c r="JAY101" s="545"/>
      <c r="JAZ101" s="545"/>
      <c r="JBA101" s="545"/>
      <c r="JBB101" s="545"/>
      <c r="JBC101" s="545"/>
      <c r="JBD101" s="545"/>
      <c r="JBE101" s="545"/>
      <c r="JBF101" s="545"/>
      <c r="JBG101" s="545"/>
      <c r="JBH101" s="545"/>
      <c r="JBI101" s="545"/>
      <c r="JBJ101" s="545"/>
      <c r="JBK101" s="545"/>
      <c r="JBL101" s="545"/>
      <c r="JBM101" s="545"/>
      <c r="JBN101" s="545"/>
      <c r="JBO101" s="545"/>
      <c r="JBP101" s="545"/>
      <c r="JBQ101" s="545"/>
      <c r="JBR101" s="545"/>
      <c r="JBS101" s="545"/>
      <c r="JBT101" s="545"/>
      <c r="JBU101" s="545"/>
      <c r="JBV101" s="545"/>
      <c r="JBW101" s="545"/>
      <c r="JBX101" s="545"/>
      <c r="JBY101" s="545"/>
      <c r="JBZ101" s="545"/>
      <c r="JCA101" s="545"/>
      <c r="JCB101" s="545"/>
      <c r="JCC101" s="545"/>
      <c r="JCD101" s="545"/>
      <c r="JCE101" s="545"/>
      <c r="JCF101" s="545"/>
      <c r="JCG101" s="545"/>
      <c r="JCH101" s="545"/>
      <c r="JCI101" s="545"/>
      <c r="JCJ101" s="545"/>
      <c r="JCK101" s="545"/>
      <c r="JCL101" s="545"/>
      <c r="JCM101" s="545"/>
      <c r="JCN101" s="545"/>
      <c r="JCO101" s="545"/>
      <c r="JCP101" s="545"/>
      <c r="JCQ101" s="545"/>
      <c r="JCR101" s="545"/>
      <c r="JCS101" s="545"/>
      <c r="JCT101" s="545"/>
      <c r="JCU101" s="545"/>
      <c r="JCV101" s="545"/>
      <c r="JCW101" s="545"/>
      <c r="JCX101" s="545"/>
      <c r="JCY101" s="545"/>
      <c r="JCZ101" s="545"/>
      <c r="JDA101" s="545"/>
      <c r="JDB101" s="545"/>
      <c r="JDC101" s="545"/>
      <c r="JDD101" s="545"/>
      <c r="JDE101" s="545"/>
      <c r="JDF101" s="545"/>
      <c r="JDG101" s="545"/>
      <c r="JDH101" s="545"/>
      <c r="JDI101" s="545"/>
      <c r="JDJ101" s="545"/>
      <c r="JDK101" s="545"/>
      <c r="JDL101" s="545"/>
      <c r="JDM101" s="545"/>
      <c r="JDN101" s="545"/>
      <c r="JDO101" s="545"/>
      <c r="JDP101" s="545"/>
      <c r="JDQ101" s="545"/>
      <c r="JDR101" s="545"/>
      <c r="JDS101" s="545"/>
      <c r="JDT101" s="545"/>
      <c r="JDU101" s="545"/>
      <c r="JDV101" s="545"/>
      <c r="JDW101" s="545"/>
      <c r="JDX101" s="545"/>
      <c r="JDY101" s="545"/>
      <c r="JDZ101" s="545"/>
      <c r="JEA101" s="545"/>
      <c r="JEB101" s="545"/>
      <c r="JEC101" s="545"/>
      <c r="JED101" s="545"/>
      <c r="JEE101" s="545"/>
      <c r="JEF101" s="545"/>
      <c r="JEG101" s="545"/>
      <c r="JEH101" s="545"/>
      <c r="JEI101" s="545"/>
      <c r="JEJ101" s="545"/>
      <c r="JEK101" s="545"/>
      <c r="JEL101" s="545"/>
      <c r="JEM101" s="545"/>
      <c r="JEN101" s="545"/>
      <c r="JEO101" s="545"/>
      <c r="JEP101" s="545"/>
      <c r="JEQ101" s="545"/>
      <c r="JER101" s="545"/>
      <c r="JES101" s="545"/>
      <c r="JET101" s="545"/>
      <c r="JEU101" s="545"/>
      <c r="JEV101" s="545"/>
      <c r="JEW101" s="545"/>
      <c r="JEX101" s="545"/>
      <c r="JEY101" s="545"/>
      <c r="JEZ101" s="545"/>
      <c r="JFA101" s="545"/>
      <c r="JFB101" s="545"/>
      <c r="JFC101" s="545"/>
      <c r="JFD101" s="545"/>
      <c r="JFE101" s="545"/>
      <c r="JFF101" s="545"/>
      <c r="JFG101" s="545"/>
      <c r="JFH101" s="545"/>
      <c r="JFI101" s="545"/>
      <c r="JFJ101" s="545"/>
      <c r="JFK101" s="545"/>
      <c r="JFL101" s="545"/>
      <c r="JFM101" s="545"/>
      <c r="JFN101" s="545"/>
      <c r="JFO101" s="545"/>
      <c r="JFP101" s="545"/>
      <c r="JFQ101" s="545"/>
      <c r="JFR101" s="545"/>
      <c r="JFS101" s="545"/>
      <c r="JFT101" s="545"/>
      <c r="JFU101" s="545"/>
      <c r="JFV101" s="545"/>
      <c r="JFW101" s="545"/>
      <c r="JFX101" s="545"/>
      <c r="JFY101" s="545"/>
      <c r="JFZ101" s="545"/>
      <c r="JGA101" s="545"/>
      <c r="JGB101" s="545"/>
      <c r="JGC101" s="545"/>
      <c r="JGD101" s="545"/>
      <c r="JGE101" s="545"/>
      <c r="JGF101" s="545"/>
      <c r="JGG101" s="545"/>
      <c r="JGH101" s="545"/>
      <c r="JGI101" s="545"/>
      <c r="JGJ101" s="545"/>
      <c r="JGK101" s="545"/>
      <c r="JGL101" s="545"/>
      <c r="JGM101" s="545"/>
      <c r="JGN101" s="545"/>
      <c r="JGO101" s="545"/>
      <c r="JGP101" s="545"/>
      <c r="JGQ101" s="545"/>
      <c r="JGR101" s="545"/>
      <c r="JGS101" s="545"/>
      <c r="JGT101" s="545"/>
      <c r="JGU101" s="545"/>
      <c r="JGV101" s="545"/>
      <c r="JGW101" s="545"/>
      <c r="JGX101" s="545"/>
      <c r="JGY101" s="545"/>
      <c r="JGZ101" s="545"/>
      <c r="JHA101" s="545"/>
      <c r="JHB101" s="545"/>
      <c r="JHC101" s="545"/>
      <c r="JHD101" s="545"/>
      <c r="JHE101" s="545"/>
      <c r="JHF101" s="545"/>
      <c r="JHG101" s="545"/>
      <c r="JHH101" s="545"/>
      <c r="JHI101" s="545"/>
      <c r="JHJ101" s="545"/>
      <c r="JHK101" s="545"/>
      <c r="JHL101" s="545"/>
      <c r="JHM101" s="545"/>
      <c r="JHN101" s="545"/>
      <c r="JHO101" s="545"/>
      <c r="JHP101" s="545"/>
      <c r="JHQ101" s="545"/>
      <c r="JHR101" s="545"/>
      <c r="JHS101" s="545"/>
      <c r="JHT101" s="545"/>
      <c r="JHU101" s="545"/>
      <c r="JHV101" s="545"/>
      <c r="JHW101" s="545"/>
      <c r="JHX101" s="545"/>
      <c r="JHY101" s="545"/>
      <c r="JHZ101" s="545"/>
      <c r="JIA101" s="545"/>
      <c r="JIB101" s="545"/>
      <c r="JIC101" s="545"/>
      <c r="JID101" s="545"/>
      <c r="JIE101" s="545"/>
      <c r="JIF101" s="545"/>
      <c r="JIG101" s="545"/>
      <c r="JIH101" s="545"/>
      <c r="JII101" s="545"/>
      <c r="JIJ101" s="545"/>
      <c r="JIK101" s="545"/>
      <c r="JIL101" s="545"/>
      <c r="JIM101" s="545"/>
      <c r="JIN101" s="545"/>
      <c r="JIO101" s="545"/>
      <c r="JIP101" s="545"/>
      <c r="JIQ101" s="545"/>
      <c r="JIR101" s="545"/>
      <c r="JIS101" s="545"/>
      <c r="JIT101" s="545"/>
      <c r="JIU101" s="545"/>
      <c r="JIV101" s="545"/>
      <c r="JIW101" s="545"/>
      <c r="JIX101" s="545"/>
      <c r="JIY101" s="545"/>
      <c r="JIZ101" s="545"/>
      <c r="JJA101" s="545"/>
      <c r="JJB101" s="545"/>
      <c r="JJC101" s="545"/>
      <c r="JJD101" s="545"/>
      <c r="JJE101" s="545"/>
      <c r="JJF101" s="545"/>
      <c r="JJG101" s="545"/>
      <c r="JJH101" s="545"/>
      <c r="JJI101" s="545"/>
      <c r="JJJ101" s="545"/>
      <c r="JJK101" s="545"/>
      <c r="JJL101" s="545"/>
      <c r="JJM101" s="545"/>
      <c r="JJN101" s="545"/>
      <c r="JJO101" s="545"/>
      <c r="JJP101" s="545"/>
      <c r="JJQ101" s="545"/>
      <c r="JJR101" s="545"/>
      <c r="JJS101" s="545"/>
      <c r="JJT101" s="545"/>
      <c r="JJU101" s="545"/>
      <c r="JJV101" s="545"/>
      <c r="JJW101" s="545"/>
      <c r="JJX101" s="545"/>
      <c r="JJY101" s="545"/>
      <c r="JJZ101" s="545"/>
      <c r="JKA101" s="545"/>
      <c r="JKB101" s="545"/>
      <c r="JKC101" s="545"/>
      <c r="JKD101" s="545"/>
      <c r="JKE101" s="545"/>
      <c r="JKF101" s="545"/>
      <c r="JKG101" s="545"/>
      <c r="JKH101" s="545"/>
      <c r="JKI101" s="545"/>
      <c r="JKJ101" s="545"/>
      <c r="JKK101" s="545"/>
      <c r="JKL101" s="545"/>
      <c r="JKM101" s="545"/>
      <c r="JKN101" s="545"/>
      <c r="JKO101" s="545"/>
      <c r="JKP101" s="545"/>
      <c r="JKQ101" s="545"/>
      <c r="JKR101" s="545"/>
      <c r="JKS101" s="545"/>
      <c r="JKT101" s="545"/>
      <c r="JKU101" s="545"/>
      <c r="JKV101" s="545"/>
      <c r="JKW101" s="545"/>
      <c r="JKX101" s="545"/>
      <c r="JKY101" s="545"/>
      <c r="JKZ101" s="545"/>
      <c r="JLA101" s="545"/>
      <c r="JLB101" s="545"/>
      <c r="JLC101" s="545"/>
      <c r="JLD101" s="545"/>
      <c r="JLE101" s="545"/>
      <c r="JLF101" s="545"/>
      <c r="JLG101" s="545"/>
      <c r="JLH101" s="545"/>
      <c r="JLI101" s="545"/>
      <c r="JLJ101" s="545"/>
      <c r="JLK101" s="545"/>
      <c r="JLL101" s="545"/>
      <c r="JLM101" s="545"/>
      <c r="JLN101" s="545"/>
      <c r="JLO101" s="545"/>
      <c r="JLP101" s="545"/>
      <c r="JLQ101" s="545"/>
      <c r="JLR101" s="545"/>
      <c r="JLS101" s="545"/>
      <c r="JLT101" s="545"/>
      <c r="JLU101" s="545"/>
      <c r="JLV101" s="545"/>
      <c r="JLW101" s="545"/>
      <c r="JLX101" s="545"/>
      <c r="JLY101" s="545"/>
      <c r="JLZ101" s="545"/>
      <c r="JMA101" s="545"/>
      <c r="JMB101" s="545"/>
      <c r="JMC101" s="545"/>
      <c r="JMD101" s="545"/>
      <c r="JME101" s="545"/>
      <c r="JMF101" s="545"/>
      <c r="JMG101" s="545"/>
      <c r="JMH101" s="545"/>
      <c r="JMI101" s="545"/>
      <c r="JMJ101" s="545"/>
      <c r="JMK101" s="545"/>
      <c r="JML101" s="545"/>
      <c r="JMM101" s="545"/>
      <c r="JMN101" s="545"/>
      <c r="JMO101" s="545"/>
      <c r="JMP101" s="545"/>
      <c r="JMQ101" s="545"/>
      <c r="JMR101" s="545"/>
      <c r="JMS101" s="545"/>
      <c r="JMT101" s="545"/>
      <c r="JMU101" s="545"/>
      <c r="JMV101" s="545"/>
      <c r="JMW101" s="545"/>
      <c r="JMX101" s="545"/>
      <c r="JMY101" s="545"/>
      <c r="JMZ101" s="545"/>
      <c r="JNA101" s="545"/>
      <c r="JNB101" s="545"/>
      <c r="JNC101" s="545"/>
      <c r="JND101" s="545"/>
      <c r="JNE101" s="545"/>
      <c r="JNF101" s="545"/>
      <c r="JNG101" s="545"/>
      <c r="JNH101" s="545"/>
      <c r="JNI101" s="545"/>
      <c r="JNJ101" s="545"/>
      <c r="JNK101" s="545"/>
      <c r="JNL101" s="545"/>
      <c r="JNM101" s="545"/>
      <c r="JNN101" s="545"/>
      <c r="JNO101" s="545"/>
      <c r="JNP101" s="545"/>
      <c r="JNQ101" s="545"/>
      <c r="JNR101" s="545"/>
      <c r="JNS101" s="545"/>
      <c r="JNT101" s="545"/>
      <c r="JNU101" s="545"/>
      <c r="JNV101" s="545"/>
      <c r="JNW101" s="545"/>
      <c r="JNX101" s="545"/>
      <c r="JNY101" s="545"/>
      <c r="JNZ101" s="545"/>
      <c r="JOA101" s="545"/>
      <c r="JOB101" s="545"/>
      <c r="JOC101" s="545"/>
      <c r="JOD101" s="545"/>
      <c r="JOE101" s="545"/>
      <c r="JOF101" s="545"/>
      <c r="JOG101" s="545"/>
      <c r="JOH101" s="545"/>
      <c r="JOI101" s="545"/>
      <c r="JOJ101" s="545"/>
      <c r="JOK101" s="545"/>
      <c r="JOL101" s="545"/>
      <c r="JOM101" s="545"/>
      <c r="JON101" s="545"/>
      <c r="JOO101" s="545"/>
      <c r="JOP101" s="545"/>
      <c r="JOQ101" s="545"/>
      <c r="JOR101" s="545"/>
      <c r="JOS101" s="545"/>
      <c r="JOT101" s="545"/>
      <c r="JOU101" s="545"/>
      <c r="JOV101" s="545"/>
      <c r="JOW101" s="545"/>
      <c r="JOX101" s="545"/>
      <c r="JOY101" s="545"/>
      <c r="JOZ101" s="545"/>
      <c r="JPA101" s="545"/>
      <c r="JPB101" s="545"/>
      <c r="JPC101" s="545"/>
      <c r="JPD101" s="545"/>
      <c r="JPE101" s="545"/>
      <c r="JPF101" s="545"/>
      <c r="JPG101" s="545"/>
      <c r="JPH101" s="545"/>
      <c r="JPI101" s="545"/>
      <c r="JPJ101" s="545"/>
      <c r="JPK101" s="545"/>
      <c r="JPL101" s="545"/>
      <c r="JPM101" s="545"/>
      <c r="JPN101" s="545"/>
      <c r="JPO101" s="545"/>
      <c r="JPP101" s="545"/>
      <c r="JPQ101" s="545"/>
      <c r="JPR101" s="545"/>
      <c r="JPS101" s="545"/>
      <c r="JPT101" s="545"/>
      <c r="JPU101" s="545"/>
      <c r="JPV101" s="545"/>
      <c r="JPW101" s="545"/>
      <c r="JPX101" s="545"/>
      <c r="JPY101" s="545"/>
      <c r="JPZ101" s="545"/>
      <c r="JQA101" s="545"/>
      <c r="JQB101" s="545"/>
      <c r="JQC101" s="545"/>
      <c r="JQD101" s="545"/>
      <c r="JQE101" s="545"/>
      <c r="JQF101" s="545"/>
      <c r="JQG101" s="545"/>
      <c r="JQH101" s="545"/>
      <c r="JQI101" s="545"/>
      <c r="JQJ101" s="545"/>
      <c r="JQK101" s="545"/>
      <c r="JQL101" s="545"/>
      <c r="JQM101" s="545"/>
      <c r="JQN101" s="545"/>
      <c r="JQO101" s="545"/>
      <c r="JQP101" s="545"/>
      <c r="JQQ101" s="545"/>
      <c r="JQR101" s="545"/>
      <c r="JQS101" s="545"/>
      <c r="JQT101" s="545"/>
      <c r="JQU101" s="545"/>
      <c r="JQV101" s="545"/>
      <c r="JQW101" s="545"/>
      <c r="JQX101" s="545"/>
      <c r="JQY101" s="545"/>
      <c r="JQZ101" s="545"/>
      <c r="JRA101" s="545"/>
      <c r="JRB101" s="545"/>
      <c r="JRC101" s="545"/>
      <c r="JRD101" s="545"/>
      <c r="JRE101" s="545"/>
      <c r="JRF101" s="545"/>
      <c r="JRG101" s="545"/>
      <c r="JRH101" s="545"/>
      <c r="JRI101" s="545"/>
      <c r="JRJ101" s="545"/>
      <c r="JRK101" s="545"/>
      <c r="JRL101" s="545"/>
      <c r="JRM101" s="545"/>
      <c r="JRN101" s="545"/>
      <c r="JRO101" s="545"/>
      <c r="JRP101" s="545"/>
      <c r="JRQ101" s="545"/>
      <c r="JRR101" s="545"/>
      <c r="JRS101" s="545"/>
      <c r="JRT101" s="545"/>
      <c r="JRU101" s="545"/>
      <c r="JRV101" s="545"/>
      <c r="JRW101" s="545"/>
      <c r="JRX101" s="545"/>
      <c r="JRY101" s="545"/>
      <c r="JRZ101" s="545"/>
      <c r="JSA101" s="545"/>
      <c r="JSB101" s="545"/>
      <c r="JSC101" s="545"/>
      <c r="JSD101" s="545"/>
      <c r="JSE101" s="545"/>
      <c r="JSF101" s="545"/>
      <c r="JSG101" s="545"/>
      <c r="JSH101" s="545"/>
      <c r="JSI101" s="545"/>
      <c r="JSJ101" s="545"/>
      <c r="JSK101" s="545"/>
      <c r="JSL101" s="545"/>
      <c r="JSM101" s="545"/>
      <c r="JSN101" s="545"/>
      <c r="JSO101" s="545"/>
      <c r="JSP101" s="545"/>
      <c r="JSQ101" s="545"/>
      <c r="JSR101" s="545"/>
      <c r="JSS101" s="545"/>
      <c r="JST101" s="545"/>
      <c r="JSU101" s="545"/>
      <c r="JSV101" s="545"/>
      <c r="JSW101" s="545"/>
      <c r="JSX101" s="545"/>
      <c r="JSY101" s="545"/>
      <c r="JSZ101" s="545"/>
      <c r="JTA101" s="545"/>
      <c r="JTB101" s="545"/>
      <c r="JTC101" s="545"/>
      <c r="JTD101" s="545"/>
      <c r="JTE101" s="545"/>
      <c r="JTF101" s="545"/>
      <c r="JTG101" s="545"/>
      <c r="JTH101" s="545"/>
      <c r="JTI101" s="545"/>
      <c r="JTJ101" s="545"/>
      <c r="JTK101" s="545"/>
      <c r="JTL101" s="545"/>
      <c r="JTM101" s="545"/>
      <c r="JTN101" s="545"/>
      <c r="JTO101" s="545"/>
      <c r="JTP101" s="545"/>
      <c r="JTQ101" s="545"/>
      <c r="JTR101" s="545"/>
      <c r="JTS101" s="545"/>
      <c r="JTT101" s="545"/>
      <c r="JTU101" s="545"/>
      <c r="JTV101" s="545"/>
      <c r="JTW101" s="545"/>
      <c r="JTX101" s="545"/>
      <c r="JTY101" s="545"/>
      <c r="JTZ101" s="545"/>
      <c r="JUA101" s="545"/>
      <c r="JUB101" s="545"/>
      <c r="JUC101" s="545"/>
      <c r="JUD101" s="545"/>
      <c r="JUE101" s="545"/>
      <c r="JUF101" s="545"/>
      <c r="JUG101" s="545"/>
      <c r="JUH101" s="545"/>
      <c r="JUI101" s="545"/>
      <c r="JUJ101" s="545"/>
      <c r="JUK101" s="545"/>
      <c r="JUL101" s="545"/>
      <c r="JUM101" s="545"/>
      <c r="JUN101" s="545"/>
      <c r="JUO101" s="545"/>
      <c r="JUP101" s="545"/>
      <c r="JUQ101" s="545"/>
      <c r="JUR101" s="545"/>
      <c r="JUS101" s="545"/>
      <c r="JUT101" s="545"/>
      <c r="JUU101" s="545"/>
      <c r="JUV101" s="545"/>
      <c r="JUW101" s="545"/>
      <c r="JUX101" s="545"/>
      <c r="JUY101" s="545"/>
      <c r="JUZ101" s="545"/>
      <c r="JVA101" s="545"/>
      <c r="JVB101" s="545"/>
      <c r="JVC101" s="545"/>
      <c r="JVD101" s="545"/>
      <c r="JVE101" s="545"/>
      <c r="JVF101" s="545"/>
      <c r="JVG101" s="545"/>
      <c r="JVH101" s="545"/>
      <c r="JVI101" s="545"/>
      <c r="JVJ101" s="545"/>
      <c r="JVK101" s="545"/>
      <c r="JVL101" s="545"/>
      <c r="JVM101" s="545"/>
      <c r="JVN101" s="545"/>
      <c r="JVO101" s="545"/>
      <c r="JVP101" s="545"/>
      <c r="JVQ101" s="545"/>
      <c r="JVR101" s="545"/>
      <c r="JVS101" s="545"/>
      <c r="JVT101" s="545"/>
      <c r="JVU101" s="545"/>
      <c r="JVV101" s="545"/>
      <c r="JVW101" s="545"/>
      <c r="JVX101" s="545"/>
      <c r="JVY101" s="545"/>
      <c r="JVZ101" s="545"/>
      <c r="JWA101" s="545"/>
      <c r="JWB101" s="545"/>
      <c r="JWC101" s="545"/>
      <c r="JWD101" s="545"/>
      <c r="JWE101" s="545"/>
      <c r="JWF101" s="545"/>
      <c r="JWG101" s="545"/>
      <c r="JWH101" s="545"/>
      <c r="JWI101" s="545"/>
      <c r="JWJ101" s="545"/>
      <c r="JWK101" s="545"/>
      <c r="JWL101" s="545"/>
      <c r="JWM101" s="545"/>
      <c r="JWN101" s="545"/>
      <c r="JWO101" s="545"/>
      <c r="JWP101" s="545"/>
      <c r="JWQ101" s="545"/>
      <c r="JWR101" s="545"/>
      <c r="JWS101" s="545"/>
      <c r="JWT101" s="545"/>
      <c r="JWU101" s="545"/>
      <c r="JWV101" s="545"/>
      <c r="JWW101" s="545"/>
      <c r="JWX101" s="545"/>
      <c r="JWY101" s="545"/>
      <c r="JWZ101" s="545"/>
      <c r="JXA101" s="545"/>
      <c r="JXB101" s="545"/>
      <c r="JXC101" s="545"/>
      <c r="JXD101" s="545"/>
      <c r="JXE101" s="545"/>
      <c r="JXF101" s="545"/>
      <c r="JXG101" s="545"/>
      <c r="JXH101" s="545"/>
      <c r="JXI101" s="545"/>
      <c r="JXJ101" s="545"/>
      <c r="JXK101" s="545"/>
      <c r="JXL101" s="545"/>
      <c r="JXM101" s="545"/>
      <c r="JXN101" s="545"/>
      <c r="JXO101" s="545"/>
      <c r="JXP101" s="545"/>
      <c r="JXQ101" s="545"/>
      <c r="JXR101" s="545"/>
      <c r="JXS101" s="545"/>
      <c r="JXT101" s="545"/>
      <c r="JXU101" s="545"/>
      <c r="JXV101" s="545"/>
      <c r="JXW101" s="545"/>
      <c r="JXX101" s="545"/>
      <c r="JXY101" s="545"/>
      <c r="JXZ101" s="545"/>
      <c r="JYA101" s="545"/>
      <c r="JYB101" s="545"/>
      <c r="JYC101" s="545"/>
      <c r="JYD101" s="545"/>
      <c r="JYE101" s="545"/>
      <c r="JYF101" s="545"/>
      <c r="JYG101" s="545"/>
      <c r="JYH101" s="545"/>
      <c r="JYI101" s="545"/>
      <c r="JYJ101" s="545"/>
      <c r="JYK101" s="545"/>
      <c r="JYL101" s="545"/>
      <c r="JYM101" s="545"/>
      <c r="JYN101" s="545"/>
      <c r="JYO101" s="545"/>
      <c r="JYP101" s="545"/>
      <c r="JYQ101" s="545"/>
      <c r="JYR101" s="545"/>
      <c r="JYS101" s="545"/>
      <c r="JYT101" s="545"/>
      <c r="JYU101" s="545"/>
      <c r="JYV101" s="545"/>
      <c r="JYW101" s="545"/>
      <c r="JYX101" s="545"/>
      <c r="JYY101" s="545"/>
      <c r="JYZ101" s="545"/>
      <c r="JZA101" s="545"/>
      <c r="JZB101" s="545"/>
      <c r="JZC101" s="545"/>
      <c r="JZD101" s="545"/>
      <c r="JZE101" s="545"/>
      <c r="JZF101" s="545"/>
      <c r="JZG101" s="545"/>
      <c r="JZH101" s="545"/>
      <c r="JZI101" s="545"/>
      <c r="JZJ101" s="545"/>
      <c r="JZK101" s="545"/>
      <c r="JZL101" s="545"/>
      <c r="JZM101" s="545"/>
      <c r="JZN101" s="545"/>
      <c r="JZO101" s="545"/>
      <c r="JZP101" s="545"/>
      <c r="JZQ101" s="545"/>
      <c r="JZR101" s="545"/>
      <c r="JZS101" s="545"/>
      <c r="JZT101" s="545"/>
      <c r="JZU101" s="545"/>
      <c r="JZV101" s="545"/>
      <c r="JZW101" s="545"/>
      <c r="JZX101" s="545"/>
      <c r="JZY101" s="545"/>
      <c r="JZZ101" s="545"/>
      <c r="KAA101" s="545"/>
      <c r="KAB101" s="545"/>
      <c r="KAC101" s="545"/>
      <c r="KAD101" s="545"/>
      <c r="KAE101" s="545"/>
      <c r="KAF101" s="545"/>
      <c r="KAG101" s="545"/>
      <c r="KAH101" s="545"/>
      <c r="KAI101" s="545"/>
      <c r="KAJ101" s="545"/>
      <c r="KAK101" s="545"/>
      <c r="KAL101" s="545"/>
      <c r="KAM101" s="545"/>
      <c r="KAN101" s="545"/>
      <c r="KAO101" s="545"/>
      <c r="KAP101" s="545"/>
      <c r="KAQ101" s="545"/>
      <c r="KAR101" s="545"/>
      <c r="KAS101" s="545"/>
      <c r="KAT101" s="545"/>
      <c r="KAU101" s="545"/>
      <c r="KAV101" s="545"/>
      <c r="KAW101" s="545"/>
      <c r="KAX101" s="545"/>
      <c r="KAY101" s="545"/>
      <c r="KAZ101" s="545"/>
      <c r="KBA101" s="545"/>
      <c r="KBB101" s="545"/>
      <c r="KBC101" s="545"/>
      <c r="KBD101" s="545"/>
      <c r="KBE101" s="545"/>
      <c r="KBF101" s="545"/>
      <c r="KBG101" s="545"/>
      <c r="KBH101" s="545"/>
      <c r="KBI101" s="545"/>
      <c r="KBJ101" s="545"/>
      <c r="KBK101" s="545"/>
      <c r="KBL101" s="545"/>
      <c r="KBM101" s="545"/>
      <c r="KBN101" s="545"/>
      <c r="KBO101" s="545"/>
      <c r="KBP101" s="545"/>
      <c r="KBQ101" s="545"/>
      <c r="KBR101" s="545"/>
      <c r="KBS101" s="545"/>
      <c r="KBT101" s="545"/>
      <c r="KBU101" s="545"/>
      <c r="KBV101" s="545"/>
      <c r="KBW101" s="545"/>
      <c r="KBX101" s="545"/>
      <c r="KBY101" s="545"/>
      <c r="KBZ101" s="545"/>
      <c r="KCA101" s="545"/>
      <c r="KCB101" s="545"/>
      <c r="KCC101" s="545"/>
      <c r="KCD101" s="545"/>
      <c r="KCE101" s="545"/>
      <c r="KCF101" s="545"/>
      <c r="KCG101" s="545"/>
      <c r="KCH101" s="545"/>
      <c r="KCI101" s="545"/>
      <c r="KCJ101" s="545"/>
      <c r="KCK101" s="545"/>
      <c r="KCL101" s="545"/>
      <c r="KCM101" s="545"/>
      <c r="KCN101" s="545"/>
      <c r="KCO101" s="545"/>
      <c r="KCP101" s="545"/>
      <c r="KCQ101" s="545"/>
      <c r="KCR101" s="545"/>
      <c r="KCS101" s="545"/>
      <c r="KCT101" s="545"/>
      <c r="KCU101" s="545"/>
      <c r="KCV101" s="545"/>
      <c r="KCW101" s="545"/>
      <c r="KCX101" s="545"/>
      <c r="KCY101" s="545"/>
      <c r="KCZ101" s="545"/>
      <c r="KDA101" s="545"/>
      <c r="KDB101" s="545"/>
      <c r="KDC101" s="545"/>
      <c r="KDD101" s="545"/>
      <c r="KDE101" s="545"/>
      <c r="KDF101" s="545"/>
      <c r="KDG101" s="545"/>
      <c r="KDH101" s="545"/>
      <c r="KDI101" s="545"/>
      <c r="KDJ101" s="545"/>
      <c r="KDK101" s="545"/>
      <c r="KDL101" s="545"/>
      <c r="KDM101" s="545"/>
      <c r="KDN101" s="545"/>
      <c r="KDO101" s="545"/>
      <c r="KDP101" s="545"/>
      <c r="KDQ101" s="545"/>
      <c r="KDR101" s="545"/>
      <c r="KDS101" s="545"/>
      <c r="KDT101" s="545"/>
      <c r="KDU101" s="545"/>
      <c r="KDV101" s="545"/>
      <c r="KDW101" s="545"/>
      <c r="KDX101" s="545"/>
      <c r="KDY101" s="545"/>
      <c r="KDZ101" s="545"/>
      <c r="KEA101" s="545"/>
      <c r="KEB101" s="545"/>
      <c r="KEC101" s="545"/>
      <c r="KED101" s="545"/>
      <c r="KEE101" s="545"/>
      <c r="KEF101" s="545"/>
      <c r="KEG101" s="545"/>
      <c r="KEH101" s="545"/>
      <c r="KEI101" s="545"/>
      <c r="KEJ101" s="545"/>
      <c r="KEK101" s="545"/>
      <c r="KEL101" s="545"/>
      <c r="KEM101" s="545"/>
      <c r="KEN101" s="545"/>
      <c r="KEO101" s="545"/>
      <c r="KEP101" s="545"/>
      <c r="KEQ101" s="545"/>
      <c r="KER101" s="545"/>
      <c r="KES101" s="545"/>
      <c r="KET101" s="545"/>
      <c r="KEU101" s="545"/>
      <c r="KEV101" s="545"/>
      <c r="KEW101" s="545"/>
      <c r="KEX101" s="545"/>
      <c r="KEY101" s="545"/>
      <c r="KEZ101" s="545"/>
      <c r="KFA101" s="545"/>
      <c r="KFB101" s="545"/>
      <c r="KFC101" s="545"/>
      <c r="KFD101" s="545"/>
      <c r="KFE101" s="545"/>
      <c r="KFF101" s="545"/>
      <c r="KFG101" s="545"/>
      <c r="KFH101" s="545"/>
      <c r="KFI101" s="545"/>
      <c r="KFJ101" s="545"/>
      <c r="KFK101" s="545"/>
      <c r="KFL101" s="545"/>
      <c r="KFM101" s="545"/>
      <c r="KFN101" s="545"/>
      <c r="KFO101" s="545"/>
      <c r="KFP101" s="545"/>
      <c r="KFQ101" s="545"/>
      <c r="KFR101" s="545"/>
      <c r="KFS101" s="545"/>
      <c r="KFT101" s="545"/>
      <c r="KFU101" s="545"/>
      <c r="KFV101" s="545"/>
      <c r="KFW101" s="545"/>
      <c r="KFX101" s="545"/>
      <c r="KFY101" s="545"/>
      <c r="KFZ101" s="545"/>
      <c r="KGA101" s="545"/>
      <c r="KGB101" s="545"/>
      <c r="KGC101" s="545"/>
      <c r="KGD101" s="545"/>
      <c r="KGE101" s="545"/>
      <c r="KGF101" s="545"/>
      <c r="KGG101" s="545"/>
      <c r="KGH101" s="545"/>
      <c r="KGI101" s="545"/>
      <c r="KGJ101" s="545"/>
      <c r="KGK101" s="545"/>
      <c r="KGL101" s="545"/>
      <c r="KGM101" s="545"/>
      <c r="KGN101" s="545"/>
      <c r="KGO101" s="545"/>
      <c r="KGP101" s="545"/>
      <c r="KGQ101" s="545"/>
      <c r="KGR101" s="545"/>
      <c r="KGS101" s="545"/>
      <c r="KGT101" s="545"/>
      <c r="KGU101" s="545"/>
      <c r="KGV101" s="545"/>
      <c r="KGW101" s="545"/>
      <c r="KGX101" s="545"/>
      <c r="KGY101" s="545"/>
      <c r="KGZ101" s="545"/>
      <c r="KHA101" s="545"/>
      <c r="KHB101" s="545"/>
      <c r="KHC101" s="545"/>
      <c r="KHD101" s="545"/>
      <c r="KHE101" s="545"/>
      <c r="KHF101" s="545"/>
      <c r="KHG101" s="545"/>
      <c r="KHH101" s="545"/>
      <c r="KHI101" s="545"/>
      <c r="KHJ101" s="545"/>
      <c r="KHK101" s="545"/>
      <c r="KHL101" s="545"/>
      <c r="KHM101" s="545"/>
      <c r="KHN101" s="545"/>
      <c r="KHO101" s="545"/>
      <c r="KHP101" s="545"/>
      <c r="KHQ101" s="545"/>
      <c r="KHR101" s="545"/>
      <c r="KHS101" s="545"/>
      <c r="KHT101" s="545"/>
      <c r="KHU101" s="545"/>
      <c r="KHV101" s="545"/>
      <c r="KHW101" s="545"/>
      <c r="KHX101" s="545"/>
      <c r="KHY101" s="545"/>
      <c r="KHZ101" s="545"/>
      <c r="KIA101" s="545"/>
      <c r="KIB101" s="545"/>
      <c r="KIC101" s="545"/>
      <c r="KID101" s="545"/>
      <c r="KIE101" s="545"/>
      <c r="KIF101" s="545"/>
      <c r="KIG101" s="545"/>
      <c r="KIH101" s="545"/>
      <c r="KII101" s="545"/>
      <c r="KIJ101" s="545"/>
      <c r="KIK101" s="545"/>
      <c r="KIL101" s="545"/>
      <c r="KIM101" s="545"/>
      <c r="KIN101" s="545"/>
      <c r="KIO101" s="545"/>
      <c r="KIP101" s="545"/>
      <c r="KIQ101" s="545"/>
      <c r="KIR101" s="545"/>
      <c r="KIS101" s="545"/>
      <c r="KIT101" s="545"/>
      <c r="KIU101" s="545"/>
      <c r="KIV101" s="545"/>
      <c r="KIW101" s="545"/>
      <c r="KIX101" s="545"/>
      <c r="KIY101" s="545"/>
      <c r="KIZ101" s="545"/>
      <c r="KJA101" s="545"/>
      <c r="KJB101" s="545"/>
      <c r="KJC101" s="545"/>
      <c r="KJD101" s="545"/>
      <c r="KJE101" s="545"/>
      <c r="KJF101" s="545"/>
      <c r="KJG101" s="545"/>
      <c r="KJH101" s="545"/>
      <c r="KJI101" s="545"/>
      <c r="KJJ101" s="545"/>
      <c r="KJK101" s="545"/>
      <c r="KJL101" s="545"/>
      <c r="KJM101" s="545"/>
      <c r="KJN101" s="545"/>
      <c r="KJO101" s="545"/>
      <c r="KJP101" s="545"/>
      <c r="KJQ101" s="545"/>
      <c r="KJR101" s="545"/>
      <c r="KJS101" s="545"/>
      <c r="KJT101" s="545"/>
      <c r="KJU101" s="545"/>
      <c r="KJV101" s="545"/>
      <c r="KJW101" s="545"/>
      <c r="KJX101" s="545"/>
      <c r="KJY101" s="545"/>
      <c r="KJZ101" s="545"/>
      <c r="KKA101" s="545"/>
      <c r="KKB101" s="545"/>
      <c r="KKC101" s="545"/>
      <c r="KKD101" s="545"/>
      <c r="KKE101" s="545"/>
      <c r="KKF101" s="545"/>
      <c r="KKG101" s="545"/>
      <c r="KKH101" s="545"/>
      <c r="KKI101" s="545"/>
      <c r="KKJ101" s="545"/>
      <c r="KKK101" s="545"/>
      <c r="KKL101" s="545"/>
      <c r="KKM101" s="545"/>
      <c r="KKN101" s="545"/>
      <c r="KKO101" s="545"/>
      <c r="KKP101" s="545"/>
      <c r="KKQ101" s="545"/>
      <c r="KKR101" s="545"/>
      <c r="KKS101" s="545"/>
      <c r="KKT101" s="545"/>
      <c r="KKU101" s="545"/>
      <c r="KKV101" s="545"/>
      <c r="KKW101" s="545"/>
      <c r="KKX101" s="545"/>
      <c r="KKY101" s="545"/>
      <c r="KKZ101" s="545"/>
      <c r="KLA101" s="545"/>
      <c r="KLB101" s="545"/>
      <c r="KLC101" s="545"/>
      <c r="KLD101" s="545"/>
      <c r="KLE101" s="545"/>
      <c r="KLF101" s="545"/>
      <c r="KLG101" s="545"/>
      <c r="KLH101" s="545"/>
      <c r="KLI101" s="545"/>
      <c r="KLJ101" s="545"/>
      <c r="KLK101" s="545"/>
      <c r="KLL101" s="545"/>
      <c r="KLM101" s="545"/>
      <c r="KLN101" s="545"/>
      <c r="KLO101" s="545"/>
      <c r="KLP101" s="545"/>
      <c r="KLQ101" s="545"/>
      <c r="KLR101" s="545"/>
      <c r="KLS101" s="545"/>
      <c r="KLT101" s="545"/>
      <c r="KLU101" s="545"/>
      <c r="KLV101" s="545"/>
      <c r="KLW101" s="545"/>
      <c r="KLX101" s="545"/>
      <c r="KLY101" s="545"/>
      <c r="KLZ101" s="545"/>
      <c r="KMA101" s="545"/>
      <c r="KMB101" s="545"/>
      <c r="KMC101" s="545"/>
      <c r="KMD101" s="545"/>
      <c r="KME101" s="545"/>
      <c r="KMF101" s="545"/>
      <c r="KMG101" s="545"/>
      <c r="KMH101" s="545"/>
      <c r="KMI101" s="545"/>
      <c r="KMJ101" s="545"/>
      <c r="KMK101" s="545"/>
      <c r="KML101" s="545"/>
      <c r="KMM101" s="545"/>
      <c r="KMN101" s="545"/>
      <c r="KMO101" s="545"/>
      <c r="KMP101" s="545"/>
      <c r="KMQ101" s="545"/>
      <c r="KMR101" s="545"/>
      <c r="KMS101" s="545"/>
      <c r="KMT101" s="545"/>
      <c r="KMU101" s="545"/>
      <c r="KMV101" s="545"/>
      <c r="KMW101" s="545"/>
      <c r="KMX101" s="545"/>
      <c r="KMY101" s="545"/>
      <c r="KMZ101" s="545"/>
      <c r="KNA101" s="545"/>
      <c r="KNB101" s="545"/>
      <c r="KNC101" s="545"/>
      <c r="KND101" s="545"/>
      <c r="KNE101" s="545"/>
      <c r="KNF101" s="545"/>
      <c r="KNG101" s="545"/>
      <c r="KNH101" s="545"/>
      <c r="KNI101" s="545"/>
      <c r="KNJ101" s="545"/>
      <c r="KNK101" s="545"/>
      <c r="KNL101" s="545"/>
      <c r="KNM101" s="545"/>
      <c r="KNN101" s="545"/>
      <c r="KNO101" s="545"/>
      <c r="KNP101" s="545"/>
      <c r="KNQ101" s="545"/>
      <c r="KNR101" s="545"/>
      <c r="KNS101" s="545"/>
      <c r="KNT101" s="545"/>
      <c r="KNU101" s="545"/>
      <c r="KNV101" s="545"/>
      <c r="KNW101" s="545"/>
      <c r="KNX101" s="545"/>
      <c r="KNY101" s="545"/>
      <c r="KNZ101" s="545"/>
      <c r="KOA101" s="545"/>
      <c r="KOB101" s="545"/>
      <c r="KOC101" s="545"/>
      <c r="KOD101" s="545"/>
      <c r="KOE101" s="545"/>
      <c r="KOF101" s="545"/>
      <c r="KOG101" s="545"/>
      <c r="KOH101" s="545"/>
      <c r="KOI101" s="545"/>
      <c r="KOJ101" s="545"/>
      <c r="KOK101" s="545"/>
      <c r="KOL101" s="545"/>
      <c r="KOM101" s="545"/>
      <c r="KON101" s="545"/>
      <c r="KOO101" s="545"/>
      <c r="KOP101" s="545"/>
      <c r="KOQ101" s="545"/>
      <c r="KOR101" s="545"/>
      <c r="KOS101" s="545"/>
      <c r="KOT101" s="545"/>
      <c r="KOU101" s="545"/>
      <c r="KOV101" s="545"/>
      <c r="KOW101" s="545"/>
      <c r="KOX101" s="545"/>
      <c r="KOY101" s="545"/>
      <c r="KOZ101" s="545"/>
      <c r="KPA101" s="545"/>
      <c r="KPB101" s="545"/>
      <c r="KPC101" s="545"/>
      <c r="KPD101" s="545"/>
      <c r="KPE101" s="545"/>
      <c r="KPF101" s="545"/>
      <c r="KPG101" s="545"/>
      <c r="KPH101" s="545"/>
      <c r="KPI101" s="545"/>
      <c r="KPJ101" s="545"/>
      <c r="KPK101" s="545"/>
      <c r="KPL101" s="545"/>
      <c r="KPM101" s="545"/>
      <c r="KPN101" s="545"/>
      <c r="KPO101" s="545"/>
      <c r="KPP101" s="545"/>
      <c r="KPQ101" s="545"/>
      <c r="KPR101" s="545"/>
      <c r="KPS101" s="545"/>
      <c r="KPT101" s="545"/>
      <c r="KPU101" s="545"/>
      <c r="KPV101" s="545"/>
      <c r="KPW101" s="545"/>
      <c r="KPX101" s="545"/>
      <c r="KPY101" s="545"/>
      <c r="KPZ101" s="545"/>
      <c r="KQA101" s="545"/>
      <c r="KQB101" s="545"/>
      <c r="KQC101" s="545"/>
      <c r="KQD101" s="545"/>
      <c r="KQE101" s="545"/>
      <c r="KQF101" s="545"/>
      <c r="KQG101" s="545"/>
      <c r="KQH101" s="545"/>
      <c r="KQI101" s="545"/>
      <c r="KQJ101" s="545"/>
      <c r="KQK101" s="545"/>
      <c r="KQL101" s="545"/>
      <c r="KQM101" s="545"/>
      <c r="KQN101" s="545"/>
      <c r="KQO101" s="545"/>
      <c r="KQP101" s="545"/>
      <c r="KQQ101" s="545"/>
      <c r="KQR101" s="545"/>
      <c r="KQS101" s="545"/>
      <c r="KQT101" s="545"/>
      <c r="KQU101" s="545"/>
      <c r="KQV101" s="545"/>
      <c r="KQW101" s="545"/>
      <c r="KQX101" s="545"/>
      <c r="KQY101" s="545"/>
      <c r="KQZ101" s="545"/>
      <c r="KRA101" s="545"/>
      <c r="KRB101" s="545"/>
      <c r="KRC101" s="545"/>
      <c r="KRD101" s="545"/>
      <c r="KRE101" s="545"/>
      <c r="KRF101" s="545"/>
      <c r="KRG101" s="545"/>
      <c r="KRH101" s="545"/>
      <c r="KRI101" s="545"/>
      <c r="KRJ101" s="545"/>
      <c r="KRK101" s="545"/>
      <c r="KRL101" s="545"/>
      <c r="KRM101" s="545"/>
      <c r="KRN101" s="545"/>
      <c r="KRO101" s="545"/>
      <c r="KRP101" s="545"/>
      <c r="KRQ101" s="545"/>
      <c r="KRR101" s="545"/>
      <c r="KRS101" s="545"/>
      <c r="KRT101" s="545"/>
      <c r="KRU101" s="545"/>
      <c r="KRV101" s="545"/>
      <c r="KRW101" s="545"/>
      <c r="KRX101" s="545"/>
      <c r="KRY101" s="545"/>
      <c r="KRZ101" s="545"/>
      <c r="KSA101" s="545"/>
      <c r="KSB101" s="545"/>
      <c r="KSC101" s="545"/>
      <c r="KSD101" s="545"/>
      <c r="KSE101" s="545"/>
      <c r="KSF101" s="545"/>
      <c r="KSG101" s="545"/>
      <c r="KSH101" s="545"/>
      <c r="KSI101" s="545"/>
      <c r="KSJ101" s="545"/>
      <c r="KSK101" s="545"/>
      <c r="KSL101" s="545"/>
      <c r="KSM101" s="545"/>
      <c r="KSN101" s="545"/>
      <c r="KSO101" s="545"/>
      <c r="KSP101" s="545"/>
      <c r="KSQ101" s="545"/>
      <c r="KSR101" s="545"/>
      <c r="KSS101" s="545"/>
      <c r="KST101" s="545"/>
      <c r="KSU101" s="545"/>
      <c r="KSV101" s="545"/>
      <c r="KSW101" s="545"/>
      <c r="KSX101" s="545"/>
      <c r="KSY101" s="545"/>
      <c r="KSZ101" s="545"/>
      <c r="KTA101" s="545"/>
      <c r="KTB101" s="545"/>
      <c r="KTC101" s="545"/>
      <c r="KTD101" s="545"/>
      <c r="KTE101" s="545"/>
      <c r="KTF101" s="545"/>
      <c r="KTG101" s="545"/>
      <c r="KTH101" s="545"/>
      <c r="KTI101" s="545"/>
      <c r="KTJ101" s="545"/>
      <c r="KTK101" s="545"/>
      <c r="KTL101" s="545"/>
      <c r="KTM101" s="545"/>
      <c r="KTN101" s="545"/>
      <c r="KTO101" s="545"/>
      <c r="KTP101" s="545"/>
      <c r="KTQ101" s="545"/>
      <c r="KTR101" s="545"/>
      <c r="KTS101" s="545"/>
      <c r="KTT101" s="545"/>
      <c r="KTU101" s="545"/>
      <c r="KTV101" s="545"/>
      <c r="KTW101" s="545"/>
      <c r="KTX101" s="545"/>
      <c r="KTY101" s="545"/>
      <c r="KTZ101" s="545"/>
      <c r="KUA101" s="545"/>
      <c r="KUB101" s="545"/>
      <c r="KUC101" s="545"/>
      <c r="KUD101" s="545"/>
      <c r="KUE101" s="545"/>
      <c r="KUF101" s="545"/>
      <c r="KUG101" s="545"/>
      <c r="KUH101" s="545"/>
      <c r="KUI101" s="545"/>
      <c r="KUJ101" s="545"/>
      <c r="KUK101" s="545"/>
      <c r="KUL101" s="545"/>
      <c r="KUM101" s="545"/>
      <c r="KUN101" s="545"/>
      <c r="KUO101" s="545"/>
      <c r="KUP101" s="545"/>
      <c r="KUQ101" s="545"/>
      <c r="KUR101" s="545"/>
      <c r="KUS101" s="545"/>
      <c r="KUT101" s="545"/>
      <c r="KUU101" s="545"/>
      <c r="KUV101" s="545"/>
      <c r="KUW101" s="545"/>
      <c r="KUX101" s="545"/>
      <c r="KUY101" s="545"/>
      <c r="KUZ101" s="545"/>
      <c r="KVA101" s="545"/>
      <c r="KVB101" s="545"/>
      <c r="KVC101" s="545"/>
      <c r="KVD101" s="545"/>
      <c r="KVE101" s="545"/>
      <c r="KVF101" s="545"/>
      <c r="KVG101" s="545"/>
      <c r="KVH101" s="545"/>
      <c r="KVI101" s="545"/>
      <c r="KVJ101" s="545"/>
      <c r="KVK101" s="545"/>
      <c r="KVL101" s="545"/>
      <c r="KVM101" s="545"/>
      <c r="KVN101" s="545"/>
      <c r="KVO101" s="545"/>
      <c r="KVP101" s="545"/>
      <c r="KVQ101" s="545"/>
      <c r="KVR101" s="545"/>
      <c r="KVS101" s="545"/>
      <c r="KVT101" s="545"/>
      <c r="KVU101" s="545"/>
      <c r="KVV101" s="545"/>
      <c r="KVW101" s="545"/>
      <c r="KVX101" s="545"/>
      <c r="KVY101" s="545"/>
      <c r="KVZ101" s="545"/>
      <c r="KWA101" s="545"/>
      <c r="KWB101" s="545"/>
      <c r="KWC101" s="545"/>
      <c r="KWD101" s="545"/>
      <c r="KWE101" s="545"/>
      <c r="KWF101" s="545"/>
      <c r="KWG101" s="545"/>
      <c r="KWH101" s="545"/>
      <c r="KWI101" s="545"/>
      <c r="KWJ101" s="545"/>
      <c r="KWK101" s="545"/>
      <c r="KWL101" s="545"/>
      <c r="KWM101" s="545"/>
      <c r="KWN101" s="545"/>
      <c r="KWO101" s="545"/>
      <c r="KWP101" s="545"/>
      <c r="KWQ101" s="545"/>
      <c r="KWR101" s="545"/>
      <c r="KWS101" s="545"/>
      <c r="KWT101" s="545"/>
      <c r="KWU101" s="545"/>
      <c r="KWV101" s="545"/>
      <c r="KWW101" s="545"/>
      <c r="KWX101" s="545"/>
      <c r="KWY101" s="545"/>
      <c r="KWZ101" s="545"/>
      <c r="KXA101" s="545"/>
      <c r="KXB101" s="545"/>
      <c r="KXC101" s="545"/>
      <c r="KXD101" s="545"/>
      <c r="KXE101" s="545"/>
      <c r="KXF101" s="545"/>
      <c r="KXG101" s="545"/>
      <c r="KXH101" s="545"/>
      <c r="KXI101" s="545"/>
      <c r="KXJ101" s="545"/>
      <c r="KXK101" s="545"/>
      <c r="KXL101" s="545"/>
      <c r="KXM101" s="545"/>
      <c r="KXN101" s="545"/>
      <c r="KXO101" s="545"/>
      <c r="KXP101" s="545"/>
      <c r="KXQ101" s="545"/>
      <c r="KXR101" s="545"/>
      <c r="KXS101" s="545"/>
      <c r="KXT101" s="545"/>
      <c r="KXU101" s="545"/>
      <c r="KXV101" s="545"/>
      <c r="KXW101" s="545"/>
      <c r="KXX101" s="545"/>
      <c r="KXY101" s="545"/>
      <c r="KXZ101" s="545"/>
      <c r="KYA101" s="545"/>
      <c r="KYB101" s="545"/>
      <c r="KYC101" s="545"/>
      <c r="KYD101" s="545"/>
      <c r="KYE101" s="545"/>
      <c r="KYF101" s="545"/>
      <c r="KYG101" s="545"/>
      <c r="KYH101" s="545"/>
      <c r="KYI101" s="545"/>
      <c r="KYJ101" s="545"/>
      <c r="KYK101" s="545"/>
      <c r="KYL101" s="545"/>
      <c r="KYM101" s="545"/>
      <c r="KYN101" s="545"/>
      <c r="KYO101" s="545"/>
      <c r="KYP101" s="545"/>
      <c r="KYQ101" s="545"/>
      <c r="KYR101" s="545"/>
      <c r="KYS101" s="545"/>
      <c r="KYT101" s="545"/>
      <c r="KYU101" s="545"/>
      <c r="KYV101" s="545"/>
      <c r="KYW101" s="545"/>
      <c r="KYX101" s="545"/>
      <c r="KYY101" s="545"/>
      <c r="KYZ101" s="545"/>
      <c r="KZA101" s="545"/>
      <c r="KZB101" s="545"/>
      <c r="KZC101" s="545"/>
      <c r="KZD101" s="545"/>
      <c r="KZE101" s="545"/>
      <c r="KZF101" s="545"/>
      <c r="KZG101" s="545"/>
      <c r="KZH101" s="545"/>
      <c r="KZI101" s="545"/>
      <c r="KZJ101" s="545"/>
      <c r="KZK101" s="545"/>
      <c r="KZL101" s="545"/>
      <c r="KZM101" s="545"/>
      <c r="KZN101" s="545"/>
      <c r="KZO101" s="545"/>
      <c r="KZP101" s="545"/>
      <c r="KZQ101" s="545"/>
      <c r="KZR101" s="545"/>
      <c r="KZS101" s="545"/>
      <c r="KZT101" s="545"/>
      <c r="KZU101" s="545"/>
      <c r="KZV101" s="545"/>
      <c r="KZW101" s="545"/>
      <c r="KZX101" s="545"/>
      <c r="KZY101" s="545"/>
      <c r="KZZ101" s="545"/>
      <c r="LAA101" s="545"/>
      <c r="LAB101" s="545"/>
      <c r="LAC101" s="545"/>
      <c r="LAD101" s="545"/>
      <c r="LAE101" s="545"/>
      <c r="LAF101" s="545"/>
      <c r="LAG101" s="545"/>
      <c r="LAH101" s="545"/>
      <c r="LAI101" s="545"/>
      <c r="LAJ101" s="545"/>
      <c r="LAK101" s="545"/>
      <c r="LAL101" s="545"/>
      <c r="LAM101" s="545"/>
      <c r="LAN101" s="545"/>
      <c r="LAO101" s="545"/>
      <c r="LAP101" s="545"/>
      <c r="LAQ101" s="545"/>
      <c r="LAR101" s="545"/>
      <c r="LAS101" s="545"/>
      <c r="LAT101" s="545"/>
      <c r="LAU101" s="545"/>
      <c r="LAV101" s="545"/>
      <c r="LAW101" s="545"/>
      <c r="LAX101" s="545"/>
      <c r="LAY101" s="545"/>
      <c r="LAZ101" s="545"/>
      <c r="LBA101" s="545"/>
      <c r="LBB101" s="545"/>
      <c r="LBC101" s="545"/>
      <c r="LBD101" s="545"/>
      <c r="LBE101" s="545"/>
      <c r="LBF101" s="545"/>
      <c r="LBG101" s="545"/>
      <c r="LBH101" s="545"/>
      <c r="LBI101" s="545"/>
      <c r="LBJ101" s="545"/>
      <c r="LBK101" s="545"/>
      <c r="LBL101" s="545"/>
      <c r="LBM101" s="545"/>
      <c r="LBN101" s="545"/>
      <c r="LBO101" s="545"/>
      <c r="LBP101" s="545"/>
      <c r="LBQ101" s="545"/>
      <c r="LBR101" s="545"/>
      <c r="LBS101" s="545"/>
      <c r="LBT101" s="545"/>
      <c r="LBU101" s="545"/>
      <c r="LBV101" s="545"/>
      <c r="LBW101" s="545"/>
      <c r="LBX101" s="545"/>
      <c r="LBY101" s="545"/>
      <c r="LBZ101" s="545"/>
      <c r="LCA101" s="545"/>
      <c r="LCB101" s="545"/>
      <c r="LCC101" s="545"/>
      <c r="LCD101" s="545"/>
      <c r="LCE101" s="545"/>
      <c r="LCF101" s="545"/>
      <c r="LCG101" s="545"/>
      <c r="LCH101" s="545"/>
      <c r="LCI101" s="545"/>
      <c r="LCJ101" s="545"/>
      <c r="LCK101" s="545"/>
      <c r="LCL101" s="545"/>
      <c r="LCM101" s="545"/>
      <c r="LCN101" s="545"/>
      <c r="LCO101" s="545"/>
      <c r="LCP101" s="545"/>
      <c r="LCQ101" s="545"/>
      <c r="LCR101" s="545"/>
      <c r="LCS101" s="545"/>
      <c r="LCT101" s="545"/>
      <c r="LCU101" s="545"/>
      <c r="LCV101" s="545"/>
      <c r="LCW101" s="545"/>
      <c r="LCX101" s="545"/>
      <c r="LCY101" s="545"/>
      <c r="LCZ101" s="545"/>
      <c r="LDA101" s="545"/>
      <c r="LDB101" s="545"/>
      <c r="LDC101" s="545"/>
      <c r="LDD101" s="545"/>
      <c r="LDE101" s="545"/>
      <c r="LDF101" s="545"/>
      <c r="LDG101" s="545"/>
      <c r="LDH101" s="545"/>
      <c r="LDI101" s="545"/>
      <c r="LDJ101" s="545"/>
      <c r="LDK101" s="545"/>
      <c r="LDL101" s="545"/>
      <c r="LDM101" s="545"/>
      <c r="LDN101" s="545"/>
      <c r="LDO101" s="545"/>
      <c r="LDP101" s="545"/>
      <c r="LDQ101" s="545"/>
      <c r="LDR101" s="545"/>
      <c r="LDS101" s="545"/>
      <c r="LDT101" s="545"/>
      <c r="LDU101" s="545"/>
      <c r="LDV101" s="545"/>
      <c r="LDW101" s="545"/>
      <c r="LDX101" s="545"/>
      <c r="LDY101" s="545"/>
      <c r="LDZ101" s="545"/>
      <c r="LEA101" s="545"/>
      <c r="LEB101" s="545"/>
      <c r="LEC101" s="545"/>
      <c r="LED101" s="545"/>
      <c r="LEE101" s="545"/>
      <c r="LEF101" s="545"/>
      <c r="LEG101" s="545"/>
      <c r="LEH101" s="545"/>
      <c r="LEI101" s="545"/>
      <c r="LEJ101" s="545"/>
      <c r="LEK101" s="545"/>
      <c r="LEL101" s="545"/>
      <c r="LEM101" s="545"/>
      <c r="LEN101" s="545"/>
      <c r="LEO101" s="545"/>
      <c r="LEP101" s="545"/>
      <c r="LEQ101" s="545"/>
      <c r="LER101" s="545"/>
      <c r="LES101" s="545"/>
      <c r="LET101" s="545"/>
      <c r="LEU101" s="545"/>
      <c r="LEV101" s="545"/>
      <c r="LEW101" s="545"/>
      <c r="LEX101" s="545"/>
      <c r="LEY101" s="545"/>
      <c r="LEZ101" s="545"/>
      <c r="LFA101" s="545"/>
      <c r="LFB101" s="545"/>
      <c r="LFC101" s="545"/>
      <c r="LFD101" s="545"/>
      <c r="LFE101" s="545"/>
      <c r="LFF101" s="545"/>
      <c r="LFG101" s="545"/>
      <c r="LFH101" s="545"/>
      <c r="LFI101" s="545"/>
      <c r="LFJ101" s="545"/>
      <c r="LFK101" s="545"/>
      <c r="LFL101" s="545"/>
      <c r="LFM101" s="545"/>
      <c r="LFN101" s="545"/>
      <c r="LFO101" s="545"/>
      <c r="LFP101" s="545"/>
      <c r="LFQ101" s="545"/>
      <c r="LFR101" s="545"/>
      <c r="LFS101" s="545"/>
      <c r="LFT101" s="545"/>
      <c r="LFU101" s="545"/>
      <c r="LFV101" s="545"/>
      <c r="LFW101" s="545"/>
      <c r="LFX101" s="545"/>
      <c r="LFY101" s="545"/>
      <c r="LFZ101" s="545"/>
      <c r="LGA101" s="545"/>
      <c r="LGB101" s="545"/>
      <c r="LGC101" s="545"/>
      <c r="LGD101" s="545"/>
      <c r="LGE101" s="545"/>
      <c r="LGF101" s="545"/>
      <c r="LGG101" s="545"/>
      <c r="LGH101" s="545"/>
      <c r="LGI101" s="545"/>
      <c r="LGJ101" s="545"/>
      <c r="LGK101" s="545"/>
      <c r="LGL101" s="545"/>
      <c r="LGM101" s="545"/>
      <c r="LGN101" s="545"/>
      <c r="LGO101" s="545"/>
      <c r="LGP101" s="545"/>
      <c r="LGQ101" s="545"/>
      <c r="LGR101" s="545"/>
      <c r="LGS101" s="545"/>
      <c r="LGT101" s="545"/>
      <c r="LGU101" s="545"/>
      <c r="LGV101" s="545"/>
      <c r="LGW101" s="545"/>
      <c r="LGX101" s="545"/>
      <c r="LGY101" s="545"/>
      <c r="LGZ101" s="545"/>
      <c r="LHA101" s="545"/>
      <c r="LHB101" s="545"/>
      <c r="LHC101" s="545"/>
      <c r="LHD101" s="545"/>
      <c r="LHE101" s="545"/>
      <c r="LHF101" s="545"/>
      <c r="LHG101" s="545"/>
      <c r="LHH101" s="545"/>
      <c r="LHI101" s="545"/>
      <c r="LHJ101" s="545"/>
      <c r="LHK101" s="545"/>
      <c r="LHL101" s="545"/>
      <c r="LHM101" s="545"/>
      <c r="LHN101" s="545"/>
      <c r="LHO101" s="545"/>
      <c r="LHP101" s="545"/>
      <c r="LHQ101" s="545"/>
      <c r="LHR101" s="545"/>
      <c r="LHS101" s="545"/>
      <c r="LHT101" s="545"/>
      <c r="LHU101" s="545"/>
      <c r="LHV101" s="545"/>
      <c r="LHW101" s="545"/>
      <c r="LHX101" s="545"/>
      <c r="LHY101" s="545"/>
      <c r="LHZ101" s="545"/>
      <c r="LIA101" s="545"/>
      <c r="LIB101" s="545"/>
      <c r="LIC101" s="545"/>
      <c r="LID101" s="545"/>
      <c r="LIE101" s="545"/>
      <c r="LIF101" s="545"/>
      <c r="LIG101" s="545"/>
      <c r="LIH101" s="545"/>
      <c r="LII101" s="545"/>
      <c r="LIJ101" s="545"/>
      <c r="LIK101" s="545"/>
      <c r="LIL101" s="545"/>
      <c r="LIM101" s="545"/>
      <c r="LIN101" s="545"/>
      <c r="LIO101" s="545"/>
      <c r="LIP101" s="545"/>
      <c r="LIQ101" s="545"/>
      <c r="LIR101" s="545"/>
      <c r="LIS101" s="545"/>
      <c r="LIT101" s="545"/>
      <c r="LIU101" s="545"/>
      <c r="LIV101" s="545"/>
      <c r="LIW101" s="545"/>
      <c r="LIX101" s="545"/>
      <c r="LIY101" s="545"/>
      <c r="LIZ101" s="545"/>
      <c r="LJA101" s="545"/>
      <c r="LJB101" s="545"/>
      <c r="LJC101" s="545"/>
      <c r="LJD101" s="545"/>
      <c r="LJE101" s="545"/>
      <c r="LJF101" s="545"/>
      <c r="LJG101" s="545"/>
      <c r="LJH101" s="545"/>
      <c r="LJI101" s="545"/>
      <c r="LJJ101" s="545"/>
      <c r="LJK101" s="545"/>
      <c r="LJL101" s="545"/>
      <c r="LJM101" s="545"/>
      <c r="LJN101" s="545"/>
      <c r="LJO101" s="545"/>
      <c r="LJP101" s="545"/>
      <c r="LJQ101" s="545"/>
      <c r="LJR101" s="545"/>
      <c r="LJS101" s="545"/>
      <c r="LJT101" s="545"/>
      <c r="LJU101" s="545"/>
      <c r="LJV101" s="545"/>
      <c r="LJW101" s="545"/>
      <c r="LJX101" s="545"/>
      <c r="LJY101" s="545"/>
      <c r="LJZ101" s="545"/>
      <c r="LKA101" s="545"/>
      <c r="LKB101" s="545"/>
      <c r="LKC101" s="545"/>
      <c r="LKD101" s="545"/>
      <c r="LKE101" s="545"/>
      <c r="LKF101" s="545"/>
      <c r="LKG101" s="545"/>
      <c r="LKH101" s="545"/>
      <c r="LKI101" s="545"/>
      <c r="LKJ101" s="545"/>
      <c r="LKK101" s="545"/>
      <c r="LKL101" s="545"/>
      <c r="LKM101" s="545"/>
      <c r="LKN101" s="545"/>
      <c r="LKO101" s="545"/>
      <c r="LKP101" s="545"/>
      <c r="LKQ101" s="545"/>
      <c r="LKR101" s="545"/>
      <c r="LKS101" s="545"/>
      <c r="LKT101" s="545"/>
      <c r="LKU101" s="545"/>
      <c r="LKV101" s="545"/>
      <c r="LKW101" s="545"/>
      <c r="LKX101" s="545"/>
      <c r="LKY101" s="545"/>
      <c r="LKZ101" s="545"/>
      <c r="LLA101" s="545"/>
      <c r="LLB101" s="545"/>
      <c r="LLC101" s="545"/>
      <c r="LLD101" s="545"/>
      <c r="LLE101" s="545"/>
      <c r="LLF101" s="545"/>
      <c r="LLG101" s="545"/>
      <c r="LLH101" s="545"/>
      <c r="LLI101" s="545"/>
      <c r="LLJ101" s="545"/>
      <c r="LLK101" s="545"/>
      <c r="LLL101" s="545"/>
      <c r="LLM101" s="545"/>
      <c r="LLN101" s="545"/>
      <c r="LLO101" s="545"/>
      <c r="LLP101" s="545"/>
      <c r="LLQ101" s="545"/>
      <c r="LLR101" s="545"/>
      <c r="LLS101" s="545"/>
      <c r="LLT101" s="545"/>
      <c r="LLU101" s="545"/>
      <c r="LLV101" s="545"/>
      <c r="LLW101" s="545"/>
      <c r="LLX101" s="545"/>
      <c r="LLY101" s="545"/>
      <c r="LLZ101" s="545"/>
      <c r="LMA101" s="545"/>
      <c r="LMB101" s="545"/>
      <c r="LMC101" s="545"/>
      <c r="LMD101" s="545"/>
      <c r="LME101" s="545"/>
      <c r="LMF101" s="545"/>
      <c r="LMG101" s="545"/>
      <c r="LMH101" s="545"/>
      <c r="LMI101" s="545"/>
      <c r="LMJ101" s="545"/>
      <c r="LMK101" s="545"/>
      <c r="LML101" s="545"/>
      <c r="LMM101" s="545"/>
      <c r="LMN101" s="545"/>
      <c r="LMO101" s="545"/>
      <c r="LMP101" s="545"/>
      <c r="LMQ101" s="545"/>
      <c r="LMR101" s="545"/>
      <c r="LMS101" s="545"/>
      <c r="LMT101" s="545"/>
      <c r="LMU101" s="545"/>
      <c r="LMV101" s="545"/>
      <c r="LMW101" s="545"/>
      <c r="LMX101" s="545"/>
      <c r="LMY101" s="545"/>
      <c r="LMZ101" s="545"/>
      <c r="LNA101" s="545"/>
      <c r="LNB101" s="545"/>
      <c r="LNC101" s="545"/>
      <c r="LND101" s="545"/>
      <c r="LNE101" s="545"/>
      <c r="LNF101" s="545"/>
      <c r="LNG101" s="545"/>
      <c r="LNH101" s="545"/>
      <c r="LNI101" s="545"/>
      <c r="LNJ101" s="545"/>
      <c r="LNK101" s="545"/>
      <c r="LNL101" s="545"/>
      <c r="LNM101" s="545"/>
      <c r="LNN101" s="545"/>
      <c r="LNO101" s="545"/>
      <c r="LNP101" s="545"/>
      <c r="LNQ101" s="545"/>
      <c r="LNR101" s="545"/>
      <c r="LNS101" s="545"/>
      <c r="LNT101" s="545"/>
      <c r="LNU101" s="545"/>
      <c r="LNV101" s="545"/>
      <c r="LNW101" s="545"/>
      <c r="LNX101" s="545"/>
      <c r="LNY101" s="545"/>
      <c r="LNZ101" s="545"/>
      <c r="LOA101" s="545"/>
      <c r="LOB101" s="545"/>
      <c r="LOC101" s="545"/>
      <c r="LOD101" s="545"/>
      <c r="LOE101" s="545"/>
      <c r="LOF101" s="545"/>
      <c r="LOG101" s="545"/>
      <c r="LOH101" s="545"/>
      <c r="LOI101" s="545"/>
      <c r="LOJ101" s="545"/>
      <c r="LOK101" s="545"/>
      <c r="LOL101" s="545"/>
      <c r="LOM101" s="545"/>
      <c r="LON101" s="545"/>
      <c r="LOO101" s="545"/>
      <c r="LOP101" s="545"/>
      <c r="LOQ101" s="545"/>
      <c r="LOR101" s="545"/>
      <c r="LOS101" s="545"/>
      <c r="LOT101" s="545"/>
      <c r="LOU101" s="545"/>
      <c r="LOV101" s="545"/>
      <c r="LOW101" s="545"/>
      <c r="LOX101" s="545"/>
      <c r="LOY101" s="545"/>
      <c r="LOZ101" s="545"/>
      <c r="LPA101" s="545"/>
      <c r="LPB101" s="545"/>
      <c r="LPC101" s="545"/>
      <c r="LPD101" s="545"/>
      <c r="LPE101" s="545"/>
      <c r="LPF101" s="545"/>
      <c r="LPG101" s="545"/>
      <c r="LPH101" s="545"/>
      <c r="LPI101" s="545"/>
      <c r="LPJ101" s="545"/>
      <c r="LPK101" s="545"/>
      <c r="LPL101" s="545"/>
      <c r="LPM101" s="545"/>
      <c r="LPN101" s="545"/>
      <c r="LPO101" s="545"/>
      <c r="LPP101" s="545"/>
      <c r="LPQ101" s="545"/>
      <c r="LPR101" s="545"/>
      <c r="LPS101" s="545"/>
      <c r="LPT101" s="545"/>
      <c r="LPU101" s="545"/>
      <c r="LPV101" s="545"/>
      <c r="LPW101" s="545"/>
      <c r="LPX101" s="545"/>
      <c r="LPY101" s="545"/>
      <c r="LPZ101" s="545"/>
      <c r="LQA101" s="545"/>
      <c r="LQB101" s="545"/>
      <c r="LQC101" s="545"/>
      <c r="LQD101" s="545"/>
      <c r="LQE101" s="545"/>
      <c r="LQF101" s="545"/>
      <c r="LQG101" s="545"/>
      <c r="LQH101" s="545"/>
      <c r="LQI101" s="545"/>
      <c r="LQJ101" s="545"/>
      <c r="LQK101" s="545"/>
      <c r="LQL101" s="545"/>
      <c r="LQM101" s="545"/>
      <c r="LQN101" s="545"/>
      <c r="LQO101" s="545"/>
      <c r="LQP101" s="545"/>
      <c r="LQQ101" s="545"/>
      <c r="LQR101" s="545"/>
      <c r="LQS101" s="545"/>
      <c r="LQT101" s="545"/>
      <c r="LQU101" s="545"/>
      <c r="LQV101" s="545"/>
      <c r="LQW101" s="545"/>
      <c r="LQX101" s="545"/>
      <c r="LQY101" s="545"/>
      <c r="LQZ101" s="545"/>
      <c r="LRA101" s="545"/>
      <c r="LRB101" s="545"/>
      <c r="LRC101" s="545"/>
      <c r="LRD101" s="545"/>
      <c r="LRE101" s="545"/>
      <c r="LRF101" s="545"/>
      <c r="LRG101" s="545"/>
      <c r="LRH101" s="545"/>
      <c r="LRI101" s="545"/>
      <c r="LRJ101" s="545"/>
      <c r="LRK101" s="545"/>
      <c r="LRL101" s="545"/>
      <c r="LRM101" s="545"/>
      <c r="LRN101" s="545"/>
      <c r="LRO101" s="545"/>
      <c r="LRP101" s="545"/>
      <c r="LRQ101" s="545"/>
      <c r="LRR101" s="545"/>
      <c r="LRS101" s="545"/>
      <c r="LRT101" s="545"/>
      <c r="LRU101" s="545"/>
      <c r="LRV101" s="545"/>
      <c r="LRW101" s="545"/>
      <c r="LRX101" s="545"/>
      <c r="LRY101" s="545"/>
      <c r="LRZ101" s="545"/>
      <c r="LSA101" s="545"/>
      <c r="LSB101" s="545"/>
      <c r="LSC101" s="545"/>
      <c r="LSD101" s="545"/>
      <c r="LSE101" s="545"/>
      <c r="LSF101" s="545"/>
      <c r="LSG101" s="545"/>
      <c r="LSH101" s="545"/>
      <c r="LSI101" s="545"/>
      <c r="LSJ101" s="545"/>
      <c r="LSK101" s="545"/>
      <c r="LSL101" s="545"/>
      <c r="LSM101" s="545"/>
      <c r="LSN101" s="545"/>
      <c r="LSO101" s="545"/>
      <c r="LSP101" s="545"/>
      <c r="LSQ101" s="545"/>
      <c r="LSR101" s="545"/>
      <c r="LSS101" s="545"/>
      <c r="LST101" s="545"/>
      <c r="LSU101" s="545"/>
      <c r="LSV101" s="545"/>
      <c r="LSW101" s="545"/>
      <c r="LSX101" s="545"/>
      <c r="LSY101" s="545"/>
      <c r="LSZ101" s="545"/>
      <c r="LTA101" s="545"/>
      <c r="LTB101" s="545"/>
      <c r="LTC101" s="545"/>
      <c r="LTD101" s="545"/>
      <c r="LTE101" s="545"/>
      <c r="LTF101" s="545"/>
      <c r="LTG101" s="545"/>
      <c r="LTH101" s="545"/>
      <c r="LTI101" s="545"/>
      <c r="LTJ101" s="545"/>
      <c r="LTK101" s="545"/>
      <c r="LTL101" s="545"/>
      <c r="LTM101" s="545"/>
      <c r="LTN101" s="545"/>
      <c r="LTO101" s="545"/>
      <c r="LTP101" s="545"/>
      <c r="LTQ101" s="545"/>
      <c r="LTR101" s="545"/>
      <c r="LTS101" s="545"/>
      <c r="LTT101" s="545"/>
      <c r="LTU101" s="545"/>
      <c r="LTV101" s="545"/>
      <c r="LTW101" s="545"/>
      <c r="LTX101" s="545"/>
      <c r="LTY101" s="545"/>
      <c r="LTZ101" s="545"/>
      <c r="LUA101" s="545"/>
      <c r="LUB101" s="545"/>
      <c r="LUC101" s="545"/>
      <c r="LUD101" s="545"/>
      <c r="LUE101" s="545"/>
      <c r="LUF101" s="545"/>
      <c r="LUG101" s="545"/>
      <c r="LUH101" s="545"/>
      <c r="LUI101" s="545"/>
      <c r="LUJ101" s="545"/>
      <c r="LUK101" s="545"/>
      <c r="LUL101" s="545"/>
      <c r="LUM101" s="545"/>
      <c r="LUN101" s="545"/>
      <c r="LUO101" s="545"/>
      <c r="LUP101" s="545"/>
      <c r="LUQ101" s="545"/>
      <c r="LUR101" s="545"/>
      <c r="LUS101" s="545"/>
      <c r="LUT101" s="545"/>
      <c r="LUU101" s="545"/>
      <c r="LUV101" s="545"/>
      <c r="LUW101" s="545"/>
      <c r="LUX101" s="545"/>
      <c r="LUY101" s="545"/>
      <c r="LUZ101" s="545"/>
      <c r="LVA101" s="545"/>
      <c r="LVB101" s="545"/>
      <c r="LVC101" s="545"/>
      <c r="LVD101" s="545"/>
      <c r="LVE101" s="545"/>
      <c r="LVF101" s="545"/>
      <c r="LVG101" s="545"/>
      <c r="LVH101" s="545"/>
      <c r="LVI101" s="545"/>
      <c r="LVJ101" s="545"/>
      <c r="LVK101" s="545"/>
      <c r="LVL101" s="545"/>
      <c r="LVM101" s="545"/>
      <c r="LVN101" s="545"/>
      <c r="LVO101" s="545"/>
      <c r="LVP101" s="545"/>
      <c r="LVQ101" s="545"/>
      <c r="LVR101" s="545"/>
      <c r="LVS101" s="545"/>
      <c r="LVT101" s="545"/>
      <c r="LVU101" s="545"/>
      <c r="LVV101" s="545"/>
      <c r="LVW101" s="545"/>
      <c r="LVX101" s="545"/>
      <c r="LVY101" s="545"/>
      <c r="LVZ101" s="545"/>
      <c r="LWA101" s="545"/>
      <c r="LWB101" s="545"/>
      <c r="LWC101" s="545"/>
      <c r="LWD101" s="545"/>
      <c r="LWE101" s="545"/>
      <c r="LWF101" s="545"/>
      <c r="LWG101" s="545"/>
      <c r="LWH101" s="545"/>
      <c r="LWI101" s="545"/>
      <c r="LWJ101" s="545"/>
      <c r="LWK101" s="545"/>
      <c r="LWL101" s="545"/>
      <c r="LWM101" s="545"/>
      <c r="LWN101" s="545"/>
      <c r="LWO101" s="545"/>
      <c r="LWP101" s="545"/>
      <c r="LWQ101" s="545"/>
      <c r="LWR101" s="545"/>
      <c r="LWS101" s="545"/>
      <c r="LWT101" s="545"/>
      <c r="LWU101" s="545"/>
      <c r="LWV101" s="545"/>
      <c r="LWW101" s="545"/>
      <c r="LWX101" s="545"/>
      <c r="LWY101" s="545"/>
      <c r="LWZ101" s="545"/>
      <c r="LXA101" s="545"/>
      <c r="LXB101" s="545"/>
      <c r="LXC101" s="545"/>
      <c r="LXD101" s="545"/>
      <c r="LXE101" s="545"/>
      <c r="LXF101" s="545"/>
      <c r="LXG101" s="545"/>
      <c r="LXH101" s="545"/>
      <c r="LXI101" s="545"/>
      <c r="LXJ101" s="545"/>
      <c r="LXK101" s="545"/>
      <c r="LXL101" s="545"/>
      <c r="LXM101" s="545"/>
      <c r="LXN101" s="545"/>
      <c r="LXO101" s="545"/>
      <c r="LXP101" s="545"/>
      <c r="LXQ101" s="545"/>
      <c r="LXR101" s="545"/>
      <c r="LXS101" s="545"/>
      <c r="LXT101" s="545"/>
      <c r="LXU101" s="545"/>
      <c r="LXV101" s="545"/>
      <c r="LXW101" s="545"/>
      <c r="LXX101" s="545"/>
      <c r="LXY101" s="545"/>
      <c r="LXZ101" s="545"/>
      <c r="LYA101" s="545"/>
      <c r="LYB101" s="545"/>
      <c r="LYC101" s="545"/>
      <c r="LYD101" s="545"/>
      <c r="LYE101" s="545"/>
      <c r="LYF101" s="545"/>
      <c r="LYG101" s="545"/>
      <c r="LYH101" s="545"/>
      <c r="LYI101" s="545"/>
      <c r="LYJ101" s="545"/>
      <c r="LYK101" s="545"/>
      <c r="LYL101" s="545"/>
      <c r="LYM101" s="545"/>
      <c r="LYN101" s="545"/>
      <c r="LYO101" s="545"/>
      <c r="LYP101" s="545"/>
      <c r="LYQ101" s="545"/>
      <c r="LYR101" s="545"/>
      <c r="LYS101" s="545"/>
      <c r="LYT101" s="545"/>
      <c r="LYU101" s="545"/>
      <c r="LYV101" s="545"/>
      <c r="LYW101" s="545"/>
      <c r="LYX101" s="545"/>
      <c r="LYY101" s="545"/>
      <c r="LYZ101" s="545"/>
      <c r="LZA101" s="545"/>
      <c r="LZB101" s="545"/>
      <c r="LZC101" s="545"/>
      <c r="LZD101" s="545"/>
      <c r="LZE101" s="545"/>
      <c r="LZF101" s="545"/>
      <c r="LZG101" s="545"/>
      <c r="LZH101" s="545"/>
      <c r="LZI101" s="545"/>
      <c r="LZJ101" s="545"/>
      <c r="LZK101" s="545"/>
      <c r="LZL101" s="545"/>
      <c r="LZM101" s="545"/>
      <c r="LZN101" s="545"/>
      <c r="LZO101" s="545"/>
      <c r="LZP101" s="545"/>
      <c r="LZQ101" s="545"/>
      <c r="LZR101" s="545"/>
      <c r="LZS101" s="545"/>
      <c r="LZT101" s="545"/>
      <c r="LZU101" s="545"/>
      <c r="LZV101" s="545"/>
      <c r="LZW101" s="545"/>
      <c r="LZX101" s="545"/>
      <c r="LZY101" s="545"/>
      <c r="LZZ101" s="545"/>
      <c r="MAA101" s="545"/>
      <c r="MAB101" s="545"/>
      <c r="MAC101" s="545"/>
      <c r="MAD101" s="545"/>
      <c r="MAE101" s="545"/>
      <c r="MAF101" s="545"/>
      <c r="MAG101" s="545"/>
      <c r="MAH101" s="545"/>
      <c r="MAI101" s="545"/>
      <c r="MAJ101" s="545"/>
      <c r="MAK101" s="545"/>
      <c r="MAL101" s="545"/>
      <c r="MAM101" s="545"/>
      <c r="MAN101" s="545"/>
      <c r="MAO101" s="545"/>
      <c r="MAP101" s="545"/>
      <c r="MAQ101" s="545"/>
      <c r="MAR101" s="545"/>
      <c r="MAS101" s="545"/>
      <c r="MAT101" s="545"/>
      <c r="MAU101" s="545"/>
      <c r="MAV101" s="545"/>
      <c r="MAW101" s="545"/>
      <c r="MAX101" s="545"/>
      <c r="MAY101" s="545"/>
      <c r="MAZ101" s="545"/>
      <c r="MBA101" s="545"/>
      <c r="MBB101" s="545"/>
      <c r="MBC101" s="545"/>
      <c r="MBD101" s="545"/>
      <c r="MBE101" s="545"/>
      <c r="MBF101" s="545"/>
      <c r="MBG101" s="545"/>
      <c r="MBH101" s="545"/>
      <c r="MBI101" s="545"/>
      <c r="MBJ101" s="545"/>
      <c r="MBK101" s="545"/>
      <c r="MBL101" s="545"/>
      <c r="MBM101" s="545"/>
      <c r="MBN101" s="545"/>
      <c r="MBO101" s="545"/>
      <c r="MBP101" s="545"/>
      <c r="MBQ101" s="545"/>
      <c r="MBR101" s="545"/>
      <c r="MBS101" s="545"/>
      <c r="MBT101" s="545"/>
      <c r="MBU101" s="545"/>
      <c r="MBV101" s="545"/>
      <c r="MBW101" s="545"/>
      <c r="MBX101" s="545"/>
      <c r="MBY101" s="545"/>
      <c r="MBZ101" s="545"/>
      <c r="MCA101" s="545"/>
      <c r="MCB101" s="545"/>
      <c r="MCC101" s="545"/>
      <c r="MCD101" s="545"/>
      <c r="MCE101" s="545"/>
      <c r="MCF101" s="545"/>
      <c r="MCG101" s="545"/>
      <c r="MCH101" s="545"/>
      <c r="MCI101" s="545"/>
      <c r="MCJ101" s="545"/>
      <c r="MCK101" s="545"/>
      <c r="MCL101" s="545"/>
      <c r="MCM101" s="545"/>
      <c r="MCN101" s="545"/>
      <c r="MCO101" s="545"/>
      <c r="MCP101" s="545"/>
      <c r="MCQ101" s="545"/>
      <c r="MCR101" s="545"/>
      <c r="MCS101" s="545"/>
      <c r="MCT101" s="545"/>
      <c r="MCU101" s="545"/>
      <c r="MCV101" s="545"/>
      <c r="MCW101" s="545"/>
      <c r="MCX101" s="545"/>
      <c r="MCY101" s="545"/>
      <c r="MCZ101" s="545"/>
      <c r="MDA101" s="545"/>
      <c r="MDB101" s="545"/>
      <c r="MDC101" s="545"/>
      <c r="MDD101" s="545"/>
      <c r="MDE101" s="545"/>
      <c r="MDF101" s="545"/>
      <c r="MDG101" s="545"/>
      <c r="MDH101" s="545"/>
      <c r="MDI101" s="545"/>
      <c r="MDJ101" s="545"/>
      <c r="MDK101" s="545"/>
      <c r="MDL101" s="545"/>
      <c r="MDM101" s="545"/>
      <c r="MDN101" s="545"/>
      <c r="MDO101" s="545"/>
      <c r="MDP101" s="545"/>
      <c r="MDQ101" s="545"/>
      <c r="MDR101" s="545"/>
      <c r="MDS101" s="545"/>
      <c r="MDT101" s="545"/>
      <c r="MDU101" s="545"/>
      <c r="MDV101" s="545"/>
      <c r="MDW101" s="545"/>
      <c r="MDX101" s="545"/>
      <c r="MDY101" s="545"/>
      <c r="MDZ101" s="545"/>
      <c r="MEA101" s="545"/>
      <c r="MEB101" s="545"/>
      <c r="MEC101" s="545"/>
      <c r="MED101" s="545"/>
      <c r="MEE101" s="545"/>
      <c r="MEF101" s="545"/>
      <c r="MEG101" s="545"/>
      <c r="MEH101" s="545"/>
      <c r="MEI101" s="545"/>
      <c r="MEJ101" s="545"/>
      <c r="MEK101" s="545"/>
      <c r="MEL101" s="545"/>
      <c r="MEM101" s="545"/>
      <c r="MEN101" s="545"/>
      <c r="MEO101" s="545"/>
      <c r="MEP101" s="545"/>
      <c r="MEQ101" s="545"/>
      <c r="MER101" s="545"/>
      <c r="MES101" s="545"/>
      <c r="MET101" s="545"/>
      <c r="MEU101" s="545"/>
      <c r="MEV101" s="545"/>
      <c r="MEW101" s="545"/>
      <c r="MEX101" s="545"/>
      <c r="MEY101" s="545"/>
      <c r="MEZ101" s="545"/>
      <c r="MFA101" s="545"/>
      <c r="MFB101" s="545"/>
      <c r="MFC101" s="545"/>
      <c r="MFD101" s="545"/>
      <c r="MFE101" s="545"/>
      <c r="MFF101" s="545"/>
      <c r="MFG101" s="545"/>
      <c r="MFH101" s="545"/>
      <c r="MFI101" s="545"/>
      <c r="MFJ101" s="545"/>
      <c r="MFK101" s="545"/>
      <c r="MFL101" s="545"/>
      <c r="MFM101" s="545"/>
      <c r="MFN101" s="545"/>
      <c r="MFO101" s="545"/>
      <c r="MFP101" s="545"/>
      <c r="MFQ101" s="545"/>
      <c r="MFR101" s="545"/>
      <c r="MFS101" s="545"/>
      <c r="MFT101" s="545"/>
      <c r="MFU101" s="545"/>
      <c r="MFV101" s="545"/>
      <c r="MFW101" s="545"/>
      <c r="MFX101" s="545"/>
      <c r="MFY101" s="545"/>
      <c r="MFZ101" s="545"/>
      <c r="MGA101" s="545"/>
      <c r="MGB101" s="545"/>
      <c r="MGC101" s="545"/>
      <c r="MGD101" s="545"/>
      <c r="MGE101" s="545"/>
      <c r="MGF101" s="545"/>
      <c r="MGG101" s="545"/>
      <c r="MGH101" s="545"/>
      <c r="MGI101" s="545"/>
      <c r="MGJ101" s="545"/>
      <c r="MGK101" s="545"/>
      <c r="MGL101" s="545"/>
      <c r="MGM101" s="545"/>
      <c r="MGN101" s="545"/>
      <c r="MGO101" s="545"/>
      <c r="MGP101" s="545"/>
      <c r="MGQ101" s="545"/>
      <c r="MGR101" s="545"/>
      <c r="MGS101" s="545"/>
      <c r="MGT101" s="545"/>
      <c r="MGU101" s="545"/>
      <c r="MGV101" s="545"/>
      <c r="MGW101" s="545"/>
      <c r="MGX101" s="545"/>
      <c r="MGY101" s="545"/>
      <c r="MGZ101" s="545"/>
      <c r="MHA101" s="545"/>
      <c r="MHB101" s="545"/>
      <c r="MHC101" s="545"/>
      <c r="MHD101" s="545"/>
      <c r="MHE101" s="545"/>
      <c r="MHF101" s="545"/>
      <c r="MHG101" s="545"/>
      <c r="MHH101" s="545"/>
      <c r="MHI101" s="545"/>
      <c r="MHJ101" s="545"/>
      <c r="MHK101" s="545"/>
      <c r="MHL101" s="545"/>
      <c r="MHM101" s="545"/>
      <c r="MHN101" s="545"/>
      <c r="MHO101" s="545"/>
      <c r="MHP101" s="545"/>
      <c r="MHQ101" s="545"/>
      <c r="MHR101" s="545"/>
      <c r="MHS101" s="545"/>
      <c r="MHT101" s="545"/>
      <c r="MHU101" s="545"/>
      <c r="MHV101" s="545"/>
      <c r="MHW101" s="545"/>
      <c r="MHX101" s="545"/>
      <c r="MHY101" s="545"/>
      <c r="MHZ101" s="545"/>
      <c r="MIA101" s="545"/>
      <c r="MIB101" s="545"/>
      <c r="MIC101" s="545"/>
      <c r="MID101" s="545"/>
      <c r="MIE101" s="545"/>
      <c r="MIF101" s="545"/>
      <c r="MIG101" s="545"/>
      <c r="MIH101" s="545"/>
      <c r="MII101" s="545"/>
      <c r="MIJ101" s="545"/>
      <c r="MIK101" s="545"/>
      <c r="MIL101" s="545"/>
      <c r="MIM101" s="545"/>
      <c r="MIN101" s="545"/>
      <c r="MIO101" s="545"/>
      <c r="MIP101" s="545"/>
      <c r="MIQ101" s="545"/>
      <c r="MIR101" s="545"/>
      <c r="MIS101" s="545"/>
      <c r="MIT101" s="545"/>
      <c r="MIU101" s="545"/>
      <c r="MIV101" s="545"/>
      <c r="MIW101" s="545"/>
      <c r="MIX101" s="545"/>
      <c r="MIY101" s="545"/>
      <c r="MIZ101" s="545"/>
      <c r="MJA101" s="545"/>
      <c r="MJB101" s="545"/>
      <c r="MJC101" s="545"/>
      <c r="MJD101" s="545"/>
      <c r="MJE101" s="545"/>
      <c r="MJF101" s="545"/>
      <c r="MJG101" s="545"/>
      <c r="MJH101" s="545"/>
      <c r="MJI101" s="545"/>
      <c r="MJJ101" s="545"/>
      <c r="MJK101" s="545"/>
      <c r="MJL101" s="545"/>
      <c r="MJM101" s="545"/>
      <c r="MJN101" s="545"/>
      <c r="MJO101" s="545"/>
      <c r="MJP101" s="545"/>
      <c r="MJQ101" s="545"/>
      <c r="MJR101" s="545"/>
      <c r="MJS101" s="545"/>
      <c r="MJT101" s="545"/>
      <c r="MJU101" s="545"/>
      <c r="MJV101" s="545"/>
      <c r="MJW101" s="545"/>
      <c r="MJX101" s="545"/>
      <c r="MJY101" s="545"/>
      <c r="MJZ101" s="545"/>
      <c r="MKA101" s="545"/>
      <c r="MKB101" s="545"/>
      <c r="MKC101" s="545"/>
      <c r="MKD101" s="545"/>
      <c r="MKE101" s="545"/>
      <c r="MKF101" s="545"/>
      <c r="MKG101" s="545"/>
      <c r="MKH101" s="545"/>
      <c r="MKI101" s="545"/>
      <c r="MKJ101" s="545"/>
      <c r="MKK101" s="545"/>
      <c r="MKL101" s="545"/>
      <c r="MKM101" s="545"/>
      <c r="MKN101" s="545"/>
      <c r="MKO101" s="545"/>
      <c r="MKP101" s="545"/>
      <c r="MKQ101" s="545"/>
      <c r="MKR101" s="545"/>
      <c r="MKS101" s="545"/>
      <c r="MKT101" s="545"/>
      <c r="MKU101" s="545"/>
      <c r="MKV101" s="545"/>
      <c r="MKW101" s="545"/>
      <c r="MKX101" s="545"/>
      <c r="MKY101" s="545"/>
      <c r="MKZ101" s="545"/>
      <c r="MLA101" s="545"/>
      <c r="MLB101" s="545"/>
      <c r="MLC101" s="545"/>
      <c r="MLD101" s="545"/>
      <c r="MLE101" s="545"/>
      <c r="MLF101" s="545"/>
      <c r="MLG101" s="545"/>
      <c r="MLH101" s="545"/>
      <c r="MLI101" s="545"/>
      <c r="MLJ101" s="545"/>
      <c r="MLK101" s="545"/>
      <c r="MLL101" s="545"/>
      <c r="MLM101" s="545"/>
      <c r="MLN101" s="545"/>
      <c r="MLO101" s="545"/>
      <c r="MLP101" s="545"/>
      <c r="MLQ101" s="545"/>
      <c r="MLR101" s="545"/>
      <c r="MLS101" s="545"/>
      <c r="MLT101" s="545"/>
      <c r="MLU101" s="545"/>
      <c r="MLV101" s="545"/>
      <c r="MLW101" s="545"/>
      <c r="MLX101" s="545"/>
      <c r="MLY101" s="545"/>
      <c r="MLZ101" s="545"/>
      <c r="MMA101" s="545"/>
      <c r="MMB101" s="545"/>
      <c r="MMC101" s="545"/>
      <c r="MMD101" s="545"/>
      <c r="MME101" s="545"/>
      <c r="MMF101" s="545"/>
      <c r="MMG101" s="545"/>
      <c r="MMH101" s="545"/>
      <c r="MMI101" s="545"/>
      <c r="MMJ101" s="545"/>
      <c r="MMK101" s="545"/>
      <c r="MML101" s="545"/>
      <c r="MMM101" s="545"/>
      <c r="MMN101" s="545"/>
      <c r="MMO101" s="545"/>
      <c r="MMP101" s="545"/>
      <c r="MMQ101" s="545"/>
      <c r="MMR101" s="545"/>
      <c r="MMS101" s="545"/>
      <c r="MMT101" s="545"/>
      <c r="MMU101" s="545"/>
      <c r="MMV101" s="545"/>
      <c r="MMW101" s="545"/>
      <c r="MMX101" s="545"/>
      <c r="MMY101" s="545"/>
      <c r="MMZ101" s="545"/>
      <c r="MNA101" s="545"/>
      <c r="MNB101" s="545"/>
      <c r="MNC101" s="545"/>
      <c r="MND101" s="545"/>
      <c r="MNE101" s="545"/>
      <c r="MNF101" s="545"/>
      <c r="MNG101" s="545"/>
      <c r="MNH101" s="545"/>
      <c r="MNI101" s="545"/>
      <c r="MNJ101" s="545"/>
      <c r="MNK101" s="545"/>
      <c r="MNL101" s="545"/>
      <c r="MNM101" s="545"/>
      <c r="MNN101" s="545"/>
      <c r="MNO101" s="545"/>
      <c r="MNP101" s="545"/>
      <c r="MNQ101" s="545"/>
      <c r="MNR101" s="545"/>
      <c r="MNS101" s="545"/>
      <c r="MNT101" s="545"/>
      <c r="MNU101" s="545"/>
      <c r="MNV101" s="545"/>
      <c r="MNW101" s="545"/>
      <c r="MNX101" s="545"/>
      <c r="MNY101" s="545"/>
      <c r="MNZ101" s="545"/>
      <c r="MOA101" s="545"/>
      <c r="MOB101" s="545"/>
      <c r="MOC101" s="545"/>
      <c r="MOD101" s="545"/>
      <c r="MOE101" s="545"/>
      <c r="MOF101" s="545"/>
      <c r="MOG101" s="545"/>
      <c r="MOH101" s="545"/>
      <c r="MOI101" s="545"/>
      <c r="MOJ101" s="545"/>
      <c r="MOK101" s="545"/>
      <c r="MOL101" s="545"/>
      <c r="MOM101" s="545"/>
      <c r="MON101" s="545"/>
      <c r="MOO101" s="545"/>
      <c r="MOP101" s="545"/>
      <c r="MOQ101" s="545"/>
      <c r="MOR101" s="545"/>
      <c r="MOS101" s="545"/>
      <c r="MOT101" s="545"/>
      <c r="MOU101" s="545"/>
      <c r="MOV101" s="545"/>
      <c r="MOW101" s="545"/>
      <c r="MOX101" s="545"/>
      <c r="MOY101" s="545"/>
      <c r="MOZ101" s="545"/>
      <c r="MPA101" s="545"/>
      <c r="MPB101" s="545"/>
      <c r="MPC101" s="545"/>
      <c r="MPD101" s="545"/>
      <c r="MPE101" s="545"/>
      <c r="MPF101" s="545"/>
      <c r="MPG101" s="545"/>
      <c r="MPH101" s="545"/>
      <c r="MPI101" s="545"/>
      <c r="MPJ101" s="545"/>
      <c r="MPK101" s="545"/>
      <c r="MPL101" s="545"/>
      <c r="MPM101" s="545"/>
      <c r="MPN101" s="545"/>
      <c r="MPO101" s="545"/>
      <c r="MPP101" s="545"/>
      <c r="MPQ101" s="545"/>
      <c r="MPR101" s="545"/>
      <c r="MPS101" s="545"/>
      <c r="MPT101" s="545"/>
      <c r="MPU101" s="545"/>
      <c r="MPV101" s="545"/>
      <c r="MPW101" s="545"/>
      <c r="MPX101" s="545"/>
      <c r="MPY101" s="545"/>
      <c r="MPZ101" s="545"/>
      <c r="MQA101" s="545"/>
      <c r="MQB101" s="545"/>
      <c r="MQC101" s="545"/>
      <c r="MQD101" s="545"/>
      <c r="MQE101" s="545"/>
      <c r="MQF101" s="545"/>
      <c r="MQG101" s="545"/>
      <c r="MQH101" s="545"/>
      <c r="MQI101" s="545"/>
      <c r="MQJ101" s="545"/>
      <c r="MQK101" s="545"/>
      <c r="MQL101" s="545"/>
      <c r="MQM101" s="545"/>
      <c r="MQN101" s="545"/>
      <c r="MQO101" s="545"/>
      <c r="MQP101" s="545"/>
      <c r="MQQ101" s="545"/>
      <c r="MQR101" s="545"/>
      <c r="MQS101" s="545"/>
      <c r="MQT101" s="545"/>
      <c r="MQU101" s="545"/>
      <c r="MQV101" s="545"/>
      <c r="MQW101" s="545"/>
      <c r="MQX101" s="545"/>
      <c r="MQY101" s="545"/>
      <c r="MQZ101" s="545"/>
      <c r="MRA101" s="545"/>
      <c r="MRB101" s="545"/>
      <c r="MRC101" s="545"/>
      <c r="MRD101" s="545"/>
      <c r="MRE101" s="545"/>
      <c r="MRF101" s="545"/>
      <c r="MRG101" s="545"/>
      <c r="MRH101" s="545"/>
      <c r="MRI101" s="545"/>
      <c r="MRJ101" s="545"/>
      <c r="MRK101" s="545"/>
      <c r="MRL101" s="545"/>
      <c r="MRM101" s="545"/>
      <c r="MRN101" s="545"/>
      <c r="MRO101" s="545"/>
      <c r="MRP101" s="545"/>
      <c r="MRQ101" s="545"/>
      <c r="MRR101" s="545"/>
      <c r="MRS101" s="545"/>
      <c r="MRT101" s="545"/>
      <c r="MRU101" s="545"/>
      <c r="MRV101" s="545"/>
      <c r="MRW101" s="545"/>
      <c r="MRX101" s="545"/>
      <c r="MRY101" s="545"/>
      <c r="MRZ101" s="545"/>
      <c r="MSA101" s="545"/>
      <c r="MSB101" s="545"/>
      <c r="MSC101" s="545"/>
      <c r="MSD101" s="545"/>
      <c r="MSE101" s="545"/>
      <c r="MSF101" s="545"/>
      <c r="MSG101" s="545"/>
      <c r="MSH101" s="545"/>
      <c r="MSI101" s="545"/>
      <c r="MSJ101" s="545"/>
      <c r="MSK101" s="545"/>
      <c r="MSL101" s="545"/>
      <c r="MSM101" s="545"/>
      <c r="MSN101" s="545"/>
      <c r="MSO101" s="545"/>
      <c r="MSP101" s="545"/>
      <c r="MSQ101" s="545"/>
      <c r="MSR101" s="545"/>
      <c r="MSS101" s="545"/>
      <c r="MST101" s="545"/>
      <c r="MSU101" s="545"/>
      <c r="MSV101" s="545"/>
      <c r="MSW101" s="545"/>
      <c r="MSX101" s="545"/>
      <c r="MSY101" s="545"/>
      <c r="MSZ101" s="545"/>
      <c r="MTA101" s="545"/>
      <c r="MTB101" s="545"/>
      <c r="MTC101" s="545"/>
      <c r="MTD101" s="545"/>
      <c r="MTE101" s="545"/>
      <c r="MTF101" s="545"/>
      <c r="MTG101" s="545"/>
      <c r="MTH101" s="545"/>
      <c r="MTI101" s="545"/>
      <c r="MTJ101" s="545"/>
      <c r="MTK101" s="545"/>
      <c r="MTL101" s="545"/>
      <c r="MTM101" s="545"/>
      <c r="MTN101" s="545"/>
      <c r="MTO101" s="545"/>
      <c r="MTP101" s="545"/>
      <c r="MTQ101" s="545"/>
      <c r="MTR101" s="545"/>
      <c r="MTS101" s="545"/>
      <c r="MTT101" s="545"/>
      <c r="MTU101" s="545"/>
      <c r="MTV101" s="545"/>
      <c r="MTW101" s="545"/>
      <c r="MTX101" s="545"/>
      <c r="MTY101" s="545"/>
      <c r="MTZ101" s="545"/>
      <c r="MUA101" s="545"/>
      <c r="MUB101" s="545"/>
      <c r="MUC101" s="545"/>
      <c r="MUD101" s="545"/>
      <c r="MUE101" s="545"/>
      <c r="MUF101" s="545"/>
      <c r="MUG101" s="545"/>
      <c r="MUH101" s="545"/>
      <c r="MUI101" s="545"/>
      <c r="MUJ101" s="545"/>
      <c r="MUK101" s="545"/>
      <c r="MUL101" s="545"/>
      <c r="MUM101" s="545"/>
      <c r="MUN101" s="545"/>
      <c r="MUO101" s="545"/>
      <c r="MUP101" s="545"/>
      <c r="MUQ101" s="545"/>
      <c r="MUR101" s="545"/>
      <c r="MUS101" s="545"/>
      <c r="MUT101" s="545"/>
      <c r="MUU101" s="545"/>
      <c r="MUV101" s="545"/>
      <c r="MUW101" s="545"/>
      <c r="MUX101" s="545"/>
      <c r="MUY101" s="545"/>
      <c r="MUZ101" s="545"/>
      <c r="MVA101" s="545"/>
      <c r="MVB101" s="545"/>
      <c r="MVC101" s="545"/>
      <c r="MVD101" s="545"/>
      <c r="MVE101" s="545"/>
      <c r="MVF101" s="545"/>
      <c r="MVG101" s="545"/>
      <c r="MVH101" s="545"/>
      <c r="MVI101" s="545"/>
      <c r="MVJ101" s="545"/>
      <c r="MVK101" s="545"/>
      <c r="MVL101" s="545"/>
      <c r="MVM101" s="545"/>
      <c r="MVN101" s="545"/>
      <c r="MVO101" s="545"/>
      <c r="MVP101" s="545"/>
      <c r="MVQ101" s="545"/>
      <c r="MVR101" s="545"/>
      <c r="MVS101" s="545"/>
      <c r="MVT101" s="545"/>
      <c r="MVU101" s="545"/>
      <c r="MVV101" s="545"/>
      <c r="MVW101" s="545"/>
      <c r="MVX101" s="545"/>
      <c r="MVY101" s="545"/>
      <c r="MVZ101" s="545"/>
      <c r="MWA101" s="545"/>
      <c r="MWB101" s="545"/>
      <c r="MWC101" s="545"/>
      <c r="MWD101" s="545"/>
      <c r="MWE101" s="545"/>
      <c r="MWF101" s="545"/>
      <c r="MWG101" s="545"/>
      <c r="MWH101" s="545"/>
      <c r="MWI101" s="545"/>
      <c r="MWJ101" s="545"/>
      <c r="MWK101" s="545"/>
      <c r="MWL101" s="545"/>
      <c r="MWM101" s="545"/>
      <c r="MWN101" s="545"/>
      <c r="MWO101" s="545"/>
      <c r="MWP101" s="545"/>
      <c r="MWQ101" s="545"/>
      <c r="MWR101" s="545"/>
      <c r="MWS101" s="545"/>
      <c r="MWT101" s="545"/>
      <c r="MWU101" s="545"/>
      <c r="MWV101" s="545"/>
      <c r="MWW101" s="545"/>
      <c r="MWX101" s="545"/>
      <c r="MWY101" s="545"/>
      <c r="MWZ101" s="545"/>
      <c r="MXA101" s="545"/>
      <c r="MXB101" s="545"/>
      <c r="MXC101" s="545"/>
      <c r="MXD101" s="545"/>
      <c r="MXE101" s="545"/>
      <c r="MXF101" s="545"/>
      <c r="MXG101" s="545"/>
      <c r="MXH101" s="545"/>
      <c r="MXI101" s="545"/>
      <c r="MXJ101" s="545"/>
      <c r="MXK101" s="545"/>
      <c r="MXL101" s="545"/>
      <c r="MXM101" s="545"/>
      <c r="MXN101" s="545"/>
      <c r="MXO101" s="545"/>
      <c r="MXP101" s="545"/>
      <c r="MXQ101" s="545"/>
      <c r="MXR101" s="545"/>
      <c r="MXS101" s="545"/>
      <c r="MXT101" s="545"/>
      <c r="MXU101" s="545"/>
      <c r="MXV101" s="545"/>
      <c r="MXW101" s="545"/>
      <c r="MXX101" s="545"/>
      <c r="MXY101" s="545"/>
      <c r="MXZ101" s="545"/>
      <c r="MYA101" s="545"/>
      <c r="MYB101" s="545"/>
      <c r="MYC101" s="545"/>
      <c r="MYD101" s="545"/>
      <c r="MYE101" s="545"/>
      <c r="MYF101" s="545"/>
      <c r="MYG101" s="545"/>
      <c r="MYH101" s="545"/>
      <c r="MYI101" s="545"/>
      <c r="MYJ101" s="545"/>
      <c r="MYK101" s="545"/>
      <c r="MYL101" s="545"/>
      <c r="MYM101" s="545"/>
      <c r="MYN101" s="545"/>
      <c r="MYO101" s="545"/>
      <c r="MYP101" s="545"/>
      <c r="MYQ101" s="545"/>
      <c r="MYR101" s="545"/>
      <c r="MYS101" s="545"/>
      <c r="MYT101" s="545"/>
      <c r="MYU101" s="545"/>
      <c r="MYV101" s="545"/>
      <c r="MYW101" s="545"/>
      <c r="MYX101" s="545"/>
      <c r="MYY101" s="545"/>
      <c r="MYZ101" s="545"/>
      <c r="MZA101" s="545"/>
      <c r="MZB101" s="545"/>
      <c r="MZC101" s="545"/>
      <c r="MZD101" s="545"/>
      <c r="MZE101" s="545"/>
      <c r="MZF101" s="545"/>
      <c r="MZG101" s="545"/>
      <c r="MZH101" s="545"/>
      <c r="MZI101" s="545"/>
      <c r="MZJ101" s="545"/>
      <c r="MZK101" s="545"/>
      <c r="MZL101" s="545"/>
      <c r="MZM101" s="545"/>
      <c r="MZN101" s="545"/>
      <c r="MZO101" s="545"/>
      <c r="MZP101" s="545"/>
      <c r="MZQ101" s="545"/>
      <c r="MZR101" s="545"/>
      <c r="MZS101" s="545"/>
      <c r="MZT101" s="545"/>
      <c r="MZU101" s="545"/>
      <c r="MZV101" s="545"/>
      <c r="MZW101" s="545"/>
      <c r="MZX101" s="545"/>
      <c r="MZY101" s="545"/>
      <c r="MZZ101" s="545"/>
      <c r="NAA101" s="545"/>
      <c r="NAB101" s="545"/>
      <c r="NAC101" s="545"/>
      <c r="NAD101" s="545"/>
      <c r="NAE101" s="545"/>
      <c r="NAF101" s="545"/>
      <c r="NAG101" s="545"/>
      <c r="NAH101" s="545"/>
      <c r="NAI101" s="545"/>
      <c r="NAJ101" s="545"/>
      <c r="NAK101" s="545"/>
      <c r="NAL101" s="545"/>
      <c r="NAM101" s="545"/>
      <c r="NAN101" s="545"/>
      <c r="NAO101" s="545"/>
      <c r="NAP101" s="545"/>
      <c r="NAQ101" s="545"/>
      <c r="NAR101" s="545"/>
      <c r="NAS101" s="545"/>
      <c r="NAT101" s="545"/>
      <c r="NAU101" s="545"/>
      <c r="NAV101" s="545"/>
      <c r="NAW101" s="545"/>
      <c r="NAX101" s="545"/>
      <c r="NAY101" s="545"/>
      <c r="NAZ101" s="545"/>
      <c r="NBA101" s="545"/>
      <c r="NBB101" s="545"/>
      <c r="NBC101" s="545"/>
      <c r="NBD101" s="545"/>
      <c r="NBE101" s="545"/>
      <c r="NBF101" s="545"/>
      <c r="NBG101" s="545"/>
      <c r="NBH101" s="545"/>
      <c r="NBI101" s="545"/>
      <c r="NBJ101" s="545"/>
      <c r="NBK101" s="545"/>
      <c r="NBL101" s="545"/>
      <c r="NBM101" s="545"/>
      <c r="NBN101" s="545"/>
      <c r="NBO101" s="545"/>
      <c r="NBP101" s="545"/>
      <c r="NBQ101" s="545"/>
      <c r="NBR101" s="545"/>
      <c r="NBS101" s="545"/>
      <c r="NBT101" s="545"/>
      <c r="NBU101" s="545"/>
      <c r="NBV101" s="545"/>
      <c r="NBW101" s="545"/>
      <c r="NBX101" s="545"/>
      <c r="NBY101" s="545"/>
      <c r="NBZ101" s="545"/>
      <c r="NCA101" s="545"/>
      <c r="NCB101" s="545"/>
      <c r="NCC101" s="545"/>
      <c r="NCD101" s="545"/>
      <c r="NCE101" s="545"/>
      <c r="NCF101" s="545"/>
      <c r="NCG101" s="545"/>
      <c r="NCH101" s="545"/>
      <c r="NCI101" s="545"/>
      <c r="NCJ101" s="545"/>
      <c r="NCK101" s="545"/>
      <c r="NCL101" s="545"/>
      <c r="NCM101" s="545"/>
      <c r="NCN101" s="545"/>
      <c r="NCO101" s="545"/>
      <c r="NCP101" s="545"/>
      <c r="NCQ101" s="545"/>
      <c r="NCR101" s="545"/>
      <c r="NCS101" s="545"/>
      <c r="NCT101" s="545"/>
      <c r="NCU101" s="545"/>
      <c r="NCV101" s="545"/>
      <c r="NCW101" s="545"/>
      <c r="NCX101" s="545"/>
      <c r="NCY101" s="545"/>
      <c r="NCZ101" s="545"/>
      <c r="NDA101" s="545"/>
      <c r="NDB101" s="545"/>
      <c r="NDC101" s="545"/>
      <c r="NDD101" s="545"/>
      <c r="NDE101" s="545"/>
      <c r="NDF101" s="545"/>
      <c r="NDG101" s="545"/>
      <c r="NDH101" s="545"/>
      <c r="NDI101" s="545"/>
      <c r="NDJ101" s="545"/>
      <c r="NDK101" s="545"/>
      <c r="NDL101" s="545"/>
      <c r="NDM101" s="545"/>
      <c r="NDN101" s="545"/>
      <c r="NDO101" s="545"/>
      <c r="NDP101" s="545"/>
      <c r="NDQ101" s="545"/>
      <c r="NDR101" s="545"/>
      <c r="NDS101" s="545"/>
      <c r="NDT101" s="545"/>
      <c r="NDU101" s="545"/>
      <c r="NDV101" s="545"/>
      <c r="NDW101" s="545"/>
      <c r="NDX101" s="545"/>
      <c r="NDY101" s="545"/>
      <c r="NDZ101" s="545"/>
      <c r="NEA101" s="545"/>
      <c r="NEB101" s="545"/>
      <c r="NEC101" s="545"/>
      <c r="NED101" s="545"/>
      <c r="NEE101" s="545"/>
      <c r="NEF101" s="545"/>
      <c r="NEG101" s="545"/>
      <c r="NEH101" s="545"/>
      <c r="NEI101" s="545"/>
      <c r="NEJ101" s="545"/>
      <c r="NEK101" s="545"/>
      <c r="NEL101" s="545"/>
      <c r="NEM101" s="545"/>
      <c r="NEN101" s="545"/>
      <c r="NEO101" s="545"/>
      <c r="NEP101" s="545"/>
      <c r="NEQ101" s="545"/>
      <c r="NER101" s="545"/>
      <c r="NES101" s="545"/>
      <c r="NET101" s="545"/>
      <c r="NEU101" s="545"/>
      <c r="NEV101" s="545"/>
      <c r="NEW101" s="545"/>
      <c r="NEX101" s="545"/>
      <c r="NEY101" s="545"/>
      <c r="NEZ101" s="545"/>
      <c r="NFA101" s="545"/>
      <c r="NFB101" s="545"/>
      <c r="NFC101" s="545"/>
      <c r="NFD101" s="545"/>
      <c r="NFE101" s="545"/>
      <c r="NFF101" s="545"/>
      <c r="NFG101" s="545"/>
      <c r="NFH101" s="545"/>
      <c r="NFI101" s="545"/>
      <c r="NFJ101" s="545"/>
      <c r="NFK101" s="545"/>
      <c r="NFL101" s="545"/>
      <c r="NFM101" s="545"/>
      <c r="NFN101" s="545"/>
      <c r="NFO101" s="545"/>
      <c r="NFP101" s="545"/>
      <c r="NFQ101" s="545"/>
      <c r="NFR101" s="545"/>
      <c r="NFS101" s="545"/>
      <c r="NFT101" s="545"/>
      <c r="NFU101" s="545"/>
      <c r="NFV101" s="545"/>
      <c r="NFW101" s="545"/>
      <c r="NFX101" s="545"/>
      <c r="NFY101" s="545"/>
      <c r="NFZ101" s="545"/>
      <c r="NGA101" s="545"/>
      <c r="NGB101" s="545"/>
      <c r="NGC101" s="545"/>
      <c r="NGD101" s="545"/>
      <c r="NGE101" s="545"/>
      <c r="NGF101" s="545"/>
      <c r="NGG101" s="545"/>
      <c r="NGH101" s="545"/>
      <c r="NGI101" s="545"/>
      <c r="NGJ101" s="545"/>
      <c r="NGK101" s="545"/>
      <c r="NGL101" s="545"/>
      <c r="NGM101" s="545"/>
      <c r="NGN101" s="545"/>
      <c r="NGO101" s="545"/>
      <c r="NGP101" s="545"/>
      <c r="NGQ101" s="545"/>
      <c r="NGR101" s="545"/>
      <c r="NGS101" s="545"/>
      <c r="NGT101" s="545"/>
      <c r="NGU101" s="545"/>
      <c r="NGV101" s="545"/>
      <c r="NGW101" s="545"/>
      <c r="NGX101" s="545"/>
      <c r="NGY101" s="545"/>
      <c r="NGZ101" s="545"/>
      <c r="NHA101" s="545"/>
      <c r="NHB101" s="545"/>
      <c r="NHC101" s="545"/>
      <c r="NHD101" s="545"/>
      <c r="NHE101" s="545"/>
      <c r="NHF101" s="545"/>
      <c r="NHG101" s="545"/>
      <c r="NHH101" s="545"/>
      <c r="NHI101" s="545"/>
      <c r="NHJ101" s="545"/>
      <c r="NHK101" s="545"/>
      <c r="NHL101" s="545"/>
      <c r="NHM101" s="545"/>
      <c r="NHN101" s="545"/>
      <c r="NHO101" s="545"/>
      <c r="NHP101" s="545"/>
      <c r="NHQ101" s="545"/>
      <c r="NHR101" s="545"/>
      <c r="NHS101" s="545"/>
      <c r="NHT101" s="545"/>
      <c r="NHU101" s="545"/>
      <c r="NHV101" s="545"/>
      <c r="NHW101" s="545"/>
      <c r="NHX101" s="545"/>
      <c r="NHY101" s="545"/>
      <c r="NHZ101" s="545"/>
      <c r="NIA101" s="545"/>
      <c r="NIB101" s="545"/>
      <c r="NIC101" s="545"/>
      <c r="NID101" s="545"/>
      <c r="NIE101" s="545"/>
      <c r="NIF101" s="545"/>
      <c r="NIG101" s="545"/>
      <c r="NIH101" s="545"/>
      <c r="NII101" s="545"/>
      <c r="NIJ101" s="545"/>
      <c r="NIK101" s="545"/>
      <c r="NIL101" s="545"/>
      <c r="NIM101" s="545"/>
      <c r="NIN101" s="545"/>
      <c r="NIO101" s="545"/>
      <c r="NIP101" s="545"/>
      <c r="NIQ101" s="545"/>
      <c r="NIR101" s="545"/>
      <c r="NIS101" s="545"/>
      <c r="NIT101" s="545"/>
      <c r="NIU101" s="545"/>
      <c r="NIV101" s="545"/>
      <c r="NIW101" s="545"/>
      <c r="NIX101" s="545"/>
      <c r="NIY101" s="545"/>
      <c r="NIZ101" s="545"/>
      <c r="NJA101" s="545"/>
      <c r="NJB101" s="545"/>
      <c r="NJC101" s="545"/>
      <c r="NJD101" s="545"/>
      <c r="NJE101" s="545"/>
      <c r="NJF101" s="545"/>
      <c r="NJG101" s="545"/>
      <c r="NJH101" s="545"/>
      <c r="NJI101" s="545"/>
      <c r="NJJ101" s="545"/>
      <c r="NJK101" s="545"/>
      <c r="NJL101" s="545"/>
      <c r="NJM101" s="545"/>
      <c r="NJN101" s="545"/>
      <c r="NJO101" s="545"/>
      <c r="NJP101" s="545"/>
      <c r="NJQ101" s="545"/>
      <c r="NJR101" s="545"/>
      <c r="NJS101" s="545"/>
      <c r="NJT101" s="545"/>
      <c r="NJU101" s="545"/>
      <c r="NJV101" s="545"/>
      <c r="NJW101" s="545"/>
      <c r="NJX101" s="545"/>
      <c r="NJY101" s="545"/>
      <c r="NJZ101" s="545"/>
      <c r="NKA101" s="545"/>
      <c r="NKB101" s="545"/>
      <c r="NKC101" s="545"/>
      <c r="NKD101" s="545"/>
      <c r="NKE101" s="545"/>
      <c r="NKF101" s="545"/>
      <c r="NKG101" s="545"/>
      <c r="NKH101" s="545"/>
      <c r="NKI101" s="545"/>
      <c r="NKJ101" s="545"/>
      <c r="NKK101" s="545"/>
      <c r="NKL101" s="545"/>
      <c r="NKM101" s="545"/>
      <c r="NKN101" s="545"/>
      <c r="NKO101" s="545"/>
      <c r="NKP101" s="545"/>
      <c r="NKQ101" s="545"/>
      <c r="NKR101" s="545"/>
      <c r="NKS101" s="545"/>
      <c r="NKT101" s="545"/>
      <c r="NKU101" s="545"/>
      <c r="NKV101" s="545"/>
      <c r="NKW101" s="545"/>
      <c r="NKX101" s="545"/>
      <c r="NKY101" s="545"/>
      <c r="NKZ101" s="545"/>
      <c r="NLA101" s="545"/>
      <c r="NLB101" s="545"/>
      <c r="NLC101" s="545"/>
      <c r="NLD101" s="545"/>
      <c r="NLE101" s="545"/>
      <c r="NLF101" s="545"/>
      <c r="NLG101" s="545"/>
      <c r="NLH101" s="545"/>
      <c r="NLI101" s="545"/>
      <c r="NLJ101" s="545"/>
      <c r="NLK101" s="545"/>
      <c r="NLL101" s="545"/>
      <c r="NLM101" s="545"/>
      <c r="NLN101" s="545"/>
      <c r="NLO101" s="545"/>
      <c r="NLP101" s="545"/>
      <c r="NLQ101" s="545"/>
      <c r="NLR101" s="545"/>
      <c r="NLS101" s="545"/>
      <c r="NLT101" s="545"/>
      <c r="NLU101" s="545"/>
      <c r="NLV101" s="545"/>
      <c r="NLW101" s="545"/>
      <c r="NLX101" s="545"/>
      <c r="NLY101" s="545"/>
      <c r="NLZ101" s="545"/>
      <c r="NMA101" s="545"/>
      <c r="NMB101" s="545"/>
      <c r="NMC101" s="545"/>
      <c r="NMD101" s="545"/>
      <c r="NME101" s="545"/>
      <c r="NMF101" s="545"/>
      <c r="NMG101" s="545"/>
      <c r="NMH101" s="545"/>
      <c r="NMI101" s="545"/>
      <c r="NMJ101" s="545"/>
      <c r="NMK101" s="545"/>
      <c r="NML101" s="545"/>
      <c r="NMM101" s="545"/>
      <c r="NMN101" s="545"/>
      <c r="NMO101" s="545"/>
      <c r="NMP101" s="545"/>
      <c r="NMQ101" s="545"/>
      <c r="NMR101" s="545"/>
      <c r="NMS101" s="545"/>
      <c r="NMT101" s="545"/>
      <c r="NMU101" s="545"/>
      <c r="NMV101" s="545"/>
      <c r="NMW101" s="545"/>
      <c r="NMX101" s="545"/>
      <c r="NMY101" s="545"/>
      <c r="NMZ101" s="545"/>
      <c r="NNA101" s="545"/>
      <c r="NNB101" s="545"/>
      <c r="NNC101" s="545"/>
      <c r="NND101" s="545"/>
      <c r="NNE101" s="545"/>
      <c r="NNF101" s="545"/>
      <c r="NNG101" s="545"/>
      <c r="NNH101" s="545"/>
      <c r="NNI101" s="545"/>
      <c r="NNJ101" s="545"/>
      <c r="NNK101" s="545"/>
      <c r="NNL101" s="545"/>
      <c r="NNM101" s="545"/>
      <c r="NNN101" s="545"/>
      <c r="NNO101" s="545"/>
      <c r="NNP101" s="545"/>
      <c r="NNQ101" s="545"/>
      <c r="NNR101" s="545"/>
      <c r="NNS101" s="545"/>
      <c r="NNT101" s="545"/>
      <c r="NNU101" s="545"/>
      <c r="NNV101" s="545"/>
      <c r="NNW101" s="545"/>
      <c r="NNX101" s="545"/>
      <c r="NNY101" s="545"/>
      <c r="NNZ101" s="545"/>
      <c r="NOA101" s="545"/>
      <c r="NOB101" s="545"/>
      <c r="NOC101" s="545"/>
      <c r="NOD101" s="545"/>
      <c r="NOE101" s="545"/>
      <c r="NOF101" s="545"/>
      <c r="NOG101" s="545"/>
      <c r="NOH101" s="545"/>
      <c r="NOI101" s="545"/>
      <c r="NOJ101" s="545"/>
      <c r="NOK101" s="545"/>
      <c r="NOL101" s="545"/>
      <c r="NOM101" s="545"/>
      <c r="NON101" s="545"/>
      <c r="NOO101" s="545"/>
      <c r="NOP101" s="545"/>
      <c r="NOQ101" s="545"/>
      <c r="NOR101" s="545"/>
      <c r="NOS101" s="545"/>
      <c r="NOT101" s="545"/>
      <c r="NOU101" s="545"/>
      <c r="NOV101" s="545"/>
      <c r="NOW101" s="545"/>
      <c r="NOX101" s="545"/>
      <c r="NOY101" s="545"/>
      <c r="NOZ101" s="545"/>
      <c r="NPA101" s="545"/>
      <c r="NPB101" s="545"/>
      <c r="NPC101" s="545"/>
      <c r="NPD101" s="545"/>
      <c r="NPE101" s="545"/>
      <c r="NPF101" s="545"/>
      <c r="NPG101" s="545"/>
      <c r="NPH101" s="545"/>
      <c r="NPI101" s="545"/>
      <c r="NPJ101" s="545"/>
      <c r="NPK101" s="545"/>
      <c r="NPL101" s="545"/>
      <c r="NPM101" s="545"/>
      <c r="NPN101" s="545"/>
      <c r="NPO101" s="545"/>
      <c r="NPP101" s="545"/>
      <c r="NPQ101" s="545"/>
      <c r="NPR101" s="545"/>
      <c r="NPS101" s="545"/>
      <c r="NPT101" s="545"/>
      <c r="NPU101" s="545"/>
      <c r="NPV101" s="545"/>
      <c r="NPW101" s="545"/>
      <c r="NPX101" s="545"/>
      <c r="NPY101" s="545"/>
      <c r="NPZ101" s="545"/>
      <c r="NQA101" s="545"/>
      <c r="NQB101" s="545"/>
      <c r="NQC101" s="545"/>
      <c r="NQD101" s="545"/>
      <c r="NQE101" s="545"/>
      <c r="NQF101" s="545"/>
      <c r="NQG101" s="545"/>
      <c r="NQH101" s="545"/>
      <c r="NQI101" s="545"/>
      <c r="NQJ101" s="545"/>
      <c r="NQK101" s="545"/>
      <c r="NQL101" s="545"/>
      <c r="NQM101" s="545"/>
      <c r="NQN101" s="545"/>
      <c r="NQO101" s="545"/>
      <c r="NQP101" s="545"/>
      <c r="NQQ101" s="545"/>
      <c r="NQR101" s="545"/>
      <c r="NQS101" s="545"/>
      <c r="NQT101" s="545"/>
      <c r="NQU101" s="545"/>
      <c r="NQV101" s="545"/>
      <c r="NQW101" s="545"/>
      <c r="NQX101" s="545"/>
      <c r="NQY101" s="545"/>
      <c r="NQZ101" s="545"/>
      <c r="NRA101" s="545"/>
      <c r="NRB101" s="545"/>
      <c r="NRC101" s="545"/>
      <c r="NRD101" s="545"/>
      <c r="NRE101" s="545"/>
      <c r="NRF101" s="545"/>
      <c r="NRG101" s="545"/>
      <c r="NRH101" s="545"/>
      <c r="NRI101" s="545"/>
      <c r="NRJ101" s="545"/>
      <c r="NRK101" s="545"/>
      <c r="NRL101" s="545"/>
      <c r="NRM101" s="545"/>
      <c r="NRN101" s="545"/>
      <c r="NRO101" s="545"/>
      <c r="NRP101" s="545"/>
      <c r="NRQ101" s="545"/>
      <c r="NRR101" s="545"/>
      <c r="NRS101" s="545"/>
      <c r="NRT101" s="545"/>
      <c r="NRU101" s="545"/>
      <c r="NRV101" s="545"/>
      <c r="NRW101" s="545"/>
      <c r="NRX101" s="545"/>
      <c r="NRY101" s="545"/>
      <c r="NRZ101" s="545"/>
      <c r="NSA101" s="545"/>
      <c r="NSB101" s="545"/>
      <c r="NSC101" s="545"/>
      <c r="NSD101" s="545"/>
      <c r="NSE101" s="545"/>
      <c r="NSF101" s="545"/>
      <c r="NSG101" s="545"/>
      <c r="NSH101" s="545"/>
      <c r="NSI101" s="545"/>
      <c r="NSJ101" s="545"/>
      <c r="NSK101" s="545"/>
      <c r="NSL101" s="545"/>
      <c r="NSM101" s="545"/>
      <c r="NSN101" s="545"/>
      <c r="NSO101" s="545"/>
      <c r="NSP101" s="545"/>
      <c r="NSQ101" s="545"/>
      <c r="NSR101" s="545"/>
      <c r="NSS101" s="545"/>
      <c r="NST101" s="545"/>
      <c r="NSU101" s="545"/>
      <c r="NSV101" s="545"/>
      <c r="NSW101" s="545"/>
      <c r="NSX101" s="545"/>
      <c r="NSY101" s="545"/>
      <c r="NSZ101" s="545"/>
      <c r="NTA101" s="545"/>
      <c r="NTB101" s="545"/>
      <c r="NTC101" s="545"/>
      <c r="NTD101" s="545"/>
      <c r="NTE101" s="545"/>
      <c r="NTF101" s="545"/>
      <c r="NTG101" s="545"/>
      <c r="NTH101" s="545"/>
      <c r="NTI101" s="545"/>
      <c r="NTJ101" s="545"/>
      <c r="NTK101" s="545"/>
      <c r="NTL101" s="545"/>
      <c r="NTM101" s="545"/>
      <c r="NTN101" s="545"/>
      <c r="NTO101" s="545"/>
      <c r="NTP101" s="545"/>
      <c r="NTQ101" s="545"/>
      <c r="NTR101" s="545"/>
      <c r="NTS101" s="545"/>
      <c r="NTT101" s="545"/>
      <c r="NTU101" s="545"/>
      <c r="NTV101" s="545"/>
      <c r="NTW101" s="545"/>
      <c r="NTX101" s="545"/>
      <c r="NTY101" s="545"/>
      <c r="NTZ101" s="545"/>
      <c r="NUA101" s="545"/>
      <c r="NUB101" s="545"/>
      <c r="NUC101" s="545"/>
      <c r="NUD101" s="545"/>
      <c r="NUE101" s="545"/>
      <c r="NUF101" s="545"/>
      <c r="NUG101" s="545"/>
      <c r="NUH101" s="545"/>
      <c r="NUI101" s="545"/>
      <c r="NUJ101" s="545"/>
      <c r="NUK101" s="545"/>
      <c r="NUL101" s="545"/>
      <c r="NUM101" s="545"/>
      <c r="NUN101" s="545"/>
      <c r="NUO101" s="545"/>
      <c r="NUP101" s="545"/>
      <c r="NUQ101" s="545"/>
      <c r="NUR101" s="545"/>
      <c r="NUS101" s="545"/>
      <c r="NUT101" s="545"/>
      <c r="NUU101" s="545"/>
      <c r="NUV101" s="545"/>
      <c r="NUW101" s="545"/>
      <c r="NUX101" s="545"/>
      <c r="NUY101" s="545"/>
      <c r="NUZ101" s="545"/>
      <c r="NVA101" s="545"/>
      <c r="NVB101" s="545"/>
      <c r="NVC101" s="545"/>
      <c r="NVD101" s="545"/>
      <c r="NVE101" s="545"/>
      <c r="NVF101" s="545"/>
      <c r="NVG101" s="545"/>
      <c r="NVH101" s="545"/>
      <c r="NVI101" s="545"/>
      <c r="NVJ101" s="545"/>
      <c r="NVK101" s="545"/>
      <c r="NVL101" s="545"/>
      <c r="NVM101" s="545"/>
      <c r="NVN101" s="545"/>
      <c r="NVO101" s="545"/>
      <c r="NVP101" s="545"/>
      <c r="NVQ101" s="545"/>
      <c r="NVR101" s="545"/>
      <c r="NVS101" s="545"/>
      <c r="NVT101" s="545"/>
      <c r="NVU101" s="545"/>
      <c r="NVV101" s="545"/>
      <c r="NVW101" s="545"/>
      <c r="NVX101" s="545"/>
      <c r="NVY101" s="545"/>
      <c r="NVZ101" s="545"/>
      <c r="NWA101" s="545"/>
      <c r="NWB101" s="545"/>
      <c r="NWC101" s="545"/>
      <c r="NWD101" s="545"/>
      <c r="NWE101" s="545"/>
      <c r="NWF101" s="545"/>
      <c r="NWG101" s="545"/>
      <c r="NWH101" s="545"/>
      <c r="NWI101" s="545"/>
      <c r="NWJ101" s="545"/>
      <c r="NWK101" s="545"/>
      <c r="NWL101" s="545"/>
      <c r="NWM101" s="545"/>
      <c r="NWN101" s="545"/>
      <c r="NWO101" s="545"/>
      <c r="NWP101" s="545"/>
      <c r="NWQ101" s="545"/>
      <c r="NWR101" s="545"/>
      <c r="NWS101" s="545"/>
      <c r="NWT101" s="545"/>
      <c r="NWU101" s="545"/>
      <c r="NWV101" s="545"/>
      <c r="NWW101" s="545"/>
      <c r="NWX101" s="545"/>
      <c r="NWY101" s="545"/>
      <c r="NWZ101" s="545"/>
      <c r="NXA101" s="545"/>
      <c r="NXB101" s="545"/>
      <c r="NXC101" s="545"/>
      <c r="NXD101" s="545"/>
      <c r="NXE101" s="545"/>
      <c r="NXF101" s="545"/>
      <c r="NXG101" s="545"/>
      <c r="NXH101" s="545"/>
      <c r="NXI101" s="545"/>
      <c r="NXJ101" s="545"/>
      <c r="NXK101" s="545"/>
      <c r="NXL101" s="545"/>
      <c r="NXM101" s="545"/>
      <c r="NXN101" s="545"/>
      <c r="NXO101" s="545"/>
      <c r="NXP101" s="545"/>
      <c r="NXQ101" s="545"/>
      <c r="NXR101" s="545"/>
      <c r="NXS101" s="545"/>
      <c r="NXT101" s="545"/>
      <c r="NXU101" s="545"/>
      <c r="NXV101" s="545"/>
      <c r="NXW101" s="545"/>
      <c r="NXX101" s="545"/>
      <c r="NXY101" s="545"/>
      <c r="NXZ101" s="545"/>
      <c r="NYA101" s="545"/>
      <c r="NYB101" s="545"/>
      <c r="NYC101" s="545"/>
      <c r="NYD101" s="545"/>
      <c r="NYE101" s="545"/>
      <c r="NYF101" s="545"/>
      <c r="NYG101" s="545"/>
      <c r="NYH101" s="545"/>
      <c r="NYI101" s="545"/>
      <c r="NYJ101" s="545"/>
      <c r="NYK101" s="545"/>
      <c r="NYL101" s="545"/>
      <c r="NYM101" s="545"/>
      <c r="NYN101" s="545"/>
      <c r="NYO101" s="545"/>
      <c r="NYP101" s="545"/>
      <c r="NYQ101" s="545"/>
      <c r="NYR101" s="545"/>
      <c r="NYS101" s="545"/>
      <c r="NYT101" s="545"/>
      <c r="NYU101" s="545"/>
      <c r="NYV101" s="545"/>
      <c r="NYW101" s="545"/>
      <c r="NYX101" s="545"/>
      <c r="NYY101" s="545"/>
      <c r="NYZ101" s="545"/>
      <c r="NZA101" s="545"/>
      <c r="NZB101" s="545"/>
      <c r="NZC101" s="545"/>
      <c r="NZD101" s="545"/>
      <c r="NZE101" s="545"/>
      <c r="NZF101" s="545"/>
      <c r="NZG101" s="545"/>
      <c r="NZH101" s="545"/>
      <c r="NZI101" s="545"/>
      <c r="NZJ101" s="545"/>
      <c r="NZK101" s="545"/>
      <c r="NZL101" s="545"/>
      <c r="NZM101" s="545"/>
      <c r="NZN101" s="545"/>
      <c r="NZO101" s="545"/>
      <c r="NZP101" s="545"/>
      <c r="NZQ101" s="545"/>
      <c r="NZR101" s="545"/>
      <c r="NZS101" s="545"/>
      <c r="NZT101" s="545"/>
      <c r="NZU101" s="545"/>
      <c r="NZV101" s="545"/>
      <c r="NZW101" s="545"/>
      <c r="NZX101" s="545"/>
      <c r="NZY101" s="545"/>
      <c r="NZZ101" s="545"/>
      <c r="OAA101" s="545"/>
      <c r="OAB101" s="545"/>
      <c r="OAC101" s="545"/>
      <c r="OAD101" s="545"/>
      <c r="OAE101" s="545"/>
      <c r="OAF101" s="545"/>
      <c r="OAG101" s="545"/>
      <c r="OAH101" s="545"/>
      <c r="OAI101" s="545"/>
      <c r="OAJ101" s="545"/>
      <c r="OAK101" s="545"/>
      <c r="OAL101" s="545"/>
      <c r="OAM101" s="545"/>
      <c r="OAN101" s="545"/>
      <c r="OAO101" s="545"/>
      <c r="OAP101" s="545"/>
      <c r="OAQ101" s="545"/>
      <c r="OAR101" s="545"/>
      <c r="OAS101" s="545"/>
      <c r="OAT101" s="545"/>
      <c r="OAU101" s="545"/>
      <c r="OAV101" s="545"/>
      <c r="OAW101" s="545"/>
      <c r="OAX101" s="545"/>
      <c r="OAY101" s="545"/>
      <c r="OAZ101" s="545"/>
      <c r="OBA101" s="545"/>
      <c r="OBB101" s="545"/>
      <c r="OBC101" s="545"/>
      <c r="OBD101" s="545"/>
      <c r="OBE101" s="545"/>
      <c r="OBF101" s="545"/>
      <c r="OBG101" s="545"/>
      <c r="OBH101" s="545"/>
      <c r="OBI101" s="545"/>
      <c r="OBJ101" s="545"/>
      <c r="OBK101" s="545"/>
      <c r="OBL101" s="545"/>
      <c r="OBM101" s="545"/>
      <c r="OBN101" s="545"/>
      <c r="OBO101" s="545"/>
      <c r="OBP101" s="545"/>
      <c r="OBQ101" s="545"/>
      <c r="OBR101" s="545"/>
      <c r="OBS101" s="545"/>
      <c r="OBT101" s="545"/>
      <c r="OBU101" s="545"/>
      <c r="OBV101" s="545"/>
      <c r="OBW101" s="545"/>
      <c r="OBX101" s="545"/>
      <c r="OBY101" s="545"/>
      <c r="OBZ101" s="545"/>
      <c r="OCA101" s="545"/>
      <c r="OCB101" s="545"/>
      <c r="OCC101" s="545"/>
      <c r="OCD101" s="545"/>
      <c r="OCE101" s="545"/>
      <c r="OCF101" s="545"/>
      <c r="OCG101" s="545"/>
      <c r="OCH101" s="545"/>
      <c r="OCI101" s="545"/>
      <c r="OCJ101" s="545"/>
      <c r="OCK101" s="545"/>
      <c r="OCL101" s="545"/>
      <c r="OCM101" s="545"/>
      <c r="OCN101" s="545"/>
      <c r="OCO101" s="545"/>
      <c r="OCP101" s="545"/>
      <c r="OCQ101" s="545"/>
      <c r="OCR101" s="545"/>
      <c r="OCS101" s="545"/>
      <c r="OCT101" s="545"/>
      <c r="OCU101" s="545"/>
      <c r="OCV101" s="545"/>
      <c r="OCW101" s="545"/>
      <c r="OCX101" s="545"/>
      <c r="OCY101" s="545"/>
      <c r="OCZ101" s="545"/>
      <c r="ODA101" s="545"/>
      <c r="ODB101" s="545"/>
      <c r="ODC101" s="545"/>
      <c r="ODD101" s="545"/>
      <c r="ODE101" s="545"/>
      <c r="ODF101" s="545"/>
      <c r="ODG101" s="545"/>
      <c r="ODH101" s="545"/>
      <c r="ODI101" s="545"/>
      <c r="ODJ101" s="545"/>
      <c r="ODK101" s="545"/>
      <c r="ODL101" s="545"/>
      <c r="ODM101" s="545"/>
      <c r="ODN101" s="545"/>
      <c r="ODO101" s="545"/>
      <c r="ODP101" s="545"/>
      <c r="ODQ101" s="545"/>
      <c r="ODR101" s="545"/>
      <c r="ODS101" s="545"/>
      <c r="ODT101" s="545"/>
      <c r="ODU101" s="545"/>
      <c r="ODV101" s="545"/>
      <c r="ODW101" s="545"/>
      <c r="ODX101" s="545"/>
      <c r="ODY101" s="545"/>
      <c r="ODZ101" s="545"/>
      <c r="OEA101" s="545"/>
      <c r="OEB101" s="545"/>
      <c r="OEC101" s="545"/>
      <c r="OED101" s="545"/>
      <c r="OEE101" s="545"/>
      <c r="OEF101" s="545"/>
      <c r="OEG101" s="545"/>
      <c r="OEH101" s="545"/>
      <c r="OEI101" s="545"/>
      <c r="OEJ101" s="545"/>
      <c r="OEK101" s="545"/>
      <c r="OEL101" s="545"/>
      <c r="OEM101" s="545"/>
      <c r="OEN101" s="545"/>
      <c r="OEO101" s="545"/>
      <c r="OEP101" s="545"/>
      <c r="OEQ101" s="545"/>
      <c r="OER101" s="545"/>
      <c r="OES101" s="545"/>
      <c r="OET101" s="545"/>
      <c r="OEU101" s="545"/>
      <c r="OEV101" s="545"/>
      <c r="OEW101" s="545"/>
      <c r="OEX101" s="545"/>
      <c r="OEY101" s="545"/>
      <c r="OEZ101" s="545"/>
      <c r="OFA101" s="545"/>
      <c r="OFB101" s="545"/>
      <c r="OFC101" s="545"/>
      <c r="OFD101" s="545"/>
      <c r="OFE101" s="545"/>
      <c r="OFF101" s="545"/>
      <c r="OFG101" s="545"/>
      <c r="OFH101" s="545"/>
      <c r="OFI101" s="545"/>
      <c r="OFJ101" s="545"/>
      <c r="OFK101" s="545"/>
      <c r="OFL101" s="545"/>
      <c r="OFM101" s="545"/>
      <c r="OFN101" s="545"/>
      <c r="OFO101" s="545"/>
      <c r="OFP101" s="545"/>
      <c r="OFQ101" s="545"/>
      <c r="OFR101" s="545"/>
      <c r="OFS101" s="545"/>
      <c r="OFT101" s="545"/>
      <c r="OFU101" s="545"/>
      <c r="OFV101" s="545"/>
      <c r="OFW101" s="545"/>
      <c r="OFX101" s="545"/>
      <c r="OFY101" s="545"/>
      <c r="OFZ101" s="545"/>
      <c r="OGA101" s="545"/>
      <c r="OGB101" s="545"/>
      <c r="OGC101" s="545"/>
      <c r="OGD101" s="545"/>
      <c r="OGE101" s="545"/>
      <c r="OGF101" s="545"/>
      <c r="OGG101" s="545"/>
      <c r="OGH101" s="545"/>
      <c r="OGI101" s="545"/>
      <c r="OGJ101" s="545"/>
      <c r="OGK101" s="545"/>
      <c r="OGL101" s="545"/>
      <c r="OGM101" s="545"/>
      <c r="OGN101" s="545"/>
      <c r="OGO101" s="545"/>
      <c r="OGP101" s="545"/>
      <c r="OGQ101" s="545"/>
      <c r="OGR101" s="545"/>
      <c r="OGS101" s="545"/>
      <c r="OGT101" s="545"/>
      <c r="OGU101" s="545"/>
      <c r="OGV101" s="545"/>
      <c r="OGW101" s="545"/>
      <c r="OGX101" s="545"/>
      <c r="OGY101" s="545"/>
      <c r="OGZ101" s="545"/>
      <c r="OHA101" s="545"/>
      <c r="OHB101" s="545"/>
      <c r="OHC101" s="545"/>
      <c r="OHD101" s="545"/>
      <c r="OHE101" s="545"/>
      <c r="OHF101" s="545"/>
      <c r="OHG101" s="545"/>
      <c r="OHH101" s="545"/>
      <c r="OHI101" s="545"/>
      <c r="OHJ101" s="545"/>
      <c r="OHK101" s="545"/>
      <c r="OHL101" s="545"/>
      <c r="OHM101" s="545"/>
      <c r="OHN101" s="545"/>
      <c r="OHO101" s="545"/>
      <c r="OHP101" s="545"/>
      <c r="OHQ101" s="545"/>
      <c r="OHR101" s="545"/>
      <c r="OHS101" s="545"/>
      <c r="OHT101" s="545"/>
      <c r="OHU101" s="545"/>
      <c r="OHV101" s="545"/>
      <c r="OHW101" s="545"/>
      <c r="OHX101" s="545"/>
      <c r="OHY101" s="545"/>
      <c r="OHZ101" s="545"/>
      <c r="OIA101" s="545"/>
      <c r="OIB101" s="545"/>
      <c r="OIC101" s="545"/>
      <c r="OID101" s="545"/>
      <c r="OIE101" s="545"/>
      <c r="OIF101" s="545"/>
      <c r="OIG101" s="545"/>
      <c r="OIH101" s="545"/>
      <c r="OII101" s="545"/>
      <c r="OIJ101" s="545"/>
      <c r="OIK101" s="545"/>
      <c r="OIL101" s="545"/>
      <c r="OIM101" s="545"/>
      <c r="OIN101" s="545"/>
      <c r="OIO101" s="545"/>
      <c r="OIP101" s="545"/>
      <c r="OIQ101" s="545"/>
      <c r="OIR101" s="545"/>
      <c r="OIS101" s="545"/>
      <c r="OIT101" s="545"/>
      <c r="OIU101" s="545"/>
      <c r="OIV101" s="545"/>
      <c r="OIW101" s="545"/>
      <c r="OIX101" s="545"/>
      <c r="OIY101" s="545"/>
      <c r="OIZ101" s="545"/>
      <c r="OJA101" s="545"/>
      <c r="OJB101" s="545"/>
      <c r="OJC101" s="545"/>
      <c r="OJD101" s="545"/>
      <c r="OJE101" s="545"/>
      <c r="OJF101" s="545"/>
      <c r="OJG101" s="545"/>
      <c r="OJH101" s="545"/>
      <c r="OJI101" s="545"/>
      <c r="OJJ101" s="545"/>
      <c r="OJK101" s="545"/>
      <c r="OJL101" s="545"/>
      <c r="OJM101" s="545"/>
      <c r="OJN101" s="545"/>
      <c r="OJO101" s="545"/>
      <c r="OJP101" s="545"/>
      <c r="OJQ101" s="545"/>
      <c r="OJR101" s="545"/>
      <c r="OJS101" s="545"/>
      <c r="OJT101" s="545"/>
      <c r="OJU101" s="545"/>
      <c r="OJV101" s="545"/>
      <c r="OJW101" s="545"/>
      <c r="OJX101" s="545"/>
      <c r="OJY101" s="545"/>
      <c r="OJZ101" s="545"/>
      <c r="OKA101" s="545"/>
      <c r="OKB101" s="545"/>
      <c r="OKC101" s="545"/>
      <c r="OKD101" s="545"/>
      <c r="OKE101" s="545"/>
      <c r="OKF101" s="545"/>
      <c r="OKG101" s="545"/>
      <c r="OKH101" s="545"/>
      <c r="OKI101" s="545"/>
      <c r="OKJ101" s="545"/>
      <c r="OKK101" s="545"/>
      <c r="OKL101" s="545"/>
      <c r="OKM101" s="545"/>
      <c r="OKN101" s="545"/>
      <c r="OKO101" s="545"/>
      <c r="OKP101" s="545"/>
      <c r="OKQ101" s="545"/>
      <c r="OKR101" s="545"/>
      <c r="OKS101" s="545"/>
      <c r="OKT101" s="545"/>
      <c r="OKU101" s="545"/>
      <c r="OKV101" s="545"/>
      <c r="OKW101" s="545"/>
      <c r="OKX101" s="545"/>
      <c r="OKY101" s="545"/>
      <c r="OKZ101" s="545"/>
      <c r="OLA101" s="545"/>
      <c r="OLB101" s="545"/>
      <c r="OLC101" s="545"/>
      <c r="OLD101" s="545"/>
      <c r="OLE101" s="545"/>
      <c r="OLF101" s="545"/>
      <c r="OLG101" s="545"/>
      <c r="OLH101" s="545"/>
      <c r="OLI101" s="545"/>
      <c r="OLJ101" s="545"/>
      <c r="OLK101" s="545"/>
      <c r="OLL101" s="545"/>
      <c r="OLM101" s="545"/>
      <c r="OLN101" s="545"/>
      <c r="OLO101" s="545"/>
      <c r="OLP101" s="545"/>
      <c r="OLQ101" s="545"/>
      <c r="OLR101" s="545"/>
      <c r="OLS101" s="545"/>
      <c r="OLT101" s="545"/>
      <c r="OLU101" s="545"/>
      <c r="OLV101" s="545"/>
      <c r="OLW101" s="545"/>
      <c r="OLX101" s="545"/>
      <c r="OLY101" s="545"/>
      <c r="OLZ101" s="545"/>
      <c r="OMA101" s="545"/>
      <c r="OMB101" s="545"/>
      <c r="OMC101" s="545"/>
      <c r="OMD101" s="545"/>
      <c r="OME101" s="545"/>
      <c r="OMF101" s="545"/>
      <c r="OMG101" s="545"/>
      <c r="OMH101" s="545"/>
      <c r="OMI101" s="545"/>
      <c r="OMJ101" s="545"/>
      <c r="OMK101" s="545"/>
      <c r="OML101" s="545"/>
      <c r="OMM101" s="545"/>
      <c r="OMN101" s="545"/>
      <c r="OMO101" s="545"/>
      <c r="OMP101" s="545"/>
      <c r="OMQ101" s="545"/>
      <c r="OMR101" s="545"/>
      <c r="OMS101" s="545"/>
      <c r="OMT101" s="545"/>
      <c r="OMU101" s="545"/>
      <c r="OMV101" s="545"/>
      <c r="OMW101" s="545"/>
      <c r="OMX101" s="545"/>
      <c r="OMY101" s="545"/>
      <c r="OMZ101" s="545"/>
      <c r="ONA101" s="545"/>
      <c r="ONB101" s="545"/>
      <c r="ONC101" s="545"/>
      <c r="OND101" s="545"/>
      <c r="ONE101" s="545"/>
      <c r="ONF101" s="545"/>
      <c r="ONG101" s="545"/>
      <c r="ONH101" s="545"/>
      <c r="ONI101" s="545"/>
      <c r="ONJ101" s="545"/>
      <c r="ONK101" s="545"/>
      <c r="ONL101" s="545"/>
      <c r="ONM101" s="545"/>
      <c r="ONN101" s="545"/>
      <c r="ONO101" s="545"/>
      <c r="ONP101" s="545"/>
      <c r="ONQ101" s="545"/>
      <c r="ONR101" s="545"/>
      <c r="ONS101" s="545"/>
      <c r="ONT101" s="545"/>
      <c r="ONU101" s="545"/>
      <c r="ONV101" s="545"/>
      <c r="ONW101" s="545"/>
      <c r="ONX101" s="545"/>
      <c r="ONY101" s="545"/>
      <c r="ONZ101" s="545"/>
      <c r="OOA101" s="545"/>
      <c r="OOB101" s="545"/>
      <c r="OOC101" s="545"/>
      <c r="OOD101" s="545"/>
      <c r="OOE101" s="545"/>
      <c r="OOF101" s="545"/>
      <c r="OOG101" s="545"/>
      <c r="OOH101" s="545"/>
      <c r="OOI101" s="545"/>
      <c r="OOJ101" s="545"/>
      <c r="OOK101" s="545"/>
      <c r="OOL101" s="545"/>
      <c r="OOM101" s="545"/>
      <c r="OON101" s="545"/>
      <c r="OOO101" s="545"/>
      <c r="OOP101" s="545"/>
      <c r="OOQ101" s="545"/>
      <c r="OOR101" s="545"/>
      <c r="OOS101" s="545"/>
      <c r="OOT101" s="545"/>
      <c r="OOU101" s="545"/>
      <c r="OOV101" s="545"/>
      <c r="OOW101" s="545"/>
      <c r="OOX101" s="545"/>
      <c r="OOY101" s="545"/>
      <c r="OOZ101" s="545"/>
      <c r="OPA101" s="545"/>
      <c r="OPB101" s="545"/>
      <c r="OPC101" s="545"/>
      <c r="OPD101" s="545"/>
      <c r="OPE101" s="545"/>
      <c r="OPF101" s="545"/>
      <c r="OPG101" s="545"/>
      <c r="OPH101" s="545"/>
      <c r="OPI101" s="545"/>
      <c r="OPJ101" s="545"/>
      <c r="OPK101" s="545"/>
      <c r="OPL101" s="545"/>
      <c r="OPM101" s="545"/>
      <c r="OPN101" s="545"/>
      <c r="OPO101" s="545"/>
      <c r="OPP101" s="545"/>
      <c r="OPQ101" s="545"/>
      <c r="OPR101" s="545"/>
      <c r="OPS101" s="545"/>
      <c r="OPT101" s="545"/>
      <c r="OPU101" s="545"/>
      <c r="OPV101" s="545"/>
      <c r="OPW101" s="545"/>
      <c r="OPX101" s="545"/>
      <c r="OPY101" s="545"/>
      <c r="OPZ101" s="545"/>
      <c r="OQA101" s="545"/>
      <c r="OQB101" s="545"/>
      <c r="OQC101" s="545"/>
      <c r="OQD101" s="545"/>
      <c r="OQE101" s="545"/>
      <c r="OQF101" s="545"/>
      <c r="OQG101" s="545"/>
      <c r="OQH101" s="545"/>
      <c r="OQI101" s="545"/>
      <c r="OQJ101" s="545"/>
      <c r="OQK101" s="545"/>
      <c r="OQL101" s="545"/>
      <c r="OQM101" s="545"/>
      <c r="OQN101" s="545"/>
      <c r="OQO101" s="545"/>
      <c r="OQP101" s="545"/>
      <c r="OQQ101" s="545"/>
      <c r="OQR101" s="545"/>
      <c r="OQS101" s="545"/>
      <c r="OQT101" s="545"/>
      <c r="OQU101" s="545"/>
      <c r="OQV101" s="545"/>
      <c r="OQW101" s="545"/>
      <c r="OQX101" s="545"/>
      <c r="OQY101" s="545"/>
      <c r="OQZ101" s="545"/>
      <c r="ORA101" s="545"/>
      <c r="ORB101" s="545"/>
      <c r="ORC101" s="545"/>
      <c r="ORD101" s="545"/>
      <c r="ORE101" s="545"/>
      <c r="ORF101" s="545"/>
      <c r="ORG101" s="545"/>
      <c r="ORH101" s="545"/>
      <c r="ORI101" s="545"/>
      <c r="ORJ101" s="545"/>
      <c r="ORK101" s="545"/>
      <c r="ORL101" s="545"/>
      <c r="ORM101" s="545"/>
      <c r="ORN101" s="545"/>
      <c r="ORO101" s="545"/>
      <c r="ORP101" s="545"/>
      <c r="ORQ101" s="545"/>
      <c r="ORR101" s="545"/>
      <c r="ORS101" s="545"/>
      <c r="ORT101" s="545"/>
      <c r="ORU101" s="545"/>
      <c r="ORV101" s="545"/>
      <c r="ORW101" s="545"/>
      <c r="ORX101" s="545"/>
      <c r="ORY101" s="545"/>
      <c r="ORZ101" s="545"/>
      <c r="OSA101" s="545"/>
      <c r="OSB101" s="545"/>
      <c r="OSC101" s="545"/>
      <c r="OSD101" s="545"/>
      <c r="OSE101" s="545"/>
      <c r="OSF101" s="545"/>
      <c r="OSG101" s="545"/>
      <c r="OSH101" s="545"/>
      <c r="OSI101" s="545"/>
      <c r="OSJ101" s="545"/>
      <c r="OSK101" s="545"/>
      <c r="OSL101" s="545"/>
      <c r="OSM101" s="545"/>
      <c r="OSN101" s="545"/>
      <c r="OSO101" s="545"/>
      <c r="OSP101" s="545"/>
      <c r="OSQ101" s="545"/>
      <c r="OSR101" s="545"/>
      <c r="OSS101" s="545"/>
      <c r="OST101" s="545"/>
      <c r="OSU101" s="545"/>
      <c r="OSV101" s="545"/>
      <c r="OSW101" s="545"/>
      <c r="OSX101" s="545"/>
      <c r="OSY101" s="545"/>
      <c r="OSZ101" s="545"/>
      <c r="OTA101" s="545"/>
      <c r="OTB101" s="545"/>
      <c r="OTC101" s="545"/>
      <c r="OTD101" s="545"/>
      <c r="OTE101" s="545"/>
      <c r="OTF101" s="545"/>
      <c r="OTG101" s="545"/>
      <c r="OTH101" s="545"/>
      <c r="OTI101" s="545"/>
      <c r="OTJ101" s="545"/>
      <c r="OTK101" s="545"/>
      <c r="OTL101" s="545"/>
      <c r="OTM101" s="545"/>
      <c r="OTN101" s="545"/>
      <c r="OTO101" s="545"/>
      <c r="OTP101" s="545"/>
      <c r="OTQ101" s="545"/>
      <c r="OTR101" s="545"/>
      <c r="OTS101" s="545"/>
      <c r="OTT101" s="545"/>
      <c r="OTU101" s="545"/>
      <c r="OTV101" s="545"/>
      <c r="OTW101" s="545"/>
      <c r="OTX101" s="545"/>
      <c r="OTY101" s="545"/>
      <c r="OTZ101" s="545"/>
      <c r="OUA101" s="545"/>
      <c r="OUB101" s="545"/>
      <c r="OUC101" s="545"/>
      <c r="OUD101" s="545"/>
      <c r="OUE101" s="545"/>
      <c r="OUF101" s="545"/>
      <c r="OUG101" s="545"/>
      <c r="OUH101" s="545"/>
      <c r="OUI101" s="545"/>
      <c r="OUJ101" s="545"/>
      <c r="OUK101" s="545"/>
      <c r="OUL101" s="545"/>
      <c r="OUM101" s="545"/>
      <c r="OUN101" s="545"/>
      <c r="OUO101" s="545"/>
      <c r="OUP101" s="545"/>
      <c r="OUQ101" s="545"/>
      <c r="OUR101" s="545"/>
      <c r="OUS101" s="545"/>
      <c r="OUT101" s="545"/>
      <c r="OUU101" s="545"/>
      <c r="OUV101" s="545"/>
      <c r="OUW101" s="545"/>
      <c r="OUX101" s="545"/>
      <c r="OUY101" s="545"/>
      <c r="OUZ101" s="545"/>
      <c r="OVA101" s="545"/>
      <c r="OVB101" s="545"/>
      <c r="OVC101" s="545"/>
      <c r="OVD101" s="545"/>
      <c r="OVE101" s="545"/>
      <c r="OVF101" s="545"/>
      <c r="OVG101" s="545"/>
      <c r="OVH101" s="545"/>
      <c r="OVI101" s="545"/>
      <c r="OVJ101" s="545"/>
      <c r="OVK101" s="545"/>
      <c r="OVL101" s="545"/>
      <c r="OVM101" s="545"/>
      <c r="OVN101" s="545"/>
      <c r="OVO101" s="545"/>
      <c r="OVP101" s="545"/>
      <c r="OVQ101" s="545"/>
      <c r="OVR101" s="545"/>
      <c r="OVS101" s="545"/>
      <c r="OVT101" s="545"/>
      <c r="OVU101" s="545"/>
      <c r="OVV101" s="545"/>
      <c r="OVW101" s="545"/>
      <c r="OVX101" s="545"/>
      <c r="OVY101" s="545"/>
      <c r="OVZ101" s="545"/>
      <c r="OWA101" s="545"/>
      <c r="OWB101" s="545"/>
      <c r="OWC101" s="545"/>
      <c r="OWD101" s="545"/>
      <c r="OWE101" s="545"/>
      <c r="OWF101" s="545"/>
      <c r="OWG101" s="545"/>
      <c r="OWH101" s="545"/>
      <c r="OWI101" s="545"/>
      <c r="OWJ101" s="545"/>
      <c r="OWK101" s="545"/>
      <c r="OWL101" s="545"/>
      <c r="OWM101" s="545"/>
      <c r="OWN101" s="545"/>
      <c r="OWO101" s="545"/>
      <c r="OWP101" s="545"/>
      <c r="OWQ101" s="545"/>
      <c r="OWR101" s="545"/>
      <c r="OWS101" s="545"/>
      <c r="OWT101" s="545"/>
      <c r="OWU101" s="545"/>
      <c r="OWV101" s="545"/>
      <c r="OWW101" s="545"/>
      <c r="OWX101" s="545"/>
      <c r="OWY101" s="545"/>
      <c r="OWZ101" s="545"/>
      <c r="OXA101" s="545"/>
      <c r="OXB101" s="545"/>
      <c r="OXC101" s="545"/>
      <c r="OXD101" s="545"/>
      <c r="OXE101" s="545"/>
      <c r="OXF101" s="545"/>
      <c r="OXG101" s="545"/>
      <c r="OXH101" s="545"/>
      <c r="OXI101" s="545"/>
      <c r="OXJ101" s="545"/>
      <c r="OXK101" s="545"/>
      <c r="OXL101" s="545"/>
      <c r="OXM101" s="545"/>
      <c r="OXN101" s="545"/>
      <c r="OXO101" s="545"/>
      <c r="OXP101" s="545"/>
      <c r="OXQ101" s="545"/>
      <c r="OXR101" s="545"/>
      <c r="OXS101" s="545"/>
      <c r="OXT101" s="545"/>
      <c r="OXU101" s="545"/>
      <c r="OXV101" s="545"/>
      <c r="OXW101" s="545"/>
      <c r="OXX101" s="545"/>
      <c r="OXY101" s="545"/>
      <c r="OXZ101" s="545"/>
      <c r="OYA101" s="545"/>
      <c r="OYB101" s="545"/>
      <c r="OYC101" s="545"/>
      <c r="OYD101" s="545"/>
      <c r="OYE101" s="545"/>
      <c r="OYF101" s="545"/>
      <c r="OYG101" s="545"/>
      <c r="OYH101" s="545"/>
      <c r="OYI101" s="545"/>
      <c r="OYJ101" s="545"/>
      <c r="OYK101" s="545"/>
      <c r="OYL101" s="545"/>
      <c r="OYM101" s="545"/>
      <c r="OYN101" s="545"/>
      <c r="OYO101" s="545"/>
      <c r="OYP101" s="545"/>
      <c r="OYQ101" s="545"/>
      <c r="OYR101" s="545"/>
      <c r="OYS101" s="545"/>
      <c r="OYT101" s="545"/>
      <c r="OYU101" s="545"/>
      <c r="OYV101" s="545"/>
      <c r="OYW101" s="545"/>
      <c r="OYX101" s="545"/>
      <c r="OYY101" s="545"/>
      <c r="OYZ101" s="545"/>
      <c r="OZA101" s="545"/>
      <c r="OZB101" s="545"/>
      <c r="OZC101" s="545"/>
      <c r="OZD101" s="545"/>
      <c r="OZE101" s="545"/>
      <c r="OZF101" s="545"/>
      <c r="OZG101" s="545"/>
      <c r="OZH101" s="545"/>
      <c r="OZI101" s="545"/>
      <c r="OZJ101" s="545"/>
      <c r="OZK101" s="545"/>
      <c r="OZL101" s="545"/>
      <c r="OZM101" s="545"/>
      <c r="OZN101" s="545"/>
      <c r="OZO101" s="545"/>
      <c r="OZP101" s="545"/>
      <c r="OZQ101" s="545"/>
      <c r="OZR101" s="545"/>
      <c r="OZS101" s="545"/>
      <c r="OZT101" s="545"/>
      <c r="OZU101" s="545"/>
      <c r="OZV101" s="545"/>
      <c r="OZW101" s="545"/>
      <c r="OZX101" s="545"/>
      <c r="OZY101" s="545"/>
      <c r="OZZ101" s="545"/>
      <c r="PAA101" s="545"/>
      <c r="PAB101" s="545"/>
      <c r="PAC101" s="545"/>
      <c r="PAD101" s="545"/>
      <c r="PAE101" s="545"/>
      <c r="PAF101" s="545"/>
      <c r="PAG101" s="545"/>
      <c r="PAH101" s="545"/>
      <c r="PAI101" s="545"/>
      <c r="PAJ101" s="545"/>
      <c r="PAK101" s="545"/>
      <c r="PAL101" s="545"/>
      <c r="PAM101" s="545"/>
      <c r="PAN101" s="545"/>
      <c r="PAO101" s="545"/>
      <c r="PAP101" s="545"/>
      <c r="PAQ101" s="545"/>
      <c r="PAR101" s="545"/>
      <c r="PAS101" s="545"/>
      <c r="PAT101" s="545"/>
      <c r="PAU101" s="545"/>
      <c r="PAV101" s="545"/>
      <c r="PAW101" s="545"/>
      <c r="PAX101" s="545"/>
      <c r="PAY101" s="545"/>
      <c r="PAZ101" s="545"/>
      <c r="PBA101" s="545"/>
      <c r="PBB101" s="545"/>
      <c r="PBC101" s="545"/>
      <c r="PBD101" s="545"/>
      <c r="PBE101" s="545"/>
      <c r="PBF101" s="545"/>
      <c r="PBG101" s="545"/>
      <c r="PBH101" s="545"/>
      <c r="PBI101" s="545"/>
      <c r="PBJ101" s="545"/>
      <c r="PBK101" s="545"/>
      <c r="PBL101" s="545"/>
      <c r="PBM101" s="545"/>
      <c r="PBN101" s="545"/>
      <c r="PBO101" s="545"/>
      <c r="PBP101" s="545"/>
      <c r="PBQ101" s="545"/>
      <c r="PBR101" s="545"/>
      <c r="PBS101" s="545"/>
      <c r="PBT101" s="545"/>
      <c r="PBU101" s="545"/>
      <c r="PBV101" s="545"/>
      <c r="PBW101" s="545"/>
      <c r="PBX101" s="545"/>
      <c r="PBY101" s="545"/>
      <c r="PBZ101" s="545"/>
      <c r="PCA101" s="545"/>
      <c r="PCB101" s="545"/>
      <c r="PCC101" s="545"/>
      <c r="PCD101" s="545"/>
      <c r="PCE101" s="545"/>
      <c r="PCF101" s="545"/>
      <c r="PCG101" s="545"/>
      <c r="PCH101" s="545"/>
      <c r="PCI101" s="545"/>
      <c r="PCJ101" s="545"/>
      <c r="PCK101" s="545"/>
      <c r="PCL101" s="545"/>
      <c r="PCM101" s="545"/>
      <c r="PCN101" s="545"/>
      <c r="PCO101" s="545"/>
      <c r="PCP101" s="545"/>
      <c r="PCQ101" s="545"/>
      <c r="PCR101" s="545"/>
      <c r="PCS101" s="545"/>
      <c r="PCT101" s="545"/>
      <c r="PCU101" s="545"/>
      <c r="PCV101" s="545"/>
      <c r="PCW101" s="545"/>
      <c r="PCX101" s="545"/>
      <c r="PCY101" s="545"/>
      <c r="PCZ101" s="545"/>
      <c r="PDA101" s="545"/>
      <c r="PDB101" s="545"/>
      <c r="PDC101" s="545"/>
      <c r="PDD101" s="545"/>
      <c r="PDE101" s="545"/>
      <c r="PDF101" s="545"/>
      <c r="PDG101" s="545"/>
      <c r="PDH101" s="545"/>
      <c r="PDI101" s="545"/>
      <c r="PDJ101" s="545"/>
      <c r="PDK101" s="545"/>
      <c r="PDL101" s="545"/>
      <c r="PDM101" s="545"/>
      <c r="PDN101" s="545"/>
      <c r="PDO101" s="545"/>
      <c r="PDP101" s="545"/>
      <c r="PDQ101" s="545"/>
      <c r="PDR101" s="545"/>
      <c r="PDS101" s="545"/>
      <c r="PDT101" s="545"/>
      <c r="PDU101" s="545"/>
      <c r="PDV101" s="545"/>
      <c r="PDW101" s="545"/>
      <c r="PDX101" s="545"/>
      <c r="PDY101" s="545"/>
      <c r="PDZ101" s="545"/>
      <c r="PEA101" s="545"/>
      <c r="PEB101" s="545"/>
      <c r="PEC101" s="545"/>
      <c r="PED101" s="545"/>
      <c r="PEE101" s="545"/>
      <c r="PEF101" s="545"/>
      <c r="PEG101" s="545"/>
      <c r="PEH101" s="545"/>
      <c r="PEI101" s="545"/>
      <c r="PEJ101" s="545"/>
      <c r="PEK101" s="545"/>
      <c r="PEL101" s="545"/>
      <c r="PEM101" s="545"/>
      <c r="PEN101" s="545"/>
      <c r="PEO101" s="545"/>
      <c r="PEP101" s="545"/>
      <c r="PEQ101" s="545"/>
      <c r="PER101" s="545"/>
      <c r="PES101" s="545"/>
      <c r="PET101" s="545"/>
      <c r="PEU101" s="545"/>
      <c r="PEV101" s="545"/>
      <c r="PEW101" s="545"/>
      <c r="PEX101" s="545"/>
      <c r="PEY101" s="545"/>
      <c r="PEZ101" s="545"/>
      <c r="PFA101" s="545"/>
      <c r="PFB101" s="545"/>
      <c r="PFC101" s="545"/>
      <c r="PFD101" s="545"/>
      <c r="PFE101" s="545"/>
      <c r="PFF101" s="545"/>
      <c r="PFG101" s="545"/>
      <c r="PFH101" s="545"/>
      <c r="PFI101" s="545"/>
      <c r="PFJ101" s="545"/>
      <c r="PFK101" s="545"/>
      <c r="PFL101" s="545"/>
      <c r="PFM101" s="545"/>
      <c r="PFN101" s="545"/>
      <c r="PFO101" s="545"/>
      <c r="PFP101" s="545"/>
      <c r="PFQ101" s="545"/>
      <c r="PFR101" s="545"/>
      <c r="PFS101" s="545"/>
      <c r="PFT101" s="545"/>
      <c r="PFU101" s="545"/>
      <c r="PFV101" s="545"/>
      <c r="PFW101" s="545"/>
      <c r="PFX101" s="545"/>
      <c r="PFY101" s="545"/>
      <c r="PFZ101" s="545"/>
      <c r="PGA101" s="545"/>
      <c r="PGB101" s="545"/>
      <c r="PGC101" s="545"/>
      <c r="PGD101" s="545"/>
      <c r="PGE101" s="545"/>
      <c r="PGF101" s="545"/>
      <c r="PGG101" s="545"/>
      <c r="PGH101" s="545"/>
      <c r="PGI101" s="545"/>
      <c r="PGJ101" s="545"/>
      <c r="PGK101" s="545"/>
      <c r="PGL101" s="545"/>
      <c r="PGM101" s="545"/>
      <c r="PGN101" s="545"/>
      <c r="PGO101" s="545"/>
      <c r="PGP101" s="545"/>
      <c r="PGQ101" s="545"/>
      <c r="PGR101" s="545"/>
      <c r="PGS101" s="545"/>
      <c r="PGT101" s="545"/>
      <c r="PGU101" s="545"/>
      <c r="PGV101" s="545"/>
      <c r="PGW101" s="545"/>
      <c r="PGX101" s="545"/>
      <c r="PGY101" s="545"/>
      <c r="PGZ101" s="545"/>
      <c r="PHA101" s="545"/>
      <c r="PHB101" s="545"/>
      <c r="PHC101" s="545"/>
      <c r="PHD101" s="545"/>
      <c r="PHE101" s="545"/>
      <c r="PHF101" s="545"/>
      <c r="PHG101" s="545"/>
      <c r="PHH101" s="545"/>
      <c r="PHI101" s="545"/>
      <c r="PHJ101" s="545"/>
      <c r="PHK101" s="545"/>
      <c r="PHL101" s="545"/>
      <c r="PHM101" s="545"/>
      <c r="PHN101" s="545"/>
      <c r="PHO101" s="545"/>
      <c r="PHP101" s="545"/>
      <c r="PHQ101" s="545"/>
      <c r="PHR101" s="545"/>
      <c r="PHS101" s="545"/>
      <c r="PHT101" s="545"/>
      <c r="PHU101" s="545"/>
      <c r="PHV101" s="545"/>
      <c r="PHW101" s="545"/>
      <c r="PHX101" s="545"/>
      <c r="PHY101" s="545"/>
      <c r="PHZ101" s="545"/>
      <c r="PIA101" s="545"/>
      <c r="PIB101" s="545"/>
      <c r="PIC101" s="545"/>
      <c r="PID101" s="545"/>
      <c r="PIE101" s="545"/>
      <c r="PIF101" s="545"/>
      <c r="PIG101" s="545"/>
      <c r="PIH101" s="545"/>
      <c r="PII101" s="545"/>
      <c r="PIJ101" s="545"/>
      <c r="PIK101" s="545"/>
      <c r="PIL101" s="545"/>
      <c r="PIM101" s="545"/>
      <c r="PIN101" s="545"/>
      <c r="PIO101" s="545"/>
      <c r="PIP101" s="545"/>
      <c r="PIQ101" s="545"/>
      <c r="PIR101" s="545"/>
      <c r="PIS101" s="545"/>
      <c r="PIT101" s="545"/>
      <c r="PIU101" s="545"/>
      <c r="PIV101" s="545"/>
      <c r="PIW101" s="545"/>
      <c r="PIX101" s="545"/>
      <c r="PIY101" s="545"/>
      <c r="PIZ101" s="545"/>
      <c r="PJA101" s="545"/>
      <c r="PJB101" s="545"/>
      <c r="PJC101" s="545"/>
      <c r="PJD101" s="545"/>
      <c r="PJE101" s="545"/>
      <c r="PJF101" s="545"/>
      <c r="PJG101" s="545"/>
      <c r="PJH101" s="545"/>
      <c r="PJI101" s="545"/>
      <c r="PJJ101" s="545"/>
      <c r="PJK101" s="545"/>
      <c r="PJL101" s="545"/>
      <c r="PJM101" s="545"/>
      <c r="PJN101" s="545"/>
      <c r="PJO101" s="545"/>
      <c r="PJP101" s="545"/>
      <c r="PJQ101" s="545"/>
      <c r="PJR101" s="545"/>
      <c r="PJS101" s="545"/>
      <c r="PJT101" s="545"/>
      <c r="PJU101" s="545"/>
      <c r="PJV101" s="545"/>
      <c r="PJW101" s="545"/>
      <c r="PJX101" s="545"/>
      <c r="PJY101" s="545"/>
      <c r="PJZ101" s="545"/>
      <c r="PKA101" s="545"/>
      <c r="PKB101" s="545"/>
      <c r="PKC101" s="545"/>
      <c r="PKD101" s="545"/>
      <c r="PKE101" s="545"/>
      <c r="PKF101" s="545"/>
      <c r="PKG101" s="545"/>
      <c r="PKH101" s="545"/>
      <c r="PKI101" s="545"/>
      <c r="PKJ101" s="545"/>
      <c r="PKK101" s="545"/>
      <c r="PKL101" s="545"/>
      <c r="PKM101" s="545"/>
      <c r="PKN101" s="545"/>
      <c r="PKO101" s="545"/>
      <c r="PKP101" s="545"/>
      <c r="PKQ101" s="545"/>
      <c r="PKR101" s="545"/>
      <c r="PKS101" s="545"/>
      <c r="PKT101" s="545"/>
      <c r="PKU101" s="545"/>
      <c r="PKV101" s="545"/>
      <c r="PKW101" s="545"/>
      <c r="PKX101" s="545"/>
      <c r="PKY101" s="545"/>
      <c r="PKZ101" s="545"/>
      <c r="PLA101" s="545"/>
      <c r="PLB101" s="545"/>
      <c r="PLC101" s="545"/>
      <c r="PLD101" s="545"/>
      <c r="PLE101" s="545"/>
      <c r="PLF101" s="545"/>
      <c r="PLG101" s="545"/>
      <c r="PLH101" s="545"/>
      <c r="PLI101" s="545"/>
      <c r="PLJ101" s="545"/>
      <c r="PLK101" s="545"/>
      <c r="PLL101" s="545"/>
      <c r="PLM101" s="545"/>
      <c r="PLN101" s="545"/>
      <c r="PLO101" s="545"/>
      <c r="PLP101" s="545"/>
      <c r="PLQ101" s="545"/>
      <c r="PLR101" s="545"/>
      <c r="PLS101" s="545"/>
      <c r="PLT101" s="545"/>
      <c r="PLU101" s="545"/>
      <c r="PLV101" s="545"/>
      <c r="PLW101" s="545"/>
      <c r="PLX101" s="545"/>
      <c r="PLY101" s="545"/>
      <c r="PLZ101" s="545"/>
      <c r="PMA101" s="545"/>
      <c r="PMB101" s="545"/>
      <c r="PMC101" s="545"/>
      <c r="PMD101" s="545"/>
      <c r="PME101" s="545"/>
      <c r="PMF101" s="545"/>
      <c r="PMG101" s="545"/>
      <c r="PMH101" s="545"/>
      <c r="PMI101" s="545"/>
      <c r="PMJ101" s="545"/>
      <c r="PMK101" s="545"/>
      <c r="PML101" s="545"/>
      <c r="PMM101" s="545"/>
      <c r="PMN101" s="545"/>
      <c r="PMO101" s="545"/>
      <c r="PMP101" s="545"/>
      <c r="PMQ101" s="545"/>
      <c r="PMR101" s="545"/>
      <c r="PMS101" s="545"/>
      <c r="PMT101" s="545"/>
      <c r="PMU101" s="545"/>
      <c r="PMV101" s="545"/>
      <c r="PMW101" s="545"/>
      <c r="PMX101" s="545"/>
      <c r="PMY101" s="545"/>
      <c r="PMZ101" s="545"/>
      <c r="PNA101" s="545"/>
      <c r="PNB101" s="545"/>
      <c r="PNC101" s="545"/>
      <c r="PND101" s="545"/>
      <c r="PNE101" s="545"/>
      <c r="PNF101" s="545"/>
      <c r="PNG101" s="545"/>
      <c r="PNH101" s="545"/>
      <c r="PNI101" s="545"/>
      <c r="PNJ101" s="545"/>
      <c r="PNK101" s="545"/>
      <c r="PNL101" s="545"/>
      <c r="PNM101" s="545"/>
      <c r="PNN101" s="545"/>
      <c r="PNO101" s="545"/>
      <c r="PNP101" s="545"/>
      <c r="PNQ101" s="545"/>
      <c r="PNR101" s="545"/>
      <c r="PNS101" s="545"/>
      <c r="PNT101" s="545"/>
      <c r="PNU101" s="545"/>
      <c r="PNV101" s="545"/>
      <c r="PNW101" s="545"/>
      <c r="PNX101" s="545"/>
      <c r="PNY101" s="545"/>
      <c r="PNZ101" s="545"/>
      <c r="POA101" s="545"/>
      <c r="POB101" s="545"/>
      <c r="POC101" s="545"/>
      <c r="POD101" s="545"/>
      <c r="POE101" s="545"/>
      <c r="POF101" s="545"/>
      <c r="POG101" s="545"/>
      <c r="POH101" s="545"/>
      <c r="POI101" s="545"/>
      <c r="POJ101" s="545"/>
      <c r="POK101" s="545"/>
      <c r="POL101" s="545"/>
      <c r="POM101" s="545"/>
      <c r="PON101" s="545"/>
      <c r="POO101" s="545"/>
      <c r="POP101" s="545"/>
      <c r="POQ101" s="545"/>
      <c r="POR101" s="545"/>
      <c r="POS101" s="545"/>
      <c r="POT101" s="545"/>
      <c r="POU101" s="545"/>
      <c r="POV101" s="545"/>
      <c r="POW101" s="545"/>
      <c r="POX101" s="545"/>
      <c r="POY101" s="545"/>
      <c r="POZ101" s="545"/>
      <c r="PPA101" s="545"/>
      <c r="PPB101" s="545"/>
      <c r="PPC101" s="545"/>
      <c r="PPD101" s="545"/>
      <c r="PPE101" s="545"/>
      <c r="PPF101" s="545"/>
      <c r="PPG101" s="545"/>
      <c r="PPH101" s="545"/>
      <c r="PPI101" s="545"/>
      <c r="PPJ101" s="545"/>
      <c r="PPK101" s="545"/>
      <c r="PPL101" s="545"/>
      <c r="PPM101" s="545"/>
      <c r="PPN101" s="545"/>
      <c r="PPO101" s="545"/>
      <c r="PPP101" s="545"/>
      <c r="PPQ101" s="545"/>
      <c r="PPR101" s="545"/>
      <c r="PPS101" s="545"/>
      <c r="PPT101" s="545"/>
      <c r="PPU101" s="545"/>
      <c r="PPV101" s="545"/>
      <c r="PPW101" s="545"/>
      <c r="PPX101" s="545"/>
      <c r="PPY101" s="545"/>
      <c r="PPZ101" s="545"/>
      <c r="PQA101" s="545"/>
      <c r="PQB101" s="545"/>
      <c r="PQC101" s="545"/>
      <c r="PQD101" s="545"/>
      <c r="PQE101" s="545"/>
      <c r="PQF101" s="545"/>
      <c r="PQG101" s="545"/>
      <c r="PQH101" s="545"/>
      <c r="PQI101" s="545"/>
      <c r="PQJ101" s="545"/>
      <c r="PQK101" s="545"/>
      <c r="PQL101" s="545"/>
      <c r="PQM101" s="545"/>
      <c r="PQN101" s="545"/>
      <c r="PQO101" s="545"/>
      <c r="PQP101" s="545"/>
      <c r="PQQ101" s="545"/>
      <c r="PQR101" s="545"/>
      <c r="PQS101" s="545"/>
      <c r="PQT101" s="545"/>
      <c r="PQU101" s="545"/>
      <c r="PQV101" s="545"/>
      <c r="PQW101" s="545"/>
      <c r="PQX101" s="545"/>
      <c r="PQY101" s="545"/>
      <c r="PQZ101" s="545"/>
      <c r="PRA101" s="545"/>
      <c r="PRB101" s="545"/>
      <c r="PRC101" s="545"/>
      <c r="PRD101" s="545"/>
      <c r="PRE101" s="545"/>
      <c r="PRF101" s="545"/>
      <c r="PRG101" s="545"/>
      <c r="PRH101" s="545"/>
      <c r="PRI101" s="545"/>
      <c r="PRJ101" s="545"/>
      <c r="PRK101" s="545"/>
      <c r="PRL101" s="545"/>
      <c r="PRM101" s="545"/>
      <c r="PRN101" s="545"/>
      <c r="PRO101" s="545"/>
      <c r="PRP101" s="545"/>
      <c r="PRQ101" s="545"/>
      <c r="PRR101" s="545"/>
      <c r="PRS101" s="545"/>
      <c r="PRT101" s="545"/>
      <c r="PRU101" s="545"/>
      <c r="PRV101" s="545"/>
      <c r="PRW101" s="545"/>
      <c r="PRX101" s="545"/>
      <c r="PRY101" s="545"/>
      <c r="PRZ101" s="545"/>
      <c r="PSA101" s="545"/>
      <c r="PSB101" s="545"/>
      <c r="PSC101" s="545"/>
      <c r="PSD101" s="545"/>
      <c r="PSE101" s="545"/>
      <c r="PSF101" s="545"/>
      <c r="PSG101" s="545"/>
      <c r="PSH101" s="545"/>
      <c r="PSI101" s="545"/>
      <c r="PSJ101" s="545"/>
      <c r="PSK101" s="545"/>
      <c r="PSL101" s="545"/>
      <c r="PSM101" s="545"/>
      <c r="PSN101" s="545"/>
      <c r="PSO101" s="545"/>
      <c r="PSP101" s="545"/>
      <c r="PSQ101" s="545"/>
      <c r="PSR101" s="545"/>
      <c r="PSS101" s="545"/>
      <c r="PST101" s="545"/>
      <c r="PSU101" s="545"/>
      <c r="PSV101" s="545"/>
      <c r="PSW101" s="545"/>
      <c r="PSX101" s="545"/>
      <c r="PSY101" s="545"/>
      <c r="PSZ101" s="545"/>
      <c r="PTA101" s="545"/>
      <c r="PTB101" s="545"/>
      <c r="PTC101" s="545"/>
      <c r="PTD101" s="545"/>
      <c r="PTE101" s="545"/>
      <c r="PTF101" s="545"/>
      <c r="PTG101" s="545"/>
      <c r="PTH101" s="545"/>
      <c r="PTI101" s="545"/>
      <c r="PTJ101" s="545"/>
      <c r="PTK101" s="545"/>
      <c r="PTL101" s="545"/>
      <c r="PTM101" s="545"/>
      <c r="PTN101" s="545"/>
      <c r="PTO101" s="545"/>
      <c r="PTP101" s="545"/>
      <c r="PTQ101" s="545"/>
      <c r="PTR101" s="545"/>
      <c r="PTS101" s="545"/>
      <c r="PTT101" s="545"/>
      <c r="PTU101" s="545"/>
      <c r="PTV101" s="545"/>
      <c r="PTW101" s="545"/>
      <c r="PTX101" s="545"/>
      <c r="PTY101" s="545"/>
      <c r="PTZ101" s="545"/>
      <c r="PUA101" s="545"/>
      <c r="PUB101" s="545"/>
      <c r="PUC101" s="545"/>
      <c r="PUD101" s="545"/>
      <c r="PUE101" s="545"/>
      <c r="PUF101" s="545"/>
      <c r="PUG101" s="545"/>
      <c r="PUH101" s="545"/>
      <c r="PUI101" s="545"/>
      <c r="PUJ101" s="545"/>
      <c r="PUK101" s="545"/>
      <c r="PUL101" s="545"/>
      <c r="PUM101" s="545"/>
      <c r="PUN101" s="545"/>
      <c r="PUO101" s="545"/>
      <c r="PUP101" s="545"/>
      <c r="PUQ101" s="545"/>
      <c r="PUR101" s="545"/>
      <c r="PUS101" s="545"/>
      <c r="PUT101" s="545"/>
      <c r="PUU101" s="545"/>
      <c r="PUV101" s="545"/>
      <c r="PUW101" s="545"/>
      <c r="PUX101" s="545"/>
      <c r="PUY101" s="545"/>
      <c r="PUZ101" s="545"/>
      <c r="PVA101" s="545"/>
      <c r="PVB101" s="545"/>
      <c r="PVC101" s="545"/>
      <c r="PVD101" s="545"/>
      <c r="PVE101" s="545"/>
      <c r="PVF101" s="545"/>
      <c r="PVG101" s="545"/>
      <c r="PVH101" s="545"/>
      <c r="PVI101" s="545"/>
      <c r="PVJ101" s="545"/>
      <c r="PVK101" s="545"/>
      <c r="PVL101" s="545"/>
      <c r="PVM101" s="545"/>
      <c r="PVN101" s="545"/>
      <c r="PVO101" s="545"/>
      <c r="PVP101" s="545"/>
      <c r="PVQ101" s="545"/>
      <c r="PVR101" s="545"/>
      <c r="PVS101" s="545"/>
      <c r="PVT101" s="545"/>
      <c r="PVU101" s="545"/>
      <c r="PVV101" s="545"/>
      <c r="PVW101" s="545"/>
      <c r="PVX101" s="545"/>
      <c r="PVY101" s="545"/>
      <c r="PVZ101" s="545"/>
      <c r="PWA101" s="545"/>
      <c r="PWB101" s="545"/>
      <c r="PWC101" s="545"/>
      <c r="PWD101" s="545"/>
      <c r="PWE101" s="545"/>
      <c r="PWF101" s="545"/>
      <c r="PWG101" s="545"/>
      <c r="PWH101" s="545"/>
      <c r="PWI101" s="545"/>
      <c r="PWJ101" s="545"/>
      <c r="PWK101" s="545"/>
      <c r="PWL101" s="545"/>
      <c r="PWM101" s="545"/>
      <c r="PWN101" s="545"/>
      <c r="PWO101" s="545"/>
      <c r="PWP101" s="545"/>
      <c r="PWQ101" s="545"/>
      <c r="PWR101" s="545"/>
      <c r="PWS101" s="545"/>
      <c r="PWT101" s="545"/>
      <c r="PWU101" s="545"/>
      <c r="PWV101" s="545"/>
      <c r="PWW101" s="545"/>
      <c r="PWX101" s="545"/>
      <c r="PWY101" s="545"/>
      <c r="PWZ101" s="545"/>
      <c r="PXA101" s="545"/>
      <c r="PXB101" s="545"/>
      <c r="PXC101" s="545"/>
      <c r="PXD101" s="545"/>
      <c r="PXE101" s="545"/>
      <c r="PXF101" s="545"/>
      <c r="PXG101" s="545"/>
      <c r="PXH101" s="545"/>
      <c r="PXI101" s="545"/>
      <c r="PXJ101" s="545"/>
      <c r="PXK101" s="545"/>
      <c r="PXL101" s="545"/>
      <c r="PXM101" s="545"/>
      <c r="PXN101" s="545"/>
      <c r="PXO101" s="545"/>
      <c r="PXP101" s="545"/>
      <c r="PXQ101" s="545"/>
      <c r="PXR101" s="545"/>
      <c r="PXS101" s="545"/>
      <c r="PXT101" s="545"/>
      <c r="PXU101" s="545"/>
      <c r="PXV101" s="545"/>
      <c r="PXW101" s="545"/>
      <c r="PXX101" s="545"/>
      <c r="PXY101" s="545"/>
      <c r="PXZ101" s="545"/>
      <c r="PYA101" s="545"/>
      <c r="PYB101" s="545"/>
      <c r="PYC101" s="545"/>
      <c r="PYD101" s="545"/>
      <c r="PYE101" s="545"/>
      <c r="PYF101" s="545"/>
      <c r="PYG101" s="545"/>
      <c r="PYH101" s="545"/>
      <c r="PYI101" s="545"/>
      <c r="PYJ101" s="545"/>
      <c r="PYK101" s="545"/>
      <c r="PYL101" s="545"/>
      <c r="PYM101" s="545"/>
      <c r="PYN101" s="545"/>
      <c r="PYO101" s="545"/>
      <c r="PYP101" s="545"/>
      <c r="PYQ101" s="545"/>
      <c r="PYR101" s="545"/>
      <c r="PYS101" s="545"/>
      <c r="PYT101" s="545"/>
      <c r="PYU101" s="545"/>
      <c r="PYV101" s="545"/>
      <c r="PYW101" s="545"/>
      <c r="PYX101" s="545"/>
      <c r="PYY101" s="545"/>
      <c r="PYZ101" s="545"/>
      <c r="PZA101" s="545"/>
      <c r="PZB101" s="545"/>
      <c r="PZC101" s="545"/>
      <c r="PZD101" s="545"/>
      <c r="PZE101" s="545"/>
      <c r="PZF101" s="545"/>
      <c r="PZG101" s="545"/>
      <c r="PZH101" s="545"/>
      <c r="PZI101" s="545"/>
      <c r="PZJ101" s="545"/>
      <c r="PZK101" s="545"/>
      <c r="PZL101" s="545"/>
      <c r="PZM101" s="545"/>
      <c r="PZN101" s="545"/>
      <c r="PZO101" s="545"/>
      <c r="PZP101" s="545"/>
      <c r="PZQ101" s="545"/>
      <c r="PZR101" s="545"/>
      <c r="PZS101" s="545"/>
      <c r="PZT101" s="545"/>
      <c r="PZU101" s="545"/>
      <c r="PZV101" s="545"/>
      <c r="PZW101" s="545"/>
      <c r="PZX101" s="545"/>
      <c r="PZY101" s="545"/>
      <c r="PZZ101" s="545"/>
      <c r="QAA101" s="545"/>
      <c r="QAB101" s="545"/>
      <c r="QAC101" s="545"/>
      <c r="QAD101" s="545"/>
      <c r="QAE101" s="545"/>
      <c r="QAF101" s="545"/>
      <c r="QAG101" s="545"/>
      <c r="QAH101" s="545"/>
      <c r="QAI101" s="545"/>
      <c r="QAJ101" s="545"/>
      <c r="QAK101" s="545"/>
      <c r="QAL101" s="545"/>
      <c r="QAM101" s="545"/>
      <c r="QAN101" s="545"/>
      <c r="QAO101" s="545"/>
      <c r="QAP101" s="545"/>
      <c r="QAQ101" s="545"/>
      <c r="QAR101" s="545"/>
      <c r="QAS101" s="545"/>
      <c r="QAT101" s="545"/>
      <c r="QAU101" s="545"/>
      <c r="QAV101" s="545"/>
      <c r="QAW101" s="545"/>
      <c r="QAX101" s="545"/>
      <c r="QAY101" s="545"/>
      <c r="QAZ101" s="545"/>
      <c r="QBA101" s="545"/>
      <c r="QBB101" s="545"/>
      <c r="QBC101" s="545"/>
      <c r="QBD101" s="545"/>
      <c r="QBE101" s="545"/>
      <c r="QBF101" s="545"/>
      <c r="QBG101" s="545"/>
      <c r="QBH101" s="545"/>
      <c r="QBI101" s="545"/>
      <c r="QBJ101" s="545"/>
      <c r="QBK101" s="545"/>
      <c r="QBL101" s="545"/>
      <c r="QBM101" s="545"/>
      <c r="QBN101" s="545"/>
      <c r="QBO101" s="545"/>
      <c r="QBP101" s="545"/>
      <c r="QBQ101" s="545"/>
      <c r="QBR101" s="545"/>
      <c r="QBS101" s="545"/>
      <c r="QBT101" s="545"/>
      <c r="QBU101" s="545"/>
      <c r="QBV101" s="545"/>
      <c r="QBW101" s="545"/>
      <c r="QBX101" s="545"/>
      <c r="QBY101" s="545"/>
      <c r="QBZ101" s="545"/>
      <c r="QCA101" s="545"/>
      <c r="QCB101" s="545"/>
      <c r="QCC101" s="545"/>
      <c r="QCD101" s="545"/>
      <c r="QCE101" s="545"/>
      <c r="QCF101" s="545"/>
      <c r="QCG101" s="545"/>
      <c r="QCH101" s="545"/>
      <c r="QCI101" s="545"/>
      <c r="QCJ101" s="545"/>
      <c r="QCK101" s="545"/>
      <c r="QCL101" s="545"/>
      <c r="QCM101" s="545"/>
      <c r="QCN101" s="545"/>
      <c r="QCO101" s="545"/>
      <c r="QCP101" s="545"/>
      <c r="QCQ101" s="545"/>
      <c r="QCR101" s="545"/>
      <c r="QCS101" s="545"/>
      <c r="QCT101" s="545"/>
      <c r="QCU101" s="545"/>
      <c r="QCV101" s="545"/>
      <c r="QCW101" s="545"/>
      <c r="QCX101" s="545"/>
      <c r="QCY101" s="545"/>
      <c r="QCZ101" s="545"/>
      <c r="QDA101" s="545"/>
      <c r="QDB101" s="545"/>
      <c r="QDC101" s="545"/>
      <c r="QDD101" s="545"/>
      <c r="QDE101" s="545"/>
      <c r="QDF101" s="545"/>
      <c r="QDG101" s="545"/>
      <c r="QDH101" s="545"/>
      <c r="QDI101" s="545"/>
      <c r="QDJ101" s="545"/>
      <c r="QDK101" s="545"/>
      <c r="QDL101" s="545"/>
      <c r="QDM101" s="545"/>
      <c r="QDN101" s="545"/>
      <c r="QDO101" s="545"/>
      <c r="QDP101" s="545"/>
      <c r="QDQ101" s="545"/>
      <c r="QDR101" s="545"/>
      <c r="QDS101" s="545"/>
      <c r="QDT101" s="545"/>
      <c r="QDU101" s="545"/>
      <c r="QDV101" s="545"/>
      <c r="QDW101" s="545"/>
      <c r="QDX101" s="545"/>
      <c r="QDY101" s="545"/>
      <c r="QDZ101" s="545"/>
      <c r="QEA101" s="545"/>
      <c r="QEB101" s="545"/>
      <c r="QEC101" s="545"/>
      <c r="QED101" s="545"/>
      <c r="QEE101" s="545"/>
      <c r="QEF101" s="545"/>
      <c r="QEG101" s="545"/>
      <c r="QEH101" s="545"/>
      <c r="QEI101" s="545"/>
      <c r="QEJ101" s="545"/>
      <c r="QEK101" s="545"/>
      <c r="QEL101" s="545"/>
      <c r="QEM101" s="545"/>
      <c r="QEN101" s="545"/>
      <c r="QEO101" s="545"/>
      <c r="QEP101" s="545"/>
      <c r="QEQ101" s="545"/>
      <c r="QER101" s="545"/>
      <c r="QES101" s="545"/>
      <c r="QET101" s="545"/>
      <c r="QEU101" s="545"/>
      <c r="QEV101" s="545"/>
      <c r="QEW101" s="545"/>
      <c r="QEX101" s="545"/>
      <c r="QEY101" s="545"/>
      <c r="QEZ101" s="545"/>
      <c r="QFA101" s="545"/>
      <c r="QFB101" s="545"/>
      <c r="QFC101" s="545"/>
      <c r="QFD101" s="545"/>
      <c r="QFE101" s="545"/>
      <c r="QFF101" s="545"/>
      <c r="QFG101" s="545"/>
      <c r="QFH101" s="545"/>
      <c r="QFI101" s="545"/>
      <c r="QFJ101" s="545"/>
      <c r="QFK101" s="545"/>
      <c r="QFL101" s="545"/>
      <c r="QFM101" s="545"/>
      <c r="QFN101" s="545"/>
      <c r="QFO101" s="545"/>
      <c r="QFP101" s="545"/>
      <c r="QFQ101" s="545"/>
      <c r="QFR101" s="545"/>
      <c r="QFS101" s="545"/>
      <c r="QFT101" s="545"/>
      <c r="QFU101" s="545"/>
      <c r="QFV101" s="545"/>
      <c r="QFW101" s="545"/>
      <c r="QFX101" s="545"/>
      <c r="QFY101" s="545"/>
      <c r="QFZ101" s="545"/>
      <c r="QGA101" s="545"/>
      <c r="QGB101" s="545"/>
      <c r="QGC101" s="545"/>
      <c r="QGD101" s="545"/>
      <c r="QGE101" s="545"/>
      <c r="QGF101" s="545"/>
      <c r="QGG101" s="545"/>
      <c r="QGH101" s="545"/>
      <c r="QGI101" s="545"/>
      <c r="QGJ101" s="545"/>
      <c r="QGK101" s="545"/>
      <c r="QGL101" s="545"/>
      <c r="QGM101" s="545"/>
      <c r="QGN101" s="545"/>
      <c r="QGO101" s="545"/>
      <c r="QGP101" s="545"/>
      <c r="QGQ101" s="545"/>
      <c r="QGR101" s="545"/>
      <c r="QGS101" s="545"/>
      <c r="QGT101" s="545"/>
      <c r="QGU101" s="545"/>
      <c r="QGV101" s="545"/>
      <c r="QGW101" s="545"/>
      <c r="QGX101" s="545"/>
      <c r="QGY101" s="545"/>
      <c r="QGZ101" s="545"/>
      <c r="QHA101" s="545"/>
      <c r="QHB101" s="545"/>
      <c r="QHC101" s="545"/>
      <c r="QHD101" s="545"/>
      <c r="QHE101" s="545"/>
      <c r="QHF101" s="545"/>
      <c r="QHG101" s="545"/>
      <c r="QHH101" s="545"/>
      <c r="QHI101" s="545"/>
      <c r="QHJ101" s="545"/>
      <c r="QHK101" s="545"/>
      <c r="QHL101" s="545"/>
      <c r="QHM101" s="545"/>
      <c r="QHN101" s="545"/>
      <c r="QHO101" s="545"/>
      <c r="QHP101" s="545"/>
      <c r="QHQ101" s="545"/>
      <c r="QHR101" s="545"/>
      <c r="QHS101" s="545"/>
      <c r="QHT101" s="545"/>
      <c r="QHU101" s="545"/>
      <c r="QHV101" s="545"/>
      <c r="QHW101" s="545"/>
      <c r="QHX101" s="545"/>
      <c r="QHY101" s="545"/>
      <c r="QHZ101" s="545"/>
      <c r="QIA101" s="545"/>
      <c r="QIB101" s="545"/>
      <c r="QIC101" s="545"/>
      <c r="QID101" s="545"/>
      <c r="QIE101" s="545"/>
      <c r="QIF101" s="545"/>
      <c r="QIG101" s="545"/>
      <c r="QIH101" s="545"/>
      <c r="QII101" s="545"/>
      <c r="QIJ101" s="545"/>
      <c r="QIK101" s="545"/>
      <c r="QIL101" s="545"/>
      <c r="QIM101" s="545"/>
      <c r="QIN101" s="545"/>
      <c r="QIO101" s="545"/>
      <c r="QIP101" s="545"/>
      <c r="QIQ101" s="545"/>
      <c r="QIR101" s="545"/>
      <c r="QIS101" s="545"/>
      <c r="QIT101" s="545"/>
      <c r="QIU101" s="545"/>
      <c r="QIV101" s="545"/>
      <c r="QIW101" s="545"/>
      <c r="QIX101" s="545"/>
      <c r="QIY101" s="545"/>
      <c r="QIZ101" s="545"/>
      <c r="QJA101" s="545"/>
      <c r="QJB101" s="545"/>
      <c r="QJC101" s="545"/>
      <c r="QJD101" s="545"/>
      <c r="QJE101" s="545"/>
      <c r="QJF101" s="545"/>
      <c r="QJG101" s="545"/>
      <c r="QJH101" s="545"/>
      <c r="QJI101" s="545"/>
      <c r="QJJ101" s="545"/>
      <c r="QJK101" s="545"/>
      <c r="QJL101" s="545"/>
      <c r="QJM101" s="545"/>
      <c r="QJN101" s="545"/>
      <c r="QJO101" s="545"/>
      <c r="QJP101" s="545"/>
      <c r="QJQ101" s="545"/>
      <c r="QJR101" s="545"/>
      <c r="QJS101" s="545"/>
      <c r="QJT101" s="545"/>
      <c r="QJU101" s="545"/>
      <c r="QJV101" s="545"/>
      <c r="QJW101" s="545"/>
      <c r="QJX101" s="545"/>
      <c r="QJY101" s="545"/>
      <c r="QJZ101" s="545"/>
      <c r="QKA101" s="545"/>
      <c r="QKB101" s="545"/>
      <c r="QKC101" s="545"/>
      <c r="QKD101" s="545"/>
      <c r="QKE101" s="545"/>
      <c r="QKF101" s="545"/>
      <c r="QKG101" s="545"/>
      <c r="QKH101" s="545"/>
      <c r="QKI101" s="545"/>
      <c r="QKJ101" s="545"/>
      <c r="QKK101" s="545"/>
      <c r="QKL101" s="545"/>
      <c r="QKM101" s="545"/>
      <c r="QKN101" s="545"/>
      <c r="QKO101" s="545"/>
      <c r="QKP101" s="545"/>
      <c r="QKQ101" s="545"/>
      <c r="QKR101" s="545"/>
      <c r="QKS101" s="545"/>
      <c r="QKT101" s="545"/>
      <c r="QKU101" s="545"/>
      <c r="QKV101" s="545"/>
      <c r="QKW101" s="545"/>
      <c r="QKX101" s="545"/>
      <c r="QKY101" s="545"/>
      <c r="QKZ101" s="545"/>
      <c r="QLA101" s="545"/>
      <c r="QLB101" s="545"/>
      <c r="QLC101" s="545"/>
      <c r="QLD101" s="545"/>
      <c r="QLE101" s="545"/>
      <c r="QLF101" s="545"/>
      <c r="QLG101" s="545"/>
      <c r="QLH101" s="545"/>
      <c r="QLI101" s="545"/>
      <c r="QLJ101" s="545"/>
      <c r="QLK101" s="545"/>
      <c r="QLL101" s="545"/>
      <c r="QLM101" s="545"/>
      <c r="QLN101" s="545"/>
      <c r="QLO101" s="545"/>
      <c r="QLP101" s="545"/>
      <c r="QLQ101" s="545"/>
      <c r="QLR101" s="545"/>
      <c r="QLS101" s="545"/>
      <c r="QLT101" s="545"/>
      <c r="QLU101" s="545"/>
      <c r="QLV101" s="545"/>
      <c r="QLW101" s="545"/>
      <c r="QLX101" s="545"/>
      <c r="QLY101" s="545"/>
      <c r="QLZ101" s="545"/>
      <c r="QMA101" s="545"/>
      <c r="QMB101" s="545"/>
      <c r="QMC101" s="545"/>
      <c r="QMD101" s="545"/>
      <c r="QME101" s="545"/>
      <c r="QMF101" s="545"/>
      <c r="QMG101" s="545"/>
      <c r="QMH101" s="545"/>
      <c r="QMI101" s="545"/>
      <c r="QMJ101" s="545"/>
      <c r="QMK101" s="545"/>
      <c r="QML101" s="545"/>
      <c r="QMM101" s="545"/>
      <c r="QMN101" s="545"/>
      <c r="QMO101" s="545"/>
      <c r="QMP101" s="545"/>
      <c r="QMQ101" s="545"/>
      <c r="QMR101" s="545"/>
      <c r="QMS101" s="545"/>
      <c r="QMT101" s="545"/>
      <c r="QMU101" s="545"/>
      <c r="QMV101" s="545"/>
      <c r="QMW101" s="545"/>
      <c r="QMX101" s="545"/>
      <c r="QMY101" s="545"/>
      <c r="QMZ101" s="545"/>
      <c r="QNA101" s="545"/>
      <c r="QNB101" s="545"/>
      <c r="QNC101" s="545"/>
      <c r="QND101" s="545"/>
      <c r="QNE101" s="545"/>
      <c r="QNF101" s="545"/>
      <c r="QNG101" s="545"/>
      <c r="QNH101" s="545"/>
      <c r="QNI101" s="545"/>
      <c r="QNJ101" s="545"/>
      <c r="QNK101" s="545"/>
      <c r="QNL101" s="545"/>
      <c r="QNM101" s="545"/>
      <c r="QNN101" s="545"/>
      <c r="QNO101" s="545"/>
      <c r="QNP101" s="545"/>
      <c r="QNQ101" s="545"/>
      <c r="QNR101" s="545"/>
      <c r="QNS101" s="545"/>
      <c r="QNT101" s="545"/>
      <c r="QNU101" s="545"/>
      <c r="QNV101" s="545"/>
      <c r="QNW101" s="545"/>
      <c r="QNX101" s="545"/>
      <c r="QNY101" s="545"/>
      <c r="QNZ101" s="545"/>
      <c r="QOA101" s="545"/>
      <c r="QOB101" s="545"/>
      <c r="QOC101" s="545"/>
      <c r="QOD101" s="545"/>
      <c r="QOE101" s="545"/>
      <c r="QOF101" s="545"/>
      <c r="QOG101" s="545"/>
      <c r="QOH101" s="545"/>
      <c r="QOI101" s="545"/>
      <c r="QOJ101" s="545"/>
      <c r="QOK101" s="545"/>
      <c r="QOL101" s="545"/>
      <c r="QOM101" s="545"/>
      <c r="QON101" s="545"/>
      <c r="QOO101" s="545"/>
      <c r="QOP101" s="545"/>
      <c r="QOQ101" s="545"/>
      <c r="QOR101" s="545"/>
      <c r="QOS101" s="545"/>
      <c r="QOT101" s="545"/>
      <c r="QOU101" s="545"/>
      <c r="QOV101" s="545"/>
      <c r="QOW101" s="545"/>
      <c r="QOX101" s="545"/>
      <c r="QOY101" s="545"/>
      <c r="QOZ101" s="545"/>
      <c r="QPA101" s="545"/>
      <c r="QPB101" s="545"/>
      <c r="QPC101" s="545"/>
      <c r="QPD101" s="545"/>
      <c r="QPE101" s="545"/>
      <c r="QPF101" s="545"/>
      <c r="QPG101" s="545"/>
      <c r="QPH101" s="545"/>
      <c r="QPI101" s="545"/>
      <c r="QPJ101" s="545"/>
      <c r="QPK101" s="545"/>
      <c r="QPL101" s="545"/>
      <c r="QPM101" s="545"/>
      <c r="QPN101" s="545"/>
      <c r="QPO101" s="545"/>
      <c r="QPP101" s="545"/>
      <c r="QPQ101" s="545"/>
      <c r="QPR101" s="545"/>
      <c r="QPS101" s="545"/>
      <c r="QPT101" s="545"/>
      <c r="QPU101" s="545"/>
      <c r="QPV101" s="545"/>
      <c r="QPW101" s="545"/>
      <c r="QPX101" s="545"/>
      <c r="QPY101" s="545"/>
      <c r="QPZ101" s="545"/>
      <c r="QQA101" s="545"/>
      <c r="QQB101" s="545"/>
      <c r="QQC101" s="545"/>
      <c r="QQD101" s="545"/>
      <c r="QQE101" s="545"/>
      <c r="QQF101" s="545"/>
      <c r="QQG101" s="545"/>
      <c r="QQH101" s="545"/>
      <c r="QQI101" s="545"/>
      <c r="QQJ101" s="545"/>
      <c r="QQK101" s="545"/>
      <c r="QQL101" s="545"/>
      <c r="QQM101" s="545"/>
      <c r="QQN101" s="545"/>
      <c r="QQO101" s="545"/>
      <c r="QQP101" s="545"/>
      <c r="QQQ101" s="545"/>
      <c r="QQR101" s="545"/>
      <c r="QQS101" s="545"/>
      <c r="QQT101" s="545"/>
      <c r="QQU101" s="545"/>
      <c r="QQV101" s="545"/>
      <c r="QQW101" s="545"/>
      <c r="QQX101" s="545"/>
      <c r="QQY101" s="545"/>
      <c r="QQZ101" s="545"/>
      <c r="QRA101" s="545"/>
      <c r="QRB101" s="545"/>
      <c r="QRC101" s="545"/>
      <c r="QRD101" s="545"/>
      <c r="QRE101" s="545"/>
      <c r="QRF101" s="545"/>
      <c r="QRG101" s="545"/>
      <c r="QRH101" s="545"/>
      <c r="QRI101" s="545"/>
      <c r="QRJ101" s="545"/>
      <c r="QRK101" s="545"/>
      <c r="QRL101" s="545"/>
      <c r="QRM101" s="545"/>
      <c r="QRN101" s="545"/>
      <c r="QRO101" s="545"/>
      <c r="QRP101" s="545"/>
      <c r="QRQ101" s="545"/>
      <c r="QRR101" s="545"/>
      <c r="QRS101" s="545"/>
      <c r="QRT101" s="545"/>
      <c r="QRU101" s="545"/>
      <c r="QRV101" s="545"/>
      <c r="QRW101" s="545"/>
      <c r="QRX101" s="545"/>
      <c r="QRY101" s="545"/>
      <c r="QRZ101" s="545"/>
      <c r="QSA101" s="545"/>
      <c r="QSB101" s="545"/>
      <c r="QSC101" s="545"/>
      <c r="QSD101" s="545"/>
      <c r="QSE101" s="545"/>
      <c r="QSF101" s="545"/>
      <c r="QSG101" s="545"/>
      <c r="QSH101" s="545"/>
      <c r="QSI101" s="545"/>
      <c r="QSJ101" s="545"/>
      <c r="QSK101" s="545"/>
      <c r="QSL101" s="545"/>
      <c r="QSM101" s="545"/>
      <c r="QSN101" s="545"/>
      <c r="QSO101" s="545"/>
      <c r="QSP101" s="545"/>
      <c r="QSQ101" s="545"/>
      <c r="QSR101" s="545"/>
      <c r="QSS101" s="545"/>
      <c r="QST101" s="545"/>
      <c r="QSU101" s="545"/>
      <c r="QSV101" s="545"/>
      <c r="QSW101" s="545"/>
      <c r="QSX101" s="545"/>
      <c r="QSY101" s="545"/>
      <c r="QSZ101" s="545"/>
      <c r="QTA101" s="545"/>
      <c r="QTB101" s="545"/>
      <c r="QTC101" s="545"/>
      <c r="QTD101" s="545"/>
      <c r="QTE101" s="545"/>
      <c r="QTF101" s="545"/>
      <c r="QTG101" s="545"/>
      <c r="QTH101" s="545"/>
      <c r="QTI101" s="545"/>
      <c r="QTJ101" s="545"/>
      <c r="QTK101" s="545"/>
      <c r="QTL101" s="545"/>
      <c r="QTM101" s="545"/>
      <c r="QTN101" s="545"/>
      <c r="QTO101" s="545"/>
      <c r="QTP101" s="545"/>
      <c r="QTQ101" s="545"/>
      <c r="QTR101" s="545"/>
      <c r="QTS101" s="545"/>
      <c r="QTT101" s="545"/>
      <c r="QTU101" s="545"/>
      <c r="QTV101" s="545"/>
      <c r="QTW101" s="545"/>
      <c r="QTX101" s="545"/>
      <c r="QTY101" s="545"/>
      <c r="QTZ101" s="545"/>
      <c r="QUA101" s="545"/>
      <c r="QUB101" s="545"/>
      <c r="QUC101" s="545"/>
      <c r="QUD101" s="545"/>
      <c r="QUE101" s="545"/>
      <c r="QUF101" s="545"/>
      <c r="QUG101" s="545"/>
      <c r="QUH101" s="545"/>
      <c r="QUI101" s="545"/>
      <c r="QUJ101" s="545"/>
      <c r="QUK101" s="545"/>
      <c r="QUL101" s="545"/>
      <c r="QUM101" s="545"/>
      <c r="QUN101" s="545"/>
      <c r="QUO101" s="545"/>
      <c r="QUP101" s="545"/>
      <c r="QUQ101" s="545"/>
      <c r="QUR101" s="545"/>
      <c r="QUS101" s="545"/>
      <c r="QUT101" s="545"/>
      <c r="QUU101" s="545"/>
      <c r="QUV101" s="545"/>
      <c r="QUW101" s="545"/>
      <c r="QUX101" s="545"/>
      <c r="QUY101" s="545"/>
      <c r="QUZ101" s="545"/>
      <c r="QVA101" s="545"/>
      <c r="QVB101" s="545"/>
      <c r="QVC101" s="545"/>
      <c r="QVD101" s="545"/>
      <c r="QVE101" s="545"/>
      <c r="QVF101" s="545"/>
      <c r="QVG101" s="545"/>
      <c r="QVH101" s="545"/>
      <c r="QVI101" s="545"/>
      <c r="QVJ101" s="545"/>
      <c r="QVK101" s="545"/>
      <c r="QVL101" s="545"/>
      <c r="QVM101" s="545"/>
      <c r="QVN101" s="545"/>
      <c r="QVO101" s="545"/>
      <c r="QVP101" s="545"/>
      <c r="QVQ101" s="545"/>
      <c r="QVR101" s="545"/>
      <c r="QVS101" s="545"/>
      <c r="QVT101" s="545"/>
      <c r="QVU101" s="545"/>
      <c r="QVV101" s="545"/>
      <c r="QVW101" s="545"/>
      <c r="QVX101" s="545"/>
      <c r="QVY101" s="545"/>
      <c r="QVZ101" s="545"/>
      <c r="QWA101" s="545"/>
      <c r="QWB101" s="545"/>
      <c r="QWC101" s="545"/>
      <c r="QWD101" s="545"/>
      <c r="QWE101" s="545"/>
      <c r="QWF101" s="545"/>
      <c r="QWG101" s="545"/>
      <c r="QWH101" s="545"/>
      <c r="QWI101" s="545"/>
      <c r="QWJ101" s="545"/>
      <c r="QWK101" s="545"/>
      <c r="QWL101" s="545"/>
      <c r="QWM101" s="545"/>
      <c r="QWN101" s="545"/>
      <c r="QWO101" s="545"/>
      <c r="QWP101" s="545"/>
      <c r="QWQ101" s="545"/>
      <c r="QWR101" s="545"/>
      <c r="QWS101" s="545"/>
      <c r="QWT101" s="545"/>
      <c r="QWU101" s="545"/>
      <c r="QWV101" s="545"/>
      <c r="QWW101" s="545"/>
      <c r="QWX101" s="545"/>
      <c r="QWY101" s="545"/>
      <c r="QWZ101" s="545"/>
      <c r="QXA101" s="545"/>
      <c r="QXB101" s="545"/>
      <c r="QXC101" s="545"/>
      <c r="QXD101" s="545"/>
      <c r="QXE101" s="545"/>
      <c r="QXF101" s="545"/>
      <c r="QXG101" s="545"/>
      <c r="QXH101" s="545"/>
      <c r="QXI101" s="545"/>
      <c r="QXJ101" s="545"/>
      <c r="QXK101" s="545"/>
      <c r="QXL101" s="545"/>
      <c r="QXM101" s="545"/>
      <c r="QXN101" s="545"/>
      <c r="QXO101" s="545"/>
      <c r="QXP101" s="545"/>
      <c r="QXQ101" s="545"/>
      <c r="QXR101" s="545"/>
      <c r="QXS101" s="545"/>
      <c r="QXT101" s="545"/>
      <c r="QXU101" s="545"/>
      <c r="QXV101" s="545"/>
      <c r="QXW101" s="545"/>
      <c r="QXX101" s="545"/>
      <c r="QXY101" s="545"/>
      <c r="QXZ101" s="545"/>
      <c r="QYA101" s="545"/>
      <c r="QYB101" s="545"/>
      <c r="QYC101" s="545"/>
      <c r="QYD101" s="545"/>
      <c r="QYE101" s="545"/>
      <c r="QYF101" s="545"/>
      <c r="QYG101" s="545"/>
      <c r="QYH101" s="545"/>
      <c r="QYI101" s="545"/>
      <c r="QYJ101" s="545"/>
      <c r="QYK101" s="545"/>
      <c r="QYL101" s="545"/>
      <c r="QYM101" s="545"/>
      <c r="QYN101" s="545"/>
      <c r="QYO101" s="545"/>
      <c r="QYP101" s="545"/>
      <c r="QYQ101" s="545"/>
      <c r="QYR101" s="545"/>
      <c r="QYS101" s="545"/>
      <c r="QYT101" s="545"/>
      <c r="QYU101" s="545"/>
      <c r="QYV101" s="545"/>
      <c r="QYW101" s="545"/>
      <c r="QYX101" s="545"/>
      <c r="QYY101" s="545"/>
      <c r="QYZ101" s="545"/>
      <c r="QZA101" s="545"/>
      <c r="QZB101" s="545"/>
      <c r="QZC101" s="545"/>
      <c r="QZD101" s="545"/>
      <c r="QZE101" s="545"/>
      <c r="QZF101" s="545"/>
      <c r="QZG101" s="545"/>
      <c r="QZH101" s="545"/>
      <c r="QZI101" s="545"/>
      <c r="QZJ101" s="545"/>
      <c r="QZK101" s="545"/>
      <c r="QZL101" s="545"/>
      <c r="QZM101" s="545"/>
      <c r="QZN101" s="545"/>
      <c r="QZO101" s="545"/>
      <c r="QZP101" s="545"/>
      <c r="QZQ101" s="545"/>
      <c r="QZR101" s="545"/>
      <c r="QZS101" s="545"/>
      <c r="QZT101" s="545"/>
      <c r="QZU101" s="545"/>
      <c r="QZV101" s="545"/>
      <c r="QZW101" s="545"/>
      <c r="QZX101" s="545"/>
      <c r="QZY101" s="545"/>
      <c r="QZZ101" s="545"/>
      <c r="RAA101" s="545"/>
      <c r="RAB101" s="545"/>
      <c r="RAC101" s="545"/>
      <c r="RAD101" s="545"/>
      <c r="RAE101" s="545"/>
      <c r="RAF101" s="545"/>
      <c r="RAG101" s="545"/>
      <c r="RAH101" s="545"/>
      <c r="RAI101" s="545"/>
      <c r="RAJ101" s="545"/>
      <c r="RAK101" s="545"/>
      <c r="RAL101" s="545"/>
      <c r="RAM101" s="545"/>
      <c r="RAN101" s="545"/>
      <c r="RAO101" s="545"/>
      <c r="RAP101" s="545"/>
      <c r="RAQ101" s="545"/>
      <c r="RAR101" s="545"/>
      <c r="RAS101" s="545"/>
      <c r="RAT101" s="545"/>
      <c r="RAU101" s="545"/>
      <c r="RAV101" s="545"/>
      <c r="RAW101" s="545"/>
      <c r="RAX101" s="545"/>
      <c r="RAY101" s="545"/>
      <c r="RAZ101" s="545"/>
      <c r="RBA101" s="545"/>
      <c r="RBB101" s="545"/>
      <c r="RBC101" s="545"/>
      <c r="RBD101" s="545"/>
      <c r="RBE101" s="545"/>
      <c r="RBF101" s="545"/>
      <c r="RBG101" s="545"/>
      <c r="RBH101" s="545"/>
      <c r="RBI101" s="545"/>
      <c r="RBJ101" s="545"/>
      <c r="RBK101" s="545"/>
      <c r="RBL101" s="545"/>
      <c r="RBM101" s="545"/>
      <c r="RBN101" s="545"/>
      <c r="RBO101" s="545"/>
      <c r="RBP101" s="545"/>
      <c r="RBQ101" s="545"/>
      <c r="RBR101" s="545"/>
      <c r="RBS101" s="545"/>
      <c r="RBT101" s="545"/>
      <c r="RBU101" s="545"/>
      <c r="RBV101" s="545"/>
      <c r="RBW101" s="545"/>
      <c r="RBX101" s="545"/>
      <c r="RBY101" s="545"/>
      <c r="RBZ101" s="545"/>
      <c r="RCA101" s="545"/>
      <c r="RCB101" s="545"/>
      <c r="RCC101" s="545"/>
      <c r="RCD101" s="545"/>
      <c r="RCE101" s="545"/>
      <c r="RCF101" s="545"/>
      <c r="RCG101" s="545"/>
      <c r="RCH101" s="545"/>
      <c r="RCI101" s="545"/>
      <c r="RCJ101" s="545"/>
      <c r="RCK101" s="545"/>
      <c r="RCL101" s="545"/>
      <c r="RCM101" s="545"/>
      <c r="RCN101" s="545"/>
      <c r="RCO101" s="545"/>
      <c r="RCP101" s="545"/>
      <c r="RCQ101" s="545"/>
      <c r="RCR101" s="545"/>
      <c r="RCS101" s="545"/>
      <c r="RCT101" s="545"/>
      <c r="RCU101" s="545"/>
      <c r="RCV101" s="545"/>
      <c r="RCW101" s="545"/>
      <c r="RCX101" s="545"/>
      <c r="RCY101" s="545"/>
      <c r="RCZ101" s="545"/>
      <c r="RDA101" s="545"/>
      <c r="RDB101" s="545"/>
      <c r="RDC101" s="545"/>
      <c r="RDD101" s="545"/>
      <c r="RDE101" s="545"/>
      <c r="RDF101" s="545"/>
      <c r="RDG101" s="545"/>
      <c r="RDH101" s="545"/>
      <c r="RDI101" s="545"/>
      <c r="RDJ101" s="545"/>
      <c r="RDK101" s="545"/>
      <c r="RDL101" s="545"/>
      <c r="RDM101" s="545"/>
      <c r="RDN101" s="545"/>
      <c r="RDO101" s="545"/>
      <c r="RDP101" s="545"/>
      <c r="RDQ101" s="545"/>
      <c r="RDR101" s="545"/>
      <c r="RDS101" s="545"/>
      <c r="RDT101" s="545"/>
      <c r="RDU101" s="545"/>
      <c r="RDV101" s="545"/>
      <c r="RDW101" s="545"/>
      <c r="RDX101" s="545"/>
      <c r="RDY101" s="545"/>
      <c r="RDZ101" s="545"/>
      <c r="REA101" s="545"/>
      <c r="REB101" s="545"/>
      <c r="REC101" s="545"/>
      <c r="RED101" s="545"/>
      <c r="REE101" s="545"/>
      <c r="REF101" s="545"/>
      <c r="REG101" s="545"/>
      <c r="REH101" s="545"/>
      <c r="REI101" s="545"/>
      <c r="REJ101" s="545"/>
      <c r="REK101" s="545"/>
      <c r="REL101" s="545"/>
      <c r="REM101" s="545"/>
      <c r="REN101" s="545"/>
      <c r="REO101" s="545"/>
      <c r="REP101" s="545"/>
      <c r="REQ101" s="545"/>
      <c r="RER101" s="545"/>
      <c r="RES101" s="545"/>
      <c r="RET101" s="545"/>
      <c r="REU101" s="545"/>
      <c r="REV101" s="545"/>
      <c r="REW101" s="545"/>
      <c r="REX101" s="545"/>
      <c r="REY101" s="545"/>
      <c r="REZ101" s="545"/>
      <c r="RFA101" s="545"/>
      <c r="RFB101" s="545"/>
      <c r="RFC101" s="545"/>
      <c r="RFD101" s="545"/>
      <c r="RFE101" s="545"/>
      <c r="RFF101" s="545"/>
      <c r="RFG101" s="545"/>
      <c r="RFH101" s="545"/>
      <c r="RFI101" s="545"/>
      <c r="RFJ101" s="545"/>
      <c r="RFK101" s="545"/>
      <c r="RFL101" s="545"/>
      <c r="RFM101" s="545"/>
      <c r="RFN101" s="545"/>
      <c r="RFO101" s="545"/>
      <c r="RFP101" s="545"/>
      <c r="RFQ101" s="545"/>
      <c r="RFR101" s="545"/>
      <c r="RFS101" s="545"/>
      <c r="RFT101" s="545"/>
      <c r="RFU101" s="545"/>
      <c r="RFV101" s="545"/>
      <c r="RFW101" s="545"/>
      <c r="RFX101" s="545"/>
      <c r="RFY101" s="545"/>
      <c r="RFZ101" s="545"/>
      <c r="RGA101" s="545"/>
      <c r="RGB101" s="545"/>
      <c r="RGC101" s="545"/>
      <c r="RGD101" s="545"/>
      <c r="RGE101" s="545"/>
      <c r="RGF101" s="545"/>
      <c r="RGG101" s="545"/>
      <c r="RGH101" s="545"/>
      <c r="RGI101" s="545"/>
      <c r="RGJ101" s="545"/>
      <c r="RGK101" s="545"/>
      <c r="RGL101" s="545"/>
      <c r="RGM101" s="545"/>
      <c r="RGN101" s="545"/>
      <c r="RGO101" s="545"/>
      <c r="RGP101" s="545"/>
      <c r="RGQ101" s="545"/>
      <c r="RGR101" s="545"/>
      <c r="RGS101" s="545"/>
      <c r="RGT101" s="545"/>
      <c r="RGU101" s="545"/>
      <c r="RGV101" s="545"/>
      <c r="RGW101" s="545"/>
      <c r="RGX101" s="545"/>
      <c r="RGY101" s="545"/>
      <c r="RGZ101" s="545"/>
      <c r="RHA101" s="545"/>
      <c r="RHB101" s="545"/>
      <c r="RHC101" s="545"/>
      <c r="RHD101" s="545"/>
      <c r="RHE101" s="545"/>
      <c r="RHF101" s="545"/>
      <c r="RHG101" s="545"/>
      <c r="RHH101" s="545"/>
      <c r="RHI101" s="545"/>
      <c r="RHJ101" s="545"/>
      <c r="RHK101" s="545"/>
      <c r="RHL101" s="545"/>
      <c r="RHM101" s="545"/>
      <c r="RHN101" s="545"/>
      <c r="RHO101" s="545"/>
      <c r="RHP101" s="545"/>
      <c r="RHQ101" s="545"/>
      <c r="RHR101" s="545"/>
      <c r="RHS101" s="545"/>
      <c r="RHT101" s="545"/>
      <c r="RHU101" s="545"/>
      <c r="RHV101" s="545"/>
      <c r="RHW101" s="545"/>
      <c r="RHX101" s="545"/>
      <c r="RHY101" s="545"/>
      <c r="RHZ101" s="545"/>
      <c r="RIA101" s="545"/>
      <c r="RIB101" s="545"/>
      <c r="RIC101" s="545"/>
      <c r="RID101" s="545"/>
      <c r="RIE101" s="545"/>
      <c r="RIF101" s="545"/>
      <c r="RIG101" s="545"/>
      <c r="RIH101" s="545"/>
      <c r="RII101" s="545"/>
      <c r="RIJ101" s="545"/>
      <c r="RIK101" s="545"/>
      <c r="RIL101" s="545"/>
      <c r="RIM101" s="545"/>
      <c r="RIN101" s="545"/>
      <c r="RIO101" s="545"/>
      <c r="RIP101" s="545"/>
      <c r="RIQ101" s="545"/>
      <c r="RIR101" s="545"/>
      <c r="RIS101" s="545"/>
      <c r="RIT101" s="545"/>
      <c r="RIU101" s="545"/>
      <c r="RIV101" s="545"/>
      <c r="RIW101" s="545"/>
      <c r="RIX101" s="545"/>
      <c r="RIY101" s="545"/>
      <c r="RIZ101" s="545"/>
      <c r="RJA101" s="545"/>
      <c r="RJB101" s="545"/>
      <c r="RJC101" s="545"/>
      <c r="RJD101" s="545"/>
      <c r="RJE101" s="545"/>
      <c r="RJF101" s="545"/>
      <c r="RJG101" s="545"/>
      <c r="RJH101" s="545"/>
      <c r="RJI101" s="545"/>
      <c r="RJJ101" s="545"/>
      <c r="RJK101" s="545"/>
      <c r="RJL101" s="545"/>
      <c r="RJM101" s="545"/>
      <c r="RJN101" s="545"/>
      <c r="RJO101" s="545"/>
      <c r="RJP101" s="545"/>
      <c r="RJQ101" s="545"/>
      <c r="RJR101" s="545"/>
      <c r="RJS101" s="545"/>
      <c r="RJT101" s="545"/>
      <c r="RJU101" s="545"/>
      <c r="RJV101" s="545"/>
      <c r="RJW101" s="545"/>
      <c r="RJX101" s="545"/>
      <c r="RJY101" s="545"/>
      <c r="RJZ101" s="545"/>
      <c r="RKA101" s="545"/>
      <c r="RKB101" s="545"/>
      <c r="RKC101" s="545"/>
      <c r="RKD101" s="545"/>
      <c r="RKE101" s="545"/>
      <c r="RKF101" s="545"/>
      <c r="RKG101" s="545"/>
      <c r="RKH101" s="545"/>
      <c r="RKI101" s="545"/>
      <c r="RKJ101" s="545"/>
      <c r="RKK101" s="545"/>
      <c r="RKL101" s="545"/>
      <c r="RKM101" s="545"/>
      <c r="RKN101" s="545"/>
      <c r="RKO101" s="545"/>
      <c r="RKP101" s="545"/>
      <c r="RKQ101" s="545"/>
      <c r="RKR101" s="545"/>
      <c r="RKS101" s="545"/>
      <c r="RKT101" s="545"/>
      <c r="RKU101" s="545"/>
      <c r="RKV101" s="545"/>
      <c r="RKW101" s="545"/>
      <c r="RKX101" s="545"/>
      <c r="RKY101" s="545"/>
      <c r="RKZ101" s="545"/>
      <c r="RLA101" s="545"/>
      <c r="RLB101" s="545"/>
      <c r="RLC101" s="545"/>
      <c r="RLD101" s="545"/>
      <c r="RLE101" s="545"/>
      <c r="RLF101" s="545"/>
      <c r="RLG101" s="545"/>
      <c r="RLH101" s="545"/>
      <c r="RLI101" s="545"/>
      <c r="RLJ101" s="545"/>
      <c r="RLK101" s="545"/>
      <c r="RLL101" s="545"/>
      <c r="RLM101" s="545"/>
      <c r="RLN101" s="545"/>
      <c r="RLO101" s="545"/>
      <c r="RLP101" s="545"/>
      <c r="RLQ101" s="545"/>
      <c r="RLR101" s="545"/>
      <c r="RLS101" s="545"/>
      <c r="RLT101" s="545"/>
      <c r="RLU101" s="545"/>
      <c r="RLV101" s="545"/>
      <c r="RLW101" s="545"/>
      <c r="RLX101" s="545"/>
      <c r="RLY101" s="545"/>
      <c r="RLZ101" s="545"/>
      <c r="RMA101" s="545"/>
      <c r="RMB101" s="545"/>
      <c r="RMC101" s="545"/>
      <c r="RMD101" s="545"/>
      <c r="RME101" s="545"/>
      <c r="RMF101" s="545"/>
      <c r="RMG101" s="545"/>
      <c r="RMH101" s="545"/>
      <c r="RMI101" s="545"/>
      <c r="RMJ101" s="545"/>
      <c r="RMK101" s="545"/>
      <c r="RML101" s="545"/>
      <c r="RMM101" s="545"/>
      <c r="RMN101" s="545"/>
      <c r="RMO101" s="545"/>
      <c r="RMP101" s="545"/>
      <c r="RMQ101" s="545"/>
      <c r="RMR101" s="545"/>
      <c r="RMS101" s="545"/>
      <c r="RMT101" s="545"/>
      <c r="RMU101" s="545"/>
      <c r="RMV101" s="545"/>
      <c r="RMW101" s="545"/>
      <c r="RMX101" s="545"/>
      <c r="RMY101" s="545"/>
      <c r="RMZ101" s="545"/>
      <c r="RNA101" s="545"/>
      <c r="RNB101" s="545"/>
      <c r="RNC101" s="545"/>
      <c r="RND101" s="545"/>
      <c r="RNE101" s="545"/>
      <c r="RNF101" s="545"/>
      <c r="RNG101" s="545"/>
      <c r="RNH101" s="545"/>
      <c r="RNI101" s="545"/>
      <c r="RNJ101" s="545"/>
      <c r="RNK101" s="545"/>
      <c r="RNL101" s="545"/>
      <c r="RNM101" s="545"/>
      <c r="RNN101" s="545"/>
      <c r="RNO101" s="545"/>
      <c r="RNP101" s="545"/>
      <c r="RNQ101" s="545"/>
      <c r="RNR101" s="545"/>
      <c r="RNS101" s="545"/>
      <c r="RNT101" s="545"/>
      <c r="RNU101" s="545"/>
      <c r="RNV101" s="545"/>
      <c r="RNW101" s="545"/>
      <c r="RNX101" s="545"/>
      <c r="RNY101" s="545"/>
      <c r="RNZ101" s="545"/>
      <c r="ROA101" s="545"/>
      <c r="ROB101" s="545"/>
      <c r="ROC101" s="545"/>
      <c r="ROD101" s="545"/>
      <c r="ROE101" s="545"/>
      <c r="ROF101" s="545"/>
      <c r="ROG101" s="545"/>
      <c r="ROH101" s="545"/>
      <c r="ROI101" s="545"/>
      <c r="ROJ101" s="545"/>
      <c r="ROK101" s="545"/>
      <c r="ROL101" s="545"/>
      <c r="ROM101" s="545"/>
      <c r="RON101" s="545"/>
      <c r="ROO101" s="545"/>
      <c r="ROP101" s="545"/>
      <c r="ROQ101" s="545"/>
      <c r="ROR101" s="545"/>
      <c r="ROS101" s="545"/>
      <c r="ROT101" s="545"/>
      <c r="ROU101" s="545"/>
      <c r="ROV101" s="545"/>
      <c r="ROW101" s="545"/>
      <c r="ROX101" s="545"/>
      <c r="ROY101" s="545"/>
      <c r="ROZ101" s="545"/>
      <c r="RPA101" s="545"/>
      <c r="RPB101" s="545"/>
      <c r="RPC101" s="545"/>
      <c r="RPD101" s="545"/>
      <c r="RPE101" s="545"/>
      <c r="RPF101" s="545"/>
      <c r="RPG101" s="545"/>
      <c r="RPH101" s="545"/>
      <c r="RPI101" s="545"/>
      <c r="RPJ101" s="545"/>
      <c r="RPK101" s="545"/>
      <c r="RPL101" s="545"/>
      <c r="RPM101" s="545"/>
      <c r="RPN101" s="545"/>
      <c r="RPO101" s="545"/>
      <c r="RPP101" s="545"/>
      <c r="RPQ101" s="545"/>
      <c r="RPR101" s="545"/>
      <c r="RPS101" s="545"/>
      <c r="RPT101" s="545"/>
      <c r="RPU101" s="545"/>
      <c r="RPV101" s="545"/>
      <c r="RPW101" s="545"/>
      <c r="RPX101" s="545"/>
      <c r="RPY101" s="545"/>
      <c r="RPZ101" s="545"/>
      <c r="RQA101" s="545"/>
      <c r="RQB101" s="545"/>
      <c r="RQC101" s="545"/>
      <c r="RQD101" s="545"/>
      <c r="RQE101" s="545"/>
      <c r="RQF101" s="545"/>
      <c r="RQG101" s="545"/>
      <c r="RQH101" s="545"/>
      <c r="RQI101" s="545"/>
      <c r="RQJ101" s="545"/>
      <c r="RQK101" s="545"/>
      <c r="RQL101" s="545"/>
      <c r="RQM101" s="545"/>
      <c r="RQN101" s="545"/>
      <c r="RQO101" s="545"/>
      <c r="RQP101" s="545"/>
      <c r="RQQ101" s="545"/>
      <c r="RQR101" s="545"/>
      <c r="RQS101" s="545"/>
      <c r="RQT101" s="545"/>
      <c r="RQU101" s="545"/>
      <c r="RQV101" s="545"/>
      <c r="RQW101" s="545"/>
      <c r="RQX101" s="545"/>
      <c r="RQY101" s="545"/>
      <c r="RQZ101" s="545"/>
      <c r="RRA101" s="545"/>
      <c r="RRB101" s="545"/>
      <c r="RRC101" s="545"/>
      <c r="RRD101" s="545"/>
      <c r="RRE101" s="545"/>
      <c r="RRF101" s="545"/>
      <c r="RRG101" s="545"/>
      <c r="RRH101" s="545"/>
      <c r="RRI101" s="545"/>
      <c r="RRJ101" s="545"/>
      <c r="RRK101" s="545"/>
      <c r="RRL101" s="545"/>
      <c r="RRM101" s="545"/>
      <c r="RRN101" s="545"/>
      <c r="RRO101" s="545"/>
      <c r="RRP101" s="545"/>
      <c r="RRQ101" s="545"/>
      <c r="RRR101" s="545"/>
      <c r="RRS101" s="545"/>
      <c r="RRT101" s="545"/>
      <c r="RRU101" s="545"/>
      <c r="RRV101" s="545"/>
      <c r="RRW101" s="545"/>
      <c r="RRX101" s="545"/>
      <c r="RRY101" s="545"/>
      <c r="RRZ101" s="545"/>
      <c r="RSA101" s="545"/>
      <c r="RSB101" s="545"/>
      <c r="RSC101" s="545"/>
      <c r="RSD101" s="545"/>
      <c r="RSE101" s="545"/>
      <c r="RSF101" s="545"/>
      <c r="RSG101" s="545"/>
      <c r="RSH101" s="545"/>
      <c r="RSI101" s="545"/>
      <c r="RSJ101" s="545"/>
      <c r="RSK101" s="545"/>
      <c r="RSL101" s="545"/>
      <c r="RSM101" s="545"/>
      <c r="RSN101" s="545"/>
      <c r="RSO101" s="545"/>
      <c r="RSP101" s="545"/>
      <c r="RSQ101" s="545"/>
      <c r="RSR101" s="545"/>
      <c r="RSS101" s="545"/>
      <c r="RST101" s="545"/>
      <c r="RSU101" s="545"/>
      <c r="RSV101" s="545"/>
      <c r="RSW101" s="545"/>
      <c r="RSX101" s="545"/>
      <c r="RSY101" s="545"/>
      <c r="RSZ101" s="545"/>
      <c r="RTA101" s="545"/>
      <c r="RTB101" s="545"/>
      <c r="RTC101" s="545"/>
      <c r="RTD101" s="545"/>
      <c r="RTE101" s="545"/>
      <c r="RTF101" s="545"/>
      <c r="RTG101" s="545"/>
      <c r="RTH101" s="545"/>
      <c r="RTI101" s="545"/>
      <c r="RTJ101" s="545"/>
      <c r="RTK101" s="545"/>
      <c r="RTL101" s="545"/>
      <c r="RTM101" s="545"/>
      <c r="RTN101" s="545"/>
      <c r="RTO101" s="545"/>
      <c r="RTP101" s="545"/>
      <c r="RTQ101" s="545"/>
      <c r="RTR101" s="545"/>
      <c r="RTS101" s="545"/>
      <c r="RTT101" s="545"/>
      <c r="RTU101" s="545"/>
      <c r="RTV101" s="545"/>
      <c r="RTW101" s="545"/>
      <c r="RTX101" s="545"/>
      <c r="RTY101" s="545"/>
      <c r="RTZ101" s="545"/>
      <c r="RUA101" s="545"/>
      <c r="RUB101" s="545"/>
      <c r="RUC101" s="545"/>
      <c r="RUD101" s="545"/>
      <c r="RUE101" s="545"/>
      <c r="RUF101" s="545"/>
      <c r="RUG101" s="545"/>
      <c r="RUH101" s="545"/>
      <c r="RUI101" s="545"/>
      <c r="RUJ101" s="545"/>
      <c r="RUK101" s="545"/>
      <c r="RUL101" s="545"/>
      <c r="RUM101" s="545"/>
      <c r="RUN101" s="545"/>
      <c r="RUO101" s="545"/>
      <c r="RUP101" s="545"/>
      <c r="RUQ101" s="545"/>
      <c r="RUR101" s="545"/>
      <c r="RUS101" s="545"/>
      <c r="RUT101" s="545"/>
      <c r="RUU101" s="545"/>
      <c r="RUV101" s="545"/>
      <c r="RUW101" s="545"/>
      <c r="RUX101" s="545"/>
      <c r="RUY101" s="545"/>
      <c r="RUZ101" s="545"/>
      <c r="RVA101" s="545"/>
      <c r="RVB101" s="545"/>
      <c r="RVC101" s="545"/>
      <c r="RVD101" s="545"/>
      <c r="RVE101" s="545"/>
      <c r="RVF101" s="545"/>
      <c r="RVG101" s="545"/>
      <c r="RVH101" s="545"/>
      <c r="RVI101" s="545"/>
      <c r="RVJ101" s="545"/>
      <c r="RVK101" s="545"/>
      <c r="RVL101" s="545"/>
      <c r="RVM101" s="545"/>
      <c r="RVN101" s="545"/>
      <c r="RVO101" s="545"/>
      <c r="RVP101" s="545"/>
      <c r="RVQ101" s="545"/>
      <c r="RVR101" s="545"/>
      <c r="RVS101" s="545"/>
      <c r="RVT101" s="545"/>
      <c r="RVU101" s="545"/>
      <c r="RVV101" s="545"/>
      <c r="RVW101" s="545"/>
      <c r="RVX101" s="545"/>
      <c r="RVY101" s="545"/>
      <c r="RVZ101" s="545"/>
      <c r="RWA101" s="545"/>
      <c r="RWB101" s="545"/>
      <c r="RWC101" s="545"/>
      <c r="RWD101" s="545"/>
      <c r="RWE101" s="545"/>
      <c r="RWF101" s="545"/>
      <c r="RWG101" s="545"/>
      <c r="RWH101" s="545"/>
      <c r="RWI101" s="545"/>
      <c r="RWJ101" s="545"/>
      <c r="RWK101" s="545"/>
      <c r="RWL101" s="545"/>
      <c r="RWM101" s="545"/>
      <c r="RWN101" s="545"/>
      <c r="RWO101" s="545"/>
      <c r="RWP101" s="545"/>
      <c r="RWQ101" s="545"/>
      <c r="RWR101" s="545"/>
      <c r="RWS101" s="545"/>
      <c r="RWT101" s="545"/>
      <c r="RWU101" s="545"/>
      <c r="RWV101" s="545"/>
      <c r="RWW101" s="545"/>
      <c r="RWX101" s="545"/>
      <c r="RWY101" s="545"/>
      <c r="RWZ101" s="545"/>
      <c r="RXA101" s="545"/>
      <c r="RXB101" s="545"/>
      <c r="RXC101" s="545"/>
      <c r="RXD101" s="545"/>
      <c r="RXE101" s="545"/>
      <c r="RXF101" s="545"/>
      <c r="RXG101" s="545"/>
      <c r="RXH101" s="545"/>
      <c r="RXI101" s="545"/>
      <c r="RXJ101" s="545"/>
      <c r="RXK101" s="545"/>
      <c r="RXL101" s="545"/>
      <c r="RXM101" s="545"/>
      <c r="RXN101" s="545"/>
      <c r="RXO101" s="545"/>
      <c r="RXP101" s="545"/>
      <c r="RXQ101" s="545"/>
      <c r="RXR101" s="545"/>
      <c r="RXS101" s="545"/>
      <c r="RXT101" s="545"/>
      <c r="RXU101" s="545"/>
      <c r="RXV101" s="545"/>
      <c r="RXW101" s="545"/>
      <c r="RXX101" s="545"/>
      <c r="RXY101" s="545"/>
      <c r="RXZ101" s="545"/>
      <c r="RYA101" s="545"/>
      <c r="RYB101" s="545"/>
      <c r="RYC101" s="545"/>
      <c r="RYD101" s="545"/>
      <c r="RYE101" s="545"/>
      <c r="RYF101" s="545"/>
      <c r="RYG101" s="545"/>
      <c r="RYH101" s="545"/>
      <c r="RYI101" s="545"/>
      <c r="RYJ101" s="545"/>
      <c r="RYK101" s="545"/>
      <c r="RYL101" s="545"/>
      <c r="RYM101" s="545"/>
      <c r="RYN101" s="545"/>
      <c r="RYO101" s="545"/>
      <c r="RYP101" s="545"/>
      <c r="RYQ101" s="545"/>
      <c r="RYR101" s="545"/>
      <c r="RYS101" s="545"/>
      <c r="RYT101" s="545"/>
      <c r="RYU101" s="545"/>
      <c r="RYV101" s="545"/>
      <c r="RYW101" s="545"/>
      <c r="RYX101" s="545"/>
      <c r="RYY101" s="545"/>
      <c r="RYZ101" s="545"/>
      <c r="RZA101" s="545"/>
      <c r="RZB101" s="545"/>
      <c r="RZC101" s="545"/>
      <c r="RZD101" s="545"/>
      <c r="RZE101" s="545"/>
      <c r="RZF101" s="545"/>
      <c r="RZG101" s="545"/>
      <c r="RZH101" s="545"/>
      <c r="RZI101" s="545"/>
      <c r="RZJ101" s="545"/>
      <c r="RZK101" s="545"/>
      <c r="RZL101" s="545"/>
      <c r="RZM101" s="545"/>
      <c r="RZN101" s="545"/>
      <c r="RZO101" s="545"/>
      <c r="RZP101" s="545"/>
      <c r="RZQ101" s="545"/>
      <c r="RZR101" s="545"/>
      <c r="RZS101" s="545"/>
      <c r="RZT101" s="545"/>
      <c r="RZU101" s="545"/>
      <c r="RZV101" s="545"/>
      <c r="RZW101" s="545"/>
      <c r="RZX101" s="545"/>
      <c r="RZY101" s="545"/>
      <c r="RZZ101" s="545"/>
      <c r="SAA101" s="545"/>
      <c r="SAB101" s="545"/>
      <c r="SAC101" s="545"/>
      <c r="SAD101" s="545"/>
      <c r="SAE101" s="545"/>
      <c r="SAF101" s="545"/>
      <c r="SAG101" s="545"/>
      <c r="SAH101" s="545"/>
      <c r="SAI101" s="545"/>
      <c r="SAJ101" s="545"/>
      <c r="SAK101" s="545"/>
      <c r="SAL101" s="545"/>
      <c r="SAM101" s="545"/>
      <c r="SAN101" s="545"/>
      <c r="SAO101" s="545"/>
      <c r="SAP101" s="545"/>
      <c r="SAQ101" s="545"/>
      <c r="SAR101" s="545"/>
      <c r="SAS101" s="545"/>
      <c r="SAT101" s="545"/>
      <c r="SAU101" s="545"/>
      <c r="SAV101" s="545"/>
      <c r="SAW101" s="545"/>
      <c r="SAX101" s="545"/>
      <c r="SAY101" s="545"/>
      <c r="SAZ101" s="545"/>
      <c r="SBA101" s="545"/>
      <c r="SBB101" s="545"/>
      <c r="SBC101" s="545"/>
      <c r="SBD101" s="545"/>
      <c r="SBE101" s="545"/>
      <c r="SBF101" s="545"/>
      <c r="SBG101" s="545"/>
      <c r="SBH101" s="545"/>
      <c r="SBI101" s="545"/>
      <c r="SBJ101" s="545"/>
      <c r="SBK101" s="545"/>
      <c r="SBL101" s="545"/>
      <c r="SBM101" s="545"/>
      <c r="SBN101" s="545"/>
      <c r="SBO101" s="545"/>
      <c r="SBP101" s="545"/>
      <c r="SBQ101" s="545"/>
      <c r="SBR101" s="545"/>
      <c r="SBS101" s="545"/>
      <c r="SBT101" s="545"/>
      <c r="SBU101" s="545"/>
      <c r="SBV101" s="545"/>
      <c r="SBW101" s="545"/>
      <c r="SBX101" s="545"/>
      <c r="SBY101" s="545"/>
      <c r="SBZ101" s="545"/>
      <c r="SCA101" s="545"/>
      <c r="SCB101" s="545"/>
      <c r="SCC101" s="545"/>
      <c r="SCD101" s="545"/>
      <c r="SCE101" s="545"/>
      <c r="SCF101" s="545"/>
      <c r="SCG101" s="545"/>
      <c r="SCH101" s="545"/>
      <c r="SCI101" s="545"/>
      <c r="SCJ101" s="545"/>
      <c r="SCK101" s="545"/>
      <c r="SCL101" s="545"/>
      <c r="SCM101" s="545"/>
      <c r="SCN101" s="545"/>
      <c r="SCO101" s="545"/>
      <c r="SCP101" s="545"/>
      <c r="SCQ101" s="545"/>
      <c r="SCR101" s="545"/>
      <c r="SCS101" s="545"/>
      <c r="SCT101" s="545"/>
      <c r="SCU101" s="545"/>
      <c r="SCV101" s="545"/>
      <c r="SCW101" s="545"/>
      <c r="SCX101" s="545"/>
      <c r="SCY101" s="545"/>
      <c r="SCZ101" s="545"/>
      <c r="SDA101" s="545"/>
      <c r="SDB101" s="545"/>
      <c r="SDC101" s="545"/>
      <c r="SDD101" s="545"/>
      <c r="SDE101" s="545"/>
      <c r="SDF101" s="545"/>
      <c r="SDG101" s="545"/>
      <c r="SDH101" s="545"/>
      <c r="SDI101" s="545"/>
      <c r="SDJ101" s="545"/>
      <c r="SDK101" s="545"/>
      <c r="SDL101" s="545"/>
      <c r="SDM101" s="545"/>
      <c r="SDN101" s="545"/>
      <c r="SDO101" s="545"/>
      <c r="SDP101" s="545"/>
      <c r="SDQ101" s="545"/>
      <c r="SDR101" s="545"/>
      <c r="SDS101" s="545"/>
      <c r="SDT101" s="545"/>
      <c r="SDU101" s="545"/>
      <c r="SDV101" s="545"/>
      <c r="SDW101" s="545"/>
      <c r="SDX101" s="545"/>
      <c r="SDY101" s="545"/>
      <c r="SDZ101" s="545"/>
      <c r="SEA101" s="545"/>
      <c r="SEB101" s="545"/>
      <c r="SEC101" s="545"/>
      <c r="SED101" s="545"/>
      <c r="SEE101" s="545"/>
      <c r="SEF101" s="545"/>
      <c r="SEG101" s="545"/>
      <c r="SEH101" s="545"/>
      <c r="SEI101" s="545"/>
      <c r="SEJ101" s="545"/>
      <c r="SEK101" s="545"/>
      <c r="SEL101" s="545"/>
      <c r="SEM101" s="545"/>
      <c r="SEN101" s="545"/>
      <c r="SEO101" s="545"/>
      <c r="SEP101" s="545"/>
      <c r="SEQ101" s="545"/>
      <c r="SER101" s="545"/>
      <c r="SES101" s="545"/>
      <c r="SET101" s="545"/>
      <c r="SEU101" s="545"/>
      <c r="SEV101" s="545"/>
      <c r="SEW101" s="545"/>
      <c r="SEX101" s="545"/>
      <c r="SEY101" s="545"/>
      <c r="SEZ101" s="545"/>
      <c r="SFA101" s="545"/>
      <c r="SFB101" s="545"/>
      <c r="SFC101" s="545"/>
      <c r="SFD101" s="545"/>
      <c r="SFE101" s="545"/>
      <c r="SFF101" s="545"/>
      <c r="SFG101" s="545"/>
      <c r="SFH101" s="545"/>
      <c r="SFI101" s="545"/>
      <c r="SFJ101" s="545"/>
      <c r="SFK101" s="545"/>
      <c r="SFL101" s="545"/>
      <c r="SFM101" s="545"/>
      <c r="SFN101" s="545"/>
      <c r="SFO101" s="545"/>
      <c r="SFP101" s="545"/>
      <c r="SFQ101" s="545"/>
      <c r="SFR101" s="545"/>
      <c r="SFS101" s="545"/>
      <c r="SFT101" s="545"/>
      <c r="SFU101" s="545"/>
      <c r="SFV101" s="545"/>
      <c r="SFW101" s="545"/>
      <c r="SFX101" s="545"/>
      <c r="SFY101" s="545"/>
      <c r="SFZ101" s="545"/>
      <c r="SGA101" s="545"/>
      <c r="SGB101" s="545"/>
      <c r="SGC101" s="545"/>
      <c r="SGD101" s="545"/>
      <c r="SGE101" s="545"/>
      <c r="SGF101" s="545"/>
      <c r="SGG101" s="545"/>
      <c r="SGH101" s="545"/>
      <c r="SGI101" s="545"/>
      <c r="SGJ101" s="545"/>
      <c r="SGK101" s="545"/>
      <c r="SGL101" s="545"/>
      <c r="SGM101" s="545"/>
      <c r="SGN101" s="545"/>
      <c r="SGO101" s="545"/>
      <c r="SGP101" s="545"/>
      <c r="SGQ101" s="545"/>
      <c r="SGR101" s="545"/>
      <c r="SGS101" s="545"/>
      <c r="SGT101" s="545"/>
      <c r="SGU101" s="545"/>
      <c r="SGV101" s="545"/>
      <c r="SGW101" s="545"/>
      <c r="SGX101" s="545"/>
      <c r="SGY101" s="545"/>
      <c r="SGZ101" s="545"/>
      <c r="SHA101" s="545"/>
      <c r="SHB101" s="545"/>
      <c r="SHC101" s="545"/>
      <c r="SHD101" s="545"/>
      <c r="SHE101" s="545"/>
      <c r="SHF101" s="545"/>
      <c r="SHG101" s="545"/>
      <c r="SHH101" s="545"/>
      <c r="SHI101" s="545"/>
      <c r="SHJ101" s="545"/>
      <c r="SHK101" s="545"/>
      <c r="SHL101" s="545"/>
      <c r="SHM101" s="545"/>
      <c r="SHN101" s="545"/>
      <c r="SHO101" s="545"/>
      <c r="SHP101" s="545"/>
      <c r="SHQ101" s="545"/>
      <c r="SHR101" s="545"/>
      <c r="SHS101" s="545"/>
      <c r="SHT101" s="545"/>
      <c r="SHU101" s="545"/>
      <c r="SHV101" s="545"/>
      <c r="SHW101" s="545"/>
      <c r="SHX101" s="545"/>
      <c r="SHY101" s="545"/>
      <c r="SHZ101" s="545"/>
      <c r="SIA101" s="545"/>
      <c r="SIB101" s="545"/>
      <c r="SIC101" s="545"/>
      <c r="SID101" s="545"/>
      <c r="SIE101" s="545"/>
      <c r="SIF101" s="545"/>
      <c r="SIG101" s="545"/>
      <c r="SIH101" s="545"/>
      <c r="SII101" s="545"/>
      <c r="SIJ101" s="545"/>
      <c r="SIK101" s="545"/>
      <c r="SIL101" s="545"/>
      <c r="SIM101" s="545"/>
      <c r="SIN101" s="545"/>
      <c r="SIO101" s="545"/>
      <c r="SIP101" s="545"/>
      <c r="SIQ101" s="545"/>
      <c r="SIR101" s="545"/>
      <c r="SIS101" s="545"/>
      <c r="SIT101" s="545"/>
      <c r="SIU101" s="545"/>
      <c r="SIV101" s="545"/>
      <c r="SIW101" s="545"/>
      <c r="SIX101" s="545"/>
      <c r="SIY101" s="545"/>
      <c r="SIZ101" s="545"/>
      <c r="SJA101" s="545"/>
      <c r="SJB101" s="545"/>
      <c r="SJC101" s="545"/>
      <c r="SJD101" s="545"/>
      <c r="SJE101" s="545"/>
      <c r="SJF101" s="545"/>
      <c r="SJG101" s="545"/>
      <c r="SJH101" s="545"/>
      <c r="SJI101" s="545"/>
      <c r="SJJ101" s="545"/>
      <c r="SJK101" s="545"/>
      <c r="SJL101" s="545"/>
      <c r="SJM101" s="545"/>
      <c r="SJN101" s="545"/>
      <c r="SJO101" s="545"/>
      <c r="SJP101" s="545"/>
      <c r="SJQ101" s="545"/>
      <c r="SJR101" s="545"/>
      <c r="SJS101" s="545"/>
      <c r="SJT101" s="545"/>
      <c r="SJU101" s="545"/>
      <c r="SJV101" s="545"/>
      <c r="SJW101" s="545"/>
      <c r="SJX101" s="545"/>
      <c r="SJY101" s="545"/>
      <c r="SJZ101" s="545"/>
      <c r="SKA101" s="545"/>
      <c r="SKB101" s="545"/>
      <c r="SKC101" s="545"/>
      <c r="SKD101" s="545"/>
      <c r="SKE101" s="545"/>
      <c r="SKF101" s="545"/>
      <c r="SKG101" s="545"/>
      <c r="SKH101" s="545"/>
      <c r="SKI101" s="545"/>
      <c r="SKJ101" s="545"/>
      <c r="SKK101" s="545"/>
      <c r="SKL101" s="545"/>
      <c r="SKM101" s="545"/>
      <c r="SKN101" s="545"/>
      <c r="SKO101" s="545"/>
      <c r="SKP101" s="545"/>
      <c r="SKQ101" s="545"/>
      <c r="SKR101" s="545"/>
      <c r="SKS101" s="545"/>
      <c r="SKT101" s="545"/>
      <c r="SKU101" s="545"/>
      <c r="SKV101" s="545"/>
      <c r="SKW101" s="545"/>
      <c r="SKX101" s="545"/>
      <c r="SKY101" s="545"/>
      <c r="SKZ101" s="545"/>
      <c r="SLA101" s="545"/>
      <c r="SLB101" s="545"/>
      <c r="SLC101" s="545"/>
      <c r="SLD101" s="545"/>
      <c r="SLE101" s="545"/>
      <c r="SLF101" s="545"/>
      <c r="SLG101" s="545"/>
      <c r="SLH101" s="545"/>
      <c r="SLI101" s="545"/>
      <c r="SLJ101" s="545"/>
      <c r="SLK101" s="545"/>
      <c r="SLL101" s="545"/>
      <c r="SLM101" s="545"/>
      <c r="SLN101" s="545"/>
      <c r="SLO101" s="545"/>
      <c r="SLP101" s="545"/>
      <c r="SLQ101" s="545"/>
      <c r="SLR101" s="545"/>
      <c r="SLS101" s="545"/>
      <c r="SLT101" s="545"/>
      <c r="SLU101" s="545"/>
      <c r="SLV101" s="545"/>
      <c r="SLW101" s="545"/>
      <c r="SLX101" s="545"/>
      <c r="SLY101" s="545"/>
      <c r="SLZ101" s="545"/>
      <c r="SMA101" s="545"/>
      <c r="SMB101" s="545"/>
      <c r="SMC101" s="545"/>
      <c r="SMD101" s="545"/>
      <c r="SME101" s="545"/>
      <c r="SMF101" s="545"/>
      <c r="SMG101" s="545"/>
      <c r="SMH101" s="545"/>
      <c r="SMI101" s="545"/>
      <c r="SMJ101" s="545"/>
      <c r="SMK101" s="545"/>
      <c r="SML101" s="545"/>
      <c r="SMM101" s="545"/>
      <c r="SMN101" s="545"/>
      <c r="SMO101" s="545"/>
      <c r="SMP101" s="545"/>
      <c r="SMQ101" s="545"/>
      <c r="SMR101" s="545"/>
      <c r="SMS101" s="545"/>
      <c r="SMT101" s="545"/>
      <c r="SMU101" s="545"/>
      <c r="SMV101" s="545"/>
      <c r="SMW101" s="545"/>
      <c r="SMX101" s="545"/>
      <c r="SMY101" s="545"/>
      <c r="SMZ101" s="545"/>
      <c r="SNA101" s="545"/>
      <c r="SNB101" s="545"/>
      <c r="SNC101" s="545"/>
      <c r="SND101" s="545"/>
      <c r="SNE101" s="545"/>
      <c r="SNF101" s="545"/>
      <c r="SNG101" s="545"/>
      <c r="SNH101" s="545"/>
      <c r="SNI101" s="545"/>
      <c r="SNJ101" s="545"/>
      <c r="SNK101" s="545"/>
      <c r="SNL101" s="545"/>
      <c r="SNM101" s="545"/>
      <c r="SNN101" s="545"/>
      <c r="SNO101" s="545"/>
      <c r="SNP101" s="545"/>
      <c r="SNQ101" s="545"/>
      <c r="SNR101" s="545"/>
      <c r="SNS101" s="545"/>
      <c r="SNT101" s="545"/>
      <c r="SNU101" s="545"/>
      <c r="SNV101" s="545"/>
      <c r="SNW101" s="545"/>
      <c r="SNX101" s="545"/>
      <c r="SNY101" s="545"/>
      <c r="SNZ101" s="545"/>
      <c r="SOA101" s="545"/>
      <c r="SOB101" s="545"/>
      <c r="SOC101" s="545"/>
      <c r="SOD101" s="545"/>
      <c r="SOE101" s="545"/>
      <c r="SOF101" s="545"/>
      <c r="SOG101" s="545"/>
      <c r="SOH101" s="545"/>
      <c r="SOI101" s="545"/>
      <c r="SOJ101" s="545"/>
      <c r="SOK101" s="545"/>
      <c r="SOL101" s="545"/>
      <c r="SOM101" s="545"/>
      <c r="SON101" s="545"/>
      <c r="SOO101" s="545"/>
      <c r="SOP101" s="545"/>
      <c r="SOQ101" s="545"/>
      <c r="SOR101" s="545"/>
      <c r="SOS101" s="545"/>
      <c r="SOT101" s="545"/>
      <c r="SOU101" s="545"/>
      <c r="SOV101" s="545"/>
      <c r="SOW101" s="545"/>
      <c r="SOX101" s="545"/>
      <c r="SOY101" s="545"/>
      <c r="SOZ101" s="545"/>
      <c r="SPA101" s="545"/>
      <c r="SPB101" s="545"/>
      <c r="SPC101" s="545"/>
      <c r="SPD101" s="545"/>
      <c r="SPE101" s="545"/>
      <c r="SPF101" s="545"/>
      <c r="SPG101" s="545"/>
      <c r="SPH101" s="545"/>
      <c r="SPI101" s="545"/>
      <c r="SPJ101" s="545"/>
      <c r="SPK101" s="545"/>
      <c r="SPL101" s="545"/>
      <c r="SPM101" s="545"/>
      <c r="SPN101" s="545"/>
      <c r="SPO101" s="545"/>
      <c r="SPP101" s="545"/>
      <c r="SPQ101" s="545"/>
      <c r="SPR101" s="545"/>
      <c r="SPS101" s="545"/>
      <c r="SPT101" s="545"/>
      <c r="SPU101" s="545"/>
      <c r="SPV101" s="545"/>
      <c r="SPW101" s="545"/>
      <c r="SPX101" s="545"/>
      <c r="SPY101" s="545"/>
      <c r="SPZ101" s="545"/>
      <c r="SQA101" s="545"/>
      <c r="SQB101" s="545"/>
      <c r="SQC101" s="545"/>
      <c r="SQD101" s="545"/>
      <c r="SQE101" s="545"/>
      <c r="SQF101" s="545"/>
      <c r="SQG101" s="545"/>
      <c r="SQH101" s="545"/>
      <c r="SQI101" s="545"/>
      <c r="SQJ101" s="545"/>
      <c r="SQK101" s="545"/>
      <c r="SQL101" s="545"/>
      <c r="SQM101" s="545"/>
      <c r="SQN101" s="545"/>
      <c r="SQO101" s="545"/>
      <c r="SQP101" s="545"/>
      <c r="SQQ101" s="545"/>
      <c r="SQR101" s="545"/>
      <c r="SQS101" s="545"/>
      <c r="SQT101" s="545"/>
      <c r="SQU101" s="545"/>
      <c r="SQV101" s="545"/>
      <c r="SQW101" s="545"/>
      <c r="SQX101" s="545"/>
      <c r="SQY101" s="545"/>
      <c r="SQZ101" s="545"/>
      <c r="SRA101" s="545"/>
      <c r="SRB101" s="545"/>
      <c r="SRC101" s="545"/>
      <c r="SRD101" s="545"/>
      <c r="SRE101" s="545"/>
      <c r="SRF101" s="545"/>
      <c r="SRG101" s="545"/>
      <c r="SRH101" s="545"/>
      <c r="SRI101" s="545"/>
      <c r="SRJ101" s="545"/>
      <c r="SRK101" s="545"/>
      <c r="SRL101" s="545"/>
      <c r="SRM101" s="545"/>
      <c r="SRN101" s="545"/>
      <c r="SRO101" s="545"/>
      <c r="SRP101" s="545"/>
      <c r="SRQ101" s="545"/>
      <c r="SRR101" s="545"/>
      <c r="SRS101" s="545"/>
      <c r="SRT101" s="545"/>
      <c r="SRU101" s="545"/>
      <c r="SRV101" s="545"/>
      <c r="SRW101" s="545"/>
      <c r="SRX101" s="545"/>
      <c r="SRY101" s="545"/>
      <c r="SRZ101" s="545"/>
      <c r="SSA101" s="545"/>
      <c r="SSB101" s="545"/>
      <c r="SSC101" s="545"/>
      <c r="SSD101" s="545"/>
      <c r="SSE101" s="545"/>
      <c r="SSF101" s="545"/>
      <c r="SSG101" s="545"/>
      <c r="SSH101" s="545"/>
      <c r="SSI101" s="545"/>
      <c r="SSJ101" s="545"/>
      <c r="SSK101" s="545"/>
      <c r="SSL101" s="545"/>
      <c r="SSM101" s="545"/>
      <c r="SSN101" s="545"/>
      <c r="SSO101" s="545"/>
      <c r="SSP101" s="545"/>
      <c r="SSQ101" s="545"/>
      <c r="SSR101" s="545"/>
      <c r="SSS101" s="545"/>
      <c r="SST101" s="545"/>
      <c r="SSU101" s="545"/>
      <c r="SSV101" s="545"/>
      <c r="SSW101" s="545"/>
      <c r="SSX101" s="545"/>
      <c r="SSY101" s="545"/>
      <c r="SSZ101" s="545"/>
      <c r="STA101" s="545"/>
      <c r="STB101" s="545"/>
      <c r="STC101" s="545"/>
      <c r="STD101" s="545"/>
      <c r="STE101" s="545"/>
      <c r="STF101" s="545"/>
      <c r="STG101" s="545"/>
      <c r="STH101" s="545"/>
      <c r="STI101" s="545"/>
      <c r="STJ101" s="545"/>
      <c r="STK101" s="545"/>
      <c r="STL101" s="545"/>
      <c r="STM101" s="545"/>
      <c r="STN101" s="545"/>
      <c r="STO101" s="545"/>
      <c r="STP101" s="545"/>
      <c r="STQ101" s="545"/>
      <c r="STR101" s="545"/>
      <c r="STS101" s="545"/>
      <c r="STT101" s="545"/>
      <c r="STU101" s="545"/>
      <c r="STV101" s="545"/>
      <c r="STW101" s="545"/>
      <c r="STX101" s="545"/>
      <c r="STY101" s="545"/>
      <c r="STZ101" s="545"/>
      <c r="SUA101" s="545"/>
      <c r="SUB101" s="545"/>
      <c r="SUC101" s="545"/>
      <c r="SUD101" s="545"/>
      <c r="SUE101" s="545"/>
      <c r="SUF101" s="545"/>
      <c r="SUG101" s="545"/>
      <c r="SUH101" s="545"/>
      <c r="SUI101" s="545"/>
      <c r="SUJ101" s="545"/>
      <c r="SUK101" s="545"/>
      <c r="SUL101" s="545"/>
      <c r="SUM101" s="545"/>
      <c r="SUN101" s="545"/>
      <c r="SUO101" s="545"/>
      <c r="SUP101" s="545"/>
      <c r="SUQ101" s="545"/>
      <c r="SUR101" s="545"/>
      <c r="SUS101" s="545"/>
      <c r="SUT101" s="545"/>
      <c r="SUU101" s="545"/>
      <c r="SUV101" s="545"/>
      <c r="SUW101" s="545"/>
      <c r="SUX101" s="545"/>
      <c r="SUY101" s="545"/>
      <c r="SUZ101" s="545"/>
      <c r="SVA101" s="545"/>
      <c r="SVB101" s="545"/>
      <c r="SVC101" s="545"/>
      <c r="SVD101" s="545"/>
      <c r="SVE101" s="545"/>
      <c r="SVF101" s="545"/>
      <c r="SVG101" s="545"/>
      <c r="SVH101" s="545"/>
      <c r="SVI101" s="545"/>
      <c r="SVJ101" s="545"/>
      <c r="SVK101" s="545"/>
      <c r="SVL101" s="545"/>
      <c r="SVM101" s="545"/>
      <c r="SVN101" s="545"/>
      <c r="SVO101" s="545"/>
      <c r="SVP101" s="545"/>
      <c r="SVQ101" s="545"/>
      <c r="SVR101" s="545"/>
      <c r="SVS101" s="545"/>
      <c r="SVT101" s="545"/>
      <c r="SVU101" s="545"/>
      <c r="SVV101" s="545"/>
      <c r="SVW101" s="545"/>
      <c r="SVX101" s="545"/>
      <c r="SVY101" s="545"/>
      <c r="SVZ101" s="545"/>
      <c r="SWA101" s="545"/>
      <c r="SWB101" s="545"/>
      <c r="SWC101" s="545"/>
      <c r="SWD101" s="545"/>
      <c r="SWE101" s="545"/>
      <c r="SWF101" s="545"/>
      <c r="SWG101" s="545"/>
      <c r="SWH101" s="545"/>
      <c r="SWI101" s="545"/>
      <c r="SWJ101" s="545"/>
      <c r="SWK101" s="545"/>
      <c r="SWL101" s="545"/>
      <c r="SWM101" s="545"/>
      <c r="SWN101" s="545"/>
      <c r="SWO101" s="545"/>
      <c r="SWP101" s="545"/>
      <c r="SWQ101" s="545"/>
      <c r="SWR101" s="545"/>
      <c r="SWS101" s="545"/>
      <c r="SWT101" s="545"/>
      <c r="SWU101" s="545"/>
      <c r="SWV101" s="545"/>
      <c r="SWW101" s="545"/>
      <c r="SWX101" s="545"/>
      <c r="SWY101" s="545"/>
      <c r="SWZ101" s="545"/>
      <c r="SXA101" s="545"/>
      <c r="SXB101" s="545"/>
      <c r="SXC101" s="545"/>
      <c r="SXD101" s="545"/>
      <c r="SXE101" s="545"/>
      <c r="SXF101" s="545"/>
      <c r="SXG101" s="545"/>
      <c r="SXH101" s="545"/>
      <c r="SXI101" s="545"/>
      <c r="SXJ101" s="545"/>
      <c r="SXK101" s="545"/>
      <c r="SXL101" s="545"/>
      <c r="SXM101" s="545"/>
      <c r="SXN101" s="545"/>
      <c r="SXO101" s="545"/>
      <c r="SXP101" s="545"/>
      <c r="SXQ101" s="545"/>
      <c r="SXR101" s="545"/>
      <c r="SXS101" s="545"/>
      <c r="SXT101" s="545"/>
      <c r="SXU101" s="545"/>
      <c r="SXV101" s="545"/>
      <c r="SXW101" s="545"/>
      <c r="SXX101" s="545"/>
      <c r="SXY101" s="545"/>
      <c r="SXZ101" s="545"/>
      <c r="SYA101" s="545"/>
      <c r="SYB101" s="545"/>
      <c r="SYC101" s="545"/>
      <c r="SYD101" s="545"/>
      <c r="SYE101" s="545"/>
      <c r="SYF101" s="545"/>
      <c r="SYG101" s="545"/>
      <c r="SYH101" s="545"/>
      <c r="SYI101" s="545"/>
      <c r="SYJ101" s="545"/>
      <c r="SYK101" s="545"/>
      <c r="SYL101" s="545"/>
      <c r="SYM101" s="545"/>
      <c r="SYN101" s="545"/>
      <c r="SYO101" s="545"/>
      <c r="SYP101" s="545"/>
      <c r="SYQ101" s="545"/>
      <c r="SYR101" s="545"/>
      <c r="SYS101" s="545"/>
      <c r="SYT101" s="545"/>
      <c r="SYU101" s="545"/>
      <c r="SYV101" s="545"/>
      <c r="SYW101" s="545"/>
      <c r="SYX101" s="545"/>
      <c r="SYY101" s="545"/>
      <c r="SYZ101" s="545"/>
      <c r="SZA101" s="545"/>
      <c r="SZB101" s="545"/>
      <c r="SZC101" s="545"/>
      <c r="SZD101" s="545"/>
      <c r="SZE101" s="545"/>
      <c r="SZF101" s="545"/>
      <c r="SZG101" s="545"/>
      <c r="SZH101" s="545"/>
      <c r="SZI101" s="545"/>
      <c r="SZJ101" s="545"/>
      <c r="SZK101" s="545"/>
      <c r="SZL101" s="545"/>
      <c r="SZM101" s="545"/>
      <c r="SZN101" s="545"/>
      <c r="SZO101" s="545"/>
      <c r="SZP101" s="545"/>
      <c r="SZQ101" s="545"/>
      <c r="SZR101" s="545"/>
      <c r="SZS101" s="545"/>
      <c r="SZT101" s="545"/>
      <c r="SZU101" s="545"/>
      <c r="SZV101" s="545"/>
      <c r="SZW101" s="545"/>
      <c r="SZX101" s="545"/>
      <c r="SZY101" s="545"/>
      <c r="SZZ101" s="545"/>
      <c r="TAA101" s="545"/>
      <c r="TAB101" s="545"/>
      <c r="TAC101" s="545"/>
      <c r="TAD101" s="545"/>
      <c r="TAE101" s="545"/>
      <c r="TAF101" s="545"/>
      <c r="TAG101" s="545"/>
      <c r="TAH101" s="545"/>
      <c r="TAI101" s="545"/>
      <c r="TAJ101" s="545"/>
      <c r="TAK101" s="545"/>
      <c r="TAL101" s="545"/>
      <c r="TAM101" s="545"/>
      <c r="TAN101" s="545"/>
      <c r="TAO101" s="545"/>
      <c r="TAP101" s="545"/>
      <c r="TAQ101" s="545"/>
      <c r="TAR101" s="545"/>
      <c r="TAS101" s="545"/>
      <c r="TAT101" s="545"/>
      <c r="TAU101" s="545"/>
      <c r="TAV101" s="545"/>
      <c r="TAW101" s="545"/>
      <c r="TAX101" s="545"/>
      <c r="TAY101" s="545"/>
      <c r="TAZ101" s="545"/>
      <c r="TBA101" s="545"/>
      <c r="TBB101" s="545"/>
      <c r="TBC101" s="545"/>
      <c r="TBD101" s="545"/>
      <c r="TBE101" s="545"/>
      <c r="TBF101" s="545"/>
      <c r="TBG101" s="545"/>
      <c r="TBH101" s="545"/>
      <c r="TBI101" s="545"/>
      <c r="TBJ101" s="545"/>
      <c r="TBK101" s="545"/>
      <c r="TBL101" s="545"/>
      <c r="TBM101" s="545"/>
      <c r="TBN101" s="545"/>
      <c r="TBO101" s="545"/>
      <c r="TBP101" s="545"/>
      <c r="TBQ101" s="545"/>
      <c r="TBR101" s="545"/>
      <c r="TBS101" s="545"/>
      <c r="TBT101" s="545"/>
      <c r="TBU101" s="545"/>
      <c r="TBV101" s="545"/>
      <c r="TBW101" s="545"/>
      <c r="TBX101" s="545"/>
      <c r="TBY101" s="545"/>
      <c r="TBZ101" s="545"/>
      <c r="TCA101" s="545"/>
      <c r="TCB101" s="545"/>
      <c r="TCC101" s="545"/>
      <c r="TCD101" s="545"/>
      <c r="TCE101" s="545"/>
      <c r="TCF101" s="545"/>
      <c r="TCG101" s="545"/>
      <c r="TCH101" s="545"/>
      <c r="TCI101" s="545"/>
      <c r="TCJ101" s="545"/>
      <c r="TCK101" s="545"/>
      <c r="TCL101" s="545"/>
      <c r="TCM101" s="545"/>
      <c r="TCN101" s="545"/>
      <c r="TCO101" s="545"/>
      <c r="TCP101" s="545"/>
      <c r="TCQ101" s="545"/>
      <c r="TCR101" s="545"/>
      <c r="TCS101" s="545"/>
      <c r="TCT101" s="545"/>
      <c r="TCU101" s="545"/>
      <c r="TCV101" s="545"/>
      <c r="TCW101" s="545"/>
      <c r="TCX101" s="545"/>
      <c r="TCY101" s="545"/>
      <c r="TCZ101" s="545"/>
      <c r="TDA101" s="545"/>
      <c r="TDB101" s="545"/>
      <c r="TDC101" s="545"/>
      <c r="TDD101" s="545"/>
      <c r="TDE101" s="545"/>
      <c r="TDF101" s="545"/>
      <c r="TDG101" s="545"/>
      <c r="TDH101" s="545"/>
      <c r="TDI101" s="545"/>
      <c r="TDJ101" s="545"/>
      <c r="TDK101" s="545"/>
      <c r="TDL101" s="545"/>
      <c r="TDM101" s="545"/>
      <c r="TDN101" s="545"/>
      <c r="TDO101" s="545"/>
      <c r="TDP101" s="545"/>
      <c r="TDQ101" s="545"/>
      <c r="TDR101" s="545"/>
      <c r="TDS101" s="545"/>
      <c r="TDT101" s="545"/>
      <c r="TDU101" s="545"/>
      <c r="TDV101" s="545"/>
      <c r="TDW101" s="545"/>
      <c r="TDX101" s="545"/>
      <c r="TDY101" s="545"/>
      <c r="TDZ101" s="545"/>
      <c r="TEA101" s="545"/>
      <c r="TEB101" s="545"/>
      <c r="TEC101" s="545"/>
      <c r="TED101" s="545"/>
      <c r="TEE101" s="545"/>
      <c r="TEF101" s="545"/>
      <c r="TEG101" s="545"/>
      <c r="TEH101" s="545"/>
      <c r="TEI101" s="545"/>
      <c r="TEJ101" s="545"/>
      <c r="TEK101" s="545"/>
      <c r="TEL101" s="545"/>
      <c r="TEM101" s="545"/>
      <c r="TEN101" s="545"/>
      <c r="TEO101" s="545"/>
      <c r="TEP101" s="545"/>
      <c r="TEQ101" s="545"/>
      <c r="TER101" s="545"/>
      <c r="TES101" s="545"/>
      <c r="TET101" s="545"/>
      <c r="TEU101" s="545"/>
      <c r="TEV101" s="545"/>
      <c r="TEW101" s="545"/>
      <c r="TEX101" s="545"/>
      <c r="TEY101" s="545"/>
      <c r="TEZ101" s="545"/>
      <c r="TFA101" s="545"/>
      <c r="TFB101" s="545"/>
      <c r="TFC101" s="545"/>
      <c r="TFD101" s="545"/>
      <c r="TFE101" s="545"/>
      <c r="TFF101" s="545"/>
      <c r="TFG101" s="545"/>
      <c r="TFH101" s="545"/>
      <c r="TFI101" s="545"/>
      <c r="TFJ101" s="545"/>
      <c r="TFK101" s="545"/>
      <c r="TFL101" s="545"/>
      <c r="TFM101" s="545"/>
      <c r="TFN101" s="545"/>
      <c r="TFO101" s="545"/>
      <c r="TFP101" s="545"/>
      <c r="TFQ101" s="545"/>
      <c r="TFR101" s="545"/>
      <c r="TFS101" s="545"/>
      <c r="TFT101" s="545"/>
      <c r="TFU101" s="545"/>
      <c r="TFV101" s="545"/>
      <c r="TFW101" s="545"/>
      <c r="TFX101" s="545"/>
      <c r="TFY101" s="545"/>
      <c r="TFZ101" s="545"/>
      <c r="TGA101" s="545"/>
      <c r="TGB101" s="545"/>
      <c r="TGC101" s="545"/>
      <c r="TGD101" s="545"/>
      <c r="TGE101" s="545"/>
      <c r="TGF101" s="545"/>
      <c r="TGG101" s="545"/>
      <c r="TGH101" s="545"/>
      <c r="TGI101" s="545"/>
      <c r="TGJ101" s="545"/>
      <c r="TGK101" s="545"/>
      <c r="TGL101" s="545"/>
      <c r="TGM101" s="545"/>
      <c r="TGN101" s="545"/>
      <c r="TGO101" s="545"/>
      <c r="TGP101" s="545"/>
      <c r="TGQ101" s="545"/>
      <c r="TGR101" s="545"/>
      <c r="TGS101" s="545"/>
      <c r="TGT101" s="545"/>
      <c r="TGU101" s="545"/>
      <c r="TGV101" s="545"/>
      <c r="TGW101" s="545"/>
      <c r="TGX101" s="545"/>
      <c r="TGY101" s="545"/>
      <c r="TGZ101" s="545"/>
      <c r="THA101" s="545"/>
      <c r="THB101" s="545"/>
      <c r="THC101" s="545"/>
      <c r="THD101" s="545"/>
      <c r="THE101" s="545"/>
      <c r="THF101" s="545"/>
      <c r="THG101" s="545"/>
      <c r="THH101" s="545"/>
      <c r="THI101" s="545"/>
      <c r="THJ101" s="545"/>
      <c r="THK101" s="545"/>
      <c r="THL101" s="545"/>
      <c r="THM101" s="545"/>
      <c r="THN101" s="545"/>
      <c r="THO101" s="545"/>
      <c r="THP101" s="545"/>
      <c r="THQ101" s="545"/>
      <c r="THR101" s="545"/>
      <c r="THS101" s="545"/>
      <c r="THT101" s="545"/>
      <c r="THU101" s="545"/>
      <c r="THV101" s="545"/>
      <c r="THW101" s="545"/>
      <c r="THX101" s="545"/>
      <c r="THY101" s="545"/>
      <c r="THZ101" s="545"/>
      <c r="TIA101" s="545"/>
      <c r="TIB101" s="545"/>
      <c r="TIC101" s="545"/>
      <c r="TID101" s="545"/>
      <c r="TIE101" s="545"/>
      <c r="TIF101" s="545"/>
      <c r="TIG101" s="545"/>
      <c r="TIH101" s="545"/>
      <c r="TII101" s="545"/>
      <c r="TIJ101" s="545"/>
      <c r="TIK101" s="545"/>
      <c r="TIL101" s="545"/>
      <c r="TIM101" s="545"/>
      <c r="TIN101" s="545"/>
      <c r="TIO101" s="545"/>
      <c r="TIP101" s="545"/>
      <c r="TIQ101" s="545"/>
      <c r="TIR101" s="545"/>
      <c r="TIS101" s="545"/>
      <c r="TIT101" s="545"/>
      <c r="TIU101" s="545"/>
      <c r="TIV101" s="545"/>
      <c r="TIW101" s="545"/>
      <c r="TIX101" s="545"/>
      <c r="TIY101" s="545"/>
      <c r="TIZ101" s="545"/>
      <c r="TJA101" s="545"/>
      <c r="TJB101" s="545"/>
      <c r="TJC101" s="545"/>
      <c r="TJD101" s="545"/>
      <c r="TJE101" s="545"/>
      <c r="TJF101" s="545"/>
      <c r="TJG101" s="545"/>
      <c r="TJH101" s="545"/>
      <c r="TJI101" s="545"/>
      <c r="TJJ101" s="545"/>
      <c r="TJK101" s="545"/>
      <c r="TJL101" s="545"/>
      <c r="TJM101" s="545"/>
      <c r="TJN101" s="545"/>
      <c r="TJO101" s="545"/>
      <c r="TJP101" s="545"/>
      <c r="TJQ101" s="545"/>
      <c r="TJR101" s="545"/>
      <c r="TJS101" s="545"/>
      <c r="TJT101" s="545"/>
      <c r="TJU101" s="545"/>
      <c r="TJV101" s="545"/>
      <c r="TJW101" s="545"/>
      <c r="TJX101" s="545"/>
      <c r="TJY101" s="545"/>
      <c r="TJZ101" s="545"/>
      <c r="TKA101" s="545"/>
      <c r="TKB101" s="545"/>
      <c r="TKC101" s="545"/>
      <c r="TKD101" s="545"/>
      <c r="TKE101" s="545"/>
      <c r="TKF101" s="545"/>
      <c r="TKG101" s="545"/>
      <c r="TKH101" s="545"/>
      <c r="TKI101" s="545"/>
      <c r="TKJ101" s="545"/>
      <c r="TKK101" s="545"/>
      <c r="TKL101" s="545"/>
      <c r="TKM101" s="545"/>
      <c r="TKN101" s="545"/>
      <c r="TKO101" s="545"/>
      <c r="TKP101" s="545"/>
      <c r="TKQ101" s="545"/>
      <c r="TKR101" s="545"/>
      <c r="TKS101" s="545"/>
      <c r="TKT101" s="545"/>
      <c r="TKU101" s="545"/>
      <c r="TKV101" s="545"/>
      <c r="TKW101" s="545"/>
      <c r="TKX101" s="545"/>
      <c r="TKY101" s="545"/>
      <c r="TKZ101" s="545"/>
      <c r="TLA101" s="545"/>
      <c r="TLB101" s="545"/>
      <c r="TLC101" s="545"/>
      <c r="TLD101" s="545"/>
      <c r="TLE101" s="545"/>
      <c r="TLF101" s="545"/>
      <c r="TLG101" s="545"/>
      <c r="TLH101" s="545"/>
      <c r="TLI101" s="545"/>
      <c r="TLJ101" s="545"/>
      <c r="TLK101" s="545"/>
      <c r="TLL101" s="545"/>
      <c r="TLM101" s="545"/>
      <c r="TLN101" s="545"/>
      <c r="TLO101" s="545"/>
      <c r="TLP101" s="545"/>
      <c r="TLQ101" s="545"/>
      <c r="TLR101" s="545"/>
      <c r="TLS101" s="545"/>
      <c r="TLT101" s="545"/>
      <c r="TLU101" s="545"/>
      <c r="TLV101" s="545"/>
      <c r="TLW101" s="545"/>
      <c r="TLX101" s="545"/>
      <c r="TLY101" s="545"/>
      <c r="TLZ101" s="545"/>
      <c r="TMA101" s="545"/>
      <c r="TMB101" s="545"/>
      <c r="TMC101" s="545"/>
      <c r="TMD101" s="545"/>
      <c r="TME101" s="545"/>
      <c r="TMF101" s="545"/>
      <c r="TMG101" s="545"/>
      <c r="TMH101" s="545"/>
      <c r="TMI101" s="545"/>
      <c r="TMJ101" s="545"/>
      <c r="TMK101" s="545"/>
      <c r="TML101" s="545"/>
      <c r="TMM101" s="545"/>
      <c r="TMN101" s="545"/>
      <c r="TMO101" s="545"/>
      <c r="TMP101" s="545"/>
      <c r="TMQ101" s="545"/>
      <c r="TMR101" s="545"/>
      <c r="TMS101" s="545"/>
      <c r="TMT101" s="545"/>
      <c r="TMU101" s="545"/>
      <c r="TMV101" s="545"/>
      <c r="TMW101" s="545"/>
      <c r="TMX101" s="545"/>
      <c r="TMY101" s="545"/>
      <c r="TMZ101" s="545"/>
      <c r="TNA101" s="545"/>
      <c r="TNB101" s="545"/>
      <c r="TNC101" s="545"/>
      <c r="TND101" s="545"/>
      <c r="TNE101" s="545"/>
      <c r="TNF101" s="545"/>
      <c r="TNG101" s="545"/>
      <c r="TNH101" s="545"/>
      <c r="TNI101" s="545"/>
      <c r="TNJ101" s="545"/>
      <c r="TNK101" s="545"/>
      <c r="TNL101" s="545"/>
      <c r="TNM101" s="545"/>
      <c r="TNN101" s="545"/>
      <c r="TNO101" s="545"/>
      <c r="TNP101" s="545"/>
      <c r="TNQ101" s="545"/>
      <c r="TNR101" s="545"/>
      <c r="TNS101" s="545"/>
      <c r="TNT101" s="545"/>
      <c r="TNU101" s="545"/>
      <c r="TNV101" s="545"/>
      <c r="TNW101" s="545"/>
      <c r="TNX101" s="545"/>
      <c r="TNY101" s="545"/>
      <c r="TNZ101" s="545"/>
      <c r="TOA101" s="545"/>
      <c r="TOB101" s="545"/>
      <c r="TOC101" s="545"/>
      <c r="TOD101" s="545"/>
      <c r="TOE101" s="545"/>
      <c r="TOF101" s="545"/>
      <c r="TOG101" s="545"/>
      <c r="TOH101" s="545"/>
      <c r="TOI101" s="545"/>
      <c r="TOJ101" s="545"/>
      <c r="TOK101" s="545"/>
      <c r="TOL101" s="545"/>
      <c r="TOM101" s="545"/>
      <c r="TON101" s="545"/>
      <c r="TOO101" s="545"/>
      <c r="TOP101" s="545"/>
      <c r="TOQ101" s="545"/>
      <c r="TOR101" s="545"/>
      <c r="TOS101" s="545"/>
      <c r="TOT101" s="545"/>
      <c r="TOU101" s="545"/>
      <c r="TOV101" s="545"/>
      <c r="TOW101" s="545"/>
      <c r="TOX101" s="545"/>
      <c r="TOY101" s="545"/>
      <c r="TOZ101" s="545"/>
      <c r="TPA101" s="545"/>
      <c r="TPB101" s="545"/>
      <c r="TPC101" s="545"/>
      <c r="TPD101" s="545"/>
      <c r="TPE101" s="545"/>
      <c r="TPF101" s="545"/>
      <c r="TPG101" s="545"/>
      <c r="TPH101" s="545"/>
      <c r="TPI101" s="545"/>
      <c r="TPJ101" s="545"/>
      <c r="TPK101" s="545"/>
      <c r="TPL101" s="545"/>
      <c r="TPM101" s="545"/>
      <c r="TPN101" s="545"/>
      <c r="TPO101" s="545"/>
      <c r="TPP101" s="545"/>
      <c r="TPQ101" s="545"/>
      <c r="TPR101" s="545"/>
      <c r="TPS101" s="545"/>
      <c r="TPT101" s="545"/>
      <c r="TPU101" s="545"/>
      <c r="TPV101" s="545"/>
      <c r="TPW101" s="545"/>
      <c r="TPX101" s="545"/>
      <c r="TPY101" s="545"/>
      <c r="TPZ101" s="545"/>
      <c r="TQA101" s="545"/>
      <c r="TQB101" s="545"/>
      <c r="TQC101" s="545"/>
      <c r="TQD101" s="545"/>
      <c r="TQE101" s="545"/>
      <c r="TQF101" s="545"/>
      <c r="TQG101" s="545"/>
      <c r="TQH101" s="545"/>
      <c r="TQI101" s="545"/>
      <c r="TQJ101" s="545"/>
      <c r="TQK101" s="545"/>
      <c r="TQL101" s="545"/>
      <c r="TQM101" s="545"/>
      <c r="TQN101" s="545"/>
      <c r="TQO101" s="545"/>
      <c r="TQP101" s="545"/>
      <c r="TQQ101" s="545"/>
      <c r="TQR101" s="545"/>
      <c r="TQS101" s="545"/>
      <c r="TQT101" s="545"/>
      <c r="TQU101" s="545"/>
      <c r="TQV101" s="545"/>
      <c r="TQW101" s="545"/>
      <c r="TQX101" s="545"/>
      <c r="TQY101" s="545"/>
      <c r="TQZ101" s="545"/>
      <c r="TRA101" s="545"/>
      <c r="TRB101" s="545"/>
      <c r="TRC101" s="545"/>
      <c r="TRD101" s="545"/>
      <c r="TRE101" s="545"/>
      <c r="TRF101" s="545"/>
      <c r="TRG101" s="545"/>
      <c r="TRH101" s="545"/>
      <c r="TRI101" s="545"/>
      <c r="TRJ101" s="545"/>
      <c r="TRK101" s="545"/>
      <c r="TRL101" s="545"/>
      <c r="TRM101" s="545"/>
      <c r="TRN101" s="545"/>
      <c r="TRO101" s="545"/>
      <c r="TRP101" s="545"/>
      <c r="TRQ101" s="545"/>
      <c r="TRR101" s="545"/>
      <c r="TRS101" s="545"/>
      <c r="TRT101" s="545"/>
      <c r="TRU101" s="545"/>
      <c r="TRV101" s="545"/>
      <c r="TRW101" s="545"/>
      <c r="TRX101" s="545"/>
      <c r="TRY101" s="545"/>
      <c r="TRZ101" s="545"/>
      <c r="TSA101" s="545"/>
      <c r="TSB101" s="545"/>
      <c r="TSC101" s="545"/>
      <c r="TSD101" s="545"/>
      <c r="TSE101" s="545"/>
      <c r="TSF101" s="545"/>
      <c r="TSG101" s="545"/>
      <c r="TSH101" s="545"/>
      <c r="TSI101" s="545"/>
      <c r="TSJ101" s="545"/>
      <c r="TSK101" s="545"/>
      <c r="TSL101" s="545"/>
      <c r="TSM101" s="545"/>
      <c r="TSN101" s="545"/>
      <c r="TSO101" s="545"/>
      <c r="TSP101" s="545"/>
      <c r="TSQ101" s="545"/>
      <c r="TSR101" s="545"/>
      <c r="TSS101" s="545"/>
      <c r="TST101" s="545"/>
      <c r="TSU101" s="545"/>
      <c r="TSV101" s="545"/>
      <c r="TSW101" s="545"/>
      <c r="TSX101" s="545"/>
      <c r="TSY101" s="545"/>
      <c r="TSZ101" s="545"/>
      <c r="TTA101" s="545"/>
      <c r="TTB101" s="545"/>
      <c r="TTC101" s="545"/>
      <c r="TTD101" s="545"/>
      <c r="TTE101" s="545"/>
      <c r="TTF101" s="545"/>
      <c r="TTG101" s="545"/>
      <c r="TTH101" s="545"/>
      <c r="TTI101" s="545"/>
      <c r="TTJ101" s="545"/>
      <c r="TTK101" s="545"/>
      <c r="TTL101" s="545"/>
      <c r="TTM101" s="545"/>
      <c r="TTN101" s="545"/>
      <c r="TTO101" s="545"/>
      <c r="TTP101" s="545"/>
      <c r="TTQ101" s="545"/>
      <c r="TTR101" s="545"/>
      <c r="TTS101" s="545"/>
      <c r="TTT101" s="545"/>
      <c r="TTU101" s="545"/>
      <c r="TTV101" s="545"/>
      <c r="TTW101" s="545"/>
      <c r="TTX101" s="545"/>
      <c r="TTY101" s="545"/>
      <c r="TTZ101" s="545"/>
      <c r="TUA101" s="545"/>
      <c r="TUB101" s="545"/>
      <c r="TUC101" s="545"/>
      <c r="TUD101" s="545"/>
      <c r="TUE101" s="545"/>
      <c r="TUF101" s="545"/>
      <c r="TUG101" s="545"/>
      <c r="TUH101" s="545"/>
      <c r="TUI101" s="545"/>
      <c r="TUJ101" s="545"/>
      <c r="TUK101" s="545"/>
      <c r="TUL101" s="545"/>
      <c r="TUM101" s="545"/>
      <c r="TUN101" s="545"/>
      <c r="TUO101" s="545"/>
      <c r="TUP101" s="545"/>
      <c r="TUQ101" s="545"/>
      <c r="TUR101" s="545"/>
      <c r="TUS101" s="545"/>
      <c r="TUT101" s="545"/>
      <c r="TUU101" s="545"/>
      <c r="TUV101" s="545"/>
      <c r="TUW101" s="545"/>
      <c r="TUX101" s="545"/>
      <c r="TUY101" s="545"/>
      <c r="TUZ101" s="545"/>
      <c r="TVA101" s="545"/>
      <c r="TVB101" s="545"/>
      <c r="TVC101" s="545"/>
      <c r="TVD101" s="545"/>
      <c r="TVE101" s="545"/>
      <c r="TVF101" s="545"/>
      <c r="TVG101" s="545"/>
      <c r="TVH101" s="545"/>
      <c r="TVI101" s="545"/>
      <c r="TVJ101" s="545"/>
      <c r="TVK101" s="545"/>
      <c r="TVL101" s="545"/>
      <c r="TVM101" s="545"/>
      <c r="TVN101" s="545"/>
      <c r="TVO101" s="545"/>
      <c r="TVP101" s="545"/>
      <c r="TVQ101" s="545"/>
      <c r="TVR101" s="545"/>
      <c r="TVS101" s="545"/>
      <c r="TVT101" s="545"/>
      <c r="TVU101" s="545"/>
      <c r="TVV101" s="545"/>
      <c r="TVW101" s="545"/>
      <c r="TVX101" s="545"/>
      <c r="TVY101" s="545"/>
      <c r="TVZ101" s="545"/>
      <c r="TWA101" s="545"/>
      <c r="TWB101" s="545"/>
      <c r="TWC101" s="545"/>
      <c r="TWD101" s="545"/>
      <c r="TWE101" s="545"/>
      <c r="TWF101" s="545"/>
      <c r="TWG101" s="545"/>
      <c r="TWH101" s="545"/>
      <c r="TWI101" s="545"/>
      <c r="TWJ101" s="545"/>
      <c r="TWK101" s="545"/>
      <c r="TWL101" s="545"/>
      <c r="TWM101" s="545"/>
      <c r="TWN101" s="545"/>
      <c r="TWO101" s="545"/>
      <c r="TWP101" s="545"/>
      <c r="TWQ101" s="545"/>
      <c r="TWR101" s="545"/>
      <c r="TWS101" s="545"/>
      <c r="TWT101" s="545"/>
      <c r="TWU101" s="545"/>
      <c r="TWV101" s="545"/>
      <c r="TWW101" s="545"/>
      <c r="TWX101" s="545"/>
      <c r="TWY101" s="545"/>
      <c r="TWZ101" s="545"/>
      <c r="TXA101" s="545"/>
      <c r="TXB101" s="545"/>
      <c r="TXC101" s="545"/>
      <c r="TXD101" s="545"/>
      <c r="TXE101" s="545"/>
      <c r="TXF101" s="545"/>
      <c r="TXG101" s="545"/>
      <c r="TXH101" s="545"/>
      <c r="TXI101" s="545"/>
      <c r="TXJ101" s="545"/>
      <c r="TXK101" s="545"/>
      <c r="TXL101" s="545"/>
      <c r="TXM101" s="545"/>
      <c r="TXN101" s="545"/>
      <c r="TXO101" s="545"/>
      <c r="TXP101" s="545"/>
      <c r="TXQ101" s="545"/>
      <c r="TXR101" s="545"/>
      <c r="TXS101" s="545"/>
      <c r="TXT101" s="545"/>
      <c r="TXU101" s="545"/>
      <c r="TXV101" s="545"/>
      <c r="TXW101" s="545"/>
      <c r="TXX101" s="545"/>
      <c r="TXY101" s="545"/>
      <c r="TXZ101" s="545"/>
      <c r="TYA101" s="545"/>
      <c r="TYB101" s="545"/>
      <c r="TYC101" s="545"/>
      <c r="TYD101" s="545"/>
      <c r="TYE101" s="545"/>
      <c r="TYF101" s="545"/>
      <c r="TYG101" s="545"/>
      <c r="TYH101" s="545"/>
      <c r="TYI101" s="545"/>
      <c r="TYJ101" s="545"/>
      <c r="TYK101" s="545"/>
      <c r="TYL101" s="545"/>
      <c r="TYM101" s="545"/>
      <c r="TYN101" s="545"/>
      <c r="TYO101" s="545"/>
      <c r="TYP101" s="545"/>
      <c r="TYQ101" s="545"/>
      <c r="TYR101" s="545"/>
      <c r="TYS101" s="545"/>
      <c r="TYT101" s="545"/>
      <c r="TYU101" s="545"/>
      <c r="TYV101" s="545"/>
      <c r="TYW101" s="545"/>
      <c r="TYX101" s="545"/>
      <c r="TYY101" s="545"/>
      <c r="TYZ101" s="545"/>
      <c r="TZA101" s="545"/>
      <c r="TZB101" s="545"/>
      <c r="TZC101" s="545"/>
      <c r="TZD101" s="545"/>
      <c r="TZE101" s="545"/>
      <c r="TZF101" s="545"/>
      <c r="TZG101" s="545"/>
      <c r="TZH101" s="545"/>
      <c r="TZI101" s="545"/>
      <c r="TZJ101" s="545"/>
      <c r="TZK101" s="545"/>
      <c r="TZL101" s="545"/>
      <c r="TZM101" s="545"/>
      <c r="TZN101" s="545"/>
      <c r="TZO101" s="545"/>
      <c r="TZP101" s="545"/>
      <c r="TZQ101" s="545"/>
      <c r="TZR101" s="545"/>
      <c r="TZS101" s="545"/>
      <c r="TZT101" s="545"/>
      <c r="TZU101" s="545"/>
      <c r="TZV101" s="545"/>
      <c r="TZW101" s="545"/>
      <c r="TZX101" s="545"/>
      <c r="TZY101" s="545"/>
      <c r="TZZ101" s="545"/>
      <c r="UAA101" s="545"/>
      <c r="UAB101" s="545"/>
      <c r="UAC101" s="545"/>
      <c r="UAD101" s="545"/>
      <c r="UAE101" s="545"/>
      <c r="UAF101" s="545"/>
      <c r="UAG101" s="545"/>
      <c r="UAH101" s="545"/>
      <c r="UAI101" s="545"/>
      <c r="UAJ101" s="545"/>
      <c r="UAK101" s="545"/>
      <c r="UAL101" s="545"/>
      <c r="UAM101" s="545"/>
      <c r="UAN101" s="545"/>
      <c r="UAO101" s="545"/>
      <c r="UAP101" s="545"/>
      <c r="UAQ101" s="545"/>
      <c r="UAR101" s="545"/>
      <c r="UAS101" s="545"/>
      <c r="UAT101" s="545"/>
      <c r="UAU101" s="545"/>
      <c r="UAV101" s="545"/>
      <c r="UAW101" s="545"/>
      <c r="UAX101" s="545"/>
      <c r="UAY101" s="545"/>
      <c r="UAZ101" s="545"/>
      <c r="UBA101" s="545"/>
      <c r="UBB101" s="545"/>
      <c r="UBC101" s="545"/>
      <c r="UBD101" s="545"/>
      <c r="UBE101" s="545"/>
      <c r="UBF101" s="545"/>
      <c r="UBG101" s="545"/>
      <c r="UBH101" s="545"/>
      <c r="UBI101" s="545"/>
      <c r="UBJ101" s="545"/>
      <c r="UBK101" s="545"/>
      <c r="UBL101" s="545"/>
      <c r="UBM101" s="545"/>
      <c r="UBN101" s="545"/>
      <c r="UBO101" s="545"/>
      <c r="UBP101" s="545"/>
      <c r="UBQ101" s="545"/>
      <c r="UBR101" s="545"/>
      <c r="UBS101" s="545"/>
      <c r="UBT101" s="545"/>
      <c r="UBU101" s="545"/>
      <c r="UBV101" s="545"/>
      <c r="UBW101" s="545"/>
      <c r="UBX101" s="545"/>
      <c r="UBY101" s="545"/>
      <c r="UBZ101" s="545"/>
      <c r="UCA101" s="545"/>
      <c r="UCB101" s="545"/>
      <c r="UCC101" s="545"/>
      <c r="UCD101" s="545"/>
      <c r="UCE101" s="545"/>
      <c r="UCF101" s="545"/>
      <c r="UCG101" s="545"/>
      <c r="UCH101" s="545"/>
      <c r="UCI101" s="545"/>
      <c r="UCJ101" s="545"/>
      <c r="UCK101" s="545"/>
      <c r="UCL101" s="545"/>
      <c r="UCM101" s="545"/>
      <c r="UCN101" s="545"/>
      <c r="UCO101" s="545"/>
      <c r="UCP101" s="545"/>
      <c r="UCQ101" s="545"/>
      <c r="UCR101" s="545"/>
      <c r="UCS101" s="545"/>
      <c r="UCT101" s="545"/>
      <c r="UCU101" s="545"/>
      <c r="UCV101" s="545"/>
      <c r="UCW101" s="545"/>
      <c r="UCX101" s="545"/>
      <c r="UCY101" s="545"/>
      <c r="UCZ101" s="545"/>
      <c r="UDA101" s="545"/>
      <c r="UDB101" s="545"/>
      <c r="UDC101" s="545"/>
      <c r="UDD101" s="545"/>
      <c r="UDE101" s="545"/>
      <c r="UDF101" s="545"/>
      <c r="UDG101" s="545"/>
      <c r="UDH101" s="545"/>
      <c r="UDI101" s="545"/>
      <c r="UDJ101" s="545"/>
      <c r="UDK101" s="545"/>
      <c r="UDL101" s="545"/>
      <c r="UDM101" s="545"/>
      <c r="UDN101" s="545"/>
      <c r="UDO101" s="545"/>
      <c r="UDP101" s="545"/>
      <c r="UDQ101" s="545"/>
      <c r="UDR101" s="545"/>
      <c r="UDS101" s="545"/>
      <c r="UDT101" s="545"/>
      <c r="UDU101" s="545"/>
      <c r="UDV101" s="545"/>
      <c r="UDW101" s="545"/>
      <c r="UDX101" s="545"/>
      <c r="UDY101" s="545"/>
      <c r="UDZ101" s="545"/>
      <c r="UEA101" s="545"/>
      <c r="UEB101" s="545"/>
      <c r="UEC101" s="545"/>
      <c r="UED101" s="545"/>
      <c r="UEE101" s="545"/>
      <c r="UEF101" s="545"/>
      <c r="UEG101" s="545"/>
      <c r="UEH101" s="545"/>
      <c r="UEI101" s="545"/>
      <c r="UEJ101" s="545"/>
      <c r="UEK101" s="545"/>
      <c r="UEL101" s="545"/>
      <c r="UEM101" s="545"/>
      <c r="UEN101" s="545"/>
      <c r="UEO101" s="545"/>
      <c r="UEP101" s="545"/>
      <c r="UEQ101" s="545"/>
      <c r="UER101" s="545"/>
      <c r="UES101" s="545"/>
      <c r="UET101" s="545"/>
      <c r="UEU101" s="545"/>
      <c r="UEV101" s="545"/>
      <c r="UEW101" s="545"/>
      <c r="UEX101" s="545"/>
      <c r="UEY101" s="545"/>
      <c r="UEZ101" s="545"/>
      <c r="UFA101" s="545"/>
      <c r="UFB101" s="545"/>
      <c r="UFC101" s="545"/>
      <c r="UFD101" s="545"/>
      <c r="UFE101" s="545"/>
      <c r="UFF101" s="545"/>
      <c r="UFG101" s="545"/>
      <c r="UFH101" s="545"/>
      <c r="UFI101" s="545"/>
      <c r="UFJ101" s="545"/>
      <c r="UFK101" s="545"/>
      <c r="UFL101" s="545"/>
      <c r="UFM101" s="545"/>
      <c r="UFN101" s="545"/>
      <c r="UFO101" s="545"/>
      <c r="UFP101" s="545"/>
      <c r="UFQ101" s="545"/>
      <c r="UFR101" s="545"/>
      <c r="UFS101" s="545"/>
      <c r="UFT101" s="545"/>
      <c r="UFU101" s="545"/>
      <c r="UFV101" s="545"/>
      <c r="UFW101" s="545"/>
      <c r="UFX101" s="545"/>
      <c r="UFY101" s="545"/>
      <c r="UFZ101" s="545"/>
      <c r="UGA101" s="545"/>
      <c r="UGB101" s="545"/>
      <c r="UGC101" s="545"/>
      <c r="UGD101" s="545"/>
      <c r="UGE101" s="545"/>
      <c r="UGF101" s="545"/>
      <c r="UGG101" s="545"/>
      <c r="UGH101" s="545"/>
      <c r="UGI101" s="545"/>
      <c r="UGJ101" s="545"/>
      <c r="UGK101" s="545"/>
      <c r="UGL101" s="545"/>
      <c r="UGM101" s="545"/>
      <c r="UGN101" s="545"/>
      <c r="UGO101" s="545"/>
      <c r="UGP101" s="545"/>
      <c r="UGQ101" s="545"/>
      <c r="UGR101" s="545"/>
      <c r="UGS101" s="545"/>
      <c r="UGT101" s="545"/>
      <c r="UGU101" s="545"/>
      <c r="UGV101" s="545"/>
      <c r="UGW101" s="545"/>
      <c r="UGX101" s="545"/>
      <c r="UGY101" s="545"/>
      <c r="UGZ101" s="545"/>
      <c r="UHA101" s="545"/>
      <c r="UHB101" s="545"/>
      <c r="UHC101" s="545"/>
      <c r="UHD101" s="545"/>
      <c r="UHE101" s="545"/>
      <c r="UHF101" s="545"/>
      <c r="UHG101" s="545"/>
      <c r="UHH101" s="545"/>
      <c r="UHI101" s="545"/>
      <c r="UHJ101" s="545"/>
      <c r="UHK101" s="545"/>
      <c r="UHL101" s="545"/>
      <c r="UHM101" s="545"/>
      <c r="UHN101" s="545"/>
      <c r="UHO101" s="545"/>
      <c r="UHP101" s="545"/>
      <c r="UHQ101" s="545"/>
      <c r="UHR101" s="545"/>
      <c r="UHS101" s="545"/>
      <c r="UHT101" s="545"/>
      <c r="UHU101" s="545"/>
      <c r="UHV101" s="545"/>
      <c r="UHW101" s="545"/>
      <c r="UHX101" s="545"/>
      <c r="UHY101" s="545"/>
      <c r="UHZ101" s="545"/>
      <c r="UIA101" s="545"/>
      <c r="UIB101" s="545"/>
      <c r="UIC101" s="545"/>
      <c r="UID101" s="545"/>
      <c r="UIE101" s="545"/>
      <c r="UIF101" s="545"/>
      <c r="UIG101" s="545"/>
      <c r="UIH101" s="545"/>
      <c r="UII101" s="545"/>
      <c r="UIJ101" s="545"/>
      <c r="UIK101" s="545"/>
      <c r="UIL101" s="545"/>
      <c r="UIM101" s="545"/>
      <c r="UIN101" s="545"/>
      <c r="UIO101" s="545"/>
      <c r="UIP101" s="545"/>
      <c r="UIQ101" s="545"/>
      <c r="UIR101" s="545"/>
      <c r="UIS101" s="545"/>
      <c r="UIT101" s="545"/>
      <c r="UIU101" s="545"/>
      <c r="UIV101" s="545"/>
      <c r="UIW101" s="545"/>
      <c r="UIX101" s="545"/>
      <c r="UIY101" s="545"/>
      <c r="UIZ101" s="545"/>
      <c r="UJA101" s="545"/>
      <c r="UJB101" s="545"/>
      <c r="UJC101" s="545"/>
      <c r="UJD101" s="545"/>
      <c r="UJE101" s="545"/>
      <c r="UJF101" s="545"/>
      <c r="UJG101" s="545"/>
      <c r="UJH101" s="545"/>
      <c r="UJI101" s="545"/>
      <c r="UJJ101" s="545"/>
      <c r="UJK101" s="545"/>
      <c r="UJL101" s="545"/>
      <c r="UJM101" s="545"/>
      <c r="UJN101" s="545"/>
      <c r="UJO101" s="545"/>
      <c r="UJP101" s="545"/>
      <c r="UJQ101" s="545"/>
      <c r="UJR101" s="545"/>
      <c r="UJS101" s="545"/>
      <c r="UJT101" s="545"/>
      <c r="UJU101" s="545"/>
      <c r="UJV101" s="545"/>
      <c r="UJW101" s="545"/>
      <c r="UJX101" s="545"/>
      <c r="UJY101" s="545"/>
      <c r="UJZ101" s="545"/>
      <c r="UKA101" s="545"/>
      <c r="UKB101" s="545"/>
      <c r="UKC101" s="545"/>
      <c r="UKD101" s="545"/>
      <c r="UKE101" s="545"/>
      <c r="UKF101" s="545"/>
      <c r="UKG101" s="545"/>
      <c r="UKH101" s="545"/>
      <c r="UKI101" s="545"/>
      <c r="UKJ101" s="545"/>
      <c r="UKK101" s="545"/>
      <c r="UKL101" s="545"/>
      <c r="UKM101" s="545"/>
      <c r="UKN101" s="545"/>
      <c r="UKO101" s="545"/>
      <c r="UKP101" s="545"/>
      <c r="UKQ101" s="545"/>
      <c r="UKR101" s="545"/>
      <c r="UKS101" s="545"/>
      <c r="UKT101" s="545"/>
      <c r="UKU101" s="545"/>
      <c r="UKV101" s="545"/>
      <c r="UKW101" s="545"/>
      <c r="UKX101" s="545"/>
      <c r="UKY101" s="545"/>
      <c r="UKZ101" s="545"/>
      <c r="ULA101" s="545"/>
      <c r="ULB101" s="545"/>
      <c r="ULC101" s="545"/>
      <c r="ULD101" s="545"/>
      <c r="ULE101" s="545"/>
      <c r="ULF101" s="545"/>
      <c r="ULG101" s="545"/>
      <c r="ULH101" s="545"/>
      <c r="ULI101" s="545"/>
      <c r="ULJ101" s="545"/>
      <c r="ULK101" s="545"/>
      <c r="ULL101" s="545"/>
      <c r="ULM101" s="545"/>
      <c r="ULN101" s="545"/>
      <c r="ULO101" s="545"/>
      <c r="ULP101" s="545"/>
      <c r="ULQ101" s="545"/>
      <c r="ULR101" s="545"/>
      <c r="ULS101" s="545"/>
      <c r="ULT101" s="545"/>
      <c r="ULU101" s="545"/>
      <c r="ULV101" s="545"/>
      <c r="ULW101" s="545"/>
      <c r="ULX101" s="545"/>
      <c r="ULY101" s="545"/>
      <c r="ULZ101" s="545"/>
      <c r="UMA101" s="545"/>
      <c r="UMB101" s="545"/>
      <c r="UMC101" s="545"/>
      <c r="UMD101" s="545"/>
      <c r="UME101" s="545"/>
      <c r="UMF101" s="545"/>
      <c r="UMG101" s="545"/>
      <c r="UMH101" s="545"/>
      <c r="UMI101" s="545"/>
      <c r="UMJ101" s="545"/>
      <c r="UMK101" s="545"/>
      <c r="UML101" s="545"/>
      <c r="UMM101" s="545"/>
      <c r="UMN101" s="545"/>
      <c r="UMO101" s="545"/>
      <c r="UMP101" s="545"/>
      <c r="UMQ101" s="545"/>
      <c r="UMR101" s="545"/>
      <c r="UMS101" s="545"/>
      <c r="UMT101" s="545"/>
      <c r="UMU101" s="545"/>
      <c r="UMV101" s="545"/>
      <c r="UMW101" s="545"/>
      <c r="UMX101" s="545"/>
      <c r="UMY101" s="545"/>
      <c r="UMZ101" s="545"/>
      <c r="UNA101" s="545"/>
      <c r="UNB101" s="545"/>
      <c r="UNC101" s="545"/>
      <c r="UND101" s="545"/>
      <c r="UNE101" s="545"/>
      <c r="UNF101" s="545"/>
      <c r="UNG101" s="545"/>
      <c r="UNH101" s="545"/>
      <c r="UNI101" s="545"/>
      <c r="UNJ101" s="545"/>
      <c r="UNK101" s="545"/>
      <c r="UNL101" s="545"/>
      <c r="UNM101" s="545"/>
      <c r="UNN101" s="545"/>
      <c r="UNO101" s="545"/>
      <c r="UNP101" s="545"/>
      <c r="UNQ101" s="545"/>
      <c r="UNR101" s="545"/>
      <c r="UNS101" s="545"/>
      <c r="UNT101" s="545"/>
      <c r="UNU101" s="545"/>
      <c r="UNV101" s="545"/>
      <c r="UNW101" s="545"/>
      <c r="UNX101" s="545"/>
      <c r="UNY101" s="545"/>
      <c r="UNZ101" s="545"/>
      <c r="UOA101" s="545"/>
      <c r="UOB101" s="545"/>
      <c r="UOC101" s="545"/>
      <c r="UOD101" s="545"/>
      <c r="UOE101" s="545"/>
      <c r="UOF101" s="545"/>
      <c r="UOG101" s="545"/>
      <c r="UOH101" s="545"/>
      <c r="UOI101" s="545"/>
      <c r="UOJ101" s="545"/>
      <c r="UOK101" s="545"/>
      <c r="UOL101" s="545"/>
      <c r="UOM101" s="545"/>
      <c r="UON101" s="545"/>
      <c r="UOO101" s="545"/>
      <c r="UOP101" s="545"/>
      <c r="UOQ101" s="545"/>
      <c r="UOR101" s="545"/>
      <c r="UOS101" s="545"/>
      <c r="UOT101" s="545"/>
      <c r="UOU101" s="545"/>
      <c r="UOV101" s="545"/>
      <c r="UOW101" s="545"/>
      <c r="UOX101" s="545"/>
      <c r="UOY101" s="545"/>
      <c r="UOZ101" s="545"/>
      <c r="UPA101" s="545"/>
      <c r="UPB101" s="545"/>
      <c r="UPC101" s="545"/>
      <c r="UPD101" s="545"/>
      <c r="UPE101" s="545"/>
      <c r="UPF101" s="545"/>
      <c r="UPG101" s="545"/>
      <c r="UPH101" s="545"/>
      <c r="UPI101" s="545"/>
      <c r="UPJ101" s="545"/>
      <c r="UPK101" s="545"/>
      <c r="UPL101" s="545"/>
      <c r="UPM101" s="545"/>
      <c r="UPN101" s="545"/>
      <c r="UPO101" s="545"/>
      <c r="UPP101" s="545"/>
      <c r="UPQ101" s="545"/>
      <c r="UPR101" s="545"/>
      <c r="UPS101" s="545"/>
      <c r="UPT101" s="545"/>
      <c r="UPU101" s="545"/>
      <c r="UPV101" s="545"/>
      <c r="UPW101" s="545"/>
      <c r="UPX101" s="545"/>
      <c r="UPY101" s="545"/>
      <c r="UPZ101" s="545"/>
      <c r="UQA101" s="545"/>
      <c r="UQB101" s="545"/>
      <c r="UQC101" s="545"/>
      <c r="UQD101" s="545"/>
      <c r="UQE101" s="545"/>
      <c r="UQF101" s="545"/>
      <c r="UQG101" s="545"/>
      <c r="UQH101" s="545"/>
      <c r="UQI101" s="545"/>
      <c r="UQJ101" s="545"/>
      <c r="UQK101" s="545"/>
      <c r="UQL101" s="545"/>
      <c r="UQM101" s="545"/>
      <c r="UQN101" s="545"/>
      <c r="UQO101" s="545"/>
      <c r="UQP101" s="545"/>
      <c r="UQQ101" s="545"/>
      <c r="UQR101" s="545"/>
      <c r="UQS101" s="545"/>
      <c r="UQT101" s="545"/>
      <c r="UQU101" s="545"/>
      <c r="UQV101" s="545"/>
      <c r="UQW101" s="545"/>
      <c r="UQX101" s="545"/>
      <c r="UQY101" s="545"/>
      <c r="UQZ101" s="545"/>
      <c r="URA101" s="545"/>
      <c r="URB101" s="545"/>
      <c r="URC101" s="545"/>
      <c r="URD101" s="545"/>
      <c r="URE101" s="545"/>
      <c r="URF101" s="545"/>
      <c r="URG101" s="545"/>
      <c r="URH101" s="545"/>
      <c r="URI101" s="545"/>
      <c r="URJ101" s="545"/>
      <c r="URK101" s="545"/>
      <c r="URL101" s="545"/>
      <c r="URM101" s="545"/>
      <c r="URN101" s="545"/>
      <c r="URO101" s="545"/>
      <c r="URP101" s="545"/>
      <c r="URQ101" s="545"/>
      <c r="URR101" s="545"/>
      <c r="URS101" s="545"/>
      <c r="URT101" s="545"/>
      <c r="URU101" s="545"/>
      <c r="URV101" s="545"/>
      <c r="URW101" s="545"/>
      <c r="URX101" s="545"/>
      <c r="URY101" s="545"/>
      <c r="URZ101" s="545"/>
      <c r="USA101" s="545"/>
      <c r="USB101" s="545"/>
      <c r="USC101" s="545"/>
      <c r="USD101" s="545"/>
      <c r="USE101" s="545"/>
      <c r="USF101" s="545"/>
      <c r="USG101" s="545"/>
      <c r="USH101" s="545"/>
      <c r="USI101" s="545"/>
      <c r="USJ101" s="545"/>
      <c r="USK101" s="545"/>
      <c r="USL101" s="545"/>
      <c r="USM101" s="545"/>
      <c r="USN101" s="545"/>
      <c r="USO101" s="545"/>
      <c r="USP101" s="545"/>
      <c r="USQ101" s="545"/>
      <c r="USR101" s="545"/>
      <c r="USS101" s="545"/>
      <c r="UST101" s="545"/>
      <c r="USU101" s="545"/>
      <c r="USV101" s="545"/>
      <c r="USW101" s="545"/>
      <c r="USX101" s="545"/>
      <c r="USY101" s="545"/>
      <c r="USZ101" s="545"/>
      <c r="UTA101" s="545"/>
      <c r="UTB101" s="545"/>
      <c r="UTC101" s="545"/>
      <c r="UTD101" s="545"/>
      <c r="UTE101" s="545"/>
      <c r="UTF101" s="545"/>
      <c r="UTG101" s="545"/>
      <c r="UTH101" s="545"/>
      <c r="UTI101" s="545"/>
      <c r="UTJ101" s="545"/>
      <c r="UTK101" s="545"/>
      <c r="UTL101" s="545"/>
      <c r="UTM101" s="545"/>
      <c r="UTN101" s="545"/>
      <c r="UTO101" s="545"/>
      <c r="UTP101" s="545"/>
      <c r="UTQ101" s="545"/>
      <c r="UTR101" s="545"/>
      <c r="UTS101" s="545"/>
      <c r="UTT101" s="545"/>
      <c r="UTU101" s="545"/>
      <c r="UTV101" s="545"/>
      <c r="UTW101" s="545"/>
      <c r="UTX101" s="545"/>
      <c r="UTY101" s="545"/>
      <c r="UTZ101" s="545"/>
      <c r="UUA101" s="545"/>
      <c r="UUB101" s="545"/>
      <c r="UUC101" s="545"/>
      <c r="UUD101" s="545"/>
      <c r="UUE101" s="545"/>
      <c r="UUF101" s="545"/>
      <c r="UUG101" s="545"/>
      <c r="UUH101" s="545"/>
      <c r="UUI101" s="545"/>
      <c r="UUJ101" s="545"/>
      <c r="UUK101" s="545"/>
      <c r="UUL101" s="545"/>
      <c r="UUM101" s="545"/>
      <c r="UUN101" s="545"/>
      <c r="UUO101" s="545"/>
      <c r="UUP101" s="545"/>
      <c r="UUQ101" s="545"/>
      <c r="UUR101" s="545"/>
      <c r="UUS101" s="545"/>
      <c r="UUT101" s="545"/>
      <c r="UUU101" s="545"/>
      <c r="UUV101" s="545"/>
      <c r="UUW101" s="545"/>
      <c r="UUX101" s="545"/>
      <c r="UUY101" s="545"/>
      <c r="UUZ101" s="545"/>
      <c r="UVA101" s="545"/>
      <c r="UVB101" s="545"/>
      <c r="UVC101" s="545"/>
      <c r="UVD101" s="545"/>
      <c r="UVE101" s="545"/>
      <c r="UVF101" s="545"/>
      <c r="UVG101" s="545"/>
      <c r="UVH101" s="545"/>
      <c r="UVI101" s="545"/>
      <c r="UVJ101" s="545"/>
      <c r="UVK101" s="545"/>
      <c r="UVL101" s="545"/>
      <c r="UVM101" s="545"/>
      <c r="UVN101" s="545"/>
      <c r="UVO101" s="545"/>
      <c r="UVP101" s="545"/>
      <c r="UVQ101" s="545"/>
      <c r="UVR101" s="545"/>
      <c r="UVS101" s="545"/>
      <c r="UVT101" s="545"/>
      <c r="UVU101" s="545"/>
      <c r="UVV101" s="545"/>
      <c r="UVW101" s="545"/>
      <c r="UVX101" s="545"/>
      <c r="UVY101" s="545"/>
      <c r="UVZ101" s="545"/>
      <c r="UWA101" s="545"/>
      <c r="UWB101" s="545"/>
      <c r="UWC101" s="545"/>
      <c r="UWD101" s="545"/>
      <c r="UWE101" s="545"/>
      <c r="UWF101" s="545"/>
      <c r="UWG101" s="545"/>
      <c r="UWH101" s="545"/>
      <c r="UWI101" s="545"/>
      <c r="UWJ101" s="545"/>
      <c r="UWK101" s="545"/>
      <c r="UWL101" s="545"/>
      <c r="UWM101" s="545"/>
      <c r="UWN101" s="545"/>
      <c r="UWO101" s="545"/>
      <c r="UWP101" s="545"/>
      <c r="UWQ101" s="545"/>
      <c r="UWR101" s="545"/>
      <c r="UWS101" s="545"/>
      <c r="UWT101" s="545"/>
      <c r="UWU101" s="545"/>
      <c r="UWV101" s="545"/>
      <c r="UWW101" s="545"/>
      <c r="UWX101" s="545"/>
      <c r="UWY101" s="545"/>
      <c r="UWZ101" s="545"/>
      <c r="UXA101" s="545"/>
      <c r="UXB101" s="545"/>
      <c r="UXC101" s="545"/>
      <c r="UXD101" s="545"/>
      <c r="UXE101" s="545"/>
      <c r="UXF101" s="545"/>
      <c r="UXG101" s="545"/>
      <c r="UXH101" s="545"/>
      <c r="UXI101" s="545"/>
      <c r="UXJ101" s="545"/>
      <c r="UXK101" s="545"/>
      <c r="UXL101" s="545"/>
      <c r="UXM101" s="545"/>
      <c r="UXN101" s="545"/>
      <c r="UXO101" s="545"/>
      <c r="UXP101" s="545"/>
      <c r="UXQ101" s="545"/>
      <c r="UXR101" s="545"/>
      <c r="UXS101" s="545"/>
      <c r="UXT101" s="545"/>
      <c r="UXU101" s="545"/>
      <c r="UXV101" s="545"/>
      <c r="UXW101" s="545"/>
      <c r="UXX101" s="545"/>
      <c r="UXY101" s="545"/>
      <c r="UXZ101" s="545"/>
      <c r="UYA101" s="545"/>
      <c r="UYB101" s="545"/>
      <c r="UYC101" s="545"/>
      <c r="UYD101" s="545"/>
      <c r="UYE101" s="545"/>
      <c r="UYF101" s="545"/>
      <c r="UYG101" s="545"/>
      <c r="UYH101" s="545"/>
      <c r="UYI101" s="545"/>
      <c r="UYJ101" s="545"/>
      <c r="UYK101" s="545"/>
      <c r="UYL101" s="545"/>
      <c r="UYM101" s="545"/>
      <c r="UYN101" s="545"/>
      <c r="UYO101" s="545"/>
      <c r="UYP101" s="545"/>
      <c r="UYQ101" s="545"/>
      <c r="UYR101" s="545"/>
      <c r="UYS101" s="545"/>
      <c r="UYT101" s="545"/>
      <c r="UYU101" s="545"/>
      <c r="UYV101" s="545"/>
      <c r="UYW101" s="545"/>
      <c r="UYX101" s="545"/>
      <c r="UYY101" s="545"/>
      <c r="UYZ101" s="545"/>
      <c r="UZA101" s="545"/>
      <c r="UZB101" s="545"/>
      <c r="UZC101" s="545"/>
      <c r="UZD101" s="545"/>
      <c r="UZE101" s="545"/>
      <c r="UZF101" s="545"/>
      <c r="UZG101" s="545"/>
      <c r="UZH101" s="545"/>
      <c r="UZI101" s="545"/>
      <c r="UZJ101" s="545"/>
      <c r="UZK101" s="545"/>
      <c r="UZL101" s="545"/>
      <c r="UZM101" s="545"/>
      <c r="UZN101" s="545"/>
      <c r="UZO101" s="545"/>
      <c r="UZP101" s="545"/>
      <c r="UZQ101" s="545"/>
      <c r="UZR101" s="545"/>
      <c r="UZS101" s="545"/>
      <c r="UZT101" s="545"/>
      <c r="UZU101" s="545"/>
      <c r="UZV101" s="545"/>
      <c r="UZW101" s="545"/>
      <c r="UZX101" s="545"/>
      <c r="UZY101" s="545"/>
      <c r="UZZ101" s="545"/>
      <c r="VAA101" s="545"/>
      <c r="VAB101" s="545"/>
      <c r="VAC101" s="545"/>
      <c r="VAD101" s="545"/>
      <c r="VAE101" s="545"/>
      <c r="VAF101" s="545"/>
      <c r="VAG101" s="545"/>
      <c r="VAH101" s="545"/>
      <c r="VAI101" s="545"/>
      <c r="VAJ101" s="545"/>
      <c r="VAK101" s="545"/>
      <c r="VAL101" s="545"/>
      <c r="VAM101" s="545"/>
      <c r="VAN101" s="545"/>
      <c r="VAO101" s="545"/>
      <c r="VAP101" s="545"/>
      <c r="VAQ101" s="545"/>
      <c r="VAR101" s="545"/>
      <c r="VAS101" s="545"/>
      <c r="VAT101" s="545"/>
      <c r="VAU101" s="545"/>
      <c r="VAV101" s="545"/>
      <c r="VAW101" s="545"/>
      <c r="VAX101" s="545"/>
      <c r="VAY101" s="545"/>
      <c r="VAZ101" s="545"/>
      <c r="VBA101" s="545"/>
      <c r="VBB101" s="545"/>
      <c r="VBC101" s="545"/>
      <c r="VBD101" s="545"/>
      <c r="VBE101" s="545"/>
      <c r="VBF101" s="545"/>
      <c r="VBG101" s="545"/>
      <c r="VBH101" s="545"/>
      <c r="VBI101" s="545"/>
      <c r="VBJ101" s="545"/>
      <c r="VBK101" s="545"/>
      <c r="VBL101" s="545"/>
      <c r="VBM101" s="545"/>
      <c r="VBN101" s="545"/>
      <c r="VBO101" s="545"/>
      <c r="VBP101" s="545"/>
      <c r="VBQ101" s="545"/>
      <c r="VBR101" s="545"/>
      <c r="VBS101" s="545"/>
      <c r="VBT101" s="545"/>
      <c r="VBU101" s="545"/>
      <c r="VBV101" s="545"/>
      <c r="VBW101" s="545"/>
      <c r="VBX101" s="545"/>
      <c r="VBY101" s="545"/>
      <c r="VBZ101" s="545"/>
      <c r="VCA101" s="545"/>
      <c r="VCB101" s="545"/>
      <c r="VCC101" s="545"/>
      <c r="VCD101" s="545"/>
      <c r="VCE101" s="545"/>
      <c r="VCF101" s="545"/>
      <c r="VCG101" s="545"/>
      <c r="VCH101" s="545"/>
      <c r="VCI101" s="545"/>
      <c r="VCJ101" s="545"/>
      <c r="VCK101" s="545"/>
      <c r="VCL101" s="545"/>
      <c r="VCM101" s="545"/>
      <c r="VCN101" s="545"/>
      <c r="VCO101" s="545"/>
      <c r="VCP101" s="545"/>
      <c r="VCQ101" s="545"/>
      <c r="VCR101" s="545"/>
      <c r="VCS101" s="545"/>
      <c r="VCT101" s="545"/>
      <c r="VCU101" s="545"/>
      <c r="VCV101" s="545"/>
      <c r="VCW101" s="545"/>
      <c r="VCX101" s="545"/>
      <c r="VCY101" s="545"/>
      <c r="VCZ101" s="545"/>
      <c r="VDA101" s="545"/>
      <c r="VDB101" s="545"/>
      <c r="VDC101" s="545"/>
      <c r="VDD101" s="545"/>
      <c r="VDE101" s="545"/>
      <c r="VDF101" s="545"/>
      <c r="VDG101" s="545"/>
      <c r="VDH101" s="545"/>
      <c r="VDI101" s="545"/>
      <c r="VDJ101" s="545"/>
      <c r="VDK101" s="545"/>
      <c r="VDL101" s="545"/>
      <c r="VDM101" s="545"/>
      <c r="VDN101" s="545"/>
      <c r="VDO101" s="545"/>
      <c r="VDP101" s="545"/>
      <c r="VDQ101" s="545"/>
      <c r="VDR101" s="545"/>
      <c r="VDS101" s="545"/>
      <c r="VDT101" s="545"/>
      <c r="VDU101" s="545"/>
      <c r="VDV101" s="545"/>
      <c r="VDW101" s="545"/>
      <c r="VDX101" s="545"/>
      <c r="VDY101" s="545"/>
      <c r="VDZ101" s="545"/>
      <c r="VEA101" s="545"/>
      <c r="VEB101" s="545"/>
      <c r="VEC101" s="545"/>
      <c r="VED101" s="545"/>
      <c r="VEE101" s="545"/>
      <c r="VEF101" s="545"/>
      <c r="VEG101" s="545"/>
      <c r="VEH101" s="545"/>
      <c r="VEI101" s="545"/>
      <c r="VEJ101" s="545"/>
      <c r="VEK101" s="545"/>
      <c r="VEL101" s="545"/>
      <c r="VEM101" s="545"/>
      <c r="VEN101" s="545"/>
      <c r="VEO101" s="545"/>
      <c r="VEP101" s="545"/>
      <c r="VEQ101" s="545"/>
      <c r="VER101" s="545"/>
      <c r="VES101" s="545"/>
      <c r="VET101" s="545"/>
      <c r="VEU101" s="545"/>
      <c r="VEV101" s="545"/>
      <c r="VEW101" s="545"/>
      <c r="VEX101" s="545"/>
      <c r="VEY101" s="545"/>
      <c r="VEZ101" s="545"/>
      <c r="VFA101" s="545"/>
      <c r="VFB101" s="545"/>
      <c r="VFC101" s="545"/>
      <c r="VFD101" s="545"/>
      <c r="VFE101" s="545"/>
      <c r="VFF101" s="545"/>
      <c r="VFG101" s="545"/>
      <c r="VFH101" s="545"/>
      <c r="VFI101" s="545"/>
      <c r="VFJ101" s="545"/>
      <c r="VFK101" s="545"/>
      <c r="VFL101" s="545"/>
      <c r="VFM101" s="545"/>
      <c r="VFN101" s="545"/>
      <c r="VFO101" s="545"/>
      <c r="VFP101" s="545"/>
      <c r="VFQ101" s="545"/>
      <c r="VFR101" s="545"/>
      <c r="VFS101" s="545"/>
      <c r="VFT101" s="545"/>
      <c r="VFU101" s="545"/>
      <c r="VFV101" s="545"/>
      <c r="VFW101" s="545"/>
      <c r="VFX101" s="545"/>
      <c r="VFY101" s="545"/>
      <c r="VFZ101" s="545"/>
      <c r="VGA101" s="545"/>
      <c r="VGB101" s="545"/>
      <c r="VGC101" s="545"/>
      <c r="VGD101" s="545"/>
      <c r="VGE101" s="545"/>
      <c r="VGF101" s="545"/>
      <c r="VGG101" s="545"/>
      <c r="VGH101" s="545"/>
      <c r="VGI101" s="545"/>
      <c r="VGJ101" s="545"/>
      <c r="VGK101" s="545"/>
      <c r="VGL101" s="545"/>
      <c r="VGM101" s="545"/>
      <c r="VGN101" s="545"/>
      <c r="VGO101" s="545"/>
      <c r="VGP101" s="545"/>
      <c r="VGQ101" s="545"/>
      <c r="VGR101" s="545"/>
      <c r="VGS101" s="545"/>
      <c r="VGT101" s="545"/>
      <c r="VGU101" s="545"/>
      <c r="VGV101" s="545"/>
      <c r="VGW101" s="545"/>
      <c r="VGX101" s="545"/>
      <c r="VGY101" s="545"/>
      <c r="VGZ101" s="545"/>
      <c r="VHA101" s="545"/>
      <c r="VHB101" s="545"/>
      <c r="VHC101" s="545"/>
      <c r="VHD101" s="545"/>
      <c r="VHE101" s="545"/>
      <c r="VHF101" s="545"/>
      <c r="VHG101" s="545"/>
      <c r="VHH101" s="545"/>
      <c r="VHI101" s="545"/>
      <c r="VHJ101" s="545"/>
      <c r="VHK101" s="545"/>
      <c r="VHL101" s="545"/>
      <c r="VHM101" s="545"/>
      <c r="VHN101" s="545"/>
      <c r="VHO101" s="545"/>
      <c r="VHP101" s="545"/>
      <c r="VHQ101" s="545"/>
      <c r="VHR101" s="545"/>
      <c r="VHS101" s="545"/>
      <c r="VHT101" s="545"/>
      <c r="VHU101" s="545"/>
      <c r="VHV101" s="545"/>
      <c r="VHW101" s="545"/>
      <c r="VHX101" s="545"/>
      <c r="VHY101" s="545"/>
      <c r="VHZ101" s="545"/>
      <c r="VIA101" s="545"/>
      <c r="VIB101" s="545"/>
      <c r="VIC101" s="545"/>
      <c r="VID101" s="545"/>
      <c r="VIE101" s="545"/>
      <c r="VIF101" s="545"/>
      <c r="VIG101" s="545"/>
      <c r="VIH101" s="545"/>
      <c r="VII101" s="545"/>
      <c r="VIJ101" s="545"/>
      <c r="VIK101" s="545"/>
      <c r="VIL101" s="545"/>
      <c r="VIM101" s="545"/>
      <c r="VIN101" s="545"/>
      <c r="VIO101" s="545"/>
      <c r="VIP101" s="545"/>
      <c r="VIQ101" s="545"/>
      <c r="VIR101" s="545"/>
      <c r="VIS101" s="545"/>
      <c r="VIT101" s="545"/>
      <c r="VIU101" s="545"/>
      <c r="VIV101" s="545"/>
      <c r="VIW101" s="545"/>
      <c r="VIX101" s="545"/>
      <c r="VIY101" s="545"/>
      <c r="VIZ101" s="545"/>
      <c r="VJA101" s="545"/>
      <c r="VJB101" s="545"/>
      <c r="VJC101" s="545"/>
      <c r="VJD101" s="545"/>
      <c r="VJE101" s="545"/>
      <c r="VJF101" s="545"/>
      <c r="VJG101" s="545"/>
      <c r="VJH101" s="545"/>
      <c r="VJI101" s="545"/>
      <c r="VJJ101" s="545"/>
      <c r="VJK101" s="545"/>
      <c r="VJL101" s="545"/>
      <c r="VJM101" s="545"/>
      <c r="VJN101" s="545"/>
      <c r="VJO101" s="545"/>
      <c r="VJP101" s="545"/>
      <c r="VJQ101" s="545"/>
      <c r="VJR101" s="545"/>
      <c r="VJS101" s="545"/>
      <c r="VJT101" s="545"/>
      <c r="VJU101" s="545"/>
      <c r="VJV101" s="545"/>
      <c r="VJW101" s="545"/>
      <c r="VJX101" s="545"/>
      <c r="VJY101" s="545"/>
      <c r="VJZ101" s="545"/>
      <c r="VKA101" s="545"/>
      <c r="VKB101" s="545"/>
      <c r="VKC101" s="545"/>
      <c r="VKD101" s="545"/>
      <c r="VKE101" s="545"/>
      <c r="VKF101" s="545"/>
      <c r="VKG101" s="545"/>
      <c r="VKH101" s="545"/>
      <c r="VKI101" s="545"/>
      <c r="VKJ101" s="545"/>
      <c r="VKK101" s="545"/>
      <c r="VKL101" s="545"/>
      <c r="VKM101" s="545"/>
      <c r="VKN101" s="545"/>
      <c r="VKO101" s="545"/>
      <c r="VKP101" s="545"/>
      <c r="VKQ101" s="545"/>
      <c r="VKR101" s="545"/>
      <c r="VKS101" s="545"/>
      <c r="VKT101" s="545"/>
      <c r="VKU101" s="545"/>
      <c r="VKV101" s="545"/>
      <c r="VKW101" s="545"/>
      <c r="VKX101" s="545"/>
      <c r="VKY101" s="545"/>
      <c r="VKZ101" s="545"/>
      <c r="VLA101" s="545"/>
      <c r="VLB101" s="545"/>
      <c r="VLC101" s="545"/>
      <c r="VLD101" s="545"/>
      <c r="VLE101" s="545"/>
      <c r="VLF101" s="545"/>
      <c r="VLG101" s="545"/>
      <c r="VLH101" s="545"/>
      <c r="VLI101" s="545"/>
      <c r="VLJ101" s="545"/>
      <c r="VLK101" s="545"/>
      <c r="VLL101" s="545"/>
      <c r="VLM101" s="545"/>
      <c r="VLN101" s="545"/>
      <c r="VLO101" s="545"/>
      <c r="VLP101" s="545"/>
      <c r="VLQ101" s="545"/>
      <c r="VLR101" s="545"/>
      <c r="VLS101" s="545"/>
      <c r="VLT101" s="545"/>
      <c r="VLU101" s="545"/>
      <c r="VLV101" s="545"/>
      <c r="VLW101" s="545"/>
      <c r="VLX101" s="545"/>
      <c r="VLY101" s="545"/>
      <c r="VLZ101" s="545"/>
      <c r="VMA101" s="545"/>
      <c r="VMB101" s="545"/>
      <c r="VMC101" s="545"/>
      <c r="VMD101" s="545"/>
      <c r="VME101" s="545"/>
      <c r="VMF101" s="545"/>
      <c r="VMG101" s="545"/>
      <c r="VMH101" s="545"/>
      <c r="VMI101" s="545"/>
      <c r="VMJ101" s="545"/>
      <c r="VMK101" s="545"/>
      <c r="VML101" s="545"/>
      <c r="VMM101" s="545"/>
      <c r="VMN101" s="545"/>
      <c r="VMO101" s="545"/>
      <c r="VMP101" s="545"/>
      <c r="VMQ101" s="545"/>
      <c r="VMR101" s="545"/>
      <c r="VMS101" s="545"/>
      <c r="VMT101" s="545"/>
      <c r="VMU101" s="545"/>
      <c r="VMV101" s="545"/>
      <c r="VMW101" s="545"/>
      <c r="VMX101" s="545"/>
      <c r="VMY101" s="545"/>
      <c r="VMZ101" s="545"/>
      <c r="VNA101" s="545"/>
      <c r="VNB101" s="545"/>
      <c r="VNC101" s="545"/>
      <c r="VND101" s="545"/>
      <c r="VNE101" s="545"/>
      <c r="VNF101" s="545"/>
      <c r="VNG101" s="545"/>
      <c r="VNH101" s="545"/>
      <c r="VNI101" s="545"/>
      <c r="VNJ101" s="545"/>
      <c r="VNK101" s="545"/>
      <c r="VNL101" s="545"/>
      <c r="VNM101" s="545"/>
      <c r="VNN101" s="545"/>
      <c r="VNO101" s="545"/>
      <c r="VNP101" s="545"/>
      <c r="VNQ101" s="545"/>
      <c r="VNR101" s="545"/>
      <c r="VNS101" s="545"/>
      <c r="VNT101" s="545"/>
      <c r="VNU101" s="545"/>
      <c r="VNV101" s="545"/>
      <c r="VNW101" s="545"/>
      <c r="VNX101" s="545"/>
      <c r="VNY101" s="545"/>
      <c r="VNZ101" s="545"/>
      <c r="VOA101" s="545"/>
      <c r="VOB101" s="545"/>
      <c r="VOC101" s="545"/>
      <c r="VOD101" s="545"/>
      <c r="VOE101" s="545"/>
      <c r="VOF101" s="545"/>
      <c r="VOG101" s="545"/>
      <c r="VOH101" s="545"/>
      <c r="VOI101" s="545"/>
      <c r="VOJ101" s="545"/>
      <c r="VOK101" s="545"/>
      <c r="VOL101" s="545"/>
      <c r="VOM101" s="545"/>
      <c r="VON101" s="545"/>
      <c r="VOO101" s="545"/>
      <c r="VOP101" s="545"/>
      <c r="VOQ101" s="545"/>
      <c r="VOR101" s="545"/>
      <c r="VOS101" s="545"/>
      <c r="VOT101" s="545"/>
      <c r="VOU101" s="545"/>
      <c r="VOV101" s="545"/>
      <c r="VOW101" s="545"/>
      <c r="VOX101" s="545"/>
      <c r="VOY101" s="545"/>
      <c r="VOZ101" s="545"/>
      <c r="VPA101" s="545"/>
      <c r="VPB101" s="545"/>
      <c r="VPC101" s="545"/>
      <c r="VPD101" s="545"/>
      <c r="VPE101" s="545"/>
      <c r="VPF101" s="545"/>
      <c r="VPG101" s="545"/>
      <c r="VPH101" s="545"/>
      <c r="VPI101" s="545"/>
      <c r="VPJ101" s="545"/>
      <c r="VPK101" s="545"/>
      <c r="VPL101" s="545"/>
      <c r="VPM101" s="545"/>
      <c r="VPN101" s="545"/>
      <c r="VPO101" s="545"/>
      <c r="VPP101" s="545"/>
      <c r="VPQ101" s="545"/>
      <c r="VPR101" s="545"/>
      <c r="VPS101" s="545"/>
      <c r="VPT101" s="545"/>
      <c r="VPU101" s="545"/>
      <c r="VPV101" s="545"/>
      <c r="VPW101" s="545"/>
      <c r="VPX101" s="545"/>
      <c r="VPY101" s="545"/>
      <c r="VPZ101" s="545"/>
      <c r="VQA101" s="545"/>
      <c r="VQB101" s="545"/>
      <c r="VQC101" s="545"/>
      <c r="VQD101" s="545"/>
      <c r="VQE101" s="545"/>
      <c r="VQF101" s="545"/>
      <c r="VQG101" s="545"/>
      <c r="VQH101" s="545"/>
      <c r="VQI101" s="545"/>
      <c r="VQJ101" s="545"/>
      <c r="VQK101" s="545"/>
      <c r="VQL101" s="545"/>
      <c r="VQM101" s="545"/>
      <c r="VQN101" s="545"/>
      <c r="VQO101" s="545"/>
      <c r="VQP101" s="545"/>
      <c r="VQQ101" s="545"/>
      <c r="VQR101" s="545"/>
      <c r="VQS101" s="545"/>
      <c r="VQT101" s="545"/>
      <c r="VQU101" s="545"/>
      <c r="VQV101" s="545"/>
      <c r="VQW101" s="545"/>
      <c r="VQX101" s="545"/>
      <c r="VQY101" s="545"/>
      <c r="VQZ101" s="545"/>
      <c r="VRA101" s="545"/>
      <c r="VRB101" s="545"/>
      <c r="VRC101" s="545"/>
      <c r="VRD101" s="545"/>
      <c r="VRE101" s="545"/>
      <c r="VRF101" s="545"/>
      <c r="VRG101" s="545"/>
      <c r="VRH101" s="545"/>
      <c r="VRI101" s="545"/>
      <c r="VRJ101" s="545"/>
      <c r="VRK101" s="545"/>
      <c r="VRL101" s="545"/>
      <c r="VRM101" s="545"/>
      <c r="VRN101" s="545"/>
      <c r="VRO101" s="545"/>
      <c r="VRP101" s="545"/>
      <c r="VRQ101" s="545"/>
      <c r="VRR101" s="545"/>
      <c r="VRS101" s="545"/>
      <c r="VRT101" s="545"/>
      <c r="VRU101" s="545"/>
      <c r="VRV101" s="545"/>
      <c r="VRW101" s="545"/>
      <c r="VRX101" s="545"/>
      <c r="VRY101" s="545"/>
      <c r="VRZ101" s="545"/>
      <c r="VSA101" s="545"/>
      <c r="VSB101" s="545"/>
      <c r="VSC101" s="545"/>
      <c r="VSD101" s="545"/>
      <c r="VSE101" s="545"/>
      <c r="VSF101" s="545"/>
      <c r="VSG101" s="545"/>
      <c r="VSH101" s="545"/>
      <c r="VSI101" s="545"/>
      <c r="VSJ101" s="545"/>
      <c r="VSK101" s="545"/>
      <c r="VSL101" s="545"/>
      <c r="VSM101" s="545"/>
      <c r="VSN101" s="545"/>
      <c r="VSO101" s="545"/>
      <c r="VSP101" s="545"/>
      <c r="VSQ101" s="545"/>
      <c r="VSR101" s="545"/>
      <c r="VSS101" s="545"/>
      <c r="VST101" s="545"/>
      <c r="VSU101" s="545"/>
      <c r="VSV101" s="545"/>
      <c r="VSW101" s="545"/>
      <c r="VSX101" s="545"/>
      <c r="VSY101" s="545"/>
      <c r="VSZ101" s="545"/>
      <c r="VTA101" s="545"/>
      <c r="VTB101" s="545"/>
      <c r="VTC101" s="545"/>
      <c r="VTD101" s="545"/>
      <c r="VTE101" s="545"/>
      <c r="VTF101" s="545"/>
      <c r="VTG101" s="545"/>
      <c r="VTH101" s="545"/>
      <c r="VTI101" s="545"/>
      <c r="VTJ101" s="545"/>
      <c r="VTK101" s="545"/>
      <c r="VTL101" s="545"/>
      <c r="VTM101" s="545"/>
      <c r="VTN101" s="545"/>
      <c r="VTO101" s="545"/>
      <c r="VTP101" s="545"/>
      <c r="VTQ101" s="545"/>
      <c r="VTR101" s="545"/>
      <c r="VTS101" s="545"/>
      <c r="VTT101" s="545"/>
      <c r="VTU101" s="545"/>
      <c r="VTV101" s="545"/>
      <c r="VTW101" s="545"/>
      <c r="VTX101" s="545"/>
      <c r="VTY101" s="545"/>
      <c r="VTZ101" s="545"/>
      <c r="VUA101" s="545"/>
      <c r="VUB101" s="545"/>
      <c r="VUC101" s="545"/>
      <c r="VUD101" s="545"/>
      <c r="VUE101" s="545"/>
      <c r="VUF101" s="545"/>
      <c r="VUG101" s="545"/>
      <c r="VUH101" s="545"/>
      <c r="VUI101" s="545"/>
      <c r="VUJ101" s="545"/>
      <c r="VUK101" s="545"/>
      <c r="VUL101" s="545"/>
      <c r="VUM101" s="545"/>
      <c r="VUN101" s="545"/>
      <c r="VUO101" s="545"/>
      <c r="VUP101" s="545"/>
      <c r="VUQ101" s="545"/>
      <c r="VUR101" s="545"/>
      <c r="VUS101" s="545"/>
      <c r="VUT101" s="545"/>
      <c r="VUU101" s="545"/>
      <c r="VUV101" s="545"/>
      <c r="VUW101" s="545"/>
      <c r="VUX101" s="545"/>
      <c r="VUY101" s="545"/>
      <c r="VUZ101" s="545"/>
      <c r="VVA101" s="545"/>
      <c r="VVB101" s="545"/>
      <c r="VVC101" s="545"/>
      <c r="VVD101" s="545"/>
      <c r="VVE101" s="545"/>
      <c r="VVF101" s="545"/>
      <c r="VVG101" s="545"/>
      <c r="VVH101" s="545"/>
      <c r="VVI101" s="545"/>
      <c r="VVJ101" s="545"/>
      <c r="VVK101" s="545"/>
      <c r="VVL101" s="545"/>
      <c r="VVM101" s="545"/>
      <c r="VVN101" s="545"/>
      <c r="VVO101" s="545"/>
      <c r="VVP101" s="545"/>
      <c r="VVQ101" s="545"/>
      <c r="VVR101" s="545"/>
      <c r="VVS101" s="545"/>
      <c r="VVT101" s="545"/>
      <c r="VVU101" s="545"/>
      <c r="VVV101" s="545"/>
      <c r="VVW101" s="545"/>
      <c r="VVX101" s="545"/>
      <c r="VVY101" s="545"/>
      <c r="VVZ101" s="545"/>
      <c r="VWA101" s="545"/>
      <c r="VWB101" s="545"/>
      <c r="VWC101" s="545"/>
      <c r="VWD101" s="545"/>
      <c r="VWE101" s="545"/>
      <c r="VWF101" s="545"/>
      <c r="VWG101" s="545"/>
      <c r="VWH101" s="545"/>
      <c r="VWI101" s="545"/>
      <c r="VWJ101" s="545"/>
      <c r="VWK101" s="545"/>
      <c r="VWL101" s="545"/>
      <c r="VWM101" s="545"/>
      <c r="VWN101" s="545"/>
      <c r="VWO101" s="545"/>
      <c r="VWP101" s="545"/>
      <c r="VWQ101" s="545"/>
      <c r="VWR101" s="545"/>
      <c r="VWS101" s="545"/>
      <c r="VWT101" s="545"/>
      <c r="VWU101" s="545"/>
      <c r="VWV101" s="545"/>
      <c r="VWW101" s="545"/>
      <c r="VWX101" s="545"/>
      <c r="VWY101" s="545"/>
      <c r="VWZ101" s="545"/>
      <c r="VXA101" s="545"/>
      <c r="VXB101" s="545"/>
      <c r="VXC101" s="545"/>
      <c r="VXD101" s="545"/>
      <c r="VXE101" s="545"/>
      <c r="VXF101" s="545"/>
      <c r="VXG101" s="545"/>
      <c r="VXH101" s="545"/>
      <c r="VXI101" s="545"/>
      <c r="VXJ101" s="545"/>
      <c r="VXK101" s="545"/>
      <c r="VXL101" s="545"/>
      <c r="VXM101" s="545"/>
      <c r="VXN101" s="545"/>
      <c r="VXO101" s="545"/>
      <c r="VXP101" s="545"/>
      <c r="VXQ101" s="545"/>
      <c r="VXR101" s="545"/>
      <c r="VXS101" s="545"/>
      <c r="VXT101" s="545"/>
      <c r="VXU101" s="545"/>
      <c r="VXV101" s="545"/>
      <c r="VXW101" s="545"/>
      <c r="VXX101" s="545"/>
      <c r="VXY101" s="545"/>
      <c r="VXZ101" s="545"/>
      <c r="VYA101" s="545"/>
      <c r="VYB101" s="545"/>
      <c r="VYC101" s="545"/>
      <c r="VYD101" s="545"/>
      <c r="VYE101" s="545"/>
      <c r="VYF101" s="545"/>
      <c r="VYG101" s="545"/>
      <c r="VYH101" s="545"/>
      <c r="VYI101" s="545"/>
      <c r="VYJ101" s="545"/>
      <c r="VYK101" s="545"/>
      <c r="VYL101" s="545"/>
      <c r="VYM101" s="545"/>
      <c r="VYN101" s="545"/>
      <c r="VYO101" s="545"/>
      <c r="VYP101" s="545"/>
      <c r="VYQ101" s="545"/>
      <c r="VYR101" s="545"/>
      <c r="VYS101" s="545"/>
      <c r="VYT101" s="545"/>
      <c r="VYU101" s="545"/>
      <c r="VYV101" s="545"/>
      <c r="VYW101" s="545"/>
      <c r="VYX101" s="545"/>
      <c r="VYY101" s="545"/>
      <c r="VYZ101" s="545"/>
      <c r="VZA101" s="545"/>
      <c r="VZB101" s="545"/>
      <c r="VZC101" s="545"/>
      <c r="VZD101" s="545"/>
      <c r="VZE101" s="545"/>
      <c r="VZF101" s="545"/>
      <c r="VZG101" s="545"/>
      <c r="VZH101" s="545"/>
      <c r="VZI101" s="545"/>
      <c r="VZJ101" s="545"/>
      <c r="VZK101" s="545"/>
      <c r="VZL101" s="545"/>
      <c r="VZM101" s="545"/>
      <c r="VZN101" s="545"/>
      <c r="VZO101" s="545"/>
      <c r="VZP101" s="545"/>
      <c r="VZQ101" s="545"/>
      <c r="VZR101" s="545"/>
      <c r="VZS101" s="545"/>
      <c r="VZT101" s="545"/>
      <c r="VZU101" s="545"/>
      <c r="VZV101" s="545"/>
      <c r="VZW101" s="545"/>
      <c r="VZX101" s="545"/>
      <c r="VZY101" s="545"/>
      <c r="VZZ101" s="545"/>
      <c r="WAA101" s="545"/>
      <c r="WAB101" s="545"/>
      <c r="WAC101" s="545"/>
      <c r="WAD101" s="545"/>
      <c r="WAE101" s="545"/>
      <c r="WAF101" s="545"/>
      <c r="WAG101" s="545"/>
      <c r="WAH101" s="545"/>
      <c r="WAI101" s="545"/>
      <c r="WAJ101" s="545"/>
      <c r="WAK101" s="545"/>
      <c r="WAL101" s="545"/>
      <c r="WAM101" s="545"/>
      <c r="WAN101" s="545"/>
      <c r="WAO101" s="545"/>
      <c r="WAP101" s="545"/>
      <c r="WAQ101" s="545"/>
      <c r="WAR101" s="545"/>
      <c r="WAS101" s="545"/>
      <c r="WAT101" s="545"/>
      <c r="WAU101" s="545"/>
      <c r="WAV101" s="545"/>
      <c r="WAW101" s="545"/>
      <c r="WAX101" s="545"/>
      <c r="WAY101" s="545"/>
      <c r="WAZ101" s="545"/>
      <c r="WBA101" s="545"/>
      <c r="WBB101" s="545"/>
      <c r="WBC101" s="545"/>
      <c r="WBD101" s="545"/>
      <c r="WBE101" s="545"/>
      <c r="WBF101" s="545"/>
      <c r="WBG101" s="545"/>
      <c r="WBH101" s="545"/>
      <c r="WBI101" s="545"/>
      <c r="WBJ101" s="545"/>
      <c r="WBK101" s="545"/>
      <c r="WBL101" s="545"/>
      <c r="WBM101" s="545"/>
      <c r="WBN101" s="545"/>
      <c r="WBO101" s="545"/>
      <c r="WBP101" s="545"/>
      <c r="WBQ101" s="545"/>
      <c r="WBR101" s="545"/>
      <c r="WBS101" s="545"/>
      <c r="WBT101" s="545"/>
      <c r="WBU101" s="545"/>
      <c r="WBV101" s="545"/>
      <c r="WBW101" s="545"/>
      <c r="WBX101" s="545"/>
      <c r="WBY101" s="545"/>
      <c r="WBZ101" s="545"/>
      <c r="WCA101" s="545"/>
      <c r="WCB101" s="545"/>
      <c r="WCC101" s="545"/>
      <c r="WCD101" s="545"/>
      <c r="WCE101" s="545"/>
      <c r="WCF101" s="545"/>
      <c r="WCG101" s="545"/>
      <c r="WCH101" s="545"/>
      <c r="WCI101" s="545"/>
      <c r="WCJ101" s="545"/>
      <c r="WCK101" s="545"/>
      <c r="WCL101" s="545"/>
      <c r="WCM101" s="545"/>
      <c r="WCN101" s="545"/>
      <c r="WCO101" s="545"/>
      <c r="WCP101" s="545"/>
      <c r="WCQ101" s="545"/>
      <c r="WCR101" s="545"/>
      <c r="WCS101" s="545"/>
      <c r="WCT101" s="545"/>
      <c r="WCU101" s="545"/>
      <c r="WCV101" s="545"/>
      <c r="WCW101" s="545"/>
      <c r="WCX101" s="545"/>
      <c r="WCY101" s="545"/>
      <c r="WCZ101" s="545"/>
      <c r="WDA101" s="545"/>
      <c r="WDB101" s="545"/>
      <c r="WDC101" s="545"/>
      <c r="WDD101" s="545"/>
      <c r="WDE101" s="545"/>
      <c r="WDF101" s="545"/>
      <c r="WDG101" s="545"/>
      <c r="WDH101" s="545"/>
      <c r="WDI101" s="545"/>
      <c r="WDJ101" s="545"/>
      <c r="WDK101" s="545"/>
      <c r="WDL101" s="545"/>
      <c r="WDM101" s="545"/>
      <c r="WDN101" s="545"/>
      <c r="WDO101" s="545"/>
      <c r="WDP101" s="545"/>
      <c r="WDQ101" s="545"/>
      <c r="WDR101" s="545"/>
      <c r="WDS101" s="545"/>
      <c r="WDT101" s="545"/>
      <c r="WDU101" s="545"/>
      <c r="WDV101" s="545"/>
      <c r="WDW101" s="545"/>
      <c r="WDX101" s="545"/>
      <c r="WDY101" s="545"/>
      <c r="WDZ101" s="545"/>
      <c r="WEA101" s="545"/>
      <c r="WEB101" s="545"/>
      <c r="WEC101" s="545"/>
      <c r="WED101" s="545"/>
      <c r="WEE101" s="545"/>
      <c r="WEF101" s="545"/>
      <c r="WEG101" s="545"/>
      <c r="WEH101" s="545"/>
      <c r="WEI101" s="545"/>
      <c r="WEJ101" s="545"/>
      <c r="WEK101" s="545"/>
      <c r="WEL101" s="545"/>
      <c r="WEM101" s="545"/>
      <c r="WEN101" s="545"/>
      <c r="WEO101" s="545"/>
      <c r="WEP101" s="545"/>
      <c r="WEQ101" s="545"/>
      <c r="WER101" s="545"/>
      <c r="WES101" s="545"/>
      <c r="WET101" s="545"/>
      <c r="WEU101" s="545"/>
      <c r="WEV101" s="545"/>
      <c r="WEW101" s="545"/>
      <c r="WEX101" s="545"/>
      <c r="WEY101" s="545"/>
      <c r="WEZ101" s="545"/>
      <c r="WFA101" s="545"/>
      <c r="WFB101" s="545"/>
      <c r="WFC101" s="545"/>
      <c r="WFD101" s="545"/>
      <c r="WFE101" s="545"/>
      <c r="WFF101" s="545"/>
      <c r="WFG101" s="545"/>
      <c r="WFH101" s="545"/>
      <c r="WFI101" s="545"/>
      <c r="WFJ101" s="545"/>
      <c r="WFK101" s="545"/>
      <c r="WFL101" s="545"/>
      <c r="WFM101" s="545"/>
      <c r="WFN101" s="545"/>
      <c r="WFO101" s="545"/>
      <c r="WFP101" s="545"/>
      <c r="WFQ101" s="545"/>
      <c r="WFR101" s="545"/>
      <c r="WFS101" s="545"/>
      <c r="WFT101" s="545"/>
      <c r="WFU101" s="545"/>
      <c r="WFV101" s="545"/>
      <c r="WFW101" s="545"/>
      <c r="WFX101" s="545"/>
      <c r="WFY101" s="545"/>
      <c r="WFZ101" s="545"/>
      <c r="WGA101" s="545"/>
      <c r="WGB101" s="545"/>
      <c r="WGC101" s="545"/>
      <c r="WGD101" s="545"/>
      <c r="WGE101" s="545"/>
      <c r="WGF101" s="545"/>
      <c r="WGG101" s="545"/>
      <c r="WGH101" s="545"/>
      <c r="WGI101" s="545"/>
      <c r="WGJ101" s="545"/>
      <c r="WGK101" s="545"/>
      <c r="WGL101" s="545"/>
      <c r="WGM101" s="545"/>
      <c r="WGN101" s="545"/>
      <c r="WGO101" s="545"/>
      <c r="WGP101" s="545"/>
      <c r="WGQ101" s="545"/>
      <c r="WGR101" s="545"/>
      <c r="WGS101" s="545"/>
      <c r="WGT101" s="545"/>
      <c r="WGU101" s="545"/>
      <c r="WGV101" s="545"/>
      <c r="WGW101" s="545"/>
      <c r="WGX101" s="545"/>
      <c r="WGY101" s="545"/>
      <c r="WGZ101" s="545"/>
      <c r="WHA101" s="545"/>
      <c r="WHB101" s="545"/>
      <c r="WHC101" s="545"/>
      <c r="WHD101" s="545"/>
      <c r="WHE101" s="545"/>
      <c r="WHF101" s="545"/>
      <c r="WHG101" s="545"/>
      <c r="WHH101" s="545"/>
      <c r="WHI101" s="545"/>
      <c r="WHJ101" s="545"/>
      <c r="WHK101" s="545"/>
      <c r="WHL101" s="545"/>
      <c r="WHM101" s="545"/>
      <c r="WHN101" s="545"/>
      <c r="WHO101" s="545"/>
      <c r="WHP101" s="545"/>
      <c r="WHQ101" s="545"/>
      <c r="WHR101" s="545"/>
      <c r="WHS101" s="545"/>
      <c r="WHT101" s="545"/>
      <c r="WHU101" s="545"/>
      <c r="WHV101" s="545"/>
      <c r="WHW101" s="545"/>
      <c r="WHX101" s="545"/>
      <c r="WHY101" s="545"/>
      <c r="WHZ101" s="545"/>
      <c r="WIA101" s="545"/>
      <c r="WIB101" s="545"/>
      <c r="WIC101" s="545"/>
      <c r="WID101" s="545"/>
      <c r="WIE101" s="545"/>
      <c r="WIF101" s="545"/>
      <c r="WIG101" s="545"/>
      <c r="WIH101" s="545"/>
      <c r="WII101" s="545"/>
      <c r="WIJ101" s="545"/>
      <c r="WIK101" s="545"/>
      <c r="WIL101" s="545"/>
      <c r="WIM101" s="545"/>
      <c r="WIN101" s="545"/>
      <c r="WIO101" s="545"/>
      <c r="WIP101" s="545"/>
      <c r="WIQ101" s="545"/>
      <c r="WIR101" s="545"/>
      <c r="WIS101" s="545"/>
      <c r="WIT101" s="545"/>
      <c r="WIU101" s="545"/>
      <c r="WIV101" s="545"/>
      <c r="WIW101" s="545"/>
      <c r="WIX101" s="545"/>
      <c r="WIY101" s="545"/>
      <c r="WIZ101" s="545"/>
      <c r="WJA101" s="545"/>
      <c r="WJB101" s="545"/>
      <c r="WJC101" s="545"/>
      <c r="WJD101" s="545"/>
      <c r="WJE101" s="545"/>
      <c r="WJF101" s="545"/>
      <c r="WJG101" s="545"/>
      <c r="WJH101" s="545"/>
      <c r="WJI101" s="545"/>
      <c r="WJJ101" s="545"/>
      <c r="WJK101" s="545"/>
      <c r="WJL101" s="545"/>
      <c r="WJM101" s="545"/>
      <c r="WJN101" s="545"/>
      <c r="WJO101" s="545"/>
      <c r="WJP101" s="545"/>
      <c r="WJQ101" s="545"/>
      <c r="WJR101" s="545"/>
      <c r="WJS101" s="545"/>
      <c r="WJT101" s="545"/>
      <c r="WJU101" s="545"/>
      <c r="WJV101" s="545"/>
      <c r="WJW101" s="545"/>
      <c r="WJX101" s="545"/>
      <c r="WJY101" s="545"/>
      <c r="WJZ101" s="545"/>
      <c r="WKA101" s="545"/>
      <c r="WKB101" s="545"/>
      <c r="WKC101" s="545"/>
      <c r="WKD101" s="545"/>
      <c r="WKE101" s="545"/>
      <c r="WKF101" s="545"/>
      <c r="WKG101" s="545"/>
      <c r="WKH101" s="545"/>
      <c r="WKI101" s="545"/>
      <c r="WKJ101" s="545"/>
      <c r="WKK101" s="545"/>
      <c r="WKL101" s="545"/>
      <c r="WKM101" s="545"/>
      <c r="WKN101" s="545"/>
      <c r="WKO101" s="545"/>
      <c r="WKP101" s="545"/>
      <c r="WKQ101" s="545"/>
      <c r="WKR101" s="545"/>
      <c r="WKS101" s="545"/>
      <c r="WKT101" s="545"/>
      <c r="WKU101" s="545"/>
      <c r="WKV101" s="545"/>
      <c r="WKW101" s="545"/>
      <c r="WKX101" s="545"/>
      <c r="WKY101" s="545"/>
      <c r="WKZ101" s="545"/>
      <c r="WLA101" s="545"/>
      <c r="WLB101" s="545"/>
      <c r="WLC101" s="545"/>
      <c r="WLD101" s="545"/>
      <c r="WLE101" s="545"/>
      <c r="WLF101" s="545"/>
      <c r="WLG101" s="545"/>
      <c r="WLH101" s="545"/>
      <c r="WLI101" s="545"/>
      <c r="WLJ101" s="545"/>
      <c r="WLK101" s="545"/>
      <c r="WLL101" s="545"/>
      <c r="WLM101" s="545"/>
      <c r="WLN101" s="545"/>
      <c r="WLO101" s="545"/>
      <c r="WLP101" s="545"/>
      <c r="WLQ101" s="545"/>
      <c r="WLR101" s="545"/>
      <c r="WLS101" s="545"/>
      <c r="WLT101" s="545"/>
      <c r="WLU101" s="545"/>
      <c r="WLV101" s="545"/>
      <c r="WLW101" s="545"/>
      <c r="WLX101" s="545"/>
      <c r="WLY101" s="545"/>
      <c r="WLZ101" s="545"/>
      <c r="WMA101" s="545"/>
      <c r="WMB101" s="545"/>
      <c r="WMC101" s="545"/>
      <c r="WMD101" s="545"/>
      <c r="WME101" s="545"/>
      <c r="WMF101" s="545"/>
      <c r="WMG101" s="545"/>
      <c r="WMH101" s="545"/>
      <c r="WMI101" s="545"/>
      <c r="WMJ101" s="545"/>
      <c r="WMK101" s="545"/>
      <c r="WML101" s="545"/>
      <c r="WMM101" s="545"/>
      <c r="WMN101" s="545"/>
      <c r="WMO101" s="545"/>
      <c r="WMP101" s="545"/>
      <c r="WMQ101" s="545"/>
      <c r="WMR101" s="545"/>
      <c r="WMS101" s="545"/>
      <c r="WMT101" s="545"/>
      <c r="WMU101" s="545"/>
      <c r="WMV101" s="545"/>
      <c r="WMW101" s="545"/>
      <c r="WMX101" s="545"/>
      <c r="WMY101" s="545"/>
      <c r="WMZ101" s="545"/>
      <c r="WNA101" s="545"/>
      <c r="WNB101" s="545"/>
      <c r="WNC101" s="545"/>
      <c r="WND101" s="545"/>
      <c r="WNE101" s="545"/>
      <c r="WNF101" s="545"/>
      <c r="WNG101" s="545"/>
      <c r="WNH101" s="545"/>
      <c r="WNI101" s="545"/>
      <c r="WNJ101" s="545"/>
      <c r="WNK101" s="545"/>
      <c r="WNL101" s="545"/>
      <c r="WNM101" s="545"/>
      <c r="WNN101" s="545"/>
      <c r="WNO101" s="545"/>
      <c r="WNP101" s="545"/>
      <c r="WNQ101" s="545"/>
      <c r="WNR101" s="545"/>
      <c r="WNS101" s="545"/>
      <c r="WNT101" s="545"/>
      <c r="WNU101" s="545"/>
      <c r="WNV101" s="545"/>
      <c r="WNW101" s="545"/>
      <c r="WNX101" s="545"/>
      <c r="WNY101" s="545"/>
      <c r="WNZ101" s="545"/>
      <c r="WOA101" s="545"/>
      <c r="WOB101" s="545"/>
      <c r="WOC101" s="545"/>
      <c r="WOD101" s="545"/>
      <c r="WOE101" s="545"/>
      <c r="WOF101" s="545"/>
      <c r="WOG101" s="545"/>
      <c r="WOH101" s="545"/>
      <c r="WOI101" s="545"/>
      <c r="WOJ101" s="545"/>
      <c r="WOK101" s="545"/>
      <c r="WOL101" s="545"/>
      <c r="WOM101" s="545"/>
      <c r="WON101" s="545"/>
      <c r="WOO101" s="545"/>
      <c r="WOP101" s="545"/>
      <c r="WOQ101" s="545"/>
      <c r="WOR101" s="545"/>
      <c r="WOS101" s="545"/>
      <c r="WOT101" s="545"/>
      <c r="WOU101" s="545"/>
      <c r="WOV101" s="545"/>
      <c r="WOW101" s="545"/>
      <c r="WOX101" s="545"/>
      <c r="WOY101" s="545"/>
      <c r="WOZ101" s="545"/>
      <c r="WPA101" s="545"/>
      <c r="WPB101" s="545"/>
      <c r="WPC101" s="545"/>
      <c r="WPD101" s="545"/>
      <c r="WPE101" s="545"/>
      <c r="WPF101" s="545"/>
      <c r="WPG101" s="545"/>
      <c r="WPH101" s="545"/>
      <c r="WPI101" s="545"/>
      <c r="WPJ101" s="545"/>
      <c r="WPK101" s="545"/>
      <c r="WPL101" s="545"/>
      <c r="WPM101" s="545"/>
      <c r="WPN101" s="545"/>
      <c r="WPO101" s="545"/>
      <c r="WPP101" s="545"/>
      <c r="WPQ101" s="545"/>
      <c r="WPR101" s="545"/>
      <c r="WPS101" s="545"/>
      <c r="WPT101" s="545"/>
      <c r="WPU101" s="545"/>
      <c r="WPV101" s="545"/>
      <c r="WPW101" s="545"/>
      <c r="WPX101" s="545"/>
      <c r="WPY101" s="545"/>
      <c r="WPZ101" s="545"/>
      <c r="WQA101" s="545"/>
      <c r="WQB101" s="545"/>
      <c r="WQC101" s="545"/>
      <c r="WQD101" s="545"/>
      <c r="WQE101" s="545"/>
      <c r="WQF101" s="545"/>
      <c r="WQG101" s="545"/>
      <c r="WQH101" s="545"/>
      <c r="WQI101" s="545"/>
      <c r="WQJ101" s="545"/>
      <c r="WQK101" s="545"/>
      <c r="WQL101" s="545"/>
      <c r="WQM101" s="545"/>
      <c r="WQN101" s="545"/>
      <c r="WQO101" s="545"/>
      <c r="WQP101" s="545"/>
      <c r="WQQ101" s="545"/>
      <c r="WQR101" s="545"/>
      <c r="WQS101" s="545"/>
      <c r="WQT101" s="545"/>
      <c r="WQU101" s="545"/>
      <c r="WQV101" s="545"/>
      <c r="WQW101" s="545"/>
      <c r="WQX101" s="545"/>
      <c r="WQY101" s="545"/>
      <c r="WQZ101" s="545"/>
      <c r="WRA101" s="545"/>
      <c r="WRB101" s="545"/>
      <c r="WRC101" s="545"/>
      <c r="WRD101" s="545"/>
      <c r="WRE101" s="545"/>
      <c r="WRF101" s="545"/>
      <c r="WRG101" s="545"/>
      <c r="WRH101" s="545"/>
      <c r="WRI101" s="545"/>
      <c r="WRJ101" s="545"/>
      <c r="WRK101" s="545"/>
      <c r="WRL101" s="545"/>
      <c r="WRM101" s="545"/>
      <c r="WRN101" s="545"/>
      <c r="WRO101" s="545"/>
      <c r="WRP101" s="545"/>
      <c r="WRQ101" s="545"/>
      <c r="WRR101" s="545"/>
      <c r="WRS101" s="545"/>
      <c r="WRT101" s="545"/>
      <c r="WRU101" s="545"/>
      <c r="WRV101" s="545"/>
      <c r="WRW101" s="545"/>
      <c r="WRX101" s="545"/>
      <c r="WRY101" s="545"/>
      <c r="WRZ101" s="545"/>
      <c r="WSA101" s="545"/>
      <c r="WSB101" s="545"/>
      <c r="WSC101" s="545"/>
      <c r="WSD101" s="545"/>
      <c r="WSE101" s="545"/>
      <c r="WSF101" s="545"/>
      <c r="WSG101" s="545"/>
      <c r="WSH101" s="545"/>
      <c r="WSI101" s="545"/>
      <c r="WSJ101" s="545"/>
      <c r="WSK101" s="545"/>
      <c r="WSL101" s="545"/>
      <c r="WSM101" s="545"/>
      <c r="WSN101" s="545"/>
      <c r="WSO101" s="545"/>
      <c r="WSP101" s="545"/>
      <c r="WSQ101" s="545"/>
      <c r="WSR101" s="545"/>
      <c r="WSS101" s="545"/>
      <c r="WST101" s="545"/>
      <c r="WSU101" s="545"/>
      <c r="WSV101" s="545"/>
      <c r="WSW101" s="545"/>
      <c r="WSX101" s="545"/>
      <c r="WSY101" s="545"/>
      <c r="WSZ101" s="545"/>
      <c r="WTA101" s="545"/>
      <c r="WTB101" s="545"/>
      <c r="WTC101" s="545"/>
      <c r="WTD101" s="545"/>
      <c r="WTE101" s="545"/>
      <c r="WTF101" s="545"/>
      <c r="WTG101" s="545"/>
      <c r="WTH101" s="545"/>
      <c r="WTI101" s="545"/>
      <c r="WTJ101" s="545"/>
      <c r="WTK101" s="545"/>
      <c r="WTL101" s="545"/>
      <c r="WTM101" s="545"/>
      <c r="WTN101" s="545"/>
      <c r="WTO101" s="545"/>
      <c r="WTP101" s="545"/>
      <c r="WTQ101" s="545"/>
      <c r="WTR101" s="545"/>
      <c r="WTS101" s="545"/>
      <c r="WTT101" s="545"/>
      <c r="WTU101" s="545"/>
      <c r="WTV101" s="545"/>
      <c r="WTW101" s="545"/>
      <c r="WTX101" s="545"/>
      <c r="WTY101" s="545"/>
      <c r="WTZ101" s="545"/>
      <c r="WUA101" s="545"/>
      <c r="WUB101" s="545"/>
      <c r="WUC101" s="545"/>
      <c r="WUD101" s="545"/>
      <c r="WUE101" s="545"/>
      <c r="WUF101" s="545"/>
      <c r="WUG101" s="545"/>
      <c r="WUH101" s="545"/>
      <c r="WUI101" s="545"/>
      <c r="WUJ101" s="545"/>
      <c r="WUK101" s="545"/>
      <c r="WUL101" s="545"/>
      <c r="WUM101" s="545"/>
      <c r="WUN101" s="545"/>
      <c r="WUO101" s="545"/>
      <c r="WUP101" s="545"/>
      <c r="WUQ101" s="545"/>
      <c r="WUR101" s="545"/>
      <c r="WUS101" s="545"/>
      <c r="WUT101" s="545"/>
      <c r="WUU101" s="545"/>
      <c r="WUV101" s="545"/>
      <c r="WUW101" s="545"/>
      <c r="WUX101" s="545"/>
      <c r="WUY101" s="545"/>
      <c r="WUZ101" s="545"/>
      <c r="WVA101" s="545"/>
      <c r="WVB101" s="545"/>
      <c r="WVC101" s="545"/>
      <c r="WVD101" s="545"/>
      <c r="WVE101" s="545"/>
      <c r="WVF101" s="545"/>
      <c r="WVG101" s="545"/>
      <c r="WVH101" s="545"/>
      <c r="WVI101" s="545"/>
      <c r="WVJ101" s="545"/>
      <c r="WVK101" s="545"/>
      <c r="WVL101" s="545"/>
      <c r="WVM101" s="545"/>
      <c r="WVN101" s="545"/>
      <c r="WVO101" s="545"/>
      <c r="WVP101" s="545"/>
      <c r="WVQ101" s="545"/>
      <c r="WVR101" s="545"/>
      <c r="WVS101" s="545"/>
      <c r="WVT101" s="545"/>
      <c r="WVU101" s="545"/>
      <c r="WVV101" s="545"/>
    </row>
    <row r="106" spans="1:16142" s="546" customFormat="1" ht="18.75" x14ac:dyDescent="0.3">
      <c r="A106" s="543"/>
      <c r="B106" s="543"/>
      <c r="C106" s="612"/>
      <c r="D106" s="543"/>
      <c r="E106" s="544"/>
      <c r="F106" s="544"/>
      <c r="G106" s="544"/>
      <c r="H106" s="545"/>
      <c r="I106" s="545"/>
      <c r="J106" s="545"/>
      <c r="K106" s="545"/>
      <c r="L106" s="545"/>
      <c r="M106" s="545"/>
      <c r="O106" s="545"/>
      <c r="P106" s="545"/>
      <c r="Q106" s="545"/>
      <c r="R106" s="545"/>
      <c r="S106" s="545"/>
      <c r="T106" s="545"/>
      <c r="U106" s="545"/>
      <c r="V106" s="545"/>
      <c r="W106" s="545"/>
      <c r="X106" s="545"/>
      <c r="Y106" s="545"/>
      <c r="Z106" s="545"/>
      <c r="AA106" s="545"/>
      <c r="AB106" s="545"/>
      <c r="AC106" s="545"/>
      <c r="AD106" s="545"/>
      <c r="AE106" s="545"/>
      <c r="AF106" s="545"/>
      <c r="AG106" s="545"/>
      <c r="AH106" s="545"/>
      <c r="AI106" s="545"/>
      <c r="AJ106" s="545"/>
      <c r="AK106" s="545"/>
      <c r="AL106" s="545"/>
      <c r="AM106" s="545"/>
      <c r="AN106" s="545"/>
      <c r="AO106" s="545"/>
      <c r="AP106" s="545"/>
      <c r="AQ106" s="545"/>
      <c r="AR106" s="545"/>
      <c r="AS106" s="545"/>
      <c r="AT106" s="545"/>
      <c r="AU106" s="545"/>
      <c r="AV106" s="545"/>
      <c r="AW106" s="545"/>
      <c r="AX106" s="545"/>
      <c r="AY106" s="545"/>
      <c r="AZ106" s="545"/>
      <c r="BA106" s="545"/>
      <c r="BB106" s="545"/>
      <c r="BC106" s="545"/>
      <c r="BD106" s="545"/>
      <c r="BE106" s="545"/>
      <c r="BF106" s="545"/>
      <c r="BG106" s="545"/>
      <c r="BH106" s="545"/>
      <c r="BI106" s="545"/>
      <c r="BJ106" s="545"/>
      <c r="BK106" s="545"/>
      <c r="BL106" s="545"/>
      <c r="BM106" s="545"/>
      <c r="BN106" s="545"/>
      <c r="BO106" s="545"/>
      <c r="BP106" s="545"/>
      <c r="BQ106" s="545"/>
      <c r="BR106" s="545"/>
      <c r="BS106" s="545"/>
      <c r="BT106" s="545"/>
      <c r="BU106" s="545"/>
      <c r="BV106" s="545"/>
      <c r="BW106" s="545"/>
      <c r="BX106" s="545"/>
      <c r="BY106" s="545"/>
      <c r="BZ106" s="545"/>
      <c r="CA106" s="545"/>
      <c r="CB106" s="545"/>
      <c r="CC106" s="545"/>
      <c r="CD106" s="545"/>
      <c r="CE106" s="545"/>
      <c r="CF106" s="545"/>
      <c r="CG106" s="545"/>
      <c r="CH106" s="545"/>
      <c r="CI106" s="545"/>
      <c r="CJ106" s="545"/>
      <c r="CK106" s="545"/>
      <c r="CL106" s="545"/>
      <c r="CM106" s="545"/>
      <c r="CN106" s="545"/>
      <c r="CO106" s="545"/>
      <c r="CP106" s="545"/>
      <c r="CQ106" s="545"/>
      <c r="CR106" s="545"/>
      <c r="CS106" s="545"/>
      <c r="CT106" s="545"/>
      <c r="CU106" s="545"/>
      <c r="CV106" s="545"/>
      <c r="CW106" s="545"/>
      <c r="CX106" s="545"/>
      <c r="CY106" s="545"/>
      <c r="CZ106" s="545"/>
      <c r="DA106" s="545"/>
      <c r="DB106" s="545"/>
      <c r="DC106" s="545"/>
      <c r="DD106" s="545"/>
      <c r="DE106" s="545"/>
      <c r="DF106" s="545"/>
      <c r="DG106" s="545"/>
      <c r="DH106" s="545"/>
      <c r="DI106" s="545"/>
      <c r="DJ106" s="545"/>
      <c r="DK106" s="545"/>
      <c r="DL106" s="545"/>
      <c r="DM106" s="545"/>
      <c r="DN106" s="545"/>
      <c r="DO106" s="545"/>
      <c r="DP106" s="545"/>
      <c r="DQ106" s="545"/>
      <c r="DR106" s="545"/>
      <c r="DS106" s="545"/>
      <c r="DT106" s="545"/>
      <c r="DU106" s="545"/>
      <c r="DV106" s="545"/>
      <c r="DW106" s="545"/>
      <c r="DX106" s="545"/>
      <c r="DY106" s="545"/>
      <c r="DZ106" s="545"/>
      <c r="EA106" s="545"/>
      <c r="EB106" s="545"/>
      <c r="EC106" s="545"/>
      <c r="ED106" s="545"/>
      <c r="EE106" s="545"/>
      <c r="EF106" s="545"/>
      <c r="EG106" s="545"/>
      <c r="EH106" s="545"/>
      <c r="EI106" s="545"/>
      <c r="EJ106" s="545"/>
      <c r="EK106" s="545"/>
      <c r="EL106" s="545"/>
      <c r="EM106" s="545"/>
      <c r="EN106" s="545"/>
      <c r="EO106" s="545"/>
      <c r="EP106" s="545"/>
      <c r="EQ106" s="545"/>
      <c r="ER106" s="545"/>
      <c r="ES106" s="545"/>
      <c r="ET106" s="545"/>
      <c r="EU106" s="545"/>
      <c r="EV106" s="545"/>
      <c r="EW106" s="545"/>
      <c r="EX106" s="545"/>
      <c r="EY106" s="545"/>
      <c r="EZ106" s="545"/>
      <c r="FA106" s="545"/>
      <c r="FB106" s="545"/>
      <c r="FC106" s="545"/>
      <c r="FD106" s="545"/>
      <c r="FE106" s="545"/>
      <c r="FF106" s="545"/>
      <c r="FG106" s="545"/>
      <c r="FH106" s="545"/>
      <c r="FI106" s="545"/>
      <c r="FJ106" s="545"/>
      <c r="FK106" s="545"/>
      <c r="FL106" s="545"/>
      <c r="FM106" s="545"/>
      <c r="FN106" s="545"/>
      <c r="FO106" s="545"/>
      <c r="FP106" s="545"/>
      <c r="FQ106" s="545"/>
      <c r="FR106" s="545"/>
      <c r="FS106" s="545"/>
      <c r="FT106" s="545"/>
      <c r="FU106" s="545"/>
      <c r="FV106" s="545"/>
      <c r="FW106" s="545"/>
      <c r="FX106" s="545"/>
      <c r="FY106" s="545"/>
      <c r="FZ106" s="545"/>
      <c r="GA106" s="545"/>
      <c r="GB106" s="545"/>
      <c r="GC106" s="545"/>
      <c r="GD106" s="545"/>
      <c r="GE106" s="545"/>
      <c r="GF106" s="545"/>
      <c r="GG106" s="545"/>
      <c r="GH106" s="545"/>
      <c r="GI106" s="545"/>
      <c r="GJ106" s="545"/>
      <c r="GK106" s="545"/>
      <c r="GL106" s="545"/>
      <c r="GM106" s="545"/>
      <c r="GN106" s="545"/>
      <c r="GO106" s="545"/>
      <c r="GP106" s="545"/>
      <c r="GQ106" s="545"/>
      <c r="GR106" s="545"/>
      <c r="GS106" s="545"/>
      <c r="GT106" s="545"/>
      <c r="GU106" s="545"/>
      <c r="GV106" s="545"/>
      <c r="GW106" s="545"/>
      <c r="GX106" s="545"/>
      <c r="GY106" s="545"/>
      <c r="GZ106" s="545"/>
      <c r="HA106" s="545"/>
      <c r="HB106" s="545"/>
      <c r="HC106" s="545"/>
      <c r="HD106" s="545"/>
      <c r="HE106" s="545"/>
      <c r="HF106" s="545"/>
      <c r="HG106" s="545"/>
      <c r="HH106" s="545"/>
      <c r="HI106" s="545"/>
      <c r="HJ106" s="545"/>
      <c r="HK106" s="545"/>
      <c r="HL106" s="545"/>
      <c r="HM106" s="545"/>
      <c r="HN106" s="545"/>
      <c r="HO106" s="545"/>
      <c r="HP106" s="545"/>
      <c r="HQ106" s="545"/>
      <c r="HR106" s="545"/>
      <c r="HS106" s="545"/>
      <c r="HT106" s="545"/>
      <c r="HU106" s="545"/>
      <c r="HV106" s="545"/>
      <c r="HW106" s="545"/>
      <c r="HX106" s="545"/>
      <c r="HY106" s="545"/>
      <c r="HZ106" s="545"/>
      <c r="IA106" s="545"/>
      <c r="IB106" s="545"/>
      <c r="IC106" s="545"/>
      <c r="ID106" s="545"/>
      <c r="IE106" s="545"/>
      <c r="IF106" s="545"/>
      <c r="IG106" s="545"/>
      <c r="IH106" s="545"/>
      <c r="II106" s="545"/>
      <c r="IJ106" s="545"/>
      <c r="IK106" s="545"/>
      <c r="IL106" s="545"/>
      <c r="IM106" s="545"/>
      <c r="IN106" s="545"/>
      <c r="IO106" s="545"/>
      <c r="IP106" s="545"/>
      <c r="IQ106" s="545"/>
      <c r="IR106" s="545"/>
      <c r="IS106" s="545"/>
      <c r="IT106" s="545"/>
      <c r="IU106" s="545"/>
      <c r="IV106" s="545"/>
      <c r="IW106" s="545"/>
      <c r="IX106" s="545"/>
      <c r="IY106" s="545"/>
      <c r="IZ106" s="545"/>
      <c r="JA106" s="545"/>
      <c r="JB106" s="545"/>
      <c r="JC106" s="545"/>
      <c r="JD106" s="545"/>
      <c r="JE106" s="545"/>
      <c r="JF106" s="545"/>
      <c r="JG106" s="545"/>
      <c r="JH106" s="545"/>
      <c r="JI106" s="545"/>
      <c r="JJ106" s="545"/>
      <c r="JK106" s="545"/>
      <c r="JL106" s="545"/>
      <c r="JM106" s="545"/>
      <c r="JN106" s="545"/>
      <c r="JO106" s="545"/>
      <c r="JP106" s="545"/>
      <c r="JQ106" s="545"/>
      <c r="JR106" s="545"/>
      <c r="JS106" s="545"/>
      <c r="JT106" s="545"/>
      <c r="JU106" s="545"/>
      <c r="JV106" s="545"/>
      <c r="JW106" s="545"/>
      <c r="JX106" s="545"/>
      <c r="JY106" s="545"/>
      <c r="JZ106" s="545"/>
      <c r="KA106" s="545"/>
      <c r="KB106" s="545"/>
      <c r="KC106" s="545"/>
      <c r="KD106" s="545"/>
      <c r="KE106" s="545"/>
      <c r="KF106" s="545"/>
      <c r="KG106" s="545"/>
      <c r="KH106" s="545"/>
      <c r="KI106" s="545"/>
      <c r="KJ106" s="545"/>
      <c r="KK106" s="545"/>
      <c r="KL106" s="545"/>
      <c r="KM106" s="545"/>
      <c r="KN106" s="545"/>
      <c r="KO106" s="545"/>
      <c r="KP106" s="545"/>
      <c r="KQ106" s="545"/>
      <c r="KR106" s="545"/>
      <c r="KS106" s="545"/>
      <c r="KT106" s="545"/>
      <c r="KU106" s="545"/>
      <c r="KV106" s="545"/>
      <c r="KW106" s="545"/>
      <c r="KX106" s="545"/>
      <c r="KY106" s="545"/>
      <c r="KZ106" s="545"/>
      <c r="LA106" s="545"/>
      <c r="LB106" s="545"/>
      <c r="LC106" s="545"/>
      <c r="LD106" s="545"/>
      <c r="LE106" s="545"/>
      <c r="LF106" s="545"/>
      <c r="LG106" s="545"/>
      <c r="LH106" s="545"/>
      <c r="LI106" s="545"/>
      <c r="LJ106" s="545"/>
      <c r="LK106" s="545"/>
      <c r="LL106" s="545"/>
      <c r="LM106" s="545"/>
      <c r="LN106" s="545"/>
      <c r="LO106" s="545"/>
      <c r="LP106" s="545"/>
      <c r="LQ106" s="545"/>
      <c r="LR106" s="545"/>
      <c r="LS106" s="545"/>
      <c r="LT106" s="545"/>
      <c r="LU106" s="545"/>
      <c r="LV106" s="545"/>
      <c r="LW106" s="545"/>
      <c r="LX106" s="545"/>
      <c r="LY106" s="545"/>
      <c r="LZ106" s="545"/>
      <c r="MA106" s="545"/>
      <c r="MB106" s="545"/>
      <c r="MC106" s="545"/>
      <c r="MD106" s="545"/>
      <c r="ME106" s="545"/>
      <c r="MF106" s="545"/>
      <c r="MG106" s="545"/>
      <c r="MH106" s="545"/>
      <c r="MI106" s="545"/>
      <c r="MJ106" s="545"/>
      <c r="MK106" s="545"/>
      <c r="ML106" s="545"/>
      <c r="MM106" s="545"/>
      <c r="MN106" s="545"/>
      <c r="MO106" s="545"/>
      <c r="MP106" s="545"/>
      <c r="MQ106" s="545"/>
      <c r="MR106" s="545"/>
      <c r="MS106" s="545"/>
      <c r="MT106" s="545"/>
      <c r="MU106" s="545"/>
      <c r="MV106" s="545"/>
      <c r="MW106" s="545"/>
      <c r="MX106" s="545"/>
      <c r="MY106" s="545"/>
      <c r="MZ106" s="545"/>
      <c r="NA106" s="545"/>
      <c r="NB106" s="545"/>
      <c r="NC106" s="545"/>
      <c r="ND106" s="545"/>
      <c r="NE106" s="545"/>
      <c r="NF106" s="545"/>
      <c r="NG106" s="545"/>
      <c r="NH106" s="545"/>
      <c r="NI106" s="545"/>
      <c r="NJ106" s="545"/>
      <c r="NK106" s="545"/>
      <c r="NL106" s="545"/>
      <c r="NM106" s="545"/>
      <c r="NN106" s="545"/>
      <c r="NO106" s="545"/>
      <c r="NP106" s="545"/>
      <c r="NQ106" s="545"/>
      <c r="NR106" s="545"/>
      <c r="NS106" s="545"/>
      <c r="NT106" s="545"/>
      <c r="NU106" s="545"/>
      <c r="NV106" s="545"/>
      <c r="NW106" s="545"/>
      <c r="NX106" s="545"/>
      <c r="NY106" s="545"/>
      <c r="NZ106" s="545"/>
      <c r="OA106" s="545"/>
      <c r="OB106" s="545"/>
      <c r="OC106" s="545"/>
      <c r="OD106" s="545"/>
      <c r="OE106" s="545"/>
      <c r="OF106" s="545"/>
      <c r="OG106" s="545"/>
      <c r="OH106" s="545"/>
      <c r="OI106" s="545"/>
      <c r="OJ106" s="545"/>
      <c r="OK106" s="545"/>
      <c r="OL106" s="545"/>
      <c r="OM106" s="545"/>
      <c r="ON106" s="545"/>
      <c r="OO106" s="545"/>
      <c r="OP106" s="545"/>
      <c r="OQ106" s="545"/>
      <c r="OR106" s="545"/>
      <c r="OS106" s="545"/>
      <c r="OT106" s="545"/>
      <c r="OU106" s="545"/>
      <c r="OV106" s="545"/>
      <c r="OW106" s="545"/>
      <c r="OX106" s="545"/>
      <c r="OY106" s="545"/>
      <c r="OZ106" s="545"/>
      <c r="PA106" s="545"/>
      <c r="PB106" s="545"/>
      <c r="PC106" s="545"/>
      <c r="PD106" s="545"/>
      <c r="PE106" s="545"/>
      <c r="PF106" s="545"/>
      <c r="PG106" s="545"/>
      <c r="PH106" s="545"/>
      <c r="PI106" s="545"/>
      <c r="PJ106" s="545"/>
      <c r="PK106" s="545"/>
      <c r="PL106" s="545"/>
      <c r="PM106" s="545"/>
      <c r="PN106" s="545"/>
      <c r="PO106" s="545"/>
      <c r="PP106" s="545"/>
      <c r="PQ106" s="545"/>
      <c r="PR106" s="545"/>
      <c r="PS106" s="545"/>
      <c r="PT106" s="545"/>
      <c r="PU106" s="545"/>
      <c r="PV106" s="545"/>
      <c r="PW106" s="545"/>
      <c r="PX106" s="545"/>
      <c r="PY106" s="545"/>
      <c r="PZ106" s="545"/>
      <c r="QA106" s="545"/>
      <c r="QB106" s="545"/>
      <c r="QC106" s="545"/>
      <c r="QD106" s="545"/>
      <c r="QE106" s="545"/>
      <c r="QF106" s="545"/>
      <c r="QG106" s="545"/>
      <c r="QH106" s="545"/>
      <c r="QI106" s="545"/>
      <c r="QJ106" s="545"/>
      <c r="QK106" s="545"/>
      <c r="QL106" s="545"/>
      <c r="QM106" s="545"/>
      <c r="QN106" s="545"/>
      <c r="QO106" s="545"/>
      <c r="QP106" s="545"/>
      <c r="QQ106" s="545"/>
      <c r="QR106" s="545"/>
      <c r="QS106" s="545"/>
      <c r="QT106" s="545"/>
      <c r="QU106" s="545"/>
      <c r="QV106" s="545"/>
      <c r="QW106" s="545"/>
      <c r="QX106" s="545"/>
      <c r="QY106" s="545"/>
      <c r="QZ106" s="545"/>
      <c r="RA106" s="545"/>
      <c r="RB106" s="545"/>
      <c r="RC106" s="545"/>
      <c r="RD106" s="545"/>
      <c r="RE106" s="545"/>
      <c r="RF106" s="545"/>
      <c r="RG106" s="545"/>
      <c r="RH106" s="545"/>
      <c r="RI106" s="545"/>
      <c r="RJ106" s="545"/>
      <c r="RK106" s="545"/>
      <c r="RL106" s="545"/>
      <c r="RM106" s="545"/>
      <c r="RN106" s="545"/>
      <c r="RO106" s="545"/>
      <c r="RP106" s="545"/>
      <c r="RQ106" s="545"/>
      <c r="RR106" s="545"/>
      <c r="RS106" s="545"/>
      <c r="RT106" s="545"/>
      <c r="RU106" s="545"/>
      <c r="RV106" s="545"/>
      <c r="RW106" s="545"/>
      <c r="RX106" s="545"/>
      <c r="RY106" s="545"/>
      <c r="RZ106" s="545"/>
      <c r="SA106" s="545"/>
      <c r="SB106" s="545"/>
      <c r="SC106" s="545"/>
      <c r="SD106" s="545"/>
      <c r="SE106" s="545"/>
      <c r="SF106" s="545"/>
      <c r="SG106" s="545"/>
      <c r="SH106" s="545"/>
      <c r="SI106" s="545"/>
      <c r="SJ106" s="545"/>
      <c r="SK106" s="545"/>
      <c r="SL106" s="545"/>
      <c r="SM106" s="545"/>
      <c r="SN106" s="545"/>
      <c r="SO106" s="545"/>
      <c r="SP106" s="545"/>
      <c r="SQ106" s="545"/>
      <c r="SR106" s="545"/>
      <c r="SS106" s="545"/>
      <c r="ST106" s="545"/>
      <c r="SU106" s="545"/>
      <c r="SV106" s="545"/>
      <c r="SW106" s="545"/>
      <c r="SX106" s="545"/>
      <c r="SY106" s="545"/>
      <c r="SZ106" s="545"/>
      <c r="TA106" s="545"/>
      <c r="TB106" s="545"/>
      <c r="TC106" s="545"/>
      <c r="TD106" s="545"/>
      <c r="TE106" s="545"/>
      <c r="TF106" s="545"/>
      <c r="TG106" s="545"/>
      <c r="TH106" s="545"/>
      <c r="TI106" s="545"/>
      <c r="TJ106" s="545"/>
      <c r="TK106" s="545"/>
      <c r="TL106" s="545"/>
      <c r="TM106" s="545"/>
      <c r="TN106" s="545"/>
      <c r="TO106" s="545"/>
      <c r="TP106" s="545"/>
      <c r="TQ106" s="545"/>
      <c r="TR106" s="545"/>
      <c r="TS106" s="545"/>
      <c r="TT106" s="545"/>
      <c r="TU106" s="545"/>
      <c r="TV106" s="545"/>
      <c r="TW106" s="545"/>
      <c r="TX106" s="545"/>
      <c r="TY106" s="545"/>
      <c r="TZ106" s="545"/>
      <c r="UA106" s="545"/>
      <c r="UB106" s="545"/>
      <c r="UC106" s="545"/>
      <c r="UD106" s="545"/>
      <c r="UE106" s="545"/>
      <c r="UF106" s="545"/>
      <c r="UG106" s="545"/>
      <c r="UH106" s="545"/>
      <c r="UI106" s="545"/>
      <c r="UJ106" s="545"/>
      <c r="UK106" s="545"/>
      <c r="UL106" s="545"/>
      <c r="UM106" s="545"/>
      <c r="UN106" s="545"/>
      <c r="UO106" s="545"/>
      <c r="UP106" s="545"/>
      <c r="UQ106" s="545"/>
      <c r="UR106" s="545"/>
      <c r="US106" s="545"/>
      <c r="UT106" s="545"/>
      <c r="UU106" s="545"/>
      <c r="UV106" s="545"/>
      <c r="UW106" s="545"/>
      <c r="UX106" s="545"/>
      <c r="UY106" s="545"/>
      <c r="UZ106" s="545"/>
      <c r="VA106" s="545"/>
      <c r="VB106" s="545"/>
      <c r="VC106" s="545"/>
      <c r="VD106" s="545"/>
      <c r="VE106" s="545"/>
      <c r="VF106" s="545"/>
      <c r="VG106" s="545"/>
      <c r="VH106" s="545"/>
      <c r="VI106" s="545"/>
      <c r="VJ106" s="545"/>
      <c r="VK106" s="545"/>
      <c r="VL106" s="545"/>
      <c r="VM106" s="545"/>
      <c r="VN106" s="545"/>
      <c r="VO106" s="545"/>
      <c r="VP106" s="545"/>
      <c r="VQ106" s="545"/>
      <c r="VR106" s="545"/>
      <c r="VS106" s="545"/>
      <c r="VT106" s="545"/>
      <c r="VU106" s="545"/>
      <c r="VV106" s="545"/>
      <c r="VW106" s="545"/>
      <c r="VX106" s="545"/>
      <c r="VY106" s="545"/>
      <c r="VZ106" s="545"/>
      <c r="WA106" s="545"/>
      <c r="WB106" s="545"/>
      <c r="WC106" s="545"/>
      <c r="WD106" s="545"/>
      <c r="WE106" s="545"/>
      <c r="WF106" s="545"/>
      <c r="WG106" s="545"/>
      <c r="WH106" s="545"/>
      <c r="WI106" s="545"/>
      <c r="WJ106" s="545"/>
      <c r="WK106" s="545"/>
      <c r="WL106" s="545"/>
      <c r="WM106" s="545"/>
      <c r="WN106" s="545"/>
      <c r="WO106" s="545"/>
      <c r="WP106" s="545"/>
      <c r="WQ106" s="545"/>
      <c r="WR106" s="545"/>
      <c r="WS106" s="545"/>
      <c r="WT106" s="545"/>
      <c r="WU106" s="545"/>
      <c r="WV106" s="545"/>
      <c r="WW106" s="545"/>
      <c r="WX106" s="545"/>
      <c r="WY106" s="545"/>
      <c r="WZ106" s="545"/>
      <c r="XA106" s="545"/>
      <c r="XB106" s="545"/>
      <c r="XC106" s="545"/>
      <c r="XD106" s="545"/>
      <c r="XE106" s="545"/>
      <c r="XF106" s="545"/>
      <c r="XG106" s="545"/>
      <c r="XH106" s="545"/>
      <c r="XI106" s="545"/>
      <c r="XJ106" s="545"/>
      <c r="XK106" s="545"/>
      <c r="XL106" s="545"/>
      <c r="XM106" s="545"/>
      <c r="XN106" s="545"/>
      <c r="XO106" s="545"/>
      <c r="XP106" s="545"/>
      <c r="XQ106" s="545"/>
      <c r="XR106" s="545"/>
      <c r="XS106" s="545"/>
      <c r="XT106" s="545"/>
      <c r="XU106" s="545"/>
      <c r="XV106" s="545"/>
      <c r="XW106" s="545"/>
      <c r="XX106" s="545"/>
      <c r="XY106" s="545"/>
      <c r="XZ106" s="545"/>
      <c r="YA106" s="545"/>
      <c r="YB106" s="545"/>
      <c r="YC106" s="545"/>
      <c r="YD106" s="545"/>
      <c r="YE106" s="545"/>
      <c r="YF106" s="545"/>
      <c r="YG106" s="545"/>
      <c r="YH106" s="545"/>
      <c r="YI106" s="545"/>
      <c r="YJ106" s="545"/>
      <c r="YK106" s="545"/>
      <c r="YL106" s="545"/>
      <c r="YM106" s="545"/>
      <c r="YN106" s="545"/>
      <c r="YO106" s="545"/>
      <c r="YP106" s="545"/>
      <c r="YQ106" s="545"/>
      <c r="YR106" s="545"/>
      <c r="YS106" s="545"/>
      <c r="YT106" s="545"/>
      <c r="YU106" s="545"/>
      <c r="YV106" s="545"/>
      <c r="YW106" s="545"/>
      <c r="YX106" s="545"/>
      <c r="YY106" s="545"/>
      <c r="YZ106" s="545"/>
      <c r="ZA106" s="545"/>
      <c r="ZB106" s="545"/>
      <c r="ZC106" s="545"/>
      <c r="ZD106" s="545"/>
      <c r="ZE106" s="545"/>
      <c r="ZF106" s="545"/>
      <c r="ZG106" s="545"/>
      <c r="ZH106" s="545"/>
      <c r="ZI106" s="545"/>
      <c r="ZJ106" s="545"/>
      <c r="ZK106" s="545"/>
      <c r="ZL106" s="545"/>
      <c r="ZM106" s="545"/>
      <c r="ZN106" s="545"/>
      <c r="ZO106" s="545"/>
      <c r="ZP106" s="545"/>
      <c r="ZQ106" s="545"/>
      <c r="ZR106" s="545"/>
      <c r="ZS106" s="545"/>
      <c r="ZT106" s="545"/>
      <c r="ZU106" s="545"/>
      <c r="ZV106" s="545"/>
      <c r="ZW106" s="545"/>
      <c r="ZX106" s="545"/>
      <c r="ZY106" s="545"/>
      <c r="ZZ106" s="545"/>
      <c r="AAA106" s="545"/>
      <c r="AAB106" s="545"/>
      <c r="AAC106" s="545"/>
      <c r="AAD106" s="545"/>
      <c r="AAE106" s="545"/>
      <c r="AAF106" s="545"/>
      <c r="AAG106" s="545"/>
      <c r="AAH106" s="545"/>
      <c r="AAI106" s="545"/>
      <c r="AAJ106" s="545"/>
      <c r="AAK106" s="545"/>
      <c r="AAL106" s="545"/>
      <c r="AAM106" s="545"/>
      <c r="AAN106" s="545"/>
      <c r="AAO106" s="545"/>
      <c r="AAP106" s="545"/>
      <c r="AAQ106" s="545"/>
      <c r="AAR106" s="545"/>
      <c r="AAS106" s="545"/>
      <c r="AAT106" s="545"/>
      <c r="AAU106" s="545"/>
      <c r="AAV106" s="545"/>
      <c r="AAW106" s="545"/>
      <c r="AAX106" s="545"/>
      <c r="AAY106" s="545"/>
      <c r="AAZ106" s="545"/>
      <c r="ABA106" s="545"/>
      <c r="ABB106" s="545"/>
      <c r="ABC106" s="545"/>
      <c r="ABD106" s="545"/>
      <c r="ABE106" s="545"/>
      <c r="ABF106" s="545"/>
      <c r="ABG106" s="545"/>
      <c r="ABH106" s="545"/>
      <c r="ABI106" s="545"/>
      <c r="ABJ106" s="545"/>
      <c r="ABK106" s="545"/>
      <c r="ABL106" s="545"/>
      <c r="ABM106" s="545"/>
      <c r="ABN106" s="545"/>
      <c r="ABO106" s="545"/>
      <c r="ABP106" s="545"/>
      <c r="ABQ106" s="545"/>
      <c r="ABR106" s="545"/>
      <c r="ABS106" s="545"/>
      <c r="ABT106" s="545"/>
      <c r="ABU106" s="545"/>
      <c r="ABV106" s="545"/>
      <c r="ABW106" s="545"/>
      <c r="ABX106" s="545"/>
      <c r="ABY106" s="545"/>
      <c r="ABZ106" s="545"/>
      <c r="ACA106" s="545"/>
      <c r="ACB106" s="545"/>
      <c r="ACC106" s="545"/>
      <c r="ACD106" s="545"/>
      <c r="ACE106" s="545"/>
      <c r="ACF106" s="545"/>
      <c r="ACG106" s="545"/>
      <c r="ACH106" s="545"/>
      <c r="ACI106" s="545"/>
      <c r="ACJ106" s="545"/>
      <c r="ACK106" s="545"/>
      <c r="ACL106" s="545"/>
      <c r="ACM106" s="545"/>
      <c r="ACN106" s="545"/>
      <c r="ACO106" s="545"/>
      <c r="ACP106" s="545"/>
      <c r="ACQ106" s="545"/>
      <c r="ACR106" s="545"/>
      <c r="ACS106" s="545"/>
      <c r="ACT106" s="545"/>
      <c r="ACU106" s="545"/>
      <c r="ACV106" s="545"/>
      <c r="ACW106" s="545"/>
      <c r="ACX106" s="545"/>
      <c r="ACY106" s="545"/>
      <c r="ACZ106" s="545"/>
      <c r="ADA106" s="545"/>
      <c r="ADB106" s="545"/>
      <c r="ADC106" s="545"/>
      <c r="ADD106" s="545"/>
      <c r="ADE106" s="545"/>
      <c r="ADF106" s="545"/>
      <c r="ADG106" s="545"/>
      <c r="ADH106" s="545"/>
      <c r="ADI106" s="545"/>
      <c r="ADJ106" s="545"/>
      <c r="ADK106" s="545"/>
      <c r="ADL106" s="545"/>
      <c r="ADM106" s="545"/>
      <c r="ADN106" s="545"/>
      <c r="ADO106" s="545"/>
      <c r="ADP106" s="545"/>
      <c r="ADQ106" s="545"/>
      <c r="ADR106" s="545"/>
      <c r="ADS106" s="545"/>
      <c r="ADT106" s="545"/>
      <c r="ADU106" s="545"/>
      <c r="ADV106" s="545"/>
      <c r="ADW106" s="545"/>
      <c r="ADX106" s="545"/>
      <c r="ADY106" s="545"/>
      <c r="ADZ106" s="545"/>
      <c r="AEA106" s="545"/>
      <c r="AEB106" s="545"/>
      <c r="AEC106" s="545"/>
      <c r="AED106" s="545"/>
      <c r="AEE106" s="545"/>
      <c r="AEF106" s="545"/>
      <c r="AEG106" s="545"/>
      <c r="AEH106" s="545"/>
      <c r="AEI106" s="545"/>
      <c r="AEJ106" s="545"/>
      <c r="AEK106" s="545"/>
      <c r="AEL106" s="545"/>
      <c r="AEM106" s="545"/>
      <c r="AEN106" s="545"/>
      <c r="AEO106" s="545"/>
      <c r="AEP106" s="545"/>
      <c r="AEQ106" s="545"/>
      <c r="AER106" s="545"/>
      <c r="AES106" s="545"/>
      <c r="AET106" s="545"/>
      <c r="AEU106" s="545"/>
      <c r="AEV106" s="545"/>
      <c r="AEW106" s="545"/>
      <c r="AEX106" s="545"/>
      <c r="AEY106" s="545"/>
      <c r="AEZ106" s="545"/>
      <c r="AFA106" s="545"/>
      <c r="AFB106" s="545"/>
      <c r="AFC106" s="545"/>
      <c r="AFD106" s="545"/>
      <c r="AFE106" s="545"/>
      <c r="AFF106" s="545"/>
      <c r="AFG106" s="545"/>
      <c r="AFH106" s="545"/>
      <c r="AFI106" s="545"/>
      <c r="AFJ106" s="545"/>
      <c r="AFK106" s="545"/>
      <c r="AFL106" s="545"/>
      <c r="AFM106" s="545"/>
      <c r="AFN106" s="545"/>
      <c r="AFO106" s="545"/>
      <c r="AFP106" s="545"/>
      <c r="AFQ106" s="545"/>
      <c r="AFR106" s="545"/>
      <c r="AFS106" s="545"/>
      <c r="AFT106" s="545"/>
      <c r="AFU106" s="545"/>
      <c r="AFV106" s="545"/>
      <c r="AFW106" s="545"/>
      <c r="AFX106" s="545"/>
      <c r="AFY106" s="545"/>
      <c r="AFZ106" s="545"/>
      <c r="AGA106" s="545"/>
      <c r="AGB106" s="545"/>
      <c r="AGC106" s="545"/>
      <c r="AGD106" s="545"/>
      <c r="AGE106" s="545"/>
      <c r="AGF106" s="545"/>
      <c r="AGG106" s="545"/>
      <c r="AGH106" s="545"/>
      <c r="AGI106" s="545"/>
      <c r="AGJ106" s="545"/>
      <c r="AGK106" s="545"/>
      <c r="AGL106" s="545"/>
      <c r="AGM106" s="545"/>
      <c r="AGN106" s="545"/>
      <c r="AGO106" s="545"/>
      <c r="AGP106" s="545"/>
      <c r="AGQ106" s="545"/>
      <c r="AGR106" s="545"/>
      <c r="AGS106" s="545"/>
      <c r="AGT106" s="545"/>
      <c r="AGU106" s="545"/>
      <c r="AGV106" s="545"/>
      <c r="AGW106" s="545"/>
      <c r="AGX106" s="545"/>
      <c r="AGY106" s="545"/>
      <c r="AGZ106" s="545"/>
      <c r="AHA106" s="545"/>
      <c r="AHB106" s="545"/>
      <c r="AHC106" s="545"/>
      <c r="AHD106" s="545"/>
      <c r="AHE106" s="545"/>
      <c r="AHF106" s="545"/>
      <c r="AHG106" s="545"/>
      <c r="AHH106" s="545"/>
      <c r="AHI106" s="545"/>
      <c r="AHJ106" s="545"/>
      <c r="AHK106" s="545"/>
      <c r="AHL106" s="545"/>
      <c r="AHM106" s="545"/>
      <c r="AHN106" s="545"/>
      <c r="AHO106" s="545"/>
      <c r="AHP106" s="545"/>
      <c r="AHQ106" s="545"/>
      <c r="AHR106" s="545"/>
      <c r="AHS106" s="545"/>
      <c r="AHT106" s="545"/>
      <c r="AHU106" s="545"/>
      <c r="AHV106" s="545"/>
      <c r="AHW106" s="545"/>
      <c r="AHX106" s="545"/>
      <c r="AHY106" s="545"/>
      <c r="AHZ106" s="545"/>
      <c r="AIA106" s="545"/>
      <c r="AIB106" s="545"/>
      <c r="AIC106" s="545"/>
      <c r="AID106" s="545"/>
      <c r="AIE106" s="545"/>
      <c r="AIF106" s="545"/>
      <c r="AIG106" s="545"/>
      <c r="AIH106" s="545"/>
      <c r="AII106" s="545"/>
      <c r="AIJ106" s="545"/>
      <c r="AIK106" s="545"/>
      <c r="AIL106" s="545"/>
      <c r="AIM106" s="545"/>
      <c r="AIN106" s="545"/>
      <c r="AIO106" s="545"/>
      <c r="AIP106" s="545"/>
      <c r="AIQ106" s="545"/>
      <c r="AIR106" s="545"/>
      <c r="AIS106" s="545"/>
      <c r="AIT106" s="545"/>
      <c r="AIU106" s="545"/>
      <c r="AIV106" s="545"/>
      <c r="AIW106" s="545"/>
      <c r="AIX106" s="545"/>
      <c r="AIY106" s="545"/>
      <c r="AIZ106" s="545"/>
      <c r="AJA106" s="545"/>
      <c r="AJB106" s="545"/>
      <c r="AJC106" s="545"/>
      <c r="AJD106" s="545"/>
      <c r="AJE106" s="545"/>
      <c r="AJF106" s="545"/>
      <c r="AJG106" s="545"/>
      <c r="AJH106" s="545"/>
      <c r="AJI106" s="545"/>
      <c r="AJJ106" s="545"/>
      <c r="AJK106" s="545"/>
      <c r="AJL106" s="545"/>
      <c r="AJM106" s="545"/>
      <c r="AJN106" s="545"/>
      <c r="AJO106" s="545"/>
      <c r="AJP106" s="545"/>
      <c r="AJQ106" s="545"/>
      <c r="AJR106" s="545"/>
      <c r="AJS106" s="545"/>
      <c r="AJT106" s="545"/>
      <c r="AJU106" s="545"/>
      <c r="AJV106" s="545"/>
      <c r="AJW106" s="545"/>
      <c r="AJX106" s="545"/>
      <c r="AJY106" s="545"/>
      <c r="AJZ106" s="545"/>
      <c r="AKA106" s="545"/>
      <c r="AKB106" s="545"/>
      <c r="AKC106" s="545"/>
      <c r="AKD106" s="545"/>
      <c r="AKE106" s="545"/>
      <c r="AKF106" s="545"/>
      <c r="AKG106" s="545"/>
      <c r="AKH106" s="545"/>
      <c r="AKI106" s="545"/>
      <c r="AKJ106" s="545"/>
      <c r="AKK106" s="545"/>
      <c r="AKL106" s="545"/>
      <c r="AKM106" s="545"/>
      <c r="AKN106" s="545"/>
      <c r="AKO106" s="545"/>
      <c r="AKP106" s="545"/>
      <c r="AKQ106" s="545"/>
      <c r="AKR106" s="545"/>
      <c r="AKS106" s="545"/>
      <c r="AKT106" s="545"/>
      <c r="AKU106" s="545"/>
      <c r="AKV106" s="545"/>
      <c r="AKW106" s="545"/>
      <c r="AKX106" s="545"/>
      <c r="AKY106" s="545"/>
      <c r="AKZ106" s="545"/>
      <c r="ALA106" s="545"/>
      <c r="ALB106" s="545"/>
      <c r="ALC106" s="545"/>
      <c r="ALD106" s="545"/>
      <c r="ALE106" s="545"/>
      <c r="ALF106" s="545"/>
      <c r="ALG106" s="545"/>
      <c r="ALH106" s="545"/>
      <c r="ALI106" s="545"/>
      <c r="ALJ106" s="545"/>
      <c r="ALK106" s="545"/>
      <c r="ALL106" s="545"/>
      <c r="ALM106" s="545"/>
      <c r="ALN106" s="545"/>
      <c r="ALO106" s="545"/>
      <c r="ALP106" s="545"/>
      <c r="ALQ106" s="545"/>
      <c r="ALR106" s="545"/>
      <c r="ALS106" s="545"/>
      <c r="ALT106" s="545"/>
      <c r="ALU106" s="545"/>
      <c r="ALV106" s="545"/>
      <c r="ALW106" s="545"/>
      <c r="ALX106" s="545"/>
      <c r="ALY106" s="545"/>
      <c r="ALZ106" s="545"/>
      <c r="AMA106" s="545"/>
      <c r="AMB106" s="545"/>
      <c r="AMC106" s="545"/>
      <c r="AMD106" s="545"/>
      <c r="AME106" s="545"/>
      <c r="AMF106" s="545"/>
      <c r="AMG106" s="545"/>
      <c r="AMH106" s="545"/>
      <c r="AMI106" s="545"/>
      <c r="AMJ106" s="545"/>
      <c r="AMK106" s="545"/>
      <c r="AML106" s="545"/>
      <c r="AMM106" s="545"/>
      <c r="AMN106" s="545"/>
      <c r="AMO106" s="545"/>
      <c r="AMP106" s="545"/>
      <c r="AMQ106" s="545"/>
      <c r="AMR106" s="545"/>
      <c r="AMS106" s="545"/>
      <c r="AMT106" s="545"/>
      <c r="AMU106" s="545"/>
      <c r="AMV106" s="545"/>
      <c r="AMW106" s="545"/>
      <c r="AMX106" s="545"/>
      <c r="AMY106" s="545"/>
      <c r="AMZ106" s="545"/>
      <c r="ANA106" s="545"/>
      <c r="ANB106" s="545"/>
      <c r="ANC106" s="545"/>
      <c r="AND106" s="545"/>
      <c r="ANE106" s="545"/>
      <c r="ANF106" s="545"/>
      <c r="ANG106" s="545"/>
      <c r="ANH106" s="545"/>
      <c r="ANI106" s="545"/>
      <c r="ANJ106" s="545"/>
      <c r="ANK106" s="545"/>
      <c r="ANL106" s="545"/>
      <c r="ANM106" s="545"/>
      <c r="ANN106" s="545"/>
      <c r="ANO106" s="545"/>
      <c r="ANP106" s="545"/>
      <c r="ANQ106" s="545"/>
      <c r="ANR106" s="545"/>
      <c r="ANS106" s="545"/>
      <c r="ANT106" s="545"/>
      <c r="ANU106" s="545"/>
      <c r="ANV106" s="545"/>
      <c r="ANW106" s="545"/>
      <c r="ANX106" s="545"/>
      <c r="ANY106" s="545"/>
      <c r="ANZ106" s="545"/>
      <c r="AOA106" s="545"/>
      <c r="AOB106" s="545"/>
      <c r="AOC106" s="545"/>
      <c r="AOD106" s="545"/>
      <c r="AOE106" s="545"/>
      <c r="AOF106" s="545"/>
      <c r="AOG106" s="545"/>
      <c r="AOH106" s="545"/>
      <c r="AOI106" s="545"/>
      <c r="AOJ106" s="545"/>
      <c r="AOK106" s="545"/>
      <c r="AOL106" s="545"/>
      <c r="AOM106" s="545"/>
      <c r="AON106" s="545"/>
      <c r="AOO106" s="545"/>
      <c r="AOP106" s="545"/>
      <c r="AOQ106" s="545"/>
      <c r="AOR106" s="545"/>
      <c r="AOS106" s="545"/>
      <c r="AOT106" s="545"/>
      <c r="AOU106" s="545"/>
      <c r="AOV106" s="545"/>
      <c r="AOW106" s="545"/>
      <c r="AOX106" s="545"/>
      <c r="AOY106" s="545"/>
      <c r="AOZ106" s="545"/>
      <c r="APA106" s="545"/>
      <c r="APB106" s="545"/>
      <c r="APC106" s="545"/>
      <c r="APD106" s="545"/>
      <c r="APE106" s="545"/>
      <c r="APF106" s="545"/>
      <c r="APG106" s="545"/>
      <c r="APH106" s="545"/>
      <c r="API106" s="545"/>
      <c r="APJ106" s="545"/>
      <c r="APK106" s="545"/>
      <c r="APL106" s="545"/>
      <c r="APM106" s="545"/>
      <c r="APN106" s="545"/>
      <c r="APO106" s="545"/>
      <c r="APP106" s="545"/>
      <c r="APQ106" s="545"/>
      <c r="APR106" s="545"/>
      <c r="APS106" s="545"/>
      <c r="APT106" s="545"/>
      <c r="APU106" s="545"/>
      <c r="APV106" s="545"/>
      <c r="APW106" s="545"/>
      <c r="APX106" s="545"/>
      <c r="APY106" s="545"/>
      <c r="APZ106" s="545"/>
      <c r="AQA106" s="545"/>
      <c r="AQB106" s="545"/>
      <c r="AQC106" s="545"/>
      <c r="AQD106" s="545"/>
      <c r="AQE106" s="545"/>
      <c r="AQF106" s="545"/>
      <c r="AQG106" s="545"/>
      <c r="AQH106" s="545"/>
      <c r="AQI106" s="545"/>
      <c r="AQJ106" s="545"/>
      <c r="AQK106" s="545"/>
      <c r="AQL106" s="545"/>
      <c r="AQM106" s="545"/>
      <c r="AQN106" s="545"/>
      <c r="AQO106" s="545"/>
      <c r="AQP106" s="545"/>
      <c r="AQQ106" s="545"/>
      <c r="AQR106" s="545"/>
      <c r="AQS106" s="545"/>
      <c r="AQT106" s="545"/>
      <c r="AQU106" s="545"/>
      <c r="AQV106" s="545"/>
      <c r="AQW106" s="545"/>
      <c r="AQX106" s="545"/>
      <c r="AQY106" s="545"/>
      <c r="AQZ106" s="545"/>
      <c r="ARA106" s="545"/>
      <c r="ARB106" s="545"/>
      <c r="ARC106" s="545"/>
      <c r="ARD106" s="545"/>
      <c r="ARE106" s="545"/>
      <c r="ARF106" s="545"/>
      <c r="ARG106" s="545"/>
      <c r="ARH106" s="545"/>
      <c r="ARI106" s="545"/>
      <c r="ARJ106" s="545"/>
      <c r="ARK106" s="545"/>
      <c r="ARL106" s="545"/>
      <c r="ARM106" s="545"/>
      <c r="ARN106" s="545"/>
      <c r="ARO106" s="545"/>
      <c r="ARP106" s="545"/>
      <c r="ARQ106" s="545"/>
      <c r="ARR106" s="545"/>
      <c r="ARS106" s="545"/>
      <c r="ART106" s="545"/>
      <c r="ARU106" s="545"/>
      <c r="ARV106" s="545"/>
      <c r="ARW106" s="545"/>
      <c r="ARX106" s="545"/>
      <c r="ARY106" s="545"/>
      <c r="ARZ106" s="545"/>
      <c r="ASA106" s="545"/>
      <c r="ASB106" s="545"/>
      <c r="ASC106" s="545"/>
      <c r="ASD106" s="545"/>
      <c r="ASE106" s="545"/>
      <c r="ASF106" s="545"/>
      <c r="ASG106" s="545"/>
      <c r="ASH106" s="545"/>
      <c r="ASI106" s="545"/>
      <c r="ASJ106" s="545"/>
      <c r="ASK106" s="545"/>
      <c r="ASL106" s="545"/>
      <c r="ASM106" s="545"/>
      <c r="ASN106" s="545"/>
      <c r="ASO106" s="545"/>
      <c r="ASP106" s="545"/>
      <c r="ASQ106" s="545"/>
      <c r="ASR106" s="545"/>
      <c r="ASS106" s="545"/>
      <c r="AST106" s="545"/>
      <c r="ASU106" s="545"/>
      <c r="ASV106" s="545"/>
      <c r="ASW106" s="545"/>
      <c r="ASX106" s="545"/>
      <c r="ASY106" s="545"/>
      <c r="ASZ106" s="545"/>
      <c r="ATA106" s="545"/>
      <c r="ATB106" s="545"/>
      <c r="ATC106" s="545"/>
      <c r="ATD106" s="545"/>
      <c r="ATE106" s="545"/>
      <c r="ATF106" s="545"/>
      <c r="ATG106" s="545"/>
      <c r="ATH106" s="545"/>
      <c r="ATI106" s="545"/>
      <c r="ATJ106" s="545"/>
      <c r="ATK106" s="545"/>
      <c r="ATL106" s="545"/>
      <c r="ATM106" s="545"/>
      <c r="ATN106" s="545"/>
      <c r="ATO106" s="545"/>
      <c r="ATP106" s="545"/>
      <c r="ATQ106" s="545"/>
      <c r="ATR106" s="545"/>
      <c r="ATS106" s="545"/>
      <c r="ATT106" s="545"/>
      <c r="ATU106" s="545"/>
      <c r="ATV106" s="545"/>
      <c r="ATW106" s="545"/>
      <c r="ATX106" s="545"/>
      <c r="ATY106" s="545"/>
      <c r="ATZ106" s="545"/>
      <c r="AUA106" s="545"/>
      <c r="AUB106" s="545"/>
      <c r="AUC106" s="545"/>
      <c r="AUD106" s="545"/>
      <c r="AUE106" s="545"/>
      <c r="AUF106" s="545"/>
      <c r="AUG106" s="545"/>
      <c r="AUH106" s="545"/>
      <c r="AUI106" s="545"/>
      <c r="AUJ106" s="545"/>
      <c r="AUK106" s="545"/>
      <c r="AUL106" s="545"/>
      <c r="AUM106" s="545"/>
      <c r="AUN106" s="545"/>
      <c r="AUO106" s="545"/>
      <c r="AUP106" s="545"/>
      <c r="AUQ106" s="545"/>
      <c r="AUR106" s="545"/>
      <c r="AUS106" s="545"/>
      <c r="AUT106" s="545"/>
      <c r="AUU106" s="545"/>
      <c r="AUV106" s="545"/>
      <c r="AUW106" s="545"/>
      <c r="AUX106" s="545"/>
      <c r="AUY106" s="545"/>
      <c r="AUZ106" s="545"/>
      <c r="AVA106" s="545"/>
      <c r="AVB106" s="545"/>
      <c r="AVC106" s="545"/>
      <c r="AVD106" s="545"/>
      <c r="AVE106" s="545"/>
      <c r="AVF106" s="545"/>
      <c r="AVG106" s="545"/>
      <c r="AVH106" s="545"/>
      <c r="AVI106" s="545"/>
      <c r="AVJ106" s="545"/>
      <c r="AVK106" s="545"/>
      <c r="AVL106" s="545"/>
      <c r="AVM106" s="545"/>
      <c r="AVN106" s="545"/>
      <c r="AVO106" s="545"/>
      <c r="AVP106" s="545"/>
      <c r="AVQ106" s="545"/>
      <c r="AVR106" s="545"/>
      <c r="AVS106" s="545"/>
      <c r="AVT106" s="545"/>
      <c r="AVU106" s="545"/>
      <c r="AVV106" s="545"/>
      <c r="AVW106" s="545"/>
      <c r="AVX106" s="545"/>
      <c r="AVY106" s="545"/>
      <c r="AVZ106" s="545"/>
      <c r="AWA106" s="545"/>
      <c r="AWB106" s="545"/>
      <c r="AWC106" s="545"/>
      <c r="AWD106" s="545"/>
      <c r="AWE106" s="545"/>
      <c r="AWF106" s="545"/>
      <c r="AWG106" s="545"/>
      <c r="AWH106" s="545"/>
      <c r="AWI106" s="545"/>
      <c r="AWJ106" s="545"/>
      <c r="AWK106" s="545"/>
      <c r="AWL106" s="545"/>
      <c r="AWM106" s="545"/>
      <c r="AWN106" s="545"/>
      <c r="AWO106" s="545"/>
      <c r="AWP106" s="545"/>
      <c r="AWQ106" s="545"/>
      <c r="AWR106" s="545"/>
      <c r="AWS106" s="545"/>
      <c r="AWT106" s="545"/>
      <c r="AWU106" s="545"/>
      <c r="AWV106" s="545"/>
      <c r="AWW106" s="545"/>
      <c r="AWX106" s="545"/>
      <c r="AWY106" s="545"/>
      <c r="AWZ106" s="545"/>
      <c r="AXA106" s="545"/>
      <c r="AXB106" s="545"/>
      <c r="AXC106" s="545"/>
      <c r="AXD106" s="545"/>
      <c r="AXE106" s="545"/>
      <c r="AXF106" s="545"/>
      <c r="AXG106" s="545"/>
      <c r="AXH106" s="545"/>
      <c r="AXI106" s="545"/>
      <c r="AXJ106" s="545"/>
      <c r="AXK106" s="545"/>
      <c r="AXL106" s="545"/>
      <c r="AXM106" s="545"/>
      <c r="AXN106" s="545"/>
      <c r="AXO106" s="545"/>
      <c r="AXP106" s="545"/>
      <c r="AXQ106" s="545"/>
      <c r="AXR106" s="545"/>
      <c r="AXS106" s="545"/>
      <c r="AXT106" s="545"/>
      <c r="AXU106" s="545"/>
      <c r="AXV106" s="545"/>
      <c r="AXW106" s="545"/>
      <c r="AXX106" s="545"/>
      <c r="AXY106" s="545"/>
      <c r="AXZ106" s="545"/>
      <c r="AYA106" s="545"/>
      <c r="AYB106" s="545"/>
      <c r="AYC106" s="545"/>
      <c r="AYD106" s="545"/>
      <c r="AYE106" s="545"/>
      <c r="AYF106" s="545"/>
      <c r="AYG106" s="545"/>
      <c r="AYH106" s="545"/>
      <c r="AYI106" s="545"/>
      <c r="AYJ106" s="545"/>
      <c r="AYK106" s="545"/>
      <c r="AYL106" s="545"/>
      <c r="AYM106" s="545"/>
      <c r="AYN106" s="545"/>
      <c r="AYO106" s="545"/>
      <c r="AYP106" s="545"/>
      <c r="AYQ106" s="545"/>
      <c r="AYR106" s="545"/>
      <c r="AYS106" s="545"/>
      <c r="AYT106" s="545"/>
      <c r="AYU106" s="545"/>
      <c r="AYV106" s="545"/>
      <c r="AYW106" s="545"/>
      <c r="AYX106" s="545"/>
      <c r="AYY106" s="545"/>
      <c r="AYZ106" s="545"/>
      <c r="AZA106" s="545"/>
      <c r="AZB106" s="545"/>
      <c r="AZC106" s="545"/>
      <c r="AZD106" s="545"/>
      <c r="AZE106" s="545"/>
      <c r="AZF106" s="545"/>
      <c r="AZG106" s="545"/>
      <c r="AZH106" s="545"/>
      <c r="AZI106" s="545"/>
      <c r="AZJ106" s="545"/>
      <c r="AZK106" s="545"/>
      <c r="AZL106" s="545"/>
      <c r="AZM106" s="545"/>
      <c r="AZN106" s="545"/>
      <c r="AZO106" s="545"/>
      <c r="AZP106" s="545"/>
      <c r="AZQ106" s="545"/>
      <c r="AZR106" s="545"/>
      <c r="AZS106" s="545"/>
      <c r="AZT106" s="545"/>
      <c r="AZU106" s="545"/>
      <c r="AZV106" s="545"/>
      <c r="AZW106" s="545"/>
      <c r="AZX106" s="545"/>
      <c r="AZY106" s="545"/>
      <c r="AZZ106" s="545"/>
      <c r="BAA106" s="545"/>
      <c r="BAB106" s="545"/>
      <c r="BAC106" s="545"/>
      <c r="BAD106" s="545"/>
      <c r="BAE106" s="545"/>
      <c r="BAF106" s="545"/>
      <c r="BAG106" s="545"/>
      <c r="BAH106" s="545"/>
      <c r="BAI106" s="545"/>
      <c r="BAJ106" s="545"/>
      <c r="BAK106" s="545"/>
      <c r="BAL106" s="545"/>
      <c r="BAM106" s="545"/>
      <c r="BAN106" s="545"/>
      <c r="BAO106" s="545"/>
      <c r="BAP106" s="545"/>
      <c r="BAQ106" s="545"/>
      <c r="BAR106" s="545"/>
      <c r="BAS106" s="545"/>
      <c r="BAT106" s="545"/>
      <c r="BAU106" s="545"/>
      <c r="BAV106" s="545"/>
      <c r="BAW106" s="545"/>
      <c r="BAX106" s="545"/>
      <c r="BAY106" s="545"/>
      <c r="BAZ106" s="545"/>
      <c r="BBA106" s="545"/>
      <c r="BBB106" s="545"/>
      <c r="BBC106" s="545"/>
      <c r="BBD106" s="545"/>
      <c r="BBE106" s="545"/>
      <c r="BBF106" s="545"/>
      <c r="BBG106" s="545"/>
      <c r="BBH106" s="545"/>
      <c r="BBI106" s="545"/>
      <c r="BBJ106" s="545"/>
      <c r="BBK106" s="545"/>
      <c r="BBL106" s="545"/>
      <c r="BBM106" s="545"/>
      <c r="BBN106" s="545"/>
      <c r="BBO106" s="545"/>
      <c r="BBP106" s="545"/>
      <c r="BBQ106" s="545"/>
      <c r="BBR106" s="545"/>
      <c r="BBS106" s="545"/>
      <c r="BBT106" s="545"/>
      <c r="BBU106" s="545"/>
      <c r="BBV106" s="545"/>
      <c r="BBW106" s="545"/>
      <c r="BBX106" s="545"/>
      <c r="BBY106" s="545"/>
      <c r="BBZ106" s="545"/>
      <c r="BCA106" s="545"/>
      <c r="BCB106" s="545"/>
      <c r="BCC106" s="545"/>
      <c r="BCD106" s="545"/>
      <c r="BCE106" s="545"/>
      <c r="BCF106" s="545"/>
      <c r="BCG106" s="545"/>
      <c r="BCH106" s="545"/>
      <c r="BCI106" s="545"/>
      <c r="BCJ106" s="545"/>
      <c r="BCK106" s="545"/>
      <c r="BCL106" s="545"/>
      <c r="BCM106" s="545"/>
      <c r="BCN106" s="545"/>
      <c r="BCO106" s="545"/>
      <c r="BCP106" s="545"/>
      <c r="BCQ106" s="545"/>
      <c r="BCR106" s="545"/>
      <c r="BCS106" s="545"/>
      <c r="BCT106" s="545"/>
      <c r="BCU106" s="545"/>
      <c r="BCV106" s="545"/>
      <c r="BCW106" s="545"/>
      <c r="BCX106" s="545"/>
      <c r="BCY106" s="545"/>
      <c r="BCZ106" s="545"/>
      <c r="BDA106" s="545"/>
      <c r="BDB106" s="545"/>
      <c r="BDC106" s="545"/>
      <c r="BDD106" s="545"/>
      <c r="BDE106" s="545"/>
      <c r="BDF106" s="545"/>
      <c r="BDG106" s="545"/>
      <c r="BDH106" s="545"/>
      <c r="BDI106" s="545"/>
      <c r="BDJ106" s="545"/>
      <c r="BDK106" s="545"/>
      <c r="BDL106" s="545"/>
      <c r="BDM106" s="545"/>
      <c r="BDN106" s="545"/>
      <c r="BDO106" s="545"/>
      <c r="BDP106" s="545"/>
      <c r="BDQ106" s="545"/>
      <c r="BDR106" s="545"/>
      <c r="BDS106" s="545"/>
      <c r="BDT106" s="545"/>
      <c r="BDU106" s="545"/>
      <c r="BDV106" s="545"/>
      <c r="BDW106" s="545"/>
      <c r="BDX106" s="545"/>
      <c r="BDY106" s="545"/>
      <c r="BDZ106" s="545"/>
      <c r="BEA106" s="545"/>
      <c r="BEB106" s="545"/>
      <c r="BEC106" s="545"/>
      <c r="BED106" s="545"/>
      <c r="BEE106" s="545"/>
      <c r="BEF106" s="545"/>
      <c r="BEG106" s="545"/>
      <c r="BEH106" s="545"/>
      <c r="BEI106" s="545"/>
      <c r="BEJ106" s="545"/>
      <c r="BEK106" s="545"/>
      <c r="BEL106" s="545"/>
      <c r="BEM106" s="545"/>
      <c r="BEN106" s="545"/>
      <c r="BEO106" s="545"/>
      <c r="BEP106" s="545"/>
      <c r="BEQ106" s="545"/>
      <c r="BER106" s="545"/>
      <c r="BES106" s="545"/>
      <c r="BET106" s="545"/>
      <c r="BEU106" s="545"/>
      <c r="BEV106" s="545"/>
      <c r="BEW106" s="545"/>
      <c r="BEX106" s="545"/>
      <c r="BEY106" s="545"/>
      <c r="BEZ106" s="545"/>
      <c r="BFA106" s="545"/>
      <c r="BFB106" s="545"/>
      <c r="BFC106" s="545"/>
      <c r="BFD106" s="545"/>
      <c r="BFE106" s="545"/>
      <c r="BFF106" s="545"/>
      <c r="BFG106" s="545"/>
      <c r="BFH106" s="545"/>
      <c r="BFI106" s="545"/>
      <c r="BFJ106" s="545"/>
      <c r="BFK106" s="545"/>
      <c r="BFL106" s="545"/>
      <c r="BFM106" s="545"/>
      <c r="BFN106" s="545"/>
      <c r="BFO106" s="545"/>
      <c r="BFP106" s="545"/>
      <c r="BFQ106" s="545"/>
      <c r="BFR106" s="545"/>
      <c r="BFS106" s="545"/>
      <c r="BFT106" s="545"/>
      <c r="BFU106" s="545"/>
      <c r="BFV106" s="545"/>
      <c r="BFW106" s="545"/>
      <c r="BFX106" s="545"/>
      <c r="BFY106" s="545"/>
      <c r="BFZ106" s="545"/>
      <c r="BGA106" s="545"/>
      <c r="BGB106" s="545"/>
      <c r="BGC106" s="545"/>
      <c r="BGD106" s="545"/>
      <c r="BGE106" s="545"/>
      <c r="BGF106" s="545"/>
      <c r="BGG106" s="545"/>
      <c r="BGH106" s="545"/>
      <c r="BGI106" s="545"/>
      <c r="BGJ106" s="545"/>
      <c r="BGK106" s="545"/>
      <c r="BGL106" s="545"/>
      <c r="BGM106" s="545"/>
      <c r="BGN106" s="545"/>
      <c r="BGO106" s="545"/>
      <c r="BGP106" s="545"/>
      <c r="BGQ106" s="545"/>
      <c r="BGR106" s="545"/>
      <c r="BGS106" s="545"/>
      <c r="BGT106" s="545"/>
      <c r="BGU106" s="545"/>
      <c r="BGV106" s="545"/>
      <c r="BGW106" s="545"/>
      <c r="BGX106" s="545"/>
      <c r="BGY106" s="545"/>
      <c r="BGZ106" s="545"/>
      <c r="BHA106" s="545"/>
      <c r="BHB106" s="545"/>
      <c r="BHC106" s="545"/>
      <c r="BHD106" s="545"/>
      <c r="BHE106" s="545"/>
      <c r="BHF106" s="545"/>
      <c r="BHG106" s="545"/>
      <c r="BHH106" s="545"/>
      <c r="BHI106" s="545"/>
      <c r="BHJ106" s="545"/>
      <c r="BHK106" s="545"/>
      <c r="BHL106" s="545"/>
      <c r="BHM106" s="545"/>
      <c r="BHN106" s="545"/>
      <c r="BHO106" s="545"/>
      <c r="BHP106" s="545"/>
      <c r="BHQ106" s="545"/>
      <c r="BHR106" s="545"/>
      <c r="BHS106" s="545"/>
      <c r="BHT106" s="545"/>
      <c r="BHU106" s="545"/>
      <c r="BHV106" s="545"/>
      <c r="BHW106" s="545"/>
      <c r="BHX106" s="545"/>
      <c r="BHY106" s="545"/>
      <c r="BHZ106" s="545"/>
      <c r="BIA106" s="545"/>
      <c r="BIB106" s="545"/>
      <c r="BIC106" s="545"/>
      <c r="BID106" s="545"/>
      <c r="BIE106" s="545"/>
      <c r="BIF106" s="545"/>
      <c r="BIG106" s="545"/>
      <c r="BIH106" s="545"/>
      <c r="BII106" s="545"/>
      <c r="BIJ106" s="545"/>
      <c r="BIK106" s="545"/>
      <c r="BIL106" s="545"/>
      <c r="BIM106" s="545"/>
      <c r="BIN106" s="545"/>
      <c r="BIO106" s="545"/>
      <c r="BIP106" s="545"/>
      <c r="BIQ106" s="545"/>
      <c r="BIR106" s="545"/>
      <c r="BIS106" s="545"/>
      <c r="BIT106" s="545"/>
      <c r="BIU106" s="545"/>
      <c r="BIV106" s="545"/>
      <c r="BIW106" s="545"/>
      <c r="BIX106" s="545"/>
      <c r="BIY106" s="545"/>
      <c r="BIZ106" s="545"/>
      <c r="BJA106" s="545"/>
      <c r="BJB106" s="545"/>
      <c r="BJC106" s="545"/>
      <c r="BJD106" s="545"/>
      <c r="BJE106" s="545"/>
      <c r="BJF106" s="545"/>
      <c r="BJG106" s="545"/>
      <c r="BJH106" s="545"/>
      <c r="BJI106" s="545"/>
      <c r="BJJ106" s="545"/>
      <c r="BJK106" s="545"/>
      <c r="BJL106" s="545"/>
      <c r="BJM106" s="545"/>
      <c r="BJN106" s="545"/>
      <c r="BJO106" s="545"/>
      <c r="BJP106" s="545"/>
      <c r="BJQ106" s="545"/>
      <c r="BJR106" s="545"/>
      <c r="BJS106" s="545"/>
      <c r="BJT106" s="545"/>
      <c r="BJU106" s="545"/>
      <c r="BJV106" s="545"/>
      <c r="BJW106" s="545"/>
      <c r="BJX106" s="545"/>
      <c r="BJY106" s="545"/>
      <c r="BJZ106" s="545"/>
      <c r="BKA106" s="545"/>
      <c r="BKB106" s="545"/>
      <c r="BKC106" s="545"/>
      <c r="BKD106" s="545"/>
      <c r="BKE106" s="545"/>
      <c r="BKF106" s="545"/>
      <c r="BKG106" s="545"/>
      <c r="BKH106" s="545"/>
      <c r="BKI106" s="545"/>
      <c r="BKJ106" s="545"/>
      <c r="BKK106" s="545"/>
      <c r="BKL106" s="545"/>
      <c r="BKM106" s="545"/>
      <c r="BKN106" s="545"/>
      <c r="BKO106" s="545"/>
      <c r="BKP106" s="545"/>
      <c r="BKQ106" s="545"/>
      <c r="BKR106" s="545"/>
      <c r="BKS106" s="545"/>
      <c r="BKT106" s="545"/>
      <c r="BKU106" s="545"/>
      <c r="BKV106" s="545"/>
      <c r="BKW106" s="545"/>
      <c r="BKX106" s="545"/>
      <c r="BKY106" s="545"/>
      <c r="BKZ106" s="545"/>
      <c r="BLA106" s="545"/>
      <c r="BLB106" s="545"/>
      <c r="BLC106" s="545"/>
      <c r="BLD106" s="545"/>
      <c r="BLE106" s="545"/>
      <c r="BLF106" s="545"/>
      <c r="BLG106" s="545"/>
      <c r="BLH106" s="545"/>
      <c r="BLI106" s="545"/>
      <c r="BLJ106" s="545"/>
      <c r="BLK106" s="545"/>
      <c r="BLL106" s="545"/>
      <c r="BLM106" s="545"/>
      <c r="BLN106" s="545"/>
      <c r="BLO106" s="545"/>
      <c r="BLP106" s="545"/>
      <c r="BLQ106" s="545"/>
      <c r="BLR106" s="545"/>
      <c r="BLS106" s="545"/>
      <c r="BLT106" s="545"/>
      <c r="BLU106" s="545"/>
      <c r="BLV106" s="545"/>
      <c r="BLW106" s="545"/>
      <c r="BLX106" s="545"/>
      <c r="BLY106" s="545"/>
      <c r="BLZ106" s="545"/>
      <c r="BMA106" s="545"/>
      <c r="BMB106" s="545"/>
      <c r="BMC106" s="545"/>
      <c r="BMD106" s="545"/>
      <c r="BME106" s="545"/>
      <c r="BMF106" s="545"/>
      <c r="BMG106" s="545"/>
      <c r="BMH106" s="545"/>
      <c r="BMI106" s="545"/>
      <c r="BMJ106" s="545"/>
      <c r="BMK106" s="545"/>
      <c r="BML106" s="545"/>
      <c r="BMM106" s="545"/>
      <c r="BMN106" s="545"/>
      <c r="BMO106" s="545"/>
      <c r="BMP106" s="545"/>
      <c r="BMQ106" s="545"/>
      <c r="BMR106" s="545"/>
      <c r="BMS106" s="545"/>
      <c r="BMT106" s="545"/>
      <c r="BMU106" s="545"/>
      <c r="BMV106" s="545"/>
      <c r="BMW106" s="545"/>
      <c r="BMX106" s="545"/>
      <c r="BMY106" s="545"/>
      <c r="BMZ106" s="545"/>
      <c r="BNA106" s="545"/>
      <c r="BNB106" s="545"/>
      <c r="BNC106" s="545"/>
      <c r="BND106" s="545"/>
      <c r="BNE106" s="545"/>
      <c r="BNF106" s="545"/>
      <c r="BNG106" s="545"/>
      <c r="BNH106" s="545"/>
      <c r="BNI106" s="545"/>
      <c r="BNJ106" s="545"/>
      <c r="BNK106" s="545"/>
      <c r="BNL106" s="545"/>
      <c r="BNM106" s="545"/>
      <c r="BNN106" s="545"/>
      <c r="BNO106" s="545"/>
      <c r="BNP106" s="545"/>
      <c r="BNQ106" s="545"/>
      <c r="BNR106" s="545"/>
      <c r="BNS106" s="545"/>
      <c r="BNT106" s="545"/>
      <c r="BNU106" s="545"/>
      <c r="BNV106" s="545"/>
      <c r="BNW106" s="545"/>
      <c r="BNX106" s="545"/>
      <c r="BNY106" s="545"/>
      <c r="BNZ106" s="545"/>
      <c r="BOA106" s="545"/>
      <c r="BOB106" s="545"/>
      <c r="BOC106" s="545"/>
      <c r="BOD106" s="545"/>
      <c r="BOE106" s="545"/>
      <c r="BOF106" s="545"/>
      <c r="BOG106" s="545"/>
      <c r="BOH106" s="545"/>
      <c r="BOI106" s="545"/>
      <c r="BOJ106" s="545"/>
      <c r="BOK106" s="545"/>
      <c r="BOL106" s="545"/>
      <c r="BOM106" s="545"/>
      <c r="BON106" s="545"/>
      <c r="BOO106" s="545"/>
      <c r="BOP106" s="545"/>
      <c r="BOQ106" s="545"/>
      <c r="BOR106" s="545"/>
      <c r="BOS106" s="545"/>
      <c r="BOT106" s="545"/>
      <c r="BOU106" s="545"/>
      <c r="BOV106" s="545"/>
      <c r="BOW106" s="545"/>
      <c r="BOX106" s="545"/>
      <c r="BOY106" s="545"/>
      <c r="BOZ106" s="545"/>
      <c r="BPA106" s="545"/>
      <c r="BPB106" s="545"/>
      <c r="BPC106" s="545"/>
      <c r="BPD106" s="545"/>
      <c r="BPE106" s="545"/>
      <c r="BPF106" s="545"/>
      <c r="BPG106" s="545"/>
      <c r="BPH106" s="545"/>
      <c r="BPI106" s="545"/>
      <c r="BPJ106" s="545"/>
      <c r="BPK106" s="545"/>
      <c r="BPL106" s="545"/>
      <c r="BPM106" s="545"/>
      <c r="BPN106" s="545"/>
      <c r="BPO106" s="545"/>
      <c r="BPP106" s="545"/>
      <c r="BPQ106" s="545"/>
      <c r="BPR106" s="545"/>
      <c r="BPS106" s="545"/>
      <c r="BPT106" s="545"/>
      <c r="BPU106" s="545"/>
      <c r="BPV106" s="545"/>
      <c r="BPW106" s="545"/>
      <c r="BPX106" s="545"/>
      <c r="BPY106" s="545"/>
      <c r="BPZ106" s="545"/>
      <c r="BQA106" s="545"/>
      <c r="BQB106" s="545"/>
      <c r="BQC106" s="545"/>
      <c r="BQD106" s="545"/>
      <c r="BQE106" s="545"/>
      <c r="BQF106" s="545"/>
      <c r="BQG106" s="545"/>
      <c r="BQH106" s="545"/>
      <c r="BQI106" s="545"/>
      <c r="BQJ106" s="545"/>
      <c r="BQK106" s="545"/>
      <c r="BQL106" s="545"/>
      <c r="BQM106" s="545"/>
      <c r="BQN106" s="545"/>
      <c r="BQO106" s="545"/>
      <c r="BQP106" s="545"/>
      <c r="BQQ106" s="545"/>
      <c r="BQR106" s="545"/>
      <c r="BQS106" s="545"/>
      <c r="BQT106" s="545"/>
      <c r="BQU106" s="545"/>
      <c r="BQV106" s="545"/>
      <c r="BQW106" s="545"/>
      <c r="BQX106" s="545"/>
      <c r="BQY106" s="545"/>
      <c r="BQZ106" s="545"/>
      <c r="BRA106" s="545"/>
      <c r="BRB106" s="545"/>
      <c r="BRC106" s="545"/>
      <c r="BRD106" s="545"/>
      <c r="BRE106" s="545"/>
      <c r="BRF106" s="545"/>
      <c r="BRG106" s="545"/>
      <c r="BRH106" s="545"/>
      <c r="BRI106" s="545"/>
      <c r="BRJ106" s="545"/>
      <c r="BRK106" s="545"/>
      <c r="BRL106" s="545"/>
      <c r="BRM106" s="545"/>
      <c r="BRN106" s="545"/>
      <c r="BRO106" s="545"/>
      <c r="BRP106" s="545"/>
      <c r="BRQ106" s="545"/>
      <c r="BRR106" s="545"/>
      <c r="BRS106" s="545"/>
      <c r="BRT106" s="545"/>
      <c r="BRU106" s="545"/>
      <c r="BRV106" s="545"/>
      <c r="BRW106" s="545"/>
      <c r="BRX106" s="545"/>
      <c r="BRY106" s="545"/>
      <c r="BRZ106" s="545"/>
      <c r="BSA106" s="545"/>
      <c r="BSB106" s="545"/>
      <c r="BSC106" s="545"/>
      <c r="BSD106" s="545"/>
      <c r="BSE106" s="545"/>
      <c r="BSF106" s="545"/>
      <c r="BSG106" s="545"/>
      <c r="BSH106" s="545"/>
      <c r="BSI106" s="545"/>
      <c r="BSJ106" s="545"/>
      <c r="BSK106" s="545"/>
      <c r="BSL106" s="545"/>
      <c r="BSM106" s="545"/>
      <c r="BSN106" s="545"/>
      <c r="BSO106" s="545"/>
      <c r="BSP106" s="545"/>
      <c r="BSQ106" s="545"/>
      <c r="BSR106" s="545"/>
      <c r="BSS106" s="545"/>
      <c r="BST106" s="545"/>
      <c r="BSU106" s="545"/>
      <c r="BSV106" s="545"/>
      <c r="BSW106" s="545"/>
      <c r="BSX106" s="545"/>
      <c r="BSY106" s="545"/>
      <c r="BSZ106" s="545"/>
      <c r="BTA106" s="545"/>
      <c r="BTB106" s="545"/>
      <c r="BTC106" s="545"/>
      <c r="BTD106" s="545"/>
      <c r="BTE106" s="545"/>
      <c r="BTF106" s="545"/>
      <c r="BTG106" s="545"/>
      <c r="BTH106" s="545"/>
      <c r="BTI106" s="545"/>
      <c r="BTJ106" s="545"/>
      <c r="BTK106" s="545"/>
      <c r="BTL106" s="545"/>
      <c r="BTM106" s="545"/>
      <c r="BTN106" s="545"/>
      <c r="BTO106" s="545"/>
      <c r="BTP106" s="545"/>
      <c r="BTQ106" s="545"/>
      <c r="BTR106" s="545"/>
      <c r="BTS106" s="545"/>
      <c r="BTT106" s="545"/>
      <c r="BTU106" s="545"/>
      <c r="BTV106" s="545"/>
      <c r="BTW106" s="545"/>
      <c r="BTX106" s="545"/>
      <c r="BTY106" s="545"/>
      <c r="BTZ106" s="545"/>
      <c r="BUA106" s="545"/>
      <c r="BUB106" s="545"/>
      <c r="BUC106" s="545"/>
      <c r="BUD106" s="545"/>
      <c r="BUE106" s="545"/>
      <c r="BUF106" s="545"/>
      <c r="BUG106" s="545"/>
      <c r="BUH106" s="545"/>
      <c r="BUI106" s="545"/>
      <c r="BUJ106" s="545"/>
      <c r="BUK106" s="545"/>
      <c r="BUL106" s="545"/>
      <c r="BUM106" s="545"/>
      <c r="BUN106" s="545"/>
      <c r="BUO106" s="545"/>
      <c r="BUP106" s="545"/>
      <c r="BUQ106" s="545"/>
      <c r="BUR106" s="545"/>
      <c r="BUS106" s="545"/>
      <c r="BUT106" s="545"/>
      <c r="BUU106" s="545"/>
      <c r="BUV106" s="545"/>
      <c r="BUW106" s="545"/>
      <c r="BUX106" s="545"/>
      <c r="BUY106" s="545"/>
      <c r="BUZ106" s="545"/>
      <c r="BVA106" s="545"/>
      <c r="BVB106" s="545"/>
      <c r="BVC106" s="545"/>
      <c r="BVD106" s="545"/>
      <c r="BVE106" s="545"/>
      <c r="BVF106" s="545"/>
      <c r="BVG106" s="545"/>
      <c r="BVH106" s="545"/>
      <c r="BVI106" s="545"/>
      <c r="BVJ106" s="545"/>
      <c r="BVK106" s="545"/>
      <c r="BVL106" s="545"/>
      <c r="BVM106" s="545"/>
      <c r="BVN106" s="545"/>
      <c r="BVO106" s="545"/>
      <c r="BVP106" s="545"/>
      <c r="BVQ106" s="545"/>
      <c r="BVR106" s="545"/>
      <c r="BVS106" s="545"/>
      <c r="BVT106" s="545"/>
      <c r="BVU106" s="545"/>
      <c r="BVV106" s="545"/>
      <c r="BVW106" s="545"/>
      <c r="BVX106" s="545"/>
      <c r="BVY106" s="545"/>
      <c r="BVZ106" s="545"/>
      <c r="BWA106" s="545"/>
      <c r="BWB106" s="545"/>
      <c r="BWC106" s="545"/>
      <c r="BWD106" s="545"/>
      <c r="BWE106" s="545"/>
      <c r="BWF106" s="545"/>
      <c r="BWG106" s="545"/>
      <c r="BWH106" s="545"/>
      <c r="BWI106" s="545"/>
      <c r="BWJ106" s="545"/>
      <c r="BWK106" s="545"/>
      <c r="BWL106" s="545"/>
      <c r="BWM106" s="545"/>
      <c r="BWN106" s="545"/>
      <c r="BWO106" s="545"/>
      <c r="BWP106" s="545"/>
      <c r="BWQ106" s="545"/>
      <c r="BWR106" s="545"/>
      <c r="BWS106" s="545"/>
      <c r="BWT106" s="545"/>
      <c r="BWU106" s="545"/>
      <c r="BWV106" s="545"/>
      <c r="BWW106" s="545"/>
      <c r="BWX106" s="545"/>
      <c r="BWY106" s="545"/>
      <c r="BWZ106" s="545"/>
      <c r="BXA106" s="545"/>
      <c r="BXB106" s="545"/>
      <c r="BXC106" s="545"/>
      <c r="BXD106" s="545"/>
      <c r="BXE106" s="545"/>
      <c r="BXF106" s="545"/>
      <c r="BXG106" s="545"/>
      <c r="BXH106" s="545"/>
      <c r="BXI106" s="545"/>
      <c r="BXJ106" s="545"/>
      <c r="BXK106" s="545"/>
      <c r="BXL106" s="545"/>
      <c r="BXM106" s="545"/>
      <c r="BXN106" s="545"/>
      <c r="BXO106" s="545"/>
      <c r="BXP106" s="545"/>
      <c r="BXQ106" s="545"/>
      <c r="BXR106" s="545"/>
      <c r="BXS106" s="545"/>
      <c r="BXT106" s="545"/>
      <c r="BXU106" s="545"/>
      <c r="BXV106" s="545"/>
      <c r="BXW106" s="545"/>
      <c r="BXX106" s="545"/>
      <c r="BXY106" s="545"/>
      <c r="BXZ106" s="545"/>
      <c r="BYA106" s="545"/>
      <c r="BYB106" s="545"/>
      <c r="BYC106" s="545"/>
      <c r="BYD106" s="545"/>
      <c r="BYE106" s="545"/>
      <c r="BYF106" s="545"/>
      <c r="BYG106" s="545"/>
      <c r="BYH106" s="545"/>
      <c r="BYI106" s="545"/>
      <c r="BYJ106" s="545"/>
      <c r="BYK106" s="545"/>
      <c r="BYL106" s="545"/>
      <c r="BYM106" s="545"/>
      <c r="BYN106" s="545"/>
      <c r="BYO106" s="545"/>
      <c r="BYP106" s="545"/>
      <c r="BYQ106" s="545"/>
      <c r="BYR106" s="545"/>
      <c r="BYS106" s="545"/>
      <c r="BYT106" s="545"/>
      <c r="BYU106" s="545"/>
      <c r="BYV106" s="545"/>
      <c r="BYW106" s="545"/>
      <c r="BYX106" s="545"/>
      <c r="BYY106" s="545"/>
      <c r="BYZ106" s="545"/>
      <c r="BZA106" s="545"/>
      <c r="BZB106" s="545"/>
      <c r="BZC106" s="545"/>
      <c r="BZD106" s="545"/>
      <c r="BZE106" s="545"/>
      <c r="BZF106" s="545"/>
      <c r="BZG106" s="545"/>
      <c r="BZH106" s="545"/>
      <c r="BZI106" s="545"/>
      <c r="BZJ106" s="545"/>
      <c r="BZK106" s="545"/>
      <c r="BZL106" s="545"/>
      <c r="BZM106" s="545"/>
      <c r="BZN106" s="545"/>
      <c r="BZO106" s="545"/>
      <c r="BZP106" s="545"/>
      <c r="BZQ106" s="545"/>
      <c r="BZR106" s="545"/>
      <c r="BZS106" s="545"/>
      <c r="BZT106" s="545"/>
      <c r="BZU106" s="545"/>
      <c r="BZV106" s="545"/>
      <c r="BZW106" s="545"/>
      <c r="BZX106" s="545"/>
      <c r="BZY106" s="545"/>
      <c r="BZZ106" s="545"/>
      <c r="CAA106" s="545"/>
      <c r="CAB106" s="545"/>
      <c r="CAC106" s="545"/>
      <c r="CAD106" s="545"/>
      <c r="CAE106" s="545"/>
      <c r="CAF106" s="545"/>
      <c r="CAG106" s="545"/>
      <c r="CAH106" s="545"/>
      <c r="CAI106" s="545"/>
      <c r="CAJ106" s="545"/>
      <c r="CAK106" s="545"/>
      <c r="CAL106" s="545"/>
      <c r="CAM106" s="545"/>
      <c r="CAN106" s="545"/>
      <c r="CAO106" s="545"/>
      <c r="CAP106" s="545"/>
      <c r="CAQ106" s="545"/>
      <c r="CAR106" s="545"/>
      <c r="CAS106" s="545"/>
      <c r="CAT106" s="545"/>
      <c r="CAU106" s="545"/>
      <c r="CAV106" s="545"/>
      <c r="CAW106" s="545"/>
      <c r="CAX106" s="545"/>
      <c r="CAY106" s="545"/>
      <c r="CAZ106" s="545"/>
      <c r="CBA106" s="545"/>
      <c r="CBB106" s="545"/>
      <c r="CBC106" s="545"/>
      <c r="CBD106" s="545"/>
      <c r="CBE106" s="545"/>
      <c r="CBF106" s="545"/>
      <c r="CBG106" s="545"/>
      <c r="CBH106" s="545"/>
      <c r="CBI106" s="545"/>
      <c r="CBJ106" s="545"/>
      <c r="CBK106" s="545"/>
      <c r="CBL106" s="545"/>
      <c r="CBM106" s="545"/>
      <c r="CBN106" s="545"/>
      <c r="CBO106" s="545"/>
      <c r="CBP106" s="545"/>
      <c r="CBQ106" s="545"/>
      <c r="CBR106" s="545"/>
      <c r="CBS106" s="545"/>
      <c r="CBT106" s="545"/>
      <c r="CBU106" s="545"/>
      <c r="CBV106" s="545"/>
      <c r="CBW106" s="545"/>
      <c r="CBX106" s="545"/>
      <c r="CBY106" s="545"/>
      <c r="CBZ106" s="545"/>
      <c r="CCA106" s="545"/>
      <c r="CCB106" s="545"/>
      <c r="CCC106" s="545"/>
      <c r="CCD106" s="545"/>
      <c r="CCE106" s="545"/>
      <c r="CCF106" s="545"/>
      <c r="CCG106" s="545"/>
      <c r="CCH106" s="545"/>
      <c r="CCI106" s="545"/>
      <c r="CCJ106" s="545"/>
      <c r="CCK106" s="545"/>
      <c r="CCL106" s="545"/>
      <c r="CCM106" s="545"/>
      <c r="CCN106" s="545"/>
      <c r="CCO106" s="545"/>
      <c r="CCP106" s="545"/>
      <c r="CCQ106" s="545"/>
      <c r="CCR106" s="545"/>
      <c r="CCS106" s="545"/>
      <c r="CCT106" s="545"/>
      <c r="CCU106" s="545"/>
      <c r="CCV106" s="545"/>
      <c r="CCW106" s="545"/>
      <c r="CCX106" s="545"/>
      <c r="CCY106" s="545"/>
      <c r="CCZ106" s="545"/>
      <c r="CDA106" s="545"/>
      <c r="CDB106" s="545"/>
      <c r="CDC106" s="545"/>
      <c r="CDD106" s="545"/>
      <c r="CDE106" s="545"/>
      <c r="CDF106" s="545"/>
      <c r="CDG106" s="545"/>
      <c r="CDH106" s="545"/>
      <c r="CDI106" s="545"/>
      <c r="CDJ106" s="545"/>
      <c r="CDK106" s="545"/>
      <c r="CDL106" s="545"/>
      <c r="CDM106" s="545"/>
      <c r="CDN106" s="545"/>
      <c r="CDO106" s="545"/>
      <c r="CDP106" s="545"/>
      <c r="CDQ106" s="545"/>
      <c r="CDR106" s="545"/>
      <c r="CDS106" s="545"/>
      <c r="CDT106" s="545"/>
      <c r="CDU106" s="545"/>
      <c r="CDV106" s="545"/>
      <c r="CDW106" s="545"/>
      <c r="CDX106" s="545"/>
      <c r="CDY106" s="545"/>
      <c r="CDZ106" s="545"/>
      <c r="CEA106" s="545"/>
      <c r="CEB106" s="545"/>
      <c r="CEC106" s="545"/>
      <c r="CED106" s="545"/>
      <c r="CEE106" s="545"/>
      <c r="CEF106" s="545"/>
      <c r="CEG106" s="545"/>
      <c r="CEH106" s="545"/>
      <c r="CEI106" s="545"/>
      <c r="CEJ106" s="545"/>
      <c r="CEK106" s="545"/>
      <c r="CEL106" s="545"/>
      <c r="CEM106" s="545"/>
      <c r="CEN106" s="545"/>
      <c r="CEO106" s="545"/>
      <c r="CEP106" s="545"/>
      <c r="CEQ106" s="545"/>
      <c r="CER106" s="545"/>
      <c r="CES106" s="545"/>
      <c r="CET106" s="545"/>
      <c r="CEU106" s="545"/>
      <c r="CEV106" s="545"/>
      <c r="CEW106" s="545"/>
      <c r="CEX106" s="545"/>
      <c r="CEY106" s="545"/>
      <c r="CEZ106" s="545"/>
      <c r="CFA106" s="545"/>
      <c r="CFB106" s="545"/>
      <c r="CFC106" s="545"/>
      <c r="CFD106" s="545"/>
      <c r="CFE106" s="545"/>
      <c r="CFF106" s="545"/>
      <c r="CFG106" s="545"/>
      <c r="CFH106" s="545"/>
      <c r="CFI106" s="545"/>
      <c r="CFJ106" s="545"/>
      <c r="CFK106" s="545"/>
      <c r="CFL106" s="545"/>
      <c r="CFM106" s="545"/>
      <c r="CFN106" s="545"/>
      <c r="CFO106" s="545"/>
      <c r="CFP106" s="545"/>
      <c r="CFQ106" s="545"/>
      <c r="CFR106" s="545"/>
      <c r="CFS106" s="545"/>
      <c r="CFT106" s="545"/>
      <c r="CFU106" s="545"/>
      <c r="CFV106" s="545"/>
      <c r="CFW106" s="545"/>
      <c r="CFX106" s="545"/>
      <c r="CFY106" s="545"/>
      <c r="CFZ106" s="545"/>
      <c r="CGA106" s="545"/>
      <c r="CGB106" s="545"/>
      <c r="CGC106" s="545"/>
      <c r="CGD106" s="545"/>
      <c r="CGE106" s="545"/>
      <c r="CGF106" s="545"/>
      <c r="CGG106" s="545"/>
      <c r="CGH106" s="545"/>
      <c r="CGI106" s="545"/>
      <c r="CGJ106" s="545"/>
      <c r="CGK106" s="545"/>
      <c r="CGL106" s="545"/>
      <c r="CGM106" s="545"/>
      <c r="CGN106" s="545"/>
      <c r="CGO106" s="545"/>
      <c r="CGP106" s="545"/>
      <c r="CGQ106" s="545"/>
      <c r="CGR106" s="545"/>
      <c r="CGS106" s="545"/>
      <c r="CGT106" s="545"/>
      <c r="CGU106" s="545"/>
      <c r="CGV106" s="545"/>
      <c r="CGW106" s="545"/>
      <c r="CGX106" s="545"/>
      <c r="CGY106" s="545"/>
      <c r="CGZ106" s="545"/>
      <c r="CHA106" s="545"/>
      <c r="CHB106" s="545"/>
      <c r="CHC106" s="545"/>
      <c r="CHD106" s="545"/>
      <c r="CHE106" s="545"/>
      <c r="CHF106" s="545"/>
      <c r="CHG106" s="545"/>
      <c r="CHH106" s="545"/>
      <c r="CHI106" s="545"/>
      <c r="CHJ106" s="545"/>
      <c r="CHK106" s="545"/>
      <c r="CHL106" s="545"/>
      <c r="CHM106" s="545"/>
      <c r="CHN106" s="545"/>
      <c r="CHO106" s="545"/>
      <c r="CHP106" s="545"/>
      <c r="CHQ106" s="545"/>
      <c r="CHR106" s="545"/>
      <c r="CHS106" s="545"/>
      <c r="CHT106" s="545"/>
      <c r="CHU106" s="545"/>
      <c r="CHV106" s="545"/>
      <c r="CHW106" s="545"/>
      <c r="CHX106" s="545"/>
      <c r="CHY106" s="545"/>
      <c r="CHZ106" s="545"/>
      <c r="CIA106" s="545"/>
      <c r="CIB106" s="545"/>
      <c r="CIC106" s="545"/>
      <c r="CID106" s="545"/>
      <c r="CIE106" s="545"/>
      <c r="CIF106" s="545"/>
      <c r="CIG106" s="545"/>
      <c r="CIH106" s="545"/>
      <c r="CII106" s="545"/>
      <c r="CIJ106" s="545"/>
      <c r="CIK106" s="545"/>
      <c r="CIL106" s="545"/>
      <c r="CIM106" s="545"/>
      <c r="CIN106" s="545"/>
      <c r="CIO106" s="545"/>
      <c r="CIP106" s="545"/>
      <c r="CIQ106" s="545"/>
      <c r="CIR106" s="545"/>
      <c r="CIS106" s="545"/>
      <c r="CIT106" s="545"/>
      <c r="CIU106" s="545"/>
      <c r="CIV106" s="545"/>
      <c r="CIW106" s="545"/>
      <c r="CIX106" s="545"/>
      <c r="CIY106" s="545"/>
      <c r="CIZ106" s="545"/>
      <c r="CJA106" s="545"/>
      <c r="CJB106" s="545"/>
      <c r="CJC106" s="545"/>
      <c r="CJD106" s="545"/>
      <c r="CJE106" s="545"/>
      <c r="CJF106" s="545"/>
      <c r="CJG106" s="545"/>
      <c r="CJH106" s="545"/>
      <c r="CJI106" s="545"/>
      <c r="CJJ106" s="545"/>
      <c r="CJK106" s="545"/>
      <c r="CJL106" s="545"/>
      <c r="CJM106" s="545"/>
      <c r="CJN106" s="545"/>
      <c r="CJO106" s="545"/>
      <c r="CJP106" s="545"/>
      <c r="CJQ106" s="545"/>
      <c r="CJR106" s="545"/>
      <c r="CJS106" s="545"/>
      <c r="CJT106" s="545"/>
      <c r="CJU106" s="545"/>
      <c r="CJV106" s="545"/>
      <c r="CJW106" s="545"/>
      <c r="CJX106" s="545"/>
      <c r="CJY106" s="545"/>
      <c r="CJZ106" s="545"/>
      <c r="CKA106" s="545"/>
      <c r="CKB106" s="545"/>
      <c r="CKC106" s="545"/>
      <c r="CKD106" s="545"/>
      <c r="CKE106" s="545"/>
      <c r="CKF106" s="545"/>
      <c r="CKG106" s="545"/>
      <c r="CKH106" s="545"/>
      <c r="CKI106" s="545"/>
      <c r="CKJ106" s="545"/>
      <c r="CKK106" s="545"/>
      <c r="CKL106" s="545"/>
      <c r="CKM106" s="545"/>
      <c r="CKN106" s="545"/>
      <c r="CKO106" s="545"/>
      <c r="CKP106" s="545"/>
      <c r="CKQ106" s="545"/>
      <c r="CKR106" s="545"/>
      <c r="CKS106" s="545"/>
      <c r="CKT106" s="545"/>
      <c r="CKU106" s="545"/>
      <c r="CKV106" s="545"/>
      <c r="CKW106" s="545"/>
      <c r="CKX106" s="545"/>
      <c r="CKY106" s="545"/>
      <c r="CKZ106" s="545"/>
      <c r="CLA106" s="545"/>
      <c r="CLB106" s="545"/>
      <c r="CLC106" s="545"/>
      <c r="CLD106" s="545"/>
      <c r="CLE106" s="545"/>
      <c r="CLF106" s="545"/>
      <c r="CLG106" s="545"/>
      <c r="CLH106" s="545"/>
      <c r="CLI106" s="545"/>
      <c r="CLJ106" s="545"/>
      <c r="CLK106" s="545"/>
      <c r="CLL106" s="545"/>
      <c r="CLM106" s="545"/>
      <c r="CLN106" s="545"/>
      <c r="CLO106" s="545"/>
      <c r="CLP106" s="545"/>
      <c r="CLQ106" s="545"/>
      <c r="CLR106" s="545"/>
      <c r="CLS106" s="545"/>
      <c r="CLT106" s="545"/>
      <c r="CLU106" s="545"/>
      <c r="CLV106" s="545"/>
      <c r="CLW106" s="545"/>
      <c r="CLX106" s="545"/>
      <c r="CLY106" s="545"/>
      <c r="CLZ106" s="545"/>
      <c r="CMA106" s="545"/>
      <c r="CMB106" s="545"/>
      <c r="CMC106" s="545"/>
      <c r="CMD106" s="545"/>
      <c r="CME106" s="545"/>
      <c r="CMF106" s="545"/>
      <c r="CMG106" s="545"/>
      <c r="CMH106" s="545"/>
      <c r="CMI106" s="545"/>
      <c r="CMJ106" s="545"/>
      <c r="CMK106" s="545"/>
      <c r="CML106" s="545"/>
      <c r="CMM106" s="545"/>
      <c r="CMN106" s="545"/>
      <c r="CMO106" s="545"/>
      <c r="CMP106" s="545"/>
      <c r="CMQ106" s="545"/>
      <c r="CMR106" s="545"/>
      <c r="CMS106" s="545"/>
      <c r="CMT106" s="545"/>
      <c r="CMU106" s="545"/>
      <c r="CMV106" s="545"/>
      <c r="CMW106" s="545"/>
      <c r="CMX106" s="545"/>
      <c r="CMY106" s="545"/>
      <c r="CMZ106" s="545"/>
      <c r="CNA106" s="545"/>
      <c r="CNB106" s="545"/>
      <c r="CNC106" s="545"/>
      <c r="CND106" s="545"/>
      <c r="CNE106" s="545"/>
      <c r="CNF106" s="545"/>
      <c r="CNG106" s="545"/>
      <c r="CNH106" s="545"/>
      <c r="CNI106" s="545"/>
      <c r="CNJ106" s="545"/>
      <c r="CNK106" s="545"/>
      <c r="CNL106" s="545"/>
      <c r="CNM106" s="545"/>
      <c r="CNN106" s="545"/>
      <c r="CNO106" s="545"/>
      <c r="CNP106" s="545"/>
      <c r="CNQ106" s="545"/>
      <c r="CNR106" s="545"/>
      <c r="CNS106" s="545"/>
      <c r="CNT106" s="545"/>
      <c r="CNU106" s="545"/>
      <c r="CNV106" s="545"/>
      <c r="CNW106" s="545"/>
      <c r="CNX106" s="545"/>
      <c r="CNY106" s="545"/>
      <c r="CNZ106" s="545"/>
      <c r="COA106" s="545"/>
      <c r="COB106" s="545"/>
      <c r="COC106" s="545"/>
      <c r="COD106" s="545"/>
      <c r="COE106" s="545"/>
      <c r="COF106" s="545"/>
      <c r="COG106" s="545"/>
      <c r="COH106" s="545"/>
      <c r="COI106" s="545"/>
      <c r="COJ106" s="545"/>
      <c r="COK106" s="545"/>
      <c r="COL106" s="545"/>
      <c r="COM106" s="545"/>
      <c r="CON106" s="545"/>
      <c r="COO106" s="545"/>
      <c r="COP106" s="545"/>
      <c r="COQ106" s="545"/>
      <c r="COR106" s="545"/>
      <c r="COS106" s="545"/>
      <c r="COT106" s="545"/>
      <c r="COU106" s="545"/>
      <c r="COV106" s="545"/>
      <c r="COW106" s="545"/>
      <c r="COX106" s="545"/>
      <c r="COY106" s="545"/>
      <c r="COZ106" s="545"/>
      <c r="CPA106" s="545"/>
      <c r="CPB106" s="545"/>
      <c r="CPC106" s="545"/>
      <c r="CPD106" s="545"/>
      <c r="CPE106" s="545"/>
      <c r="CPF106" s="545"/>
      <c r="CPG106" s="545"/>
      <c r="CPH106" s="545"/>
      <c r="CPI106" s="545"/>
      <c r="CPJ106" s="545"/>
      <c r="CPK106" s="545"/>
      <c r="CPL106" s="545"/>
      <c r="CPM106" s="545"/>
      <c r="CPN106" s="545"/>
      <c r="CPO106" s="545"/>
      <c r="CPP106" s="545"/>
      <c r="CPQ106" s="545"/>
      <c r="CPR106" s="545"/>
      <c r="CPS106" s="545"/>
      <c r="CPT106" s="545"/>
      <c r="CPU106" s="545"/>
      <c r="CPV106" s="545"/>
      <c r="CPW106" s="545"/>
      <c r="CPX106" s="545"/>
      <c r="CPY106" s="545"/>
      <c r="CPZ106" s="545"/>
      <c r="CQA106" s="545"/>
      <c r="CQB106" s="545"/>
      <c r="CQC106" s="545"/>
      <c r="CQD106" s="545"/>
      <c r="CQE106" s="545"/>
      <c r="CQF106" s="545"/>
      <c r="CQG106" s="545"/>
      <c r="CQH106" s="545"/>
      <c r="CQI106" s="545"/>
      <c r="CQJ106" s="545"/>
      <c r="CQK106" s="545"/>
      <c r="CQL106" s="545"/>
      <c r="CQM106" s="545"/>
      <c r="CQN106" s="545"/>
      <c r="CQO106" s="545"/>
      <c r="CQP106" s="545"/>
      <c r="CQQ106" s="545"/>
      <c r="CQR106" s="545"/>
      <c r="CQS106" s="545"/>
      <c r="CQT106" s="545"/>
      <c r="CQU106" s="545"/>
      <c r="CQV106" s="545"/>
      <c r="CQW106" s="545"/>
      <c r="CQX106" s="545"/>
      <c r="CQY106" s="545"/>
      <c r="CQZ106" s="545"/>
      <c r="CRA106" s="545"/>
      <c r="CRB106" s="545"/>
      <c r="CRC106" s="545"/>
      <c r="CRD106" s="545"/>
      <c r="CRE106" s="545"/>
      <c r="CRF106" s="545"/>
      <c r="CRG106" s="545"/>
      <c r="CRH106" s="545"/>
      <c r="CRI106" s="545"/>
      <c r="CRJ106" s="545"/>
      <c r="CRK106" s="545"/>
      <c r="CRL106" s="545"/>
      <c r="CRM106" s="545"/>
      <c r="CRN106" s="545"/>
      <c r="CRO106" s="545"/>
      <c r="CRP106" s="545"/>
      <c r="CRQ106" s="545"/>
      <c r="CRR106" s="545"/>
      <c r="CRS106" s="545"/>
      <c r="CRT106" s="545"/>
      <c r="CRU106" s="545"/>
      <c r="CRV106" s="545"/>
      <c r="CRW106" s="545"/>
      <c r="CRX106" s="545"/>
      <c r="CRY106" s="545"/>
      <c r="CRZ106" s="545"/>
      <c r="CSA106" s="545"/>
      <c r="CSB106" s="545"/>
      <c r="CSC106" s="545"/>
      <c r="CSD106" s="545"/>
      <c r="CSE106" s="545"/>
      <c r="CSF106" s="545"/>
      <c r="CSG106" s="545"/>
      <c r="CSH106" s="545"/>
      <c r="CSI106" s="545"/>
      <c r="CSJ106" s="545"/>
      <c r="CSK106" s="545"/>
      <c r="CSL106" s="545"/>
      <c r="CSM106" s="545"/>
      <c r="CSN106" s="545"/>
      <c r="CSO106" s="545"/>
      <c r="CSP106" s="545"/>
      <c r="CSQ106" s="545"/>
      <c r="CSR106" s="545"/>
      <c r="CSS106" s="545"/>
      <c r="CST106" s="545"/>
      <c r="CSU106" s="545"/>
      <c r="CSV106" s="545"/>
      <c r="CSW106" s="545"/>
      <c r="CSX106" s="545"/>
      <c r="CSY106" s="545"/>
      <c r="CSZ106" s="545"/>
      <c r="CTA106" s="545"/>
      <c r="CTB106" s="545"/>
      <c r="CTC106" s="545"/>
      <c r="CTD106" s="545"/>
      <c r="CTE106" s="545"/>
      <c r="CTF106" s="545"/>
      <c r="CTG106" s="545"/>
      <c r="CTH106" s="545"/>
      <c r="CTI106" s="545"/>
      <c r="CTJ106" s="545"/>
      <c r="CTK106" s="545"/>
      <c r="CTL106" s="545"/>
      <c r="CTM106" s="545"/>
      <c r="CTN106" s="545"/>
      <c r="CTO106" s="545"/>
      <c r="CTP106" s="545"/>
      <c r="CTQ106" s="545"/>
      <c r="CTR106" s="545"/>
      <c r="CTS106" s="545"/>
      <c r="CTT106" s="545"/>
      <c r="CTU106" s="545"/>
      <c r="CTV106" s="545"/>
      <c r="CTW106" s="545"/>
      <c r="CTX106" s="545"/>
      <c r="CTY106" s="545"/>
      <c r="CTZ106" s="545"/>
      <c r="CUA106" s="545"/>
      <c r="CUB106" s="545"/>
      <c r="CUC106" s="545"/>
      <c r="CUD106" s="545"/>
      <c r="CUE106" s="545"/>
      <c r="CUF106" s="545"/>
      <c r="CUG106" s="545"/>
      <c r="CUH106" s="545"/>
      <c r="CUI106" s="545"/>
      <c r="CUJ106" s="545"/>
      <c r="CUK106" s="545"/>
      <c r="CUL106" s="545"/>
      <c r="CUM106" s="545"/>
      <c r="CUN106" s="545"/>
      <c r="CUO106" s="545"/>
      <c r="CUP106" s="545"/>
      <c r="CUQ106" s="545"/>
      <c r="CUR106" s="545"/>
      <c r="CUS106" s="545"/>
      <c r="CUT106" s="545"/>
      <c r="CUU106" s="545"/>
      <c r="CUV106" s="545"/>
      <c r="CUW106" s="545"/>
      <c r="CUX106" s="545"/>
      <c r="CUY106" s="545"/>
      <c r="CUZ106" s="545"/>
      <c r="CVA106" s="545"/>
      <c r="CVB106" s="545"/>
      <c r="CVC106" s="545"/>
      <c r="CVD106" s="545"/>
      <c r="CVE106" s="545"/>
      <c r="CVF106" s="545"/>
      <c r="CVG106" s="545"/>
      <c r="CVH106" s="545"/>
      <c r="CVI106" s="545"/>
      <c r="CVJ106" s="545"/>
      <c r="CVK106" s="545"/>
      <c r="CVL106" s="545"/>
      <c r="CVM106" s="545"/>
      <c r="CVN106" s="545"/>
      <c r="CVO106" s="545"/>
      <c r="CVP106" s="545"/>
      <c r="CVQ106" s="545"/>
      <c r="CVR106" s="545"/>
      <c r="CVS106" s="545"/>
      <c r="CVT106" s="545"/>
      <c r="CVU106" s="545"/>
      <c r="CVV106" s="545"/>
      <c r="CVW106" s="545"/>
      <c r="CVX106" s="545"/>
      <c r="CVY106" s="545"/>
      <c r="CVZ106" s="545"/>
      <c r="CWA106" s="545"/>
      <c r="CWB106" s="545"/>
      <c r="CWC106" s="545"/>
      <c r="CWD106" s="545"/>
      <c r="CWE106" s="545"/>
      <c r="CWF106" s="545"/>
      <c r="CWG106" s="545"/>
      <c r="CWH106" s="545"/>
      <c r="CWI106" s="545"/>
      <c r="CWJ106" s="545"/>
      <c r="CWK106" s="545"/>
      <c r="CWL106" s="545"/>
      <c r="CWM106" s="545"/>
      <c r="CWN106" s="545"/>
      <c r="CWO106" s="545"/>
      <c r="CWP106" s="545"/>
      <c r="CWQ106" s="545"/>
      <c r="CWR106" s="545"/>
      <c r="CWS106" s="545"/>
      <c r="CWT106" s="545"/>
      <c r="CWU106" s="545"/>
      <c r="CWV106" s="545"/>
      <c r="CWW106" s="545"/>
      <c r="CWX106" s="545"/>
      <c r="CWY106" s="545"/>
      <c r="CWZ106" s="545"/>
      <c r="CXA106" s="545"/>
      <c r="CXB106" s="545"/>
      <c r="CXC106" s="545"/>
      <c r="CXD106" s="545"/>
      <c r="CXE106" s="545"/>
      <c r="CXF106" s="545"/>
      <c r="CXG106" s="545"/>
      <c r="CXH106" s="545"/>
      <c r="CXI106" s="545"/>
      <c r="CXJ106" s="545"/>
      <c r="CXK106" s="545"/>
      <c r="CXL106" s="545"/>
      <c r="CXM106" s="545"/>
      <c r="CXN106" s="545"/>
      <c r="CXO106" s="545"/>
      <c r="CXP106" s="545"/>
      <c r="CXQ106" s="545"/>
      <c r="CXR106" s="545"/>
      <c r="CXS106" s="545"/>
      <c r="CXT106" s="545"/>
      <c r="CXU106" s="545"/>
      <c r="CXV106" s="545"/>
      <c r="CXW106" s="545"/>
      <c r="CXX106" s="545"/>
      <c r="CXY106" s="545"/>
      <c r="CXZ106" s="545"/>
      <c r="CYA106" s="545"/>
      <c r="CYB106" s="545"/>
      <c r="CYC106" s="545"/>
      <c r="CYD106" s="545"/>
      <c r="CYE106" s="545"/>
      <c r="CYF106" s="545"/>
      <c r="CYG106" s="545"/>
      <c r="CYH106" s="545"/>
      <c r="CYI106" s="545"/>
      <c r="CYJ106" s="545"/>
      <c r="CYK106" s="545"/>
      <c r="CYL106" s="545"/>
      <c r="CYM106" s="545"/>
      <c r="CYN106" s="545"/>
      <c r="CYO106" s="545"/>
      <c r="CYP106" s="545"/>
      <c r="CYQ106" s="545"/>
      <c r="CYR106" s="545"/>
      <c r="CYS106" s="545"/>
      <c r="CYT106" s="545"/>
      <c r="CYU106" s="545"/>
      <c r="CYV106" s="545"/>
      <c r="CYW106" s="545"/>
      <c r="CYX106" s="545"/>
      <c r="CYY106" s="545"/>
      <c r="CYZ106" s="545"/>
      <c r="CZA106" s="545"/>
      <c r="CZB106" s="545"/>
      <c r="CZC106" s="545"/>
      <c r="CZD106" s="545"/>
      <c r="CZE106" s="545"/>
      <c r="CZF106" s="545"/>
      <c r="CZG106" s="545"/>
      <c r="CZH106" s="545"/>
      <c r="CZI106" s="545"/>
      <c r="CZJ106" s="545"/>
      <c r="CZK106" s="545"/>
      <c r="CZL106" s="545"/>
      <c r="CZM106" s="545"/>
      <c r="CZN106" s="545"/>
      <c r="CZO106" s="545"/>
      <c r="CZP106" s="545"/>
      <c r="CZQ106" s="545"/>
      <c r="CZR106" s="545"/>
      <c r="CZS106" s="545"/>
      <c r="CZT106" s="545"/>
      <c r="CZU106" s="545"/>
      <c r="CZV106" s="545"/>
      <c r="CZW106" s="545"/>
      <c r="CZX106" s="545"/>
      <c r="CZY106" s="545"/>
      <c r="CZZ106" s="545"/>
      <c r="DAA106" s="545"/>
      <c r="DAB106" s="545"/>
      <c r="DAC106" s="545"/>
      <c r="DAD106" s="545"/>
      <c r="DAE106" s="545"/>
      <c r="DAF106" s="545"/>
      <c r="DAG106" s="545"/>
      <c r="DAH106" s="545"/>
      <c r="DAI106" s="545"/>
      <c r="DAJ106" s="545"/>
      <c r="DAK106" s="545"/>
      <c r="DAL106" s="545"/>
      <c r="DAM106" s="545"/>
      <c r="DAN106" s="545"/>
      <c r="DAO106" s="545"/>
      <c r="DAP106" s="545"/>
      <c r="DAQ106" s="545"/>
      <c r="DAR106" s="545"/>
      <c r="DAS106" s="545"/>
      <c r="DAT106" s="545"/>
      <c r="DAU106" s="545"/>
      <c r="DAV106" s="545"/>
      <c r="DAW106" s="545"/>
      <c r="DAX106" s="545"/>
      <c r="DAY106" s="545"/>
      <c r="DAZ106" s="545"/>
      <c r="DBA106" s="545"/>
      <c r="DBB106" s="545"/>
      <c r="DBC106" s="545"/>
      <c r="DBD106" s="545"/>
      <c r="DBE106" s="545"/>
      <c r="DBF106" s="545"/>
      <c r="DBG106" s="545"/>
      <c r="DBH106" s="545"/>
      <c r="DBI106" s="545"/>
      <c r="DBJ106" s="545"/>
      <c r="DBK106" s="545"/>
      <c r="DBL106" s="545"/>
      <c r="DBM106" s="545"/>
      <c r="DBN106" s="545"/>
      <c r="DBO106" s="545"/>
      <c r="DBP106" s="545"/>
      <c r="DBQ106" s="545"/>
      <c r="DBR106" s="545"/>
      <c r="DBS106" s="545"/>
      <c r="DBT106" s="545"/>
      <c r="DBU106" s="545"/>
      <c r="DBV106" s="545"/>
      <c r="DBW106" s="545"/>
      <c r="DBX106" s="545"/>
      <c r="DBY106" s="545"/>
      <c r="DBZ106" s="545"/>
      <c r="DCA106" s="545"/>
      <c r="DCB106" s="545"/>
      <c r="DCC106" s="545"/>
      <c r="DCD106" s="545"/>
      <c r="DCE106" s="545"/>
      <c r="DCF106" s="545"/>
      <c r="DCG106" s="545"/>
      <c r="DCH106" s="545"/>
      <c r="DCI106" s="545"/>
      <c r="DCJ106" s="545"/>
      <c r="DCK106" s="545"/>
      <c r="DCL106" s="545"/>
      <c r="DCM106" s="545"/>
      <c r="DCN106" s="545"/>
      <c r="DCO106" s="545"/>
      <c r="DCP106" s="545"/>
      <c r="DCQ106" s="545"/>
      <c r="DCR106" s="545"/>
      <c r="DCS106" s="545"/>
      <c r="DCT106" s="545"/>
      <c r="DCU106" s="545"/>
      <c r="DCV106" s="545"/>
      <c r="DCW106" s="545"/>
      <c r="DCX106" s="545"/>
      <c r="DCY106" s="545"/>
      <c r="DCZ106" s="545"/>
      <c r="DDA106" s="545"/>
      <c r="DDB106" s="545"/>
      <c r="DDC106" s="545"/>
      <c r="DDD106" s="545"/>
      <c r="DDE106" s="545"/>
      <c r="DDF106" s="545"/>
      <c r="DDG106" s="545"/>
      <c r="DDH106" s="545"/>
      <c r="DDI106" s="545"/>
      <c r="DDJ106" s="545"/>
      <c r="DDK106" s="545"/>
      <c r="DDL106" s="545"/>
      <c r="DDM106" s="545"/>
      <c r="DDN106" s="545"/>
      <c r="DDO106" s="545"/>
      <c r="DDP106" s="545"/>
      <c r="DDQ106" s="545"/>
      <c r="DDR106" s="545"/>
      <c r="DDS106" s="545"/>
      <c r="DDT106" s="545"/>
      <c r="DDU106" s="545"/>
      <c r="DDV106" s="545"/>
      <c r="DDW106" s="545"/>
      <c r="DDX106" s="545"/>
      <c r="DDY106" s="545"/>
      <c r="DDZ106" s="545"/>
      <c r="DEA106" s="545"/>
      <c r="DEB106" s="545"/>
      <c r="DEC106" s="545"/>
      <c r="DED106" s="545"/>
      <c r="DEE106" s="545"/>
      <c r="DEF106" s="545"/>
      <c r="DEG106" s="545"/>
      <c r="DEH106" s="545"/>
      <c r="DEI106" s="545"/>
      <c r="DEJ106" s="545"/>
      <c r="DEK106" s="545"/>
      <c r="DEL106" s="545"/>
      <c r="DEM106" s="545"/>
      <c r="DEN106" s="545"/>
      <c r="DEO106" s="545"/>
      <c r="DEP106" s="545"/>
      <c r="DEQ106" s="545"/>
      <c r="DER106" s="545"/>
      <c r="DES106" s="545"/>
      <c r="DET106" s="545"/>
      <c r="DEU106" s="545"/>
      <c r="DEV106" s="545"/>
      <c r="DEW106" s="545"/>
      <c r="DEX106" s="545"/>
      <c r="DEY106" s="545"/>
      <c r="DEZ106" s="545"/>
      <c r="DFA106" s="545"/>
      <c r="DFB106" s="545"/>
      <c r="DFC106" s="545"/>
      <c r="DFD106" s="545"/>
      <c r="DFE106" s="545"/>
      <c r="DFF106" s="545"/>
      <c r="DFG106" s="545"/>
      <c r="DFH106" s="545"/>
      <c r="DFI106" s="545"/>
      <c r="DFJ106" s="545"/>
      <c r="DFK106" s="545"/>
      <c r="DFL106" s="545"/>
      <c r="DFM106" s="545"/>
      <c r="DFN106" s="545"/>
      <c r="DFO106" s="545"/>
      <c r="DFP106" s="545"/>
      <c r="DFQ106" s="545"/>
      <c r="DFR106" s="545"/>
      <c r="DFS106" s="545"/>
      <c r="DFT106" s="545"/>
      <c r="DFU106" s="545"/>
      <c r="DFV106" s="545"/>
      <c r="DFW106" s="545"/>
      <c r="DFX106" s="545"/>
      <c r="DFY106" s="545"/>
      <c r="DFZ106" s="545"/>
      <c r="DGA106" s="545"/>
      <c r="DGB106" s="545"/>
      <c r="DGC106" s="545"/>
      <c r="DGD106" s="545"/>
      <c r="DGE106" s="545"/>
      <c r="DGF106" s="545"/>
      <c r="DGG106" s="545"/>
      <c r="DGH106" s="545"/>
      <c r="DGI106" s="545"/>
      <c r="DGJ106" s="545"/>
      <c r="DGK106" s="545"/>
      <c r="DGL106" s="545"/>
      <c r="DGM106" s="545"/>
      <c r="DGN106" s="545"/>
      <c r="DGO106" s="545"/>
      <c r="DGP106" s="545"/>
      <c r="DGQ106" s="545"/>
      <c r="DGR106" s="545"/>
      <c r="DGS106" s="545"/>
      <c r="DGT106" s="545"/>
      <c r="DGU106" s="545"/>
      <c r="DGV106" s="545"/>
      <c r="DGW106" s="545"/>
      <c r="DGX106" s="545"/>
      <c r="DGY106" s="545"/>
      <c r="DGZ106" s="545"/>
      <c r="DHA106" s="545"/>
      <c r="DHB106" s="545"/>
      <c r="DHC106" s="545"/>
      <c r="DHD106" s="545"/>
      <c r="DHE106" s="545"/>
      <c r="DHF106" s="545"/>
      <c r="DHG106" s="545"/>
      <c r="DHH106" s="545"/>
      <c r="DHI106" s="545"/>
      <c r="DHJ106" s="545"/>
      <c r="DHK106" s="545"/>
      <c r="DHL106" s="545"/>
      <c r="DHM106" s="545"/>
      <c r="DHN106" s="545"/>
      <c r="DHO106" s="545"/>
      <c r="DHP106" s="545"/>
      <c r="DHQ106" s="545"/>
      <c r="DHR106" s="545"/>
      <c r="DHS106" s="545"/>
      <c r="DHT106" s="545"/>
      <c r="DHU106" s="545"/>
      <c r="DHV106" s="545"/>
      <c r="DHW106" s="545"/>
      <c r="DHX106" s="545"/>
      <c r="DHY106" s="545"/>
      <c r="DHZ106" s="545"/>
      <c r="DIA106" s="545"/>
      <c r="DIB106" s="545"/>
      <c r="DIC106" s="545"/>
      <c r="DID106" s="545"/>
      <c r="DIE106" s="545"/>
      <c r="DIF106" s="545"/>
      <c r="DIG106" s="545"/>
      <c r="DIH106" s="545"/>
      <c r="DII106" s="545"/>
      <c r="DIJ106" s="545"/>
      <c r="DIK106" s="545"/>
      <c r="DIL106" s="545"/>
      <c r="DIM106" s="545"/>
      <c r="DIN106" s="545"/>
      <c r="DIO106" s="545"/>
      <c r="DIP106" s="545"/>
      <c r="DIQ106" s="545"/>
      <c r="DIR106" s="545"/>
      <c r="DIS106" s="545"/>
      <c r="DIT106" s="545"/>
      <c r="DIU106" s="545"/>
      <c r="DIV106" s="545"/>
      <c r="DIW106" s="545"/>
      <c r="DIX106" s="545"/>
      <c r="DIY106" s="545"/>
      <c r="DIZ106" s="545"/>
      <c r="DJA106" s="545"/>
      <c r="DJB106" s="545"/>
      <c r="DJC106" s="545"/>
      <c r="DJD106" s="545"/>
      <c r="DJE106" s="545"/>
      <c r="DJF106" s="545"/>
      <c r="DJG106" s="545"/>
      <c r="DJH106" s="545"/>
      <c r="DJI106" s="545"/>
      <c r="DJJ106" s="545"/>
      <c r="DJK106" s="545"/>
      <c r="DJL106" s="545"/>
      <c r="DJM106" s="545"/>
      <c r="DJN106" s="545"/>
      <c r="DJO106" s="545"/>
      <c r="DJP106" s="545"/>
      <c r="DJQ106" s="545"/>
      <c r="DJR106" s="545"/>
      <c r="DJS106" s="545"/>
      <c r="DJT106" s="545"/>
      <c r="DJU106" s="545"/>
      <c r="DJV106" s="545"/>
      <c r="DJW106" s="545"/>
      <c r="DJX106" s="545"/>
      <c r="DJY106" s="545"/>
      <c r="DJZ106" s="545"/>
      <c r="DKA106" s="545"/>
      <c r="DKB106" s="545"/>
      <c r="DKC106" s="545"/>
      <c r="DKD106" s="545"/>
      <c r="DKE106" s="545"/>
      <c r="DKF106" s="545"/>
      <c r="DKG106" s="545"/>
      <c r="DKH106" s="545"/>
      <c r="DKI106" s="545"/>
      <c r="DKJ106" s="545"/>
      <c r="DKK106" s="545"/>
      <c r="DKL106" s="545"/>
      <c r="DKM106" s="545"/>
      <c r="DKN106" s="545"/>
      <c r="DKO106" s="545"/>
      <c r="DKP106" s="545"/>
      <c r="DKQ106" s="545"/>
      <c r="DKR106" s="545"/>
      <c r="DKS106" s="545"/>
      <c r="DKT106" s="545"/>
      <c r="DKU106" s="545"/>
      <c r="DKV106" s="545"/>
      <c r="DKW106" s="545"/>
      <c r="DKX106" s="545"/>
      <c r="DKY106" s="545"/>
      <c r="DKZ106" s="545"/>
      <c r="DLA106" s="545"/>
      <c r="DLB106" s="545"/>
      <c r="DLC106" s="545"/>
      <c r="DLD106" s="545"/>
      <c r="DLE106" s="545"/>
      <c r="DLF106" s="545"/>
      <c r="DLG106" s="545"/>
      <c r="DLH106" s="545"/>
      <c r="DLI106" s="545"/>
      <c r="DLJ106" s="545"/>
      <c r="DLK106" s="545"/>
      <c r="DLL106" s="545"/>
      <c r="DLM106" s="545"/>
      <c r="DLN106" s="545"/>
      <c r="DLO106" s="545"/>
      <c r="DLP106" s="545"/>
      <c r="DLQ106" s="545"/>
      <c r="DLR106" s="545"/>
      <c r="DLS106" s="545"/>
      <c r="DLT106" s="545"/>
      <c r="DLU106" s="545"/>
      <c r="DLV106" s="545"/>
      <c r="DLW106" s="545"/>
      <c r="DLX106" s="545"/>
      <c r="DLY106" s="545"/>
      <c r="DLZ106" s="545"/>
      <c r="DMA106" s="545"/>
      <c r="DMB106" s="545"/>
      <c r="DMC106" s="545"/>
      <c r="DMD106" s="545"/>
      <c r="DME106" s="545"/>
      <c r="DMF106" s="545"/>
      <c r="DMG106" s="545"/>
      <c r="DMH106" s="545"/>
      <c r="DMI106" s="545"/>
      <c r="DMJ106" s="545"/>
      <c r="DMK106" s="545"/>
      <c r="DML106" s="545"/>
      <c r="DMM106" s="545"/>
      <c r="DMN106" s="545"/>
      <c r="DMO106" s="545"/>
      <c r="DMP106" s="545"/>
      <c r="DMQ106" s="545"/>
      <c r="DMR106" s="545"/>
      <c r="DMS106" s="545"/>
      <c r="DMT106" s="545"/>
      <c r="DMU106" s="545"/>
      <c r="DMV106" s="545"/>
      <c r="DMW106" s="545"/>
      <c r="DMX106" s="545"/>
      <c r="DMY106" s="545"/>
      <c r="DMZ106" s="545"/>
      <c r="DNA106" s="545"/>
      <c r="DNB106" s="545"/>
      <c r="DNC106" s="545"/>
      <c r="DND106" s="545"/>
      <c r="DNE106" s="545"/>
      <c r="DNF106" s="545"/>
      <c r="DNG106" s="545"/>
      <c r="DNH106" s="545"/>
      <c r="DNI106" s="545"/>
      <c r="DNJ106" s="545"/>
      <c r="DNK106" s="545"/>
      <c r="DNL106" s="545"/>
      <c r="DNM106" s="545"/>
      <c r="DNN106" s="545"/>
      <c r="DNO106" s="545"/>
      <c r="DNP106" s="545"/>
      <c r="DNQ106" s="545"/>
      <c r="DNR106" s="545"/>
      <c r="DNS106" s="545"/>
      <c r="DNT106" s="545"/>
      <c r="DNU106" s="545"/>
      <c r="DNV106" s="545"/>
      <c r="DNW106" s="545"/>
      <c r="DNX106" s="545"/>
      <c r="DNY106" s="545"/>
      <c r="DNZ106" s="545"/>
      <c r="DOA106" s="545"/>
      <c r="DOB106" s="545"/>
      <c r="DOC106" s="545"/>
      <c r="DOD106" s="545"/>
      <c r="DOE106" s="545"/>
      <c r="DOF106" s="545"/>
      <c r="DOG106" s="545"/>
      <c r="DOH106" s="545"/>
      <c r="DOI106" s="545"/>
      <c r="DOJ106" s="545"/>
      <c r="DOK106" s="545"/>
      <c r="DOL106" s="545"/>
      <c r="DOM106" s="545"/>
      <c r="DON106" s="545"/>
      <c r="DOO106" s="545"/>
      <c r="DOP106" s="545"/>
      <c r="DOQ106" s="545"/>
      <c r="DOR106" s="545"/>
      <c r="DOS106" s="545"/>
      <c r="DOT106" s="545"/>
      <c r="DOU106" s="545"/>
      <c r="DOV106" s="545"/>
      <c r="DOW106" s="545"/>
      <c r="DOX106" s="545"/>
      <c r="DOY106" s="545"/>
      <c r="DOZ106" s="545"/>
      <c r="DPA106" s="545"/>
      <c r="DPB106" s="545"/>
      <c r="DPC106" s="545"/>
      <c r="DPD106" s="545"/>
      <c r="DPE106" s="545"/>
      <c r="DPF106" s="545"/>
      <c r="DPG106" s="545"/>
      <c r="DPH106" s="545"/>
      <c r="DPI106" s="545"/>
      <c r="DPJ106" s="545"/>
      <c r="DPK106" s="545"/>
      <c r="DPL106" s="545"/>
      <c r="DPM106" s="545"/>
      <c r="DPN106" s="545"/>
      <c r="DPO106" s="545"/>
      <c r="DPP106" s="545"/>
      <c r="DPQ106" s="545"/>
      <c r="DPR106" s="545"/>
      <c r="DPS106" s="545"/>
      <c r="DPT106" s="545"/>
      <c r="DPU106" s="545"/>
      <c r="DPV106" s="545"/>
      <c r="DPW106" s="545"/>
      <c r="DPX106" s="545"/>
      <c r="DPY106" s="545"/>
      <c r="DPZ106" s="545"/>
      <c r="DQA106" s="545"/>
      <c r="DQB106" s="545"/>
      <c r="DQC106" s="545"/>
      <c r="DQD106" s="545"/>
      <c r="DQE106" s="545"/>
      <c r="DQF106" s="545"/>
      <c r="DQG106" s="545"/>
      <c r="DQH106" s="545"/>
      <c r="DQI106" s="545"/>
      <c r="DQJ106" s="545"/>
      <c r="DQK106" s="545"/>
      <c r="DQL106" s="545"/>
      <c r="DQM106" s="545"/>
      <c r="DQN106" s="545"/>
      <c r="DQO106" s="545"/>
      <c r="DQP106" s="545"/>
      <c r="DQQ106" s="545"/>
      <c r="DQR106" s="545"/>
      <c r="DQS106" s="545"/>
      <c r="DQT106" s="545"/>
      <c r="DQU106" s="545"/>
      <c r="DQV106" s="545"/>
      <c r="DQW106" s="545"/>
      <c r="DQX106" s="545"/>
      <c r="DQY106" s="545"/>
      <c r="DQZ106" s="545"/>
      <c r="DRA106" s="545"/>
      <c r="DRB106" s="545"/>
      <c r="DRC106" s="545"/>
      <c r="DRD106" s="545"/>
      <c r="DRE106" s="545"/>
      <c r="DRF106" s="545"/>
      <c r="DRG106" s="545"/>
      <c r="DRH106" s="545"/>
      <c r="DRI106" s="545"/>
      <c r="DRJ106" s="545"/>
      <c r="DRK106" s="545"/>
      <c r="DRL106" s="545"/>
      <c r="DRM106" s="545"/>
      <c r="DRN106" s="545"/>
      <c r="DRO106" s="545"/>
      <c r="DRP106" s="545"/>
      <c r="DRQ106" s="545"/>
      <c r="DRR106" s="545"/>
      <c r="DRS106" s="545"/>
      <c r="DRT106" s="545"/>
      <c r="DRU106" s="545"/>
      <c r="DRV106" s="545"/>
      <c r="DRW106" s="545"/>
      <c r="DRX106" s="545"/>
      <c r="DRY106" s="545"/>
      <c r="DRZ106" s="545"/>
      <c r="DSA106" s="545"/>
      <c r="DSB106" s="545"/>
      <c r="DSC106" s="545"/>
      <c r="DSD106" s="545"/>
      <c r="DSE106" s="545"/>
      <c r="DSF106" s="545"/>
      <c r="DSG106" s="545"/>
      <c r="DSH106" s="545"/>
      <c r="DSI106" s="545"/>
      <c r="DSJ106" s="545"/>
      <c r="DSK106" s="545"/>
      <c r="DSL106" s="545"/>
      <c r="DSM106" s="545"/>
      <c r="DSN106" s="545"/>
      <c r="DSO106" s="545"/>
      <c r="DSP106" s="545"/>
      <c r="DSQ106" s="545"/>
      <c r="DSR106" s="545"/>
      <c r="DSS106" s="545"/>
      <c r="DST106" s="545"/>
      <c r="DSU106" s="545"/>
      <c r="DSV106" s="545"/>
      <c r="DSW106" s="545"/>
      <c r="DSX106" s="545"/>
      <c r="DSY106" s="545"/>
      <c r="DSZ106" s="545"/>
      <c r="DTA106" s="545"/>
      <c r="DTB106" s="545"/>
      <c r="DTC106" s="545"/>
      <c r="DTD106" s="545"/>
      <c r="DTE106" s="545"/>
      <c r="DTF106" s="545"/>
      <c r="DTG106" s="545"/>
      <c r="DTH106" s="545"/>
      <c r="DTI106" s="545"/>
      <c r="DTJ106" s="545"/>
      <c r="DTK106" s="545"/>
      <c r="DTL106" s="545"/>
      <c r="DTM106" s="545"/>
      <c r="DTN106" s="545"/>
      <c r="DTO106" s="545"/>
      <c r="DTP106" s="545"/>
      <c r="DTQ106" s="545"/>
      <c r="DTR106" s="545"/>
      <c r="DTS106" s="545"/>
      <c r="DTT106" s="545"/>
      <c r="DTU106" s="545"/>
      <c r="DTV106" s="545"/>
      <c r="DTW106" s="545"/>
      <c r="DTX106" s="545"/>
      <c r="DTY106" s="545"/>
      <c r="DTZ106" s="545"/>
      <c r="DUA106" s="545"/>
      <c r="DUB106" s="545"/>
      <c r="DUC106" s="545"/>
      <c r="DUD106" s="545"/>
      <c r="DUE106" s="545"/>
      <c r="DUF106" s="545"/>
      <c r="DUG106" s="545"/>
      <c r="DUH106" s="545"/>
      <c r="DUI106" s="545"/>
      <c r="DUJ106" s="545"/>
      <c r="DUK106" s="545"/>
      <c r="DUL106" s="545"/>
      <c r="DUM106" s="545"/>
      <c r="DUN106" s="545"/>
      <c r="DUO106" s="545"/>
      <c r="DUP106" s="545"/>
      <c r="DUQ106" s="545"/>
      <c r="DUR106" s="545"/>
      <c r="DUS106" s="545"/>
      <c r="DUT106" s="545"/>
      <c r="DUU106" s="545"/>
      <c r="DUV106" s="545"/>
      <c r="DUW106" s="545"/>
      <c r="DUX106" s="545"/>
      <c r="DUY106" s="545"/>
      <c r="DUZ106" s="545"/>
      <c r="DVA106" s="545"/>
      <c r="DVB106" s="545"/>
      <c r="DVC106" s="545"/>
      <c r="DVD106" s="545"/>
      <c r="DVE106" s="545"/>
      <c r="DVF106" s="545"/>
      <c r="DVG106" s="545"/>
      <c r="DVH106" s="545"/>
      <c r="DVI106" s="545"/>
      <c r="DVJ106" s="545"/>
      <c r="DVK106" s="545"/>
      <c r="DVL106" s="545"/>
      <c r="DVM106" s="545"/>
      <c r="DVN106" s="545"/>
      <c r="DVO106" s="545"/>
      <c r="DVP106" s="545"/>
      <c r="DVQ106" s="545"/>
      <c r="DVR106" s="545"/>
      <c r="DVS106" s="545"/>
      <c r="DVT106" s="545"/>
      <c r="DVU106" s="545"/>
      <c r="DVV106" s="545"/>
      <c r="DVW106" s="545"/>
      <c r="DVX106" s="545"/>
      <c r="DVY106" s="545"/>
      <c r="DVZ106" s="545"/>
      <c r="DWA106" s="545"/>
      <c r="DWB106" s="545"/>
      <c r="DWC106" s="545"/>
      <c r="DWD106" s="545"/>
      <c r="DWE106" s="545"/>
      <c r="DWF106" s="545"/>
      <c r="DWG106" s="545"/>
      <c r="DWH106" s="545"/>
      <c r="DWI106" s="545"/>
      <c r="DWJ106" s="545"/>
      <c r="DWK106" s="545"/>
      <c r="DWL106" s="545"/>
      <c r="DWM106" s="545"/>
      <c r="DWN106" s="545"/>
      <c r="DWO106" s="545"/>
      <c r="DWP106" s="545"/>
      <c r="DWQ106" s="545"/>
      <c r="DWR106" s="545"/>
      <c r="DWS106" s="545"/>
      <c r="DWT106" s="545"/>
      <c r="DWU106" s="545"/>
      <c r="DWV106" s="545"/>
      <c r="DWW106" s="545"/>
      <c r="DWX106" s="545"/>
      <c r="DWY106" s="545"/>
      <c r="DWZ106" s="545"/>
      <c r="DXA106" s="545"/>
      <c r="DXB106" s="545"/>
      <c r="DXC106" s="545"/>
      <c r="DXD106" s="545"/>
      <c r="DXE106" s="545"/>
      <c r="DXF106" s="545"/>
      <c r="DXG106" s="545"/>
      <c r="DXH106" s="545"/>
      <c r="DXI106" s="545"/>
      <c r="DXJ106" s="545"/>
      <c r="DXK106" s="545"/>
      <c r="DXL106" s="545"/>
      <c r="DXM106" s="545"/>
      <c r="DXN106" s="545"/>
      <c r="DXO106" s="545"/>
      <c r="DXP106" s="545"/>
      <c r="DXQ106" s="545"/>
      <c r="DXR106" s="545"/>
      <c r="DXS106" s="545"/>
      <c r="DXT106" s="545"/>
      <c r="DXU106" s="545"/>
      <c r="DXV106" s="545"/>
      <c r="DXW106" s="545"/>
      <c r="DXX106" s="545"/>
      <c r="DXY106" s="545"/>
      <c r="DXZ106" s="545"/>
      <c r="DYA106" s="545"/>
      <c r="DYB106" s="545"/>
      <c r="DYC106" s="545"/>
      <c r="DYD106" s="545"/>
      <c r="DYE106" s="545"/>
      <c r="DYF106" s="545"/>
      <c r="DYG106" s="545"/>
      <c r="DYH106" s="545"/>
      <c r="DYI106" s="545"/>
      <c r="DYJ106" s="545"/>
      <c r="DYK106" s="545"/>
      <c r="DYL106" s="545"/>
      <c r="DYM106" s="545"/>
      <c r="DYN106" s="545"/>
      <c r="DYO106" s="545"/>
      <c r="DYP106" s="545"/>
      <c r="DYQ106" s="545"/>
      <c r="DYR106" s="545"/>
      <c r="DYS106" s="545"/>
      <c r="DYT106" s="545"/>
      <c r="DYU106" s="545"/>
      <c r="DYV106" s="545"/>
      <c r="DYW106" s="545"/>
      <c r="DYX106" s="545"/>
      <c r="DYY106" s="545"/>
      <c r="DYZ106" s="545"/>
      <c r="DZA106" s="545"/>
      <c r="DZB106" s="545"/>
      <c r="DZC106" s="545"/>
      <c r="DZD106" s="545"/>
      <c r="DZE106" s="545"/>
      <c r="DZF106" s="545"/>
      <c r="DZG106" s="545"/>
      <c r="DZH106" s="545"/>
      <c r="DZI106" s="545"/>
      <c r="DZJ106" s="545"/>
      <c r="DZK106" s="545"/>
      <c r="DZL106" s="545"/>
      <c r="DZM106" s="545"/>
      <c r="DZN106" s="545"/>
      <c r="DZO106" s="545"/>
      <c r="DZP106" s="545"/>
      <c r="DZQ106" s="545"/>
      <c r="DZR106" s="545"/>
      <c r="DZS106" s="545"/>
      <c r="DZT106" s="545"/>
      <c r="DZU106" s="545"/>
      <c r="DZV106" s="545"/>
      <c r="DZW106" s="545"/>
      <c r="DZX106" s="545"/>
      <c r="DZY106" s="545"/>
      <c r="DZZ106" s="545"/>
      <c r="EAA106" s="545"/>
      <c r="EAB106" s="545"/>
      <c r="EAC106" s="545"/>
      <c r="EAD106" s="545"/>
      <c r="EAE106" s="545"/>
      <c r="EAF106" s="545"/>
      <c r="EAG106" s="545"/>
      <c r="EAH106" s="545"/>
      <c r="EAI106" s="545"/>
      <c r="EAJ106" s="545"/>
      <c r="EAK106" s="545"/>
      <c r="EAL106" s="545"/>
      <c r="EAM106" s="545"/>
      <c r="EAN106" s="545"/>
      <c r="EAO106" s="545"/>
      <c r="EAP106" s="545"/>
      <c r="EAQ106" s="545"/>
      <c r="EAR106" s="545"/>
      <c r="EAS106" s="545"/>
      <c r="EAT106" s="545"/>
      <c r="EAU106" s="545"/>
      <c r="EAV106" s="545"/>
      <c r="EAW106" s="545"/>
      <c r="EAX106" s="545"/>
      <c r="EAY106" s="545"/>
      <c r="EAZ106" s="545"/>
      <c r="EBA106" s="545"/>
      <c r="EBB106" s="545"/>
      <c r="EBC106" s="545"/>
      <c r="EBD106" s="545"/>
      <c r="EBE106" s="545"/>
      <c r="EBF106" s="545"/>
      <c r="EBG106" s="545"/>
      <c r="EBH106" s="545"/>
      <c r="EBI106" s="545"/>
      <c r="EBJ106" s="545"/>
      <c r="EBK106" s="545"/>
      <c r="EBL106" s="545"/>
      <c r="EBM106" s="545"/>
      <c r="EBN106" s="545"/>
      <c r="EBO106" s="545"/>
      <c r="EBP106" s="545"/>
      <c r="EBQ106" s="545"/>
      <c r="EBR106" s="545"/>
      <c r="EBS106" s="545"/>
      <c r="EBT106" s="545"/>
      <c r="EBU106" s="545"/>
      <c r="EBV106" s="545"/>
      <c r="EBW106" s="545"/>
      <c r="EBX106" s="545"/>
      <c r="EBY106" s="545"/>
      <c r="EBZ106" s="545"/>
      <c r="ECA106" s="545"/>
      <c r="ECB106" s="545"/>
      <c r="ECC106" s="545"/>
      <c r="ECD106" s="545"/>
      <c r="ECE106" s="545"/>
      <c r="ECF106" s="545"/>
      <c r="ECG106" s="545"/>
      <c r="ECH106" s="545"/>
      <c r="ECI106" s="545"/>
      <c r="ECJ106" s="545"/>
      <c r="ECK106" s="545"/>
      <c r="ECL106" s="545"/>
      <c r="ECM106" s="545"/>
      <c r="ECN106" s="545"/>
      <c r="ECO106" s="545"/>
      <c r="ECP106" s="545"/>
      <c r="ECQ106" s="545"/>
      <c r="ECR106" s="545"/>
      <c r="ECS106" s="545"/>
      <c r="ECT106" s="545"/>
      <c r="ECU106" s="545"/>
      <c r="ECV106" s="545"/>
      <c r="ECW106" s="545"/>
      <c r="ECX106" s="545"/>
      <c r="ECY106" s="545"/>
      <c r="ECZ106" s="545"/>
      <c r="EDA106" s="545"/>
      <c r="EDB106" s="545"/>
      <c r="EDC106" s="545"/>
      <c r="EDD106" s="545"/>
      <c r="EDE106" s="545"/>
      <c r="EDF106" s="545"/>
      <c r="EDG106" s="545"/>
      <c r="EDH106" s="545"/>
      <c r="EDI106" s="545"/>
      <c r="EDJ106" s="545"/>
      <c r="EDK106" s="545"/>
      <c r="EDL106" s="545"/>
      <c r="EDM106" s="545"/>
      <c r="EDN106" s="545"/>
      <c r="EDO106" s="545"/>
      <c r="EDP106" s="545"/>
      <c r="EDQ106" s="545"/>
      <c r="EDR106" s="545"/>
      <c r="EDS106" s="545"/>
      <c r="EDT106" s="545"/>
      <c r="EDU106" s="545"/>
      <c r="EDV106" s="545"/>
      <c r="EDW106" s="545"/>
      <c r="EDX106" s="545"/>
      <c r="EDY106" s="545"/>
      <c r="EDZ106" s="545"/>
      <c r="EEA106" s="545"/>
      <c r="EEB106" s="545"/>
      <c r="EEC106" s="545"/>
      <c r="EED106" s="545"/>
      <c r="EEE106" s="545"/>
      <c r="EEF106" s="545"/>
      <c r="EEG106" s="545"/>
      <c r="EEH106" s="545"/>
      <c r="EEI106" s="545"/>
      <c r="EEJ106" s="545"/>
      <c r="EEK106" s="545"/>
      <c r="EEL106" s="545"/>
      <c r="EEM106" s="545"/>
      <c r="EEN106" s="545"/>
      <c r="EEO106" s="545"/>
      <c r="EEP106" s="545"/>
      <c r="EEQ106" s="545"/>
      <c r="EER106" s="545"/>
      <c r="EES106" s="545"/>
      <c r="EET106" s="545"/>
      <c r="EEU106" s="545"/>
      <c r="EEV106" s="545"/>
      <c r="EEW106" s="545"/>
      <c r="EEX106" s="545"/>
      <c r="EEY106" s="545"/>
      <c r="EEZ106" s="545"/>
      <c r="EFA106" s="545"/>
      <c r="EFB106" s="545"/>
      <c r="EFC106" s="545"/>
      <c r="EFD106" s="545"/>
      <c r="EFE106" s="545"/>
      <c r="EFF106" s="545"/>
      <c r="EFG106" s="545"/>
      <c r="EFH106" s="545"/>
      <c r="EFI106" s="545"/>
      <c r="EFJ106" s="545"/>
      <c r="EFK106" s="545"/>
      <c r="EFL106" s="545"/>
      <c r="EFM106" s="545"/>
      <c r="EFN106" s="545"/>
      <c r="EFO106" s="545"/>
      <c r="EFP106" s="545"/>
      <c r="EFQ106" s="545"/>
      <c r="EFR106" s="545"/>
      <c r="EFS106" s="545"/>
      <c r="EFT106" s="545"/>
      <c r="EFU106" s="545"/>
      <c r="EFV106" s="545"/>
      <c r="EFW106" s="545"/>
      <c r="EFX106" s="545"/>
      <c r="EFY106" s="545"/>
      <c r="EFZ106" s="545"/>
      <c r="EGA106" s="545"/>
      <c r="EGB106" s="545"/>
      <c r="EGC106" s="545"/>
      <c r="EGD106" s="545"/>
      <c r="EGE106" s="545"/>
      <c r="EGF106" s="545"/>
      <c r="EGG106" s="545"/>
      <c r="EGH106" s="545"/>
      <c r="EGI106" s="545"/>
      <c r="EGJ106" s="545"/>
      <c r="EGK106" s="545"/>
      <c r="EGL106" s="545"/>
      <c r="EGM106" s="545"/>
      <c r="EGN106" s="545"/>
      <c r="EGO106" s="545"/>
      <c r="EGP106" s="545"/>
      <c r="EGQ106" s="545"/>
      <c r="EGR106" s="545"/>
      <c r="EGS106" s="545"/>
      <c r="EGT106" s="545"/>
      <c r="EGU106" s="545"/>
      <c r="EGV106" s="545"/>
      <c r="EGW106" s="545"/>
      <c r="EGX106" s="545"/>
      <c r="EGY106" s="545"/>
      <c r="EGZ106" s="545"/>
      <c r="EHA106" s="545"/>
      <c r="EHB106" s="545"/>
      <c r="EHC106" s="545"/>
      <c r="EHD106" s="545"/>
      <c r="EHE106" s="545"/>
      <c r="EHF106" s="545"/>
      <c r="EHG106" s="545"/>
      <c r="EHH106" s="545"/>
      <c r="EHI106" s="545"/>
      <c r="EHJ106" s="545"/>
      <c r="EHK106" s="545"/>
      <c r="EHL106" s="545"/>
      <c r="EHM106" s="545"/>
      <c r="EHN106" s="545"/>
      <c r="EHO106" s="545"/>
      <c r="EHP106" s="545"/>
      <c r="EHQ106" s="545"/>
      <c r="EHR106" s="545"/>
      <c r="EHS106" s="545"/>
      <c r="EHT106" s="545"/>
      <c r="EHU106" s="545"/>
      <c r="EHV106" s="545"/>
      <c r="EHW106" s="545"/>
      <c r="EHX106" s="545"/>
      <c r="EHY106" s="545"/>
      <c r="EHZ106" s="545"/>
      <c r="EIA106" s="545"/>
      <c r="EIB106" s="545"/>
      <c r="EIC106" s="545"/>
      <c r="EID106" s="545"/>
      <c r="EIE106" s="545"/>
      <c r="EIF106" s="545"/>
      <c r="EIG106" s="545"/>
      <c r="EIH106" s="545"/>
      <c r="EII106" s="545"/>
      <c r="EIJ106" s="545"/>
      <c r="EIK106" s="545"/>
      <c r="EIL106" s="545"/>
      <c r="EIM106" s="545"/>
      <c r="EIN106" s="545"/>
      <c r="EIO106" s="545"/>
      <c r="EIP106" s="545"/>
      <c r="EIQ106" s="545"/>
      <c r="EIR106" s="545"/>
      <c r="EIS106" s="545"/>
      <c r="EIT106" s="545"/>
      <c r="EIU106" s="545"/>
      <c r="EIV106" s="545"/>
      <c r="EIW106" s="545"/>
      <c r="EIX106" s="545"/>
      <c r="EIY106" s="545"/>
      <c r="EIZ106" s="545"/>
      <c r="EJA106" s="545"/>
      <c r="EJB106" s="545"/>
      <c r="EJC106" s="545"/>
      <c r="EJD106" s="545"/>
      <c r="EJE106" s="545"/>
      <c r="EJF106" s="545"/>
      <c r="EJG106" s="545"/>
      <c r="EJH106" s="545"/>
      <c r="EJI106" s="545"/>
      <c r="EJJ106" s="545"/>
      <c r="EJK106" s="545"/>
      <c r="EJL106" s="545"/>
      <c r="EJM106" s="545"/>
      <c r="EJN106" s="545"/>
      <c r="EJO106" s="545"/>
      <c r="EJP106" s="545"/>
      <c r="EJQ106" s="545"/>
      <c r="EJR106" s="545"/>
      <c r="EJS106" s="545"/>
      <c r="EJT106" s="545"/>
      <c r="EJU106" s="545"/>
      <c r="EJV106" s="545"/>
      <c r="EJW106" s="545"/>
      <c r="EJX106" s="545"/>
      <c r="EJY106" s="545"/>
      <c r="EJZ106" s="545"/>
      <c r="EKA106" s="545"/>
      <c r="EKB106" s="545"/>
      <c r="EKC106" s="545"/>
      <c r="EKD106" s="545"/>
      <c r="EKE106" s="545"/>
      <c r="EKF106" s="545"/>
      <c r="EKG106" s="545"/>
      <c r="EKH106" s="545"/>
      <c r="EKI106" s="545"/>
      <c r="EKJ106" s="545"/>
      <c r="EKK106" s="545"/>
      <c r="EKL106" s="545"/>
      <c r="EKM106" s="545"/>
      <c r="EKN106" s="545"/>
      <c r="EKO106" s="545"/>
      <c r="EKP106" s="545"/>
      <c r="EKQ106" s="545"/>
      <c r="EKR106" s="545"/>
      <c r="EKS106" s="545"/>
      <c r="EKT106" s="545"/>
      <c r="EKU106" s="545"/>
      <c r="EKV106" s="545"/>
      <c r="EKW106" s="545"/>
      <c r="EKX106" s="545"/>
      <c r="EKY106" s="545"/>
      <c r="EKZ106" s="545"/>
      <c r="ELA106" s="545"/>
      <c r="ELB106" s="545"/>
      <c r="ELC106" s="545"/>
      <c r="ELD106" s="545"/>
      <c r="ELE106" s="545"/>
      <c r="ELF106" s="545"/>
      <c r="ELG106" s="545"/>
      <c r="ELH106" s="545"/>
      <c r="ELI106" s="545"/>
      <c r="ELJ106" s="545"/>
      <c r="ELK106" s="545"/>
      <c r="ELL106" s="545"/>
      <c r="ELM106" s="545"/>
      <c r="ELN106" s="545"/>
      <c r="ELO106" s="545"/>
      <c r="ELP106" s="545"/>
      <c r="ELQ106" s="545"/>
      <c r="ELR106" s="545"/>
      <c r="ELS106" s="545"/>
      <c r="ELT106" s="545"/>
      <c r="ELU106" s="545"/>
      <c r="ELV106" s="545"/>
      <c r="ELW106" s="545"/>
      <c r="ELX106" s="545"/>
      <c r="ELY106" s="545"/>
      <c r="ELZ106" s="545"/>
      <c r="EMA106" s="545"/>
      <c r="EMB106" s="545"/>
      <c r="EMC106" s="545"/>
      <c r="EMD106" s="545"/>
      <c r="EME106" s="545"/>
      <c r="EMF106" s="545"/>
      <c r="EMG106" s="545"/>
      <c r="EMH106" s="545"/>
      <c r="EMI106" s="545"/>
      <c r="EMJ106" s="545"/>
      <c r="EMK106" s="545"/>
      <c r="EML106" s="545"/>
      <c r="EMM106" s="545"/>
      <c r="EMN106" s="545"/>
      <c r="EMO106" s="545"/>
      <c r="EMP106" s="545"/>
      <c r="EMQ106" s="545"/>
      <c r="EMR106" s="545"/>
      <c r="EMS106" s="545"/>
      <c r="EMT106" s="545"/>
      <c r="EMU106" s="545"/>
      <c r="EMV106" s="545"/>
      <c r="EMW106" s="545"/>
      <c r="EMX106" s="545"/>
      <c r="EMY106" s="545"/>
      <c r="EMZ106" s="545"/>
      <c r="ENA106" s="545"/>
      <c r="ENB106" s="545"/>
      <c r="ENC106" s="545"/>
      <c r="END106" s="545"/>
      <c r="ENE106" s="545"/>
      <c r="ENF106" s="545"/>
      <c r="ENG106" s="545"/>
      <c r="ENH106" s="545"/>
      <c r="ENI106" s="545"/>
      <c r="ENJ106" s="545"/>
      <c r="ENK106" s="545"/>
      <c r="ENL106" s="545"/>
      <c r="ENM106" s="545"/>
      <c r="ENN106" s="545"/>
      <c r="ENO106" s="545"/>
      <c r="ENP106" s="545"/>
      <c r="ENQ106" s="545"/>
      <c r="ENR106" s="545"/>
      <c r="ENS106" s="545"/>
      <c r="ENT106" s="545"/>
      <c r="ENU106" s="545"/>
      <c r="ENV106" s="545"/>
      <c r="ENW106" s="545"/>
      <c r="ENX106" s="545"/>
      <c r="ENY106" s="545"/>
      <c r="ENZ106" s="545"/>
      <c r="EOA106" s="545"/>
      <c r="EOB106" s="545"/>
      <c r="EOC106" s="545"/>
      <c r="EOD106" s="545"/>
      <c r="EOE106" s="545"/>
      <c r="EOF106" s="545"/>
      <c r="EOG106" s="545"/>
      <c r="EOH106" s="545"/>
      <c r="EOI106" s="545"/>
      <c r="EOJ106" s="545"/>
      <c r="EOK106" s="545"/>
      <c r="EOL106" s="545"/>
      <c r="EOM106" s="545"/>
      <c r="EON106" s="545"/>
      <c r="EOO106" s="545"/>
      <c r="EOP106" s="545"/>
      <c r="EOQ106" s="545"/>
      <c r="EOR106" s="545"/>
      <c r="EOS106" s="545"/>
      <c r="EOT106" s="545"/>
      <c r="EOU106" s="545"/>
      <c r="EOV106" s="545"/>
      <c r="EOW106" s="545"/>
      <c r="EOX106" s="545"/>
      <c r="EOY106" s="545"/>
      <c r="EOZ106" s="545"/>
      <c r="EPA106" s="545"/>
      <c r="EPB106" s="545"/>
      <c r="EPC106" s="545"/>
      <c r="EPD106" s="545"/>
      <c r="EPE106" s="545"/>
      <c r="EPF106" s="545"/>
      <c r="EPG106" s="545"/>
      <c r="EPH106" s="545"/>
      <c r="EPI106" s="545"/>
      <c r="EPJ106" s="545"/>
      <c r="EPK106" s="545"/>
      <c r="EPL106" s="545"/>
      <c r="EPM106" s="545"/>
      <c r="EPN106" s="545"/>
      <c r="EPO106" s="545"/>
      <c r="EPP106" s="545"/>
      <c r="EPQ106" s="545"/>
      <c r="EPR106" s="545"/>
      <c r="EPS106" s="545"/>
      <c r="EPT106" s="545"/>
      <c r="EPU106" s="545"/>
      <c r="EPV106" s="545"/>
      <c r="EPW106" s="545"/>
      <c r="EPX106" s="545"/>
      <c r="EPY106" s="545"/>
      <c r="EPZ106" s="545"/>
      <c r="EQA106" s="545"/>
      <c r="EQB106" s="545"/>
      <c r="EQC106" s="545"/>
      <c r="EQD106" s="545"/>
      <c r="EQE106" s="545"/>
      <c r="EQF106" s="545"/>
      <c r="EQG106" s="545"/>
      <c r="EQH106" s="545"/>
      <c r="EQI106" s="545"/>
      <c r="EQJ106" s="545"/>
      <c r="EQK106" s="545"/>
      <c r="EQL106" s="545"/>
      <c r="EQM106" s="545"/>
      <c r="EQN106" s="545"/>
      <c r="EQO106" s="545"/>
      <c r="EQP106" s="545"/>
      <c r="EQQ106" s="545"/>
      <c r="EQR106" s="545"/>
      <c r="EQS106" s="545"/>
      <c r="EQT106" s="545"/>
      <c r="EQU106" s="545"/>
      <c r="EQV106" s="545"/>
      <c r="EQW106" s="545"/>
      <c r="EQX106" s="545"/>
      <c r="EQY106" s="545"/>
      <c r="EQZ106" s="545"/>
      <c r="ERA106" s="545"/>
      <c r="ERB106" s="545"/>
      <c r="ERC106" s="545"/>
      <c r="ERD106" s="545"/>
      <c r="ERE106" s="545"/>
      <c r="ERF106" s="545"/>
      <c r="ERG106" s="545"/>
      <c r="ERH106" s="545"/>
      <c r="ERI106" s="545"/>
      <c r="ERJ106" s="545"/>
      <c r="ERK106" s="545"/>
      <c r="ERL106" s="545"/>
      <c r="ERM106" s="545"/>
      <c r="ERN106" s="545"/>
      <c r="ERO106" s="545"/>
      <c r="ERP106" s="545"/>
      <c r="ERQ106" s="545"/>
      <c r="ERR106" s="545"/>
      <c r="ERS106" s="545"/>
      <c r="ERT106" s="545"/>
      <c r="ERU106" s="545"/>
      <c r="ERV106" s="545"/>
      <c r="ERW106" s="545"/>
      <c r="ERX106" s="545"/>
      <c r="ERY106" s="545"/>
      <c r="ERZ106" s="545"/>
      <c r="ESA106" s="545"/>
      <c r="ESB106" s="545"/>
      <c r="ESC106" s="545"/>
      <c r="ESD106" s="545"/>
      <c r="ESE106" s="545"/>
      <c r="ESF106" s="545"/>
      <c r="ESG106" s="545"/>
      <c r="ESH106" s="545"/>
      <c r="ESI106" s="545"/>
      <c r="ESJ106" s="545"/>
      <c r="ESK106" s="545"/>
      <c r="ESL106" s="545"/>
      <c r="ESM106" s="545"/>
      <c r="ESN106" s="545"/>
      <c r="ESO106" s="545"/>
      <c r="ESP106" s="545"/>
      <c r="ESQ106" s="545"/>
      <c r="ESR106" s="545"/>
      <c r="ESS106" s="545"/>
      <c r="EST106" s="545"/>
      <c r="ESU106" s="545"/>
      <c r="ESV106" s="545"/>
      <c r="ESW106" s="545"/>
      <c r="ESX106" s="545"/>
      <c r="ESY106" s="545"/>
      <c r="ESZ106" s="545"/>
      <c r="ETA106" s="545"/>
      <c r="ETB106" s="545"/>
      <c r="ETC106" s="545"/>
      <c r="ETD106" s="545"/>
      <c r="ETE106" s="545"/>
      <c r="ETF106" s="545"/>
      <c r="ETG106" s="545"/>
      <c r="ETH106" s="545"/>
      <c r="ETI106" s="545"/>
      <c r="ETJ106" s="545"/>
      <c r="ETK106" s="545"/>
      <c r="ETL106" s="545"/>
      <c r="ETM106" s="545"/>
      <c r="ETN106" s="545"/>
      <c r="ETO106" s="545"/>
      <c r="ETP106" s="545"/>
      <c r="ETQ106" s="545"/>
      <c r="ETR106" s="545"/>
      <c r="ETS106" s="545"/>
      <c r="ETT106" s="545"/>
      <c r="ETU106" s="545"/>
      <c r="ETV106" s="545"/>
      <c r="ETW106" s="545"/>
      <c r="ETX106" s="545"/>
      <c r="ETY106" s="545"/>
      <c r="ETZ106" s="545"/>
      <c r="EUA106" s="545"/>
      <c r="EUB106" s="545"/>
      <c r="EUC106" s="545"/>
      <c r="EUD106" s="545"/>
      <c r="EUE106" s="545"/>
      <c r="EUF106" s="545"/>
      <c r="EUG106" s="545"/>
      <c r="EUH106" s="545"/>
      <c r="EUI106" s="545"/>
      <c r="EUJ106" s="545"/>
      <c r="EUK106" s="545"/>
      <c r="EUL106" s="545"/>
      <c r="EUM106" s="545"/>
      <c r="EUN106" s="545"/>
      <c r="EUO106" s="545"/>
      <c r="EUP106" s="545"/>
      <c r="EUQ106" s="545"/>
      <c r="EUR106" s="545"/>
      <c r="EUS106" s="545"/>
      <c r="EUT106" s="545"/>
      <c r="EUU106" s="545"/>
      <c r="EUV106" s="545"/>
      <c r="EUW106" s="545"/>
      <c r="EUX106" s="545"/>
      <c r="EUY106" s="545"/>
      <c r="EUZ106" s="545"/>
      <c r="EVA106" s="545"/>
      <c r="EVB106" s="545"/>
      <c r="EVC106" s="545"/>
      <c r="EVD106" s="545"/>
      <c r="EVE106" s="545"/>
      <c r="EVF106" s="545"/>
      <c r="EVG106" s="545"/>
      <c r="EVH106" s="545"/>
      <c r="EVI106" s="545"/>
      <c r="EVJ106" s="545"/>
      <c r="EVK106" s="545"/>
      <c r="EVL106" s="545"/>
      <c r="EVM106" s="545"/>
      <c r="EVN106" s="545"/>
      <c r="EVO106" s="545"/>
      <c r="EVP106" s="545"/>
      <c r="EVQ106" s="545"/>
      <c r="EVR106" s="545"/>
      <c r="EVS106" s="545"/>
      <c r="EVT106" s="545"/>
      <c r="EVU106" s="545"/>
      <c r="EVV106" s="545"/>
      <c r="EVW106" s="545"/>
      <c r="EVX106" s="545"/>
      <c r="EVY106" s="545"/>
      <c r="EVZ106" s="545"/>
      <c r="EWA106" s="545"/>
      <c r="EWB106" s="545"/>
      <c r="EWC106" s="545"/>
      <c r="EWD106" s="545"/>
      <c r="EWE106" s="545"/>
      <c r="EWF106" s="545"/>
      <c r="EWG106" s="545"/>
      <c r="EWH106" s="545"/>
      <c r="EWI106" s="545"/>
      <c r="EWJ106" s="545"/>
      <c r="EWK106" s="545"/>
      <c r="EWL106" s="545"/>
      <c r="EWM106" s="545"/>
      <c r="EWN106" s="545"/>
      <c r="EWO106" s="545"/>
      <c r="EWP106" s="545"/>
      <c r="EWQ106" s="545"/>
      <c r="EWR106" s="545"/>
      <c r="EWS106" s="545"/>
      <c r="EWT106" s="545"/>
      <c r="EWU106" s="545"/>
      <c r="EWV106" s="545"/>
      <c r="EWW106" s="545"/>
      <c r="EWX106" s="545"/>
      <c r="EWY106" s="545"/>
      <c r="EWZ106" s="545"/>
      <c r="EXA106" s="545"/>
      <c r="EXB106" s="545"/>
      <c r="EXC106" s="545"/>
      <c r="EXD106" s="545"/>
      <c r="EXE106" s="545"/>
      <c r="EXF106" s="545"/>
      <c r="EXG106" s="545"/>
      <c r="EXH106" s="545"/>
      <c r="EXI106" s="545"/>
      <c r="EXJ106" s="545"/>
      <c r="EXK106" s="545"/>
      <c r="EXL106" s="545"/>
      <c r="EXM106" s="545"/>
      <c r="EXN106" s="545"/>
      <c r="EXO106" s="545"/>
      <c r="EXP106" s="545"/>
      <c r="EXQ106" s="545"/>
      <c r="EXR106" s="545"/>
      <c r="EXS106" s="545"/>
      <c r="EXT106" s="545"/>
      <c r="EXU106" s="545"/>
      <c r="EXV106" s="545"/>
      <c r="EXW106" s="545"/>
      <c r="EXX106" s="545"/>
      <c r="EXY106" s="545"/>
      <c r="EXZ106" s="545"/>
      <c r="EYA106" s="545"/>
      <c r="EYB106" s="545"/>
      <c r="EYC106" s="545"/>
      <c r="EYD106" s="545"/>
      <c r="EYE106" s="545"/>
      <c r="EYF106" s="545"/>
      <c r="EYG106" s="545"/>
      <c r="EYH106" s="545"/>
      <c r="EYI106" s="545"/>
      <c r="EYJ106" s="545"/>
      <c r="EYK106" s="545"/>
      <c r="EYL106" s="545"/>
      <c r="EYM106" s="545"/>
      <c r="EYN106" s="545"/>
      <c r="EYO106" s="545"/>
      <c r="EYP106" s="545"/>
      <c r="EYQ106" s="545"/>
      <c r="EYR106" s="545"/>
      <c r="EYS106" s="545"/>
      <c r="EYT106" s="545"/>
      <c r="EYU106" s="545"/>
      <c r="EYV106" s="545"/>
      <c r="EYW106" s="545"/>
      <c r="EYX106" s="545"/>
      <c r="EYY106" s="545"/>
      <c r="EYZ106" s="545"/>
      <c r="EZA106" s="545"/>
      <c r="EZB106" s="545"/>
      <c r="EZC106" s="545"/>
      <c r="EZD106" s="545"/>
      <c r="EZE106" s="545"/>
      <c r="EZF106" s="545"/>
      <c r="EZG106" s="545"/>
      <c r="EZH106" s="545"/>
      <c r="EZI106" s="545"/>
      <c r="EZJ106" s="545"/>
      <c r="EZK106" s="545"/>
      <c r="EZL106" s="545"/>
      <c r="EZM106" s="545"/>
      <c r="EZN106" s="545"/>
      <c r="EZO106" s="545"/>
      <c r="EZP106" s="545"/>
      <c r="EZQ106" s="545"/>
      <c r="EZR106" s="545"/>
      <c r="EZS106" s="545"/>
      <c r="EZT106" s="545"/>
      <c r="EZU106" s="545"/>
      <c r="EZV106" s="545"/>
      <c r="EZW106" s="545"/>
      <c r="EZX106" s="545"/>
      <c r="EZY106" s="545"/>
      <c r="EZZ106" s="545"/>
      <c r="FAA106" s="545"/>
      <c r="FAB106" s="545"/>
      <c r="FAC106" s="545"/>
      <c r="FAD106" s="545"/>
      <c r="FAE106" s="545"/>
      <c r="FAF106" s="545"/>
      <c r="FAG106" s="545"/>
      <c r="FAH106" s="545"/>
      <c r="FAI106" s="545"/>
      <c r="FAJ106" s="545"/>
      <c r="FAK106" s="545"/>
      <c r="FAL106" s="545"/>
      <c r="FAM106" s="545"/>
      <c r="FAN106" s="545"/>
      <c r="FAO106" s="545"/>
      <c r="FAP106" s="545"/>
      <c r="FAQ106" s="545"/>
      <c r="FAR106" s="545"/>
      <c r="FAS106" s="545"/>
      <c r="FAT106" s="545"/>
      <c r="FAU106" s="545"/>
      <c r="FAV106" s="545"/>
      <c r="FAW106" s="545"/>
      <c r="FAX106" s="545"/>
      <c r="FAY106" s="545"/>
      <c r="FAZ106" s="545"/>
      <c r="FBA106" s="545"/>
      <c r="FBB106" s="545"/>
      <c r="FBC106" s="545"/>
      <c r="FBD106" s="545"/>
      <c r="FBE106" s="545"/>
      <c r="FBF106" s="545"/>
      <c r="FBG106" s="545"/>
      <c r="FBH106" s="545"/>
      <c r="FBI106" s="545"/>
      <c r="FBJ106" s="545"/>
      <c r="FBK106" s="545"/>
      <c r="FBL106" s="545"/>
      <c r="FBM106" s="545"/>
      <c r="FBN106" s="545"/>
      <c r="FBO106" s="545"/>
      <c r="FBP106" s="545"/>
      <c r="FBQ106" s="545"/>
      <c r="FBR106" s="545"/>
      <c r="FBS106" s="545"/>
      <c r="FBT106" s="545"/>
      <c r="FBU106" s="545"/>
      <c r="FBV106" s="545"/>
      <c r="FBW106" s="545"/>
      <c r="FBX106" s="545"/>
      <c r="FBY106" s="545"/>
      <c r="FBZ106" s="545"/>
      <c r="FCA106" s="545"/>
      <c r="FCB106" s="545"/>
      <c r="FCC106" s="545"/>
      <c r="FCD106" s="545"/>
      <c r="FCE106" s="545"/>
      <c r="FCF106" s="545"/>
      <c r="FCG106" s="545"/>
      <c r="FCH106" s="545"/>
      <c r="FCI106" s="545"/>
      <c r="FCJ106" s="545"/>
      <c r="FCK106" s="545"/>
      <c r="FCL106" s="545"/>
      <c r="FCM106" s="545"/>
      <c r="FCN106" s="545"/>
      <c r="FCO106" s="545"/>
      <c r="FCP106" s="545"/>
      <c r="FCQ106" s="545"/>
      <c r="FCR106" s="545"/>
      <c r="FCS106" s="545"/>
      <c r="FCT106" s="545"/>
      <c r="FCU106" s="545"/>
      <c r="FCV106" s="545"/>
      <c r="FCW106" s="545"/>
      <c r="FCX106" s="545"/>
      <c r="FCY106" s="545"/>
      <c r="FCZ106" s="545"/>
      <c r="FDA106" s="545"/>
      <c r="FDB106" s="545"/>
      <c r="FDC106" s="545"/>
      <c r="FDD106" s="545"/>
      <c r="FDE106" s="545"/>
      <c r="FDF106" s="545"/>
      <c r="FDG106" s="545"/>
      <c r="FDH106" s="545"/>
      <c r="FDI106" s="545"/>
      <c r="FDJ106" s="545"/>
      <c r="FDK106" s="545"/>
      <c r="FDL106" s="545"/>
      <c r="FDM106" s="545"/>
      <c r="FDN106" s="545"/>
      <c r="FDO106" s="545"/>
      <c r="FDP106" s="545"/>
      <c r="FDQ106" s="545"/>
      <c r="FDR106" s="545"/>
      <c r="FDS106" s="545"/>
      <c r="FDT106" s="545"/>
      <c r="FDU106" s="545"/>
      <c r="FDV106" s="545"/>
      <c r="FDW106" s="545"/>
      <c r="FDX106" s="545"/>
      <c r="FDY106" s="545"/>
      <c r="FDZ106" s="545"/>
      <c r="FEA106" s="545"/>
      <c r="FEB106" s="545"/>
      <c r="FEC106" s="545"/>
      <c r="FED106" s="545"/>
      <c r="FEE106" s="545"/>
      <c r="FEF106" s="545"/>
      <c r="FEG106" s="545"/>
      <c r="FEH106" s="545"/>
      <c r="FEI106" s="545"/>
      <c r="FEJ106" s="545"/>
      <c r="FEK106" s="545"/>
      <c r="FEL106" s="545"/>
      <c r="FEM106" s="545"/>
      <c r="FEN106" s="545"/>
      <c r="FEO106" s="545"/>
      <c r="FEP106" s="545"/>
      <c r="FEQ106" s="545"/>
      <c r="FER106" s="545"/>
      <c r="FES106" s="545"/>
      <c r="FET106" s="545"/>
      <c r="FEU106" s="545"/>
      <c r="FEV106" s="545"/>
      <c r="FEW106" s="545"/>
      <c r="FEX106" s="545"/>
      <c r="FEY106" s="545"/>
      <c r="FEZ106" s="545"/>
      <c r="FFA106" s="545"/>
      <c r="FFB106" s="545"/>
      <c r="FFC106" s="545"/>
      <c r="FFD106" s="545"/>
      <c r="FFE106" s="545"/>
      <c r="FFF106" s="545"/>
      <c r="FFG106" s="545"/>
      <c r="FFH106" s="545"/>
      <c r="FFI106" s="545"/>
      <c r="FFJ106" s="545"/>
      <c r="FFK106" s="545"/>
      <c r="FFL106" s="545"/>
      <c r="FFM106" s="545"/>
      <c r="FFN106" s="545"/>
      <c r="FFO106" s="545"/>
      <c r="FFP106" s="545"/>
      <c r="FFQ106" s="545"/>
      <c r="FFR106" s="545"/>
      <c r="FFS106" s="545"/>
      <c r="FFT106" s="545"/>
      <c r="FFU106" s="545"/>
      <c r="FFV106" s="545"/>
      <c r="FFW106" s="545"/>
      <c r="FFX106" s="545"/>
      <c r="FFY106" s="545"/>
      <c r="FFZ106" s="545"/>
      <c r="FGA106" s="545"/>
      <c r="FGB106" s="545"/>
      <c r="FGC106" s="545"/>
      <c r="FGD106" s="545"/>
      <c r="FGE106" s="545"/>
      <c r="FGF106" s="545"/>
      <c r="FGG106" s="545"/>
      <c r="FGH106" s="545"/>
      <c r="FGI106" s="545"/>
      <c r="FGJ106" s="545"/>
      <c r="FGK106" s="545"/>
      <c r="FGL106" s="545"/>
      <c r="FGM106" s="545"/>
      <c r="FGN106" s="545"/>
      <c r="FGO106" s="545"/>
      <c r="FGP106" s="545"/>
      <c r="FGQ106" s="545"/>
      <c r="FGR106" s="545"/>
      <c r="FGS106" s="545"/>
      <c r="FGT106" s="545"/>
      <c r="FGU106" s="545"/>
      <c r="FGV106" s="545"/>
      <c r="FGW106" s="545"/>
      <c r="FGX106" s="545"/>
      <c r="FGY106" s="545"/>
      <c r="FGZ106" s="545"/>
      <c r="FHA106" s="545"/>
      <c r="FHB106" s="545"/>
      <c r="FHC106" s="545"/>
      <c r="FHD106" s="545"/>
      <c r="FHE106" s="545"/>
      <c r="FHF106" s="545"/>
      <c r="FHG106" s="545"/>
      <c r="FHH106" s="545"/>
      <c r="FHI106" s="545"/>
      <c r="FHJ106" s="545"/>
      <c r="FHK106" s="545"/>
      <c r="FHL106" s="545"/>
      <c r="FHM106" s="545"/>
      <c r="FHN106" s="545"/>
      <c r="FHO106" s="545"/>
      <c r="FHP106" s="545"/>
      <c r="FHQ106" s="545"/>
      <c r="FHR106" s="545"/>
      <c r="FHS106" s="545"/>
      <c r="FHT106" s="545"/>
      <c r="FHU106" s="545"/>
      <c r="FHV106" s="545"/>
      <c r="FHW106" s="545"/>
      <c r="FHX106" s="545"/>
      <c r="FHY106" s="545"/>
      <c r="FHZ106" s="545"/>
      <c r="FIA106" s="545"/>
      <c r="FIB106" s="545"/>
      <c r="FIC106" s="545"/>
      <c r="FID106" s="545"/>
      <c r="FIE106" s="545"/>
      <c r="FIF106" s="545"/>
      <c r="FIG106" s="545"/>
      <c r="FIH106" s="545"/>
      <c r="FII106" s="545"/>
      <c r="FIJ106" s="545"/>
      <c r="FIK106" s="545"/>
      <c r="FIL106" s="545"/>
      <c r="FIM106" s="545"/>
      <c r="FIN106" s="545"/>
      <c r="FIO106" s="545"/>
      <c r="FIP106" s="545"/>
      <c r="FIQ106" s="545"/>
      <c r="FIR106" s="545"/>
      <c r="FIS106" s="545"/>
      <c r="FIT106" s="545"/>
      <c r="FIU106" s="545"/>
      <c r="FIV106" s="545"/>
      <c r="FIW106" s="545"/>
      <c r="FIX106" s="545"/>
      <c r="FIY106" s="545"/>
      <c r="FIZ106" s="545"/>
      <c r="FJA106" s="545"/>
      <c r="FJB106" s="545"/>
      <c r="FJC106" s="545"/>
      <c r="FJD106" s="545"/>
      <c r="FJE106" s="545"/>
      <c r="FJF106" s="545"/>
      <c r="FJG106" s="545"/>
      <c r="FJH106" s="545"/>
      <c r="FJI106" s="545"/>
      <c r="FJJ106" s="545"/>
      <c r="FJK106" s="545"/>
      <c r="FJL106" s="545"/>
      <c r="FJM106" s="545"/>
      <c r="FJN106" s="545"/>
      <c r="FJO106" s="545"/>
      <c r="FJP106" s="545"/>
      <c r="FJQ106" s="545"/>
      <c r="FJR106" s="545"/>
      <c r="FJS106" s="545"/>
      <c r="FJT106" s="545"/>
      <c r="FJU106" s="545"/>
      <c r="FJV106" s="545"/>
      <c r="FJW106" s="545"/>
      <c r="FJX106" s="545"/>
      <c r="FJY106" s="545"/>
      <c r="FJZ106" s="545"/>
      <c r="FKA106" s="545"/>
      <c r="FKB106" s="545"/>
      <c r="FKC106" s="545"/>
      <c r="FKD106" s="545"/>
      <c r="FKE106" s="545"/>
      <c r="FKF106" s="545"/>
      <c r="FKG106" s="545"/>
      <c r="FKH106" s="545"/>
      <c r="FKI106" s="545"/>
      <c r="FKJ106" s="545"/>
      <c r="FKK106" s="545"/>
      <c r="FKL106" s="545"/>
      <c r="FKM106" s="545"/>
      <c r="FKN106" s="545"/>
      <c r="FKO106" s="545"/>
      <c r="FKP106" s="545"/>
      <c r="FKQ106" s="545"/>
      <c r="FKR106" s="545"/>
      <c r="FKS106" s="545"/>
      <c r="FKT106" s="545"/>
      <c r="FKU106" s="545"/>
      <c r="FKV106" s="545"/>
      <c r="FKW106" s="545"/>
      <c r="FKX106" s="545"/>
      <c r="FKY106" s="545"/>
      <c r="FKZ106" s="545"/>
      <c r="FLA106" s="545"/>
      <c r="FLB106" s="545"/>
      <c r="FLC106" s="545"/>
      <c r="FLD106" s="545"/>
      <c r="FLE106" s="545"/>
      <c r="FLF106" s="545"/>
      <c r="FLG106" s="545"/>
      <c r="FLH106" s="545"/>
      <c r="FLI106" s="545"/>
      <c r="FLJ106" s="545"/>
      <c r="FLK106" s="545"/>
      <c r="FLL106" s="545"/>
      <c r="FLM106" s="545"/>
      <c r="FLN106" s="545"/>
      <c r="FLO106" s="545"/>
      <c r="FLP106" s="545"/>
      <c r="FLQ106" s="545"/>
      <c r="FLR106" s="545"/>
      <c r="FLS106" s="545"/>
      <c r="FLT106" s="545"/>
      <c r="FLU106" s="545"/>
      <c r="FLV106" s="545"/>
      <c r="FLW106" s="545"/>
      <c r="FLX106" s="545"/>
      <c r="FLY106" s="545"/>
      <c r="FLZ106" s="545"/>
      <c r="FMA106" s="545"/>
      <c r="FMB106" s="545"/>
      <c r="FMC106" s="545"/>
      <c r="FMD106" s="545"/>
      <c r="FME106" s="545"/>
      <c r="FMF106" s="545"/>
      <c r="FMG106" s="545"/>
      <c r="FMH106" s="545"/>
      <c r="FMI106" s="545"/>
      <c r="FMJ106" s="545"/>
      <c r="FMK106" s="545"/>
      <c r="FML106" s="545"/>
      <c r="FMM106" s="545"/>
      <c r="FMN106" s="545"/>
      <c r="FMO106" s="545"/>
      <c r="FMP106" s="545"/>
      <c r="FMQ106" s="545"/>
      <c r="FMR106" s="545"/>
      <c r="FMS106" s="545"/>
      <c r="FMT106" s="545"/>
      <c r="FMU106" s="545"/>
      <c r="FMV106" s="545"/>
      <c r="FMW106" s="545"/>
      <c r="FMX106" s="545"/>
      <c r="FMY106" s="545"/>
      <c r="FMZ106" s="545"/>
      <c r="FNA106" s="545"/>
      <c r="FNB106" s="545"/>
      <c r="FNC106" s="545"/>
      <c r="FND106" s="545"/>
      <c r="FNE106" s="545"/>
      <c r="FNF106" s="545"/>
      <c r="FNG106" s="545"/>
      <c r="FNH106" s="545"/>
      <c r="FNI106" s="545"/>
      <c r="FNJ106" s="545"/>
      <c r="FNK106" s="545"/>
      <c r="FNL106" s="545"/>
      <c r="FNM106" s="545"/>
      <c r="FNN106" s="545"/>
      <c r="FNO106" s="545"/>
      <c r="FNP106" s="545"/>
      <c r="FNQ106" s="545"/>
      <c r="FNR106" s="545"/>
      <c r="FNS106" s="545"/>
      <c r="FNT106" s="545"/>
      <c r="FNU106" s="545"/>
      <c r="FNV106" s="545"/>
      <c r="FNW106" s="545"/>
      <c r="FNX106" s="545"/>
      <c r="FNY106" s="545"/>
      <c r="FNZ106" s="545"/>
      <c r="FOA106" s="545"/>
      <c r="FOB106" s="545"/>
      <c r="FOC106" s="545"/>
      <c r="FOD106" s="545"/>
      <c r="FOE106" s="545"/>
      <c r="FOF106" s="545"/>
      <c r="FOG106" s="545"/>
      <c r="FOH106" s="545"/>
      <c r="FOI106" s="545"/>
      <c r="FOJ106" s="545"/>
      <c r="FOK106" s="545"/>
      <c r="FOL106" s="545"/>
      <c r="FOM106" s="545"/>
      <c r="FON106" s="545"/>
      <c r="FOO106" s="545"/>
      <c r="FOP106" s="545"/>
      <c r="FOQ106" s="545"/>
      <c r="FOR106" s="545"/>
      <c r="FOS106" s="545"/>
      <c r="FOT106" s="545"/>
      <c r="FOU106" s="545"/>
      <c r="FOV106" s="545"/>
      <c r="FOW106" s="545"/>
      <c r="FOX106" s="545"/>
      <c r="FOY106" s="545"/>
      <c r="FOZ106" s="545"/>
      <c r="FPA106" s="545"/>
      <c r="FPB106" s="545"/>
      <c r="FPC106" s="545"/>
      <c r="FPD106" s="545"/>
      <c r="FPE106" s="545"/>
      <c r="FPF106" s="545"/>
      <c r="FPG106" s="545"/>
      <c r="FPH106" s="545"/>
      <c r="FPI106" s="545"/>
      <c r="FPJ106" s="545"/>
      <c r="FPK106" s="545"/>
      <c r="FPL106" s="545"/>
      <c r="FPM106" s="545"/>
      <c r="FPN106" s="545"/>
      <c r="FPO106" s="545"/>
      <c r="FPP106" s="545"/>
      <c r="FPQ106" s="545"/>
      <c r="FPR106" s="545"/>
      <c r="FPS106" s="545"/>
      <c r="FPT106" s="545"/>
      <c r="FPU106" s="545"/>
      <c r="FPV106" s="545"/>
      <c r="FPW106" s="545"/>
      <c r="FPX106" s="545"/>
      <c r="FPY106" s="545"/>
      <c r="FPZ106" s="545"/>
      <c r="FQA106" s="545"/>
      <c r="FQB106" s="545"/>
      <c r="FQC106" s="545"/>
      <c r="FQD106" s="545"/>
      <c r="FQE106" s="545"/>
      <c r="FQF106" s="545"/>
      <c r="FQG106" s="545"/>
      <c r="FQH106" s="545"/>
      <c r="FQI106" s="545"/>
      <c r="FQJ106" s="545"/>
      <c r="FQK106" s="545"/>
      <c r="FQL106" s="545"/>
      <c r="FQM106" s="545"/>
      <c r="FQN106" s="545"/>
      <c r="FQO106" s="545"/>
      <c r="FQP106" s="545"/>
      <c r="FQQ106" s="545"/>
      <c r="FQR106" s="545"/>
      <c r="FQS106" s="545"/>
      <c r="FQT106" s="545"/>
      <c r="FQU106" s="545"/>
      <c r="FQV106" s="545"/>
      <c r="FQW106" s="545"/>
      <c r="FQX106" s="545"/>
      <c r="FQY106" s="545"/>
      <c r="FQZ106" s="545"/>
      <c r="FRA106" s="545"/>
      <c r="FRB106" s="545"/>
      <c r="FRC106" s="545"/>
      <c r="FRD106" s="545"/>
      <c r="FRE106" s="545"/>
      <c r="FRF106" s="545"/>
      <c r="FRG106" s="545"/>
      <c r="FRH106" s="545"/>
      <c r="FRI106" s="545"/>
      <c r="FRJ106" s="545"/>
      <c r="FRK106" s="545"/>
      <c r="FRL106" s="545"/>
      <c r="FRM106" s="545"/>
      <c r="FRN106" s="545"/>
      <c r="FRO106" s="545"/>
      <c r="FRP106" s="545"/>
      <c r="FRQ106" s="545"/>
      <c r="FRR106" s="545"/>
      <c r="FRS106" s="545"/>
      <c r="FRT106" s="545"/>
      <c r="FRU106" s="545"/>
      <c r="FRV106" s="545"/>
      <c r="FRW106" s="545"/>
      <c r="FRX106" s="545"/>
      <c r="FRY106" s="545"/>
      <c r="FRZ106" s="545"/>
      <c r="FSA106" s="545"/>
      <c r="FSB106" s="545"/>
      <c r="FSC106" s="545"/>
      <c r="FSD106" s="545"/>
      <c r="FSE106" s="545"/>
      <c r="FSF106" s="545"/>
      <c r="FSG106" s="545"/>
      <c r="FSH106" s="545"/>
      <c r="FSI106" s="545"/>
      <c r="FSJ106" s="545"/>
      <c r="FSK106" s="545"/>
      <c r="FSL106" s="545"/>
      <c r="FSM106" s="545"/>
      <c r="FSN106" s="545"/>
      <c r="FSO106" s="545"/>
      <c r="FSP106" s="545"/>
      <c r="FSQ106" s="545"/>
      <c r="FSR106" s="545"/>
      <c r="FSS106" s="545"/>
      <c r="FST106" s="545"/>
      <c r="FSU106" s="545"/>
      <c r="FSV106" s="545"/>
      <c r="FSW106" s="545"/>
      <c r="FSX106" s="545"/>
      <c r="FSY106" s="545"/>
      <c r="FSZ106" s="545"/>
      <c r="FTA106" s="545"/>
      <c r="FTB106" s="545"/>
      <c r="FTC106" s="545"/>
      <c r="FTD106" s="545"/>
      <c r="FTE106" s="545"/>
      <c r="FTF106" s="545"/>
      <c r="FTG106" s="545"/>
      <c r="FTH106" s="545"/>
      <c r="FTI106" s="545"/>
      <c r="FTJ106" s="545"/>
      <c r="FTK106" s="545"/>
      <c r="FTL106" s="545"/>
      <c r="FTM106" s="545"/>
      <c r="FTN106" s="545"/>
      <c r="FTO106" s="545"/>
      <c r="FTP106" s="545"/>
      <c r="FTQ106" s="545"/>
      <c r="FTR106" s="545"/>
      <c r="FTS106" s="545"/>
      <c r="FTT106" s="545"/>
      <c r="FTU106" s="545"/>
      <c r="FTV106" s="545"/>
      <c r="FTW106" s="545"/>
      <c r="FTX106" s="545"/>
      <c r="FTY106" s="545"/>
      <c r="FTZ106" s="545"/>
      <c r="FUA106" s="545"/>
      <c r="FUB106" s="545"/>
      <c r="FUC106" s="545"/>
      <c r="FUD106" s="545"/>
      <c r="FUE106" s="545"/>
      <c r="FUF106" s="545"/>
      <c r="FUG106" s="545"/>
      <c r="FUH106" s="545"/>
      <c r="FUI106" s="545"/>
      <c r="FUJ106" s="545"/>
      <c r="FUK106" s="545"/>
      <c r="FUL106" s="545"/>
      <c r="FUM106" s="545"/>
      <c r="FUN106" s="545"/>
      <c r="FUO106" s="545"/>
      <c r="FUP106" s="545"/>
      <c r="FUQ106" s="545"/>
      <c r="FUR106" s="545"/>
      <c r="FUS106" s="545"/>
      <c r="FUT106" s="545"/>
      <c r="FUU106" s="545"/>
      <c r="FUV106" s="545"/>
      <c r="FUW106" s="545"/>
      <c r="FUX106" s="545"/>
      <c r="FUY106" s="545"/>
      <c r="FUZ106" s="545"/>
      <c r="FVA106" s="545"/>
      <c r="FVB106" s="545"/>
      <c r="FVC106" s="545"/>
      <c r="FVD106" s="545"/>
      <c r="FVE106" s="545"/>
      <c r="FVF106" s="545"/>
      <c r="FVG106" s="545"/>
      <c r="FVH106" s="545"/>
      <c r="FVI106" s="545"/>
      <c r="FVJ106" s="545"/>
      <c r="FVK106" s="545"/>
      <c r="FVL106" s="545"/>
      <c r="FVM106" s="545"/>
      <c r="FVN106" s="545"/>
      <c r="FVO106" s="545"/>
      <c r="FVP106" s="545"/>
      <c r="FVQ106" s="545"/>
      <c r="FVR106" s="545"/>
      <c r="FVS106" s="545"/>
      <c r="FVT106" s="545"/>
      <c r="FVU106" s="545"/>
      <c r="FVV106" s="545"/>
      <c r="FVW106" s="545"/>
      <c r="FVX106" s="545"/>
      <c r="FVY106" s="545"/>
      <c r="FVZ106" s="545"/>
      <c r="FWA106" s="545"/>
      <c r="FWB106" s="545"/>
      <c r="FWC106" s="545"/>
      <c r="FWD106" s="545"/>
      <c r="FWE106" s="545"/>
      <c r="FWF106" s="545"/>
      <c r="FWG106" s="545"/>
      <c r="FWH106" s="545"/>
      <c r="FWI106" s="545"/>
      <c r="FWJ106" s="545"/>
      <c r="FWK106" s="545"/>
      <c r="FWL106" s="545"/>
      <c r="FWM106" s="545"/>
      <c r="FWN106" s="545"/>
      <c r="FWO106" s="545"/>
      <c r="FWP106" s="545"/>
      <c r="FWQ106" s="545"/>
      <c r="FWR106" s="545"/>
      <c r="FWS106" s="545"/>
      <c r="FWT106" s="545"/>
      <c r="FWU106" s="545"/>
      <c r="FWV106" s="545"/>
      <c r="FWW106" s="545"/>
      <c r="FWX106" s="545"/>
      <c r="FWY106" s="545"/>
      <c r="FWZ106" s="545"/>
      <c r="FXA106" s="545"/>
      <c r="FXB106" s="545"/>
      <c r="FXC106" s="545"/>
      <c r="FXD106" s="545"/>
      <c r="FXE106" s="545"/>
      <c r="FXF106" s="545"/>
      <c r="FXG106" s="545"/>
      <c r="FXH106" s="545"/>
      <c r="FXI106" s="545"/>
      <c r="FXJ106" s="545"/>
      <c r="FXK106" s="545"/>
      <c r="FXL106" s="545"/>
      <c r="FXM106" s="545"/>
      <c r="FXN106" s="545"/>
      <c r="FXO106" s="545"/>
      <c r="FXP106" s="545"/>
      <c r="FXQ106" s="545"/>
      <c r="FXR106" s="545"/>
      <c r="FXS106" s="545"/>
      <c r="FXT106" s="545"/>
      <c r="FXU106" s="545"/>
      <c r="FXV106" s="545"/>
      <c r="FXW106" s="545"/>
      <c r="FXX106" s="545"/>
      <c r="FXY106" s="545"/>
      <c r="FXZ106" s="545"/>
      <c r="FYA106" s="545"/>
      <c r="FYB106" s="545"/>
      <c r="FYC106" s="545"/>
      <c r="FYD106" s="545"/>
      <c r="FYE106" s="545"/>
      <c r="FYF106" s="545"/>
      <c r="FYG106" s="545"/>
      <c r="FYH106" s="545"/>
      <c r="FYI106" s="545"/>
      <c r="FYJ106" s="545"/>
      <c r="FYK106" s="545"/>
      <c r="FYL106" s="545"/>
      <c r="FYM106" s="545"/>
      <c r="FYN106" s="545"/>
      <c r="FYO106" s="545"/>
      <c r="FYP106" s="545"/>
      <c r="FYQ106" s="545"/>
      <c r="FYR106" s="545"/>
      <c r="FYS106" s="545"/>
      <c r="FYT106" s="545"/>
      <c r="FYU106" s="545"/>
      <c r="FYV106" s="545"/>
      <c r="FYW106" s="545"/>
      <c r="FYX106" s="545"/>
      <c r="FYY106" s="545"/>
      <c r="FYZ106" s="545"/>
      <c r="FZA106" s="545"/>
      <c r="FZB106" s="545"/>
      <c r="FZC106" s="545"/>
      <c r="FZD106" s="545"/>
      <c r="FZE106" s="545"/>
      <c r="FZF106" s="545"/>
      <c r="FZG106" s="545"/>
      <c r="FZH106" s="545"/>
      <c r="FZI106" s="545"/>
      <c r="FZJ106" s="545"/>
      <c r="FZK106" s="545"/>
      <c r="FZL106" s="545"/>
      <c r="FZM106" s="545"/>
      <c r="FZN106" s="545"/>
      <c r="FZO106" s="545"/>
      <c r="FZP106" s="545"/>
      <c r="FZQ106" s="545"/>
      <c r="FZR106" s="545"/>
      <c r="FZS106" s="545"/>
      <c r="FZT106" s="545"/>
      <c r="FZU106" s="545"/>
      <c r="FZV106" s="545"/>
      <c r="FZW106" s="545"/>
      <c r="FZX106" s="545"/>
      <c r="FZY106" s="545"/>
      <c r="FZZ106" s="545"/>
      <c r="GAA106" s="545"/>
      <c r="GAB106" s="545"/>
      <c r="GAC106" s="545"/>
      <c r="GAD106" s="545"/>
      <c r="GAE106" s="545"/>
      <c r="GAF106" s="545"/>
      <c r="GAG106" s="545"/>
      <c r="GAH106" s="545"/>
      <c r="GAI106" s="545"/>
      <c r="GAJ106" s="545"/>
      <c r="GAK106" s="545"/>
      <c r="GAL106" s="545"/>
      <c r="GAM106" s="545"/>
      <c r="GAN106" s="545"/>
      <c r="GAO106" s="545"/>
      <c r="GAP106" s="545"/>
      <c r="GAQ106" s="545"/>
      <c r="GAR106" s="545"/>
      <c r="GAS106" s="545"/>
      <c r="GAT106" s="545"/>
      <c r="GAU106" s="545"/>
      <c r="GAV106" s="545"/>
      <c r="GAW106" s="545"/>
      <c r="GAX106" s="545"/>
      <c r="GAY106" s="545"/>
      <c r="GAZ106" s="545"/>
      <c r="GBA106" s="545"/>
      <c r="GBB106" s="545"/>
      <c r="GBC106" s="545"/>
      <c r="GBD106" s="545"/>
      <c r="GBE106" s="545"/>
      <c r="GBF106" s="545"/>
      <c r="GBG106" s="545"/>
      <c r="GBH106" s="545"/>
      <c r="GBI106" s="545"/>
      <c r="GBJ106" s="545"/>
      <c r="GBK106" s="545"/>
      <c r="GBL106" s="545"/>
      <c r="GBM106" s="545"/>
      <c r="GBN106" s="545"/>
      <c r="GBO106" s="545"/>
      <c r="GBP106" s="545"/>
      <c r="GBQ106" s="545"/>
      <c r="GBR106" s="545"/>
      <c r="GBS106" s="545"/>
      <c r="GBT106" s="545"/>
      <c r="GBU106" s="545"/>
      <c r="GBV106" s="545"/>
      <c r="GBW106" s="545"/>
      <c r="GBX106" s="545"/>
      <c r="GBY106" s="545"/>
      <c r="GBZ106" s="545"/>
      <c r="GCA106" s="545"/>
      <c r="GCB106" s="545"/>
      <c r="GCC106" s="545"/>
      <c r="GCD106" s="545"/>
      <c r="GCE106" s="545"/>
      <c r="GCF106" s="545"/>
      <c r="GCG106" s="545"/>
      <c r="GCH106" s="545"/>
      <c r="GCI106" s="545"/>
      <c r="GCJ106" s="545"/>
      <c r="GCK106" s="545"/>
      <c r="GCL106" s="545"/>
      <c r="GCM106" s="545"/>
      <c r="GCN106" s="545"/>
      <c r="GCO106" s="545"/>
      <c r="GCP106" s="545"/>
      <c r="GCQ106" s="545"/>
      <c r="GCR106" s="545"/>
      <c r="GCS106" s="545"/>
      <c r="GCT106" s="545"/>
      <c r="GCU106" s="545"/>
      <c r="GCV106" s="545"/>
      <c r="GCW106" s="545"/>
      <c r="GCX106" s="545"/>
      <c r="GCY106" s="545"/>
      <c r="GCZ106" s="545"/>
      <c r="GDA106" s="545"/>
      <c r="GDB106" s="545"/>
      <c r="GDC106" s="545"/>
      <c r="GDD106" s="545"/>
      <c r="GDE106" s="545"/>
      <c r="GDF106" s="545"/>
      <c r="GDG106" s="545"/>
      <c r="GDH106" s="545"/>
      <c r="GDI106" s="545"/>
      <c r="GDJ106" s="545"/>
      <c r="GDK106" s="545"/>
      <c r="GDL106" s="545"/>
      <c r="GDM106" s="545"/>
      <c r="GDN106" s="545"/>
      <c r="GDO106" s="545"/>
      <c r="GDP106" s="545"/>
      <c r="GDQ106" s="545"/>
      <c r="GDR106" s="545"/>
      <c r="GDS106" s="545"/>
      <c r="GDT106" s="545"/>
      <c r="GDU106" s="545"/>
      <c r="GDV106" s="545"/>
      <c r="GDW106" s="545"/>
      <c r="GDX106" s="545"/>
      <c r="GDY106" s="545"/>
      <c r="GDZ106" s="545"/>
      <c r="GEA106" s="545"/>
      <c r="GEB106" s="545"/>
      <c r="GEC106" s="545"/>
      <c r="GED106" s="545"/>
      <c r="GEE106" s="545"/>
      <c r="GEF106" s="545"/>
      <c r="GEG106" s="545"/>
      <c r="GEH106" s="545"/>
      <c r="GEI106" s="545"/>
      <c r="GEJ106" s="545"/>
      <c r="GEK106" s="545"/>
      <c r="GEL106" s="545"/>
      <c r="GEM106" s="545"/>
      <c r="GEN106" s="545"/>
      <c r="GEO106" s="545"/>
      <c r="GEP106" s="545"/>
      <c r="GEQ106" s="545"/>
      <c r="GER106" s="545"/>
      <c r="GES106" s="545"/>
      <c r="GET106" s="545"/>
      <c r="GEU106" s="545"/>
      <c r="GEV106" s="545"/>
      <c r="GEW106" s="545"/>
      <c r="GEX106" s="545"/>
      <c r="GEY106" s="545"/>
      <c r="GEZ106" s="545"/>
      <c r="GFA106" s="545"/>
      <c r="GFB106" s="545"/>
      <c r="GFC106" s="545"/>
      <c r="GFD106" s="545"/>
      <c r="GFE106" s="545"/>
      <c r="GFF106" s="545"/>
      <c r="GFG106" s="545"/>
      <c r="GFH106" s="545"/>
      <c r="GFI106" s="545"/>
      <c r="GFJ106" s="545"/>
      <c r="GFK106" s="545"/>
      <c r="GFL106" s="545"/>
      <c r="GFM106" s="545"/>
      <c r="GFN106" s="545"/>
      <c r="GFO106" s="545"/>
      <c r="GFP106" s="545"/>
      <c r="GFQ106" s="545"/>
      <c r="GFR106" s="545"/>
      <c r="GFS106" s="545"/>
      <c r="GFT106" s="545"/>
      <c r="GFU106" s="545"/>
      <c r="GFV106" s="545"/>
      <c r="GFW106" s="545"/>
      <c r="GFX106" s="545"/>
      <c r="GFY106" s="545"/>
      <c r="GFZ106" s="545"/>
      <c r="GGA106" s="545"/>
      <c r="GGB106" s="545"/>
      <c r="GGC106" s="545"/>
      <c r="GGD106" s="545"/>
      <c r="GGE106" s="545"/>
      <c r="GGF106" s="545"/>
      <c r="GGG106" s="545"/>
      <c r="GGH106" s="545"/>
      <c r="GGI106" s="545"/>
      <c r="GGJ106" s="545"/>
      <c r="GGK106" s="545"/>
      <c r="GGL106" s="545"/>
      <c r="GGM106" s="545"/>
      <c r="GGN106" s="545"/>
      <c r="GGO106" s="545"/>
      <c r="GGP106" s="545"/>
      <c r="GGQ106" s="545"/>
      <c r="GGR106" s="545"/>
      <c r="GGS106" s="545"/>
      <c r="GGT106" s="545"/>
      <c r="GGU106" s="545"/>
      <c r="GGV106" s="545"/>
      <c r="GGW106" s="545"/>
      <c r="GGX106" s="545"/>
      <c r="GGY106" s="545"/>
      <c r="GGZ106" s="545"/>
      <c r="GHA106" s="545"/>
      <c r="GHB106" s="545"/>
      <c r="GHC106" s="545"/>
      <c r="GHD106" s="545"/>
      <c r="GHE106" s="545"/>
      <c r="GHF106" s="545"/>
      <c r="GHG106" s="545"/>
      <c r="GHH106" s="545"/>
      <c r="GHI106" s="545"/>
      <c r="GHJ106" s="545"/>
      <c r="GHK106" s="545"/>
      <c r="GHL106" s="545"/>
      <c r="GHM106" s="545"/>
      <c r="GHN106" s="545"/>
      <c r="GHO106" s="545"/>
      <c r="GHP106" s="545"/>
      <c r="GHQ106" s="545"/>
      <c r="GHR106" s="545"/>
      <c r="GHS106" s="545"/>
      <c r="GHT106" s="545"/>
      <c r="GHU106" s="545"/>
      <c r="GHV106" s="545"/>
      <c r="GHW106" s="545"/>
      <c r="GHX106" s="545"/>
      <c r="GHY106" s="545"/>
      <c r="GHZ106" s="545"/>
      <c r="GIA106" s="545"/>
      <c r="GIB106" s="545"/>
      <c r="GIC106" s="545"/>
      <c r="GID106" s="545"/>
      <c r="GIE106" s="545"/>
      <c r="GIF106" s="545"/>
      <c r="GIG106" s="545"/>
      <c r="GIH106" s="545"/>
      <c r="GII106" s="545"/>
      <c r="GIJ106" s="545"/>
      <c r="GIK106" s="545"/>
      <c r="GIL106" s="545"/>
      <c r="GIM106" s="545"/>
      <c r="GIN106" s="545"/>
      <c r="GIO106" s="545"/>
      <c r="GIP106" s="545"/>
      <c r="GIQ106" s="545"/>
      <c r="GIR106" s="545"/>
      <c r="GIS106" s="545"/>
      <c r="GIT106" s="545"/>
      <c r="GIU106" s="545"/>
      <c r="GIV106" s="545"/>
      <c r="GIW106" s="545"/>
      <c r="GIX106" s="545"/>
      <c r="GIY106" s="545"/>
      <c r="GIZ106" s="545"/>
      <c r="GJA106" s="545"/>
      <c r="GJB106" s="545"/>
      <c r="GJC106" s="545"/>
      <c r="GJD106" s="545"/>
      <c r="GJE106" s="545"/>
      <c r="GJF106" s="545"/>
      <c r="GJG106" s="545"/>
      <c r="GJH106" s="545"/>
      <c r="GJI106" s="545"/>
      <c r="GJJ106" s="545"/>
      <c r="GJK106" s="545"/>
      <c r="GJL106" s="545"/>
      <c r="GJM106" s="545"/>
      <c r="GJN106" s="545"/>
      <c r="GJO106" s="545"/>
      <c r="GJP106" s="545"/>
      <c r="GJQ106" s="545"/>
      <c r="GJR106" s="545"/>
      <c r="GJS106" s="545"/>
      <c r="GJT106" s="545"/>
      <c r="GJU106" s="545"/>
      <c r="GJV106" s="545"/>
      <c r="GJW106" s="545"/>
      <c r="GJX106" s="545"/>
      <c r="GJY106" s="545"/>
      <c r="GJZ106" s="545"/>
      <c r="GKA106" s="545"/>
      <c r="GKB106" s="545"/>
      <c r="GKC106" s="545"/>
      <c r="GKD106" s="545"/>
      <c r="GKE106" s="545"/>
      <c r="GKF106" s="545"/>
      <c r="GKG106" s="545"/>
      <c r="GKH106" s="545"/>
      <c r="GKI106" s="545"/>
      <c r="GKJ106" s="545"/>
      <c r="GKK106" s="545"/>
      <c r="GKL106" s="545"/>
      <c r="GKM106" s="545"/>
      <c r="GKN106" s="545"/>
      <c r="GKO106" s="545"/>
      <c r="GKP106" s="545"/>
      <c r="GKQ106" s="545"/>
      <c r="GKR106" s="545"/>
      <c r="GKS106" s="545"/>
      <c r="GKT106" s="545"/>
      <c r="GKU106" s="545"/>
      <c r="GKV106" s="545"/>
      <c r="GKW106" s="545"/>
      <c r="GKX106" s="545"/>
      <c r="GKY106" s="545"/>
      <c r="GKZ106" s="545"/>
      <c r="GLA106" s="545"/>
      <c r="GLB106" s="545"/>
      <c r="GLC106" s="545"/>
      <c r="GLD106" s="545"/>
      <c r="GLE106" s="545"/>
      <c r="GLF106" s="545"/>
      <c r="GLG106" s="545"/>
      <c r="GLH106" s="545"/>
      <c r="GLI106" s="545"/>
      <c r="GLJ106" s="545"/>
      <c r="GLK106" s="545"/>
      <c r="GLL106" s="545"/>
      <c r="GLM106" s="545"/>
      <c r="GLN106" s="545"/>
      <c r="GLO106" s="545"/>
      <c r="GLP106" s="545"/>
      <c r="GLQ106" s="545"/>
      <c r="GLR106" s="545"/>
      <c r="GLS106" s="545"/>
      <c r="GLT106" s="545"/>
      <c r="GLU106" s="545"/>
      <c r="GLV106" s="545"/>
      <c r="GLW106" s="545"/>
      <c r="GLX106" s="545"/>
      <c r="GLY106" s="545"/>
      <c r="GLZ106" s="545"/>
      <c r="GMA106" s="545"/>
      <c r="GMB106" s="545"/>
      <c r="GMC106" s="545"/>
      <c r="GMD106" s="545"/>
      <c r="GME106" s="545"/>
      <c r="GMF106" s="545"/>
      <c r="GMG106" s="545"/>
      <c r="GMH106" s="545"/>
      <c r="GMI106" s="545"/>
      <c r="GMJ106" s="545"/>
      <c r="GMK106" s="545"/>
      <c r="GML106" s="545"/>
      <c r="GMM106" s="545"/>
      <c r="GMN106" s="545"/>
      <c r="GMO106" s="545"/>
      <c r="GMP106" s="545"/>
      <c r="GMQ106" s="545"/>
      <c r="GMR106" s="545"/>
      <c r="GMS106" s="545"/>
      <c r="GMT106" s="545"/>
      <c r="GMU106" s="545"/>
      <c r="GMV106" s="545"/>
      <c r="GMW106" s="545"/>
      <c r="GMX106" s="545"/>
      <c r="GMY106" s="545"/>
      <c r="GMZ106" s="545"/>
      <c r="GNA106" s="545"/>
      <c r="GNB106" s="545"/>
      <c r="GNC106" s="545"/>
      <c r="GND106" s="545"/>
      <c r="GNE106" s="545"/>
      <c r="GNF106" s="545"/>
      <c r="GNG106" s="545"/>
      <c r="GNH106" s="545"/>
      <c r="GNI106" s="545"/>
      <c r="GNJ106" s="545"/>
      <c r="GNK106" s="545"/>
      <c r="GNL106" s="545"/>
      <c r="GNM106" s="545"/>
      <c r="GNN106" s="545"/>
      <c r="GNO106" s="545"/>
      <c r="GNP106" s="545"/>
      <c r="GNQ106" s="545"/>
      <c r="GNR106" s="545"/>
      <c r="GNS106" s="545"/>
      <c r="GNT106" s="545"/>
      <c r="GNU106" s="545"/>
      <c r="GNV106" s="545"/>
      <c r="GNW106" s="545"/>
      <c r="GNX106" s="545"/>
      <c r="GNY106" s="545"/>
      <c r="GNZ106" s="545"/>
      <c r="GOA106" s="545"/>
      <c r="GOB106" s="545"/>
      <c r="GOC106" s="545"/>
      <c r="GOD106" s="545"/>
      <c r="GOE106" s="545"/>
      <c r="GOF106" s="545"/>
      <c r="GOG106" s="545"/>
      <c r="GOH106" s="545"/>
      <c r="GOI106" s="545"/>
      <c r="GOJ106" s="545"/>
      <c r="GOK106" s="545"/>
      <c r="GOL106" s="545"/>
      <c r="GOM106" s="545"/>
      <c r="GON106" s="545"/>
      <c r="GOO106" s="545"/>
      <c r="GOP106" s="545"/>
      <c r="GOQ106" s="545"/>
      <c r="GOR106" s="545"/>
      <c r="GOS106" s="545"/>
      <c r="GOT106" s="545"/>
      <c r="GOU106" s="545"/>
      <c r="GOV106" s="545"/>
      <c r="GOW106" s="545"/>
      <c r="GOX106" s="545"/>
      <c r="GOY106" s="545"/>
      <c r="GOZ106" s="545"/>
      <c r="GPA106" s="545"/>
      <c r="GPB106" s="545"/>
      <c r="GPC106" s="545"/>
      <c r="GPD106" s="545"/>
      <c r="GPE106" s="545"/>
      <c r="GPF106" s="545"/>
      <c r="GPG106" s="545"/>
      <c r="GPH106" s="545"/>
      <c r="GPI106" s="545"/>
      <c r="GPJ106" s="545"/>
      <c r="GPK106" s="545"/>
      <c r="GPL106" s="545"/>
      <c r="GPM106" s="545"/>
      <c r="GPN106" s="545"/>
      <c r="GPO106" s="545"/>
      <c r="GPP106" s="545"/>
      <c r="GPQ106" s="545"/>
      <c r="GPR106" s="545"/>
      <c r="GPS106" s="545"/>
      <c r="GPT106" s="545"/>
      <c r="GPU106" s="545"/>
      <c r="GPV106" s="545"/>
      <c r="GPW106" s="545"/>
      <c r="GPX106" s="545"/>
      <c r="GPY106" s="545"/>
      <c r="GPZ106" s="545"/>
      <c r="GQA106" s="545"/>
      <c r="GQB106" s="545"/>
      <c r="GQC106" s="545"/>
      <c r="GQD106" s="545"/>
      <c r="GQE106" s="545"/>
      <c r="GQF106" s="545"/>
      <c r="GQG106" s="545"/>
      <c r="GQH106" s="545"/>
      <c r="GQI106" s="545"/>
      <c r="GQJ106" s="545"/>
      <c r="GQK106" s="545"/>
      <c r="GQL106" s="545"/>
      <c r="GQM106" s="545"/>
      <c r="GQN106" s="545"/>
      <c r="GQO106" s="545"/>
      <c r="GQP106" s="545"/>
      <c r="GQQ106" s="545"/>
      <c r="GQR106" s="545"/>
      <c r="GQS106" s="545"/>
      <c r="GQT106" s="545"/>
      <c r="GQU106" s="545"/>
      <c r="GQV106" s="545"/>
      <c r="GQW106" s="545"/>
      <c r="GQX106" s="545"/>
      <c r="GQY106" s="545"/>
      <c r="GQZ106" s="545"/>
      <c r="GRA106" s="545"/>
      <c r="GRB106" s="545"/>
      <c r="GRC106" s="545"/>
      <c r="GRD106" s="545"/>
      <c r="GRE106" s="545"/>
      <c r="GRF106" s="545"/>
      <c r="GRG106" s="545"/>
      <c r="GRH106" s="545"/>
      <c r="GRI106" s="545"/>
      <c r="GRJ106" s="545"/>
      <c r="GRK106" s="545"/>
      <c r="GRL106" s="545"/>
      <c r="GRM106" s="545"/>
      <c r="GRN106" s="545"/>
      <c r="GRO106" s="545"/>
      <c r="GRP106" s="545"/>
      <c r="GRQ106" s="545"/>
      <c r="GRR106" s="545"/>
      <c r="GRS106" s="545"/>
      <c r="GRT106" s="545"/>
      <c r="GRU106" s="545"/>
      <c r="GRV106" s="545"/>
      <c r="GRW106" s="545"/>
      <c r="GRX106" s="545"/>
      <c r="GRY106" s="545"/>
      <c r="GRZ106" s="545"/>
      <c r="GSA106" s="545"/>
      <c r="GSB106" s="545"/>
      <c r="GSC106" s="545"/>
      <c r="GSD106" s="545"/>
      <c r="GSE106" s="545"/>
      <c r="GSF106" s="545"/>
      <c r="GSG106" s="545"/>
      <c r="GSH106" s="545"/>
      <c r="GSI106" s="545"/>
      <c r="GSJ106" s="545"/>
      <c r="GSK106" s="545"/>
      <c r="GSL106" s="545"/>
      <c r="GSM106" s="545"/>
      <c r="GSN106" s="545"/>
      <c r="GSO106" s="545"/>
      <c r="GSP106" s="545"/>
      <c r="GSQ106" s="545"/>
      <c r="GSR106" s="545"/>
      <c r="GSS106" s="545"/>
      <c r="GST106" s="545"/>
      <c r="GSU106" s="545"/>
      <c r="GSV106" s="545"/>
      <c r="GSW106" s="545"/>
      <c r="GSX106" s="545"/>
      <c r="GSY106" s="545"/>
      <c r="GSZ106" s="545"/>
      <c r="GTA106" s="545"/>
      <c r="GTB106" s="545"/>
      <c r="GTC106" s="545"/>
      <c r="GTD106" s="545"/>
      <c r="GTE106" s="545"/>
      <c r="GTF106" s="545"/>
      <c r="GTG106" s="545"/>
      <c r="GTH106" s="545"/>
      <c r="GTI106" s="545"/>
      <c r="GTJ106" s="545"/>
      <c r="GTK106" s="545"/>
      <c r="GTL106" s="545"/>
      <c r="GTM106" s="545"/>
      <c r="GTN106" s="545"/>
      <c r="GTO106" s="545"/>
      <c r="GTP106" s="545"/>
      <c r="GTQ106" s="545"/>
      <c r="GTR106" s="545"/>
      <c r="GTS106" s="545"/>
      <c r="GTT106" s="545"/>
      <c r="GTU106" s="545"/>
      <c r="GTV106" s="545"/>
      <c r="GTW106" s="545"/>
      <c r="GTX106" s="545"/>
      <c r="GTY106" s="545"/>
      <c r="GTZ106" s="545"/>
      <c r="GUA106" s="545"/>
      <c r="GUB106" s="545"/>
      <c r="GUC106" s="545"/>
      <c r="GUD106" s="545"/>
      <c r="GUE106" s="545"/>
      <c r="GUF106" s="545"/>
      <c r="GUG106" s="545"/>
      <c r="GUH106" s="545"/>
      <c r="GUI106" s="545"/>
      <c r="GUJ106" s="545"/>
      <c r="GUK106" s="545"/>
      <c r="GUL106" s="545"/>
      <c r="GUM106" s="545"/>
      <c r="GUN106" s="545"/>
      <c r="GUO106" s="545"/>
      <c r="GUP106" s="545"/>
      <c r="GUQ106" s="545"/>
      <c r="GUR106" s="545"/>
      <c r="GUS106" s="545"/>
      <c r="GUT106" s="545"/>
      <c r="GUU106" s="545"/>
      <c r="GUV106" s="545"/>
      <c r="GUW106" s="545"/>
      <c r="GUX106" s="545"/>
      <c r="GUY106" s="545"/>
      <c r="GUZ106" s="545"/>
      <c r="GVA106" s="545"/>
      <c r="GVB106" s="545"/>
      <c r="GVC106" s="545"/>
      <c r="GVD106" s="545"/>
      <c r="GVE106" s="545"/>
      <c r="GVF106" s="545"/>
      <c r="GVG106" s="545"/>
      <c r="GVH106" s="545"/>
      <c r="GVI106" s="545"/>
      <c r="GVJ106" s="545"/>
      <c r="GVK106" s="545"/>
      <c r="GVL106" s="545"/>
      <c r="GVM106" s="545"/>
      <c r="GVN106" s="545"/>
      <c r="GVO106" s="545"/>
      <c r="GVP106" s="545"/>
      <c r="GVQ106" s="545"/>
      <c r="GVR106" s="545"/>
      <c r="GVS106" s="545"/>
      <c r="GVT106" s="545"/>
      <c r="GVU106" s="545"/>
      <c r="GVV106" s="545"/>
      <c r="GVW106" s="545"/>
      <c r="GVX106" s="545"/>
      <c r="GVY106" s="545"/>
      <c r="GVZ106" s="545"/>
      <c r="GWA106" s="545"/>
      <c r="GWB106" s="545"/>
      <c r="GWC106" s="545"/>
      <c r="GWD106" s="545"/>
      <c r="GWE106" s="545"/>
      <c r="GWF106" s="545"/>
      <c r="GWG106" s="545"/>
      <c r="GWH106" s="545"/>
      <c r="GWI106" s="545"/>
      <c r="GWJ106" s="545"/>
      <c r="GWK106" s="545"/>
      <c r="GWL106" s="545"/>
      <c r="GWM106" s="545"/>
      <c r="GWN106" s="545"/>
      <c r="GWO106" s="545"/>
      <c r="GWP106" s="545"/>
      <c r="GWQ106" s="545"/>
      <c r="GWR106" s="545"/>
      <c r="GWS106" s="545"/>
      <c r="GWT106" s="545"/>
      <c r="GWU106" s="545"/>
      <c r="GWV106" s="545"/>
      <c r="GWW106" s="545"/>
      <c r="GWX106" s="545"/>
      <c r="GWY106" s="545"/>
      <c r="GWZ106" s="545"/>
      <c r="GXA106" s="545"/>
      <c r="GXB106" s="545"/>
      <c r="GXC106" s="545"/>
      <c r="GXD106" s="545"/>
      <c r="GXE106" s="545"/>
      <c r="GXF106" s="545"/>
      <c r="GXG106" s="545"/>
      <c r="GXH106" s="545"/>
      <c r="GXI106" s="545"/>
      <c r="GXJ106" s="545"/>
      <c r="GXK106" s="545"/>
      <c r="GXL106" s="545"/>
      <c r="GXM106" s="545"/>
      <c r="GXN106" s="545"/>
      <c r="GXO106" s="545"/>
      <c r="GXP106" s="545"/>
      <c r="GXQ106" s="545"/>
      <c r="GXR106" s="545"/>
      <c r="GXS106" s="545"/>
      <c r="GXT106" s="545"/>
      <c r="GXU106" s="545"/>
      <c r="GXV106" s="545"/>
      <c r="GXW106" s="545"/>
      <c r="GXX106" s="545"/>
      <c r="GXY106" s="545"/>
      <c r="GXZ106" s="545"/>
      <c r="GYA106" s="545"/>
      <c r="GYB106" s="545"/>
      <c r="GYC106" s="545"/>
      <c r="GYD106" s="545"/>
      <c r="GYE106" s="545"/>
      <c r="GYF106" s="545"/>
      <c r="GYG106" s="545"/>
      <c r="GYH106" s="545"/>
      <c r="GYI106" s="545"/>
      <c r="GYJ106" s="545"/>
      <c r="GYK106" s="545"/>
      <c r="GYL106" s="545"/>
      <c r="GYM106" s="545"/>
      <c r="GYN106" s="545"/>
      <c r="GYO106" s="545"/>
      <c r="GYP106" s="545"/>
      <c r="GYQ106" s="545"/>
      <c r="GYR106" s="545"/>
      <c r="GYS106" s="545"/>
      <c r="GYT106" s="545"/>
      <c r="GYU106" s="545"/>
      <c r="GYV106" s="545"/>
      <c r="GYW106" s="545"/>
      <c r="GYX106" s="545"/>
      <c r="GYY106" s="545"/>
      <c r="GYZ106" s="545"/>
      <c r="GZA106" s="545"/>
      <c r="GZB106" s="545"/>
      <c r="GZC106" s="545"/>
      <c r="GZD106" s="545"/>
      <c r="GZE106" s="545"/>
      <c r="GZF106" s="545"/>
      <c r="GZG106" s="545"/>
      <c r="GZH106" s="545"/>
      <c r="GZI106" s="545"/>
      <c r="GZJ106" s="545"/>
      <c r="GZK106" s="545"/>
      <c r="GZL106" s="545"/>
      <c r="GZM106" s="545"/>
      <c r="GZN106" s="545"/>
      <c r="GZO106" s="545"/>
      <c r="GZP106" s="545"/>
      <c r="GZQ106" s="545"/>
      <c r="GZR106" s="545"/>
      <c r="GZS106" s="545"/>
      <c r="GZT106" s="545"/>
      <c r="GZU106" s="545"/>
      <c r="GZV106" s="545"/>
      <c r="GZW106" s="545"/>
      <c r="GZX106" s="545"/>
      <c r="GZY106" s="545"/>
      <c r="GZZ106" s="545"/>
      <c r="HAA106" s="545"/>
      <c r="HAB106" s="545"/>
      <c r="HAC106" s="545"/>
      <c r="HAD106" s="545"/>
      <c r="HAE106" s="545"/>
      <c r="HAF106" s="545"/>
      <c r="HAG106" s="545"/>
      <c r="HAH106" s="545"/>
      <c r="HAI106" s="545"/>
      <c r="HAJ106" s="545"/>
      <c r="HAK106" s="545"/>
      <c r="HAL106" s="545"/>
      <c r="HAM106" s="545"/>
      <c r="HAN106" s="545"/>
      <c r="HAO106" s="545"/>
      <c r="HAP106" s="545"/>
      <c r="HAQ106" s="545"/>
      <c r="HAR106" s="545"/>
      <c r="HAS106" s="545"/>
      <c r="HAT106" s="545"/>
      <c r="HAU106" s="545"/>
      <c r="HAV106" s="545"/>
      <c r="HAW106" s="545"/>
      <c r="HAX106" s="545"/>
      <c r="HAY106" s="545"/>
      <c r="HAZ106" s="545"/>
      <c r="HBA106" s="545"/>
      <c r="HBB106" s="545"/>
      <c r="HBC106" s="545"/>
      <c r="HBD106" s="545"/>
      <c r="HBE106" s="545"/>
      <c r="HBF106" s="545"/>
      <c r="HBG106" s="545"/>
      <c r="HBH106" s="545"/>
      <c r="HBI106" s="545"/>
      <c r="HBJ106" s="545"/>
      <c r="HBK106" s="545"/>
      <c r="HBL106" s="545"/>
      <c r="HBM106" s="545"/>
      <c r="HBN106" s="545"/>
      <c r="HBO106" s="545"/>
      <c r="HBP106" s="545"/>
      <c r="HBQ106" s="545"/>
      <c r="HBR106" s="545"/>
      <c r="HBS106" s="545"/>
      <c r="HBT106" s="545"/>
      <c r="HBU106" s="545"/>
      <c r="HBV106" s="545"/>
      <c r="HBW106" s="545"/>
      <c r="HBX106" s="545"/>
      <c r="HBY106" s="545"/>
      <c r="HBZ106" s="545"/>
      <c r="HCA106" s="545"/>
      <c r="HCB106" s="545"/>
      <c r="HCC106" s="545"/>
      <c r="HCD106" s="545"/>
      <c r="HCE106" s="545"/>
      <c r="HCF106" s="545"/>
      <c r="HCG106" s="545"/>
      <c r="HCH106" s="545"/>
      <c r="HCI106" s="545"/>
      <c r="HCJ106" s="545"/>
      <c r="HCK106" s="545"/>
      <c r="HCL106" s="545"/>
      <c r="HCM106" s="545"/>
      <c r="HCN106" s="545"/>
      <c r="HCO106" s="545"/>
      <c r="HCP106" s="545"/>
      <c r="HCQ106" s="545"/>
      <c r="HCR106" s="545"/>
      <c r="HCS106" s="545"/>
      <c r="HCT106" s="545"/>
      <c r="HCU106" s="545"/>
      <c r="HCV106" s="545"/>
      <c r="HCW106" s="545"/>
      <c r="HCX106" s="545"/>
      <c r="HCY106" s="545"/>
      <c r="HCZ106" s="545"/>
      <c r="HDA106" s="545"/>
      <c r="HDB106" s="545"/>
      <c r="HDC106" s="545"/>
      <c r="HDD106" s="545"/>
      <c r="HDE106" s="545"/>
      <c r="HDF106" s="545"/>
      <c r="HDG106" s="545"/>
      <c r="HDH106" s="545"/>
      <c r="HDI106" s="545"/>
      <c r="HDJ106" s="545"/>
      <c r="HDK106" s="545"/>
      <c r="HDL106" s="545"/>
      <c r="HDM106" s="545"/>
      <c r="HDN106" s="545"/>
      <c r="HDO106" s="545"/>
      <c r="HDP106" s="545"/>
      <c r="HDQ106" s="545"/>
      <c r="HDR106" s="545"/>
      <c r="HDS106" s="545"/>
      <c r="HDT106" s="545"/>
      <c r="HDU106" s="545"/>
      <c r="HDV106" s="545"/>
      <c r="HDW106" s="545"/>
      <c r="HDX106" s="545"/>
      <c r="HDY106" s="545"/>
      <c r="HDZ106" s="545"/>
      <c r="HEA106" s="545"/>
      <c r="HEB106" s="545"/>
      <c r="HEC106" s="545"/>
      <c r="HED106" s="545"/>
      <c r="HEE106" s="545"/>
      <c r="HEF106" s="545"/>
      <c r="HEG106" s="545"/>
      <c r="HEH106" s="545"/>
      <c r="HEI106" s="545"/>
      <c r="HEJ106" s="545"/>
      <c r="HEK106" s="545"/>
      <c r="HEL106" s="545"/>
      <c r="HEM106" s="545"/>
      <c r="HEN106" s="545"/>
      <c r="HEO106" s="545"/>
      <c r="HEP106" s="545"/>
      <c r="HEQ106" s="545"/>
      <c r="HER106" s="545"/>
      <c r="HES106" s="545"/>
      <c r="HET106" s="545"/>
      <c r="HEU106" s="545"/>
      <c r="HEV106" s="545"/>
      <c r="HEW106" s="545"/>
      <c r="HEX106" s="545"/>
      <c r="HEY106" s="545"/>
      <c r="HEZ106" s="545"/>
      <c r="HFA106" s="545"/>
      <c r="HFB106" s="545"/>
      <c r="HFC106" s="545"/>
      <c r="HFD106" s="545"/>
      <c r="HFE106" s="545"/>
      <c r="HFF106" s="545"/>
      <c r="HFG106" s="545"/>
      <c r="HFH106" s="545"/>
      <c r="HFI106" s="545"/>
      <c r="HFJ106" s="545"/>
      <c r="HFK106" s="545"/>
      <c r="HFL106" s="545"/>
      <c r="HFM106" s="545"/>
      <c r="HFN106" s="545"/>
      <c r="HFO106" s="545"/>
      <c r="HFP106" s="545"/>
      <c r="HFQ106" s="545"/>
      <c r="HFR106" s="545"/>
      <c r="HFS106" s="545"/>
      <c r="HFT106" s="545"/>
      <c r="HFU106" s="545"/>
      <c r="HFV106" s="545"/>
      <c r="HFW106" s="545"/>
      <c r="HFX106" s="545"/>
      <c r="HFY106" s="545"/>
      <c r="HFZ106" s="545"/>
      <c r="HGA106" s="545"/>
      <c r="HGB106" s="545"/>
      <c r="HGC106" s="545"/>
      <c r="HGD106" s="545"/>
      <c r="HGE106" s="545"/>
      <c r="HGF106" s="545"/>
      <c r="HGG106" s="545"/>
      <c r="HGH106" s="545"/>
      <c r="HGI106" s="545"/>
      <c r="HGJ106" s="545"/>
      <c r="HGK106" s="545"/>
      <c r="HGL106" s="545"/>
      <c r="HGM106" s="545"/>
      <c r="HGN106" s="545"/>
      <c r="HGO106" s="545"/>
      <c r="HGP106" s="545"/>
      <c r="HGQ106" s="545"/>
      <c r="HGR106" s="545"/>
      <c r="HGS106" s="545"/>
      <c r="HGT106" s="545"/>
      <c r="HGU106" s="545"/>
      <c r="HGV106" s="545"/>
      <c r="HGW106" s="545"/>
      <c r="HGX106" s="545"/>
      <c r="HGY106" s="545"/>
      <c r="HGZ106" s="545"/>
      <c r="HHA106" s="545"/>
      <c r="HHB106" s="545"/>
      <c r="HHC106" s="545"/>
      <c r="HHD106" s="545"/>
      <c r="HHE106" s="545"/>
      <c r="HHF106" s="545"/>
      <c r="HHG106" s="545"/>
      <c r="HHH106" s="545"/>
      <c r="HHI106" s="545"/>
      <c r="HHJ106" s="545"/>
      <c r="HHK106" s="545"/>
      <c r="HHL106" s="545"/>
      <c r="HHM106" s="545"/>
      <c r="HHN106" s="545"/>
      <c r="HHO106" s="545"/>
      <c r="HHP106" s="545"/>
      <c r="HHQ106" s="545"/>
      <c r="HHR106" s="545"/>
      <c r="HHS106" s="545"/>
      <c r="HHT106" s="545"/>
      <c r="HHU106" s="545"/>
      <c r="HHV106" s="545"/>
      <c r="HHW106" s="545"/>
      <c r="HHX106" s="545"/>
      <c r="HHY106" s="545"/>
      <c r="HHZ106" s="545"/>
      <c r="HIA106" s="545"/>
      <c r="HIB106" s="545"/>
      <c r="HIC106" s="545"/>
      <c r="HID106" s="545"/>
      <c r="HIE106" s="545"/>
      <c r="HIF106" s="545"/>
      <c r="HIG106" s="545"/>
      <c r="HIH106" s="545"/>
      <c r="HII106" s="545"/>
      <c r="HIJ106" s="545"/>
      <c r="HIK106" s="545"/>
      <c r="HIL106" s="545"/>
      <c r="HIM106" s="545"/>
      <c r="HIN106" s="545"/>
      <c r="HIO106" s="545"/>
      <c r="HIP106" s="545"/>
      <c r="HIQ106" s="545"/>
      <c r="HIR106" s="545"/>
      <c r="HIS106" s="545"/>
      <c r="HIT106" s="545"/>
      <c r="HIU106" s="545"/>
      <c r="HIV106" s="545"/>
      <c r="HIW106" s="545"/>
      <c r="HIX106" s="545"/>
      <c r="HIY106" s="545"/>
      <c r="HIZ106" s="545"/>
      <c r="HJA106" s="545"/>
      <c r="HJB106" s="545"/>
      <c r="HJC106" s="545"/>
      <c r="HJD106" s="545"/>
      <c r="HJE106" s="545"/>
      <c r="HJF106" s="545"/>
      <c r="HJG106" s="545"/>
      <c r="HJH106" s="545"/>
      <c r="HJI106" s="545"/>
      <c r="HJJ106" s="545"/>
      <c r="HJK106" s="545"/>
      <c r="HJL106" s="545"/>
      <c r="HJM106" s="545"/>
      <c r="HJN106" s="545"/>
      <c r="HJO106" s="545"/>
      <c r="HJP106" s="545"/>
      <c r="HJQ106" s="545"/>
      <c r="HJR106" s="545"/>
      <c r="HJS106" s="545"/>
      <c r="HJT106" s="545"/>
      <c r="HJU106" s="545"/>
      <c r="HJV106" s="545"/>
      <c r="HJW106" s="545"/>
      <c r="HJX106" s="545"/>
      <c r="HJY106" s="545"/>
      <c r="HJZ106" s="545"/>
      <c r="HKA106" s="545"/>
      <c r="HKB106" s="545"/>
      <c r="HKC106" s="545"/>
      <c r="HKD106" s="545"/>
      <c r="HKE106" s="545"/>
      <c r="HKF106" s="545"/>
      <c r="HKG106" s="545"/>
      <c r="HKH106" s="545"/>
      <c r="HKI106" s="545"/>
      <c r="HKJ106" s="545"/>
      <c r="HKK106" s="545"/>
      <c r="HKL106" s="545"/>
      <c r="HKM106" s="545"/>
      <c r="HKN106" s="545"/>
      <c r="HKO106" s="545"/>
      <c r="HKP106" s="545"/>
      <c r="HKQ106" s="545"/>
      <c r="HKR106" s="545"/>
      <c r="HKS106" s="545"/>
      <c r="HKT106" s="545"/>
      <c r="HKU106" s="545"/>
      <c r="HKV106" s="545"/>
      <c r="HKW106" s="545"/>
      <c r="HKX106" s="545"/>
      <c r="HKY106" s="545"/>
      <c r="HKZ106" s="545"/>
      <c r="HLA106" s="545"/>
      <c r="HLB106" s="545"/>
      <c r="HLC106" s="545"/>
      <c r="HLD106" s="545"/>
      <c r="HLE106" s="545"/>
      <c r="HLF106" s="545"/>
      <c r="HLG106" s="545"/>
      <c r="HLH106" s="545"/>
      <c r="HLI106" s="545"/>
      <c r="HLJ106" s="545"/>
      <c r="HLK106" s="545"/>
      <c r="HLL106" s="545"/>
      <c r="HLM106" s="545"/>
      <c r="HLN106" s="545"/>
      <c r="HLO106" s="545"/>
      <c r="HLP106" s="545"/>
      <c r="HLQ106" s="545"/>
      <c r="HLR106" s="545"/>
      <c r="HLS106" s="545"/>
      <c r="HLT106" s="545"/>
      <c r="HLU106" s="545"/>
      <c r="HLV106" s="545"/>
      <c r="HLW106" s="545"/>
      <c r="HLX106" s="545"/>
      <c r="HLY106" s="545"/>
      <c r="HLZ106" s="545"/>
      <c r="HMA106" s="545"/>
      <c r="HMB106" s="545"/>
      <c r="HMC106" s="545"/>
      <c r="HMD106" s="545"/>
      <c r="HME106" s="545"/>
      <c r="HMF106" s="545"/>
      <c r="HMG106" s="545"/>
      <c r="HMH106" s="545"/>
      <c r="HMI106" s="545"/>
      <c r="HMJ106" s="545"/>
      <c r="HMK106" s="545"/>
      <c r="HML106" s="545"/>
      <c r="HMM106" s="545"/>
      <c r="HMN106" s="545"/>
      <c r="HMO106" s="545"/>
      <c r="HMP106" s="545"/>
      <c r="HMQ106" s="545"/>
      <c r="HMR106" s="545"/>
      <c r="HMS106" s="545"/>
      <c r="HMT106" s="545"/>
      <c r="HMU106" s="545"/>
      <c r="HMV106" s="545"/>
      <c r="HMW106" s="545"/>
      <c r="HMX106" s="545"/>
      <c r="HMY106" s="545"/>
      <c r="HMZ106" s="545"/>
      <c r="HNA106" s="545"/>
      <c r="HNB106" s="545"/>
      <c r="HNC106" s="545"/>
      <c r="HND106" s="545"/>
      <c r="HNE106" s="545"/>
      <c r="HNF106" s="545"/>
      <c r="HNG106" s="545"/>
      <c r="HNH106" s="545"/>
      <c r="HNI106" s="545"/>
      <c r="HNJ106" s="545"/>
      <c r="HNK106" s="545"/>
      <c r="HNL106" s="545"/>
      <c r="HNM106" s="545"/>
      <c r="HNN106" s="545"/>
      <c r="HNO106" s="545"/>
      <c r="HNP106" s="545"/>
      <c r="HNQ106" s="545"/>
      <c r="HNR106" s="545"/>
      <c r="HNS106" s="545"/>
      <c r="HNT106" s="545"/>
      <c r="HNU106" s="545"/>
      <c r="HNV106" s="545"/>
      <c r="HNW106" s="545"/>
      <c r="HNX106" s="545"/>
      <c r="HNY106" s="545"/>
      <c r="HNZ106" s="545"/>
      <c r="HOA106" s="545"/>
      <c r="HOB106" s="545"/>
      <c r="HOC106" s="545"/>
      <c r="HOD106" s="545"/>
      <c r="HOE106" s="545"/>
      <c r="HOF106" s="545"/>
      <c r="HOG106" s="545"/>
      <c r="HOH106" s="545"/>
      <c r="HOI106" s="545"/>
      <c r="HOJ106" s="545"/>
      <c r="HOK106" s="545"/>
      <c r="HOL106" s="545"/>
      <c r="HOM106" s="545"/>
      <c r="HON106" s="545"/>
      <c r="HOO106" s="545"/>
      <c r="HOP106" s="545"/>
      <c r="HOQ106" s="545"/>
      <c r="HOR106" s="545"/>
      <c r="HOS106" s="545"/>
      <c r="HOT106" s="545"/>
      <c r="HOU106" s="545"/>
      <c r="HOV106" s="545"/>
      <c r="HOW106" s="545"/>
      <c r="HOX106" s="545"/>
      <c r="HOY106" s="545"/>
      <c r="HOZ106" s="545"/>
      <c r="HPA106" s="545"/>
      <c r="HPB106" s="545"/>
      <c r="HPC106" s="545"/>
      <c r="HPD106" s="545"/>
      <c r="HPE106" s="545"/>
      <c r="HPF106" s="545"/>
      <c r="HPG106" s="545"/>
      <c r="HPH106" s="545"/>
      <c r="HPI106" s="545"/>
      <c r="HPJ106" s="545"/>
      <c r="HPK106" s="545"/>
      <c r="HPL106" s="545"/>
      <c r="HPM106" s="545"/>
      <c r="HPN106" s="545"/>
      <c r="HPO106" s="545"/>
      <c r="HPP106" s="545"/>
      <c r="HPQ106" s="545"/>
      <c r="HPR106" s="545"/>
      <c r="HPS106" s="545"/>
      <c r="HPT106" s="545"/>
      <c r="HPU106" s="545"/>
      <c r="HPV106" s="545"/>
      <c r="HPW106" s="545"/>
      <c r="HPX106" s="545"/>
      <c r="HPY106" s="545"/>
      <c r="HPZ106" s="545"/>
      <c r="HQA106" s="545"/>
      <c r="HQB106" s="545"/>
      <c r="HQC106" s="545"/>
      <c r="HQD106" s="545"/>
      <c r="HQE106" s="545"/>
      <c r="HQF106" s="545"/>
      <c r="HQG106" s="545"/>
      <c r="HQH106" s="545"/>
      <c r="HQI106" s="545"/>
      <c r="HQJ106" s="545"/>
      <c r="HQK106" s="545"/>
      <c r="HQL106" s="545"/>
      <c r="HQM106" s="545"/>
      <c r="HQN106" s="545"/>
      <c r="HQO106" s="545"/>
      <c r="HQP106" s="545"/>
      <c r="HQQ106" s="545"/>
      <c r="HQR106" s="545"/>
      <c r="HQS106" s="545"/>
      <c r="HQT106" s="545"/>
      <c r="HQU106" s="545"/>
      <c r="HQV106" s="545"/>
      <c r="HQW106" s="545"/>
      <c r="HQX106" s="545"/>
      <c r="HQY106" s="545"/>
      <c r="HQZ106" s="545"/>
      <c r="HRA106" s="545"/>
      <c r="HRB106" s="545"/>
      <c r="HRC106" s="545"/>
      <c r="HRD106" s="545"/>
      <c r="HRE106" s="545"/>
      <c r="HRF106" s="545"/>
      <c r="HRG106" s="545"/>
      <c r="HRH106" s="545"/>
      <c r="HRI106" s="545"/>
      <c r="HRJ106" s="545"/>
      <c r="HRK106" s="545"/>
      <c r="HRL106" s="545"/>
      <c r="HRM106" s="545"/>
      <c r="HRN106" s="545"/>
      <c r="HRO106" s="545"/>
      <c r="HRP106" s="545"/>
      <c r="HRQ106" s="545"/>
      <c r="HRR106" s="545"/>
      <c r="HRS106" s="545"/>
      <c r="HRT106" s="545"/>
      <c r="HRU106" s="545"/>
      <c r="HRV106" s="545"/>
      <c r="HRW106" s="545"/>
      <c r="HRX106" s="545"/>
      <c r="HRY106" s="545"/>
      <c r="HRZ106" s="545"/>
      <c r="HSA106" s="545"/>
      <c r="HSB106" s="545"/>
      <c r="HSC106" s="545"/>
      <c r="HSD106" s="545"/>
      <c r="HSE106" s="545"/>
      <c r="HSF106" s="545"/>
      <c r="HSG106" s="545"/>
      <c r="HSH106" s="545"/>
      <c r="HSI106" s="545"/>
      <c r="HSJ106" s="545"/>
      <c r="HSK106" s="545"/>
      <c r="HSL106" s="545"/>
      <c r="HSM106" s="545"/>
      <c r="HSN106" s="545"/>
      <c r="HSO106" s="545"/>
      <c r="HSP106" s="545"/>
      <c r="HSQ106" s="545"/>
      <c r="HSR106" s="545"/>
      <c r="HSS106" s="545"/>
      <c r="HST106" s="545"/>
      <c r="HSU106" s="545"/>
      <c r="HSV106" s="545"/>
      <c r="HSW106" s="545"/>
      <c r="HSX106" s="545"/>
      <c r="HSY106" s="545"/>
      <c r="HSZ106" s="545"/>
      <c r="HTA106" s="545"/>
      <c r="HTB106" s="545"/>
      <c r="HTC106" s="545"/>
      <c r="HTD106" s="545"/>
      <c r="HTE106" s="545"/>
      <c r="HTF106" s="545"/>
      <c r="HTG106" s="545"/>
      <c r="HTH106" s="545"/>
      <c r="HTI106" s="545"/>
      <c r="HTJ106" s="545"/>
      <c r="HTK106" s="545"/>
      <c r="HTL106" s="545"/>
      <c r="HTM106" s="545"/>
      <c r="HTN106" s="545"/>
      <c r="HTO106" s="545"/>
      <c r="HTP106" s="545"/>
      <c r="HTQ106" s="545"/>
      <c r="HTR106" s="545"/>
      <c r="HTS106" s="545"/>
      <c r="HTT106" s="545"/>
      <c r="HTU106" s="545"/>
      <c r="HTV106" s="545"/>
      <c r="HTW106" s="545"/>
      <c r="HTX106" s="545"/>
      <c r="HTY106" s="545"/>
      <c r="HTZ106" s="545"/>
      <c r="HUA106" s="545"/>
      <c r="HUB106" s="545"/>
      <c r="HUC106" s="545"/>
      <c r="HUD106" s="545"/>
      <c r="HUE106" s="545"/>
      <c r="HUF106" s="545"/>
      <c r="HUG106" s="545"/>
      <c r="HUH106" s="545"/>
      <c r="HUI106" s="545"/>
      <c r="HUJ106" s="545"/>
      <c r="HUK106" s="545"/>
      <c r="HUL106" s="545"/>
      <c r="HUM106" s="545"/>
      <c r="HUN106" s="545"/>
      <c r="HUO106" s="545"/>
      <c r="HUP106" s="545"/>
      <c r="HUQ106" s="545"/>
      <c r="HUR106" s="545"/>
      <c r="HUS106" s="545"/>
      <c r="HUT106" s="545"/>
      <c r="HUU106" s="545"/>
      <c r="HUV106" s="545"/>
      <c r="HUW106" s="545"/>
      <c r="HUX106" s="545"/>
      <c r="HUY106" s="545"/>
      <c r="HUZ106" s="545"/>
      <c r="HVA106" s="545"/>
      <c r="HVB106" s="545"/>
      <c r="HVC106" s="545"/>
      <c r="HVD106" s="545"/>
      <c r="HVE106" s="545"/>
      <c r="HVF106" s="545"/>
      <c r="HVG106" s="545"/>
      <c r="HVH106" s="545"/>
      <c r="HVI106" s="545"/>
      <c r="HVJ106" s="545"/>
      <c r="HVK106" s="545"/>
      <c r="HVL106" s="545"/>
      <c r="HVM106" s="545"/>
      <c r="HVN106" s="545"/>
      <c r="HVO106" s="545"/>
      <c r="HVP106" s="545"/>
      <c r="HVQ106" s="545"/>
      <c r="HVR106" s="545"/>
      <c r="HVS106" s="545"/>
      <c r="HVT106" s="545"/>
      <c r="HVU106" s="545"/>
      <c r="HVV106" s="545"/>
      <c r="HVW106" s="545"/>
      <c r="HVX106" s="545"/>
      <c r="HVY106" s="545"/>
      <c r="HVZ106" s="545"/>
      <c r="HWA106" s="545"/>
      <c r="HWB106" s="545"/>
      <c r="HWC106" s="545"/>
      <c r="HWD106" s="545"/>
      <c r="HWE106" s="545"/>
      <c r="HWF106" s="545"/>
      <c r="HWG106" s="545"/>
      <c r="HWH106" s="545"/>
      <c r="HWI106" s="545"/>
      <c r="HWJ106" s="545"/>
      <c r="HWK106" s="545"/>
      <c r="HWL106" s="545"/>
      <c r="HWM106" s="545"/>
      <c r="HWN106" s="545"/>
      <c r="HWO106" s="545"/>
      <c r="HWP106" s="545"/>
      <c r="HWQ106" s="545"/>
      <c r="HWR106" s="545"/>
      <c r="HWS106" s="545"/>
      <c r="HWT106" s="545"/>
      <c r="HWU106" s="545"/>
      <c r="HWV106" s="545"/>
      <c r="HWW106" s="545"/>
      <c r="HWX106" s="545"/>
      <c r="HWY106" s="545"/>
      <c r="HWZ106" s="545"/>
      <c r="HXA106" s="545"/>
      <c r="HXB106" s="545"/>
      <c r="HXC106" s="545"/>
      <c r="HXD106" s="545"/>
      <c r="HXE106" s="545"/>
      <c r="HXF106" s="545"/>
      <c r="HXG106" s="545"/>
      <c r="HXH106" s="545"/>
      <c r="HXI106" s="545"/>
      <c r="HXJ106" s="545"/>
      <c r="HXK106" s="545"/>
      <c r="HXL106" s="545"/>
      <c r="HXM106" s="545"/>
      <c r="HXN106" s="545"/>
      <c r="HXO106" s="545"/>
      <c r="HXP106" s="545"/>
      <c r="HXQ106" s="545"/>
      <c r="HXR106" s="545"/>
      <c r="HXS106" s="545"/>
      <c r="HXT106" s="545"/>
      <c r="HXU106" s="545"/>
      <c r="HXV106" s="545"/>
      <c r="HXW106" s="545"/>
      <c r="HXX106" s="545"/>
      <c r="HXY106" s="545"/>
      <c r="HXZ106" s="545"/>
      <c r="HYA106" s="545"/>
      <c r="HYB106" s="545"/>
      <c r="HYC106" s="545"/>
      <c r="HYD106" s="545"/>
      <c r="HYE106" s="545"/>
      <c r="HYF106" s="545"/>
      <c r="HYG106" s="545"/>
      <c r="HYH106" s="545"/>
      <c r="HYI106" s="545"/>
      <c r="HYJ106" s="545"/>
      <c r="HYK106" s="545"/>
      <c r="HYL106" s="545"/>
      <c r="HYM106" s="545"/>
      <c r="HYN106" s="545"/>
      <c r="HYO106" s="545"/>
      <c r="HYP106" s="545"/>
      <c r="HYQ106" s="545"/>
      <c r="HYR106" s="545"/>
      <c r="HYS106" s="545"/>
      <c r="HYT106" s="545"/>
      <c r="HYU106" s="545"/>
      <c r="HYV106" s="545"/>
      <c r="HYW106" s="545"/>
      <c r="HYX106" s="545"/>
      <c r="HYY106" s="545"/>
      <c r="HYZ106" s="545"/>
      <c r="HZA106" s="545"/>
      <c r="HZB106" s="545"/>
      <c r="HZC106" s="545"/>
      <c r="HZD106" s="545"/>
      <c r="HZE106" s="545"/>
      <c r="HZF106" s="545"/>
      <c r="HZG106" s="545"/>
      <c r="HZH106" s="545"/>
      <c r="HZI106" s="545"/>
      <c r="HZJ106" s="545"/>
      <c r="HZK106" s="545"/>
      <c r="HZL106" s="545"/>
      <c r="HZM106" s="545"/>
      <c r="HZN106" s="545"/>
      <c r="HZO106" s="545"/>
      <c r="HZP106" s="545"/>
      <c r="HZQ106" s="545"/>
      <c r="HZR106" s="545"/>
      <c r="HZS106" s="545"/>
      <c r="HZT106" s="545"/>
      <c r="HZU106" s="545"/>
      <c r="HZV106" s="545"/>
      <c r="HZW106" s="545"/>
      <c r="HZX106" s="545"/>
      <c r="HZY106" s="545"/>
      <c r="HZZ106" s="545"/>
      <c r="IAA106" s="545"/>
      <c r="IAB106" s="545"/>
      <c r="IAC106" s="545"/>
      <c r="IAD106" s="545"/>
      <c r="IAE106" s="545"/>
      <c r="IAF106" s="545"/>
      <c r="IAG106" s="545"/>
      <c r="IAH106" s="545"/>
      <c r="IAI106" s="545"/>
      <c r="IAJ106" s="545"/>
      <c r="IAK106" s="545"/>
      <c r="IAL106" s="545"/>
      <c r="IAM106" s="545"/>
      <c r="IAN106" s="545"/>
      <c r="IAO106" s="545"/>
      <c r="IAP106" s="545"/>
      <c r="IAQ106" s="545"/>
      <c r="IAR106" s="545"/>
      <c r="IAS106" s="545"/>
      <c r="IAT106" s="545"/>
      <c r="IAU106" s="545"/>
      <c r="IAV106" s="545"/>
      <c r="IAW106" s="545"/>
      <c r="IAX106" s="545"/>
      <c r="IAY106" s="545"/>
      <c r="IAZ106" s="545"/>
      <c r="IBA106" s="545"/>
      <c r="IBB106" s="545"/>
      <c r="IBC106" s="545"/>
      <c r="IBD106" s="545"/>
      <c r="IBE106" s="545"/>
      <c r="IBF106" s="545"/>
      <c r="IBG106" s="545"/>
      <c r="IBH106" s="545"/>
      <c r="IBI106" s="545"/>
      <c r="IBJ106" s="545"/>
      <c r="IBK106" s="545"/>
      <c r="IBL106" s="545"/>
      <c r="IBM106" s="545"/>
      <c r="IBN106" s="545"/>
      <c r="IBO106" s="545"/>
      <c r="IBP106" s="545"/>
      <c r="IBQ106" s="545"/>
      <c r="IBR106" s="545"/>
      <c r="IBS106" s="545"/>
      <c r="IBT106" s="545"/>
      <c r="IBU106" s="545"/>
      <c r="IBV106" s="545"/>
      <c r="IBW106" s="545"/>
      <c r="IBX106" s="545"/>
      <c r="IBY106" s="545"/>
      <c r="IBZ106" s="545"/>
      <c r="ICA106" s="545"/>
      <c r="ICB106" s="545"/>
      <c r="ICC106" s="545"/>
      <c r="ICD106" s="545"/>
      <c r="ICE106" s="545"/>
      <c r="ICF106" s="545"/>
      <c r="ICG106" s="545"/>
      <c r="ICH106" s="545"/>
      <c r="ICI106" s="545"/>
      <c r="ICJ106" s="545"/>
      <c r="ICK106" s="545"/>
      <c r="ICL106" s="545"/>
      <c r="ICM106" s="545"/>
      <c r="ICN106" s="545"/>
      <c r="ICO106" s="545"/>
      <c r="ICP106" s="545"/>
      <c r="ICQ106" s="545"/>
      <c r="ICR106" s="545"/>
      <c r="ICS106" s="545"/>
      <c r="ICT106" s="545"/>
      <c r="ICU106" s="545"/>
      <c r="ICV106" s="545"/>
      <c r="ICW106" s="545"/>
      <c r="ICX106" s="545"/>
      <c r="ICY106" s="545"/>
      <c r="ICZ106" s="545"/>
      <c r="IDA106" s="545"/>
      <c r="IDB106" s="545"/>
      <c r="IDC106" s="545"/>
      <c r="IDD106" s="545"/>
      <c r="IDE106" s="545"/>
      <c r="IDF106" s="545"/>
      <c r="IDG106" s="545"/>
      <c r="IDH106" s="545"/>
      <c r="IDI106" s="545"/>
      <c r="IDJ106" s="545"/>
      <c r="IDK106" s="545"/>
      <c r="IDL106" s="545"/>
      <c r="IDM106" s="545"/>
      <c r="IDN106" s="545"/>
      <c r="IDO106" s="545"/>
      <c r="IDP106" s="545"/>
      <c r="IDQ106" s="545"/>
      <c r="IDR106" s="545"/>
      <c r="IDS106" s="545"/>
      <c r="IDT106" s="545"/>
      <c r="IDU106" s="545"/>
      <c r="IDV106" s="545"/>
      <c r="IDW106" s="545"/>
      <c r="IDX106" s="545"/>
      <c r="IDY106" s="545"/>
      <c r="IDZ106" s="545"/>
      <c r="IEA106" s="545"/>
      <c r="IEB106" s="545"/>
      <c r="IEC106" s="545"/>
      <c r="IED106" s="545"/>
      <c r="IEE106" s="545"/>
      <c r="IEF106" s="545"/>
      <c r="IEG106" s="545"/>
      <c r="IEH106" s="545"/>
      <c r="IEI106" s="545"/>
      <c r="IEJ106" s="545"/>
      <c r="IEK106" s="545"/>
      <c r="IEL106" s="545"/>
      <c r="IEM106" s="545"/>
      <c r="IEN106" s="545"/>
      <c r="IEO106" s="545"/>
      <c r="IEP106" s="545"/>
      <c r="IEQ106" s="545"/>
      <c r="IER106" s="545"/>
      <c r="IES106" s="545"/>
      <c r="IET106" s="545"/>
      <c r="IEU106" s="545"/>
      <c r="IEV106" s="545"/>
      <c r="IEW106" s="545"/>
      <c r="IEX106" s="545"/>
      <c r="IEY106" s="545"/>
      <c r="IEZ106" s="545"/>
      <c r="IFA106" s="545"/>
      <c r="IFB106" s="545"/>
      <c r="IFC106" s="545"/>
      <c r="IFD106" s="545"/>
      <c r="IFE106" s="545"/>
      <c r="IFF106" s="545"/>
      <c r="IFG106" s="545"/>
      <c r="IFH106" s="545"/>
      <c r="IFI106" s="545"/>
      <c r="IFJ106" s="545"/>
      <c r="IFK106" s="545"/>
      <c r="IFL106" s="545"/>
      <c r="IFM106" s="545"/>
      <c r="IFN106" s="545"/>
      <c r="IFO106" s="545"/>
      <c r="IFP106" s="545"/>
      <c r="IFQ106" s="545"/>
      <c r="IFR106" s="545"/>
      <c r="IFS106" s="545"/>
      <c r="IFT106" s="545"/>
      <c r="IFU106" s="545"/>
      <c r="IFV106" s="545"/>
      <c r="IFW106" s="545"/>
      <c r="IFX106" s="545"/>
      <c r="IFY106" s="545"/>
      <c r="IFZ106" s="545"/>
      <c r="IGA106" s="545"/>
      <c r="IGB106" s="545"/>
      <c r="IGC106" s="545"/>
      <c r="IGD106" s="545"/>
      <c r="IGE106" s="545"/>
      <c r="IGF106" s="545"/>
      <c r="IGG106" s="545"/>
      <c r="IGH106" s="545"/>
      <c r="IGI106" s="545"/>
      <c r="IGJ106" s="545"/>
      <c r="IGK106" s="545"/>
      <c r="IGL106" s="545"/>
      <c r="IGM106" s="545"/>
      <c r="IGN106" s="545"/>
      <c r="IGO106" s="545"/>
      <c r="IGP106" s="545"/>
      <c r="IGQ106" s="545"/>
      <c r="IGR106" s="545"/>
      <c r="IGS106" s="545"/>
      <c r="IGT106" s="545"/>
      <c r="IGU106" s="545"/>
      <c r="IGV106" s="545"/>
      <c r="IGW106" s="545"/>
      <c r="IGX106" s="545"/>
      <c r="IGY106" s="545"/>
      <c r="IGZ106" s="545"/>
      <c r="IHA106" s="545"/>
      <c r="IHB106" s="545"/>
      <c r="IHC106" s="545"/>
      <c r="IHD106" s="545"/>
      <c r="IHE106" s="545"/>
      <c r="IHF106" s="545"/>
      <c r="IHG106" s="545"/>
      <c r="IHH106" s="545"/>
      <c r="IHI106" s="545"/>
      <c r="IHJ106" s="545"/>
      <c r="IHK106" s="545"/>
      <c r="IHL106" s="545"/>
      <c r="IHM106" s="545"/>
      <c r="IHN106" s="545"/>
      <c r="IHO106" s="545"/>
      <c r="IHP106" s="545"/>
      <c r="IHQ106" s="545"/>
      <c r="IHR106" s="545"/>
      <c r="IHS106" s="545"/>
      <c r="IHT106" s="545"/>
      <c r="IHU106" s="545"/>
      <c r="IHV106" s="545"/>
      <c r="IHW106" s="545"/>
      <c r="IHX106" s="545"/>
      <c r="IHY106" s="545"/>
      <c r="IHZ106" s="545"/>
      <c r="IIA106" s="545"/>
      <c r="IIB106" s="545"/>
      <c r="IIC106" s="545"/>
      <c r="IID106" s="545"/>
      <c r="IIE106" s="545"/>
      <c r="IIF106" s="545"/>
      <c r="IIG106" s="545"/>
      <c r="IIH106" s="545"/>
      <c r="III106" s="545"/>
      <c r="IIJ106" s="545"/>
      <c r="IIK106" s="545"/>
      <c r="IIL106" s="545"/>
      <c r="IIM106" s="545"/>
      <c r="IIN106" s="545"/>
      <c r="IIO106" s="545"/>
      <c r="IIP106" s="545"/>
      <c r="IIQ106" s="545"/>
      <c r="IIR106" s="545"/>
      <c r="IIS106" s="545"/>
      <c r="IIT106" s="545"/>
      <c r="IIU106" s="545"/>
      <c r="IIV106" s="545"/>
      <c r="IIW106" s="545"/>
      <c r="IIX106" s="545"/>
      <c r="IIY106" s="545"/>
      <c r="IIZ106" s="545"/>
      <c r="IJA106" s="545"/>
      <c r="IJB106" s="545"/>
      <c r="IJC106" s="545"/>
      <c r="IJD106" s="545"/>
      <c r="IJE106" s="545"/>
      <c r="IJF106" s="545"/>
      <c r="IJG106" s="545"/>
      <c r="IJH106" s="545"/>
      <c r="IJI106" s="545"/>
      <c r="IJJ106" s="545"/>
      <c r="IJK106" s="545"/>
      <c r="IJL106" s="545"/>
      <c r="IJM106" s="545"/>
      <c r="IJN106" s="545"/>
      <c r="IJO106" s="545"/>
      <c r="IJP106" s="545"/>
      <c r="IJQ106" s="545"/>
      <c r="IJR106" s="545"/>
      <c r="IJS106" s="545"/>
      <c r="IJT106" s="545"/>
      <c r="IJU106" s="545"/>
      <c r="IJV106" s="545"/>
      <c r="IJW106" s="545"/>
      <c r="IJX106" s="545"/>
      <c r="IJY106" s="545"/>
      <c r="IJZ106" s="545"/>
      <c r="IKA106" s="545"/>
      <c r="IKB106" s="545"/>
      <c r="IKC106" s="545"/>
      <c r="IKD106" s="545"/>
      <c r="IKE106" s="545"/>
      <c r="IKF106" s="545"/>
      <c r="IKG106" s="545"/>
      <c r="IKH106" s="545"/>
      <c r="IKI106" s="545"/>
      <c r="IKJ106" s="545"/>
      <c r="IKK106" s="545"/>
      <c r="IKL106" s="545"/>
      <c r="IKM106" s="545"/>
      <c r="IKN106" s="545"/>
      <c r="IKO106" s="545"/>
      <c r="IKP106" s="545"/>
      <c r="IKQ106" s="545"/>
      <c r="IKR106" s="545"/>
      <c r="IKS106" s="545"/>
      <c r="IKT106" s="545"/>
      <c r="IKU106" s="545"/>
      <c r="IKV106" s="545"/>
      <c r="IKW106" s="545"/>
      <c r="IKX106" s="545"/>
      <c r="IKY106" s="545"/>
      <c r="IKZ106" s="545"/>
      <c r="ILA106" s="545"/>
      <c r="ILB106" s="545"/>
      <c r="ILC106" s="545"/>
      <c r="ILD106" s="545"/>
      <c r="ILE106" s="545"/>
      <c r="ILF106" s="545"/>
      <c r="ILG106" s="545"/>
      <c r="ILH106" s="545"/>
      <c r="ILI106" s="545"/>
      <c r="ILJ106" s="545"/>
      <c r="ILK106" s="545"/>
      <c r="ILL106" s="545"/>
      <c r="ILM106" s="545"/>
      <c r="ILN106" s="545"/>
      <c r="ILO106" s="545"/>
      <c r="ILP106" s="545"/>
      <c r="ILQ106" s="545"/>
      <c r="ILR106" s="545"/>
      <c r="ILS106" s="545"/>
      <c r="ILT106" s="545"/>
      <c r="ILU106" s="545"/>
      <c r="ILV106" s="545"/>
      <c r="ILW106" s="545"/>
      <c r="ILX106" s="545"/>
      <c r="ILY106" s="545"/>
      <c r="ILZ106" s="545"/>
      <c r="IMA106" s="545"/>
      <c r="IMB106" s="545"/>
      <c r="IMC106" s="545"/>
      <c r="IMD106" s="545"/>
      <c r="IME106" s="545"/>
      <c r="IMF106" s="545"/>
      <c r="IMG106" s="545"/>
      <c r="IMH106" s="545"/>
      <c r="IMI106" s="545"/>
      <c r="IMJ106" s="545"/>
      <c r="IMK106" s="545"/>
      <c r="IML106" s="545"/>
      <c r="IMM106" s="545"/>
      <c r="IMN106" s="545"/>
      <c r="IMO106" s="545"/>
      <c r="IMP106" s="545"/>
      <c r="IMQ106" s="545"/>
      <c r="IMR106" s="545"/>
      <c r="IMS106" s="545"/>
      <c r="IMT106" s="545"/>
      <c r="IMU106" s="545"/>
      <c r="IMV106" s="545"/>
      <c r="IMW106" s="545"/>
      <c r="IMX106" s="545"/>
      <c r="IMY106" s="545"/>
      <c r="IMZ106" s="545"/>
      <c r="INA106" s="545"/>
      <c r="INB106" s="545"/>
      <c r="INC106" s="545"/>
      <c r="IND106" s="545"/>
      <c r="INE106" s="545"/>
      <c r="INF106" s="545"/>
      <c r="ING106" s="545"/>
      <c r="INH106" s="545"/>
      <c r="INI106" s="545"/>
      <c r="INJ106" s="545"/>
      <c r="INK106" s="545"/>
      <c r="INL106" s="545"/>
      <c r="INM106" s="545"/>
      <c r="INN106" s="545"/>
      <c r="INO106" s="545"/>
      <c r="INP106" s="545"/>
      <c r="INQ106" s="545"/>
      <c r="INR106" s="545"/>
      <c r="INS106" s="545"/>
      <c r="INT106" s="545"/>
      <c r="INU106" s="545"/>
      <c r="INV106" s="545"/>
      <c r="INW106" s="545"/>
      <c r="INX106" s="545"/>
      <c r="INY106" s="545"/>
      <c r="INZ106" s="545"/>
      <c r="IOA106" s="545"/>
      <c r="IOB106" s="545"/>
      <c r="IOC106" s="545"/>
      <c r="IOD106" s="545"/>
      <c r="IOE106" s="545"/>
      <c r="IOF106" s="545"/>
      <c r="IOG106" s="545"/>
      <c r="IOH106" s="545"/>
      <c r="IOI106" s="545"/>
      <c r="IOJ106" s="545"/>
      <c r="IOK106" s="545"/>
      <c r="IOL106" s="545"/>
      <c r="IOM106" s="545"/>
      <c r="ION106" s="545"/>
      <c r="IOO106" s="545"/>
      <c r="IOP106" s="545"/>
      <c r="IOQ106" s="545"/>
      <c r="IOR106" s="545"/>
      <c r="IOS106" s="545"/>
      <c r="IOT106" s="545"/>
      <c r="IOU106" s="545"/>
      <c r="IOV106" s="545"/>
      <c r="IOW106" s="545"/>
      <c r="IOX106" s="545"/>
      <c r="IOY106" s="545"/>
      <c r="IOZ106" s="545"/>
      <c r="IPA106" s="545"/>
      <c r="IPB106" s="545"/>
      <c r="IPC106" s="545"/>
      <c r="IPD106" s="545"/>
      <c r="IPE106" s="545"/>
      <c r="IPF106" s="545"/>
      <c r="IPG106" s="545"/>
      <c r="IPH106" s="545"/>
      <c r="IPI106" s="545"/>
      <c r="IPJ106" s="545"/>
      <c r="IPK106" s="545"/>
      <c r="IPL106" s="545"/>
      <c r="IPM106" s="545"/>
      <c r="IPN106" s="545"/>
      <c r="IPO106" s="545"/>
      <c r="IPP106" s="545"/>
      <c r="IPQ106" s="545"/>
      <c r="IPR106" s="545"/>
      <c r="IPS106" s="545"/>
      <c r="IPT106" s="545"/>
      <c r="IPU106" s="545"/>
      <c r="IPV106" s="545"/>
      <c r="IPW106" s="545"/>
      <c r="IPX106" s="545"/>
      <c r="IPY106" s="545"/>
      <c r="IPZ106" s="545"/>
      <c r="IQA106" s="545"/>
      <c r="IQB106" s="545"/>
      <c r="IQC106" s="545"/>
      <c r="IQD106" s="545"/>
      <c r="IQE106" s="545"/>
      <c r="IQF106" s="545"/>
      <c r="IQG106" s="545"/>
      <c r="IQH106" s="545"/>
      <c r="IQI106" s="545"/>
      <c r="IQJ106" s="545"/>
      <c r="IQK106" s="545"/>
      <c r="IQL106" s="545"/>
      <c r="IQM106" s="545"/>
      <c r="IQN106" s="545"/>
      <c r="IQO106" s="545"/>
      <c r="IQP106" s="545"/>
      <c r="IQQ106" s="545"/>
      <c r="IQR106" s="545"/>
      <c r="IQS106" s="545"/>
      <c r="IQT106" s="545"/>
      <c r="IQU106" s="545"/>
      <c r="IQV106" s="545"/>
      <c r="IQW106" s="545"/>
      <c r="IQX106" s="545"/>
      <c r="IQY106" s="545"/>
      <c r="IQZ106" s="545"/>
      <c r="IRA106" s="545"/>
      <c r="IRB106" s="545"/>
      <c r="IRC106" s="545"/>
      <c r="IRD106" s="545"/>
      <c r="IRE106" s="545"/>
      <c r="IRF106" s="545"/>
      <c r="IRG106" s="545"/>
      <c r="IRH106" s="545"/>
      <c r="IRI106" s="545"/>
      <c r="IRJ106" s="545"/>
      <c r="IRK106" s="545"/>
      <c r="IRL106" s="545"/>
      <c r="IRM106" s="545"/>
      <c r="IRN106" s="545"/>
      <c r="IRO106" s="545"/>
      <c r="IRP106" s="545"/>
      <c r="IRQ106" s="545"/>
      <c r="IRR106" s="545"/>
      <c r="IRS106" s="545"/>
      <c r="IRT106" s="545"/>
      <c r="IRU106" s="545"/>
      <c r="IRV106" s="545"/>
      <c r="IRW106" s="545"/>
      <c r="IRX106" s="545"/>
      <c r="IRY106" s="545"/>
      <c r="IRZ106" s="545"/>
      <c r="ISA106" s="545"/>
      <c r="ISB106" s="545"/>
      <c r="ISC106" s="545"/>
      <c r="ISD106" s="545"/>
      <c r="ISE106" s="545"/>
      <c r="ISF106" s="545"/>
      <c r="ISG106" s="545"/>
      <c r="ISH106" s="545"/>
      <c r="ISI106" s="545"/>
      <c r="ISJ106" s="545"/>
      <c r="ISK106" s="545"/>
      <c r="ISL106" s="545"/>
      <c r="ISM106" s="545"/>
      <c r="ISN106" s="545"/>
      <c r="ISO106" s="545"/>
      <c r="ISP106" s="545"/>
      <c r="ISQ106" s="545"/>
      <c r="ISR106" s="545"/>
      <c r="ISS106" s="545"/>
      <c r="IST106" s="545"/>
      <c r="ISU106" s="545"/>
      <c r="ISV106" s="545"/>
      <c r="ISW106" s="545"/>
      <c r="ISX106" s="545"/>
      <c r="ISY106" s="545"/>
      <c r="ISZ106" s="545"/>
      <c r="ITA106" s="545"/>
      <c r="ITB106" s="545"/>
      <c r="ITC106" s="545"/>
      <c r="ITD106" s="545"/>
      <c r="ITE106" s="545"/>
      <c r="ITF106" s="545"/>
      <c r="ITG106" s="545"/>
      <c r="ITH106" s="545"/>
      <c r="ITI106" s="545"/>
      <c r="ITJ106" s="545"/>
      <c r="ITK106" s="545"/>
      <c r="ITL106" s="545"/>
      <c r="ITM106" s="545"/>
      <c r="ITN106" s="545"/>
      <c r="ITO106" s="545"/>
      <c r="ITP106" s="545"/>
      <c r="ITQ106" s="545"/>
      <c r="ITR106" s="545"/>
      <c r="ITS106" s="545"/>
      <c r="ITT106" s="545"/>
      <c r="ITU106" s="545"/>
      <c r="ITV106" s="545"/>
      <c r="ITW106" s="545"/>
      <c r="ITX106" s="545"/>
      <c r="ITY106" s="545"/>
      <c r="ITZ106" s="545"/>
      <c r="IUA106" s="545"/>
      <c r="IUB106" s="545"/>
      <c r="IUC106" s="545"/>
      <c r="IUD106" s="545"/>
      <c r="IUE106" s="545"/>
      <c r="IUF106" s="545"/>
      <c r="IUG106" s="545"/>
      <c r="IUH106" s="545"/>
      <c r="IUI106" s="545"/>
      <c r="IUJ106" s="545"/>
      <c r="IUK106" s="545"/>
      <c r="IUL106" s="545"/>
      <c r="IUM106" s="545"/>
      <c r="IUN106" s="545"/>
      <c r="IUO106" s="545"/>
      <c r="IUP106" s="545"/>
      <c r="IUQ106" s="545"/>
      <c r="IUR106" s="545"/>
      <c r="IUS106" s="545"/>
      <c r="IUT106" s="545"/>
      <c r="IUU106" s="545"/>
      <c r="IUV106" s="545"/>
      <c r="IUW106" s="545"/>
      <c r="IUX106" s="545"/>
      <c r="IUY106" s="545"/>
      <c r="IUZ106" s="545"/>
      <c r="IVA106" s="545"/>
      <c r="IVB106" s="545"/>
      <c r="IVC106" s="545"/>
      <c r="IVD106" s="545"/>
      <c r="IVE106" s="545"/>
      <c r="IVF106" s="545"/>
      <c r="IVG106" s="545"/>
      <c r="IVH106" s="545"/>
      <c r="IVI106" s="545"/>
      <c r="IVJ106" s="545"/>
      <c r="IVK106" s="545"/>
      <c r="IVL106" s="545"/>
      <c r="IVM106" s="545"/>
      <c r="IVN106" s="545"/>
      <c r="IVO106" s="545"/>
      <c r="IVP106" s="545"/>
      <c r="IVQ106" s="545"/>
      <c r="IVR106" s="545"/>
      <c r="IVS106" s="545"/>
      <c r="IVT106" s="545"/>
      <c r="IVU106" s="545"/>
      <c r="IVV106" s="545"/>
      <c r="IVW106" s="545"/>
      <c r="IVX106" s="545"/>
      <c r="IVY106" s="545"/>
      <c r="IVZ106" s="545"/>
      <c r="IWA106" s="545"/>
      <c r="IWB106" s="545"/>
      <c r="IWC106" s="545"/>
      <c r="IWD106" s="545"/>
      <c r="IWE106" s="545"/>
      <c r="IWF106" s="545"/>
      <c r="IWG106" s="545"/>
      <c r="IWH106" s="545"/>
      <c r="IWI106" s="545"/>
      <c r="IWJ106" s="545"/>
      <c r="IWK106" s="545"/>
      <c r="IWL106" s="545"/>
      <c r="IWM106" s="545"/>
      <c r="IWN106" s="545"/>
      <c r="IWO106" s="545"/>
      <c r="IWP106" s="545"/>
      <c r="IWQ106" s="545"/>
      <c r="IWR106" s="545"/>
      <c r="IWS106" s="545"/>
      <c r="IWT106" s="545"/>
      <c r="IWU106" s="545"/>
      <c r="IWV106" s="545"/>
      <c r="IWW106" s="545"/>
      <c r="IWX106" s="545"/>
      <c r="IWY106" s="545"/>
      <c r="IWZ106" s="545"/>
      <c r="IXA106" s="545"/>
      <c r="IXB106" s="545"/>
      <c r="IXC106" s="545"/>
      <c r="IXD106" s="545"/>
      <c r="IXE106" s="545"/>
      <c r="IXF106" s="545"/>
      <c r="IXG106" s="545"/>
      <c r="IXH106" s="545"/>
      <c r="IXI106" s="545"/>
      <c r="IXJ106" s="545"/>
      <c r="IXK106" s="545"/>
      <c r="IXL106" s="545"/>
      <c r="IXM106" s="545"/>
      <c r="IXN106" s="545"/>
      <c r="IXO106" s="545"/>
      <c r="IXP106" s="545"/>
      <c r="IXQ106" s="545"/>
      <c r="IXR106" s="545"/>
      <c r="IXS106" s="545"/>
      <c r="IXT106" s="545"/>
      <c r="IXU106" s="545"/>
      <c r="IXV106" s="545"/>
      <c r="IXW106" s="545"/>
      <c r="IXX106" s="545"/>
      <c r="IXY106" s="545"/>
      <c r="IXZ106" s="545"/>
      <c r="IYA106" s="545"/>
      <c r="IYB106" s="545"/>
      <c r="IYC106" s="545"/>
      <c r="IYD106" s="545"/>
      <c r="IYE106" s="545"/>
      <c r="IYF106" s="545"/>
      <c r="IYG106" s="545"/>
      <c r="IYH106" s="545"/>
      <c r="IYI106" s="545"/>
      <c r="IYJ106" s="545"/>
      <c r="IYK106" s="545"/>
      <c r="IYL106" s="545"/>
      <c r="IYM106" s="545"/>
      <c r="IYN106" s="545"/>
      <c r="IYO106" s="545"/>
      <c r="IYP106" s="545"/>
      <c r="IYQ106" s="545"/>
      <c r="IYR106" s="545"/>
      <c r="IYS106" s="545"/>
      <c r="IYT106" s="545"/>
      <c r="IYU106" s="545"/>
      <c r="IYV106" s="545"/>
      <c r="IYW106" s="545"/>
      <c r="IYX106" s="545"/>
      <c r="IYY106" s="545"/>
      <c r="IYZ106" s="545"/>
      <c r="IZA106" s="545"/>
      <c r="IZB106" s="545"/>
      <c r="IZC106" s="545"/>
      <c r="IZD106" s="545"/>
      <c r="IZE106" s="545"/>
      <c r="IZF106" s="545"/>
      <c r="IZG106" s="545"/>
      <c r="IZH106" s="545"/>
      <c r="IZI106" s="545"/>
      <c r="IZJ106" s="545"/>
      <c r="IZK106" s="545"/>
      <c r="IZL106" s="545"/>
      <c r="IZM106" s="545"/>
      <c r="IZN106" s="545"/>
      <c r="IZO106" s="545"/>
      <c r="IZP106" s="545"/>
      <c r="IZQ106" s="545"/>
      <c r="IZR106" s="545"/>
      <c r="IZS106" s="545"/>
      <c r="IZT106" s="545"/>
      <c r="IZU106" s="545"/>
      <c r="IZV106" s="545"/>
      <c r="IZW106" s="545"/>
      <c r="IZX106" s="545"/>
      <c r="IZY106" s="545"/>
      <c r="IZZ106" s="545"/>
      <c r="JAA106" s="545"/>
      <c r="JAB106" s="545"/>
      <c r="JAC106" s="545"/>
      <c r="JAD106" s="545"/>
      <c r="JAE106" s="545"/>
      <c r="JAF106" s="545"/>
      <c r="JAG106" s="545"/>
      <c r="JAH106" s="545"/>
      <c r="JAI106" s="545"/>
      <c r="JAJ106" s="545"/>
      <c r="JAK106" s="545"/>
      <c r="JAL106" s="545"/>
      <c r="JAM106" s="545"/>
      <c r="JAN106" s="545"/>
      <c r="JAO106" s="545"/>
      <c r="JAP106" s="545"/>
      <c r="JAQ106" s="545"/>
      <c r="JAR106" s="545"/>
      <c r="JAS106" s="545"/>
      <c r="JAT106" s="545"/>
      <c r="JAU106" s="545"/>
      <c r="JAV106" s="545"/>
      <c r="JAW106" s="545"/>
      <c r="JAX106" s="545"/>
      <c r="JAY106" s="545"/>
      <c r="JAZ106" s="545"/>
      <c r="JBA106" s="545"/>
      <c r="JBB106" s="545"/>
      <c r="JBC106" s="545"/>
      <c r="JBD106" s="545"/>
      <c r="JBE106" s="545"/>
      <c r="JBF106" s="545"/>
      <c r="JBG106" s="545"/>
      <c r="JBH106" s="545"/>
      <c r="JBI106" s="545"/>
      <c r="JBJ106" s="545"/>
      <c r="JBK106" s="545"/>
      <c r="JBL106" s="545"/>
      <c r="JBM106" s="545"/>
      <c r="JBN106" s="545"/>
      <c r="JBO106" s="545"/>
      <c r="JBP106" s="545"/>
      <c r="JBQ106" s="545"/>
      <c r="JBR106" s="545"/>
      <c r="JBS106" s="545"/>
      <c r="JBT106" s="545"/>
      <c r="JBU106" s="545"/>
      <c r="JBV106" s="545"/>
      <c r="JBW106" s="545"/>
      <c r="JBX106" s="545"/>
      <c r="JBY106" s="545"/>
      <c r="JBZ106" s="545"/>
      <c r="JCA106" s="545"/>
      <c r="JCB106" s="545"/>
      <c r="JCC106" s="545"/>
      <c r="JCD106" s="545"/>
      <c r="JCE106" s="545"/>
      <c r="JCF106" s="545"/>
      <c r="JCG106" s="545"/>
      <c r="JCH106" s="545"/>
      <c r="JCI106" s="545"/>
      <c r="JCJ106" s="545"/>
      <c r="JCK106" s="545"/>
      <c r="JCL106" s="545"/>
      <c r="JCM106" s="545"/>
      <c r="JCN106" s="545"/>
      <c r="JCO106" s="545"/>
      <c r="JCP106" s="545"/>
      <c r="JCQ106" s="545"/>
      <c r="JCR106" s="545"/>
      <c r="JCS106" s="545"/>
      <c r="JCT106" s="545"/>
      <c r="JCU106" s="545"/>
      <c r="JCV106" s="545"/>
      <c r="JCW106" s="545"/>
      <c r="JCX106" s="545"/>
      <c r="JCY106" s="545"/>
      <c r="JCZ106" s="545"/>
      <c r="JDA106" s="545"/>
      <c r="JDB106" s="545"/>
      <c r="JDC106" s="545"/>
      <c r="JDD106" s="545"/>
      <c r="JDE106" s="545"/>
      <c r="JDF106" s="545"/>
      <c r="JDG106" s="545"/>
      <c r="JDH106" s="545"/>
      <c r="JDI106" s="545"/>
      <c r="JDJ106" s="545"/>
      <c r="JDK106" s="545"/>
      <c r="JDL106" s="545"/>
      <c r="JDM106" s="545"/>
      <c r="JDN106" s="545"/>
      <c r="JDO106" s="545"/>
      <c r="JDP106" s="545"/>
      <c r="JDQ106" s="545"/>
      <c r="JDR106" s="545"/>
      <c r="JDS106" s="545"/>
      <c r="JDT106" s="545"/>
      <c r="JDU106" s="545"/>
      <c r="JDV106" s="545"/>
      <c r="JDW106" s="545"/>
      <c r="JDX106" s="545"/>
      <c r="JDY106" s="545"/>
      <c r="JDZ106" s="545"/>
      <c r="JEA106" s="545"/>
      <c r="JEB106" s="545"/>
      <c r="JEC106" s="545"/>
      <c r="JED106" s="545"/>
      <c r="JEE106" s="545"/>
      <c r="JEF106" s="545"/>
      <c r="JEG106" s="545"/>
      <c r="JEH106" s="545"/>
      <c r="JEI106" s="545"/>
      <c r="JEJ106" s="545"/>
      <c r="JEK106" s="545"/>
      <c r="JEL106" s="545"/>
      <c r="JEM106" s="545"/>
      <c r="JEN106" s="545"/>
      <c r="JEO106" s="545"/>
      <c r="JEP106" s="545"/>
      <c r="JEQ106" s="545"/>
      <c r="JER106" s="545"/>
      <c r="JES106" s="545"/>
      <c r="JET106" s="545"/>
      <c r="JEU106" s="545"/>
      <c r="JEV106" s="545"/>
      <c r="JEW106" s="545"/>
      <c r="JEX106" s="545"/>
      <c r="JEY106" s="545"/>
      <c r="JEZ106" s="545"/>
      <c r="JFA106" s="545"/>
      <c r="JFB106" s="545"/>
      <c r="JFC106" s="545"/>
      <c r="JFD106" s="545"/>
      <c r="JFE106" s="545"/>
      <c r="JFF106" s="545"/>
      <c r="JFG106" s="545"/>
      <c r="JFH106" s="545"/>
      <c r="JFI106" s="545"/>
      <c r="JFJ106" s="545"/>
      <c r="JFK106" s="545"/>
      <c r="JFL106" s="545"/>
      <c r="JFM106" s="545"/>
      <c r="JFN106" s="545"/>
      <c r="JFO106" s="545"/>
      <c r="JFP106" s="545"/>
      <c r="JFQ106" s="545"/>
      <c r="JFR106" s="545"/>
      <c r="JFS106" s="545"/>
      <c r="JFT106" s="545"/>
      <c r="JFU106" s="545"/>
      <c r="JFV106" s="545"/>
      <c r="JFW106" s="545"/>
      <c r="JFX106" s="545"/>
      <c r="JFY106" s="545"/>
      <c r="JFZ106" s="545"/>
      <c r="JGA106" s="545"/>
      <c r="JGB106" s="545"/>
      <c r="JGC106" s="545"/>
      <c r="JGD106" s="545"/>
      <c r="JGE106" s="545"/>
      <c r="JGF106" s="545"/>
      <c r="JGG106" s="545"/>
      <c r="JGH106" s="545"/>
      <c r="JGI106" s="545"/>
      <c r="JGJ106" s="545"/>
      <c r="JGK106" s="545"/>
      <c r="JGL106" s="545"/>
      <c r="JGM106" s="545"/>
      <c r="JGN106" s="545"/>
      <c r="JGO106" s="545"/>
      <c r="JGP106" s="545"/>
      <c r="JGQ106" s="545"/>
      <c r="JGR106" s="545"/>
      <c r="JGS106" s="545"/>
      <c r="JGT106" s="545"/>
      <c r="JGU106" s="545"/>
      <c r="JGV106" s="545"/>
      <c r="JGW106" s="545"/>
      <c r="JGX106" s="545"/>
      <c r="JGY106" s="545"/>
      <c r="JGZ106" s="545"/>
      <c r="JHA106" s="545"/>
      <c r="JHB106" s="545"/>
      <c r="JHC106" s="545"/>
      <c r="JHD106" s="545"/>
      <c r="JHE106" s="545"/>
      <c r="JHF106" s="545"/>
      <c r="JHG106" s="545"/>
      <c r="JHH106" s="545"/>
      <c r="JHI106" s="545"/>
      <c r="JHJ106" s="545"/>
      <c r="JHK106" s="545"/>
      <c r="JHL106" s="545"/>
      <c r="JHM106" s="545"/>
      <c r="JHN106" s="545"/>
      <c r="JHO106" s="545"/>
      <c r="JHP106" s="545"/>
      <c r="JHQ106" s="545"/>
      <c r="JHR106" s="545"/>
      <c r="JHS106" s="545"/>
      <c r="JHT106" s="545"/>
      <c r="JHU106" s="545"/>
      <c r="JHV106" s="545"/>
      <c r="JHW106" s="545"/>
      <c r="JHX106" s="545"/>
      <c r="JHY106" s="545"/>
      <c r="JHZ106" s="545"/>
      <c r="JIA106" s="545"/>
      <c r="JIB106" s="545"/>
      <c r="JIC106" s="545"/>
      <c r="JID106" s="545"/>
      <c r="JIE106" s="545"/>
      <c r="JIF106" s="545"/>
      <c r="JIG106" s="545"/>
      <c r="JIH106" s="545"/>
      <c r="JII106" s="545"/>
      <c r="JIJ106" s="545"/>
      <c r="JIK106" s="545"/>
      <c r="JIL106" s="545"/>
      <c r="JIM106" s="545"/>
      <c r="JIN106" s="545"/>
      <c r="JIO106" s="545"/>
      <c r="JIP106" s="545"/>
      <c r="JIQ106" s="545"/>
      <c r="JIR106" s="545"/>
      <c r="JIS106" s="545"/>
      <c r="JIT106" s="545"/>
      <c r="JIU106" s="545"/>
      <c r="JIV106" s="545"/>
      <c r="JIW106" s="545"/>
      <c r="JIX106" s="545"/>
      <c r="JIY106" s="545"/>
      <c r="JIZ106" s="545"/>
      <c r="JJA106" s="545"/>
      <c r="JJB106" s="545"/>
      <c r="JJC106" s="545"/>
      <c r="JJD106" s="545"/>
      <c r="JJE106" s="545"/>
      <c r="JJF106" s="545"/>
      <c r="JJG106" s="545"/>
      <c r="JJH106" s="545"/>
      <c r="JJI106" s="545"/>
      <c r="JJJ106" s="545"/>
      <c r="JJK106" s="545"/>
      <c r="JJL106" s="545"/>
      <c r="JJM106" s="545"/>
      <c r="JJN106" s="545"/>
      <c r="JJO106" s="545"/>
      <c r="JJP106" s="545"/>
      <c r="JJQ106" s="545"/>
      <c r="JJR106" s="545"/>
      <c r="JJS106" s="545"/>
      <c r="JJT106" s="545"/>
      <c r="JJU106" s="545"/>
      <c r="JJV106" s="545"/>
      <c r="JJW106" s="545"/>
      <c r="JJX106" s="545"/>
      <c r="JJY106" s="545"/>
      <c r="JJZ106" s="545"/>
      <c r="JKA106" s="545"/>
      <c r="JKB106" s="545"/>
      <c r="JKC106" s="545"/>
      <c r="JKD106" s="545"/>
      <c r="JKE106" s="545"/>
      <c r="JKF106" s="545"/>
      <c r="JKG106" s="545"/>
      <c r="JKH106" s="545"/>
      <c r="JKI106" s="545"/>
      <c r="JKJ106" s="545"/>
      <c r="JKK106" s="545"/>
      <c r="JKL106" s="545"/>
      <c r="JKM106" s="545"/>
      <c r="JKN106" s="545"/>
      <c r="JKO106" s="545"/>
      <c r="JKP106" s="545"/>
      <c r="JKQ106" s="545"/>
      <c r="JKR106" s="545"/>
      <c r="JKS106" s="545"/>
      <c r="JKT106" s="545"/>
      <c r="JKU106" s="545"/>
      <c r="JKV106" s="545"/>
      <c r="JKW106" s="545"/>
      <c r="JKX106" s="545"/>
      <c r="JKY106" s="545"/>
      <c r="JKZ106" s="545"/>
      <c r="JLA106" s="545"/>
      <c r="JLB106" s="545"/>
      <c r="JLC106" s="545"/>
      <c r="JLD106" s="545"/>
      <c r="JLE106" s="545"/>
      <c r="JLF106" s="545"/>
      <c r="JLG106" s="545"/>
      <c r="JLH106" s="545"/>
      <c r="JLI106" s="545"/>
      <c r="JLJ106" s="545"/>
      <c r="JLK106" s="545"/>
      <c r="JLL106" s="545"/>
      <c r="JLM106" s="545"/>
      <c r="JLN106" s="545"/>
      <c r="JLO106" s="545"/>
      <c r="JLP106" s="545"/>
      <c r="JLQ106" s="545"/>
      <c r="JLR106" s="545"/>
      <c r="JLS106" s="545"/>
      <c r="JLT106" s="545"/>
      <c r="JLU106" s="545"/>
      <c r="JLV106" s="545"/>
      <c r="JLW106" s="545"/>
      <c r="JLX106" s="545"/>
      <c r="JLY106" s="545"/>
      <c r="JLZ106" s="545"/>
      <c r="JMA106" s="545"/>
      <c r="JMB106" s="545"/>
      <c r="JMC106" s="545"/>
      <c r="JMD106" s="545"/>
      <c r="JME106" s="545"/>
      <c r="JMF106" s="545"/>
      <c r="JMG106" s="545"/>
      <c r="JMH106" s="545"/>
      <c r="JMI106" s="545"/>
      <c r="JMJ106" s="545"/>
      <c r="JMK106" s="545"/>
      <c r="JML106" s="545"/>
      <c r="JMM106" s="545"/>
      <c r="JMN106" s="545"/>
      <c r="JMO106" s="545"/>
      <c r="JMP106" s="545"/>
      <c r="JMQ106" s="545"/>
      <c r="JMR106" s="545"/>
      <c r="JMS106" s="545"/>
      <c r="JMT106" s="545"/>
      <c r="JMU106" s="545"/>
      <c r="JMV106" s="545"/>
      <c r="JMW106" s="545"/>
      <c r="JMX106" s="545"/>
      <c r="JMY106" s="545"/>
      <c r="JMZ106" s="545"/>
      <c r="JNA106" s="545"/>
      <c r="JNB106" s="545"/>
      <c r="JNC106" s="545"/>
      <c r="JND106" s="545"/>
      <c r="JNE106" s="545"/>
      <c r="JNF106" s="545"/>
      <c r="JNG106" s="545"/>
      <c r="JNH106" s="545"/>
      <c r="JNI106" s="545"/>
      <c r="JNJ106" s="545"/>
      <c r="JNK106" s="545"/>
      <c r="JNL106" s="545"/>
      <c r="JNM106" s="545"/>
      <c r="JNN106" s="545"/>
      <c r="JNO106" s="545"/>
      <c r="JNP106" s="545"/>
      <c r="JNQ106" s="545"/>
      <c r="JNR106" s="545"/>
      <c r="JNS106" s="545"/>
      <c r="JNT106" s="545"/>
      <c r="JNU106" s="545"/>
      <c r="JNV106" s="545"/>
      <c r="JNW106" s="545"/>
      <c r="JNX106" s="545"/>
      <c r="JNY106" s="545"/>
      <c r="JNZ106" s="545"/>
      <c r="JOA106" s="545"/>
      <c r="JOB106" s="545"/>
      <c r="JOC106" s="545"/>
      <c r="JOD106" s="545"/>
      <c r="JOE106" s="545"/>
      <c r="JOF106" s="545"/>
      <c r="JOG106" s="545"/>
      <c r="JOH106" s="545"/>
      <c r="JOI106" s="545"/>
      <c r="JOJ106" s="545"/>
      <c r="JOK106" s="545"/>
      <c r="JOL106" s="545"/>
      <c r="JOM106" s="545"/>
      <c r="JON106" s="545"/>
      <c r="JOO106" s="545"/>
      <c r="JOP106" s="545"/>
      <c r="JOQ106" s="545"/>
      <c r="JOR106" s="545"/>
      <c r="JOS106" s="545"/>
      <c r="JOT106" s="545"/>
      <c r="JOU106" s="545"/>
      <c r="JOV106" s="545"/>
      <c r="JOW106" s="545"/>
      <c r="JOX106" s="545"/>
      <c r="JOY106" s="545"/>
      <c r="JOZ106" s="545"/>
      <c r="JPA106" s="545"/>
      <c r="JPB106" s="545"/>
      <c r="JPC106" s="545"/>
      <c r="JPD106" s="545"/>
      <c r="JPE106" s="545"/>
      <c r="JPF106" s="545"/>
      <c r="JPG106" s="545"/>
      <c r="JPH106" s="545"/>
      <c r="JPI106" s="545"/>
      <c r="JPJ106" s="545"/>
      <c r="JPK106" s="545"/>
      <c r="JPL106" s="545"/>
      <c r="JPM106" s="545"/>
      <c r="JPN106" s="545"/>
      <c r="JPO106" s="545"/>
      <c r="JPP106" s="545"/>
      <c r="JPQ106" s="545"/>
      <c r="JPR106" s="545"/>
      <c r="JPS106" s="545"/>
      <c r="JPT106" s="545"/>
      <c r="JPU106" s="545"/>
      <c r="JPV106" s="545"/>
      <c r="JPW106" s="545"/>
      <c r="JPX106" s="545"/>
      <c r="JPY106" s="545"/>
      <c r="JPZ106" s="545"/>
      <c r="JQA106" s="545"/>
      <c r="JQB106" s="545"/>
      <c r="JQC106" s="545"/>
      <c r="JQD106" s="545"/>
      <c r="JQE106" s="545"/>
      <c r="JQF106" s="545"/>
      <c r="JQG106" s="545"/>
      <c r="JQH106" s="545"/>
      <c r="JQI106" s="545"/>
      <c r="JQJ106" s="545"/>
      <c r="JQK106" s="545"/>
      <c r="JQL106" s="545"/>
      <c r="JQM106" s="545"/>
      <c r="JQN106" s="545"/>
      <c r="JQO106" s="545"/>
      <c r="JQP106" s="545"/>
      <c r="JQQ106" s="545"/>
      <c r="JQR106" s="545"/>
      <c r="JQS106" s="545"/>
      <c r="JQT106" s="545"/>
      <c r="JQU106" s="545"/>
      <c r="JQV106" s="545"/>
      <c r="JQW106" s="545"/>
      <c r="JQX106" s="545"/>
      <c r="JQY106" s="545"/>
      <c r="JQZ106" s="545"/>
      <c r="JRA106" s="545"/>
      <c r="JRB106" s="545"/>
      <c r="JRC106" s="545"/>
      <c r="JRD106" s="545"/>
      <c r="JRE106" s="545"/>
      <c r="JRF106" s="545"/>
      <c r="JRG106" s="545"/>
      <c r="JRH106" s="545"/>
      <c r="JRI106" s="545"/>
      <c r="JRJ106" s="545"/>
      <c r="JRK106" s="545"/>
      <c r="JRL106" s="545"/>
      <c r="JRM106" s="545"/>
      <c r="JRN106" s="545"/>
      <c r="JRO106" s="545"/>
      <c r="JRP106" s="545"/>
      <c r="JRQ106" s="545"/>
      <c r="JRR106" s="545"/>
      <c r="JRS106" s="545"/>
      <c r="JRT106" s="545"/>
      <c r="JRU106" s="545"/>
      <c r="JRV106" s="545"/>
      <c r="JRW106" s="545"/>
      <c r="JRX106" s="545"/>
      <c r="JRY106" s="545"/>
      <c r="JRZ106" s="545"/>
      <c r="JSA106" s="545"/>
      <c r="JSB106" s="545"/>
      <c r="JSC106" s="545"/>
      <c r="JSD106" s="545"/>
      <c r="JSE106" s="545"/>
      <c r="JSF106" s="545"/>
      <c r="JSG106" s="545"/>
      <c r="JSH106" s="545"/>
      <c r="JSI106" s="545"/>
      <c r="JSJ106" s="545"/>
      <c r="JSK106" s="545"/>
      <c r="JSL106" s="545"/>
      <c r="JSM106" s="545"/>
      <c r="JSN106" s="545"/>
      <c r="JSO106" s="545"/>
      <c r="JSP106" s="545"/>
      <c r="JSQ106" s="545"/>
      <c r="JSR106" s="545"/>
      <c r="JSS106" s="545"/>
      <c r="JST106" s="545"/>
      <c r="JSU106" s="545"/>
      <c r="JSV106" s="545"/>
      <c r="JSW106" s="545"/>
      <c r="JSX106" s="545"/>
      <c r="JSY106" s="545"/>
      <c r="JSZ106" s="545"/>
      <c r="JTA106" s="545"/>
      <c r="JTB106" s="545"/>
      <c r="JTC106" s="545"/>
      <c r="JTD106" s="545"/>
      <c r="JTE106" s="545"/>
      <c r="JTF106" s="545"/>
      <c r="JTG106" s="545"/>
      <c r="JTH106" s="545"/>
      <c r="JTI106" s="545"/>
      <c r="JTJ106" s="545"/>
      <c r="JTK106" s="545"/>
      <c r="JTL106" s="545"/>
      <c r="JTM106" s="545"/>
      <c r="JTN106" s="545"/>
      <c r="JTO106" s="545"/>
      <c r="JTP106" s="545"/>
      <c r="JTQ106" s="545"/>
      <c r="JTR106" s="545"/>
      <c r="JTS106" s="545"/>
      <c r="JTT106" s="545"/>
      <c r="JTU106" s="545"/>
      <c r="JTV106" s="545"/>
      <c r="JTW106" s="545"/>
      <c r="JTX106" s="545"/>
      <c r="JTY106" s="545"/>
      <c r="JTZ106" s="545"/>
      <c r="JUA106" s="545"/>
      <c r="JUB106" s="545"/>
      <c r="JUC106" s="545"/>
      <c r="JUD106" s="545"/>
      <c r="JUE106" s="545"/>
      <c r="JUF106" s="545"/>
      <c r="JUG106" s="545"/>
      <c r="JUH106" s="545"/>
      <c r="JUI106" s="545"/>
      <c r="JUJ106" s="545"/>
      <c r="JUK106" s="545"/>
      <c r="JUL106" s="545"/>
      <c r="JUM106" s="545"/>
      <c r="JUN106" s="545"/>
      <c r="JUO106" s="545"/>
      <c r="JUP106" s="545"/>
      <c r="JUQ106" s="545"/>
      <c r="JUR106" s="545"/>
      <c r="JUS106" s="545"/>
      <c r="JUT106" s="545"/>
      <c r="JUU106" s="545"/>
      <c r="JUV106" s="545"/>
      <c r="JUW106" s="545"/>
      <c r="JUX106" s="545"/>
      <c r="JUY106" s="545"/>
      <c r="JUZ106" s="545"/>
      <c r="JVA106" s="545"/>
      <c r="JVB106" s="545"/>
      <c r="JVC106" s="545"/>
      <c r="JVD106" s="545"/>
      <c r="JVE106" s="545"/>
      <c r="JVF106" s="545"/>
      <c r="JVG106" s="545"/>
      <c r="JVH106" s="545"/>
      <c r="JVI106" s="545"/>
      <c r="JVJ106" s="545"/>
      <c r="JVK106" s="545"/>
      <c r="JVL106" s="545"/>
      <c r="JVM106" s="545"/>
      <c r="JVN106" s="545"/>
      <c r="JVO106" s="545"/>
      <c r="JVP106" s="545"/>
      <c r="JVQ106" s="545"/>
      <c r="JVR106" s="545"/>
      <c r="JVS106" s="545"/>
      <c r="JVT106" s="545"/>
      <c r="JVU106" s="545"/>
      <c r="JVV106" s="545"/>
      <c r="JVW106" s="545"/>
      <c r="JVX106" s="545"/>
      <c r="JVY106" s="545"/>
      <c r="JVZ106" s="545"/>
      <c r="JWA106" s="545"/>
      <c r="JWB106" s="545"/>
      <c r="JWC106" s="545"/>
      <c r="JWD106" s="545"/>
      <c r="JWE106" s="545"/>
      <c r="JWF106" s="545"/>
      <c r="JWG106" s="545"/>
      <c r="JWH106" s="545"/>
      <c r="JWI106" s="545"/>
      <c r="JWJ106" s="545"/>
      <c r="JWK106" s="545"/>
      <c r="JWL106" s="545"/>
      <c r="JWM106" s="545"/>
      <c r="JWN106" s="545"/>
      <c r="JWO106" s="545"/>
      <c r="JWP106" s="545"/>
      <c r="JWQ106" s="545"/>
      <c r="JWR106" s="545"/>
      <c r="JWS106" s="545"/>
      <c r="JWT106" s="545"/>
      <c r="JWU106" s="545"/>
      <c r="JWV106" s="545"/>
      <c r="JWW106" s="545"/>
      <c r="JWX106" s="545"/>
      <c r="JWY106" s="545"/>
      <c r="JWZ106" s="545"/>
      <c r="JXA106" s="545"/>
      <c r="JXB106" s="545"/>
      <c r="JXC106" s="545"/>
      <c r="JXD106" s="545"/>
      <c r="JXE106" s="545"/>
      <c r="JXF106" s="545"/>
      <c r="JXG106" s="545"/>
      <c r="JXH106" s="545"/>
      <c r="JXI106" s="545"/>
      <c r="JXJ106" s="545"/>
      <c r="JXK106" s="545"/>
      <c r="JXL106" s="545"/>
      <c r="JXM106" s="545"/>
      <c r="JXN106" s="545"/>
      <c r="JXO106" s="545"/>
      <c r="JXP106" s="545"/>
      <c r="JXQ106" s="545"/>
      <c r="JXR106" s="545"/>
      <c r="JXS106" s="545"/>
      <c r="JXT106" s="545"/>
      <c r="JXU106" s="545"/>
      <c r="JXV106" s="545"/>
      <c r="JXW106" s="545"/>
      <c r="JXX106" s="545"/>
      <c r="JXY106" s="545"/>
      <c r="JXZ106" s="545"/>
      <c r="JYA106" s="545"/>
      <c r="JYB106" s="545"/>
      <c r="JYC106" s="545"/>
      <c r="JYD106" s="545"/>
      <c r="JYE106" s="545"/>
      <c r="JYF106" s="545"/>
      <c r="JYG106" s="545"/>
      <c r="JYH106" s="545"/>
      <c r="JYI106" s="545"/>
      <c r="JYJ106" s="545"/>
      <c r="JYK106" s="545"/>
      <c r="JYL106" s="545"/>
      <c r="JYM106" s="545"/>
      <c r="JYN106" s="545"/>
      <c r="JYO106" s="545"/>
      <c r="JYP106" s="545"/>
      <c r="JYQ106" s="545"/>
      <c r="JYR106" s="545"/>
      <c r="JYS106" s="545"/>
      <c r="JYT106" s="545"/>
      <c r="JYU106" s="545"/>
      <c r="JYV106" s="545"/>
      <c r="JYW106" s="545"/>
      <c r="JYX106" s="545"/>
      <c r="JYY106" s="545"/>
      <c r="JYZ106" s="545"/>
      <c r="JZA106" s="545"/>
      <c r="JZB106" s="545"/>
      <c r="JZC106" s="545"/>
      <c r="JZD106" s="545"/>
      <c r="JZE106" s="545"/>
      <c r="JZF106" s="545"/>
      <c r="JZG106" s="545"/>
      <c r="JZH106" s="545"/>
      <c r="JZI106" s="545"/>
      <c r="JZJ106" s="545"/>
      <c r="JZK106" s="545"/>
      <c r="JZL106" s="545"/>
      <c r="JZM106" s="545"/>
      <c r="JZN106" s="545"/>
      <c r="JZO106" s="545"/>
      <c r="JZP106" s="545"/>
      <c r="JZQ106" s="545"/>
      <c r="JZR106" s="545"/>
      <c r="JZS106" s="545"/>
      <c r="JZT106" s="545"/>
      <c r="JZU106" s="545"/>
      <c r="JZV106" s="545"/>
      <c r="JZW106" s="545"/>
      <c r="JZX106" s="545"/>
      <c r="JZY106" s="545"/>
      <c r="JZZ106" s="545"/>
      <c r="KAA106" s="545"/>
      <c r="KAB106" s="545"/>
      <c r="KAC106" s="545"/>
      <c r="KAD106" s="545"/>
      <c r="KAE106" s="545"/>
      <c r="KAF106" s="545"/>
      <c r="KAG106" s="545"/>
      <c r="KAH106" s="545"/>
      <c r="KAI106" s="545"/>
      <c r="KAJ106" s="545"/>
      <c r="KAK106" s="545"/>
      <c r="KAL106" s="545"/>
      <c r="KAM106" s="545"/>
      <c r="KAN106" s="545"/>
      <c r="KAO106" s="545"/>
      <c r="KAP106" s="545"/>
      <c r="KAQ106" s="545"/>
      <c r="KAR106" s="545"/>
      <c r="KAS106" s="545"/>
      <c r="KAT106" s="545"/>
      <c r="KAU106" s="545"/>
      <c r="KAV106" s="545"/>
      <c r="KAW106" s="545"/>
      <c r="KAX106" s="545"/>
      <c r="KAY106" s="545"/>
      <c r="KAZ106" s="545"/>
      <c r="KBA106" s="545"/>
      <c r="KBB106" s="545"/>
      <c r="KBC106" s="545"/>
      <c r="KBD106" s="545"/>
      <c r="KBE106" s="545"/>
      <c r="KBF106" s="545"/>
      <c r="KBG106" s="545"/>
      <c r="KBH106" s="545"/>
      <c r="KBI106" s="545"/>
      <c r="KBJ106" s="545"/>
      <c r="KBK106" s="545"/>
      <c r="KBL106" s="545"/>
      <c r="KBM106" s="545"/>
      <c r="KBN106" s="545"/>
      <c r="KBO106" s="545"/>
      <c r="KBP106" s="545"/>
      <c r="KBQ106" s="545"/>
      <c r="KBR106" s="545"/>
      <c r="KBS106" s="545"/>
      <c r="KBT106" s="545"/>
      <c r="KBU106" s="545"/>
      <c r="KBV106" s="545"/>
      <c r="KBW106" s="545"/>
      <c r="KBX106" s="545"/>
      <c r="KBY106" s="545"/>
      <c r="KBZ106" s="545"/>
      <c r="KCA106" s="545"/>
      <c r="KCB106" s="545"/>
      <c r="KCC106" s="545"/>
      <c r="KCD106" s="545"/>
      <c r="KCE106" s="545"/>
      <c r="KCF106" s="545"/>
      <c r="KCG106" s="545"/>
      <c r="KCH106" s="545"/>
      <c r="KCI106" s="545"/>
      <c r="KCJ106" s="545"/>
      <c r="KCK106" s="545"/>
      <c r="KCL106" s="545"/>
      <c r="KCM106" s="545"/>
      <c r="KCN106" s="545"/>
      <c r="KCO106" s="545"/>
      <c r="KCP106" s="545"/>
      <c r="KCQ106" s="545"/>
      <c r="KCR106" s="545"/>
      <c r="KCS106" s="545"/>
      <c r="KCT106" s="545"/>
      <c r="KCU106" s="545"/>
      <c r="KCV106" s="545"/>
      <c r="KCW106" s="545"/>
      <c r="KCX106" s="545"/>
      <c r="KCY106" s="545"/>
      <c r="KCZ106" s="545"/>
      <c r="KDA106" s="545"/>
      <c r="KDB106" s="545"/>
      <c r="KDC106" s="545"/>
      <c r="KDD106" s="545"/>
      <c r="KDE106" s="545"/>
      <c r="KDF106" s="545"/>
      <c r="KDG106" s="545"/>
      <c r="KDH106" s="545"/>
      <c r="KDI106" s="545"/>
      <c r="KDJ106" s="545"/>
      <c r="KDK106" s="545"/>
      <c r="KDL106" s="545"/>
      <c r="KDM106" s="545"/>
      <c r="KDN106" s="545"/>
      <c r="KDO106" s="545"/>
      <c r="KDP106" s="545"/>
      <c r="KDQ106" s="545"/>
      <c r="KDR106" s="545"/>
      <c r="KDS106" s="545"/>
      <c r="KDT106" s="545"/>
      <c r="KDU106" s="545"/>
      <c r="KDV106" s="545"/>
      <c r="KDW106" s="545"/>
      <c r="KDX106" s="545"/>
      <c r="KDY106" s="545"/>
      <c r="KDZ106" s="545"/>
      <c r="KEA106" s="545"/>
      <c r="KEB106" s="545"/>
      <c r="KEC106" s="545"/>
      <c r="KED106" s="545"/>
      <c r="KEE106" s="545"/>
      <c r="KEF106" s="545"/>
      <c r="KEG106" s="545"/>
      <c r="KEH106" s="545"/>
      <c r="KEI106" s="545"/>
      <c r="KEJ106" s="545"/>
      <c r="KEK106" s="545"/>
      <c r="KEL106" s="545"/>
      <c r="KEM106" s="545"/>
      <c r="KEN106" s="545"/>
      <c r="KEO106" s="545"/>
      <c r="KEP106" s="545"/>
      <c r="KEQ106" s="545"/>
      <c r="KER106" s="545"/>
      <c r="KES106" s="545"/>
      <c r="KET106" s="545"/>
      <c r="KEU106" s="545"/>
      <c r="KEV106" s="545"/>
      <c r="KEW106" s="545"/>
      <c r="KEX106" s="545"/>
      <c r="KEY106" s="545"/>
      <c r="KEZ106" s="545"/>
      <c r="KFA106" s="545"/>
      <c r="KFB106" s="545"/>
      <c r="KFC106" s="545"/>
      <c r="KFD106" s="545"/>
      <c r="KFE106" s="545"/>
      <c r="KFF106" s="545"/>
      <c r="KFG106" s="545"/>
      <c r="KFH106" s="545"/>
      <c r="KFI106" s="545"/>
      <c r="KFJ106" s="545"/>
      <c r="KFK106" s="545"/>
      <c r="KFL106" s="545"/>
      <c r="KFM106" s="545"/>
      <c r="KFN106" s="545"/>
      <c r="KFO106" s="545"/>
      <c r="KFP106" s="545"/>
      <c r="KFQ106" s="545"/>
      <c r="KFR106" s="545"/>
      <c r="KFS106" s="545"/>
      <c r="KFT106" s="545"/>
      <c r="KFU106" s="545"/>
      <c r="KFV106" s="545"/>
      <c r="KFW106" s="545"/>
      <c r="KFX106" s="545"/>
      <c r="KFY106" s="545"/>
      <c r="KFZ106" s="545"/>
      <c r="KGA106" s="545"/>
      <c r="KGB106" s="545"/>
      <c r="KGC106" s="545"/>
      <c r="KGD106" s="545"/>
      <c r="KGE106" s="545"/>
      <c r="KGF106" s="545"/>
      <c r="KGG106" s="545"/>
      <c r="KGH106" s="545"/>
      <c r="KGI106" s="545"/>
      <c r="KGJ106" s="545"/>
      <c r="KGK106" s="545"/>
      <c r="KGL106" s="545"/>
      <c r="KGM106" s="545"/>
      <c r="KGN106" s="545"/>
      <c r="KGO106" s="545"/>
      <c r="KGP106" s="545"/>
      <c r="KGQ106" s="545"/>
      <c r="KGR106" s="545"/>
      <c r="KGS106" s="545"/>
      <c r="KGT106" s="545"/>
      <c r="KGU106" s="545"/>
      <c r="KGV106" s="545"/>
      <c r="KGW106" s="545"/>
      <c r="KGX106" s="545"/>
      <c r="KGY106" s="545"/>
      <c r="KGZ106" s="545"/>
      <c r="KHA106" s="545"/>
      <c r="KHB106" s="545"/>
      <c r="KHC106" s="545"/>
      <c r="KHD106" s="545"/>
      <c r="KHE106" s="545"/>
      <c r="KHF106" s="545"/>
      <c r="KHG106" s="545"/>
      <c r="KHH106" s="545"/>
      <c r="KHI106" s="545"/>
      <c r="KHJ106" s="545"/>
      <c r="KHK106" s="545"/>
      <c r="KHL106" s="545"/>
      <c r="KHM106" s="545"/>
      <c r="KHN106" s="545"/>
      <c r="KHO106" s="545"/>
      <c r="KHP106" s="545"/>
      <c r="KHQ106" s="545"/>
      <c r="KHR106" s="545"/>
      <c r="KHS106" s="545"/>
      <c r="KHT106" s="545"/>
      <c r="KHU106" s="545"/>
      <c r="KHV106" s="545"/>
      <c r="KHW106" s="545"/>
      <c r="KHX106" s="545"/>
      <c r="KHY106" s="545"/>
      <c r="KHZ106" s="545"/>
      <c r="KIA106" s="545"/>
      <c r="KIB106" s="545"/>
      <c r="KIC106" s="545"/>
      <c r="KID106" s="545"/>
      <c r="KIE106" s="545"/>
      <c r="KIF106" s="545"/>
      <c r="KIG106" s="545"/>
      <c r="KIH106" s="545"/>
      <c r="KII106" s="545"/>
      <c r="KIJ106" s="545"/>
      <c r="KIK106" s="545"/>
      <c r="KIL106" s="545"/>
      <c r="KIM106" s="545"/>
      <c r="KIN106" s="545"/>
      <c r="KIO106" s="545"/>
      <c r="KIP106" s="545"/>
      <c r="KIQ106" s="545"/>
      <c r="KIR106" s="545"/>
      <c r="KIS106" s="545"/>
      <c r="KIT106" s="545"/>
      <c r="KIU106" s="545"/>
      <c r="KIV106" s="545"/>
      <c r="KIW106" s="545"/>
      <c r="KIX106" s="545"/>
      <c r="KIY106" s="545"/>
      <c r="KIZ106" s="545"/>
      <c r="KJA106" s="545"/>
      <c r="KJB106" s="545"/>
      <c r="KJC106" s="545"/>
      <c r="KJD106" s="545"/>
      <c r="KJE106" s="545"/>
      <c r="KJF106" s="545"/>
      <c r="KJG106" s="545"/>
      <c r="KJH106" s="545"/>
      <c r="KJI106" s="545"/>
      <c r="KJJ106" s="545"/>
      <c r="KJK106" s="545"/>
      <c r="KJL106" s="545"/>
      <c r="KJM106" s="545"/>
      <c r="KJN106" s="545"/>
      <c r="KJO106" s="545"/>
      <c r="KJP106" s="545"/>
      <c r="KJQ106" s="545"/>
      <c r="KJR106" s="545"/>
      <c r="KJS106" s="545"/>
      <c r="KJT106" s="545"/>
      <c r="KJU106" s="545"/>
      <c r="KJV106" s="545"/>
      <c r="KJW106" s="545"/>
      <c r="KJX106" s="545"/>
      <c r="KJY106" s="545"/>
      <c r="KJZ106" s="545"/>
      <c r="KKA106" s="545"/>
      <c r="KKB106" s="545"/>
      <c r="KKC106" s="545"/>
      <c r="KKD106" s="545"/>
      <c r="KKE106" s="545"/>
      <c r="KKF106" s="545"/>
      <c r="KKG106" s="545"/>
      <c r="KKH106" s="545"/>
      <c r="KKI106" s="545"/>
      <c r="KKJ106" s="545"/>
      <c r="KKK106" s="545"/>
      <c r="KKL106" s="545"/>
      <c r="KKM106" s="545"/>
      <c r="KKN106" s="545"/>
      <c r="KKO106" s="545"/>
      <c r="KKP106" s="545"/>
      <c r="KKQ106" s="545"/>
      <c r="KKR106" s="545"/>
      <c r="KKS106" s="545"/>
      <c r="KKT106" s="545"/>
      <c r="KKU106" s="545"/>
      <c r="KKV106" s="545"/>
      <c r="KKW106" s="545"/>
      <c r="KKX106" s="545"/>
      <c r="KKY106" s="545"/>
      <c r="KKZ106" s="545"/>
      <c r="KLA106" s="545"/>
      <c r="KLB106" s="545"/>
      <c r="KLC106" s="545"/>
      <c r="KLD106" s="545"/>
      <c r="KLE106" s="545"/>
      <c r="KLF106" s="545"/>
      <c r="KLG106" s="545"/>
      <c r="KLH106" s="545"/>
      <c r="KLI106" s="545"/>
      <c r="KLJ106" s="545"/>
      <c r="KLK106" s="545"/>
      <c r="KLL106" s="545"/>
      <c r="KLM106" s="545"/>
      <c r="KLN106" s="545"/>
      <c r="KLO106" s="545"/>
      <c r="KLP106" s="545"/>
      <c r="KLQ106" s="545"/>
      <c r="KLR106" s="545"/>
      <c r="KLS106" s="545"/>
      <c r="KLT106" s="545"/>
      <c r="KLU106" s="545"/>
      <c r="KLV106" s="545"/>
      <c r="KLW106" s="545"/>
      <c r="KLX106" s="545"/>
      <c r="KLY106" s="545"/>
      <c r="KLZ106" s="545"/>
      <c r="KMA106" s="545"/>
      <c r="KMB106" s="545"/>
      <c r="KMC106" s="545"/>
      <c r="KMD106" s="545"/>
      <c r="KME106" s="545"/>
      <c r="KMF106" s="545"/>
      <c r="KMG106" s="545"/>
      <c r="KMH106" s="545"/>
      <c r="KMI106" s="545"/>
      <c r="KMJ106" s="545"/>
      <c r="KMK106" s="545"/>
      <c r="KML106" s="545"/>
      <c r="KMM106" s="545"/>
      <c r="KMN106" s="545"/>
      <c r="KMO106" s="545"/>
      <c r="KMP106" s="545"/>
      <c r="KMQ106" s="545"/>
      <c r="KMR106" s="545"/>
      <c r="KMS106" s="545"/>
      <c r="KMT106" s="545"/>
      <c r="KMU106" s="545"/>
      <c r="KMV106" s="545"/>
      <c r="KMW106" s="545"/>
      <c r="KMX106" s="545"/>
      <c r="KMY106" s="545"/>
      <c r="KMZ106" s="545"/>
      <c r="KNA106" s="545"/>
      <c r="KNB106" s="545"/>
      <c r="KNC106" s="545"/>
      <c r="KND106" s="545"/>
      <c r="KNE106" s="545"/>
      <c r="KNF106" s="545"/>
      <c r="KNG106" s="545"/>
      <c r="KNH106" s="545"/>
      <c r="KNI106" s="545"/>
      <c r="KNJ106" s="545"/>
      <c r="KNK106" s="545"/>
      <c r="KNL106" s="545"/>
      <c r="KNM106" s="545"/>
      <c r="KNN106" s="545"/>
      <c r="KNO106" s="545"/>
      <c r="KNP106" s="545"/>
      <c r="KNQ106" s="545"/>
      <c r="KNR106" s="545"/>
      <c r="KNS106" s="545"/>
      <c r="KNT106" s="545"/>
      <c r="KNU106" s="545"/>
      <c r="KNV106" s="545"/>
      <c r="KNW106" s="545"/>
      <c r="KNX106" s="545"/>
      <c r="KNY106" s="545"/>
      <c r="KNZ106" s="545"/>
      <c r="KOA106" s="545"/>
      <c r="KOB106" s="545"/>
      <c r="KOC106" s="545"/>
      <c r="KOD106" s="545"/>
      <c r="KOE106" s="545"/>
      <c r="KOF106" s="545"/>
      <c r="KOG106" s="545"/>
      <c r="KOH106" s="545"/>
      <c r="KOI106" s="545"/>
      <c r="KOJ106" s="545"/>
      <c r="KOK106" s="545"/>
      <c r="KOL106" s="545"/>
      <c r="KOM106" s="545"/>
      <c r="KON106" s="545"/>
      <c r="KOO106" s="545"/>
      <c r="KOP106" s="545"/>
      <c r="KOQ106" s="545"/>
      <c r="KOR106" s="545"/>
      <c r="KOS106" s="545"/>
      <c r="KOT106" s="545"/>
      <c r="KOU106" s="545"/>
      <c r="KOV106" s="545"/>
      <c r="KOW106" s="545"/>
      <c r="KOX106" s="545"/>
      <c r="KOY106" s="545"/>
      <c r="KOZ106" s="545"/>
      <c r="KPA106" s="545"/>
      <c r="KPB106" s="545"/>
      <c r="KPC106" s="545"/>
      <c r="KPD106" s="545"/>
      <c r="KPE106" s="545"/>
      <c r="KPF106" s="545"/>
      <c r="KPG106" s="545"/>
      <c r="KPH106" s="545"/>
      <c r="KPI106" s="545"/>
      <c r="KPJ106" s="545"/>
      <c r="KPK106" s="545"/>
      <c r="KPL106" s="545"/>
      <c r="KPM106" s="545"/>
      <c r="KPN106" s="545"/>
      <c r="KPO106" s="545"/>
      <c r="KPP106" s="545"/>
      <c r="KPQ106" s="545"/>
      <c r="KPR106" s="545"/>
      <c r="KPS106" s="545"/>
      <c r="KPT106" s="545"/>
      <c r="KPU106" s="545"/>
      <c r="KPV106" s="545"/>
      <c r="KPW106" s="545"/>
      <c r="KPX106" s="545"/>
      <c r="KPY106" s="545"/>
      <c r="KPZ106" s="545"/>
      <c r="KQA106" s="545"/>
      <c r="KQB106" s="545"/>
      <c r="KQC106" s="545"/>
      <c r="KQD106" s="545"/>
      <c r="KQE106" s="545"/>
      <c r="KQF106" s="545"/>
      <c r="KQG106" s="545"/>
      <c r="KQH106" s="545"/>
      <c r="KQI106" s="545"/>
      <c r="KQJ106" s="545"/>
      <c r="KQK106" s="545"/>
      <c r="KQL106" s="545"/>
      <c r="KQM106" s="545"/>
      <c r="KQN106" s="545"/>
      <c r="KQO106" s="545"/>
      <c r="KQP106" s="545"/>
      <c r="KQQ106" s="545"/>
      <c r="KQR106" s="545"/>
      <c r="KQS106" s="545"/>
      <c r="KQT106" s="545"/>
      <c r="KQU106" s="545"/>
      <c r="KQV106" s="545"/>
      <c r="KQW106" s="545"/>
      <c r="KQX106" s="545"/>
      <c r="KQY106" s="545"/>
      <c r="KQZ106" s="545"/>
      <c r="KRA106" s="545"/>
      <c r="KRB106" s="545"/>
      <c r="KRC106" s="545"/>
      <c r="KRD106" s="545"/>
      <c r="KRE106" s="545"/>
      <c r="KRF106" s="545"/>
      <c r="KRG106" s="545"/>
      <c r="KRH106" s="545"/>
      <c r="KRI106" s="545"/>
      <c r="KRJ106" s="545"/>
      <c r="KRK106" s="545"/>
      <c r="KRL106" s="545"/>
      <c r="KRM106" s="545"/>
      <c r="KRN106" s="545"/>
      <c r="KRO106" s="545"/>
      <c r="KRP106" s="545"/>
      <c r="KRQ106" s="545"/>
      <c r="KRR106" s="545"/>
      <c r="KRS106" s="545"/>
      <c r="KRT106" s="545"/>
      <c r="KRU106" s="545"/>
      <c r="KRV106" s="545"/>
      <c r="KRW106" s="545"/>
      <c r="KRX106" s="545"/>
      <c r="KRY106" s="545"/>
      <c r="KRZ106" s="545"/>
      <c r="KSA106" s="545"/>
      <c r="KSB106" s="545"/>
      <c r="KSC106" s="545"/>
      <c r="KSD106" s="545"/>
      <c r="KSE106" s="545"/>
      <c r="KSF106" s="545"/>
      <c r="KSG106" s="545"/>
      <c r="KSH106" s="545"/>
      <c r="KSI106" s="545"/>
      <c r="KSJ106" s="545"/>
      <c r="KSK106" s="545"/>
      <c r="KSL106" s="545"/>
      <c r="KSM106" s="545"/>
      <c r="KSN106" s="545"/>
      <c r="KSO106" s="545"/>
      <c r="KSP106" s="545"/>
      <c r="KSQ106" s="545"/>
      <c r="KSR106" s="545"/>
      <c r="KSS106" s="545"/>
      <c r="KST106" s="545"/>
      <c r="KSU106" s="545"/>
      <c r="KSV106" s="545"/>
      <c r="KSW106" s="545"/>
      <c r="KSX106" s="545"/>
      <c r="KSY106" s="545"/>
      <c r="KSZ106" s="545"/>
      <c r="KTA106" s="545"/>
      <c r="KTB106" s="545"/>
      <c r="KTC106" s="545"/>
      <c r="KTD106" s="545"/>
      <c r="KTE106" s="545"/>
      <c r="KTF106" s="545"/>
      <c r="KTG106" s="545"/>
      <c r="KTH106" s="545"/>
      <c r="KTI106" s="545"/>
      <c r="KTJ106" s="545"/>
      <c r="KTK106" s="545"/>
      <c r="KTL106" s="545"/>
      <c r="KTM106" s="545"/>
      <c r="KTN106" s="545"/>
      <c r="KTO106" s="545"/>
      <c r="KTP106" s="545"/>
      <c r="KTQ106" s="545"/>
      <c r="KTR106" s="545"/>
      <c r="KTS106" s="545"/>
      <c r="KTT106" s="545"/>
      <c r="KTU106" s="545"/>
      <c r="KTV106" s="545"/>
      <c r="KTW106" s="545"/>
      <c r="KTX106" s="545"/>
      <c r="KTY106" s="545"/>
      <c r="KTZ106" s="545"/>
      <c r="KUA106" s="545"/>
      <c r="KUB106" s="545"/>
      <c r="KUC106" s="545"/>
      <c r="KUD106" s="545"/>
      <c r="KUE106" s="545"/>
      <c r="KUF106" s="545"/>
      <c r="KUG106" s="545"/>
      <c r="KUH106" s="545"/>
      <c r="KUI106" s="545"/>
      <c r="KUJ106" s="545"/>
      <c r="KUK106" s="545"/>
      <c r="KUL106" s="545"/>
      <c r="KUM106" s="545"/>
      <c r="KUN106" s="545"/>
      <c r="KUO106" s="545"/>
      <c r="KUP106" s="545"/>
      <c r="KUQ106" s="545"/>
      <c r="KUR106" s="545"/>
      <c r="KUS106" s="545"/>
      <c r="KUT106" s="545"/>
      <c r="KUU106" s="545"/>
      <c r="KUV106" s="545"/>
      <c r="KUW106" s="545"/>
      <c r="KUX106" s="545"/>
      <c r="KUY106" s="545"/>
      <c r="KUZ106" s="545"/>
      <c r="KVA106" s="545"/>
      <c r="KVB106" s="545"/>
      <c r="KVC106" s="545"/>
      <c r="KVD106" s="545"/>
      <c r="KVE106" s="545"/>
      <c r="KVF106" s="545"/>
      <c r="KVG106" s="545"/>
      <c r="KVH106" s="545"/>
      <c r="KVI106" s="545"/>
      <c r="KVJ106" s="545"/>
      <c r="KVK106" s="545"/>
      <c r="KVL106" s="545"/>
      <c r="KVM106" s="545"/>
      <c r="KVN106" s="545"/>
      <c r="KVO106" s="545"/>
      <c r="KVP106" s="545"/>
      <c r="KVQ106" s="545"/>
      <c r="KVR106" s="545"/>
      <c r="KVS106" s="545"/>
      <c r="KVT106" s="545"/>
      <c r="KVU106" s="545"/>
      <c r="KVV106" s="545"/>
      <c r="KVW106" s="545"/>
      <c r="KVX106" s="545"/>
      <c r="KVY106" s="545"/>
      <c r="KVZ106" s="545"/>
      <c r="KWA106" s="545"/>
      <c r="KWB106" s="545"/>
      <c r="KWC106" s="545"/>
      <c r="KWD106" s="545"/>
      <c r="KWE106" s="545"/>
      <c r="KWF106" s="545"/>
      <c r="KWG106" s="545"/>
      <c r="KWH106" s="545"/>
      <c r="KWI106" s="545"/>
      <c r="KWJ106" s="545"/>
      <c r="KWK106" s="545"/>
      <c r="KWL106" s="545"/>
      <c r="KWM106" s="545"/>
      <c r="KWN106" s="545"/>
      <c r="KWO106" s="545"/>
      <c r="KWP106" s="545"/>
      <c r="KWQ106" s="545"/>
      <c r="KWR106" s="545"/>
      <c r="KWS106" s="545"/>
      <c r="KWT106" s="545"/>
      <c r="KWU106" s="545"/>
      <c r="KWV106" s="545"/>
      <c r="KWW106" s="545"/>
      <c r="KWX106" s="545"/>
      <c r="KWY106" s="545"/>
      <c r="KWZ106" s="545"/>
      <c r="KXA106" s="545"/>
      <c r="KXB106" s="545"/>
      <c r="KXC106" s="545"/>
      <c r="KXD106" s="545"/>
      <c r="KXE106" s="545"/>
      <c r="KXF106" s="545"/>
      <c r="KXG106" s="545"/>
      <c r="KXH106" s="545"/>
      <c r="KXI106" s="545"/>
      <c r="KXJ106" s="545"/>
      <c r="KXK106" s="545"/>
      <c r="KXL106" s="545"/>
      <c r="KXM106" s="545"/>
      <c r="KXN106" s="545"/>
      <c r="KXO106" s="545"/>
      <c r="KXP106" s="545"/>
      <c r="KXQ106" s="545"/>
      <c r="KXR106" s="545"/>
      <c r="KXS106" s="545"/>
      <c r="KXT106" s="545"/>
      <c r="KXU106" s="545"/>
      <c r="KXV106" s="545"/>
      <c r="KXW106" s="545"/>
      <c r="KXX106" s="545"/>
      <c r="KXY106" s="545"/>
      <c r="KXZ106" s="545"/>
      <c r="KYA106" s="545"/>
      <c r="KYB106" s="545"/>
      <c r="KYC106" s="545"/>
      <c r="KYD106" s="545"/>
      <c r="KYE106" s="545"/>
      <c r="KYF106" s="545"/>
      <c r="KYG106" s="545"/>
      <c r="KYH106" s="545"/>
      <c r="KYI106" s="545"/>
      <c r="KYJ106" s="545"/>
      <c r="KYK106" s="545"/>
      <c r="KYL106" s="545"/>
      <c r="KYM106" s="545"/>
      <c r="KYN106" s="545"/>
      <c r="KYO106" s="545"/>
      <c r="KYP106" s="545"/>
      <c r="KYQ106" s="545"/>
      <c r="KYR106" s="545"/>
      <c r="KYS106" s="545"/>
      <c r="KYT106" s="545"/>
      <c r="KYU106" s="545"/>
      <c r="KYV106" s="545"/>
      <c r="KYW106" s="545"/>
      <c r="KYX106" s="545"/>
      <c r="KYY106" s="545"/>
      <c r="KYZ106" s="545"/>
      <c r="KZA106" s="545"/>
      <c r="KZB106" s="545"/>
      <c r="KZC106" s="545"/>
      <c r="KZD106" s="545"/>
      <c r="KZE106" s="545"/>
      <c r="KZF106" s="545"/>
      <c r="KZG106" s="545"/>
      <c r="KZH106" s="545"/>
      <c r="KZI106" s="545"/>
      <c r="KZJ106" s="545"/>
      <c r="KZK106" s="545"/>
      <c r="KZL106" s="545"/>
      <c r="KZM106" s="545"/>
      <c r="KZN106" s="545"/>
      <c r="KZO106" s="545"/>
      <c r="KZP106" s="545"/>
      <c r="KZQ106" s="545"/>
      <c r="KZR106" s="545"/>
      <c r="KZS106" s="545"/>
      <c r="KZT106" s="545"/>
      <c r="KZU106" s="545"/>
      <c r="KZV106" s="545"/>
      <c r="KZW106" s="545"/>
      <c r="KZX106" s="545"/>
      <c r="KZY106" s="545"/>
      <c r="KZZ106" s="545"/>
      <c r="LAA106" s="545"/>
      <c r="LAB106" s="545"/>
      <c r="LAC106" s="545"/>
      <c r="LAD106" s="545"/>
      <c r="LAE106" s="545"/>
      <c r="LAF106" s="545"/>
      <c r="LAG106" s="545"/>
      <c r="LAH106" s="545"/>
      <c r="LAI106" s="545"/>
      <c r="LAJ106" s="545"/>
      <c r="LAK106" s="545"/>
      <c r="LAL106" s="545"/>
      <c r="LAM106" s="545"/>
      <c r="LAN106" s="545"/>
      <c r="LAO106" s="545"/>
      <c r="LAP106" s="545"/>
      <c r="LAQ106" s="545"/>
      <c r="LAR106" s="545"/>
      <c r="LAS106" s="545"/>
      <c r="LAT106" s="545"/>
      <c r="LAU106" s="545"/>
      <c r="LAV106" s="545"/>
      <c r="LAW106" s="545"/>
      <c r="LAX106" s="545"/>
      <c r="LAY106" s="545"/>
      <c r="LAZ106" s="545"/>
      <c r="LBA106" s="545"/>
      <c r="LBB106" s="545"/>
      <c r="LBC106" s="545"/>
      <c r="LBD106" s="545"/>
      <c r="LBE106" s="545"/>
      <c r="LBF106" s="545"/>
      <c r="LBG106" s="545"/>
      <c r="LBH106" s="545"/>
      <c r="LBI106" s="545"/>
      <c r="LBJ106" s="545"/>
      <c r="LBK106" s="545"/>
      <c r="LBL106" s="545"/>
      <c r="LBM106" s="545"/>
      <c r="LBN106" s="545"/>
      <c r="LBO106" s="545"/>
      <c r="LBP106" s="545"/>
      <c r="LBQ106" s="545"/>
      <c r="LBR106" s="545"/>
      <c r="LBS106" s="545"/>
      <c r="LBT106" s="545"/>
      <c r="LBU106" s="545"/>
      <c r="LBV106" s="545"/>
      <c r="LBW106" s="545"/>
      <c r="LBX106" s="545"/>
      <c r="LBY106" s="545"/>
      <c r="LBZ106" s="545"/>
      <c r="LCA106" s="545"/>
      <c r="LCB106" s="545"/>
      <c r="LCC106" s="545"/>
      <c r="LCD106" s="545"/>
      <c r="LCE106" s="545"/>
      <c r="LCF106" s="545"/>
      <c r="LCG106" s="545"/>
      <c r="LCH106" s="545"/>
      <c r="LCI106" s="545"/>
      <c r="LCJ106" s="545"/>
      <c r="LCK106" s="545"/>
      <c r="LCL106" s="545"/>
      <c r="LCM106" s="545"/>
      <c r="LCN106" s="545"/>
      <c r="LCO106" s="545"/>
      <c r="LCP106" s="545"/>
      <c r="LCQ106" s="545"/>
      <c r="LCR106" s="545"/>
      <c r="LCS106" s="545"/>
      <c r="LCT106" s="545"/>
      <c r="LCU106" s="545"/>
      <c r="LCV106" s="545"/>
      <c r="LCW106" s="545"/>
      <c r="LCX106" s="545"/>
      <c r="LCY106" s="545"/>
      <c r="LCZ106" s="545"/>
      <c r="LDA106" s="545"/>
      <c r="LDB106" s="545"/>
      <c r="LDC106" s="545"/>
      <c r="LDD106" s="545"/>
      <c r="LDE106" s="545"/>
      <c r="LDF106" s="545"/>
      <c r="LDG106" s="545"/>
      <c r="LDH106" s="545"/>
      <c r="LDI106" s="545"/>
      <c r="LDJ106" s="545"/>
      <c r="LDK106" s="545"/>
      <c r="LDL106" s="545"/>
      <c r="LDM106" s="545"/>
      <c r="LDN106" s="545"/>
      <c r="LDO106" s="545"/>
      <c r="LDP106" s="545"/>
      <c r="LDQ106" s="545"/>
      <c r="LDR106" s="545"/>
      <c r="LDS106" s="545"/>
      <c r="LDT106" s="545"/>
      <c r="LDU106" s="545"/>
      <c r="LDV106" s="545"/>
      <c r="LDW106" s="545"/>
      <c r="LDX106" s="545"/>
      <c r="LDY106" s="545"/>
      <c r="LDZ106" s="545"/>
      <c r="LEA106" s="545"/>
      <c r="LEB106" s="545"/>
      <c r="LEC106" s="545"/>
      <c r="LED106" s="545"/>
      <c r="LEE106" s="545"/>
      <c r="LEF106" s="545"/>
      <c r="LEG106" s="545"/>
      <c r="LEH106" s="545"/>
      <c r="LEI106" s="545"/>
      <c r="LEJ106" s="545"/>
      <c r="LEK106" s="545"/>
      <c r="LEL106" s="545"/>
      <c r="LEM106" s="545"/>
      <c r="LEN106" s="545"/>
      <c r="LEO106" s="545"/>
      <c r="LEP106" s="545"/>
      <c r="LEQ106" s="545"/>
      <c r="LER106" s="545"/>
      <c r="LES106" s="545"/>
      <c r="LET106" s="545"/>
      <c r="LEU106" s="545"/>
      <c r="LEV106" s="545"/>
      <c r="LEW106" s="545"/>
      <c r="LEX106" s="545"/>
      <c r="LEY106" s="545"/>
      <c r="LEZ106" s="545"/>
      <c r="LFA106" s="545"/>
      <c r="LFB106" s="545"/>
      <c r="LFC106" s="545"/>
      <c r="LFD106" s="545"/>
      <c r="LFE106" s="545"/>
      <c r="LFF106" s="545"/>
      <c r="LFG106" s="545"/>
      <c r="LFH106" s="545"/>
      <c r="LFI106" s="545"/>
      <c r="LFJ106" s="545"/>
      <c r="LFK106" s="545"/>
      <c r="LFL106" s="545"/>
      <c r="LFM106" s="545"/>
      <c r="LFN106" s="545"/>
      <c r="LFO106" s="545"/>
      <c r="LFP106" s="545"/>
      <c r="LFQ106" s="545"/>
      <c r="LFR106" s="545"/>
      <c r="LFS106" s="545"/>
      <c r="LFT106" s="545"/>
      <c r="LFU106" s="545"/>
      <c r="LFV106" s="545"/>
      <c r="LFW106" s="545"/>
      <c r="LFX106" s="545"/>
      <c r="LFY106" s="545"/>
      <c r="LFZ106" s="545"/>
      <c r="LGA106" s="545"/>
      <c r="LGB106" s="545"/>
      <c r="LGC106" s="545"/>
      <c r="LGD106" s="545"/>
      <c r="LGE106" s="545"/>
      <c r="LGF106" s="545"/>
      <c r="LGG106" s="545"/>
      <c r="LGH106" s="545"/>
      <c r="LGI106" s="545"/>
      <c r="LGJ106" s="545"/>
      <c r="LGK106" s="545"/>
      <c r="LGL106" s="545"/>
      <c r="LGM106" s="545"/>
      <c r="LGN106" s="545"/>
      <c r="LGO106" s="545"/>
      <c r="LGP106" s="545"/>
      <c r="LGQ106" s="545"/>
      <c r="LGR106" s="545"/>
      <c r="LGS106" s="545"/>
      <c r="LGT106" s="545"/>
      <c r="LGU106" s="545"/>
      <c r="LGV106" s="545"/>
      <c r="LGW106" s="545"/>
      <c r="LGX106" s="545"/>
      <c r="LGY106" s="545"/>
      <c r="LGZ106" s="545"/>
      <c r="LHA106" s="545"/>
      <c r="LHB106" s="545"/>
      <c r="LHC106" s="545"/>
      <c r="LHD106" s="545"/>
      <c r="LHE106" s="545"/>
      <c r="LHF106" s="545"/>
      <c r="LHG106" s="545"/>
      <c r="LHH106" s="545"/>
      <c r="LHI106" s="545"/>
      <c r="LHJ106" s="545"/>
      <c r="LHK106" s="545"/>
      <c r="LHL106" s="545"/>
      <c r="LHM106" s="545"/>
      <c r="LHN106" s="545"/>
      <c r="LHO106" s="545"/>
      <c r="LHP106" s="545"/>
      <c r="LHQ106" s="545"/>
      <c r="LHR106" s="545"/>
      <c r="LHS106" s="545"/>
      <c r="LHT106" s="545"/>
      <c r="LHU106" s="545"/>
      <c r="LHV106" s="545"/>
      <c r="LHW106" s="545"/>
      <c r="LHX106" s="545"/>
      <c r="LHY106" s="545"/>
      <c r="LHZ106" s="545"/>
      <c r="LIA106" s="545"/>
      <c r="LIB106" s="545"/>
      <c r="LIC106" s="545"/>
      <c r="LID106" s="545"/>
      <c r="LIE106" s="545"/>
      <c r="LIF106" s="545"/>
      <c r="LIG106" s="545"/>
      <c r="LIH106" s="545"/>
      <c r="LII106" s="545"/>
      <c r="LIJ106" s="545"/>
      <c r="LIK106" s="545"/>
      <c r="LIL106" s="545"/>
      <c r="LIM106" s="545"/>
      <c r="LIN106" s="545"/>
      <c r="LIO106" s="545"/>
      <c r="LIP106" s="545"/>
      <c r="LIQ106" s="545"/>
      <c r="LIR106" s="545"/>
      <c r="LIS106" s="545"/>
      <c r="LIT106" s="545"/>
      <c r="LIU106" s="545"/>
      <c r="LIV106" s="545"/>
      <c r="LIW106" s="545"/>
      <c r="LIX106" s="545"/>
      <c r="LIY106" s="545"/>
      <c r="LIZ106" s="545"/>
      <c r="LJA106" s="545"/>
      <c r="LJB106" s="545"/>
      <c r="LJC106" s="545"/>
      <c r="LJD106" s="545"/>
      <c r="LJE106" s="545"/>
      <c r="LJF106" s="545"/>
      <c r="LJG106" s="545"/>
      <c r="LJH106" s="545"/>
      <c r="LJI106" s="545"/>
      <c r="LJJ106" s="545"/>
      <c r="LJK106" s="545"/>
      <c r="LJL106" s="545"/>
      <c r="LJM106" s="545"/>
      <c r="LJN106" s="545"/>
      <c r="LJO106" s="545"/>
      <c r="LJP106" s="545"/>
      <c r="LJQ106" s="545"/>
      <c r="LJR106" s="545"/>
      <c r="LJS106" s="545"/>
      <c r="LJT106" s="545"/>
      <c r="LJU106" s="545"/>
      <c r="LJV106" s="545"/>
      <c r="LJW106" s="545"/>
      <c r="LJX106" s="545"/>
      <c r="LJY106" s="545"/>
      <c r="LJZ106" s="545"/>
      <c r="LKA106" s="545"/>
      <c r="LKB106" s="545"/>
      <c r="LKC106" s="545"/>
      <c r="LKD106" s="545"/>
      <c r="LKE106" s="545"/>
      <c r="LKF106" s="545"/>
      <c r="LKG106" s="545"/>
      <c r="LKH106" s="545"/>
      <c r="LKI106" s="545"/>
      <c r="LKJ106" s="545"/>
      <c r="LKK106" s="545"/>
      <c r="LKL106" s="545"/>
      <c r="LKM106" s="545"/>
      <c r="LKN106" s="545"/>
      <c r="LKO106" s="545"/>
      <c r="LKP106" s="545"/>
      <c r="LKQ106" s="545"/>
      <c r="LKR106" s="545"/>
      <c r="LKS106" s="545"/>
      <c r="LKT106" s="545"/>
      <c r="LKU106" s="545"/>
      <c r="LKV106" s="545"/>
      <c r="LKW106" s="545"/>
      <c r="LKX106" s="545"/>
      <c r="LKY106" s="545"/>
      <c r="LKZ106" s="545"/>
      <c r="LLA106" s="545"/>
      <c r="LLB106" s="545"/>
      <c r="LLC106" s="545"/>
      <c r="LLD106" s="545"/>
      <c r="LLE106" s="545"/>
      <c r="LLF106" s="545"/>
      <c r="LLG106" s="545"/>
      <c r="LLH106" s="545"/>
      <c r="LLI106" s="545"/>
      <c r="LLJ106" s="545"/>
      <c r="LLK106" s="545"/>
      <c r="LLL106" s="545"/>
      <c r="LLM106" s="545"/>
      <c r="LLN106" s="545"/>
      <c r="LLO106" s="545"/>
      <c r="LLP106" s="545"/>
      <c r="LLQ106" s="545"/>
      <c r="LLR106" s="545"/>
      <c r="LLS106" s="545"/>
      <c r="LLT106" s="545"/>
      <c r="LLU106" s="545"/>
      <c r="LLV106" s="545"/>
      <c r="LLW106" s="545"/>
      <c r="LLX106" s="545"/>
      <c r="LLY106" s="545"/>
      <c r="LLZ106" s="545"/>
      <c r="LMA106" s="545"/>
      <c r="LMB106" s="545"/>
      <c r="LMC106" s="545"/>
      <c r="LMD106" s="545"/>
      <c r="LME106" s="545"/>
      <c r="LMF106" s="545"/>
      <c r="LMG106" s="545"/>
      <c r="LMH106" s="545"/>
      <c r="LMI106" s="545"/>
      <c r="LMJ106" s="545"/>
      <c r="LMK106" s="545"/>
      <c r="LML106" s="545"/>
      <c r="LMM106" s="545"/>
      <c r="LMN106" s="545"/>
      <c r="LMO106" s="545"/>
      <c r="LMP106" s="545"/>
      <c r="LMQ106" s="545"/>
      <c r="LMR106" s="545"/>
      <c r="LMS106" s="545"/>
      <c r="LMT106" s="545"/>
      <c r="LMU106" s="545"/>
      <c r="LMV106" s="545"/>
      <c r="LMW106" s="545"/>
      <c r="LMX106" s="545"/>
      <c r="LMY106" s="545"/>
      <c r="LMZ106" s="545"/>
      <c r="LNA106" s="545"/>
      <c r="LNB106" s="545"/>
      <c r="LNC106" s="545"/>
      <c r="LND106" s="545"/>
      <c r="LNE106" s="545"/>
      <c r="LNF106" s="545"/>
      <c r="LNG106" s="545"/>
      <c r="LNH106" s="545"/>
      <c r="LNI106" s="545"/>
      <c r="LNJ106" s="545"/>
      <c r="LNK106" s="545"/>
      <c r="LNL106" s="545"/>
      <c r="LNM106" s="545"/>
      <c r="LNN106" s="545"/>
      <c r="LNO106" s="545"/>
      <c r="LNP106" s="545"/>
      <c r="LNQ106" s="545"/>
      <c r="LNR106" s="545"/>
      <c r="LNS106" s="545"/>
      <c r="LNT106" s="545"/>
      <c r="LNU106" s="545"/>
      <c r="LNV106" s="545"/>
      <c r="LNW106" s="545"/>
      <c r="LNX106" s="545"/>
      <c r="LNY106" s="545"/>
      <c r="LNZ106" s="545"/>
      <c r="LOA106" s="545"/>
      <c r="LOB106" s="545"/>
      <c r="LOC106" s="545"/>
      <c r="LOD106" s="545"/>
      <c r="LOE106" s="545"/>
      <c r="LOF106" s="545"/>
      <c r="LOG106" s="545"/>
      <c r="LOH106" s="545"/>
      <c r="LOI106" s="545"/>
      <c r="LOJ106" s="545"/>
      <c r="LOK106" s="545"/>
      <c r="LOL106" s="545"/>
      <c r="LOM106" s="545"/>
      <c r="LON106" s="545"/>
      <c r="LOO106" s="545"/>
      <c r="LOP106" s="545"/>
      <c r="LOQ106" s="545"/>
      <c r="LOR106" s="545"/>
      <c r="LOS106" s="545"/>
      <c r="LOT106" s="545"/>
      <c r="LOU106" s="545"/>
      <c r="LOV106" s="545"/>
      <c r="LOW106" s="545"/>
      <c r="LOX106" s="545"/>
      <c r="LOY106" s="545"/>
      <c r="LOZ106" s="545"/>
      <c r="LPA106" s="545"/>
      <c r="LPB106" s="545"/>
      <c r="LPC106" s="545"/>
      <c r="LPD106" s="545"/>
      <c r="LPE106" s="545"/>
      <c r="LPF106" s="545"/>
      <c r="LPG106" s="545"/>
      <c r="LPH106" s="545"/>
      <c r="LPI106" s="545"/>
      <c r="LPJ106" s="545"/>
      <c r="LPK106" s="545"/>
      <c r="LPL106" s="545"/>
      <c r="LPM106" s="545"/>
      <c r="LPN106" s="545"/>
      <c r="LPO106" s="545"/>
      <c r="LPP106" s="545"/>
      <c r="LPQ106" s="545"/>
      <c r="LPR106" s="545"/>
      <c r="LPS106" s="545"/>
      <c r="LPT106" s="545"/>
      <c r="LPU106" s="545"/>
      <c r="LPV106" s="545"/>
      <c r="LPW106" s="545"/>
      <c r="LPX106" s="545"/>
      <c r="LPY106" s="545"/>
      <c r="LPZ106" s="545"/>
      <c r="LQA106" s="545"/>
      <c r="LQB106" s="545"/>
      <c r="LQC106" s="545"/>
      <c r="LQD106" s="545"/>
      <c r="LQE106" s="545"/>
      <c r="LQF106" s="545"/>
      <c r="LQG106" s="545"/>
      <c r="LQH106" s="545"/>
      <c r="LQI106" s="545"/>
      <c r="LQJ106" s="545"/>
      <c r="LQK106" s="545"/>
      <c r="LQL106" s="545"/>
      <c r="LQM106" s="545"/>
      <c r="LQN106" s="545"/>
      <c r="LQO106" s="545"/>
      <c r="LQP106" s="545"/>
      <c r="LQQ106" s="545"/>
      <c r="LQR106" s="545"/>
      <c r="LQS106" s="545"/>
      <c r="LQT106" s="545"/>
      <c r="LQU106" s="545"/>
      <c r="LQV106" s="545"/>
      <c r="LQW106" s="545"/>
      <c r="LQX106" s="545"/>
      <c r="LQY106" s="545"/>
      <c r="LQZ106" s="545"/>
      <c r="LRA106" s="545"/>
      <c r="LRB106" s="545"/>
      <c r="LRC106" s="545"/>
      <c r="LRD106" s="545"/>
      <c r="LRE106" s="545"/>
      <c r="LRF106" s="545"/>
      <c r="LRG106" s="545"/>
      <c r="LRH106" s="545"/>
      <c r="LRI106" s="545"/>
      <c r="LRJ106" s="545"/>
      <c r="LRK106" s="545"/>
      <c r="LRL106" s="545"/>
      <c r="LRM106" s="545"/>
      <c r="LRN106" s="545"/>
      <c r="LRO106" s="545"/>
      <c r="LRP106" s="545"/>
      <c r="LRQ106" s="545"/>
      <c r="LRR106" s="545"/>
      <c r="LRS106" s="545"/>
      <c r="LRT106" s="545"/>
      <c r="LRU106" s="545"/>
      <c r="LRV106" s="545"/>
      <c r="LRW106" s="545"/>
      <c r="LRX106" s="545"/>
      <c r="LRY106" s="545"/>
      <c r="LRZ106" s="545"/>
      <c r="LSA106" s="545"/>
      <c r="LSB106" s="545"/>
      <c r="LSC106" s="545"/>
      <c r="LSD106" s="545"/>
      <c r="LSE106" s="545"/>
      <c r="LSF106" s="545"/>
      <c r="LSG106" s="545"/>
      <c r="LSH106" s="545"/>
      <c r="LSI106" s="545"/>
      <c r="LSJ106" s="545"/>
      <c r="LSK106" s="545"/>
      <c r="LSL106" s="545"/>
      <c r="LSM106" s="545"/>
      <c r="LSN106" s="545"/>
      <c r="LSO106" s="545"/>
      <c r="LSP106" s="545"/>
      <c r="LSQ106" s="545"/>
      <c r="LSR106" s="545"/>
      <c r="LSS106" s="545"/>
      <c r="LST106" s="545"/>
      <c r="LSU106" s="545"/>
      <c r="LSV106" s="545"/>
      <c r="LSW106" s="545"/>
      <c r="LSX106" s="545"/>
      <c r="LSY106" s="545"/>
      <c r="LSZ106" s="545"/>
      <c r="LTA106" s="545"/>
      <c r="LTB106" s="545"/>
      <c r="LTC106" s="545"/>
      <c r="LTD106" s="545"/>
      <c r="LTE106" s="545"/>
      <c r="LTF106" s="545"/>
      <c r="LTG106" s="545"/>
      <c r="LTH106" s="545"/>
      <c r="LTI106" s="545"/>
      <c r="LTJ106" s="545"/>
      <c r="LTK106" s="545"/>
      <c r="LTL106" s="545"/>
      <c r="LTM106" s="545"/>
      <c r="LTN106" s="545"/>
      <c r="LTO106" s="545"/>
      <c r="LTP106" s="545"/>
      <c r="LTQ106" s="545"/>
      <c r="LTR106" s="545"/>
      <c r="LTS106" s="545"/>
      <c r="LTT106" s="545"/>
      <c r="LTU106" s="545"/>
      <c r="LTV106" s="545"/>
      <c r="LTW106" s="545"/>
      <c r="LTX106" s="545"/>
      <c r="LTY106" s="545"/>
      <c r="LTZ106" s="545"/>
      <c r="LUA106" s="545"/>
      <c r="LUB106" s="545"/>
      <c r="LUC106" s="545"/>
      <c r="LUD106" s="545"/>
      <c r="LUE106" s="545"/>
      <c r="LUF106" s="545"/>
      <c r="LUG106" s="545"/>
      <c r="LUH106" s="545"/>
      <c r="LUI106" s="545"/>
      <c r="LUJ106" s="545"/>
      <c r="LUK106" s="545"/>
      <c r="LUL106" s="545"/>
      <c r="LUM106" s="545"/>
      <c r="LUN106" s="545"/>
      <c r="LUO106" s="545"/>
      <c r="LUP106" s="545"/>
      <c r="LUQ106" s="545"/>
      <c r="LUR106" s="545"/>
      <c r="LUS106" s="545"/>
      <c r="LUT106" s="545"/>
      <c r="LUU106" s="545"/>
      <c r="LUV106" s="545"/>
      <c r="LUW106" s="545"/>
      <c r="LUX106" s="545"/>
      <c r="LUY106" s="545"/>
      <c r="LUZ106" s="545"/>
      <c r="LVA106" s="545"/>
      <c r="LVB106" s="545"/>
      <c r="LVC106" s="545"/>
      <c r="LVD106" s="545"/>
      <c r="LVE106" s="545"/>
      <c r="LVF106" s="545"/>
      <c r="LVG106" s="545"/>
      <c r="LVH106" s="545"/>
      <c r="LVI106" s="545"/>
      <c r="LVJ106" s="545"/>
      <c r="LVK106" s="545"/>
      <c r="LVL106" s="545"/>
      <c r="LVM106" s="545"/>
      <c r="LVN106" s="545"/>
      <c r="LVO106" s="545"/>
      <c r="LVP106" s="545"/>
      <c r="LVQ106" s="545"/>
      <c r="LVR106" s="545"/>
      <c r="LVS106" s="545"/>
      <c r="LVT106" s="545"/>
      <c r="LVU106" s="545"/>
      <c r="LVV106" s="545"/>
      <c r="LVW106" s="545"/>
      <c r="LVX106" s="545"/>
      <c r="LVY106" s="545"/>
      <c r="LVZ106" s="545"/>
      <c r="LWA106" s="545"/>
      <c r="LWB106" s="545"/>
      <c r="LWC106" s="545"/>
      <c r="LWD106" s="545"/>
      <c r="LWE106" s="545"/>
      <c r="LWF106" s="545"/>
      <c r="LWG106" s="545"/>
      <c r="LWH106" s="545"/>
      <c r="LWI106" s="545"/>
      <c r="LWJ106" s="545"/>
      <c r="LWK106" s="545"/>
      <c r="LWL106" s="545"/>
      <c r="LWM106" s="545"/>
      <c r="LWN106" s="545"/>
      <c r="LWO106" s="545"/>
      <c r="LWP106" s="545"/>
      <c r="LWQ106" s="545"/>
      <c r="LWR106" s="545"/>
      <c r="LWS106" s="545"/>
      <c r="LWT106" s="545"/>
      <c r="LWU106" s="545"/>
      <c r="LWV106" s="545"/>
      <c r="LWW106" s="545"/>
      <c r="LWX106" s="545"/>
      <c r="LWY106" s="545"/>
      <c r="LWZ106" s="545"/>
      <c r="LXA106" s="545"/>
      <c r="LXB106" s="545"/>
      <c r="LXC106" s="545"/>
      <c r="LXD106" s="545"/>
      <c r="LXE106" s="545"/>
      <c r="LXF106" s="545"/>
      <c r="LXG106" s="545"/>
      <c r="LXH106" s="545"/>
      <c r="LXI106" s="545"/>
      <c r="LXJ106" s="545"/>
      <c r="LXK106" s="545"/>
      <c r="LXL106" s="545"/>
      <c r="LXM106" s="545"/>
      <c r="LXN106" s="545"/>
      <c r="LXO106" s="545"/>
      <c r="LXP106" s="545"/>
      <c r="LXQ106" s="545"/>
      <c r="LXR106" s="545"/>
      <c r="LXS106" s="545"/>
      <c r="LXT106" s="545"/>
      <c r="LXU106" s="545"/>
      <c r="LXV106" s="545"/>
      <c r="LXW106" s="545"/>
      <c r="LXX106" s="545"/>
      <c r="LXY106" s="545"/>
      <c r="LXZ106" s="545"/>
      <c r="LYA106" s="545"/>
      <c r="LYB106" s="545"/>
      <c r="LYC106" s="545"/>
      <c r="LYD106" s="545"/>
      <c r="LYE106" s="545"/>
      <c r="LYF106" s="545"/>
      <c r="LYG106" s="545"/>
      <c r="LYH106" s="545"/>
      <c r="LYI106" s="545"/>
      <c r="LYJ106" s="545"/>
      <c r="LYK106" s="545"/>
      <c r="LYL106" s="545"/>
      <c r="LYM106" s="545"/>
      <c r="LYN106" s="545"/>
      <c r="LYO106" s="545"/>
      <c r="LYP106" s="545"/>
      <c r="LYQ106" s="545"/>
      <c r="LYR106" s="545"/>
      <c r="LYS106" s="545"/>
      <c r="LYT106" s="545"/>
      <c r="LYU106" s="545"/>
      <c r="LYV106" s="545"/>
      <c r="LYW106" s="545"/>
      <c r="LYX106" s="545"/>
      <c r="LYY106" s="545"/>
      <c r="LYZ106" s="545"/>
      <c r="LZA106" s="545"/>
      <c r="LZB106" s="545"/>
      <c r="LZC106" s="545"/>
      <c r="LZD106" s="545"/>
      <c r="LZE106" s="545"/>
      <c r="LZF106" s="545"/>
      <c r="LZG106" s="545"/>
      <c r="LZH106" s="545"/>
      <c r="LZI106" s="545"/>
      <c r="LZJ106" s="545"/>
      <c r="LZK106" s="545"/>
      <c r="LZL106" s="545"/>
      <c r="LZM106" s="545"/>
      <c r="LZN106" s="545"/>
      <c r="LZO106" s="545"/>
      <c r="LZP106" s="545"/>
      <c r="LZQ106" s="545"/>
      <c r="LZR106" s="545"/>
      <c r="LZS106" s="545"/>
      <c r="LZT106" s="545"/>
      <c r="LZU106" s="545"/>
      <c r="LZV106" s="545"/>
      <c r="LZW106" s="545"/>
      <c r="LZX106" s="545"/>
      <c r="LZY106" s="545"/>
      <c r="LZZ106" s="545"/>
      <c r="MAA106" s="545"/>
      <c r="MAB106" s="545"/>
      <c r="MAC106" s="545"/>
      <c r="MAD106" s="545"/>
      <c r="MAE106" s="545"/>
      <c r="MAF106" s="545"/>
      <c r="MAG106" s="545"/>
      <c r="MAH106" s="545"/>
      <c r="MAI106" s="545"/>
      <c r="MAJ106" s="545"/>
      <c r="MAK106" s="545"/>
      <c r="MAL106" s="545"/>
      <c r="MAM106" s="545"/>
      <c r="MAN106" s="545"/>
      <c r="MAO106" s="545"/>
      <c r="MAP106" s="545"/>
      <c r="MAQ106" s="545"/>
      <c r="MAR106" s="545"/>
      <c r="MAS106" s="545"/>
      <c r="MAT106" s="545"/>
      <c r="MAU106" s="545"/>
      <c r="MAV106" s="545"/>
      <c r="MAW106" s="545"/>
      <c r="MAX106" s="545"/>
      <c r="MAY106" s="545"/>
      <c r="MAZ106" s="545"/>
      <c r="MBA106" s="545"/>
      <c r="MBB106" s="545"/>
      <c r="MBC106" s="545"/>
      <c r="MBD106" s="545"/>
      <c r="MBE106" s="545"/>
      <c r="MBF106" s="545"/>
      <c r="MBG106" s="545"/>
      <c r="MBH106" s="545"/>
      <c r="MBI106" s="545"/>
      <c r="MBJ106" s="545"/>
      <c r="MBK106" s="545"/>
      <c r="MBL106" s="545"/>
      <c r="MBM106" s="545"/>
      <c r="MBN106" s="545"/>
      <c r="MBO106" s="545"/>
      <c r="MBP106" s="545"/>
      <c r="MBQ106" s="545"/>
      <c r="MBR106" s="545"/>
      <c r="MBS106" s="545"/>
      <c r="MBT106" s="545"/>
      <c r="MBU106" s="545"/>
      <c r="MBV106" s="545"/>
      <c r="MBW106" s="545"/>
      <c r="MBX106" s="545"/>
      <c r="MBY106" s="545"/>
      <c r="MBZ106" s="545"/>
      <c r="MCA106" s="545"/>
      <c r="MCB106" s="545"/>
      <c r="MCC106" s="545"/>
      <c r="MCD106" s="545"/>
      <c r="MCE106" s="545"/>
      <c r="MCF106" s="545"/>
      <c r="MCG106" s="545"/>
      <c r="MCH106" s="545"/>
      <c r="MCI106" s="545"/>
      <c r="MCJ106" s="545"/>
      <c r="MCK106" s="545"/>
      <c r="MCL106" s="545"/>
      <c r="MCM106" s="545"/>
      <c r="MCN106" s="545"/>
      <c r="MCO106" s="545"/>
      <c r="MCP106" s="545"/>
      <c r="MCQ106" s="545"/>
      <c r="MCR106" s="545"/>
      <c r="MCS106" s="545"/>
      <c r="MCT106" s="545"/>
      <c r="MCU106" s="545"/>
      <c r="MCV106" s="545"/>
      <c r="MCW106" s="545"/>
      <c r="MCX106" s="545"/>
      <c r="MCY106" s="545"/>
      <c r="MCZ106" s="545"/>
      <c r="MDA106" s="545"/>
      <c r="MDB106" s="545"/>
      <c r="MDC106" s="545"/>
      <c r="MDD106" s="545"/>
      <c r="MDE106" s="545"/>
      <c r="MDF106" s="545"/>
      <c r="MDG106" s="545"/>
      <c r="MDH106" s="545"/>
      <c r="MDI106" s="545"/>
      <c r="MDJ106" s="545"/>
      <c r="MDK106" s="545"/>
      <c r="MDL106" s="545"/>
      <c r="MDM106" s="545"/>
      <c r="MDN106" s="545"/>
      <c r="MDO106" s="545"/>
      <c r="MDP106" s="545"/>
      <c r="MDQ106" s="545"/>
      <c r="MDR106" s="545"/>
      <c r="MDS106" s="545"/>
      <c r="MDT106" s="545"/>
      <c r="MDU106" s="545"/>
      <c r="MDV106" s="545"/>
      <c r="MDW106" s="545"/>
      <c r="MDX106" s="545"/>
      <c r="MDY106" s="545"/>
      <c r="MDZ106" s="545"/>
      <c r="MEA106" s="545"/>
      <c r="MEB106" s="545"/>
      <c r="MEC106" s="545"/>
      <c r="MED106" s="545"/>
      <c r="MEE106" s="545"/>
      <c r="MEF106" s="545"/>
      <c r="MEG106" s="545"/>
      <c r="MEH106" s="545"/>
      <c r="MEI106" s="545"/>
      <c r="MEJ106" s="545"/>
      <c r="MEK106" s="545"/>
      <c r="MEL106" s="545"/>
      <c r="MEM106" s="545"/>
      <c r="MEN106" s="545"/>
      <c r="MEO106" s="545"/>
      <c r="MEP106" s="545"/>
      <c r="MEQ106" s="545"/>
      <c r="MER106" s="545"/>
      <c r="MES106" s="545"/>
      <c r="MET106" s="545"/>
      <c r="MEU106" s="545"/>
      <c r="MEV106" s="545"/>
      <c r="MEW106" s="545"/>
      <c r="MEX106" s="545"/>
      <c r="MEY106" s="545"/>
      <c r="MEZ106" s="545"/>
      <c r="MFA106" s="545"/>
      <c r="MFB106" s="545"/>
      <c r="MFC106" s="545"/>
      <c r="MFD106" s="545"/>
      <c r="MFE106" s="545"/>
      <c r="MFF106" s="545"/>
      <c r="MFG106" s="545"/>
      <c r="MFH106" s="545"/>
      <c r="MFI106" s="545"/>
      <c r="MFJ106" s="545"/>
      <c r="MFK106" s="545"/>
      <c r="MFL106" s="545"/>
      <c r="MFM106" s="545"/>
      <c r="MFN106" s="545"/>
      <c r="MFO106" s="545"/>
      <c r="MFP106" s="545"/>
      <c r="MFQ106" s="545"/>
      <c r="MFR106" s="545"/>
      <c r="MFS106" s="545"/>
      <c r="MFT106" s="545"/>
      <c r="MFU106" s="545"/>
      <c r="MFV106" s="545"/>
      <c r="MFW106" s="545"/>
      <c r="MFX106" s="545"/>
      <c r="MFY106" s="545"/>
      <c r="MFZ106" s="545"/>
      <c r="MGA106" s="545"/>
      <c r="MGB106" s="545"/>
      <c r="MGC106" s="545"/>
      <c r="MGD106" s="545"/>
      <c r="MGE106" s="545"/>
      <c r="MGF106" s="545"/>
      <c r="MGG106" s="545"/>
      <c r="MGH106" s="545"/>
      <c r="MGI106" s="545"/>
      <c r="MGJ106" s="545"/>
      <c r="MGK106" s="545"/>
      <c r="MGL106" s="545"/>
      <c r="MGM106" s="545"/>
      <c r="MGN106" s="545"/>
      <c r="MGO106" s="545"/>
      <c r="MGP106" s="545"/>
      <c r="MGQ106" s="545"/>
      <c r="MGR106" s="545"/>
      <c r="MGS106" s="545"/>
      <c r="MGT106" s="545"/>
      <c r="MGU106" s="545"/>
      <c r="MGV106" s="545"/>
      <c r="MGW106" s="545"/>
      <c r="MGX106" s="545"/>
      <c r="MGY106" s="545"/>
      <c r="MGZ106" s="545"/>
      <c r="MHA106" s="545"/>
      <c r="MHB106" s="545"/>
      <c r="MHC106" s="545"/>
      <c r="MHD106" s="545"/>
      <c r="MHE106" s="545"/>
      <c r="MHF106" s="545"/>
      <c r="MHG106" s="545"/>
      <c r="MHH106" s="545"/>
      <c r="MHI106" s="545"/>
      <c r="MHJ106" s="545"/>
      <c r="MHK106" s="545"/>
      <c r="MHL106" s="545"/>
      <c r="MHM106" s="545"/>
      <c r="MHN106" s="545"/>
      <c r="MHO106" s="545"/>
      <c r="MHP106" s="545"/>
      <c r="MHQ106" s="545"/>
      <c r="MHR106" s="545"/>
      <c r="MHS106" s="545"/>
      <c r="MHT106" s="545"/>
      <c r="MHU106" s="545"/>
      <c r="MHV106" s="545"/>
      <c r="MHW106" s="545"/>
      <c r="MHX106" s="545"/>
      <c r="MHY106" s="545"/>
      <c r="MHZ106" s="545"/>
      <c r="MIA106" s="545"/>
      <c r="MIB106" s="545"/>
      <c r="MIC106" s="545"/>
      <c r="MID106" s="545"/>
      <c r="MIE106" s="545"/>
      <c r="MIF106" s="545"/>
      <c r="MIG106" s="545"/>
      <c r="MIH106" s="545"/>
      <c r="MII106" s="545"/>
      <c r="MIJ106" s="545"/>
      <c r="MIK106" s="545"/>
      <c r="MIL106" s="545"/>
      <c r="MIM106" s="545"/>
      <c r="MIN106" s="545"/>
      <c r="MIO106" s="545"/>
      <c r="MIP106" s="545"/>
      <c r="MIQ106" s="545"/>
      <c r="MIR106" s="545"/>
      <c r="MIS106" s="545"/>
      <c r="MIT106" s="545"/>
      <c r="MIU106" s="545"/>
      <c r="MIV106" s="545"/>
      <c r="MIW106" s="545"/>
      <c r="MIX106" s="545"/>
      <c r="MIY106" s="545"/>
      <c r="MIZ106" s="545"/>
      <c r="MJA106" s="545"/>
      <c r="MJB106" s="545"/>
      <c r="MJC106" s="545"/>
      <c r="MJD106" s="545"/>
      <c r="MJE106" s="545"/>
      <c r="MJF106" s="545"/>
      <c r="MJG106" s="545"/>
      <c r="MJH106" s="545"/>
      <c r="MJI106" s="545"/>
      <c r="MJJ106" s="545"/>
      <c r="MJK106" s="545"/>
      <c r="MJL106" s="545"/>
      <c r="MJM106" s="545"/>
      <c r="MJN106" s="545"/>
      <c r="MJO106" s="545"/>
      <c r="MJP106" s="545"/>
      <c r="MJQ106" s="545"/>
      <c r="MJR106" s="545"/>
      <c r="MJS106" s="545"/>
      <c r="MJT106" s="545"/>
      <c r="MJU106" s="545"/>
      <c r="MJV106" s="545"/>
      <c r="MJW106" s="545"/>
      <c r="MJX106" s="545"/>
      <c r="MJY106" s="545"/>
      <c r="MJZ106" s="545"/>
      <c r="MKA106" s="545"/>
      <c r="MKB106" s="545"/>
      <c r="MKC106" s="545"/>
      <c r="MKD106" s="545"/>
      <c r="MKE106" s="545"/>
      <c r="MKF106" s="545"/>
      <c r="MKG106" s="545"/>
      <c r="MKH106" s="545"/>
      <c r="MKI106" s="545"/>
      <c r="MKJ106" s="545"/>
      <c r="MKK106" s="545"/>
      <c r="MKL106" s="545"/>
      <c r="MKM106" s="545"/>
      <c r="MKN106" s="545"/>
      <c r="MKO106" s="545"/>
      <c r="MKP106" s="545"/>
      <c r="MKQ106" s="545"/>
      <c r="MKR106" s="545"/>
      <c r="MKS106" s="545"/>
      <c r="MKT106" s="545"/>
      <c r="MKU106" s="545"/>
      <c r="MKV106" s="545"/>
      <c r="MKW106" s="545"/>
      <c r="MKX106" s="545"/>
      <c r="MKY106" s="545"/>
      <c r="MKZ106" s="545"/>
      <c r="MLA106" s="545"/>
      <c r="MLB106" s="545"/>
      <c r="MLC106" s="545"/>
      <c r="MLD106" s="545"/>
      <c r="MLE106" s="545"/>
      <c r="MLF106" s="545"/>
      <c r="MLG106" s="545"/>
      <c r="MLH106" s="545"/>
      <c r="MLI106" s="545"/>
      <c r="MLJ106" s="545"/>
      <c r="MLK106" s="545"/>
      <c r="MLL106" s="545"/>
      <c r="MLM106" s="545"/>
      <c r="MLN106" s="545"/>
      <c r="MLO106" s="545"/>
      <c r="MLP106" s="545"/>
      <c r="MLQ106" s="545"/>
      <c r="MLR106" s="545"/>
      <c r="MLS106" s="545"/>
      <c r="MLT106" s="545"/>
      <c r="MLU106" s="545"/>
      <c r="MLV106" s="545"/>
      <c r="MLW106" s="545"/>
      <c r="MLX106" s="545"/>
      <c r="MLY106" s="545"/>
      <c r="MLZ106" s="545"/>
      <c r="MMA106" s="545"/>
      <c r="MMB106" s="545"/>
      <c r="MMC106" s="545"/>
      <c r="MMD106" s="545"/>
      <c r="MME106" s="545"/>
      <c r="MMF106" s="545"/>
      <c r="MMG106" s="545"/>
      <c r="MMH106" s="545"/>
      <c r="MMI106" s="545"/>
      <c r="MMJ106" s="545"/>
      <c r="MMK106" s="545"/>
      <c r="MML106" s="545"/>
      <c r="MMM106" s="545"/>
      <c r="MMN106" s="545"/>
      <c r="MMO106" s="545"/>
      <c r="MMP106" s="545"/>
      <c r="MMQ106" s="545"/>
      <c r="MMR106" s="545"/>
      <c r="MMS106" s="545"/>
      <c r="MMT106" s="545"/>
      <c r="MMU106" s="545"/>
      <c r="MMV106" s="545"/>
      <c r="MMW106" s="545"/>
      <c r="MMX106" s="545"/>
      <c r="MMY106" s="545"/>
      <c r="MMZ106" s="545"/>
      <c r="MNA106" s="545"/>
      <c r="MNB106" s="545"/>
      <c r="MNC106" s="545"/>
      <c r="MND106" s="545"/>
      <c r="MNE106" s="545"/>
      <c r="MNF106" s="545"/>
      <c r="MNG106" s="545"/>
      <c r="MNH106" s="545"/>
      <c r="MNI106" s="545"/>
      <c r="MNJ106" s="545"/>
      <c r="MNK106" s="545"/>
      <c r="MNL106" s="545"/>
      <c r="MNM106" s="545"/>
      <c r="MNN106" s="545"/>
      <c r="MNO106" s="545"/>
      <c r="MNP106" s="545"/>
      <c r="MNQ106" s="545"/>
      <c r="MNR106" s="545"/>
      <c r="MNS106" s="545"/>
      <c r="MNT106" s="545"/>
      <c r="MNU106" s="545"/>
      <c r="MNV106" s="545"/>
      <c r="MNW106" s="545"/>
      <c r="MNX106" s="545"/>
      <c r="MNY106" s="545"/>
      <c r="MNZ106" s="545"/>
      <c r="MOA106" s="545"/>
      <c r="MOB106" s="545"/>
      <c r="MOC106" s="545"/>
      <c r="MOD106" s="545"/>
      <c r="MOE106" s="545"/>
      <c r="MOF106" s="545"/>
      <c r="MOG106" s="545"/>
      <c r="MOH106" s="545"/>
      <c r="MOI106" s="545"/>
      <c r="MOJ106" s="545"/>
      <c r="MOK106" s="545"/>
      <c r="MOL106" s="545"/>
      <c r="MOM106" s="545"/>
      <c r="MON106" s="545"/>
      <c r="MOO106" s="545"/>
      <c r="MOP106" s="545"/>
      <c r="MOQ106" s="545"/>
      <c r="MOR106" s="545"/>
      <c r="MOS106" s="545"/>
      <c r="MOT106" s="545"/>
      <c r="MOU106" s="545"/>
      <c r="MOV106" s="545"/>
      <c r="MOW106" s="545"/>
      <c r="MOX106" s="545"/>
      <c r="MOY106" s="545"/>
      <c r="MOZ106" s="545"/>
      <c r="MPA106" s="545"/>
      <c r="MPB106" s="545"/>
      <c r="MPC106" s="545"/>
      <c r="MPD106" s="545"/>
      <c r="MPE106" s="545"/>
      <c r="MPF106" s="545"/>
      <c r="MPG106" s="545"/>
      <c r="MPH106" s="545"/>
      <c r="MPI106" s="545"/>
      <c r="MPJ106" s="545"/>
      <c r="MPK106" s="545"/>
      <c r="MPL106" s="545"/>
      <c r="MPM106" s="545"/>
      <c r="MPN106" s="545"/>
      <c r="MPO106" s="545"/>
      <c r="MPP106" s="545"/>
      <c r="MPQ106" s="545"/>
      <c r="MPR106" s="545"/>
      <c r="MPS106" s="545"/>
      <c r="MPT106" s="545"/>
      <c r="MPU106" s="545"/>
      <c r="MPV106" s="545"/>
      <c r="MPW106" s="545"/>
      <c r="MPX106" s="545"/>
      <c r="MPY106" s="545"/>
      <c r="MPZ106" s="545"/>
      <c r="MQA106" s="545"/>
      <c r="MQB106" s="545"/>
      <c r="MQC106" s="545"/>
      <c r="MQD106" s="545"/>
      <c r="MQE106" s="545"/>
      <c r="MQF106" s="545"/>
      <c r="MQG106" s="545"/>
      <c r="MQH106" s="545"/>
      <c r="MQI106" s="545"/>
      <c r="MQJ106" s="545"/>
      <c r="MQK106" s="545"/>
      <c r="MQL106" s="545"/>
      <c r="MQM106" s="545"/>
      <c r="MQN106" s="545"/>
      <c r="MQO106" s="545"/>
      <c r="MQP106" s="545"/>
      <c r="MQQ106" s="545"/>
      <c r="MQR106" s="545"/>
      <c r="MQS106" s="545"/>
      <c r="MQT106" s="545"/>
      <c r="MQU106" s="545"/>
      <c r="MQV106" s="545"/>
      <c r="MQW106" s="545"/>
      <c r="MQX106" s="545"/>
      <c r="MQY106" s="545"/>
      <c r="MQZ106" s="545"/>
      <c r="MRA106" s="545"/>
      <c r="MRB106" s="545"/>
      <c r="MRC106" s="545"/>
      <c r="MRD106" s="545"/>
      <c r="MRE106" s="545"/>
      <c r="MRF106" s="545"/>
      <c r="MRG106" s="545"/>
      <c r="MRH106" s="545"/>
      <c r="MRI106" s="545"/>
      <c r="MRJ106" s="545"/>
      <c r="MRK106" s="545"/>
      <c r="MRL106" s="545"/>
      <c r="MRM106" s="545"/>
      <c r="MRN106" s="545"/>
      <c r="MRO106" s="545"/>
      <c r="MRP106" s="545"/>
      <c r="MRQ106" s="545"/>
      <c r="MRR106" s="545"/>
      <c r="MRS106" s="545"/>
      <c r="MRT106" s="545"/>
      <c r="MRU106" s="545"/>
      <c r="MRV106" s="545"/>
      <c r="MRW106" s="545"/>
      <c r="MRX106" s="545"/>
      <c r="MRY106" s="545"/>
      <c r="MRZ106" s="545"/>
      <c r="MSA106" s="545"/>
      <c r="MSB106" s="545"/>
      <c r="MSC106" s="545"/>
      <c r="MSD106" s="545"/>
      <c r="MSE106" s="545"/>
      <c r="MSF106" s="545"/>
      <c r="MSG106" s="545"/>
      <c r="MSH106" s="545"/>
      <c r="MSI106" s="545"/>
      <c r="MSJ106" s="545"/>
      <c r="MSK106" s="545"/>
      <c r="MSL106" s="545"/>
      <c r="MSM106" s="545"/>
      <c r="MSN106" s="545"/>
      <c r="MSO106" s="545"/>
      <c r="MSP106" s="545"/>
      <c r="MSQ106" s="545"/>
      <c r="MSR106" s="545"/>
      <c r="MSS106" s="545"/>
      <c r="MST106" s="545"/>
      <c r="MSU106" s="545"/>
      <c r="MSV106" s="545"/>
      <c r="MSW106" s="545"/>
      <c r="MSX106" s="545"/>
      <c r="MSY106" s="545"/>
      <c r="MSZ106" s="545"/>
      <c r="MTA106" s="545"/>
      <c r="MTB106" s="545"/>
      <c r="MTC106" s="545"/>
      <c r="MTD106" s="545"/>
      <c r="MTE106" s="545"/>
      <c r="MTF106" s="545"/>
      <c r="MTG106" s="545"/>
      <c r="MTH106" s="545"/>
      <c r="MTI106" s="545"/>
      <c r="MTJ106" s="545"/>
      <c r="MTK106" s="545"/>
      <c r="MTL106" s="545"/>
      <c r="MTM106" s="545"/>
      <c r="MTN106" s="545"/>
      <c r="MTO106" s="545"/>
      <c r="MTP106" s="545"/>
      <c r="MTQ106" s="545"/>
      <c r="MTR106" s="545"/>
      <c r="MTS106" s="545"/>
      <c r="MTT106" s="545"/>
      <c r="MTU106" s="545"/>
      <c r="MTV106" s="545"/>
      <c r="MTW106" s="545"/>
      <c r="MTX106" s="545"/>
      <c r="MTY106" s="545"/>
      <c r="MTZ106" s="545"/>
      <c r="MUA106" s="545"/>
      <c r="MUB106" s="545"/>
      <c r="MUC106" s="545"/>
      <c r="MUD106" s="545"/>
      <c r="MUE106" s="545"/>
      <c r="MUF106" s="545"/>
      <c r="MUG106" s="545"/>
      <c r="MUH106" s="545"/>
      <c r="MUI106" s="545"/>
      <c r="MUJ106" s="545"/>
      <c r="MUK106" s="545"/>
      <c r="MUL106" s="545"/>
      <c r="MUM106" s="545"/>
      <c r="MUN106" s="545"/>
      <c r="MUO106" s="545"/>
      <c r="MUP106" s="545"/>
      <c r="MUQ106" s="545"/>
      <c r="MUR106" s="545"/>
      <c r="MUS106" s="545"/>
      <c r="MUT106" s="545"/>
      <c r="MUU106" s="545"/>
      <c r="MUV106" s="545"/>
      <c r="MUW106" s="545"/>
      <c r="MUX106" s="545"/>
      <c r="MUY106" s="545"/>
      <c r="MUZ106" s="545"/>
      <c r="MVA106" s="545"/>
      <c r="MVB106" s="545"/>
      <c r="MVC106" s="545"/>
      <c r="MVD106" s="545"/>
      <c r="MVE106" s="545"/>
      <c r="MVF106" s="545"/>
      <c r="MVG106" s="545"/>
      <c r="MVH106" s="545"/>
      <c r="MVI106" s="545"/>
      <c r="MVJ106" s="545"/>
      <c r="MVK106" s="545"/>
      <c r="MVL106" s="545"/>
      <c r="MVM106" s="545"/>
      <c r="MVN106" s="545"/>
      <c r="MVO106" s="545"/>
      <c r="MVP106" s="545"/>
      <c r="MVQ106" s="545"/>
      <c r="MVR106" s="545"/>
      <c r="MVS106" s="545"/>
      <c r="MVT106" s="545"/>
      <c r="MVU106" s="545"/>
      <c r="MVV106" s="545"/>
      <c r="MVW106" s="545"/>
      <c r="MVX106" s="545"/>
      <c r="MVY106" s="545"/>
      <c r="MVZ106" s="545"/>
      <c r="MWA106" s="545"/>
      <c r="MWB106" s="545"/>
      <c r="MWC106" s="545"/>
      <c r="MWD106" s="545"/>
      <c r="MWE106" s="545"/>
      <c r="MWF106" s="545"/>
      <c r="MWG106" s="545"/>
      <c r="MWH106" s="545"/>
      <c r="MWI106" s="545"/>
      <c r="MWJ106" s="545"/>
      <c r="MWK106" s="545"/>
      <c r="MWL106" s="545"/>
      <c r="MWM106" s="545"/>
      <c r="MWN106" s="545"/>
      <c r="MWO106" s="545"/>
      <c r="MWP106" s="545"/>
      <c r="MWQ106" s="545"/>
      <c r="MWR106" s="545"/>
      <c r="MWS106" s="545"/>
      <c r="MWT106" s="545"/>
      <c r="MWU106" s="545"/>
      <c r="MWV106" s="545"/>
      <c r="MWW106" s="545"/>
      <c r="MWX106" s="545"/>
      <c r="MWY106" s="545"/>
      <c r="MWZ106" s="545"/>
      <c r="MXA106" s="545"/>
      <c r="MXB106" s="545"/>
      <c r="MXC106" s="545"/>
      <c r="MXD106" s="545"/>
      <c r="MXE106" s="545"/>
      <c r="MXF106" s="545"/>
      <c r="MXG106" s="545"/>
      <c r="MXH106" s="545"/>
      <c r="MXI106" s="545"/>
      <c r="MXJ106" s="545"/>
      <c r="MXK106" s="545"/>
      <c r="MXL106" s="545"/>
      <c r="MXM106" s="545"/>
      <c r="MXN106" s="545"/>
      <c r="MXO106" s="545"/>
      <c r="MXP106" s="545"/>
      <c r="MXQ106" s="545"/>
      <c r="MXR106" s="545"/>
      <c r="MXS106" s="545"/>
      <c r="MXT106" s="545"/>
      <c r="MXU106" s="545"/>
      <c r="MXV106" s="545"/>
      <c r="MXW106" s="545"/>
      <c r="MXX106" s="545"/>
      <c r="MXY106" s="545"/>
      <c r="MXZ106" s="545"/>
      <c r="MYA106" s="545"/>
      <c r="MYB106" s="545"/>
      <c r="MYC106" s="545"/>
      <c r="MYD106" s="545"/>
      <c r="MYE106" s="545"/>
      <c r="MYF106" s="545"/>
      <c r="MYG106" s="545"/>
      <c r="MYH106" s="545"/>
      <c r="MYI106" s="545"/>
      <c r="MYJ106" s="545"/>
      <c r="MYK106" s="545"/>
      <c r="MYL106" s="545"/>
      <c r="MYM106" s="545"/>
      <c r="MYN106" s="545"/>
      <c r="MYO106" s="545"/>
      <c r="MYP106" s="545"/>
      <c r="MYQ106" s="545"/>
      <c r="MYR106" s="545"/>
      <c r="MYS106" s="545"/>
      <c r="MYT106" s="545"/>
      <c r="MYU106" s="545"/>
      <c r="MYV106" s="545"/>
      <c r="MYW106" s="545"/>
      <c r="MYX106" s="545"/>
      <c r="MYY106" s="545"/>
      <c r="MYZ106" s="545"/>
      <c r="MZA106" s="545"/>
      <c r="MZB106" s="545"/>
      <c r="MZC106" s="545"/>
      <c r="MZD106" s="545"/>
      <c r="MZE106" s="545"/>
      <c r="MZF106" s="545"/>
      <c r="MZG106" s="545"/>
      <c r="MZH106" s="545"/>
      <c r="MZI106" s="545"/>
      <c r="MZJ106" s="545"/>
      <c r="MZK106" s="545"/>
      <c r="MZL106" s="545"/>
      <c r="MZM106" s="545"/>
      <c r="MZN106" s="545"/>
      <c r="MZO106" s="545"/>
      <c r="MZP106" s="545"/>
      <c r="MZQ106" s="545"/>
      <c r="MZR106" s="545"/>
      <c r="MZS106" s="545"/>
      <c r="MZT106" s="545"/>
      <c r="MZU106" s="545"/>
      <c r="MZV106" s="545"/>
      <c r="MZW106" s="545"/>
      <c r="MZX106" s="545"/>
      <c r="MZY106" s="545"/>
      <c r="MZZ106" s="545"/>
      <c r="NAA106" s="545"/>
      <c r="NAB106" s="545"/>
      <c r="NAC106" s="545"/>
      <c r="NAD106" s="545"/>
      <c r="NAE106" s="545"/>
      <c r="NAF106" s="545"/>
      <c r="NAG106" s="545"/>
      <c r="NAH106" s="545"/>
      <c r="NAI106" s="545"/>
      <c r="NAJ106" s="545"/>
      <c r="NAK106" s="545"/>
      <c r="NAL106" s="545"/>
      <c r="NAM106" s="545"/>
      <c r="NAN106" s="545"/>
      <c r="NAO106" s="545"/>
      <c r="NAP106" s="545"/>
      <c r="NAQ106" s="545"/>
      <c r="NAR106" s="545"/>
      <c r="NAS106" s="545"/>
      <c r="NAT106" s="545"/>
      <c r="NAU106" s="545"/>
      <c r="NAV106" s="545"/>
      <c r="NAW106" s="545"/>
      <c r="NAX106" s="545"/>
      <c r="NAY106" s="545"/>
      <c r="NAZ106" s="545"/>
      <c r="NBA106" s="545"/>
      <c r="NBB106" s="545"/>
      <c r="NBC106" s="545"/>
      <c r="NBD106" s="545"/>
      <c r="NBE106" s="545"/>
      <c r="NBF106" s="545"/>
      <c r="NBG106" s="545"/>
      <c r="NBH106" s="545"/>
      <c r="NBI106" s="545"/>
      <c r="NBJ106" s="545"/>
      <c r="NBK106" s="545"/>
      <c r="NBL106" s="545"/>
      <c r="NBM106" s="545"/>
      <c r="NBN106" s="545"/>
      <c r="NBO106" s="545"/>
      <c r="NBP106" s="545"/>
      <c r="NBQ106" s="545"/>
      <c r="NBR106" s="545"/>
      <c r="NBS106" s="545"/>
      <c r="NBT106" s="545"/>
      <c r="NBU106" s="545"/>
      <c r="NBV106" s="545"/>
      <c r="NBW106" s="545"/>
      <c r="NBX106" s="545"/>
      <c r="NBY106" s="545"/>
      <c r="NBZ106" s="545"/>
      <c r="NCA106" s="545"/>
      <c r="NCB106" s="545"/>
      <c r="NCC106" s="545"/>
      <c r="NCD106" s="545"/>
      <c r="NCE106" s="545"/>
      <c r="NCF106" s="545"/>
      <c r="NCG106" s="545"/>
      <c r="NCH106" s="545"/>
      <c r="NCI106" s="545"/>
      <c r="NCJ106" s="545"/>
      <c r="NCK106" s="545"/>
      <c r="NCL106" s="545"/>
      <c r="NCM106" s="545"/>
      <c r="NCN106" s="545"/>
      <c r="NCO106" s="545"/>
      <c r="NCP106" s="545"/>
      <c r="NCQ106" s="545"/>
      <c r="NCR106" s="545"/>
      <c r="NCS106" s="545"/>
      <c r="NCT106" s="545"/>
      <c r="NCU106" s="545"/>
      <c r="NCV106" s="545"/>
      <c r="NCW106" s="545"/>
      <c r="NCX106" s="545"/>
      <c r="NCY106" s="545"/>
      <c r="NCZ106" s="545"/>
      <c r="NDA106" s="545"/>
      <c r="NDB106" s="545"/>
      <c r="NDC106" s="545"/>
      <c r="NDD106" s="545"/>
      <c r="NDE106" s="545"/>
      <c r="NDF106" s="545"/>
      <c r="NDG106" s="545"/>
      <c r="NDH106" s="545"/>
      <c r="NDI106" s="545"/>
      <c r="NDJ106" s="545"/>
      <c r="NDK106" s="545"/>
      <c r="NDL106" s="545"/>
      <c r="NDM106" s="545"/>
      <c r="NDN106" s="545"/>
      <c r="NDO106" s="545"/>
      <c r="NDP106" s="545"/>
      <c r="NDQ106" s="545"/>
      <c r="NDR106" s="545"/>
      <c r="NDS106" s="545"/>
      <c r="NDT106" s="545"/>
      <c r="NDU106" s="545"/>
      <c r="NDV106" s="545"/>
      <c r="NDW106" s="545"/>
      <c r="NDX106" s="545"/>
      <c r="NDY106" s="545"/>
      <c r="NDZ106" s="545"/>
      <c r="NEA106" s="545"/>
      <c r="NEB106" s="545"/>
      <c r="NEC106" s="545"/>
      <c r="NED106" s="545"/>
      <c r="NEE106" s="545"/>
      <c r="NEF106" s="545"/>
      <c r="NEG106" s="545"/>
      <c r="NEH106" s="545"/>
      <c r="NEI106" s="545"/>
      <c r="NEJ106" s="545"/>
      <c r="NEK106" s="545"/>
      <c r="NEL106" s="545"/>
      <c r="NEM106" s="545"/>
      <c r="NEN106" s="545"/>
      <c r="NEO106" s="545"/>
      <c r="NEP106" s="545"/>
      <c r="NEQ106" s="545"/>
      <c r="NER106" s="545"/>
      <c r="NES106" s="545"/>
      <c r="NET106" s="545"/>
      <c r="NEU106" s="545"/>
      <c r="NEV106" s="545"/>
      <c r="NEW106" s="545"/>
      <c r="NEX106" s="545"/>
      <c r="NEY106" s="545"/>
      <c r="NEZ106" s="545"/>
      <c r="NFA106" s="545"/>
      <c r="NFB106" s="545"/>
      <c r="NFC106" s="545"/>
      <c r="NFD106" s="545"/>
      <c r="NFE106" s="545"/>
      <c r="NFF106" s="545"/>
      <c r="NFG106" s="545"/>
      <c r="NFH106" s="545"/>
      <c r="NFI106" s="545"/>
      <c r="NFJ106" s="545"/>
      <c r="NFK106" s="545"/>
      <c r="NFL106" s="545"/>
      <c r="NFM106" s="545"/>
      <c r="NFN106" s="545"/>
      <c r="NFO106" s="545"/>
      <c r="NFP106" s="545"/>
      <c r="NFQ106" s="545"/>
      <c r="NFR106" s="545"/>
      <c r="NFS106" s="545"/>
      <c r="NFT106" s="545"/>
      <c r="NFU106" s="545"/>
      <c r="NFV106" s="545"/>
      <c r="NFW106" s="545"/>
      <c r="NFX106" s="545"/>
      <c r="NFY106" s="545"/>
      <c r="NFZ106" s="545"/>
      <c r="NGA106" s="545"/>
      <c r="NGB106" s="545"/>
      <c r="NGC106" s="545"/>
      <c r="NGD106" s="545"/>
      <c r="NGE106" s="545"/>
      <c r="NGF106" s="545"/>
      <c r="NGG106" s="545"/>
      <c r="NGH106" s="545"/>
      <c r="NGI106" s="545"/>
      <c r="NGJ106" s="545"/>
      <c r="NGK106" s="545"/>
      <c r="NGL106" s="545"/>
      <c r="NGM106" s="545"/>
      <c r="NGN106" s="545"/>
      <c r="NGO106" s="545"/>
      <c r="NGP106" s="545"/>
      <c r="NGQ106" s="545"/>
      <c r="NGR106" s="545"/>
      <c r="NGS106" s="545"/>
      <c r="NGT106" s="545"/>
      <c r="NGU106" s="545"/>
      <c r="NGV106" s="545"/>
      <c r="NGW106" s="545"/>
      <c r="NGX106" s="545"/>
      <c r="NGY106" s="545"/>
      <c r="NGZ106" s="545"/>
      <c r="NHA106" s="545"/>
      <c r="NHB106" s="545"/>
      <c r="NHC106" s="545"/>
      <c r="NHD106" s="545"/>
      <c r="NHE106" s="545"/>
      <c r="NHF106" s="545"/>
      <c r="NHG106" s="545"/>
      <c r="NHH106" s="545"/>
      <c r="NHI106" s="545"/>
      <c r="NHJ106" s="545"/>
      <c r="NHK106" s="545"/>
      <c r="NHL106" s="545"/>
      <c r="NHM106" s="545"/>
      <c r="NHN106" s="545"/>
      <c r="NHO106" s="545"/>
      <c r="NHP106" s="545"/>
      <c r="NHQ106" s="545"/>
      <c r="NHR106" s="545"/>
      <c r="NHS106" s="545"/>
      <c r="NHT106" s="545"/>
      <c r="NHU106" s="545"/>
      <c r="NHV106" s="545"/>
      <c r="NHW106" s="545"/>
      <c r="NHX106" s="545"/>
      <c r="NHY106" s="545"/>
      <c r="NHZ106" s="545"/>
      <c r="NIA106" s="545"/>
      <c r="NIB106" s="545"/>
      <c r="NIC106" s="545"/>
      <c r="NID106" s="545"/>
      <c r="NIE106" s="545"/>
      <c r="NIF106" s="545"/>
      <c r="NIG106" s="545"/>
      <c r="NIH106" s="545"/>
      <c r="NII106" s="545"/>
      <c r="NIJ106" s="545"/>
      <c r="NIK106" s="545"/>
      <c r="NIL106" s="545"/>
      <c r="NIM106" s="545"/>
      <c r="NIN106" s="545"/>
      <c r="NIO106" s="545"/>
      <c r="NIP106" s="545"/>
      <c r="NIQ106" s="545"/>
      <c r="NIR106" s="545"/>
      <c r="NIS106" s="545"/>
      <c r="NIT106" s="545"/>
      <c r="NIU106" s="545"/>
      <c r="NIV106" s="545"/>
      <c r="NIW106" s="545"/>
      <c r="NIX106" s="545"/>
      <c r="NIY106" s="545"/>
      <c r="NIZ106" s="545"/>
      <c r="NJA106" s="545"/>
      <c r="NJB106" s="545"/>
      <c r="NJC106" s="545"/>
      <c r="NJD106" s="545"/>
      <c r="NJE106" s="545"/>
      <c r="NJF106" s="545"/>
      <c r="NJG106" s="545"/>
      <c r="NJH106" s="545"/>
      <c r="NJI106" s="545"/>
      <c r="NJJ106" s="545"/>
      <c r="NJK106" s="545"/>
      <c r="NJL106" s="545"/>
      <c r="NJM106" s="545"/>
      <c r="NJN106" s="545"/>
      <c r="NJO106" s="545"/>
      <c r="NJP106" s="545"/>
      <c r="NJQ106" s="545"/>
      <c r="NJR106" s="545"/>
      <c r="NJS106" s="545"/>
      <c r="NJT106" s="545"/>
      <c r="NJU106" s="545"/>
      <c r="NJV106" s="545"/>
      <c r="NJW106" s="545"/>
      <c r="NJX106" s="545"/>
      <c r="NJY106" s="545"/>
      <c r="NJZ106" s="545"/>
      <c r="NKA106" s="545"/>
      <c r="NKB106" s="545"/>
      <c r="NKC106" s="545"/>
      <c r="NKD106" s="545"/>
      <c r="NKE106" s="545"/>
      <c r="NKF106" s="545"/>
      <c r="NKG106" s="545"/>
      <c r="NKH106" s="545"/>
      <c r="NKI106" s="545"/>
      <c r="NKJ106" s="545"/>
      <c r="NKK106" s="545"/>
      <c r="NKL106" s="545"/>
      <c r="NKM106" s="545"/>
      <c r="NKN106" s="545"/>
      <c r="NKO106" s="545"/>
      <c r="NKP106" s="545"/>
      <c r="NKQ106" s="545"/>
      <c r="NKR106" s="545"/>
      <c r="NKS106" s="545"/>
      <c r="NKT106" s="545"/>
      <c r="NKU106" s="545"/>
      <c r="NKV106" s="545"/>
      <c r="NKW106" s="545"/>
      <c r="NKX106" s="545"/>
      <c r="NKY106" s="545"/>
      <c r="NKZ106" s="545"/>
      <c r="NLA106" s="545"/>
      <c r="NLB106" s="545"/>
      <c r="NLC106" s="545"/>
      <c r="NLD106" s="545"/>
      <c r="NLE106" s="545"/>
      <c r="NLF106" s="545"/>
      <c r="NLG106" s="545"/>
      <c r="NLH106" s="545"/>
      <c r="NLI106" s="545"/>
      <c r="NLJ106" s="545"/>
      <c r="NLK106" s="545"/>
      <c r="NLL106" s="545"/>
      <c r="NLM106" s="545"/>
      <c r="NLN106" s="545"/>
      <c r="NLO106" s="545"/>
      <c r="NLP106" s="545"/>
      <c r="NLQ106" s="545"/>
      <c r="NLR106" s="545"/>
      <c r="NLS106" s="545"/>
      <c r="NLT106" s="545"/>
      <c r="NLU106" s="545"/>
      <c r="NLV106" s="545"/>
      <c r="NLW106" s="545"/>
      <c r="NLX106" s="545"/>
      <c r="NLY106" s="545"/>
      <c r="NLZ106" s="545"/>
      <c r="NMA106" s="545"/>
      <c r="NMB106" s="545"/>
      <c r="NMC106" s="545"/>
      <c r="NMD106" s="545"/>
      <c r="NME106" s="545"/>
      <c r="NMF106" s="545"/>
      <c r="NMG106" s="545"/>
      <c r="NMH106" s="545"/>
      <c r="NMI106" s="545"/>
      <c r="NMJ106" s="545"/>
      <c r="NMK106" s="545"/>
      <c r="NML106" s="545"/>
      <c r="NMM106" s="545"/>
      <c r="NMN106" s="545"/>
      <c r="NMO106" s="545"/>
      <c r="NMP106" s="545"/>
      <c r="NMQ106" s="545"/>
      <c r="NMR106" s="545"/>
      <c r="NMS106" s="545"/>
      <c r="NMT106" s="545"/>
      <c r="NMU106" s="545"/>
      <c r="NMV106" s="545"/>
      <c r="NMW106" s="545"/>
      <c r="NMX106" s="545"/>
      <c r="NMY106" s="545"/>
      <c r="NMZ106" s="545"/>
      <c r="NNA106" s="545"/>
      <c r="NNB106" s="545"/>
      <c r="NNC106" s="545"/>
      <c r="NND106" s="545"/>
      <c r="NNE106" s="545"/>
      <c r="NNF106" s="545"/>
      <c r="NNG106" s="545"/>
      <c r="NNH106" s="545"/>
      <c r="NNI106" s="545"/>
      <c r="NNJ106" s="545"/>
      <c r="NNK106" s="545"/>
      <c r="NNL106" s="545"/>
      <c r="NNM106" s="545"/>
      <c r="NNN106" s="545"/>
      <c r="NNO106" s="545"/>
      <c r="NNP106" s="545"/>
      <c r="NNQ106" s="545"/>
      <c r="NNR106" s="545"/>
      <c r="NNS106" s="545"/>
      <c r="NNT106" s="545"/>
      <c r="NNU106" s="545"/>
      <c r="NNV106" s="545"/>
      <c r="NNW106" s="545"/>
      <c r="NNX106" s="545"/>
      <c r="NNY106" s="545"/>
      <c r="NNZ106" s="545"/>
      <c r="NOA106" s="545"/>
      <c r="NOB106" s="545"/>
      <c r="NOC106" s="545"/>
      <c r="NOD106" s="545"/>
      <c r="NOE106" s="545"/>
      <c r="NOF106" s="545"/>
      <c r="NOG106" s="545"/>
      <c r="NOH106" s="545"/>
      <c r="NOI106" s="545"/>
      <c r="NOJ106" s="545"/>
      <c r="NOK106" s="545"/>
      <c r="NOL106" s="545"/>
      <c r="NOM106" s="545"/>
      <c r="NON106" s="545"/>
      <c r="NOO106" s="545"/>
      <c r="NOP106" s="545"/>
      <c r="NOQ106" s="545"/>
      <c r="NOR106" s="545"/>
      <c r="NOS106" s="545"/>
      <c r="NOT106" s="545"/>
      <c r="NOU106" s="545"/>
      <c r="NOV106" s="545"/>
      <c r="NOW106" s="545"/>
      <c r="NOX106" s="545"/>
      <c r="NOY106" s="545"/>
      <c r="NOZ106" s="545"/>
      <c r="NPA106" s="545"/>
      <c r="NPB106" s="545"/>
      <c r="NPC106" s="545"/>
      <c r="NPD106" s="545"/>
      <c r="NPE106" s="545"/>
      <c r="NPF106" s="545"/>
      <c r="NPG106" s="545"/>
      <c r="NPH106" s="545"/>
      <c r="NPI106" s="545"/>
      <c r="NPJ106" s="545"/>
      <c r="NPK106" s="545"/>
      <c r="NPL106" s="545"/>
      <c r="NPM106" s="545"/>
      <c r="NPN106" s="545"/>
      <c r="NPO106" s="545"/>
      <c r="NPP106" s="545"/>
      <c r="NPQ106" s="545"/>
      <c r="NPR106" s="545"/>
      <c r="NPS106" s="545"/>
      <c r="NPT106" s="545"/>
      <c r="NPU106" s="545"/>
      <c r="NPV106" s="545"/>
      <c r="NPW106" s="545"/>
      <c r="NPX106" s="545"/>
      <c r="NPY106" s="545"/>
      <c r="NPZ106" s="545"/>
      <c r="NQA106" s="545"/>
      <c r="NQB106" s="545"/>
      <c r="NQC106" s="545"/>
      <c r="NQD106" s="545"/>
      <c r="NQE106" s="545"/>
      <c r="NQF106" s="545"/>
      <c r="NQG106" s="545"/>
      <c r="NQH106" s="545"/>
      <c r="NQI106" s="545"/>
      <c r="NQJ106" s="545"/>
      <c r="NQK106" s="545"/>
      <c r="NQL106" s="545"/>
      <c r="NQM106" s="545"/>
      <c r="NQN106" s="545"/>
      <c r="NQO106" s="545"/>
      <c r="NQP106" s="545"/>
      <c r="NQQ106" s="545"/>
      <c r="NQR106" s="545"/>
      <c r="NQS106" s="545"/>
      <c r="NQT106" s="545"/>
      <c r="NQU106" s="545"/>
      <c r="NQV106" s="545"/>
      <c r="NQW106" s="545"/>
      <c r="NQX106" s="545"/>
      <c r="NQY106" s="545"/>
      <c r="NQZ106" s="545"/>
      <c r="NRA106" s="545"/>
      <c r="NRB106" s="545"/>
      <c r="NRC106" s="545"/>
      <c r="NRD106" s="545"/>
      <c r="NRE106" s="545"/>
      <c r="NRF106" s="545"/>
      <c r="NRG106" s="545"/>
      <c r="NRH106" s="545"/>
      <c r="NRI106" s="545"/>
      <c r="NRJ106" s="545"/>
      <c r="NRK106" s="545"/>
      <c r="NRL106" s="545"/>
      <c r="NRM106" s="545"/>
      <c r="NRN106" s="545"/>
      <c r="NRO106" s="545"/>
      <c r="NRP106" s="545"/>
      <c r="NRQ106" s="545"/>
      <c r="NRR106" s="545"/>
      <c r="NRS106" s="545"/>
      <c r="NRT106" s="545"/>
      <c r="NRU106" s="545"/>
      <c r="NRV106" s="545"/>
      <c r="NRW106" s="545"/>
      <c r="NRX106" s="545"/>
      <c r="NRY106" s="545"/>
      <c r="NRZ106" s="545"/>
      <c r="NSA106" s="545"/>
      <c r="NSB106" s="545"/>
      <c r="NSC106" s="545"/>
      <c r="NSD106" s="545"/>
      <c r="NSE106" s="545"/>
      <c r="NSF106" s="545"/>
      <c r="NSG106" s="545"/>
      <c r="NSH106" s="545"/>
      <c r="NSI106" s="545"/>
      <c r="NSJ106" s="545"/>
      <c r="NSK106" s="545"/>
      <c r="NSL106" s="545"/>
      <c r="NSM106" s="545"/>
      <c r="NSN106" s="545"/>
      <c r="NSO106" s="545"/>
      <c r="NSP106" s="545"/>
      <c r="NSQ106" s="545"/>
      <c r="NSR106" s="545"/>
      <c r="NSS106" s="545"/>
      <c r="NST106" s="545"/>
      <c r="NSU106" s="545"/>
      <c r="NSV106" s="545"/>
      <c r="NSW106" s="545"/>
      <c r="NSX106" s="545"/>
      <c r="NSY106" s="545"/>
      <c r="NSZ106" s="545"/>
      <c r="NTA106" s="545"/>
      <c r="NTB106" s="545"/>
      <c r="NTC106" s="545"/>
      <c r="NTD106" s="545"/>
      <c r="NTE106" s="545"/>
      <c r="NTF106" s="545"/>
      <c r="NTG106" s="545"/>
      <c r="NTH106" s="545"/>
      <c r="NTI106" s="545"/>
      <c r="NTJ106" s="545"/>
      <c r="NTK106" s="545"/>
      <c r="NTL106" s="545"/>
      <c r="NTM106" s="545"/>
      <c r="NTN106" s="545"/>
      <c r="NTO106" s="545"/>
      <c r="NTP106" s="545"/>
      <c r="NTQ106" s="545"/>
      <c r="NTR106" s="545"/>
      <c r="NTS106" s="545"/>
      <c r="NTT106" s="545"/>
      <c r="NTU106" s="545"/>
      <c r="NTV106" s="545"/>
      <c r="NTW106" s="545"/>
      <c r="NTX106" s="545"/>
      <c r="NTY106" s="545"/>
      <c r="NTZ106" s="545"/>
      <c r="NUA106" s="545"/>
      <c r="NUB106" s="545"/>
      <c r="NUC106" s="545"/>
      <c r="NUD106" s="545"/>
      <c r="NUE106" s="545"/>
      <c r="NUF106" s="545"/>
      <c r="NUG106" s="545"/>
      <c r="NUH106" s="545"/>
      <c r="NUI106" s="545"/>
      <c r="NUJ106" s="545"/>
      <c r="NUK106" s="545"/>
      <c r="NUL106" s="545"/>
      <c r="NUM106" s="545"/>
      <c r="NUN106" s="545"/>
      <c r="NUO106" s="545"/>
      <c r="NUP106" s="545"/>
      <c r="NUQ106" s="545"/>
      <c r="NUR106" s="545"/>
      <c r="NUS106" s="545"/>
      <c r="NUT106" s="545"/>
      <c r="NUU106" s="545"/>
      <c r="NUV106" s="545"/>
      <c r="NUW106" s="545"/>
      <c r="NUX106" s="545"/>
      <c r="NUY106" s="545"/>
      <c r="NUZ106" s="545"/>
      <c r="NVA106" s="545"/>
      <c r="NVB106" s="545"/>
      <c r="NVC106" s="545"/>
      <c r="NVD106" s="545"/>
      <c r="NVE106" s="545"/>
      <c r="NVF106" s="545"/>
      <c r="NVG106" s="545"/>
      <c r="NVH106" s="545"/>
      <c r="NVI106" s="545"/>
      <c r="NVJ106" s="545"/>
      <c r="NVK106" s="545"/>
      <c r="NVL106" s="545"/>
      <c r="NVM106" s="545"/>
      <c r="NVN106" s="545"/>
      <c r="NVO106" s="545"/>
      <c r="NVP106" s="545"/>
      <c r="NVQ106" s="545"/>
      <c r="NVR106" s="545"/>
      <c r="NVS106" s="545"/>
      <c r="NVT106" s="545"/>
      <c r="NVU106" s="545"/>
      <c r="NVV106" s="545"/>
      <c r="NVW106" s="545"/>
      <c r="NVX106" s="545"/>
      <c r="NVY106" s="545"/>
      <c r="NVZ106" s="545"/>
      <c r="NWA106" s="545"/>
      <c r="NWB106" s="545"/>
      <c r="NWC106" s="545"/>
      <c r="NWD106" s="545"/>
      <c r="NWE106" s="545"/>
      <c r="NWF106" s="545"/>
      <c r="NWG106" s="545"/>
      <c r="NWH106" s="545"/>
      <c r="NWI106" s="545"/>
      <c r="NWJ106" s="545"/>
      <c r="NWK106" s="545"/>
      <c r="NWL106" s="545"/>
      <c r="NWM106" s="545"/>
      <c r="NWN106" s="545"/>
      <c r="NWO106" s="545"/>
      <c r="NWP106" s="545"/>
      <c r="NWQ106" s="545"/>
      <c r="NWR106" s="545"/>
      <c r="NWS106" s="545"/>
      <c r="NWT106" s="545"/>
      <c r="NWU106" s="545"/>
      <c r="NWV106" s="545"/>
      <c r="NWW106" s="545"/>
      <c r="NWX106" s="545"/>
      <c r="NWY106" s="545"/>
      <c r="NWZ106" s="545"/>
      <c r="NXA106" s="545"/>
      <c r="NXB106" s="545"/>
      <c r="NXC106" s="545"/>
      <c r="NXD106" s="545"/>
      <c r="NXE106" s="545"/>
      <c r="NXF106" s="545"/>
      <c r="NXG106" s="545"/>
      <c r="NXH106" s="545"/>
      <c r="NXI106" s="545"/>
      <c r="NXJ106" s="545"/>
      <c r="NXK106" s="545"/>
      <c r="NXL106" s="545"/>
      <c r="NXM106" s="545"/>
      <c r="NXN106" s="545"/>
      <c r="NXO106" s="545"/>
      <c r="NXP106" s="545"/>
      <c r="NXQ106" s="545"/>
      <c r="NXR106" s="545"/>
      <c r="NXS106" s="545"/>
      <c r="NXT106" s="545"/>
      <c r="NXU106" s="545"/>
      <c r="NXV106" s="545"/>
      <c r="NXW106" s="545"/>
      <c r="NXX106" s="545"/>
      <c r="NXY106" s="545"/>
      <c r="NXZ106" s="545"/>
      <c r="NYA106" s="545"/>
      <c r="NYB106" s="545"/>
      <c r="NYC106" s="545"/>
      <c r="NYD106" s="545"/>
      <c r="NYE106" s="545"/>
      <c r="NYF106" s="545"/>
      <c r="NYG106" s="545"/>
      <c r="NYH106" s="545"/>
      <c r="NYI106" s="545"/>
      <c r="NYJ106" s="545"/>
      <c r="NYK106" s="545"/>
      <c r="NYL106" s="545"/>
      <c r="NYM106" s="545"/>
      <c r="NYN106" s="545"/>
      <c r="NYO106" s="545"/>
      <c r="NYP106" s="545"/>
      <c r="NYQ106" s="545"/>
      <c r="NYR106" s="545"/>
      <c r="NYS106" s="545"/>
      <c r="NYT106" s="545"/>
      <c r="NYU106" s="545"/>
      <c r="NYV106" s="545"/>
      <c r="NYW106" s="545"/>
      <c r="NYX106" s="545"/>
      <c r="NYY106" s="545"/>
      <c r="NYZ106" s="545"/>
      <c r="NZA106" s="545"/>
      <c r="NZB106" s="545"/>
      <c r="NZC106" s="545"/>
      <c r="NZD106" s="545"/>
      <c r="NZE106" s="545"/>
      <c r="NZF106" s="545"/>
      <c r="NZG106" s="545"/>
      <c r="NZH106" s="545"/>
      <c r="NZI106" s="545"/>
      <c r="NZJ106" s="545"/>
      <c r="NZK106" s="545"/>
      <c r="NZL106" s="545"/>
      <c r="NZM106" s="545"/>
      <c r="NZN106" s="545"/>
      <c r="NZO106" s="545"/>
      <c r="NZP106" s="545"/>
      <c r="NZQ106" s="545"/>
      <c r="NZR106" s="545"/>
      <c r="NZS106" s="545"/>
      <c r="NZT106" s="545"/>
      <c r="NZU106" s="545"/>
      <c r="NZV106" s="545"/>
      <c r="NZW106" s="545"/>
      <c r="NZX106" s="545"/>
      <c r="NZY106" s="545"/>
      <c r="NZZ106" s="545"/>
      <c r="OAA106" s="545"/>
      <c r="OAB106" s="545"/>
      <c r="OAC106" s="545"/>
      <c r="OAD106" s="545"/>
      <c r="OAE106" s="545"/>
      <c r="OAF106" s="545"/>
      <c r="OAG106" s="545"/>
      <c r="OAH106" s="545"/>
      <c r="OAI106" s="545"/>
      <c r="OAJ106" s="545"/>
      <c r="OAK106" s="545"/>
      <c r="OAL106" s="545"/>
      <c r="OAM106" s="545"/>
      <c r="OAN106" s="545"/>
      <c r="OAO106" s="545"/>
      <c r="OAP106" s="545"/>
      <c r="OAQ106" s="545"/>
      <c r="OAR106" s="545"/>
      <c r="OAS106" s="545"/>
      <c r="OAT106" s="545"/>
      <c r="OAU106" s="545"/>
      <c r="OAV106" s="545"/>
      <c r="OAW106" s="545"/>
      <c r="OAX106" s="545"/>
      <c r="OAY106" s="545"/>
      <c r="OAZ106" s="545"/>
      <c r="OBA106" s="545"/>
      <c r="OBB106" s="545"/>
      <c r="OBC106" s="545"/>
      <c r="OBD106" s="545"/>
      <c r="OBE106" s="545"/>
      <c r="OBF106" s="545"/>
      <c r="OBG106" s="545"/>
      <c r="OBH106" s="545"/>
      <c r="OBI106" s="545"/>
      <c r="OBJ106" s="545"/>
      <c r="OBK106" s="545"/>
      <c r="OBL106" s="545"/>
      <c r="OBM106" s="545"/>
      <c r="OBN106" s="545"/>
      <c r="OBO106" s="545"/>
      <c r="OBP106" s="545"/>
      <c r="OBQ106" s="545"/>
      <c r="OBR106" s="545"/>
      <c r="OBS106" s="545"/>
      <c r="OBT106" s="545"/>
      <c r="OBU106" s="545"/>
      <c r="OBV106" s="545"/>
      <c r="OBW106" s="545"/>
      <c r="OBX106" s="545"/>
      <c r="OBY106" s="545"/>
      <c r="OBZ106" s="545"/>
      <c r="OCA106" s="545"/>
      <c r="OCB106" s="545"/>
      <c r="OCC106" s="545"/>
      <c r="OCD106" s="545"/>
      <c r="OCE106" s="545"/>
      <c r="OCF106" s="545"/>
      <c r="OCG106" s="545"/>
      <c r="OCH106" s="545"/>
      <c r="OCI106" s="545"/>
      <c r="OCJ106" s="545"/>
      <c r="OCK106" s="545"/>
      <c r="OCL106" s="545"/>
      <c r="OCM106" s="545"/>
      <c r="OCN106" s="545"/>
      <c r="OCO106" s="545"/>
      <c r="OCP106" s="545"/>
      <c r="OCQ106" s="545"/>
      <c r="OCR106" s="545"/>
      <c r="OCS106" s="545"/>
      <c r="OCT106" s="545"/>
      <c r="OCU106" s="545"/>
      <c r="OCV106" s="545"/>
      <c r="OCW106" s="545"/>
      <c r="OCX106" s="545"/>
      <c r="OCY106" s="545"/>
      <c r="OCZ106" s="545"/>
      <c r="ODA106" s="545"/>
      <c r="ODB106" s="545"/>
      <c r="ODC106" s="545"/>
      <c r="ODD106" s="545"/>
      <c r="ODE106" s="545"/>
      <c r="ODF106" s="545"/>
      <c r="ODG106" s="545"/>
      <c r="ODH106" s="545"/>
      <c r="ODI106" s="545"/>
      <c r="ODJ106" s="545"/>
      <c r="ODK106" s="545"/>
      <c r="ODL106" s="545"/>
      <c r="ODM106" s="545"/>
      <c r="ODN106" s="545"/>
      <c r="ODO106" s="545"/>
      <c r="ODP106" s="545"/>
      <c r="ODQ106" s="545"/>
      <c r="ODR106" s="545"/>
      <c r="ODS106" s="545"/>
      <c r="ODT106" s="545"/>
      <c r="ODU106" s="545"/>
      <c r="ODV106" s="545"/>
      <c r="ODW106" s="545"/>
      <c r="ODX106" s="545"/>
      <c r="ODY106" s="545"/>
      <c r="ODZ106" s="545"/>
      <c r="OEA106" s="545"/>
      <c r="OEB106" s="545"/>
      <c r="OEC106" s="545"/>
      <c r="OED106" s="545"/>
      <c r="OEE106" s="545"/>
      <c r="OEF106" s="545"/>
      <c r="OEG106" s="545"/>
      <c r="OEH106" s="545"/>
      <c r="OEI106" s="545"/>
      <c r="OEJ106" s="545"/>
      <c r="OEK106" s="545"/>
      <c r="OEL106" s="545"/>
      <c r="OEM106" s="545"/>
      <c r="OEN106" s="545"/>
      <c r="OEO106" s="545"/>
      <c r="OEP106" s="545"/>
      <c r="OEQ106" s="545"/>
      <c r="OER106" s="545"/>
      <c r="OES106" s="545"/>
      <c r="OET106" s="545"/>
      <c r="OEU106" s="545"/>
      <c r="OEV106" s="545"/>
      <c r="OEW106" s="545"/>
      <c r="OEX106" s="545"/>
      <c r="OEY106" s="545"/>
      <c r="OEZ106" s="545"/>
      <c r="OFA106" s="545"/>
      <c r="OFB106" s="545"/>
      <c r="OFC106" s="545"/>
      <c r="OFD106" s="545"/>
      <c r="OFE106" s="545"/>
      <c r="OFF106" s="545"/>
      <c r="OFG106" s="545"/>
      <c r="OFH106" s="545"/>
      <c r="OFI106" s="545"/>
      <c r="OFJ106" s="545"/>
      <c r="OFK106" s="545"/>
      <c r="OFL106" s="545"/>
      <c r="OFM106" s="545"/>
      <c r="OFN106" s="545"/>
      <c r="OFO106" s="545"/>
      <c r="OFP106" s="545"/>
      <c r="OFQ106" s="545"/>
      <c r="OFR106" s="545"/>
      <c r="OFS106" s="545"/>
      <c r="OFT106" s="545"/>
      <c r="OFU106" s="545"/>
      <c r="OFV106" s="545"/>
      <c r="OFW106" s="545"/>
      <c r="OFX106" s="545"/>
      <c r="OFY106" s="545"/>
      <c r="OFZ106" s="545"/>
      <c r="OGA106" s="545"/>
      <c r="OGB106" s="545"/>
      <c r="OGC106" s="545"/>
      <c r="OGD106" s="545"/>
      <c r="OGE106" s="545"/>
      <c r="OGF106" s="545"/>
      <c r="OGG106" s="545"/>
      <c r="OGH106" s="545"/>
      <c r="OGI106" s="545"/>
      <c r="OGJ106" s="545"/>
      <c r="OGK106" s="545"/>
      <c r="OGL106" s="545"/>
      <c r="OGM106" s="545"/>
      <c r="OGN106" s="545"/>
      <c r="OGO106" s="545"/>
      <c r="OGP106" s="545"/>
      <c r="OGQ106" s="545"/>
      <c r="OGR106" s="545"/>
      <c r="OGS106" s="545"/>
      <c r="OGT106" s="545"/>
      <c r="OGU106" s="545"/>
      <c r="OGV106" s="545"/>
      <c r="OGW106" s="545"/>
      <c r="OGX106" s="545"/>
      <c r="OGY106" s="545"/>
      <c r="OGZ106" s="545"/>
      <c r="OHA106" s="545"/>
      <c r="OHB106" s="545"/>
      <c r="OHC106" s="545"/>
      <c r="OHD106" s="545"/>
      <c r="OHE106" s="545"/>
      <c r="OHF106" s="545"/>
      <c r="OHG106" s="545"/>
      <c r="OHH106" s="545"/>
      <c r="OHI106" s="545"/>
      <c r="OHJ106" s="545"/>
      <c r="OHK106" s="545"/>
      <c r="OHL106" s="545"/>
      <c r="OHM106" s="545"/>
      <c r="OHN106" s="545"/>
      <c r="OHO106" s="545"/>
      <c r="OHP106" s="545"/>
      <c r="OHQ106" s="545"/>
      <c r="OHR106" s="545"/>
      <c r="OHS106" s="545"/>
      <c r="OHT106" s="545"/>
      <c r="OHU106" s="545"/>
      <c r="OHV106" s="545"/>
      <c r="OHW106" s="545"/>
      <c r="OHX106" s="545"/>
      <c r="OHY106" s="545"/>
      <c r="OHZ106" s="545"/>
      <c r="OIA106" s="545"/>
      <c r="OIB106" s="545"/>
      <c r="OIC106" s="545"/>
      <c r="OID106" s="545"/>
      <c r="OIE106" s="545"/>
      <c r="OIF106" s="545"/>
      <c r="OIG106" s="545"/>
      <c r="OIH106" s="545"/>
      <c r="OII106" s="545"/>
      <c r="OIJ106" s="545"/>
      <c r="OIK106" s="545"/>
      <c r="OIL106" s="545"/>
      <c r="OIM106" s="545"/>
      <c r="OIN106" s="545"/>
      <c r="OIO106" s="545"/>
      <c r="OIP106" s="545"/>
      <c r="OIQ106" s="545"/>
      <c r="OIR106" s="545"/>
      <c r="OIS106" s="545"/>
      <c r="OIT106" s="545"/>
      <c r="OIU106" s="545"/>
      <c r="OIV106" s="545"/>
      <c r="OIW106" s="545"/>
      <c r="OIX106" s="545"/>
      <c r="OIY106" s="545"/>
      <c r="OIZ106" s="545"/>
      <c r="OJA106" s="545"/>
      <c r="OJB106" s="545"/>
      <c r="OJC106" s="545"/>
      <c r="OJD106" s="545"/>
      <c r="OJE106" s="545"/>
      <c r="OJF106" s="545"/>
      <c r="OJG106" s="545"/>
      <c r="OJH106" s="545"/>
      <c r="OJI106" s="545"/>
      <c r="OJJ106" s="545"/>
      <c r="OJK106" s="545"/>
      <c r="OJL106" s="545"/>
      <c r="OJM106" s="545"/>
      <c r="OJN106" s="545"/>
      <c r="OJO106" s="545"/>
      <c r="OJP106" s="545"/>
      <c r="OJQ106" s="545"/>
      <c r="OJR106" s="545"/>
      <c r="OJS106" s="545"/>
      <c r="OJT106" s="545"/>
      <c r="OJU106" s="545"/>
      <c r="OJV106" s="545"/>
      <c r="OJW106" s="545"/>
      <c r="OJX106" s="545"/>
      <c r="OJY106" s="545"/>
      <c r="OJZ106" s="545"/>
      <c r="OKA106" s="545"/>
      <c r="OKB106" s="545"/>
      <c r="OKC106" s="545"/>
      <c r="OKD106" s="545"/>
      <c r="OKE106" s="545"/>
      <c r="OKF106" s="545"/>
      <c r="OKG106" s="545"/>
      <c r="OKH106" s="545"/>
      <c r="OKI106" s="545"/>
      <c r="OKJ106" s="545"/>
      <c r="OKK106" s="545"/>
      <c r="OKL106" s="545"/>
      <c r="OKM106" s="545"/>
      <c r="OKN106" s="545"/>
      <c r="OKO106" s="545"/>
      <c r="OKP106" s="545"/>
      <c r="OKQ106" s="545"/>
      <c r="OKR106" s="545"/>
      <c r="OKS106" s="545"/>
      <c r="OKT106" s="545"/>
      <c r="OKU106" s="545"/>
      <c r="OKV106" s="545"/>
      <c r="OKW106" s="545"/>
      <c r="OKX106" s="545"/>
      <c r="OKY106" s="545"/>
      <c r="OKZ106" s="545"/>
      <c r="OLA106" s="545"/>
      <c r="OLB106" s="545"/>
      <c r="OLC106" s="545"/>
      <c r="OLD106" s="545"/>
      <c r="OLE106" s="545"/>
      <c r="OLF106" s="545"/>
      <c r="OLG106" s="545"/>
      <c r="OLH106" s="545"/>
      <c r="OLI106" s="545"/>
      <c r="OLJ106" s="545"/>
      <c r="OLK106" s="545"/>
      <c r="OLL106" s="545"/>
      <c r="OLM106" s="545"/>
      <c r="OLN106" s="545"/>
      <c r="OLO106" s="545"/>
      <c r="OLP106" s="545"/>
      <c r="OLQ106" s="545"/>
      <c r="OLR106" s="545"/>
      <c r="OLS106" s="545"/>
      <c r="OLT106" s="545"/>
      <c r="OLU106" s="545"/>
      <c r="OLV106" s="545"/>
      <c r="OLW106" s="545"/>
      <c r="OLX106" s="545"/>
      <c r="OLY106" s="545"/>
      <c r="OLZ106" s="545"/>
      <c r="OMA106" s="545"/>
      <c r="OMB106" s="545"/>
      <c r="OMC106" s="545"/>
      <c r="OMD106" s="545"/>
      <c r="OME106" s="545"/>
      <c r="OMF106" s="545"/>
      <c r="OMG106" s="545"/>
      <c r="OMH106" s="545"/>
      <c r="OMI106" s="545"/>
      <c r="OMJ106" s="545"/>
      <c r="OMK106" s="545"/>
      <c r="OML106" s="545"/>
      <c r="OMM106" s="545"/>
      <c r="OMN106" s="545"/>
      <c r="OMO106" s="545"/>
      <c r="OMP106" s="545"/>
      <c r="OMQ106" s="545"/>
      <c r="OMR106" s="545"/>
      <c r="OMS106" s="545"/>
      <c r="OMT106" s="545"/>
      <c r="OMU106" s="545"/>
      <c r="OMV106" s="545"/>
      <c r="OMW106" s="545"/>
      <c r="OMX106" s="545"/>
      <c r="OMY106" s="545"/>
      <c r="OMZ106" s="545"/>
      <c r="ONA106" s="545"/>
      <c r="ONB106" s="545"/>
      <c r="ONC106" s="545"/>
      <c r="OND106" s="545"/>
      <c r="ONE106" s="545"/>
      <c r="ONF106" s="545"/>
      <c r="ONG106" s="545"/>
      <c r="ONH106" s="545"/>
      <c r="ONI106" s="545"/>
      <c r="ONJ106" s="545"/>
      <c r="ONK106" s="545"/>
      <c r="ONL106" s="545"/>
      <c r="ONM106" s="545"/>
      <c r="ONN106" s="545"/>
      <c r="ONO106" s="545"/>
      <c r="ONP106" s="545"/>
      <c r="ONQ106" s="545"/>
      <c r="ONR106" s="545"/>
      <c r="ONS106" s="545"/>
      <c r="ONT106" s="545"/>
      <c r="ONU106" s="545"/>
      <c r="ONV106" s="545"/>
      <c r="ONW106" s="545"/>
      <c r="ONX106" s="545"/>
      <c r="ONY106" s="545"/>
      <c r="ONZ106" s="545"/>
      <c r="OOA106" s="545"/>
      <c r="OOB106" s="545"/>
      <c r="OOC106" s="545"/>
      <c r="OOD106" s="545"/>
      <c r="OOE106" s="545"/>
      <c r="OOF106" s="545"/>
      <c r="OOG106" s="545"/>
      <c r="OOH106" s="545"/>
      <c r="OOI106" s="545"/>
      <c r="OOJ106" s="545"/>
      <c r="OOK106" s="545"/>
      <c r="OOL106" s="545"/>
      <c r="OOM106" s="545"/>
      <c r="OON106" s="545"/>
      <c r="OOO106" s="545"/>
      <c r="OOP106" s="545"/>
      <c r="OOQ106" s="545"/>
      <c r="OOR106" s="545"/>
      <c r="OOS106" s="545"/>
      <c r="OOT106" s="545"/>
      <c r="OOU106" s="545"/>
      <c r="OOV106" s="545"/>
      <c r="OOW106" s="545"/>
      <c r="OOX106" s="545"/>
      <c r="OOY106" s="545"/>
      <c r="OOZ106" s="545"/>
      <c r="OPA106" s="545"/>
      <c r="OPB106" s="545"/>
      <c r="OPC106" s="545"/>
      <c r="OPD106" s="545"/>
      <c r="OPE106" s="545"/>
      <c r="OPF106" s="545"/>
      <c r="OPG106" s="545"/>
      <c r="OPH106" s="545"/>
      <c r="OPI106" s="545"/>
      <c r="OPJ106" s="545"/>
      <c r="OPK106" s="545"/>
      <c r="OPL106" s="545"/>
      <c r="OPM106" s="545"/>
      <c r="OPN106" s="545"/>
      <c r="OPO106" s="545"/>
      <c r="OPP106" s="545"/>
      <c r="OPQ106" s="545"/>
      <c r="OPR106" s="545"/>
      <c r="OPS106" s="545"/>
      <c r="OPT106" s="545"/>
      <c r="OPU106" s="545"/>
      <c r="OPV106" s="545"/>
      <c r="OPW106" s="545"/>
      <c r="OPX106" s="545"/>
      <c r="OPY106" s="545"/>
      <c r="OPZ106" s="545"/>
      <c r="OQA106" s="545"/>
      <c r="OQB106" s="545"/>
      <c r="OQC106" s="545"/>
      <c r="OQD106" s="545"/>
      <c r="OQE106" s="545"/>
      <c r="OQF106" s="545"/>
      <c r="OQG106" s="545"/>
      <c r="OQH106" s="545"/>
      <c r="OQI106" s="545"/>
      <c r="OQJ106" s="545"/>
      <c r="OQK106" s="545"/>
      <c r="OQL106" s="545"/>
      <c r="OQM106" s="545"/>
      <c r="OQN106" s="545"/>
      <c r="OQO106" s="545"/>
      <c r="OQP106" s="545"/>
      <c r="OQQ106" s="545"/>
      <c r="OQR106" s="545"/>
      <c r="OQS106" s="545"/>
      <c r="OQT106" s="545"/>
      <c r="OQU106" s="545"/>
      <c r="OQV106" s="545"/>
      <c r="OQW106" s="545"/>
      <c r="OQX106" s="545"/>
      <c r="OQY106" s="545"/>
      <c r="OQZ106" s="545"/>
      <c r="ORA106" s="545"/>
      <c r="ORB106" s="545"/>
      <c r="ORC106" s="545"/>
      <c r="ORD106" s="545"/>
      <c r="ORE106" s="545"/>
      <c r="ORF106" s="545"/>
      <c r="ORG106" s="545"/>
      <c r="ORH106" s="545"/>
      <c r="ORI106" s="545"/>
      <c r="ORJ106" s="545"/>
      <c r="ORK106" s="545"/>
      <c r="ORL106" s="545"/>
      <c r="ORM106" s="545"/>
      <c r="ORN106" s="545"/>
      <c r="ORO106" s="545"/>
      <c r="ORP106" s="545"/>
      <c r="ORQ106" s="545"/>
      <c r="ORR106" s="545"/>
      <c r="ORS106" s="545"/>
      <c r="ORT106" s="545"/>
      <c r="ORU106" s="545"/>
      <c r="ORV106" s="545"/>
      <c r="ORW106" s="545"/>
      <c r="ORX106" s="545"/>
      <c r="ORY106" s="545"/>
      <c r="ORZ106" s="545"/>
      <c r="OSA106" s="545"/>
      <c r="OSB106" s="545"/>
      <c r="OSC106" s="545"/>
      <c r="OSD106" s="545"/>
      <c r="OSE106" s="545"/>
      <c r="OSF106" s="545"/>
      <c r="OSG106" s="545"/>
      <c r="OSH106" s="545"/>
      <c r="OSI106" s="545"/>
      <c r="OSJ106" s="545"/>
      <c r="OSK106" s="545"/>
      <c r="OSL106" s="545"/>
      <c r="OSM106" s="545"/>
      <c r="OSN106" s="545"/>
      <c r="OSO106" s="545"/>
      <c r="OSP106" s="545"/>
      <c r="OSQ106" s="545"/>
      <c r="OSR106" s="545"/>
      <c r="OSS106" s="545"/>
      <c r="OST106" s="545"/>
      <c r="OSU106" s="545"/>
      <c r="OSV106" s="545"/>
      <c r="OSW106" s="545"/>
      <c r="OSX106" s="545"/>
      <c r="OSY106" s="545"/>
      <c r="OSZ106" s="545"/>
      <c r="OTA106" s="545"/>
      <c r="OTB106" s="545"/>
      <c r="OTC106" s="545"/>
      <c r="OTD106" s="545"/>
      <c r="OTE106" s="545"/>
      <c r="OTF106" s="545"/>
      <c r="OTG106" s="545"/>
      <c r="OTH106" s="545"/>
      <c r="OTI106" s="545"/>
      <c r="OTJ106" s="545"/>
      <c r="OTK106" s="545"/>
      <c r="OTL106" s="545"/>
      <c r="OTM106" s="545"/>
      <c r="OTN106" s="545"/>
      <c r="OTO106" s="545"/>
      <c r="OTP106" s="545"/>
      <c r="OTQ106" s="545"/>
      <c r="OTR106" s="545"/>
      <c r="OTS106" s="545"/>
      <c r="OTT106" s="545"/>
      <c r="OTU106" s="545"/>
      <c r="OTV106" s="545"/>
      <c r="OTW106" s="545"/>
      <c r="OTX106" s="545"/>
      <c r="OTY106" s="545"/>
      <c r="OTZ106" s="545"/>
      <c r="OUA106" s="545"/>
      <c r="OUB106" s="545"/>
      <c r="OUC106" s="545"/>
      <c r="OUD106" s="545"/>
      <c r="OUE106" s="545"/>
      <c r="OUF106" s="545"/>
      <c r="OUG106" s="545"/>
      <c r="OUH106" s="545"/>
      <c r="OUI106" s="545"/>
      <c r="OUJ106" s="545"/>
      <c r="OUK106" s="545"/>
      <c r="OUL106" s="545"/>
      <c r="OUM106" s="545"/>
      <c r="OUN106" s="545"/>
      <c r="OUO106" s="545"/>
      <c r="OUP106" s="545"/>
      <c r="OUQ106" s="545"/>
      <c r="OUR106" s="545"/>
      <c r="OUS106" s="545"/>
      <c r="OUT106" s="545"/>
      <c r="OUU106" s="545"/>
      <c r="OUV106" s="545"/>
      <c r="OUW106" s="545"/>
      <c r="OUX106" s="545"/>
      <c r="OUY106" s="545"/>
      <c r="OUZ106" s="545"/>
      <c r="OVA106" s="545"/>
      <c r="OVB106" s="545"/>
      <c r="OVC106" s="545"/>
      <c r="OVD106" s="545"/>
      <c r="OVE106" s="545"/>
      <c r="OVF106" s="545"/>
      <c r="OVG106" s="545"/>
      <c r="OVH106" s="545"/>
      <c r="OVI106" s="545"/>
      <c r="OVJ106" s="545"/>
      <c r="OVK106" s="545"/>
      <c r="OVL106" s="545"/>
      <c r="OVM106" s="545"/>
      <c r="OVN106" s="545"/>
      <c r="OVO106" s="545"/>
      <c r="OVP106" s="545"/>
      <c r="OVQ106" s="545"/>
      <c r="OVR106" s="545"/>
      <c r="OVS106" s="545"/>
      <c r="OVT106" s="545"/>
      <c r="OVU106" s="545"/>
      <c r="OVV106" s="545"/>
      <c r="OVW106" s="545"/>
      <c r="OVX106" s="545"/>
      <c r="OVY106" s="545"/>
      <c r="OVZ106" s="545"/>
      <c r="OWA106" s="545"/>
      <c r="OWB106" s="545"/>
      <c r="OWC106" s="545"/>
      <c r="OWD106" s="545"/>
      <c r="OWE106" s="545"/>
      <c r="OWF106" s="545"/>
      <c r="OWG106" s="545"/>
      <c r="OWH106" s="545"/>
      <c r="OWI106" s="545"/>
      <c r="OWJ106" s="545"/>
      <c r="OWK106" s="545"/>
      <c r="OWL106" s="545"/>
      <c r="OWM106" s="545"/>
      <c r="OWN106" s="545"/>
      <c r="OWO106" s="545"/>
      <c r="OWP106" s="545"/>
      <c r="OWQ106" s="545"/>
      <c r="OWR106" s="545"/>
      <c r="OWS106" s="545"/>
      <c r="OWT106" s="545"/>
      <c r="OWU106" s="545"/>
      <c r="OWV106" s="545"/>
      <c r="OWW106" s="545"/>
      <c r="OWX106" s="545"/>
      <c r="OWY106" s="545"/>
      <c r="OWZ106" s="545"/>
      <c r="OXA106" s="545"/>
      <c r="OXB106" s="545"/>
      <c r="OXC106" s="545"/>
      <c r="OXD106" s="545"/>
      <c r="OXE106" s="545"/>
      <c r="OXF106" s="545"/>
      <c r="OXG106" s="545"/>
      <c r="OXH106" s="545"/>
      <c r="OXI106" s="545"/>
      <c r="OXJ106" s="545"/>
      <c r="OXK106" s="545"/>
      <c r="OXL106" s="545"/>
      <c r="OXM106" s="545"/>
      <c r="OXN106" s="545"/>
      <c r="OXO106" s="545"/>
      <c r="OXP106" s="545"/>
      <c r="OXQ106" s="545"/>
      <c r="OXR106" s="545"/>
      <c r="OXS106" s="545"/>
      <c r="OXT106" s="545"/>
      <c r="OXU106" s="545"/>
      <c r="OXV106" s="545"/>
      <c r="OXW106" s="545"/>
      <c r="OXX106" s="545"/>
      <c r="OXY106" s="545"/>
      <c r="OXZ106" s="545"/>
      <c r="OYA106" s="545"/>
      <c r="OYB106" s="545"/>
      <c r="OYC106" s="545"/>
      <c r="OYD106" s="545"/>
      <c r="OYE106" s="545"/>
      <c r="OYF106" s="545"/>
      <c r="OYG106" s="545"/>
      <c r="OYH106" s="545"/>
      <c r="OYI106" s="545"/>
      <c r="OYJ106" s="545"/>
      <c r="OYK106" s="545"/>
      <c r="OYL106" s="545"/>
      <c r="OYM106" s="545"/>
      <c r="OYN106" s="545"/>
      <c r="OYO106" s="545"/>
      <c r="OYP106" s="545"/>
      <c r="OYQ106" s="545"/>
      <c r="OYR106" s="545"/>
      <c r="OYS106" s="545"/>
      <c r="OYT106" s="545"/>
      <c r="OYU106" s="545"/>
      <c r="OYV106" s="545"/>
      <c r="OYW106" s="545"/>
      <c r="OYX106" s="545"/>
      <c r="OYY106" s="545"/>
      <c r="OYZ106" s="545"/>
      <c r="OZA106" s="545"/>
      <c r="OZB106" s="545"/>
      <c r="OZC106" s="545"/>
      <c r="OZD106" s="545"/>
      <c r="OZE106" s="545"/>
      <c r="OZF106" s="545"/>
      <c r="OZG106" s="545"/>
      <c r="OZH106" s="545"/>
      <c r="OZI106" s="545"/>
      <c r="OZJ106" s="545"/>
      <c r="OZK106" s="545"/>
      <c r="OZL106" s="545"/>
      <c r="OZM106" s="545"/>
      <c r="OZN106" s="545"/>
      <c r="OZO106" s="545"/>
      <c r="OZP106" s="545"/>
      <c r="OZQ106" s="545"/>
      <c r="OZR106" s="545"/>
      <c r="OZS106" s="545"/>
      <c r="OZT106" s="545"/>
      <c r="OZU106" s="545"/>
      <c r="OZV106" s="545"/>
      <c r="OZW106" s="545"/>
      <c r="OZX106" s="545"/>
      <c r="OZY106" s="545"/>
      <c r="OZZ106" s="545"/>
      <c r="PAA106" s="545"/>
      <c r="PAB106" s="545"/>
      <c r="PAC106" s="545"/>
      <c r="PAD106" s="545"/>
      <c r="PAE106" s="545"/>
      <c r="PAF106" s="545"/>
      <c r="PAG106" s="545"/>
      <c r="PAH106" s="545"/>
      <c r="PAI106" s="545"/>
      <c r="PAJ106" s="545"/>
      <c r="PAK106" s="545"/>
      <c r="PAL106" s="545"/>
      <c r="PAM106" s="545"/>
      <c r="PAN106" s="545"/>
      <c r="PAO106" s="545"/>
      <c r="PAP106" s="545"/>
      <c r="PAQ106" s="545"/>
      <c r="PAR106" s="545"/>
      <c r="PAS106" s="545"/>
      <c r="PAT106" s="545"/>
      <c r="PAU106" s="545"/>
      <c r="PAV106" s="545"/>
      <c r="PAW106" s="545"/>
      <c r="PAX106" s="545"/>
      <c r="PAY106" s="545"/>
      <c r="PAZ106" s="545"/>
      <c r="PBA106" s="545"/>
      <c r="PBB106" s="545"/>
      <c r="PBC106" s="545"/>
      <c r="PBD106" s="545"/>
      <c r="PBE106" s="545"/>
      <c r="PBF106" s="545"/>
      <c r="PBG106" s="545"/>
      <c r="PBH106" s="545"/>
      <c r="PBI106" s="545"/>
      <c r="PBJ106" s="545"/>
      <c r="PBK106" s="545"/>
      <c r="PBL106" s="545"/>
      <c r="PBM106" s="545"/>
      <c r="PBN106" s="545"/>
      <c r="PBO106" s="545"/>
      <c r="PBP106" s="545"/>
      <c r="PBQ106" s="545"/>
      <c r="PBR106" s="545"/>
      <c r="PBS106" s="545"/>
      <c r="PBT106" s="545"/>
      <c r="PBU106" s="545"/>
      <c r="PBV106" s="545"/>
      <c r="PBW106" s="545"/>
      <c r="PBX106" s="545"/>
      <c r="PBY106" s="545"/>
      <c r="PBZ106" s="545"/>
      <c r="PCA106" s="545"/>
      <c r="PCB106" s="545"/>
      <c r="PCC106" s="545"/>
      <c r="PCD106" s="545"/>
      <c r="PCE106" s="545"/>
      <c r="PCF106" s="545"/>
      <c r="PCG106" s="545"/>
      <c r="PCH106" s="545"/>
      <c r="PCI106" s="545"/>
      <c r="PCJ106" s="545"/>
      <c r="PCK106" s="545"/>
      <c r="PCL106" s="545"/>
      <c r="PCM106" s="545"/>
      <c r="PCN106" s="545"/>
      <c r="PCO106" s="545"/>
      <c r="PCP106" s="545"/>
      <c r="PCQ106" s="545"/>
      <c r="PCR106" s="545"/>
      <c r="PCS106" s="545"/>
      <c r="PCT106" s="545"/>
      <c r="PCU106" s="545"/>
      <c r="PCV106" s="545"/>
      <c r="PCW106" s="545"/>
      <c r="PCX106" s="545"/>
      <c r="PCY106" s="545"/>
      <c r="PCZ106" s="545"/>
      <c r="PDA106" s="545"/>
      <c r="PDB106" s="545"/>
      <c r="PDC106" s="545"/>
      <c r="PDD106" s="545"/>
      <c r="PDE106" s="545"/>
      <c r="PDF106" s="545"/>
      <c r="PDG106" s="545"/>
      <c r="PDH106" s="545"/>
      <c r="PDI106" s="545"/>
      <c r="PDJ106" s="545"/>
      <c r="PDK106" s="545"/>
      <c r="PDL106" s="545"/>
      <c r="PDM106" s="545"/>
      <c r="PDN106" s="545"/>
      <c r="PDO106" s="545"/>
      <c r="PDP106" s="545"/>
      <c r="PDQ106" s="545"/>
      <c r="PDR106" s="545"/>
      <c r="PDS106" s="545"/>
      <c r="PDT106" s="545"/>
      <c r="PDU106" s="545"/>
      <c r="PDV106" s="545"/>
      <c r="PDW106" s="545"/>
      <c r="PDX106" s="545"/>
      <c r="PDY106" s="545"/>
      <c r="PDZ106" s="545"/>
      <c r="PEA106" s="545"/>
      <c r="PEB106" s="545"/>
      <c r="PEC106" s="545"/>
      <c r="PED106" s="545"/>
      <c r="PEE106" s="545"/>
      <c r="PEF106" s="545"/>
      <c r="PEG106" s="545"/>
      <c r="PEH106" s="545"/>
      <c r="PEI106" s="545"/>
      <c r="PEJ106" s="545"/>
      <c r="PEK106" s="545"/>
      <c r="PEL106" s="545"/>
      <c r="PEM106" s="545"/>
      <c r="PEN106" s="545"/>
      <c r="PEO106" s="545"/>
      <c r="PEP106" s="545"/>
      <c r="PEQ106" s="545"/>
      <c r="PER106" s="545"/>
      <c r="PES106" s="545"/>
      <c r="PET106" s="545"/>
      <c r="PEU106" s="545"/>
      <c r="PEV106" s="545"/>
      <c r="PEW106" s="545"/>
      <c r="PEX106" s="545"/>
      <c r="PEY106" s="545"/>
      <c r="PEZ106" s="545"/>
      <c r="PFA106" s="545"/>
      <c r="PFB106" s="545"/>
      <c r="PFC106" s="545"/>
      <c r="PFD106" s="545"/>
      <c r="PFE106" s="545"/>
      <c r="PFF106" s="545"/>
      <c r="PFG106" s="545"/>
      <c r="PFH106" s="545"/>
      <c r="PFI106" s="545"/>
      <c r="PFJ106" s="545"/>
      <c r="PFK106" s="545"/>
      <c r="PFL106" s="545"/>
      <c r="PFM106" s="545"/>
      <c r="PFN106" s="545"/>
      <c r="PFO106" s="545"/>
      <c r="PFP106" s="545"/>
      <c r="PFQ106" s="545"/>
      <c r="PFR106" s="545"/>
      <c r="PFS106" s="545"/>
      <c r="PFT106" s="545"/>
      <c r="PFU106" s="545"/>
      <c r="PFV106" s="545"/>
      <c r="PFW106" s="545"/>
      <c r="PFX106" s="545"/>
      <c r="PFY106" s="545"/>
      <c r="PFZ106" s="545"/>
      <c r="PGA106" s="545"/>
      <c r="PGB106" s="545"/>
      <c r="PGC106" s="545"/>
      <c r="PGD106" s="545"/>
      <c r="PGE106" s="545"/>
      <c r="PGF106" s="545"/>
      <c r="PGG106" s="545"/>
      <c r="PGH106" s="545"/>
      <c r="PGI106" s="545"/>
      <c r="PGJ106" s="545"/>
      <c r="PGK106" s="545"/>
      <c r="PGL106" s="545"/>
      <c r="PGM106" s="545"/>
      <c r="PGN106" s="545"/>
      <c r="PGO106" s="545"/>
      <c r="PGP106" s="545"/>
      <c r="PGQ106" s="545"/>
      <c r="PGR106" s="545"/>
      <c r="PGS106" s="545"/>
      <c r="PGT106" s="545"/>
      <c r="PGU106" s="545"/>
      <c r="PGV106" s="545"/>
      <c r="PGW106" s="545"/>
      <c r="PGX106" s="545"/>
      <c r="PGY106" s="545"/>
      <c r="PGZ106" s="545"/>
      <c r="PHA106" s="545"/>
      <c r="PHB106" s="545"/>
      <c r="PHC106" s="545"/>
      <c r="PHD106" s="545"/>
      <c r="PHE106" s="545"/>
      <c r="PHF106" s="545"/>
      <c r="PHG106" s="545"/>
      <c r="PHH106" s="545"/>
      <c r="PHI106" s="545"/>
      <c r="PHJ106" s="545"/>
      <c r="PHK106" s="545"/>
      <c r="PHL106" s="545"/>
      <c r="PHM106" s="545"/>
      <c r="PHN106" s="545"/>
      <c r="PHO106" s="545"/>
      <c r="PHP106" s="545"/>
      <c r="PHQ106" s="545"/>
      <c r="PHR106" s="545"/>
      <c r="PHS106" s="545"/>
      <c r="PHT106" s="545"/>
      <c r="PHU106" s="545"/>
      <c r="PHV106" s="545"/>
      <c r="PHW106" s="545"/>
      <c r="PHX106" s="545"/>
      <c r="PHY106" s="545"/>
      <c r="PHZ106" s="545"/>
      <c r="PIA106" s="545"/>
      <c r="PIB106" s="545"/>
      <c r="PIC106" s="545"/>
      <c r="PID106" s="545"/>
      <c r="PIE106" s="545"/>
      <c r="PIF106" s="545"/>
      <c r="PIG106" s="545"/>
      <c r="PIH106" s="545"/>
      <c r="PII106" s="545"/>
      <c r="PIJ106" s="545"/>
      <c r="PIK106" s="545"/>
      <c r="PIL106" s="545"/>
      <c r="PIM106" s="545"/>
      <c r="PIN106" s="545"/>
      <c r="PIO106" s="545"/>
      <c r="PIP106" s="545"/>
      <c r="PIQ106" s="545"/>
      <c r="PIR106" s="545"/>
      <c r="PIS106" s="545"/>
      <c r="PIT106" s="545"/>
      <c r="PIU106" s="545"/>
      <c r="PIV106" s="545"/>
      <c r="PIW106" s="545"/>
      <c r="PIX106" s="545"/>
      <c r="PIY106" s="545"/>
      <c r="PIZ106" s="545"/>
      <c r="PJA106" s="545"/>
      <c r="PJB106" s="545"/>
      <c r="PJC106" s="545"/>
      <c r="PJD106" s="545"/>
      <c r="PJE106" s="545"/>
      <c r="PJF106" s="545"/>
      <c r="PJG106" s="545"/>
      <c r="PJH106" s="545"/>
      <c r="PJI106" s="545"/>
      <c r="PJJ106" s="545"/>
      <c r="PJK106" s="545"/>
      <c r="PJL106" s="545"/>
      <c r="PJM106" s="545"/>
      <c r="PJN106" s="545"/>
      <c r="PJO106" s="545"/>
      <c r="PJP106" s="545"/>
      <c r="PJQ106" s="545"/>
      <c r="PJR106" s="545"/>
      <c r="PJS106" s="545"/>
      <c r="PJT106" s="545"/>
      <c r="PJU106" s="545"/>
      <c r="PJV106" s="545"/>
      <c r="PJW106" s="545"/>
      <c r="PJX106" s="545"/>
      <c r="PJY106" s="545"/>
      <c r="PJZ106" s="545"/>
      <c r="PKA106" s="545"/>
      <c r="PKB106" s="545"/>
      <c r="PKC106" s="545"/>
      <c r="PKD106" s="545"/>
      <c r="PKE106" s="545"/>
      <c r="PKF106" s="545"/>
      <c r="PKG106" s="545"/>
      <c r="PKH106" s="545"/>
      <c r="PKI106" s="545"/>
      <c r="PKJ106" s="545"/>
      <c r="PKK106" s="545"/>
      <c r="PKL106" s="545"/>
      <c r="PKM106" s="545"/>
      <c r="PKN106" s="545"/>
      <c r="PKO106" s="545"/>
      <c r="PKP106" s="545"/>
      <c r="PKQ106" s="545"/>
      <c r="PKR106" s="545"/>
      <c r="PKS106" s="545"/>
      <c r="PKT106" s="545"/>
      <c r="PKU106" s="545"/>
      <c r="PKV106" s="545"/>
      <c r="PKW106" s="545"/>
      <c r="PKX106" s="545"/>
      <c r="PKY106" s="545"/>
      <c r="PKZ106" s="545"/>
      <c r="PLA106" s="545"/>
      <c r="PLB106" s="545"/>
      <c r="PLC106" s="545"/>
      <c r="PLD106" s="545"/>
      <c r="PLE106" s="545"/>
      <c r="PLF106" s="545"/>
      <c r="PLG106" s="545"/>
      <c r="PLH106" s="545"/>
      <c r="PLI106" s="545"/>
      <c r="PLJ106" s="545"/>
      <c r="PLK106" s="545"/>
      <c r="PLL106" s="545"/>
      <c r="PLM106" s="545"/>
      <c r="PLN106" s="545"/>
      <c r="PLO106" s="545"/>
      <c r="PLP106" s="545"/>
      <c r="PLQ106" s="545"/>
      <c r="PLR106" s="545"/>
      <c r="PLS106" s="545"/>
      <c r="PLT106" s="545"/>
      <c r="PLU106" s="545"/>
      <c r="PLV106" s="545"/>
      <c r="PLW106" s="545"/>
      <c r="PLX106" s="545"/>
      <c r="PLY106" s="545"/>
      <c r="PLZ106" s="545"/>
      <c r="PMA106" s="545"/>
      <c r="PMB106" s="545"/>
      <c r="PMC106" s="545"/>
      <c r="PMD106" s="545"/>
      <c r="PME106" s="545"/>
      <c r="PMF106" s="545"/>
      <c r="PMG106" s="545"/>
      <c r="PMH106" s="545"/>
      <c r="PMI106" s="545"/>
      <c r="PMJ106" s="545"/>
      <c r="PMK106" s="545"/>
      <c r="PML106" s="545"/>
      <c r="PMM106" s="545"/>
      <c r="PMN106" s="545"/>
      <c r="PMO106" s="545"/>
      <c r="PMP106" s="545"/>
      <c r="PMQ106" s="545"/>
      <c r="PMR106" s="545"/>
      <c r="PMS106" s="545"/>
      <c r="PMT106" s="545"/>
      <c r="PMU106" s="545"/>
      <c r="PMV106" s="545"/>
      <c r="PMW106" s="545"/>
      <c r="PMX106" s="545"/>
      <c r="PMY106" s="545"/>
      <c r="PMZ106" s="545"/>
      <c r="PNA106" s="545"/>
      <c r="PNB106" s="545"/>
      <c r="PNC106" s="545"/>
      <c r="PND106" s="545"/>
      <c r="PNE106" s="545"/>
      <c r="PNF106" s="545"/>
      <c r="PNG106" s="545"/>
      <c r="PNH106" s="545"/>
      <c r="PNI106" s="545"/>
      <c r="PNJ106" s="545"/>
      <c r="PNK106" s="545"/>
      <c r="PNL106" s="545"/>
      <c r="PNM106" s="545"/>
      <c r="PNN106" s="545"/>
      <c r="PNO106" s="545"/>
      <c r="PNP106" s="545"/>
      <c r="PNQ106" s="545"/>
      <c r="PNR106" s="545"/>
      <c r="PNS106" s="545"/>
      <c r="PNT106" s="545"/>
      <c r="PNU106" s="545"/>
      <c r="PNV106" s="545"/>
      <c r="PNW106" s="545"/>
      <c r="PNX106" s="545"/>
      <c r="PNY106" s="545"/>
      <c r="PNZ106" s="545"/>
      <c r="POA106" s="545"/>
      <c r="POB106" s="545"/>
      <c r="POC106" s="545"/>
      <c r="POD106" s="545"/>
      <c r="POE106" s="545"/>
      <c r="POF106" s="545"/>
      <c r="POG106" s="545"/>
      <c r="POH106" s="545"/>
      <c r="POI106" s="545"/>
      <c r="POJ106" s="545"/>
      <c r="POK106" s="545"/>
      <c r="POL106" s="545"/>
      <c r="POM106" s="545"/>
      <c r="PON106" s="545"/>
      <c r="POO106" s="545"/>
      <c r="POP106" s="545"/>
      <c r="POQ106" s="545"/>
      <c r="POR106" s="545"/>
      <c r="POS106" s="545"/>
      <c r="POT106" s="545"/>
      <c r="POU106" s="545"/>
      <c r="POV106" s="545"/>
      <c r="POW106" s="545"/>
      <c r="POX106" s="545"/>
      <c r="POY106" s="545"/>
      <c r="POZ106" s="545"/>
      <c r="PPA106" s="545"/>
      <c r="PPB106" s="545"/>
      <c r="PPC106" s="545"/>
      <c r="PPD106" s="545"/>
      <c r="PPE106" s="545"/>
      <c r="PPF106" s="545"/>
      <c r="PPG106" s="545"/>
      <c r="PPH106" s="545"/>
      <c r="PPI106" s="545"/>
      <c r="PPJ106" s="545"/>
      <c r="PPK106" s="545"/>
      <c r="PPL106" s="545"/>
      <c r="PPM106" s="545"/>
      <c r="PPN106" s="545"/>
      <c r="PPO106" s="545"/>
      <c r="PPP106" s="545"/>
      <c r="PPQ106" s="545"/>
      <c r="PPR106" s="545"/>
      <c r="PPS106" s="545"/>
      <c r="PPT106" s="545"/>
      <c r="PPU106" s="545"/>
      <c r="PPV106" s="545"/>
      <c r="PPW106" s="545"/>
      <c r="PPX106" s="545"/>
      <c r="PPY106" s="545"/>
      <c r="PPZ106" s="545"/>
      <c r="PQA106" s="545"/>
      <c r="PQB106" s="545"/>
      <c r="PQC106" s="545"/>
      <c r="PQD106" s="545"/>
      <c r="PQE106" s="545"/>
      <c r="PQF106" s="545"/>
      <c r="PQG106" s="545"/>
      <c r="PQH106" s="545"/>
      <c r="PQI106" s="545"/>
      <c r="PQJ106" s="545"/>
      <c r="PQK106" s="545"/>
      <c r="PQL106" s="545"/>
      <c r="PQM106" s="545"/>
      <c r="PQN106" s="545"/>
      <c r="PQO106" s="545"/>
      <c r="PQP106" s="545"/>
      <c r="PQQ106" s="545"/>
      <c r="PQR106" s="545"/>
      <c r="PQS106" s="545"/>
      <c r="PQT106" s="545"/>
      <c r="PQU106" s="545"/>
      <c r="PQV106" s="545"/>
      <c r="PQW106" s="545"/>
      <c r="PQX106" s="545"/>
      <c r="PQY106" s="545"/>
      <c r="PQZ106" s="545"/>
      <c r="PRA106" s="545"/>
      <c r="PRB106" s="545"/>
      <c r="PRC106" s="545"/>
      <c r="PRD106" s="545"/>
      <c r="PRE106" s="545"/>
      <c r="PRF106" s="545"/>
      <c r="PRG106" s="545"/>
      <c r="PRH106" s="545"/>
      <c r="PRI106" s="545"/>
      <c r="PRJ106" s="545"/>
      <c r="PRK106" s="545"/>
      <c r="PRL106" s="545"/>
      <c r="PRM106" s="545"/>
      <c r="PRN106" s="545"/>
      <c r="PRO106" s="545"/>
      <c r="PRP106" s="545"/>
      <c r="PRQ106" s="545"/>
      <c r="PRR106" s="545"/>
      <c r="PRS106" s="545"/>
      <c r="PRT106" s="545"/>
      <c r="PRU106" s="545"/>
      <c r="PRV106" s="545"/>
      <c r="PRW106" s="545"/>
      <c r="PRX106" s="545"/>
      <c r="PRY106" s="545"/>
      <c r="PRZ106" s="545"/>
      <c r="PSA106" s="545"/>
      <c r="PSB106" s="545"/>
      <c r="PSC106" s="545"/>
      <c r="PSD106" s="545"/>
      <c r="PSE106" s="545"/>
      <c r="PSF106" s="545"/>
      <c r="PSG106" s="545"/>
      <c r="PSH106" s="545"/>
      <c r="PSI106" s="545"/>
      <c r="PSJ106" s="545"/>
      <c r="PSK106" s="545"/>
      <c r="PSL106" s="545"/>
      <c r="PSM106" s="545"/>
      <c r="PSN106" s="545"/>
      <c r="PSO106" s="545"/>
      <c r="PSP106" s="545"/>
      <c r="PSQ106" s="545"/>
      <c r="PSR106" s="545"/>
      <c r="PSS106" s="545"/>
      <c r="PST106" s="545"/>
      <c r="PSU106" s="545"/>
      <c r="PSV106" s="545"/>
      <c r="PSW106" s="545"/>
      <c r="PSX106" s="545"/>
      <c r="PSY106" s="545"/>
      <c r="PSZ106" s="545"/>
      <c r="PTA106" s="545"/>
      <c r="PTB106" s="545"/>
      <c r="PTC106" s="545"/>
      <c r="PTD106" s="545"/>
      <c r="PTE106" s="545"/>
      <c r="PTF106" s="545"/>
      <c r="PTG106" s="545"/>
      <c r="PTH106" s="545"/>
      <c r="PTI106" s="545"/>
      <c r="PTJ106" s="545"/>
      <c r="PTK106" s="545"/>
      <c r="PTL106" s="545"/>
      <c r="PTM106" s="545"/>
      <c r="PTN106" s="545"/>
      <c r="PTO106" s="545"/>
      <c r="PTP106" s="545"/>
      <c r="PTQ106" s="545"/>
      <c r="PTR106" s="545"/>
      <c r="PTS106" s="545"/>
      <c r="PTT106" s="545"/>
      <c r="PTU106" s="545"/>
      <c r="PTV106" s="545"/>
      <c r="PTW106" s="545"/>
      <c r="PTX106" s="545"/>
      <c r="PTY106" s="545"/>
      <c r="PTZ106" s="545"/>
      <c r="PUA106" s="545"/>
      <c r="PUB106" s="545"/>
      <c r="PUC106" s="545"/>
      <c r="PUD106" s="545"/>
      <c r="PUE106" s="545"/>
      <c r="PUF106" s="545"/>
      <c r="PUG106" s="545"/>
      <c r="PUH106" s="545"/>
      <c r="PUI106" s="545"/>
      <c r="PUJ106" s="545"/>
      <c r="PUK106" s="545"/>
      <c r="PUL106" s="545"/>
      <c r="PUM106" s="545"/>
      <c r="PUN106" s="545"/>
      <c r="PUO106" s="545"/>
      <c r="PUP106" s="545"/>
      <c r="PUQ106" s="545"/>
      <c r="PUR106" s="545"/>
      <c r="PUS106" s="545"/>
      <c r="PUT106" s="545"/>
      <c r="PUU106" s="545"/>
      <c r="PUV106" s="545"/>
      <c r="PUW106" s="545"/>
      <c r="PUX106" s="545"/>
      <c r="PUY106" s="545"/>
      <c r="PUZ106" s="545"/>
      <c r="PVA106" s="545"/>
      <c r="PVB106" s="545"/>
      <c r="PVC106" s="545"/>
      <c r="PVD106" s="545"/>
      <c r="PVE106" s="545"/>
      <c r="PVF106" s="545"/>
      <c r="PVG106" s="545"/>
      <c r="PVH106" s="545"/>
      <c r="PVI106" s="545"/>
      <c r="PVJ106" s="545"/>
      <c r="PVK106" s="545"/>
      <c r="PVL106" s="545"/>
      <c r="PVM106" s="545"/>
      <c r="PVN106" s="545"/>
      <c r="PVO106" s="545"/>
      <c r="PVP106" s="545"/>
      <c r="PVQ106" s="545"/>
      <c r="PVR106" s="545"/>
      <c r="PVS106" s="545"/>
      <c r="PVT106" s="545"/>
      <c r="PVU106" s="545"/>
      <c r="PVV106" s="545"/>
      <c r="PVW106" s="545"/>
      <c r="PVX106" s="545"/>
      <c r="PVY106" s="545"/>
      <c r="PVZ106" s="545"/>
      <c r="PWA106" s="545"/>
      <c r="PWB106" s="545"/>
      <c r="PWC106" s="545"/>
      <c r="PWD106" s="545"/>
      <c r="PWE106" s="545"/>
      <c r="PWF106" s="545"/>
      <c r="PWG106" s="545"/>
      <c r="PWH106" s="545"/>
      <c r="PWI106" s="545"/>
      <c r="PWJ106" s="545"/>
      <c r="PWK106" s="545"/>
      <c r="PWL106" s="545"/>
      <c r="PWM106" s="545"/>
      <c r="PWN106" s="545"/>
      <c r="PWO106" s="545"/>
      <c r="PWP106" s="545"/>
      <c r="PWQ106" s="545"/>
      <c r="PWR106" s="545"/>
      <c r="PWS106" s="545"/>
      <c r="PWT106" s="545"/>
      <c r="PWU106" s="545"/>
      <c r="PWV106" s="545"/>
      <c r="PWW106" s="545"/>
      <c r="PWX106" s="545"/>
      <c r="PWY106" s="545"/>
      <c r="PWZ106" s="545"/>
      <c r="PXA106" s="545"/>
      <c r="PXB106" s="545"/>
      <c r="PXC106" s="545"/>
      <c r="PXD106" s="545"/>
      <c r="PXE106" s="545"/>
      <c r="PXF106" s="545"/>
      <c r="PXG106" s="545"/>
      <c r="PXH106" s="545"/>
      <c r="PXI106" s="545"/>
      <c r="PXJ106" s="545"/>
      <c r="PXK106" s="545"/>
      <c r="PXL106" s="545"/>
      <c r="PXM106" s="545"/>
      <c r="PXN106" s="545"/>
      <c r="PXO106" s="545"/>
      <c r="PXP106" s="545"/>
      <c r="PXQ106" s="545"/>
      <c r="PXR106" s="545"/>
      <c r="PXS106" s="545"/>
      <c r="PXT106" s="545"/>
      <c r="PXU106" s="545"/>
      <c r="PXV106" s="545"/>
      <c r="PXW106" s="545"/>
      <c r="PXX106" s="545"/>
      <c r="PXY106" s="545"/>
      <c r="PXZ106" s="545"/>
      <c r="PYA106" s="545"/>
      <c r="PYB106" s="545"/>
      <c r="PYC106" s="545"/>
      <c r="PYD106" s="545"/>
      <c r="PYE106" s="545"/>
      <c r="PYF106" s="545"/>
      <c r="PYG106" s="545"/>
      <c r="PYH106" s="545"/>
      <c r="PYI106" s="545"/>
      <c r="PYJ106" s="545"/>
      <c r="PYK106" s="545"/>
      <c r="PYL106" s="545"/>
      <c r="PYM106" s="545"/>
      <c r="PYN106" s="545"/>
      <c r="PYO106" s="545"/>
      <c r="PYP106" s="545"/>
      <c r="PYQ106" s="545"/>
      <c r="PYR106" s="545"/>
      <c r="PYS106" s="545"/>
      <c r="PYT106" s="545"/>
      <c r="PYU106" s="545"/>
      <c r="PYV106" s="545"/>
      <c r="PYW106" s="545"/>
      <c r="PYX106" s="545"/>
      <c r="PYY106" s="545"/>
      <c r="PYZ106" s="545"/>
      <c r="PZA106" s="545"/>
      <c r="PZB106" s="545"/>
      <c r="PZC106" s="545"/>
      <c r="PZD106" s="545"/>
      <c r="PZE106" s="545"/>
      <c r="PZF106" s="545"/>
      <c r="PZG106" s="545"/>
      <c r="PZH106" s="545"/>
      <c r="PZI106" s="545"/>
      <c r="PZJ106" s="545"/>
      <c r="PZK106" s="545"/>
      <c r="PZL106" s="545"/>
      <c r="PZM106" s="545"/>
      <c r="PZN106" s="545"/>
      <c r="PZO106" s="545"/>
      <c r="PZP106" s="545"/>
      <c r="PZQ106" s="545"/>
      <c r="PZR106" s="545"/>
      <c r="PZS106" s="545"/>
      <c r="PZT106" s="545"/>
      <c r="PZU106" s="545"/>
      <c r="PZV106" s="545"/>
      <c r="PZW106" s="545"/>
      <c r="PZX106" s="545"/>
      <c r="PZY106" s="545"/>
      <c r="PZZ106" s="545"/>
      <c r="QAA106" s="545"/>
      <c r="QAB106" s="545"/>
      <c r="QAC106" s="545"/>
      <c r="QAD106" s="545"/>
      <c r="QAE106" s="545"/>
      <c r="QAF106" s="545"/>
      <c r="QAG106" s="545"/>
      <c r="QAH106" s="545"/>
      <c r="QAI106" s="545"/>
      <c r="QAJ106" s="545"/>
      <c r="QAK106" s="545"/>
      <c r="QAL106" s="545"/>
      <c r="QAM106" s="545"/>
      <c r="QAN106" s="545"/>
      <c r="QAO106" s="545"/>
      <c r="QAP106" s="545"/>
      <c r="QAQ106" s="545"/>
      <c r="QAR106" s="545"/>
      <c r="QAS106" s="545"/>
      <c r="QAT106" s="545"/>
      <c r="QAU106" s="545"/>
      <c r="QAV106" s="545"/>
      <c r="QAW106" s="545"/>
      <c r="QAX106" s="545"/>
      <c r="QAY106" s="545"/>
      <c r="QAZ106" s="545"/>
      <c r="QBA106" s="545"/>
      <c r="QBB106" s="545"/>
      <c r="QBC106" s="545"/>
      <c r="QBD106" s="545"/>
      <c r="QBE106" s="545"/>
      <c r="QBF106" s="545"/>
      <c r="QBG106" s="545"/>
      <c r="QBH106" s="545"/>
      <c r="QBI106" s="545"/>
      <c r="QBJ106" s="545"/>
      <c r="QBK106" s="545"/>
      <c r="QBL106" s="545"/>
      <c r="QBM106" s="545"/>
      <c r="QBN106" s="545"/>
      <c r="QBO106" s="545"/>
      <c r="QBP106" s="545"/>
      <c r="QBQ106" s="545"/>
      <c r="QBR106" s="545"/>
      <c r="QBS106" s="545"/>
      <c r="QBT106" s="545"/>
      <c r="QBU106" s="545"/>
      <c r="QBV106" s="545"/>
      <c r="QBW106" s="545"/>
      <c r="QBX106" s="545"/>
      <c r="QBY106" s="545"/>
      <c r="QBZ106" s="545"/>
      <c r="QCA106" s="545"/>
      <c r="QCB106" s="545"/>
      <c r="QCC106" s="545"/>
      <c r="QCD106" s="545"/>
      <c r="QCE106" s="545"/>
      <c r="QCF106" s="545"/>
      <c r="QCG106" s="545"/>
      <c r="QCH106" s="545"/>
      <c r="QCI106" s="545"/>
      <c r="QCJ106" s="545"/>
      <c r="QCK106" s="545"/>
      <c r="QCL106" s="545"/>
      <c r="QCM106" s="545"/>
      <c r="QCN106" s="545"/>
      <c r="QCO106" s="545"/>
      <c r="QCP106" s="545"/>
      <c r="QCQ106" s="545"/>
      <c r="QCR106" s="545"/>
      <c r="QCS106" s="545"/>
      <c r="QCT106" s="545"/>
      <c r="QCU106" s="545"/>
      <c r="QCV106" s="545"/>
      <c r="QCW106" s="545"/>
      <c r="QCX106" s="545"/>
      <c r="QCY106" s="545"/>
      <c r="QCZ106" s="545"/>
      <c r="QDA106" s="545"/>
      <c r="QDB106" s="545"/>
      <c r="QDC106" s="545"/>
      <c r="QDD106" s="545"/>
      <c r="QDE106" s="545"/>
      <c r="QDF106" s="545"/>
      <c r="QDG106" s="545"/>
      <c r="QDH106" s="545"/>
      <c r="QDI106" s="545"/>
      <c r="QDJ106" s="545"/>
      <c r="QDK106" s="545"/>
      <c r="QDL106" s="545"/>
      <c r="QDM106" s="545"/>
      <c r="QDN106" s="545"/>
      <c r="QDO106" s="545"/>
      <c r="QDP106" s="545"/>
      <c r="QDQ106" s="545"/>
      <c r="QDR106" s="545"/>
      <c r="QDS106" s="545"/>
      <c r="QDT106" s="545"/>
      <c r="QDU106" s="545"/>
      <c r="QDV106" s="545"/>
      <c r="QDW106" s="545"/>
      <c r="QDX106" s="545"/>
      <c r="QDY106" s="545"/>
      <c r="QDZ106" s="545"/>
      <c r="QEA106" s="545"/>
      <c r="QEB106" s="545"/>
      <c r="QEC106" s="545"/>
      <c r="QED106" s="545"/>
      <c r="QEE106" s="545"/>
      <c r="QEF106" s="545"/>
      <c r="QEG106" s="545"/>
      <c r="QEH106" s="545"/>
      <c r="QEI106" s="545"/>
      <c r="QEJ106" s="545"/>
      <c r="QEK106" s="545"/>
      <c r="QEL106" s="545"/>
      <c r="QEM106" s="545"/>
      <c r="QEN106" s="545"/>
      <c r="QEO106" s="545"/>
      <c r="QEP106" s="545"/>
      <c r="QEQ106" s="545"/>
      <c r="QER106" s="545"/>
      <c r="QES106" s="545"/>
      <c r="QET106" s="545"/>
      <c r="QEU106" s="545"/>
      <c r="QEV106" s="545"/>
      <c r="QEW106" s="545"/>
      <c r="QEX106" s="545"/>
      <c r="QEY106" s="545"/>
      <c r="QEZ106" s="545"/>
      <c r="QFA106" s="545"/>
      <c r="QFB106" s="545"/>
      <c r="QFC106" s="545"/>
      <c r="QFD106" s="545"/>
      <c r="QFE106" s="545"/>
      <c r="QFF106" s="545"/>
      <c r="QFG106" s="545"/>
      <c r="QFH106" s="545"/>
      <c r="QFI106" s="545"/>
      <c r="QFJ106" s="545"/>
      <c r="QFK106" s="545"/>
      <c r="QFL106" s="545"/>
      <c r="QFM106" s="545"/>
      <c r="QFN106" s="545"/>
      <c r="QFO106" s="545"/>
      <c r="QFP106" s="545"/>
      <c r="QFQ106" s="545"/>
      <c r="QFR106" s="545"/>
      <c r="QFS106" s="545"/>
      <c r="QFT106" s="545"/>
      <c r="QFU106" s="545"/>
      <c r="QFV106" s="545"/>
      <c r="QFW106" s="545"/>
      <c r="QFX106" s="545"/>
      <c r="QFY106" s="545"/>
      <c r="QFZ106" s="545"/>
      <c r="QGA106" s="545"/>
      <c r="QGB106" s="545"/>
      <c r="QGC106" s="545"/>
      <c r="QGD106" s="545"/>
      <c r="QGE106" s="545"/>
      <c r="QGF106" s="545"/>
      <c r="QGG106" s="545"/>
      <c r="QGH106" s="545"/>
      <c r="QGI106" s="545"/>
      <c r="QGJ106" s="545"/>
      <c r="QGK106" s="545"/>
      <c r="QGL106" s="545"/>
      <c r="QGM106" s="545"/>
      <c r="QGN106" s="545"/>
      <c r="QGO106" s="545"/>
      <c r="QGP106" s="545"/>
      <c r="QGQ106" s="545"/>
      <c r="QGR106" s="545"/>
      <c r="QGS106" s="545"/>
      <c r="QGT106" s="545"/>
      <c r="QGU106" s="545"/>
      <c r="QGV106" s="545"/>
      <c r="QGW106" s="545"/>
      <c r="QGX106" s="545"/>
      <c r="QGY106" s="545"/>
      <c r="QGZ106" s="545"/>
      <c r="QHA106" s="545"/>
      <c r="QHB106" s="545"/>
      <c r="QHC106" s="545"/>
      <c r="QHD106" s="545"/>
      <c r="QHE106" s="545"/>
      <c r="QHF106" s="545"/>
      <c r="QHG106" s="545"/>
      <c r="QHH106" s="545"/>
      <c r="QHI106" s="545"/>
      <c r="QHJ106" s="545"/>
      <c r="QHK106" s="545"/>
      <c r="QHL106" s="545"/>
      <c r="QHM106" s="545"/>
      <c r="QHN106" s="545"/>
      <c r="QHO106" s="545"/>
      <c r="QHP106" s="545"/>
      <c r="QHQ106" s="545"/>
      <c r="QHR106" s="545"/>
      <c r="QHS106" s="545"/>
      <c r="QHT106" s="545"/>
      <c r="QHU106" s="545"/>
      <c r="QHV106" s="545"/>
      <c r="QHW106" s="545"/>
      <c r="QHX106" s="545"/>
      <c r="QHY106" s="545"/>
      <c r="QHZ106" s="545"/>
      <c r="QIA106" s="545"/>
      <c r="QIB106" s="545"/>
      <c r="QIC106" s="545"/>
      <c r="QID106" s="545"/>
      <c r="QIE106" s="545"/>
      <c r="QIF106" s="545"/>
      <c r="QIG106" s="545"/>
      <c r="QIH106" s="545"/>
      <c r="QII106" s="545"/>
      <c r="QIJ106" s="545"/>
      <c r="QIK106" s="545"/>
      <c r="QIL106" s="545"/>
      <c r="QIM106" s="545"/>
      <c r="QIN106" s="545"/>
      <c r="QIO106" s="545"/>
      <c r="QIP106" s="545"/>
      <c r="QIQ106" s="545"/>
      <c r="QIR106" s="545"/>
      <c r="QIS106" s="545"/>
      <c r="QIT106" s="545"/>
      <c r="QIU106" s="545"/>
      <c r="QIV106" s="545"/>
      <c r="QIW106" s="545"/>
      <c r="QIX106" s="545"/>
      <c r="QIY106" s="545"/>
      <c r="QIZ106" s="545"/>
      <c r="QJA106" s="545"/>
      <c r="QJB106" s="545"/>
      <c r="QJC106" s="545"/>
      <c r="QJD106" s="545"/>
      <c r="QJE106" s="545"/>
      <c r="QJF106" s="545"/>
      <c r="QJG106" s="545"/>
      <c r="QJH106" s="545"/>
      <c r="QJI106" s="545"/>
      <c r="QJJ106" s="545"/>
      <c r="QJK106" s="545"/>
      <c r="QJL106" s="545"/>
      <c r="QJM106" s="545"/>
      <c r="QJN106" s="545"/>
      <c r="QJO106" s="545"/>
      <c r="QJP106" s="545"/>
      <c r="QJQ106" s="545"/>
      <c r="QJR106" s="545"/>
      <c r="QJS106" s="545"/>
      <c r="QJT106" s="545"/>
      <c r="QJU106" s="545"/>
      <c r="QJV106" s="545"/>
      <c r="QJW106" s="545"/>
      <c r="QJX106" s="545"/>
      <c r="QJY106" s="545"/>
      <c r="QJZ106" s="545"/>
      <c r="QKA106" s="545"/>
      <c r="QKB106" s="545"/>
      <c r="QKC106" s="545"/>
      <c r="QKD106" s="545"/>
      <c r="QKE106" s="545"/>
      <c r="QKF106" s="545"/>
      <c r="QKG106" s="545"/>
      <c r="QKH106" s="545"/>
      <c r="QKI106" s="545"/>
      <c r="QKJ106" s="545"/>
      <c r="QKK106" s="545"/>
      <c r="QKL106" s="545"/>
      <c r="QKM106" s="545"/>
      <c r="QKN106" s="545"/>
      <c r="QKO106" s="545"/>
      <c r="QKP106" s="545"/>
      <c r="QKQ106" s="545"/>
      <c r="QKR106" s="545"/>
      <c r="QKS106" s="545"/>
      <c r="QKT106" s="545"/>
      <c r="QKU106" s="545"/>
      <c r="QKV106" s="545"/>
      <c r="QKW106" s="545"/>
      <c r="QKX106" s="545"/>
      <c r="QKY106" s="545"/>
      <c r="QKZ106" s="545"/>
      <c r="QLA106" s="545"/>
      <c r="QLB106" s="545"/>
      <c r="QLC106" s="545"/>
      <c r="QLD106" s="545"/>
      <c r="QLE106" s="545"/>
      <c r="QLF106" s="545"/>
      <c r="QLG106" s="545"/>
      <c r="QLH106" s="545"/>
      <c r="QLI106" s="545"/>
      <c r="QLJ106" s="545"/>
      <c r="QLK106" s="545"/>
      <c r="QLL106" s="545"/>
      <c r="QLM106" s="545"/>
      <c r="QLN106" s="545"/>
      <c r="QLO106" s="545"/>
      <c r="QLP106" s="545"/>
      <c r="QLQ106" s="545"/>
      <c r="QLR106" s="545"/>
      <c r="QLS106" s="545"/>
      <c r="QLT106" s="545"/>
      <c r="QLU106" s="545"/>
      <c r="QLV106" s="545"/>
      <c r="QLW106" s="545"/>
      <c r="QLX106" s="545"/>
      <c r="QLY106" s="545"/>
      <c r="QLZ106" s="545"/>
      <c r="QMA106" s="545"/>
      <c r="QMB106" s="545"/>
      <c r="QMC106" s="545"/>
      <c r="QMD106" s="545"/>
      <c r="QME106" s="545"/>
      <c r="QMF106" s="545"/>
      <c r="QMG106" s="545"/>
      <c r="QMH106" s="545"/>
      <c r="QMI106" s="545"/>
      <c r="QMJ106" s="545"/>
      <c r="QMK106" s="545"/>
      <c r="QML106" s="545"/>
      <c r="QMM106" s="545"/>
      <c r="QMN106" s="545"/>
      <c r="QMO106" s="545"/>
      <c r="QMP106" s="545"/>
      <c r="QMQ106" s="545"/>
      <c r="QMR106" s="545"/>
      <c r="QMS106" s="545"/>
      <c r="QMT106" s="545"/>
      <c r="QMU106" s="545"/>
      <c r="QMV106" s="545"/>
      <c r="QMW106" s="545"/>
      <c r="QMX106" s="545"/>
      <c r="QMY106" s="545"/>
      <c r="QMZ106" s="545"/>
      <c r="QNA106" s="545"/>
      <c r="QNB106" s="545"/>
      <c r="QNC106" s="545"/>
      <c r="QND106" s="545"/>
      <c r="QNE106" s="545"/>
      <c r="QNF106" s="545"/>
      <c r="QNG106" s="545"/>
      <c r="QNH106" s="545"/>
      <c r="QNI106" s="545"/>
      <c r="QNJ106" s="545"/>
      <c r="QNK106" s="545"/>
      <c r="QNL106" s="545"/>
      <c r="QNM106" s="545"/>
      <c r="QNN106" s="545"/>
      <c r="QNO106" s="545"/>
      <c r="QNP106" s="545"/>
      <c r="QNQ106" s="545"/>
      <c r="QNR106" s="545"/>
      <c r="QNS106" s="545"/>
      <c r="QNT106" s="545"/>
      <c r="QNU106" s="545"/>
      <c r="QNV106" s="545"/>
      <c r="QNW106" s="545"/>
      <c r="QNX106" s="545"/>
      <c r="QNY106" s="545"/>
      <c r="QNZ106" s="545"/>
      <c r="QOA106" s="545"/>
      <c r="QOB106" s="545"/>
      <c r="QOC106" s="545"/>
      <c r="QOD106" s="545"/>
      <c r="QOE106" s="545"/>
      <c r="QOF106" s="545"/>
      <c r="QOG106" s="545"/>
      <c r="QOH106" s="545"/>
      <c r="QOI106" s="545"/>
      <c r="QOJ106" s="545"/>
      <c r="QOK106" s="545"/>
      <c r="QOL106" s="545"/>
      <c r="QOM106" s="545"/>
      <c r="QON106" s="545"/>
      <c r="QOO106" s="545"/>
      <c r="QOP106" s="545"/>
      <c r="QOQ106" s="545"/>
      <c r="QOR106" s="545"/>
      <c r="QOS106" s="545"/>
      <c r="QOT106" s="545"/>
      <c r="QOU106" s="545"/>
      <c r="QOV106" s="545"/>
      <c r="QOW106" s="545"/>
      <c r="QOX106" s="545"/>
      <c r="QOY106" s="545"/>
      <c r="QOZ106" s="545"/>
      <c r="QPA106" s="545"/>
      <c r="QPB106" s="545"/>
      <c r="QPC106" s="545"/>
      <c r="QPD106" s="545"/>
      <c r="QPE106" s="545"/>
      <c r="QPF106" s="545"/>
      <c r="QPG106" s="545"/>
      <c r="QPH106" s="545"/>
      <c r="QPI106" s="545"/>
      <c r="QPJ106" s="545"/>
      <c r="QPK106" s="545"/>
      <c r="QPL106" s="545"/>
      <c r="QPM106" s="545"/>
      <c r="QPN106" s="545"/>
      <c r="QPO106" s="545"/>
      <c r="QPP106" s="545"/>
      <c r="QPQ106" s="545"/>
      <c r="QPR106" s="545"/>
      <c r="QPS106" s="545"/>
      <c r="QPT106" s="545"/>
      <c r="QPU106" s="545"/>
      <c r="QPV106" s="545"/>
      <c r="QPW106" s="545"/>
      <c r="QPX106" s="545"/>
      <c r="QPY106" s="545"/>
      <c r="QPZ106" s="545"/>
      <c r="QQA106" s="545"/>
      <c r="QQB106" s="545"/>
      <c r="QQC106" s="545"/>
      <c r="QQD106" s="545"/>
      <c r="QQE106" s="545"/>
      <c r="QQF106" s="545"/>
      <c r="QQG106" s="545"/>
      <c r="QQH106" s="545"/>
      <c r="QQI106" s="545"/>
      <c r="QQJ106" s="545"/>
      <c r="QQK106" s="545"/>
      <c r="QQL106" s="545"/>
      <c r="QQM106" s="545"/>
      <c r="QQN106" s="545"/>
      <c r="QQO106" s="545"/>
      <c r="QQP106" s="545"/>
      <c r="QQQ106" s="545"/>
      <c r="QQR106" s="545"/>
      <c r="QQS106" s="545"/>
      <c r="QQT106" s="545"/>
      <c r="QQU106" s="545"/>
      <c r="QQV106" s="545"/>
      <c r="QQW106" s="545"/>
      <c r="QQX106" s="545"/>
      <c r="QQY106" s="545"/>
      <c r="QQZ106" s="545"/>
      <c r="QRA106" s="545"/>
      <c r="QRB106" s="545"/>
      <c r="QRC106" s="545"/>
      <c r="QRD106" s="545"/>
      <c r="QRE106" s="545"/>
      <c r="QRF106" s="545"/>
      <c r="QRG106" s="545"/>
      <c r="QRH106" s="545"/>
      <c r="QRI106" s="545"/>
      <c r="QRJ106" s="545"/>
      <c r="QRK106" s="545"/>
      <c r="QRL106" s="545"/>
      <c r="QRM106" s="545"/>
      <c r="QRN106" s="545"/>
      <c r="QRO106" s="545"/>
      <c r="QRP106" s="545"/>
      <c r="QRQ106" s="545"/>
      <c r="QRR106" s="545"/>
      <c r="QRS106" s="545"/>
      <c r="QRT106" s="545"/>
      <c r="QRU106" s="545"/>
      <c r="QRV106" s="545"/>
      <c r="QRW106" s="545"/>
      <c r="QRX106" s="545"/>
      <c r="QRY106" s="545"/>
      <c r="QRZ106" s="545"/>
      <c r="QSA106" s="545"/>
      <c r="QSB106" s="545"/>
      <c r="QSC106" s="545"/>
      <c r="QSD106" s="545"/>
      <c r="QSE106" s="545"/>
      <c r="QSF106" s="545"/>
      <c r="QSG106" s="545"/>
      <c r="QSH106" s="545"/>
      <c r="QSI106" s="545"/>
      <c r="QSJ106" s="545"/>
      <c r="QSK106" s="545"/>
      <c r="QSL106" s="545"/>
      <c r="QSM106" s="545"/>
      <c r="QSN106" s="545"/>
      <c r="QSO106" s="545"/>
      <c r="QSP106" s="545"/>
      <c r="QSQ106" s="545"/>
      <c r="QSR106" s="545"/>
      <c r="QSS106" s="545"/>
      <c r="QST106" s="545"/>
      <c r="QSU106" s="545"/>
      <c r="QSV106" s="545"/>
      <c r="QSW106" s="545"/>
      <c r="QSX106" s="545"/>
      <c r="QSY106" s="545"/>
      <c r="QSZ106" s="545"/>
      <c r="QTA106" s="545"/>
      <c r="QTB106" s="545"/>
      <c r="QTC106" s="545"/>
      <c r="QTD106" s="545"/>
      <c r="QTE106" s="545"/>
      <c r="QTF106" s="545"/>
      <c r="QTG106" s="545"/>
      <c r="QTH106" s="545"/>
      <c r="QTI106" s="545"/>
      <c r="QTJ106" s="545"/>
      <c r="QTK106" s="545"/>
      <c r="QTL106" s="545"/>
      <c r="QTM106" s="545"/>
      <c r="QTN106" s="545"/>
      <c r="QTO106" s="545"/>
      <c r="QTP106" s="545"/>
      <c r="QTQ106" s="545"/>
      <c r="QTR106" s="545"/>
      <c r="QTS106" s="545"/>
      <c r="QTT106" s="545"/>
      <c r="QTU106" s="545"/>
      <c r="QTV106" s="545"/>
      <c r="QTW106" s="545"/>
      <c r="QTX106" s="545"/>
      <c r="QTY106" s="545"/>
      <c r="QTZ106" s="545"/>
      <c r="QUA106" s="545"/>
      <c r="QUB106" s="545"/>
      <c r="QUC106" s="545"/>
      <c r="QUD106" s="545"/>
      <c r="QUE106" s="545"/>
      <c r="QUF106" s="545"/>
      <c r="QUG106" s="545"/>
      <c r="QUH106" s="545"/>
      <c r="QUI106" s="545"/>
      <c r="QUJ106" s="545"/>
      <c r="QUK106" s="545"/>
      <c r="QUL106" s="545"/>
      <c r="QUM106" s="545"/>
      <c r="QUN106" s="545"/>
      <c r="QUO106" s="545"/>
      <c r="QUP106" s="545"/>
      <c r="QUQ106" s="545"/>
      <c r="QUR106" s="545"/>
      <c r="QUS106" s="545"/>
      <c r="QUT106" s="545"/>
      <c r="QUU106" s="545"/>
      <c r="QUV106" s="545"/>
      <c r="QUW106" s="545"/>
      <c r="QUX106" s="545"/>
      <c r="QUY106" s="545"/>
      <c r="QUZ106" s="545"/>
      <c r="QVA106" s="545"/>
      <c r="QVB106" s="545"/>
      <c r="QVC106" s="545"/>
      <c r="QVD106" s="545"/>
      <c r="QVE106" s="545"/>
      <c r="QVF106" s="545"/>
      <c r="QVG106" s="545"/>
      <c r="QVH106" s="545"/>
      <c r="QVI106" s="545"/>
      <c r="QVJ106" s="545"/>
      <c r="QVK106" s="545"/>
      <c r="QVL106" s="545"/>
      <c r="QVM106" s="545"/>
      <c r="QVN106" s="545"/>
      <c r="QVO106" s="545"/>
      <c r="QVP106" s="545"/>
      <c r="QVQ106" s="545"/>
      <c r="QVR106" s="545"/>
      <c r="QVS106" s="545"/>
      <c r="QVT106" s="545"/>
      <c r="QVU106" s="545"/>
      <c r="QVV106" s="545"/>
      <c r="QVW106" s="545"/>
      <c r="QVX106" s="545"/>
      <c r="QVY106" s="545"/>
      <c r="QVZ106" s="545"/>
      <c r="QWA106" s="545"/>
      <c r="QWB106" s="545"/>
      <c r="QWC106" s="545"/>
      <c r="QWD106" s="545"/>
      <c r="QWE106" s="545"/>
      <c r="QWF106" s="545"/>
      <c r="QWG106" s="545"/>
      <c r="QWH106" s="545"/>
      <c r="QWI106" s="545"/>
      <c r="QWJ106" s="545"/>
      <c r="QWK106" s="545"/>
      <c r="QWL106" s="545"/>
      <c r="QWM106" s="545"/>
      <c r="QWN106" s="545"/>
      <c r="QWO106" s="545"/>
      <c r="QWP106" s="545"/>
      <c r="QWQ106" s="545"/>
      <c r="QWR106" s="545"/>
      <c r="QWS106" s="545"/>
      <c r="QWT106" s="545"/>
      <c r="QWU106" s="545"/>
      <c r="QWV106" s="545"/>
      <c r="QWW106" s="545"/>
      <c r="QWX106" s="545"/>
      <c r="QWY106" s="545"/>
      <c r="QWZ106" s="545"/>
      <c r="QXA106" s="545"/>
      <c r="QXB106" s="545"/>
      <c r="QXC106" s="545"/>
      <c r="QXD106" s="545"/>
      <c r="QXE106" s="545"/>
      <c r="QXF106" s="545"/>
      <c r="QXG106" s="545"/>
      <c r="QXH106" s="545"/>
      <c r="QXI106" s="545"/>
      <c r="QXJ106" s="545"/>
      <c r="QXK106" s="545"/>
      <c r="QXL106" s="545"/>
      <c r="QXM106" s="545"/>
      <c r="QXN106" s="545"/>
      <c r="QXO106" s="545"/>
      <c r="QXP106" s="545"/>
      <c r="QXQ106" s="545"/>
      <c r="QXR106" s="545"/>
      <c r="QXS106" s="545"/>
      <c r="QXT106" s="545"/>
      <c r="QXU106" s="545"/>
      <c r="QXV106" s="545"/>
      <c r="QXW106" s="545"/>
      <c r="QXX106" s="545"/>
      <c r="QXY106" s="545"/>
      <c r="QXZ106" s="545"/>
      <c r="QYA106" s="545"/>
      <c r="QYB106" s="545"/>
      <c r="QYC106" s="545"/>
      <c r="QYD106" s="545"/>
      <c r="QYE106" s="545"/>
      <c r="QYF106" s="545"/>
      <c r="QYG106" s="545"/>
      <c r="QYH106" s="545"/>
      <c r="QYI106" s="545"/>
      <c r="QYJ106" s="545"/>
      <c r="QYK106" s="545"/>
      <c r="QYL106" s="545"/>
      <c r="QYM106" s="545"/>
      <c r="QYN106" s="545"/>
      <c r="QYO106" s="545"/>
      <c r="QYP106" s="545"/>
      <c r="QYQ106" s="545"/>
      <c r="QYR106" s="545"/>
      <c r="QYS106" s="545"/>
      <c r="QYT106" s="545"/>
      <c r="QYU106" s="545"/>
      <c r="QYV106" s="545"/>
      <c r="QYW106" s="545"/>
      <c r="QYX106" s="545"/>
      <c r="QYY106" s="545"/>
      <c r="QYZ106" s="545"/>
      <c r="QZA106" s="545"/>
      <c r="QZB106" s="545"/>
      <c r="QZC106" s="545"/>
      <c r="QZD106" s="545"/>
      <c r="QZE106" s="545"/>
      <c r="QZF106" s="545"/>
      <c r="QZG106" s="545"/>
      <c r="QZH106" s="545"/>
      <c r="QZI106" s="545"/>
      <c r="QZJ106" s="545"/>
      <c r="QZK106" s="545"/>
      <c r="QZL106" s="545"/>
      <c r="QZM106" s="545"/>
      <c r="QZN106" s="545"/>
      <c r="QZO106" s="545"/>
      <c r="QZP106" s="545"/>
      <c r="QZQ106" s="545"/>
      <c r="QZR106" s="545"/>
      <c r="QZS106" s="545"/>
      <c r="QZT106" s="545"/>
      <c r="QZU106" s="545"/>
      <c r="QZV106" s="545"/>
      <c r="QZW106" s="545"/>
      <c r="QZX106" s="545"/>
      <c r="QZY106" s="545"/>
      <c r="QZZ106" s="545"/>
      <c r="RAA106" s="545"/>
      <c r="RAB106" s="545"/>
      <c r="RAC106" s="545"/>
      <c r="RAD106" s="545"/>
      <c r="RAE106" s="545"/>
      <c r="RAF106" s="545"/>
      <c r="RAG106" s="545"/>
      <c r="RAH106" s="545"/>
      <c r="RAI106" s="545"/>
      <c r="RAJ106" s="545"/>
      <c r="RAK106" s="545"/>
      <c r="RAL106" s="545"/>
      <c r="RAM106" s="545"/>
      <c r="RAN106" s="545"/>
      <c r="RAO106" s="545"/>
      <c r="RAP106" s="545"/>
      <c r="RAQ106" s="545"/>
      <c r="RAR106" s="545"/>
      <c r="RAS106" s="545"/>
      <c r="RAT106" s="545"/>
      <c r="RAU106" s="545"/>
      <c r="RAV106" s="545"/>
      <c r="RAW106" s="545"/>
      <c r="RAX106" s="545"/>
      <c r="RAY106" s="545"/>
      <c r="RAZ106" s="545"/>
      <c r="RBA106" s="545"/>
      <c r="RBB106" s="545"/>
      <c r="RBC106" s="545"/>
      <c r="RBD106" s="545"/>
      <c r="RBE106" s="545"/>
      <c r="RBF106" s="545"/>
      <c r="RBG106" s="545"/>
      <c r="RBH106" s="545"/>
      <c r="RBI106" s="545"/>
      <c r="RBJ106" s="545"/>
      <c r="RBK106" s="545"/>
      <c r="RBL106" s="545"/>
      <c r="RBM106" s="545"/>
      <c r="RBN106" s="545"/>
      <c r="RBO106" s="545"/>
      <c r="RBP106" s="545"/>
      <c r="RBQ106" s="545"/>
      <c r="RBR106" s="545"/>
      <c r="RBS106" s="545"/>
      <c r="RBT106" s="545"/>
      <c r="RBU106" s="545"/>
      <c r="RBV106" s="545"/>
      <c r="RBW106" s="545"/>
      <c r="RBX106" s="545"/>
      <c r="RBY106" s="545"/>
      <c r="RBZ106" s="545"/>
      <c r="RCA106" s="545"/>
      <c r="RCB106" s="545"/>
      <c r="RCC106" s="545"/>
      <c r="RCD106" s="545"/>
      <c r="RCE106" s="545"/>
      <c r="RCF106" s="545"/>
      <c r="RCG106" s="545"/>
      <c r="RCH106" s="545"/>
      <c r="RCI106" s="545"/>
      <c r="RCJ106" s="545"/>
      <c r="RCK106" s="545"/>
      <c r="RCL106" s="545"/>
      <c r="RCM106" s="545"/>
      <c r="RCN106" s="545"/>
      <c r="RCO106" s="545"/>
      <c r="RCP106" s="545"/>
      <c r="RCQ106" s="545"/>
      <c r="RCR106" s="545"/>
      <c r="RCS106" s="545"/>
      <c r="RCT106" s="545"/>
      <c r="RCU106" s="545"/>
      <c r="RCV106" s="545"/>
      <c r="RCW106" s="545"/>
      <c r="RCX106" s="545"/>
      <c r="RCY106" s="545"/>
      <c r="RCZ106" s="545"/>
      <c r="RDA106" s="545"/>
      <c r="RDB106" s="545"/>
      <c r="RDC106" s="545"/>
      <c r="RDD106" s="545"/>
      <c r="RDE106" s="545"/>
      <c r="RDF106" s="545"/>
      <c r="RDG106" s="545"/>
      <c r="RDH106" s="545"/>
      <c r="RDI106" s="545"/>
      <c r="RDJ106" s="545"/>
      <c r="RDK106" s="545"/>
      <c r="RDL106" s="545"/>
      <c r="RDM106" s="545"/>
      <c r="RDN106" s="545"/>
      <c r="RDO106" s="545"/>
      <c r="RDP106" s="545"/>
      <c r="RDQ106" s="545"/>
      <c r="RDR106" s="545"/>
      <c r="RDS106" s="545"/>
      <c r="RDT106" s="545"/>
      <c r="RDU106" s="545"/>
      <c r="RDV106" s="545"/>
      <c r="RDW106" s="545"/>
      <c r="RDX106" s="545"/>
      <c r="RDY106" s="545"/>
      <c r="RDZ106" s="545"/>
      <c r="REA106" s="545"/>
      <c r="REB106" s="545"/>
      <c r="REC106" s="545"/>
      <c r="RED106" s="545"/>
      <c r="REE106" s="545"/>
      <c r="REF106" s="545"/>
      <c r="REG106" s="545"/>
      <c r="REH106" s="545"/>
      <c r="REI106" s="545"/>
      <c r="REJ106" s="545"/>
      <c r="REK106" s="545"/>
      <c r="REL106" s="545"/>
      <c r="REM106" s="545"/>
      <c r="REN106" s="545"/>
      <c r="REO106" s="545"/>
      <c r="REP106" s="545"/>
      <c r="REQ106" s="545"/>
      <c r="RER106" s="545"/>
      <c r="RES106" s="545"/>
      <c r="RET106" s="545"/>
      <c r="REU106" s="545"/>
      <c r="REV106" s="545"/>
      <c r="REW106" s="545"/>
      <c r="REX106" s="545"/>
      <c r="REY106" s="545"/>
      <c r="REZ106" s="545"/>
      <c r="RFA106" s="545"/>
      <c r="RFB106" s="545"/>
      <c r="RFC106" s="545"/>
      <c r="RFD106" s="545"/>
      <c r="RFE106" s="545"/>
      <c r="RFF106" s="545"/>
      <c r="RFG106" s="545"/>
      <c r="RFH106" s="545"/>
      <c r="RFI106" s="545"/>
      <c r="RFJ106" s="545"/>
      <c r="RFK106" s="545"/>
      <c r="RFL106" s="545"/>
      <c r="RFM106" s="545"/>
      <c r="RFN106" s="545"/>
      <c r="RFO106" s="545"/>
      <c r="RFP106" s="545"/>
      <c r="RFQ106" s="545"/>
      <c r="RFR106" s="545"/>
      <c r="RFS106" s="545"/>
      <c r="RFT106" s="545"/>
      <c r="RFU106" s="545"/>
      <c r="RFV106" s="545"/>
      <c r="RFW106" s="545"/>
      <c r="RFX106" s="545"/>
      <c r="RFY106" s="545"/>
      <c r="RFZ106" s="545"/>
      <c r="RGA106" s="545"/>
      <c r="RGB106" s="545"/>
      <c r="RGC106" s="545"/>
      <c r="RGD106" s="545"/>
      <c r="RGE106" s="545"/>
      <c r="RGF106" s="545"/>
      <c r="RGG106" s="545"/>
      <c r="RGH106" s="545"/>
      <c r="RGI106" s="545"/>
      <c r="RGJ106" s="545"/>
      <c r="RGK106" s="545"/>
      <c r="RGL106" s="545"/>
      <c r="RGM106" s="545"/>
      <c r="RGN106" s="545"/>
      <c r="RGO106" s="545"/>
      <c r="RGP106" s="545"/>
      <c r="RGQ106" s="545"/>
      <c r="RGR106" s="545"/>
      <c r="RGS106" s="545"/>
      <c r="RGT106" s="545"/>
      <c r="RGU106" s="545"/>
      <c r="RGV106" s="545"/>
      <c r="RGW106" s="545"/>
      <c r="RGX106" s="545"/>
      <c r="RGY106" s="545"/>
      <c r="RGZ106" s="545"/>
      <c r="RHA106" s="545"/>
      <c r="RHB106" s="545"/>
      <c r="RHC106" s="545"/>
      <c r="RHD106" s="545"/>
      <c r="RHE106" s="545"/>
      <c r="RHF106" s="545"/>
      <c r="RHG106" s="545"/>
      <c r="RHH106" s="545"/>
      <c r="RHI106" s="545"/>
      <c r="RHJ106" s="545"/>
      <c r="RHK106" s="545"/>
      <c r="RHL106" s="545"/>
      <c r="RHM106" s="545"/>
      <c r="RHN106" s="545"/>
      <c r="RHO106" s="545"/>
      <c r="RHP106" s="545"/>
      <c r="RHQ106" s="545"/>
      <c r="RHR106" s="545"/>
      <c r="RHS106" s="545"/>
      <c r="RHT106" s="545"/>
      <c r="RHU106" s="545"/>
      <c r="RHV106" s="545"/>
      <c r="RHW106" s="545"/>
      <c r="RHX106" s="545"/>
      <c r="RHY106" s="545"/>
      <c r="RHZ106" s="545"/>
      <c r="RIA106" s="545"/>
      <c r="RIB106" s="545"/>
      <c r="RIC106" s="545"/>
      <c r="RID106" s="545"/>
      <c r="RIE106" s="545"/>
      <c r="RIF106" s="545"/>
      <c r="RIG106" s="545"/>
      <c r="RIH106" s="545"/>
      <c r="RII106" s="545"/>
      <c r="RIJ106" s="545"/>
      <c r="RIK106" s="545"/>
      <c r="RIL106" s="545"/>
      <c r="RIM106" s="545"/>
      <c r="RIN106" s="545"/>
      <c r="RIO106" s="545"/>
      <c r="RIP106" s="545"/>
      <c r="RIQ106" s="545"/>
      <c r="RIR106" s="545"/>
      <c r="RIS106" s="545"/>
      <c r="RIT106" s="545"/>
      <c r="RIU106" s="545"/>
      <c r="RIV106" s="545"/>
      <c r="RIW106" s="545"/>
      <c r="RIX106" s="545"/>
      <c r="RIY106" s="545"/>
      <c r="RIZ106" s="545"/>
      <c r="RJA106" s="545"/>
      <c r="RJB106" s="545"/>
      <c r="RJC106" s="545"/>
      <c r="RJD106" s="545"/>
      <c r="RJE106" s="545"/>
      <c r="RJF106" s="545"/>
      <c r="RJG106" s="545"/>
      <c r="RJH106" s="545"/>
      <c r="RJI106" s="545"/>
      <c r="RJJ106" s="545"/>
      <c r="RJK106" s="545"/>
      <c r="RJL106" s="545"/>
      <c r="RJM106" s="545"/>
      <c r="RJN106" s="545"/>
      <c r="RJO106" s="545"/>
      <c r="RJP106" s="545"/>
      <c r="RJQ106" s="545"/>
      <c r="RJR106" s="545"/>
      <c r="RJS106" s="545"/>
      <c r="RJT106" s="545"/>
      <c r="RJU106" s="545"/>
      <c r="RJV106" s="545"/>
      <c r="RJW106" s="545"/>
      <c r="RJX106" s="545"/>
      <c r="RJY106" s="545"/>
      <c r="RJZ106" s="545"/>
      <c r="RKA106" s="545"/>
      <c r="RKB106" s="545"/>
      <c r="RKC106" s="545"/>
      <c r="RKD106" s="545"/>
      <c r="RKE106" s="545"/>
      <c r="RKF106" s="545"/>
      <c r="RKG106" s="545"/>
      <c r="RKH106" s="545"/>
      <c r="RKI106" s="545"/>
      <c r="RKJ106" s="545"/>
      <c r="RKK106" s="545"/>
      <c r="RKL106" s="545"/>
      <c r="RKM106" s="545"/>
      <c r="RKN106" s="545"/>
      <c r="RKO106" s="545"/>
      <c r="RKP106" s="545"/>
      <c r="RKQ106" s="545"/>
      <c r="RKR106" s="545"/>
      <c r="RKS106" s="545"/>
      <c r="RKT106" s="545"/>
      <c r="RKU106" s="545"/>
      <c r="RKV106" s="545"/>
      <c r="RKW106" s="545"/>
      <c r="RKX106" s="545"/>
      <c r="RKY106" s="545"/>
      <c r="RKZ106" s="545"/>
      <c r="RLA106" s="545"/>
      <c r="RLB106" s="545"/>
      <c r="RLC106" s="545"/>
      <c r="RLD106" s="545"/>
      <c r="RLE106" s="545"/>
      <c r="RLF106" s="545"/>
      <c r="RLG106" s="545"/>
      <c r="RLH106" s="545"/>
      <c r="RLI106" s="545"/>
      <c r="RLJ106" s="545"/>
      <c r="RLK106" s="545"/>
      <c r="RLL106" s="545"/>
      <c r="RLM106" s="545"/>
      <c r="RLN106" s="545"/>
      <c r="RLO106" s="545"/>
      <c r="RLP106" s="545"/>
      <c r="RLQ106" s="545"/>
      <c r="RLR106" s="545"/>
      <c r="RLS106" s="545"/>
      <c r="RLT106" s="545"/>
      <c r="RLU106" s="545"/>
      <c r="RLV106" s="545"/>
      <c r="RLW106" s="545"/>
      <c r="RLX106" s="545"/>
      <c r="RLY106" s="545"/>
      <c r="RLZ106" s="545"/>
      <c r="RMA106" s="545"/>
      <c r="RMB106" s="545"/>
      <c r="RMC106" s="545"/>
      <c r="RMD106" s="545"/>
      <c r="RME106" s="545"/>
      <c r="RMF106" s="545"/>
      <c r="RMG106" s="545"/>
      <c r="RMH106" s="545"/>
      <c r="RMI106" s="545"/>
      <c r="RMJ106" s="545"/>
      <c r="RMK106" s="545"/>
      <c r="RML106" s="545"/>
      <c r="RMM106" s="545"/>
      <c r="RMN106" s="545"/>
      <c r="RMO106" s="545"/>
      <c r="RMP106" s="545"/>
      <c r="RMQ106" s="545"/>
      <c r="RMR106" s="545"/>
      <c r="RMS106" s="545"/>
      <c r="RMT106" s="545"/>
      <c r="RMU106" s="545"/>
      <c r="RMV106" s="545"/>
      <c r="RMW106" s="545"/>
      <c r="RMX106" s="545"/>
      <c r="RMY106" s="545"/>
      <c r="RMZ106" s="545"/>
      <c r="RNA106" s="545"/>
      <c r="RNB106" s="545"/>
      <c r="RNC106" s="545"/>
      <c r="RND106" s="545"/>
      <c r="RNE106" s="545"/>
      <c r="RNF106" s="545"/>
      <c r="RNG106" s="545"/>
      <c r="RNH106" s="545"/>
      <c r="RNI106" s="545"/>
      <c r="RNJ106" s="545"/>
      <c r="RNK106" s="545"/>
      <c r="RNL106" s="545"/>
      <c r="RNM106" s="545"/>
      <c r="RNN106" s="545"/>
      <c r="RNO106" s="545"/>
      <c r="RNP106" s="545"/>
      <c r="RNQ106" s="545"/>
      <c r="RNR106" s="545"/>
      <c r="RNS106" s="545"/>
      <c r="RNT106" s="545"/>
      <c r="RNU106" s="545"/>
      <c r="RNV106" s="545"/>
      <c r="RNW106" s="545"/>
      <c r="RNX106" s="545"/>
      <c r="RNY106" s="545"/>
      <c r="RNZ106" s="545"/>
      <c r="ROA106" s="545"/>
      <c r="ROB106" s="545"/>
      <c r="ROC106" s="545"/>
      <c r="ROD106" s="545"/>
      <c r="ROE106" s="545"/>
      <c r="ROF106" s="545"/>
      <c r="ROG106" s="545"/>
      <c r="ROH106" s="545"/>
      <c r="ROI106" s="545"/>
      <c r="ROJ106" s="545"/>
      <c r="ROK106" s="545"/>
      <c r="ROL106" s="545"/>
      <c r="ROM106" s="545"/>
      <c r="RON106" s="545"/>
      <c r="ROO106" s="545"/>
      <c r="ROP106" s="545"/>
      <c r="ROQ106" s="545"/>
      <c r="ROR106" s="545"/>
      <c r="ROS106" s="545"/>
      <c r="ROT106" s="545"/>
      <c r="ROU106" s="545"/>
      <c r="ROV106" s="545"/>
      <c r="ROW106" s="545"/>
      <c r="ROX106" s="545"/>
      <c r="ROY106" s="545"/>
      <c r="ROZ106" s="545"/>
      <c r="RPA106" s="545"/>
      <c r="RPB106" s="545"/>
      <c r="RPC106" s="545"/>
      <c r="RPD106" s="545"/>
      <c r="RPE106" s="545"/>
      <c r="RPF106" s="545"/>
      <c r="RPG106" s="545"/>
      <c r="RPH106" s="545"/>
      <c r="RPI106" s="545"/>
      <c r="RPJ106" s="545"/>
      <c r="RPK106" s="545"/>
      <c r="RPL106" s="545"/>
      <c r="RPM106" s="545"/>
      <c r="RPN106" s="545"/>
      <c r="RPO106" s="545"/>
      <c r="RPP106" s="545"/>
      <c r="RPQ106" s="545"/>
      <c r="RPR106" s="545"/>
      <c r="RPS106" s="545"/>
      <c r="RPT106" s="545"/>
      <c r="RPU106" s="545"/>
      <c r="RPV106" s="545"/>
      <c r="RPW106" s="545"/>
      <c r="RPX106" s="545"/>
      <c r="RPY106" s="545"/>
      <c r="RPZ106" s="545"/>
      <c r="RQA106" s="545"/>
      <c r="RQB106" s="545"/>
      <c r="RQC106" s="545"/>
      <c r="RQD106" s="545"/>
      <c r="RQE106" s="545"/>
      <c r="RQF106" s="545"/>
      <c r="RQG106" s="545"/>
      <c r="RQH106" s="545"/>
      <c r="RQI106" s="545"/>
      <c r="RQJ106" s="545"/>
      <c r="RQK106" s="545"/>
      <c r="RQL106" s="545"/>
      <c r="RQM106" s="545"/>
      <c r="RQN106" s="545"/>
      <c r="RQO106" s="545"/>
      <c r="RQP106" s="545"/>
      <c r="RQQ106" s="545"/>
      <c r="RQR106" s="545"/>
      <c r="RQS106" s="545"/>
      <c r="RQT106" s="545"/>
      <c r="RQU106" s="545"/>
      <c r="RQV106" s="545"/>
      <c r="RQW106" s="545"/>
      <c r="RQX106" s="545"/>
      <c r="RQY106" s="545"/>
      <c r="RQZ106" s="545"/>
      <c r="RRA106" s="545"/>
      <c r="RRB106" s="545"/>
      <c r="RRC106" s="545"/>
      <c r="RRD106" s="545"/>
      <c r="RRE106" s="545"/>
      <c r="RRF106" s="545"/>
      <c r="RRG106" s="545"/>
      <c r="RRH106" s="545"/>
      <c r="RRI106" s="545"/>
      <c r="RRJ106" s="545"/>
      <c r="RRK106" s="545"/>
      <c r="RRL106" s="545"/>
      <c r="RRM106" s="545"/>
      <c r="RRN106" s="545"/>
      <c r="RRO106" s="545"/>
      <c r="RRP106" s="545"/>
      <c r="RRQ106" s="545"/>
      <c r="RRR106" s="545"/>
      <c r="RRS106" s="545"/>
      <c r="RRT106" s="545"/>
      <c r="RRU106" s="545"/>
      <c r="RRV106" s="545"/>
      <c r="RRW106" s="545"/>
      <c r="RRX106" s="545"/>
      <c r="RRY106" s="545"/>
      <c r="RRZ106" s="545"/>
      <c r="RSA106" s="545"/>
      <c r="RSB106" s="545"/>
      <c r="RSC106" s="545"/>
      <c r="RSD106" s="545"/>
      <c r="RSE106" s="545"/>
      <c r="RSF106" s="545"/>
      <c r="RSG106" s="545"/>
      <c r="RSH106" s="545"/>
      <c r="RSI106" s="545"/>
      <c r="RSJ106" s="545"/>
      <c r="RSK106" s="545"/>
      <c r="RSL106" s="545"/>
      <c r="RSM106" s="545"/>
      <c r="RSN106" s="545"/>
      <c r="RSO106" s="545"/>
      <c r="RSP106" s="545"/>
      <c r="RSQ106" s="545"/>
      <c r="RSR106" s="545"/>
      <c r="RSS106" s="545"/>
      <c r="RST106" s="545"/>
      <c r="RSU106" s="545"/>
      <c r="RSV106" s="545"/>
      <c r="RSW106" s="545"/>
      <c r="RSX106" s="545"/>
      <c r="RSY106" s="545"/>
      <c r="RSZ106" s="545"/>
      <c r="RTA106" s="545"/>
      <c r="RTB106" s="545"/>
      <c r="RTC106" s="545"/>
      <c r="RTD106" s="545"/>
      <c r="RTE106" s="545"/>
      <c r="RTF106" s="545"/>
      <c r="RTG106" s="545"/>
      <c r="RTH106" s="545"/>
      <c r="RTI106" s="545"/>
      <c r="RTJ106" s="545"/>
      <c r="RTK106" s="545"/>
      <c r="RTL106" s="545"/>
      <c r="RTM106" s="545"/>
      <c r="RTN106" s="545"/>
      <c r="RTO106" s="545"/>
      <c r="RTP106" s="545"/>
      <c r="RTQ106" s="545"/>
      <c r="RTR106" s="545"/>
      <c r="RTS106" s="545"/>
      <c r="RTT106" s="545"/>
      <c r="RTU106" s="545"/>
      <c r="RTV106" s="545"/>
      <c r="RTW106" s="545"/>
      <c r="RTX106" s="545"/>
      <c r="RTY106" s="545"/>
      <c r="RTZ106" s="545"/>
      <c r="RUA106" s="545"/>
      <c r="RUB106" s="545"/>
      <c r="RUC106" s="545"/>
      <c r="RUD106" s="545"/>
      <c r="RUE106" s="545"/>
      <c r="RUF106" s="545"/>
      <c r="RUG106" s="545"/>
      <c r="RUH106" s="545"/>
      <c r="RUI106" s="545"/>
      <c r="RUJ106" s="545"/>
      <c r="RUK106" s="545"/>
      <c r="RUL106" s="545"/>
      <c r="RUM106" s="545"/>
      <c r="RUN106" s="545"/>
      <c r="RUO106" s="545"/>
      <c r="RUP106" s="545"/>
      <c r="RUQ106" s="545"/>
      <c r="RUR106" s="545"/>
      <c r="RUS106" s="545"/>
      <c r="RUT106" s="545"/>
      <c r="RUU106" s="545"/>
      <c r="RUV106" s="545"/>
      <c r="RUW106" s="545"/>
      <c r="RUX106" s="545"/>
      <c r="RUY106" s="545"/>
      <c r="RUZ106" s="545"/>
      <c r="RVA106" s="545"/>
      <c r="RVB106" s="545"/>
      <c r="RVC106" s="545"/>
      <c r="RVD106" s="545"/>
      <c r="RVE106" s="545"/>
      <c r="RVF106" s="545"/>
      <c r="RVG106" s="545"/>
      <c r="RVH106" s="545"/>
      <c r="RVI106" s="545"/>
      <c r="RVJ106" s="545"/>
      <c r="RVK106" s="545"/>
      <c r="RVL106" s="545"/>
      <c r="RVM106" s="545"/>
      <c r="RVN106" s="545"/>
      <c r="RVO106" s="545"/>
      <c r="RVP106" s="545"/>
      <c r="RVQ106" s="545"/>
      <c r="RVR106" s="545"/>
      <c r="RVS106" s="545"/>
      <c r="RVT106" s="545"/>
      <c r="RVU106" s="545"/>
      <c r="RVV106" s="545"/>
      <c r="RVW106" s="545"/>
      <c r="RVX106" s="545"/>
      <c r="RVY106" s="545"/>
      <c r="RVZ106" s="545"/>
      <c r="RWA106" s="545"/>
      <c r="RWB106" s="545"/>
      <c r="RWC106" s="545"/>
      <c r="RWD106" s="545"/>
      <c r="RWE106" s="545"/>
      <c r="RWF106" s="545"/>
      <c r="RWG106" s="545"/>
      <c r="RWH106" s="545"/>
      <c r="RWI106" s="545"/>
      <c r="RWJ106" s="545"/>
      <c r="RWK106" s="545"/>
      <c r="RWL106" s="545"/>
      <c r="RWM106" s="545"/>
      <c r="RWN106" s="545"/>
      <c r="RWO106" s="545"/>
      <c r="RWP106" s="545"/>
      <c r="RWQ106" s="545"/>
      <c r="RWR106" s="545"/>
      <c r="RWS106" s="545"/>
      <c r="RWT106" s="545"/>
      <c r="RWU106" s="545"/>
      <c r="RWV106" s="545"/>
      <c r="RWW106" s="545"/>
      <c r="RWX106" s="545"/>
      <c r="RWY106" s="545"/>
      <c r="RWZ106" s="545"/>
      <c r="RXA106" s="545"/>
      <c r="RXB106" s="545"/>
      <c r="RXC106" s="545"/>
      <c r="RXD106" s="545"/>
      <c r="RXE106" s="545"/>
      <c r="RXF106" s="545"/>
      <c r="RXG106" s="545"/>
      <c r="RXH106" s="545"/>
      <c r="RXI106" s="545"/>
      <c r="RXJ106" s="545"/>
      <c r="RXK106" s="545"/>
      <c r="RXL106" s="545"/>
      <c r="RXM106" s="545"/>
      <c r="RXN106" s="545"/>
      <c r="RXO106" s="545"/>
      <c r="RXP106" s="545"/>
      <c r="RXQ106" s="545"/>
      <c r="RXR106" s="545"/>
      <c r="RXS106" s="545"/>
      <c r="RXT106" s="545"/>
      <c r="RXU106" s="545"/>
      <c r="RXV106" s="545"/>
      <c r="RXW106" s="545"/>
      <c r="RXX106" s="545"/>
      <c r="RXY106" s="545"/>
      <c r="RXZ106" s="545"/>
      <c r="RYA106" s="545"/>
      <c r="RYB106" s="545"/>
      <c r="RYC106" s="545"/>
      <c r="RYD106" s="545"/>
      <c r="RYE106" s="545"/>
      <c r="RYF106" s="545"/>
      <c r="RYG106" s="545"/>
      <c r="RYH106" s="545"/>
      <c r="RYI106" s="545"/>
      <c r="RYJ106" s="545"/>
      <c r="RYK106" s="545"/>
      <c r="RYL106" s="545"/>
      <c r="RYM106" s="545"/>
      <c r="RYN106" s="545"/>
      <c r="RYO106" s="545"/>
      <c r="RYP106" s="545"/>
      <c r="RYQ106" s="545"/>
      <c r="RYR106" s="545"/>
      <c r="RYS106" s="545"/>
      <c r="RYT106" s="545"/>
      <c r="RYU106" s="545"/>
      <c r="RYV106" s="545"/>
      <c r="RYW106" s="545"/>
      <c r="RYX106" s="545"/>
      <c r="RYY106" s="545"/>
      <c r="RYZ106" s="545"/>
      <c r="RZA106" s="545"/>
      <c r="RZB106" s="545"/>
      <c r="RZC106" s="545"/>
      <c r="RZD106" s="545"/>
      <c r="RZE106" s="545"/>
      <c r="RZF106" s="545"/>
      <c r="RZG106" s="545"/>
      <c r="RZH106" s="545"/>
      <c r="RZI106" s="545"/>
      <c r="RZJ106" s="545"/>
      <c r="RZK106" s="545"/>
      <c r="RZL106" s="545"/>
      <c r="RZM106" s="545"/>
      <c r="RZN106" s="545"/>
      <c r="RZO106" s="545"/>
      <c r="RZP106" s="545"/>
      <c r="RZQ106" s="545"/>
      <c r="RZR106" s="545"/>
      <c r="RZS106" s="545"/>
      <c r="RZT106" s="545"/>
      <c r="RZU106" s="545"/>
      <c r="RZV106" s="545"/>
      <c r="RZW106" s="545"/>
      <c r="RZX106" s="545"/>
      <c r="RZY106" s="545"/>
      <c r="RZZ106" s="545"/>
      <c r="SAA106" s="545"/>
      <c r="SAB106" s="545"/>
      <c r="SAC106" s="545"/>
      <c r="SAD106" s="545"/>
      <c r="SAE106" s="545"/>
      <c r="SAF106" s="545"/>
      <c r="SAG106" s="545"/>
      <c r="SAH106" s="545"/>
      <c r="SAI106" s="545"/>
      <c r="SAJ106" s="545"/>
      <c r="SAK106" s="545"/>
      <c r="SAL106" s="545"/>
      <c r="SAM106" s="545"/>
      <c r="SAN106" s="545"/>
      <c r="SAO106" s="545"/>
      <c r="SAP106" s="545"/>
      <c r="SAQ106" s="545"/>
      <c r="SAR106" s="545"/>
      <c r="SAS106" s="545"/>
      <c r="SAT106" s="545"/>
      <c r="SAU106" s="545"/>
      <c r="SAV106" s="545"/>
      <c r="SAW106" s="545"/>
      <c r="SAX106" s="545"/>
      <c r="SAY106" s="545"/>
      <c r="SAZ106" s="545"/>
      <c r="SBA106" s="545"/>
      <c r="SBB106" s="545"/>
      <c r="SBC106" s="545"/>
      <c r="SBD106" s="545"/>
      <c r="SBE106" s="545"/>
      <c r="SBF106" s="545"/>
      <c r="SBG106" s="545"/>
      <c r="SBH106" s="545"/>
      <c r="SBI106" s="545"/>
      <c r="SBJ106" s="545"/>
      <c r="SBK106" s="545"/>
      <c r="SBL106" s="545"/>
      <c r="SBM106" s="545"/>
      <c r="SBN106" s="545"/>
      <c r="SBO106" s="545"/>
      <c r="SBP106" s="545"/>
      <c r="SBQ106" s="545"/>
      <c r="SBR106" s="545"/>
      <c r="SBS106" s="545"/>
      <c r="SBT106" s="545"/>
      <c r="SBU106" s="545"/>
      <c r="SBV106" s="545"/>
      <c r="SBW106" s="545"/>
      <c r="SBX106" s="545"/>
      <c r="SBY106" s="545"/>
      <c r="SBZ106" s="545"/>
      <c r="SCA106" s="545"/>
      <c r="SCB106" s="545"/>
      <c r="SCC106" s="545"/>
      <c r="SCD106" s="545"/>
      <c r="SCE106" s="545"/>
      <c r="SCF106" s="545"/>
      <c r="SCG106" s="545"/>
      <c r="SCH106" s="545"/>
      <c r="SCI106" s="545"/>
      <c r="SCJ106" s="545"/>
      <c r="SCK106" s="545"/>
      <c r="SCL106" s="545"/>
      <c r="SCM106" s="545"/>
      <c r="SCN106" s="545"/>
      <c r="SCO106" s="545"/>
      <c r="SCP106" s="545"/>
      <c r="SCQ106" s="545"/>
      <c r="SCR106" s="545"/>
      <c r="SCS106" s="545"/>
      <c r="SCT106" s="545"/>
      <c r="SCU106" s="545"/>
      <c r="SCV106" s="545"/>
      <c r="SCW106" s="545"/>
      <c r="SCX106" s="545"/>
      <c r="SCY106" s="545"/>
      <c r="SCZ106" s="545"/>
      <c r="SDA106" s="545"/>
      <c r="SDB106" s="545"/>
      <c r="SDC106" s="545"/>
      <c r="SDD106" s="545"/>
      <c r="SDE106" s="545"/>
      <c r="SDF106" s="545"/>
      <c r="SDG106" s="545"/>
      <c r="SDH106" s="545"/>
      <c r="SDI106" s="545"/>
      <c r="SDJ106" s="545"/>
      <c r="SDK106" s="545"/>
      <c r="SDL106" s="545"/>
      <c r="SDM106" s="545"/>
      <c r="SDN106" s="545"/>
      <c r="SDO106" s="545"/>
      <c r="SDP106" s="545"/>
      <c r="SDQ106" s="545"/>
      <c r="SDR106" s="545"/>
      <c r="SDS106" s="545"/>
      <c r="SDT106" s="545"/>
      <c r="SDU106" s="545"/>
      <c r="SDV106" s="545"/>
      <c r="SDW106" s="545"/>
      <c r="SDX106" s="545"/>
      <c r="SDY106" s="545"/>
      <c r="SDZ106" s="545"/>
      <c r="SEA106" s="545"/>
      <c r="SEB106" s="545"/>
      <c r="SEC106" s="545"/>
      <c r="SED106" s="545"/>
      <c r="SEE106" s="545"/>
      <c r="SEF106" s="545"/>
      <c r="SEG106" s="545"/>
      <c r="SEH106" s="545"/>
      <c r="SEI106" s="545"/>
      <c r="SEJ106" s="545"/>
      <c r="SEK106" s="545"/>
      <c r="SEL106" s="545"/>
      <c r="SEM106" s="545"/>
      <c r="SEN106" s="545"/>
      <c r="SEO106" s="545"/>
      <c r="SEP106" s="545"/>
      <c r="SEQ106" s="545"/>
      <c r="SER106" s="545"/>
      <c r="SES106" s="545"/>
      <c r="SET106" s="545"/>
      <c r="SEU106" s="545"/>
      <c r="SEV106" s="545"/>
      <c r="SEW106" s="545"/>
      <c r="SEX106" s="545"/>
      <c r="SEY106" s="545"/>
      <c r="SEZ106" s="545"/>
      <c r="SFA106" s="545"/>
      <c r="SFB106" s="545"/>
      <c r="SFC106" s="545"/>
      <c r="SFD106" s="545"/>
      <c r="SFE106" s="545"/>
      <c r="SFF106" s="545"/>
      <c r="SFG106" s="545"/>
      <c r="SFH106" s="545"/>
      <c r="SFI106" s="545"/>
      <c r="SFJ106" s="545"/>
      <c r="SFK106" s="545"/>
      <c r="SFL106" s="545"/>
      <c r="SFM106" s="545"/>
      <c r="SFN106" s="545"/>
      <c r="SFO106" s="545"/>
      <c r="SFP106" s="545"/>
      <c r="SFQ106" s="545"/>
      <c r="SFR106" s="545"/>
      <c r="SFS106" s="545"/>
      <c r="SFT106" s="545"/>
      <c r="SFU106" s="545"/>
      <c r="SFV106" s="545"/>
      <c r="SFW106" s="545"/>
      <c r="SFX106" s="545"/>
      <c r="SFY106" s="545"/>
      <c r="SFZ106" s="545"/>
      <c r="SGA106" s="545"/>
      <c r="SGB106" s="545"/>
      <c r="SGC106" s="545"/>
      <c r="SGD106" s="545"/>
      <c r="SGE106" s="545"/>
      <c r="SGF106" s="545"/>
      <c r="SGG106" s="545"/>
      <c r="SGH106" s="545"/>
      <c r="SGI106" s="545"/>
      <c r="SGJ106" s="545"/>
      <c r="SGK106" s="545"/>
      <c r="SGL106" s="545"/>
      <c r="SGM106" s="545"/>
      <c r="SGN106" s="545"/>
      <c r="SGO106" s="545"/>
      <c r="SGP106" s="545"/>
      <c r="SGQ106" s="545"/>
      <c r="SGR106" s="545"/>
      <c r="SGS106" s="545"/>
      <c r="SGT106" s="545"/>
      <c r="SGU106" s="545"/>
      <c r="SGV106" s="545"/>
      <c r="SGW106" s="545"/>
      <c r="SGX106" s="545"/>
      <c r="SGY106" s="545"/>
      <c r="SGZ106" s="545"/>
      <c r="SHA106" s="545"/>
      <c r="SHB106" s="545"/>
      <c r="SHC106" s="545"/>
      <c r="SHD106" s="545"/>
      <c r="SHE106" s="545"/>
      <c r="SHF106" s="545"/>
      <c r="SHG106" s="545"/>
      <c r="SHH106" s="545"/>
      <c r="SHI106" s="545"/>
      <c r="SHJ106" s="545"/>
      <c r="SHK106" s="545"/>
      <c r="SHL106" s="545"/>
      <c r="SHM106" s="545"/>
      <c r="SHN106" s="545"/>
      <c r="SHO106" s="545"/>
      <c r="SHP106" s="545"/>
      <c r="SHQ106" s="545"/>
      <c r="SHR106" s="545"/>
      <c r="SHS106" s="545"/>
      <c r="SHT106" s="545"/>
      <c r="SHU106" s="545"/>
      <c r="SHV106" s="545"/>
      <c r="SHW106" s="545"/>
      <c r="SHX106" s="545"/>
      <c r="SHY106" s="545"/>
      <c r="SHZ106" s="545"/>
      <c r="SIA106" s="545"/>
      <c r="SIB106" s="545"/>
      <c r="SIC106" s="545"/>
      <c r="SID106" s="545"/>
      <c r="SIE106" s="545"/>
      <c r="SIF106" s="545"/>
      <c r="SIG106" s="545"/>
      <c r="SIH106" s="545"/>
      <c r="SII106" s="545"/>
      <c r="SIJ106" s="545"/>
      <c r="SIK106" s="545"/>
      <c r="SIL106" s="545"/>
      <c r="SIM106" s="545"/>
      <c r="SIN106" s="545"/>
      <c r="SIO106" s="545"/>
      <c r="SIP106" s="545"/>
      <c r="SIQ106" s="545"/>
      <c r="SIR106" s="545"/>
      <c r="SIS106" s="545"/>
      <c r="SIT106" s="545"/>
      <c r="SIU106" s="545"/>
      <c r="SIV106" s="545"/>
      <c r="SIW106" s="545"/>
      <c r="SIX106" s="545"/>
      <c r="SIY106" s="545"/>
      <c r="SIZ106" s="545"/>
      <c r="SJA106" s="545"/>
      <c r="SJB106" s="545"/>
      <c r="SJC106" s="545"/>
      <c r="SJD106" s="545"/>
      <c r="SJE106" s="545"/>
      <c r="SJF106" s="545"/>
      <c r="SJG106" s="545"/>
      <c r="SJH106" s="545"/>
      <c r="SJI106" s="545"/>
      <c r="SJJ106" s="545"/>
      <c r="SJK106" s="545"/>
      <c r="SJL106" s="545"/>
      <c r="SJM106" s="545"/>
      <c r="SJN106" s="545"/>
      <c r="SJO106" s="545"/>
      <c r="SJP106" s="545"/>
      <c r="SJQ106" s="545"/>
      <c r="SJR106" s="545"/>
      <c r="SJS106" s="545"/>
      <c r="SJT106" s="545"/>
      <c r="SJU106" s="545"/>
      <c r="SJV106" s="545"/>
      <c r="SJW106" s="545"/>
      <c r="SJX106" s="545"/>
      <c r="SJY106" s="545"/>
      <c r="SJZ106" s="545"/>
      <c r="SKA106" s="545"/>
      <c r="SKB106" s="545"/>
      <c r="SKC106" s="545"/>
      <c r="SKD106" s="545"/>
      <c r="SKE106" s="545"/>
      <c r="SKF106" s="545"/>
      <c r="SKG106" s="545"/>
      <c r="SKH106" s="545"/>
      <c r="SKI106" s="545"/>
      <c r="SKJ106" s="545"/>
      <c r="SKK106" s="545"/>
      <c r="SKL106" s="545"/>
      <c r="SKM106" s="545"/>
      <c r="SKN106" s="545"/>
      <c r="SKO106" s="545"/>
      <c r="SKP106" s="545"/>
      <c r="SKQ106" s="545"/>
      <c r="SKR106" s="545"/>
      <c r="SKS106" s="545"/>
      <c r="SKT106" s="545"/>
      <c r="SKU106" s="545"/>
      <c r="SKV106" s="545"/>
      <c r="SKW106" s="545"/>
      <c r="SKX106" s="545"/>
      <c r="SKY106" s="545"/>
      <c r="SKZ106" s="545"/>
      <c r="SLA106" s="545"/>
      <c r="SLB106" s="545"/>
      <c r="SLC106" s="545"/>
      <c r="SLD106" s="545"/>
      <c r="SLE106" s="545"/>
      <c r="SLF106" s="545"/>
      <c r="SLG106" s="545"/>
      <c r="SLH106" s="545"/>
      <c r="SLI106" s="545"/>
      <c r="SLJ106" s="545"/>
      <c r="SLK106" s="545"/>
      <c r="SLL106" s="545"/>
      <c r="SLM106" s="545"/>
      <c r="SLN106" s="545"/>
      <c r="SLO106" s="545"/>
      <c r="SLP106" s="545"/>
      <c r="SLQ106" s="545"/>
      <c r="SLR106" s="545"/>
      <c r="SLS106" s="545"/>
      <c r="SLT106" s="545"/>
      <c r="SLU106" s="545"/>
      <c r="SLV106" s="545"/>
      <c r="SLW106" s="545"/>
      <c r="SLX106" s="545"/>
      <c r="SLY106" s="545"/>
      <c r="SLZ106" s="545"/>
      <c r="SMA106" s="545"/>
      <c r="SMB106" s="545"/>
      <c r="SMC106" s="545"/>
      <c r="SMD106" s="545"/>
      <c r="SME106" s="545"/>
      <c r="SMF106" s="545"/>
      <c r="SMG106" s="545"/>
      <c r="SMH106" s="545"/>
      <c r="SMI106" s="545"/>
      <c r="SMJ106" s="545"/>
      <c r="SMK106" s="545"/>
      <c r="SML106" s="545"/>
      <c r="SMM106" s="545"/>
      <c r="SMN106" s="545"/>
      <c r="SMO106" s="545"/>
      <c r="SMP106" s="545"/>
      <c r="SMQ106" s="545"/>
      <c r="SMR106" s="545"/>
      <c r="SMS106" s="545"/>
      <c r="SMT106" s="545"/>
      <c r="SMU106" s="545"/>
      <c r="SMV106" s="545"/>
      <c r="SMW106" s="545"/>
      <c r="SMX106" s="545"/>
      <c r="SMY106" s="545"/>
      <c r="SMZ106" s="545"/>
      <c r="SNA106" s="545"/>
      <c r="SNB106" s="545"/>
      <c r="SNC106" s="545"/>
      <c r="SND106" s="545"/>
      <c r="SNE106" s="545"/>
      <c r="SNF106" s="545"/>
      <c r="SNG106" s="545"/>
      <c r="SNH106" s="545"/>
      <c r="SNI106" s="545"/>
      <c r="SNJ106" s="545"/>
      <c r="SNK106" s="545"/>
      <c r="SNL106" s="545"/>
      <c r="SNM106" s="545"/>
      <c r="SNN106" s="545"/>
      <c r="SNO106" s="545"/>
      <c r="SNP106" s="545"/>
      <c r="SNQ106" s="545"/>
      <c r="SNR106" s="545"/>
      <c r="SNS106" s="545"/>
      <c r="SNT106" s="545"/>
      <c r="SNU106" s="545"/>
      <c r="SNV106" s="545"/>
      <c r="SNW106" s="545"/>
      <c r="SNX106" s="545"/>
      <c r="SNY106" s="545"/>
      <c r="SNZ106" s="545"/>
      <c r="SOA106" s="545"/>
      <c r="SOB106" s="545"/>
      <c r="SOC106" s="545"/>
      <c r="SOD106" s="545"/>
      <c r="SOE106" s="545"/>
      <c r="SOF106" s="545"/>
      <c r="SOG106" s="545"/>
      <c r="SOH106" s="545"/>
      <c r="SOI106" s="545"/>
      <c r="SOJ106" s="545"/>
      <c r="SOK106" s="545"/>
      <c r="SOL106" s="545"/>
      <c r="SOM106" s="545"/>
      <c r="SON106" s="545"/>
      <c r="SOO106" s="545"/>
      <c r="SOP106" s="545"/>
      <c r="SOQ106" s="545"/>
      <c r="SOR106" s="545"/>
      <c r="SOS106" s="545"/>
      <c r="SOT106" s="545"/>
      <c r="SOU106" s="545"/>
      <c r="SOV106" s="545"/>
      <c r="SOW106" s="545"/>
      <c r="SOX106" s="545"/>
      <c r="SOY106" s="545"/>
      <c r="SOZ106" s="545"/>
      <c r="SPA106" s="545"/>
      <c r="SPB106" s="545"/>
      <c r="SPC106" s="545"/>
      <c r="SPD106" s="545"/>
      <c r="SPE106" s="545"/>
      <c r="SPF106" s="545"/>
      <c r="SPG106" s="545"/>
      <c r="SPH106" s="545"/>
      <c r="SPI106" s="545"/>
      <c r="SPJ106" s="545"/>
      <c r="SPK106" s="545"/>
      <c r="SPL106" s="545"/>
      <c r="SPM106" s="545"/>
      <c r="SPN106" s="545"/>
      <c r="SPO106" s="545"/>
      <c r="SPP106" s="545"/>
      <c r="SPQ106" s="545"/>
      <c r="SPR106" s="545"/>
      <c r="SPS106" s="545"/>
      <c r="SPT106" s="545"/>
      <c r="SPU106" s="545"/>
      <c r="SPV106" s="545"/>
      <c r="SPW106" s="545"/>
      <c r="SPX106" s="545"/>
      <c r="SPY106" s="545"/>
      <c r="SPZ106" s="545"/>
      <c r="SQA106" s="545"/>
      <c r="SQB106" s="545"/>
      <c r="SQC106" s="545"/>
      <c r="SQD106" s="545"/>
      <c r="SQE106" s="545"/>
      <c r="SQF106" s="545"/>
      <c r="SQG106" s="545"/>
      <c r="SQH106" s="545"/>
      <c r="SQI106" s="545"/>
      <c r="SQJ106" s="545"/>
      <c r="SQK106" s="545"/>
      <c r="SQL106" s="545"/>
      <c r="SQM106" s="545"/>
      <c r="SQN106" s="545"/>
      <c r="SQO106" s="545"/>
      <c r="SQP106" s="545"/>
      <c r="SQQ106" s="545"/>
      <c r="SQR106" s="545"/>
      <c r="SQS106" s="545"/>
      <c r="SQT106" s="545"/>
      <c r="SQU106" s="545"/>
      <c r="SQV106" s="545"/>
      <c r="SQW106" s="545"/>
      <c r="SQX106" s="545"/>
      <c r="SQY106" s="545"/>
      <c r="SQZ106" s="545"/>
      <c r="SRA106" s="545"/>
      <c r="SRB106" s="545"/>
      <c r="SRC106" s="545"/>
      <c r="SRD106" s="545"/>
      <c r="SRE106" s="545"/>
      <c r="SRF106" s="545"/>
      <c r="SRG106" s="545"/>
      <c r="SRH106" s="545"/>
      <c r="SRI106" s="545"/>
      <c r="SRJ106" s="545"/>
      <c r="SRK106" s="545"/>
      <c r="SRL106" s="545"/>
      <c r="SRM106" s="545"/>
      <c r="SRN106" s="545"/>
      <c r="SRO106" s="545"/>
      <c r="SRP106" s="545"/>
      <c r="SRQ106" s="545"/>
      <c r="SRR106" s="545"/>
      <c r="SRS106" s="545"/>
      <c r="SRT106" s="545"/>
      <c r="SRU106" s="545"/>
      <c r="SRV106" s="545"/>
      <c r="SRW106" s="545"/>
      <c r="SRX106" s="545"/>
      <c r="SRY106" s="545"/>
      <c r="SRZ106" s="545"/>
      <c r="SSA106" s="545"/>
      <c r="SSB106" s="545"/>
      <c r="SSC106" s="545"/>
      <c r="SSD106" s="545"/>
      <c r="SSE106" s="545"/>
      <c r="SSF106" s="545"/>
      <c r="SSG106" s="545"/>
      <c r="SSH106" s="545"/>
      <c r="SSI106" s="545"/>
      <c r="SSJ106" s="545"/>
      <c r="SSK106" s="545"/>
      <c r="SSL106" s="545"/>
      <c r="SSM106" s="545"/>
      <c r="SSN106" s="545"/>
      <c r="SSO106" s="545"/>
      <c r="SSP106" s="545"/>
      <c r="SSQ106" s="545"/>
      <c r="SSR106" s="545"/>
      <c r="SSS106" s="545"/>
      <c r="SST106" s="545"/>
      <c r="SSU106" s="545"/>
      <c r="SSV106" s="545"/>
      <c r="SSW106" s="545"/>
      <c r="SSX106" s="545"/>
      <c r="SSY106" s="545"/>
      <c r="SSZ106" s="545"/>
      <c r="STA106" s="545"/>
      <c r="STB106" s="545"/>
      <c r="STC106" s="545"/>
      <c r="STD106" s="545"/>
      <c r="STE106" s="545"/>
      <c r="STF106" s="545"/>
      <c r="STG106" s="545"/>
      <c r="STH106" s="545"/>
      <c r="STI106" s="545"/>
      <c r="STJ106" s="545"/>
      <c r="STK106" s="545"/>
      <c r="STL106" s="545"/>
      <c r="STM106" s="545"/>
      <c r="STN106" s="545"/>
      <c r="STO106" s="545"/>
      <c r="STP106" s="545"/>
      <c r="STQ106" s="545"/>
      <c r="STR106" s="545"/>
      <c r="STS106" s="545"/>
      <c r="STT106" s="545"/>
      <c r="STU106" s="545"/>
      <c r="STV106" s="545"/>
      <c r="STW106" s="545"/>
      <c r="STX106" s="545"/>
      <c r="STY106" s="545"/>
      <c r="STZ106" s="545"/>
      <c r="SUA106" s="545"/>
      <c r="SUB106" s="545"/>
      <c r="SUC106" s="545"/>
      <c r="SUD106" s="545"/>
      <c r="SUE106" s="545"/>
      <c r="SUF106" s="545"/>
      <c r="SUG106" s="545"/>
      <c r="SUH106" s="545"/>
      <c r="SUI106" s="545"/>
      <c r="SUJ106" s="545"/>
      <c r="SUK106" s="545"/>
      <c r="SUL106" s="545"/>
      <c r="SUM106" s="545"/>
      <c r="SUN106" s="545"/>
      <c r="SUO106" s="545"/>
      <c r="SUP106" s="545"/>
      <c r="SUQ106" s="545"/>
      <c r="SUR106" s="545"/>
      <c r="SUS106" s="545"/>
      <c r="SUT106" s="545"/>
      <c r="SUU106" s="545"/>
      <c r="SUV106" s="545"/>
      <c r="SUW106" s="545"/>
      <c r="SUX106" s="545"/>
      <c r="SUY106" s="545"/>
      <c r="SUZ106" s="545"/>
      <c r="SVA106" s="545"/>
      <c r="SVB106" s="545"/>
      <c r="SVC106" s="545"/>
      <c r="SVD106" s="545"/>
      <c r="SVE106" s="545"/>
      <c r="SVF106" s="545"/>
      <c r="SVG106" s="545"/>
      <c r="SVH106" s="545"/>
      <c r="SVI106" s="545"/>
      <c r="SVJ106" s="545"/>
      <c r="SVK106" s="545"/>
      <c r="SVL106" s="545"/>
      <c r="SVM106" s="545"/>
      <c r="SVN106" s="545"/>
      <c r="SVO106" s="545"/>
      <c r="SVP106" s="545"/>
      <c r="SVQ106" s="545"/>
      <c r="SVR106" s="545"/>
      <c r="SVS106" s="545"/>
      <c r="SVT106" s="545"/>
      <c r="SVU106" s="545"/>
      <c r="SVV106" s="545"/>
      <c r="SVW106" s="545"/>
      <c r="SVX106" s="545"/>
      <c r="SVY106" s="545"/>
      <c r="SVZ106" s="545"/>
      <c r="SWA106" s="545"/>
      <c r="SWB106" s="545"/>
      <c r="SWC106" s="545"/>
      <c r="SWD106" s="545"/>
      <c r="SWE106" s="545"/>
      <c r="SWF106" s="545"/>
      <c r="SWG106" s="545"/>
      <c r="SWH106" s="545"/>
      <c r="SWI106" s="545"/>
      <c r="SWJ106" s="545"/>
      <c r="SWK106" s="545"/>
      <c r="SWL106" s="545"/>
      <c r="SWM106" s="545"/>
      <c r="SWN106" s="545"/>
      <c r="SWO106" s="545"/>
      <c r="SWP106" s="545"/>
      <c r="SWQ106" s="545"/>
      <c r="SWR106" s="545"/>
      <c r="SWS106" s="545"/>
      <c r="SWT106" s="545"/>
      <c r="SWU106" s="545"/>
      <c r="SWV106" s="545"/>
      <c r="SWW106" s="545"/>
      <c r="SWX106" s="545"/>
      <c r="SWY106" s="545"/>
      <c r="SWZ106" s="545"/>
      <c r="SXA106" s="545"/>
      <c r="SXB106" s="545"/>
      <c r="SXC106" s="545"/>
      <c r="SXD106" s="545"/>
      <c r="SXE106" s="545"/>
      <c r="SXF106" s="545"/>
      <c r="SXG106" s="545"/>
      <c r="SXH106" s="545"/>
      <c r="SXI106" s="545"/>
      <c r="SXJ106" s="545"/>
      <c r="SXK106" s="545"/>
      <c r="SXL106" s="545"/>
      <c r="SXM106" s="545"/>
      <c r="SXN106" s="545"/>
      <c r="SXO106" s="545"/>
      <c r="SXP106" s="545"/>
      <c r="SXQ106" s="545"/>
      <c r="SXR106" s="545"/>
      <c r="SXS106" s="545"/>
      <c r="SXT106" s="545"/>
      <c r="SXU106" s="545"/>
      <c r="SXV106" s="545"/>
      <c r="SXW106" s="545"/>
      <c r="SXX106" s="545"/>
      <c r="SXY106" s="545"/>
      <c r="SXZ106" s="545"/>
      <c r="SYA106" s="545"/>
      <c r="SYB106" s="545"/>
      <c r="SYC106" s="545"/>
      <c r="SYD106" s="545"/>
      <c r="SYE106" s="545"/>
      <c r="SYF106" s="545"/>
      <c r="SYG106" s="545"/>
      <c r="SYH106" s="545"/>
      <c r="SYI106" s="545"/>
      <c r="SYJ106" s="545"/>
      <c r="SYK106" s="545"/>
      <c r="SYL106" s="545"/>
      <c r="SYM106" s="545"/>
      <c r="SYN106" s="545"/>
      <c r="SYO106" s="545"/>
      <c r="SYP106" s="545"/>
      <c r="SYQ106" s="545"/>
      <c r="SYR106" s="545"/>
      <c r="SYS106" s="545"/>
      <c r="SYT106" s="545"/>
      <c r="SYU106" s="545"/>
      <c r="SYV106" s="545"/>
      <c r="SYW106" s="545"/>
      <c r="SYX106" s="545"/>
      <c r="SYY106" s="545"/>
      <c r="SYZ106" s="545"/>
      <c r="SZA106" s="545"/>
      <c r="SZB106" s="545"/>
      <c r="SZC106" s="545"/>
      <c r="SZD106" s="545"/>
      <c r="SZE106" s="545"/>
      <c r="SZF106" s="545"/>
      <c r="SZG106" s="545"/>
      <c r="SZH106" s="545"/>
      <c r="SZI106" s="545"/>
      <c r="SZJ106" s="545"/>
      <c r="SZK106" s="545"/>
      <c r="SZL106" s="545"/>
      <c r="SZM106" s="545"/>
      <c r="SZN106" s="545"/>
      <c r="SZO106" s="545"/>
      <c r="SZP106" s="545"/>
      <c r="SZQ106" s="545"/>
      <c r="SZR106" s="545"/>
      <c r="SZS106" s="545"/>
      <c r="SZT106" s="545"/>
      <c r="SZU106" s="545"/>
      <c r="SZV106" s="545"/>
      <c r="SZW106" s="545"/>
      <c r="SZX106" s="545"/>
      <c r="SZY106" s="545"/>
      <c r="SZZ106" s="545"/>
      <c r="TAA106" s="545"/>
      <c r="TAB106" s="545"/>
      <c r="TAC106" s="545"/>
      <c r="TAD106" s="545"/>
      <c r="TAE106" s="545"/>
      <c r="TAF106" s="545"/>
      <c r="TAG106" s="545"/>
      <c r="TAH106" s="545"/>
      <c r="TAI106" s="545"/>
      <c r="TAJ106" s="545"/>
      <c r="TAK106" s="545"/>
      <c r="TAL106" s="545"/>
      <c r="TAM106" s="545"/>
      <c r="TAN106" s="545"/>
      <c r="TAO106" s="545"/>
      <c r="TAP106" s="545"/>
      <c r="TAQ106" s="545"/>
      <c r="TAR106" s="545"/>
      <c r="TAS106" s="545"/>
      <c r="TAT106" s="545"/>
      <c r="TAU106" s="545"/>
      <c r="TAV106" s="545"/>
      <c r="TAW106" s="545"/>
      <c r="TAX106" s="545"/>
      <c r="TAY106" s="545"/>
      <c r="TAZ106" s="545"/>
      <c r="TBA106" s="545"/>
      <c r="TBB106" s="545"/>
      <c r="TBC106" s="545"/>
      <c r="TBD106" s="545"/>
      <c r="TBE106" s="545"/>
      <c r="TBF106" s="545"/>
      <c r="TBG106" s="545"/>
      <c r="TBH106" s="545"/>
      <c r="TBI106" s="545"/>
      <c r="TBJ106" s="545"/>
      <c r="TBK106" s="545"/>
      <c r="TBL106" s="545"/>
      <c r="TBM106" s="545"/>
      <c r="TBN106" s="545"/>
      <c r="TBO106" s="545"/>
      <c r="TBP106" s="545"/>
      <c r="TBQ106" s="545"/>
      <c r="TBR106" s="545"/>
      <c r="TBS106" s="545"/>
      <c r="TBT106" s="545"/>
      <c r="TBU106" s="545"/>
      <c r="TBV106" s="545"/>
      <c r="TBW106" s="545"/>
      <c r="TBX106" s="545"/>
      <c r="TBY106" s="545"/>
      <c r="TBZ106" s="545"/>
      <c r="TCA106" s="545"/>
      <c r="TCB106" s="545"/>
      <c r="TCC106" s="545"/>
      <c r="TCD106" s="545"/>
      <c r="TCE106" s="545"/>
      <c r="TCF106" s="545"/>
      <c r="TCG106" s="545"/>
      <c r="TCH106" s="545"/>
      <c r="TCI106" s="545"/>
      <c r="TCJ106" s="545"/>
      <c r="TCK106" s="545"/>
      <c r="TCL106" s="545"/>
      <c r="TCM106" s="545"/>
      <c r="TCN106" s="545"/>
      <c r="TCO106" s="545"/>
      <c r="TCP106" s="545"/>
      <c r="TCQ106" s="545"/>
      <c r="TCR106" s="545"/>
      <c r="TCS106" s="545"/>
      <c r="TCT106" s="545"/>
      <c r="TCU106" s="545"/>
      <c r="TCV106" s="545"/>
      <c r="TCW106" s="545"/>
      <c r="TCX106" s="545"/>
      <c r="TCY106" s="545"/>
      <c r="TCZ106" s="545"/>
      <c r="TDA106" s="545"/>
      <c r="TDB106" s="545"/>
      <c r="TDC106" s="545"/>
      <c r="TDD106" s="545"/>
      <c r="TDE106" s="545"/>
      <c r="TDF106" s="545"/>
      <c r="TDG106" s="545"/>
      <c r="TDH106" s="545"/>
      <c r="TDI106" s="545"/>
      <c r="TDJ106" s="545"/>
      <c r="TDK106" s="545"/>
      <c r="TDL106" s="545"/>
      <c r="TDM106" s="545"/>
      <c r="TDN106" s="545"/>
      <c r="TDO106" s="545"/>
      <c r="TDP106" s="545"/>
      <c r="TDQ106" s="545"/>
      <c r="TDR106" s="545"/>
      <c r="TDS106" s="545"/>
      <c r="TDT106" s="545"/>
      <c r="TDU106" s="545"/>
      <c r="TDV106" s="545"/>
      <c r="TDW106" s="545"/>
      <c r="TDX106" s="545"/>
      <c r="TDY106" s="545"/>
      <c r="TDZ106" s="545"/>
      <c r="TEA106" s="545"/>
      <c r="TEB106" s="545"/>
      <c r="TEC106" s="545"/>
      <c r="TED106" s="545"/>
      <c r="TEE106" s="545"/>
      <c r="TEF106" s="545"/>
      <c r="TEG106" s="545"/>
      <c r="TEH106" s="545"/>
      <c r="TEI106" s="545"/>
      <c r="TEJ106" s="545"/>
      <c r="TEK106" s="545"/>
      <c r="TEL106" s="545"/>
      <c r="TEM106" s="545"/>
      <c r="TEN106" s="545"/>
      <c r="TEO106" s="545"/>
      <c r="TEP106" s="545"/>
      <c r="TEQ106" s="545"/>
      <c r="TER106" s="545"/>
      <c r="TES106" s="545"/>
      <c r="TET106" s="545"/>
      <c r="TEU106" s="545"/>
      <c r="TEV106" s="545"/>
      <c r="TEW106" s="545"/>
      <c r="TEX106" s="545"/>
      <c r="TEY106" s="545"/>
      <c r="TEZ106" s="545"/>
      <c r="TFA106" s="545"/>
      <c r="TFB106" s="545"/>
      <c r="TFC106" s="545"/>
      <c r="TFD106" s="545"/>
      <c r="TFE106" s="545"/>
      <c r="TFF106" s="545"/>
      <c r="TFG106" s="545"/>
      <c r="TFH106" s="545"/>
      <c r="TFI106" s="545"/>
      <c r="TFJ106" s="545"/>
      <c r="TFK106" s="545"/>
      <c r="TFL106" s="545"/>
      <c r="TFM106" s="545"/>
      <c r="TFN106" s="545"/>
      <c r="TFO106" s="545"/>
      <c r="TFP106" s="545"/>
      <c r="TFQ106" s="545"/>
      <c r="TFR106" s="545"/>
      <c r="TFS106" s="545"/>
      <c r="TFT106" s="545"/>
      <c r="TFU106" s="545"/>
      <c r="TFV106" s="545"/>
      <c r="TFW106" s="545"/>
      <c r="TFX106" s="545"/>
      <c r="TFY106" s="545"/>
      <c r="TFZ106" s="545"/>
      <c r="TGA106" s="545"/>
      <c r="TGB106" s="545"/>
      <c r="TGC106" s="545"/>
      <c r="TGD106" s="545"/>
      <c r="TGE106" s="545"/>
      <c r="TGF106" s="545"/>
      <c r="TGG106" s="545"/>
      <c r="TGH106" s="545"/>
      <c r="TGI106" s="545"/>
      <c r="TGJ106" s="545"/>
      <c r="TGK106" s="545"/>
      <c r="TGL106" s="545"/>
      <c r="TGM106" s="545"/>
      <c r="TGN106" s="545"/>
      <c r="TGO106" s="545"/>
      <c r="TGP106" s="545"/>
      <c r="TGQ106" s="545"/>
      <c r="TGR106" s="545"/>
      <c r="TGS106" s="545"/>
      <c r="TGT106" s="545"/>
      <c r="TGU106" s="545"/>
      <c r="TGV106" s="545"/>
      <c r="TGW106" s="545"/>
      <c r="TGX106" s="545"/>
      <c r="TGY106" s="545"/>
      <c r="TGZ106" s="545"/>
      <c r="THA106" s="545"/>
      <c r="THB106" s="545"/>
      <c r="THC106" s="545"/>
      <c r="THD106" s="545"/>
      <c r="THE106" s="545"/>
      <c r="THF106" s="545"/>
      <c r="THG106" s="545"/>
      <c r="THH106" s="545"/>
      <c r="THI106" s="545"/>
      <c r="THJ106" s="545"/>
      <c r="THK106" s="545"/>
      <c r="THL106" s="545"/>
      <c r="THM106" s="545"/>
      <c r="THN106" s="545"/>
      <c r="THO106" s="545"/>
      <c r="THP106" s="545"/>
      <c r="THQ106" s="545"/>
      <c r="THR106" s="545"/>
      <c r="THS106" s="545"/>
      <c r="THT106" s="545"/>
      <c r="THU106" s="545"/>
      <c r="THV106" s="545"/>
      <c r="THW106" s="545"/>
      <c r="THX106" s="545"/>
      <c r="THY106" s="545"/>
      <c r="THZ106" s="545"/>
      <c r="TIA106" s="545"/>
      <c r="TIB106" s="545"/>
      <c r="TIC106" s="545"/>
      <c r="TID106" s="545"/>
      <c r="TIE106" s="545"/>
      <c r="TIF106" s="545"/>
      <c r="TIG106" s="545"/>
      <c r="TIH106" s="545"/>
      <c r="TII106" s="545"/>
      <c r="TIJ106" s="545"/>
      <c r="TIK106" s="545"/>
      <c r="TIL106" s="545"/>
      <c r="TIM106" s="545"/>
      <c r="TIN106" s="545"/>
      <c r="TIO106" s="545"/>
      <c r="TIP106" s="545"/>
      <c r="TIQ106" s="545"/>
      <c r="TIR106" s="545"/>
      <c r="TIS106" s="545"/>
      <c r="TIT106" s="545"/>
      <c r="TIU106" s="545"/>
      <c r="TIV106" s="545"/>
      <c r="TIW106" s="545"/>
      <c r="TIX106" s="545"/>
      <c r="TIY106" s="545"/>
      <c r="TIZ106" s="545"/>
      <c r="TJA106" s="545"/>
      <c r="TJB106" s="545"/>
      <c r="TJC106" s="545"/>
      <c r="TJD106" s="545"/>
      <c r="TJE106" s="545"/>
      <c r="TJF106" s="545"/>
      <c r="TJG106" s="545"/>
      <c r="TJH106" s="545"/>
      <c r="TJI106" s="545"/>
      <c r="TJJ106" s="545"/>
      <c r="TJK106" s="545"/>
      <c r="TJL106" s="545"/>
      <c r="TJM106" s="545"/>
      <c r="TJN106" s="545"/>
      <c r="TJO106" s="545"/>
      <c r="TJP106" s="545"/>
      <c r="TJQ106" s="545"/>
      <c r="TJR106" s="545"/>
      <c r="TJS106" s="545"/>
      <c r="TJT106" s="545"/>
      <c r="TJU106" s="545"/>
      <c r="TJV106" s="545"/>
      <c r="TJW106" s="545"/>
      <c r="TJX106" s="545"/>
      <c r="TJY106" s="545"/>
      <c r="TJZ106" s="545"/>
      <c r="TKA106" s="545"/>
      <c r="TKB106" s="545"/>
      <c r="TKC106" s="545"/>
      <c r="TKD106" s="545"/>
      <c r="TKE106" s="545"/>
      <c r="TKF106" s="545"/>
      <c r="TKG106" s="545"/>
      <c r="TKH106" s="545"/>
      <c r="TKI106" s="545"/>
      <c r="TKJ106" s="545"/>
      <c r="TKK106" s="545"/>
      <c r="TKL106" s="545"/>
      <c r="TKM106" s="545"/>
      <c r="TKN106" s="545"/>
      <c r="TKO106" s="545"/>
      <c r="TKP106" s="545"/>
      <c r="TKQ106" s="545"/>
      <c r="TKR106" s="545"/>
      <c r="TKS106" s="545"/>
      <c r="TKT106" s="545"/>
      <c r="TKU106" s="545"/>
      <c r="TKV106" s="545"/>
      <c r="TKW106" s="545"/>
      <c r="TKX106" s="545"/>
      <c r="TKY106" s="545"/>
      <c r="TKZ106" s="545"/>
      <c r="TLA106" s="545"/>
      <c r="TLB106" s="545"/>
      <c r="TLC106" s="545"/>
      <c r="TLD106" s="545"/>
      <c r="TLE106" s="545"/>
      <c r="TLF106" s="545"/>
      <c r="TLG106" s="545"/>
      <c r="TLH106" s="545"/>
      <c r="TLI106" s="545"/>
      <c r="TLJ106" s="545"/>
      <c r="TLK106" s="545"/>
      <c r="TLL106" s="545"/>
      <c r="TLM106" s="545"/>
      <c r="TLN106" s="545"/>
      <c r="TLO106" s="545"/>
      <c r="TLP106" s="545"/>
      <c r="TLQ106" s="545"/>
      <c r="TLR106" s="545"/>
      <c r="TLS106" s="545"/>
      <c r="TLT106" s="545"/>
      <c r="TLU106" s="545"/>
      <c r="TLV106" s="545"/>
      <c r="TLW106" s="545"/>
      <c r="TLX106" s="545"/>
      <c r="TLY106" s="545"/>
      <c r="TLZ106" s="545"/>
      <c r="TMA106" s="545"/>
      <c r="TMB106" s="545"/>
      <c r="TMC106" s="545"/>
      <c r="TMD106" s="545"/>
      <c r="TME106" s="545"/>
      <c r="TMF106" s="545"/>
      <c r="TMG106" s="545"/>
      <c r="TMH106" s="545"/>
      <c r="TMI106" s="545"/>
      <c r="TMJ106" s="545"/>
      <c r="TMK106" s="545"/>
      <c r="TML106" s="545"/>
      <c r="TMM106" s="545"/>
      <c r="TMN106" s="545"/>
      <c r="TMO106" s="545"/>
      <c r="TMP106" s="545"/>
      <c r="TMQ106" s="545"/>
      <c r="TMR106" s="545"/>
      <c r="TMS106" s="545"/>
      <c r="TMT106" s="545"/>
      <c r="TMU106" s="545"/>
      <c r="TMV106" s="545"/>
      <c r="TMW106" s="545"/>
      <c r="TMX106" s="545"/>
      <c r="TMY106" s="545"/>
      <c r="TMZ106" s="545"/>
      <c r="TNA106" s="545"/>
      <c r="TNB106" s="545"/>
      <c r="TNC106" s="545"/>
      <c r="TND106" s="545"/>
      <c r="TNE106" s="545"/>
      <c r="TNF106" s="545"/>
      <c r="TNG106" s="545"/>
      <c r="TNH106" s="545"/>
      <c r="TNI106" s="545"/>
      <c r="TNJ106" s="545"/>
      <c r="TNK106" s="545"/>
      <c r="TNL106" s="545"/>
      <c r="TNM106" s="545"/>
      <c r="TNN106" s="545"/>
      <c r="TNO106" s="545"/>
      <c r="TNP106" s="545"/>
      <c r="TNQ106" s="545"/>
      <c r="TNR106" s="545"/>
      <c r="TNS106" s="545"/>
      <c r="TNT106" s="545"/>
      <c r="TNU106" s="545"/>
      <c r="TNV106" s="545"/>
      <c r="TNW106" s="545"/>
      <c r="TNX106" s="545"/>
      <c r="TNY106" s="545"/>
      <c r="TNZ106" s="545"/>
      <c r="TOA106" s="545"/>
      <c r="TOB106" s="545"/>
      <c r="TOC106" s="545"/>
      <c r="TOD106" s="545"/>
      <c r="TOE106" s="545"/>
      <c r="TOF106" s="545"/>
      <c r="TOG106" s="545"/>
      <c r="TOH106" s="545"/>
      <c r="TOI106" s="545"/>
      <c r="TOJ106" s="545"/>
      <c r="TOK106" s="545"/>
      <c r="TOL106" s="545"/>
      <c r="TOM106" s="545"/>
      <c r="TON106" s="545"/>
      <c r="TOO106" s="545"/>
      <c r="TOP106" s="545"/>
      <c r="TOQ106" s="545"/>
      <c r="TOR106" s="545"/>
      <c r="TOS106" s="545"/>
      <c r="TOT106" s="545"/>
      <c r="TOU106" s="545"/>
      <c r="TOV106" s="545"/>
      <c r="TOW106" s="545"/>
      <c r="TOX106" s="545"/>
      <c r="TOY106" s="545"/>
      <c r="TOZ106" s="545"/>
      <c r="TPA106" s="545"/>
      <c r="TPB106" s="545"/>
      <c r="TPC106" s="545"/>
      <c r="TPD106" s="545"/>
      <c r="TPE106" s="545"/>
      <c r="TPF106" s="545"/>
      <c r="TPG106" s="545"/>
      <c r="TPH106" s="545"/>
      <c r="TPI106" s="545"/>
      <c r="TPJ106" s="545"/>
      <c r="TPK106" s="545"/>
      <c r="TPL106" s="545"/>
      <c r="TPM106" s="545"/>
      <c r="TPN106" s="545"/>
      <c r="TPO106" s="545"/>
      <c r="TPP106" s="545"/>
      <c r="TPQ106" s="545"/>
      <c r="TPR106" s="545"/>
      <c r="TPS106" s="545"/>
      <c r="TPT106" s="545"/>
      <c r="TPU106" s="545"/>
      <c r="TPV106" s="545"/>
      <c r="TPW106" s="545"/>
      <c r="TPX106" s="545"/>
      <c r="TPY106" s="545"/>
      <c r="TPZ106" s="545"/>
      <c r="TQA106" s="545"/>
      <c r="TQB106" s="545"/>
      <c r="TQC106" s="545"/>
      <c r="TQD106" s="545"/>
      <c r="TQE106" s="545"/>
      <c r="TQF106" s="545"/>
      <c r="TQG106" s="545"/>
      <c r="TQH106" s="545"/>
      <c r="TQI106" s="545"/>
      <c r="TQJ106" s="545"/>
      <c r="TQK106" s="545"/>
      <c r="TQL106" s="545"/>
      <c r="TQM106" s="545"/>
      <c r="TQN106" s="545"/>
      <c r="TQO106" s="545"/>
      <c r="TQP106" s="545"/>
      <c r="TQQ106" s="545"/>
      <c r="TQR106" s="545"/>
      <c r="TQS106" s="545"/>
      <c r="TQT106" s="545"/>
      <c r="TQU106" s="545"/>
      <c r="TQV106" s="545"/>
      <c r="TQW106" s="545"/>
      <c r="TQX106" s="545"/>
      <c r="TQY106" s="545"/>
      <c r="TQZ106" s="545"/>
      <c r="TRA106" s="545"/>
      <c r="TRB106" s="545"/>
      <c r="TRC106" s="545"/>
      <c r="TRD106" s="545"/>
      <c r="TRE106" s="545"/>
      <c r="TRF106" s="545"/>
      <c r="TRG106" s="545"/>
      <c r="TRH106" s="545"/>
      <c r="TRI106" s="545"/>
      <c r="TRJ106" s="545"/>
      <c r="TRK106" s="545"/>
      <c r="TRL106" s="545"/>
      <c r="TRM106" s="545"/>
      <c r="TRN106" s="545"/>
      <c r="TRO106" s="545"/>
      <c r="TRP106" s="545"/>
      <c r="TRQ106" s="545"/>
      <c r="TRR106" s="545"/>
      <c r="TRS106" s="545"/>
      <c r="TRT106" s="545"/>
      <c r="TRU106" s="545"/>
      <c r="TRV106" s="545"/>
      <c r="TRW106" s="545"/>
      <c r="TRX106" s="545"/>
      <c r="TRY106" s="545"/>
      <c r="TRZ106" s="545"/>
      <c r="TSA106" s="545"/>
      <c r="TSB106" s="545"/>
      <c r="TSC106" s="545"/>
      <c r="TSD106" s="545"/>
      <c r="TSE106" s="545"/>
      <c r="TSF106" s="545"/>
      <c r="TSG106" s="545"/>
      <c r="TSH106" s="545"/>
      <c r="TSI106" s="545"/>
      <c r="TSJ106" s="545"/>
      <c r="TSK106" s="545"/>
      <c r="TSL106" s="545"/>
      <c r="TSM106" s="545"/>
      <c r="TSN106" s="545"/>
      <c r="TSO106" s="545"/>
      <c r="TSP106" s="545"/>
      <c r="TSQ106" s="545"/>
      <c r="TSR106" s="545"/>
      <c r="TSS106" s="545"/>
      <c r="TST106" s="545"/>
      <c r="TSU106" s="545"/>
      <c r="TSV106" s="545"/>
      <c r="TSW106" s="545"/>
      <c r="TSX106" s="545"/>
      <c r="TSY106" s="545"/>
      <c r="TSZ106" s="545"/>
      <c r="TTA106" s="545"/>
      <c r="TTB106" s="545"/>
      <c r="TTC106" s="545"/>
      <c r="TTD106" s="545"/>
      <c r="TTE106" s="545"/>
      <c r="TTF106" s="545"/>
      <c r="TTG106" s="545"/>
      <c r="TTH106" s="545"/>
      <c r="TTI106" s="545"/>
      <c r="TTJ106" s="545"/>
      <c r="TTK106" s="545"/>
      <c r="TTL106" s="545"/>
      <c r="TTM106" s="545"/>
      <c r="TTN106" s="545"/>
      <c r="TTO106" s="545"/>
      <c r="TTP106" s="545"/>
      <c r="TTQ106" s="545"/>
      <c r="TTR106" s="545"/>
      <c r="TTS106" s="545"/>
      <c r="TTT106" s="545"/>
      <c r="TTU106" s="545"/>
      <c r="TTV106" s="545"/>
      <c r="TTW106" s="545"/>
      <c r="TTX106" s="545"/>
      <c r="TTY106" s="545"/>
      <c r="TTZ106" s="545"/>
      <c r="TUA106" s="545"/>
      <c r="TUB106" s="545"/>
      <c r="TUC106" s="545"/>
      <c r="TUD106" s="545"/>
      <c r="TUE106" s="545"/>
      <c r="TUF106" s="545"/>
      <c r="TUG106" s="545"/>
      <c r="TUH106" s="545"/>
      <c r="TUI106" s="545"/>
      <c r="TUJ106" s="545"/>
      <c r="TUK106" s="545"/>
      <c r="TUL106" s="545"/>
      <c r="TUM106" s="545"/>
      <c r="TUN106" s="545"/>
      <c r="TUO106" s="545"/>
      <c r="TUP106" s="545"/>
      <c r="TUQ106" s="545"/>
      <c r="TUR106" s="545"/>
      <c r="TUS106" s="545"/>
      <c r="TUT106" s="545"/>
      <c r="TUU106" s="545"/>
      <c r="TUV106" s="545"/>
      <c r="TUW106" s="545"/>
      <c r="TUX106" s="545"/>
      <c r="TUY106" s="545"/>
      <c r="TUZ106" s="545"/>
      <c r="TVA106" s="545"/>
      <c r="TVB106" s="545"/>
      <c r="TVC106" s="545"/>
      <c r="TVD106" s="545"/>
      <c r="TVE106" s="545"/>
      <c r="TVF106" s="545"/>
      <c r="TVG106" s="545"/>
      <c r="TVH106" s="545"/>
      <c r="TVI106" s="545"/>
      <c r="TVJ106" s="545"/>
      <c r="TVK106" s="545"/>
      <c r="TVL106" s="545"/>
      <c r="TVM106" s="545"/>
      <c r="TVN106" s="545"/>
      <c r="TVO106" s="545"/>
      <c r="TVP106" s="545"/>
      <c r="TVQ106" s="545"/>
      <c r="TVR106" s="545"/>
      <c r="TVS106" s="545"/>
      <c r="TVT106" s="545"/>
      <c r="TVU106" s="545"/>
      <c r="TVV106" s="545"/>
      <c r="TVW106" s="545"/>
      <c r="TVX106" s="545"/>
      <c r="TVY106" s="545"/>
      <c r="TVZ106" s="545"/>
      <c r="TWA106" s="545"/>
      <c r="TWB106" s="545"/>
      <c r="TWC106" s="545"/>
      <c r="TWD106" s="545"/>
      <c r="TWE106" s="545"/>
      <c r="TWF106" s="545"/>
      <c r="TWG106" s="545"/>
      <c r="TWH106" s="545"/>
      <c r="TWI106" s="545"/>
      <c r="TWJ106" s="545"/>
      <c r="TWK106" s="545"/>
      <c r="TWL106" s="545"/>
      <c r="TWM106" s="545"/>
      <c r="TWN106" s="545"/>
      <c r="TWO106" s="545"/>
      <c r="TWP106" s="545"/>
      <c r="TWQ106" s="545"/>
      <c r="TWR106" s="545"/>
      <c r="TWS106" s="545"/>
      <c r="TWT106" s="545"/>
      <c r="TWU106" s="545"/>
      <c r="TWV106" s="545"/>
      <c r="TWW106" s="545"/>
      <c r="TWX106" s="545"/>
      <c r="TWY106" s="545"/>
      <c r="TWZ106" s="545"/>
      <c r="TXA106" s="545"/>
      <c r="TXB106" s="545"/>
      <c r="TXC106" s="545"/>
      <c r="TXD106" s="545"/>
      <c r="TXE106" s="545"/>
      <c r="TXF106" s="545"/>
      <c r="TXG106" s="545"/>
      <c r="TXH106" s="545"/>
      <c r="TXI106" s="545"/>
      <c r="TXJ106" s="545"/>
      <c r="TXK106" s="545"/>
      <c r="TXL106" s="545"/>
      <c r="TXM106" s="545"/>
      <c r="TXN106" s="545"/>
      <c r="TXO106" s="545"/>
      <c r="TXP106" s="545"/>
      <c r="TXQ106" s="545"/>
      <c r="TXR106" s="545"/>
      <c r="TXS106" s="545"/>
      <c r="TXT106" s="545"/>
      <c r="TXU106" s="545"/>
      <c r="TXV106" s="545"/>
      <c r="TXW106" s="545"/>
      <c r="TXX106" s="545"/>
      <c r="TXY106" s="545"/>
      <c r="TXZ106" s="545"/>
      <c r="TYA106" s="545"/>
      <c r="TYB106" s="545"/>
      <c r="TYC106" s="545"/>
      <c r="TYD106" s="545"/>
      <c r="TYE106" s="545"/>
      <c r="TYF106" s="545"/>
      <c r="TYG106" s="545"/>
      <c r="TYH106" s="545"/>
      <c r="TYI106" s="545"/>
      <c r="TYJ106" s="545"/>
      <c r="TYK106" s="545"/>
      <c r="TYL106" s="545"/>
      <c r="TYM106" s="545"/>
      <c r="TYN106" s="545"/>
      <c r="TYO106" s="545"/>
      <c r="TYP106" s="545"/>
      <c r="TYQ106" s="545"/>
      <c r="TYR106" s="545"/>
      <c r="TYS106" s="545"/>
      <c r="TYT106" s="545"/>
      <c r="TYU106" s="545"/>
      <c r="TYV106" s="545"/>
      <c r="TYW106" s="545"/>
      <c r="TYX106" s="545"/>
      <c r="TYY106" s="545"/>
      <c r="TYZ106" s="545"/>
      <c r="TZA106" s="545"/>
      <c r="TZB106" s="545"/>
      <c r="TZC106" s="545"/>
      <c r="TZD106" s="545"/>
      <c r="TZE106" s="545"/>
      <c r="TZF106" s="545"/>
      <c r="TZG106" s="545"/>
      <c r="TZH106" s="545"/>
      <c r="TZI106" s="545"/>
      <c r="TZJ106" s="545"/>
      <c r="TZK106" s="545"/>
      <c r="TZL106" s="545"/>
      <c r="TZM106" s="545"/>
      <c r="TZN106" s="545"/>
      <c r="TZO106" s="545"/>
      <c r="TZP106" s="545"/>
      <c r="TZQ106" s="545"/>
      <c r="TZR106" s="545"/>
      <c r="TZS106" s="545"/>
      <c r="TZT106" s="545"/>
      <c r="TZU106" s="545"/>
      <c r="TZV106" s="545"/>
      <c r="TZW106" s="545"/>
      <c r="TZX106" s="545"/>
      <c r="TZY106" s="545"/>
      <c r="TZZ106" s="545"/>
      <c r="UAA106" s="545"/>
      <c r="UAB106" s="545"/>
      <c r="UAC106" s="545"/>
      <c r="UAD106" s="545"/>
      <c r="UAE106" s="545"/>
      <c r="UAF106" s="545"/>
      <c r="UAG106" s="545"/>
      <c r="UAH106" s="545"/>
      <c r="UAI106" s="545"/>
      <c r="UAJ106" s="545"/>
      <c r="UAK106" s="545"/>
      <c r="UAL106" s="545"/>
      <c r="UAM106" s="545"/>
      <c r="UAN106" s="545"/>
      <c r="UAO106" s="545"/>
      <c r="UAP106" s="545"/>
      <c r="UAQ106" s="545"/>
      <c r="UAR106" s="545"/>
      <c r="UAS106" s="545"/>
      <c r="UAT106" s="545"/>
      <c r="UAU106" s="545"/>
      <c r="UAV106" s="545"/>
      <c r="UAW106" s="545"/>
      <c r="UAX106" s="545"/>
      <c r="UAY106" s="545"/>
      <c r="UAZ106" s="545"/>
      <c r="UBA106" s="545"/>
      <c r="UBB106" s="545"/>
      <c r="UBC106" s="545"/>
      <c r="UBD106" s="545"/>
      <c r="UBE106" s="545"/>
      <c r="UBF106" s="545"/>
      <c r="UBG106" s="545"/>
      <c r="UBH106" s="545"/>
      <c r="UBI106" s="545"/>
      <c r="UBJ106" s="545"/>
      <c r="UBK106" s="545"/>
      <c r="UBL106" s="545"/>
      <c r="UBM106" s="545"/>
      <c r="UBN106" s="545"/>
      <c r="UBO106" s="545"/>
      <c r="UBP106" s="545"/>
      <c r="UBQ106" s="545"/>
      <c r="UBR106" s="545"/>
      <c r="UBS106" s="545"/>
      <c r="UBT106" s="545"/>
      <c r="UBU106" s="545"/>
      <c r="UBV106" s="545"/>
      <c r="UBW106" s="545"/>
      <c r="UBX106" s="545"/>
      <c r="UBY106" s="545"/>
      <c r="UBZ106" s="545"/>
      <c r="UCA106" s="545"/>
      <c r="UCB106" s="545"/>
      <c r="UCC106" s="545"/>
      <c r="UCD106" s="545"/>
      <c r="UCE106" s="545"/>
      <c r="UCF106" s="545"/>
      <c r="UCG106" s="545"/>
      <c r="UCH106" s="545"/>
      <c r="UCI106" s="545"/>
      <c r="UCJ106" s="545"/>
      <c r="UCK106" s="545"/>
      <c r="UCL106" s="545"/>
      <c r="UCM106" s="545"/>
      <c r="UCN106" s="545"/>
      <c r="UCO106" s="545"/>
      <c r="UCP106" s="545"/>
      <c r="UCQ106" s="545"/>
      <c r="UCR106" s="545"/>
      <c r="UCS106" s="545"/>
      <c r="UCT106" s="545"/>
      <c r="UCU106" s="545"/>
      <c r="UCV106" s="545"/>
      <c r="UCW106" s="545"/>
      <c r="UCX106" s="545"/>
      <c r="UCY106" s="545"/>
      <c r="UCZ106" s="545"/>
      <c r="UDA106" s="545"/>
      <c r="UDB106" s="545"/>
      <c r="UDC106" s="545"/>
      <c r="UDD106" s="545"/>
      <c r="UDE106" s="545"/>
      <c r="UDF106" s="545"/>
      <c r="UDG106" s="545"/>
      <c r="UDH106" s="545"/>
      <c r="UDI106" s="545"/>
      <c r="UDJ106" s="545"/>
      <c r="UDK106" s="545"/>
      <c r="UDL106" s="545"/>
      <c r="UDM106" s="545"/>
      <c r="UDN106" s="545"/>
      <c r="UDO106" s="545"/>
      <c r="UDP106" s="545"/>
      <c r="UDQ106" s="545"/>
      <c r="UDR106" s="545"/>
      <c r="UDS106" s="545"/>
      <c r="UDT106" s="545"/>
      <c r="UDU106" s="545"/>
      <c r="UDV106" s="545"/>
      <c r="UDW106" s="545"/>
      <c r="UDX106" s="545"/>
      <c r="UDY106" s="545"/>
      <c r="UDZ106" s="545"/>
      <c r="UEA106" s="545"/>
      <c r="UEB106" s="545"/>
      <c r="UEC106" s="545"/>
      <c r="UED106" s="545"/>
      <c r="UEE106" s="545"/>
      <c r="UEF106" s="545"/>
      <c r="UEG106" s="545"/>
      <c r="UEH106" s="545"/>
      <c r="UEI106" s="545"/>
      <c r="UEJ106" s="545"/>
      <c r="UEK106" s="545"/>
      <c r="UEL106" s="545"/>
      <c r="UEM106" s="545"/>
      <c r="UEN106" s="545"/>
      <c r="UEO106" s="545"/>
      <c r="UEP106" s="545"/>
      <c r="UEQ106" s="545"/>
      <c r="UER106" s="545"/>
      <c r="UES106" s="545"/>
      <c r="UET106" s="545"/>
      <c r="UEU106" s="545"/>
      <c r="UEV106" s="545"/>
      <c r="UEW106" s="545"/>
      <c r="UEX106" s="545"/>
      <c r="UEY106" s="545"/>
      <c r="UEZ106" s="545"/>
      <c r="UFA106" s="545"/>
      <c r="UFB106" s="545"/>
      <c r="UFC106" s="545"/>
      <c r="UFD106" s="545"/>
      <c r="UFE106" s="545"/>
      <c r="UFF106" s="545"/>
      <c r="UFG106" s="545"/>
      <c r="UFH106" s="545"/>
      <c r="UFI106" s="545"/>
      <c r="UFJ106" s="545"/>
      <c r="UFK106" s="545"/>
      <c r="UFL106" s="545"/>
      <c r="UFM106" s="545"/>
      <c r="UFN106" s="545"/>
      <c r="UFO106" s="545"/>
      <c r="UFP106" s="545"/>
      <c r="UFQ106" s="545"/>
      <c r="UFR106" s="545"/>
      <c r="UFS106" s="545"/>
      <c r="UFT106" s="545"/>
      <c r="UFU106" s="545"/>
      <c r="UFV106" s="545"/>
      <c r="UFW106" s="545"/>
      <c r="UFX106" s="545"/>
      <c r="UFY106" s="545"/>
      <c r="UFZ106" s="545"/>
      <c r="UGA106" s="545"/>
      <c r="UGB106" s="545"/>
      <c r="UGC106" s="545"/>
      <c r="UGD106" s="545"/>
      <c r="UGE106" s="545"/>
      <c r="UGF106" s="545"/>
      <c r="UGG106" s="545"/>
      <c r="UGH106" s="545"/>
      <c r="UGI106" s="545"/>
      <c r="UGJ106" s="545"/>
      <c r="UGK106" s="545"/>
      <c r="UGL106" s="545"/>
      <c r="UGM106" s="545"/>
      <c r="UGN106" s="545"/>
      <c r="UGO106" s="545"/>
      <c r="UGP106" s="545"/>
      <c r="UGQ106" s="545"/>
      <c r="UGR106" s="545"/>
      <c r="UGS106" s="545"/>
      <c r="UGT106" s="545"/>
      <c r="UGU106" s="545"/>
      <c r="UGV106" s="545"/>
      <c r="UGW106" s="545"/>
      <c r="UGX106" s="545"/>
      <c r="UGY106" s="545"/>
      <c r="UGZ106" s="545"/>
      <c r="UHA106" s="545"/>
      <c r="UHB106" s="545"/>
      <c r="UHC106" s="545"/>
      <c r="UHD106" s="545"/>
      <c r="UHE106" s="545"/>
      <c r="UHF106" s="545"/>
      <c r="UHG106" s="545"/>
      <c r="UHH106" s="545"/>
      <c r="UHI106" s="545"/>
      <c r="UHJ106" s="545"/>
      <c r="UHK106" s="545"/>
      <c r="UHL106" s="545"/>
      <c r="UHM106" s="545"/>
      <c r="UHN106" s="545"/>
      <c r="UHO106" s="545"/>
      <c r="UHP106" s="545"/>
      <c r="UHQ106" s="545"/>
      <c r="UHR106" s="545"/>
      <c r="UHS106" s="545"/>
      <c r="UHT106" s="545"/>
      <c r="UHU106" s="545"/>
      <c r="UHV106" s="545"/>
      <c r="UHW106" s="545"/>
      <c r="UHX106" s="545"/>
      <c r="UHY106" s="545"/>
      <c r="UHZ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5"/>
      <c r="UIJ106" s="545"/>
      <c r="UIK106" s="545"/>
      <c r="UIL106" s="545"/>
      <c r="UIM106" s="545"/>
      <c r="UIN106" s="545"/>
      <c r="UIO106" s="545"/>
      <c r="UIP106" s="545"/>
      <c r="UIQ106" s="545"/>
      <c r="UIR106" s="545"/>
      <c r="UIS106" s="545"/>
      <c r="UIT106" s="545"/>
      <c r="UIU106" s="545"/>
      <c r="UIV106" s="545"/>
      <c r="UIW106" s="545"/>
      <c r="UIX106" s="545"/>
      <c r="UIY106" s="545"/>
      <c r="UIZ106" s="545"/>
      <c r="UJA106" s="545"/>
      <c r="UJB106" s="545"/>
      <c r="UJC106" s="545"/>
      <c r="UJD106" s="545"/>
      <c r="UJE106" s="545"/>
      <c r="UJF106" s="545"/>
      <c r="UJG106" s="545"/>
      <c r="UJH106" s="545"/>
      <c r="UJI106" s="545"/>
      <c r="UJJ106" s="545"/>
      <c r="UJK106" s="545"/>
      <c r="UJL106" s="545"/>
      <c r="UJM106" s="545"/>
      <c r="UJN106" s="545"/>
      <c r="UJO106" s="545"/>
      <c r="UJP106" s="545"/>
      <c r="UJQ106" s="545"/>
      <c r="UJR106" s="545"/>
      <c r="UJS106" s="545"/>
      <c r="UJT106" s="545"/>
      <c r="UJU106" s="545"/>
      <c r="UJV106" s="545"/>
      <c r="UJW106" s="545"/>
      <c r="UJX106" s="545"/>
      <c r="UJY106" s="545"/>
      <c r="UJZ106" s="545"/>
      <c r="UKA106" s="545"/>
      <c r="UKB106" s="545"/>
      <c r="UKC106" s="545"/>
      <c r="UKD106" s="545"/>
      <c r="UKE106" s="545"/>
      <c r="UKF106" s="545"/>
      <c r="UKG106" s="545"/>
      <c r="UKH106" s="545"/>
      <c r="UKI106" s="545"/>
      <c r="UKJ106" s="545"/>
      <c r="UKK106" s="545"/>
      <c r="UKL106" s="545"/>
      <c r="UKM106" s="545"/>
      <c r="UKN106" s="545"/>
      <c r="UKO106" s="545"/>
      <c r="UKP106" s="545"/>
      <c r="UKQ106" s="545"/>
      <c r="UKR106" s="545"/>
      <c r="UKS106" s="545"/>
      <c r="UKT106" s="545"/>
      <c r="UKU106" s="545"/>
      <c r="UKV106" s="545"/>
      <c r="UKW106" s="545"/>
      <c r="UKX106" s="545"/>
      <c r="UKY106" s="545"/>
      <c r="UKZ106" s="545"/>
      <c r="ULA106" s="545"/>
      <c r="ULB106" s="545"/>
      <c r="ULC106" s="545"/>
      <c r="ULD106" s="545"/>
      <c r="ULE106" s="545"/>
      <c r="ULF106" s="545"/>
      <c r="ULG106" s="545"/>
      <c r="ULH106" s="545"/>
      <c r="ULI106" s="545"/>
      <c r="ULJ106" s="545"/>
      <c r="ULK106" s="545"/>
      <c r="ULL106" s="545"/>
      <c r="ULM106" s="545"/>
      <c r="ULN106" s="545"/>
      <c r="ULO106" s="545"/>
      <c r="ULP106" s="545"/>
      <c r="ULQ106" s="545"/>
      <c r="ULR106" s="545"/>
      <c r="ULS106" s="545"/>
      <c r="ULT106" s="545"/>
      <c r="ULU106" s="545"/>
      <c r="ULV106" s="545"/>
      <c r="ULW106" s="545"/>
      <c r="ULX106" s="545"/>
      <c r="ULY106" s="545"/>
      <c r="ULZ106" s="545"/>
      <c r="UMA106" s="545"/>
      <c r="UMB106" s="545"/>
      <c r="UMC106" s="545"/>
      <c r="UMD106" s="545"/>
      <c r="UME106" s="545"/>
      <c r="UMF106" s="545"/>
      <c r="UMG106" s="545"/>
      <c r="UMH106" s="545"/>
      <c r="UMI106" s="545"/>
      <c r="UMJ106" s="545"/>
      <c r="UMK106" s="545"/>
      <c r="UML106" s="545"/>
      <c r="UMM106" s="545"/>
      <c r="UMN106" s="545"/>
      <c r="UMO106" s="545"/>
      <c r="UMP106" s="545"/>
      <c r="UMQ106" s="545"/>
      <c r="UMR106" s="545"/>
      <c r="UMS106" s="545"/>
      <c r="UMT106" s="545"/>
      <c r="UMU106" s="545"/>
      <c r="UMV106" s="545"/>
      <c r="UMW106" s="545"/>
      <c r="UMX106" s="545"/>
      <c r="UMY106" s="545"/>
      <c r="UMZ106" s="545"/>
      <c r="UNA106" s="545"/>
      <c r="UNB106" s="545"/>
      <c r="UNC106" s="545"/>
      <c r="UND106" s="545"/>
      <c r="UNE106" s="545"/>
      <c r="UNF106" s="545"/>
      <c r="UNG106" s="545"/>
      <c r="UNH106" s="545"/>
      <c r="UNI106" s="545"/>
      <c r="UNJ106" s="545"/>
      <c r="UNK106" s="545"/>
      <c r="UNL106" s="545"/>
      <c r="UNM106" s="545"/>
      <c r="UNN106" s="545"/>
      <c r="UNO106" s="545"/>
      <c r="UNP106" s="545"/>
      <c r="UNQ106" s="545"/>
      <c r="UNR106" s="545"/>
      <c r="UNS106" s="545"/>
      <c r="UNT106" s="545"/>
      <c r="UNU106" s="545"/>
      <c r="UNV106" s="545"/>
      <c r="UNW106" s="545"/>
      <c r="UNX106" s="545"/>
      <c r="UNY106" s="545"/>
      <c r="UNZ106" s="545"/>
      <c r="UOA106" s="545"/>
      <c r="UOB106" s="545"/>
      <c r="UOC106" s="545"/>
      <c r="UOD106" s="545"/>
      <c r="UOE106" s="545"/>
      <c r="UOF106" s="545"/>
      <c r="UOG106" s="545"/>
      <c r="UOH106" s="545"/>
      <c r="UOI106" s="545"/>
      <c r="UOJ106" s="545"/>
      <c r="UOK106" s="545"/>
      <c r="UOL106" s="545"/>
      <c r="UOM106" s="545"/>
      <c r="UON106" s="545"/>
      <c r="UOO106" s="545"/>
      <c r="UOP106" s="545"/>
      <c r="UOQ106" s="545"/>
      <c r="UOR106" s="545"/>
      <c r="UOS106" s="545"/>
      <c r="UOT106" s="545"/>
      <c r="UOU106" s="545"/>
      <c r="UOV106" s="545"/>
      <c r="UOW106" s="545"/>
      <c r="UOX106" s="545"/>
      <c r="UOY106" s="545"/>
      <c r="UOZ106" s="545"/>
      <c r="UPA106" s="545"/>
      <c r="UPB106" s="545"/>
      <c r="UPC106" s="545"/>
      <c r="UPD106" s="545"/>
      <c r="UPE106" s="545"/>
      <c r="UPF106" s="545"/>
      <c r="UPG106" s="545"/>
      <c r="UPH106" s="545"/>
      <c r="UPI106" s="545"/>
      <c r="UPJ106" s="545"/>
      <c r="UPK106" s="545"/>
      <c r="UPL106" s="545"/>
      <c r="UPM106" s="545"/>
      <c r="UPN106" s="545"/>
      <c r="UPO106" s="545"/>
      <c r="UPP106" s="545"/>
      <c r="UPQ106" s="545"/>
      <c r="UPR106" s="545"/>
      <c r="UPS106" s="545"/>
      <c r="UPT106" s="545"/>
      <c r="UPU106" s="545"/>
      <c r="UPV106" s="545"/>
      <c r="UPW106" s="545"/>
      <c r="UPX106" s="545"/>
      <c r="UPY106" s="545"/>
      <c r="UPZ106" s="545"/>
      <c r="UQA106" s="545"/>
      <c r="UQB106" s="545"/>
      <c r="UQC106" s="545"/>
      <c r="UQD106" s="545"/>
      <c r="UQE106" s="545"/>
      <c r="UQF106" s="545"/>
      <c r="UQG106" s="545"/>
      <c r="UQH106" s="545"/>
      <c r="UQI106" s="545"/>
      <c r="UQJ106" s="545"/>
      <c r="UQK106" s="545"/>
      <c r="UQL106" s="545"/>
      <c r="UQM106" s="545"/>
      <c r="UQN106" s="545"/>
      <c r="UQO106" s="545"/>
      <c r="UQP106" s="545"/>
      <c r="UQQ106" s="545"/>
      <c r="UQR106" s="545"/>
      <c r="UQS106" s="545"/>
      <c r="UQT106" s="545"/>
      <c r="UQU106" s="545"/>
      <c r="UQV106" s="545"/>
      <c r="UQW106" s="545"/>
      <c r="UQX106" s="545"/>
      <c r="UQY106" s="545"/>
      <c r="UQZ106" s="545"/>
      <c r="URA106" s="545"/>
      <c r="URB106" s="545"/>
      <c r="URC106" s="545"/>
      <c r="URD106" s="545"/>
      <c r="URE106" s="545"/>
      <c r="URF106" s="545"/>
      <c r="URG106" s="545"/>
      <c r="URH106" s="545"/>
      <c r="URI106" s="545"/>
      <c r="URJ106" s="545"/>
      <c r="URK106" s="545"/>
      <c r="URL106" s="545"/>
      <c r="URM106" s="545"/>
      <c r="URN106" s="545"/>
      <c r="URO106" s="545"/>
      <c r="URP106" s="545"/>
      <c r="URQ106" s="545"/>
      <c r="URR106" s="545"/>
      <c r="URS106" s="545"/>
      <c r="URT106" s="545"/>
      <c r="URU106" s="545"/>
      <c r="URV106" s="545"/>
      <c r="URW106" s="545"/>
      <c r="URX106" s="545"/>
      <c r="URY106" s="545"/>
      <c r="URZ106" s="545"/>
      <c r="USA106" s="545"/>
      <c r="USB106" s="545"/>
      <c r="USC106" s="545"/>
      <c r="USD106" s="545"/>
      <c r="USE106" s="545"/>
      <c r="USF106" s="545"/>
      <c r="USG106" s="545"/>
      <c r="USH106" s="545"/>
      <c r="USI106" s="545"/>
      <c r="USJ106" s="545"/>
      <c r="USK106" s="545"/>
      <c r="USL106" s="545"/>
      <c r="USM106" s="545"/>
      <c r="USN106" s="545"/>
      <c r="USO106" s="545"/>
      <c r="USP106" s="545"/>
      <c r="USQ106" s="545"/>
      <c r="USR106" s="545"/>
      <c r="USS106" s="545"/>
      <c r="UST106" s="545"/>
      <c r="USU106" s="545"/>
      <c r="USV106" s="545"/>
      <c r="USW106" s="545"/>
      <c r="USX106" s="545"/>
      <c r="USY106" s="545"/>
      <c r="USZ106" s="545"/>
      <c r="UTA106" s="545"/>
      <c r="UTB106" s="545"/>
      <c r="UTC106" s="545"/>
      <c r="UTD106" s="545"/>
      <c r="UTE106" s="545"/>
      <c r="UTF106" s="545"/>
      <c r="UTG106" s="545"/>
      <c r="UTH106" s="545"/>
      <c r="UTI106" s="545"/>
      <c r="UTJ106" s="545"/>
      <c r="UTK106" s="545"/>
      <c r="UTL106" s="545"/>
      <c r="UTM106" s="545"/>
      <c r="UTN106" s="545"/>
      <c r="UTO106" s="545"/>
      <c r="UTP106" s="545"/>
      <c r="UTQ106" s="545"/>
      <c r="UTR106" s="545"/>
      <c r="UTS106" s="545"/>
      <c r="UTT106" s="545"/>
      <c r="UTU106" s="545"/>
      <c r="UTV106" s="545"/>
      <c r="UTW106" s="545"/>
      <c r="UTX106" s="545"/>
      <c r="UTY106" s="545"/>
      <c r="UTZ106" s="545"/>
      <c r="UUA106" s="545"/>
      <c r="UUB106" s="545"/>
      <c r="UUC106" s="545"/>
      <c r="UUD106" s="545"/>
      <c r="UUE106" s="545"/>
      <c r="UUF106" s="545"/>
      <c r="UUG106" s="545"/>
      <c r="UUH106" s="545"/>
      <c r="UUI106" s="545"/>
      <c r="UUJ106" s="545"/>
      <c r="UUK106" s="545"/>
      <c r="UUL106" s="545"/>
      <c r="UUM106" s="545"/>
      <c r="UUN106" s="545"/>
      <c r="UUO106" s="545"/>
      <c r="UUP106" s="545"/>
      <c r="UUQ106" s="545"/>
      <c r="UUR106" s="545"/>
      <c r="UUS106" s="545"/>
      <c r="UUT106" s="545"/>
      <c r="UUU106" s="545"/>
      <c r="UUV106" s="545"/>
      <c r="UUW106" s="545"/>
      <c r="UUX106" s="545"/>
      <c r="UUY106" s="545"/>
      <c r="UUZ106" s="545"/>
      <c r="UVA106" s="545"/>
      <c r="UVB106" s="545"/>
      <c r="UVC106" s="545"/>
      <c r="UVD106" s="545"/>
      <c r="UVE106" s="545"/>
      <c r="UVF106" s="545"/>
      <c r="UVG106" s="545"/>
      <c r="UVH106" s="545"/>
      <c r="UVI106" s="545"/>
      <c r="UVJ106" s="545"/>
      <c r="UVK106" s="545"/>
      <c r="UVL106" s="545"/>
      <c r="UVM106" s="545"/>
      <c r="UVN106" s="545"/>
      <c r="UVO106" s="545"/>
      <c r="UVP106" s="545"/>
      <c r="UVQ106" s="545"/>
      <c r="UVR106" s="545"/>
      <c r="UVS106" s="545"/>
      <c r="UVT106" s="545"/>
      <c r="UVU106" s="545"/>
      <c r="UVV106" s="545"/>
      <c r="UVW106" s="545"/>
      <c r="UVX106" s="545"/>
      <c r="UVY106" s="545"/>
      <c r="UVZ106" s="545"/>
      <c r="UWA106" s="545"/>
      <c r="UWB106" s="545"/>
      <c r="UWC106" s="545"/>
      <c r="UWD106" s="545"/>
      <c r="UWE106" s="545"/>
      <c r="UWF106" s="545"/>
      <c r="UWG106" s="545"/>
      <c r="UWH106" s="545"/>
      <c r="UWI106" s="545"/>
      <c r="UWJ106" s="545"/>
      <c r="UWK106" s="545"/>
      <c r="UWL106" s="545"/>
      <c r="UWM106" s="545"/>
      <c r="UWN106" s="545"/>
      <c r="UWO106" s="545"/>
      <c r="UWP106" s="545"/>
      <c r="UWQ106" s="545"/>
      <c r="UWR106" s="545"/>
      <c r="UWS106" s="545"/>
      <c r="UWT106" s="545"/>
      <c r="UWU106" s="545"/>
      <c r="UWV106" s="545"/>
      <c r="UWW106" s="545"/>
      <c r="UWX106" s="545"/>
      <c r="UWY106" s="545"/>
      <c r="UWZ106" s="545"/>
      <c r="UXA106" s="545"/>
      <c r="UXB106" s="545"/>
      <c r="UXC106" s="545"/>
      <c r="UXD106" s="545"/>
      <c r="UXE106" s="545"/>
      <c r="UXF106" s="545"/>
      <c r="UXG106" s="545"/>
      <c r="UXH106" s="545"/>
      <c r="UXI106" s="545"/>
      <c r="UXJ106" s="545"/>
      <c r="UXK106" s="545"/>
      <c r="UXL106" s="545"/>
      <c r="UXM106" s="545"/>
      <c r="UXN106" s="545"/>
      <c r="UXO106" s="545"/>
      <c r="UXP106" s="545"/>
      <c r="UXQ106" s="545"/>
      <c r="UXR106" s="545"/>
      <c r="UXS106" s="545"/>
      <c r="UXT106" s="545"/>
      <c r="UXU106" s="545"/>
      <c r="UXV106" s="545"/>
      <c r="UXW106" s="545"/>
      <c r="UXX106" s="545"/>
      <c r="UXY106" s="545"/>
      <c r="UXZ106" s="545"/>
      <c r="UYA106" s="545"/>
      <c r="UYB106" s="545"/>
      <c r="UYC106" s="545"/>
      <c r="UYD106" s="545"/>
      <c r="UYE106" s="545"/>
      <c r="UYF106" s="545"/>
      <c r="UYG106" s="545"/>
      <c r="UYH106" s="545"/>
      <c r="UYI106" s="545"/>
      <c r="UYJ106" s="545"/>
      <c r="UYK106" s="545"/>
      <c r="UYL106" s="545"/>
      <c r="UYM106" s="545"/>
      <c r="UYN106" s="545"/>
      <c r="UYO106" s="545"/>
      <c r="UYP106" s="545"/>
      <c r="UYQ106" s="545"/>
      <c r="UYR106" s="545"/>
      <c r="UYS106" s="545"/>
      <c r="UYT106" s="545"/>
      <c r="UYU106" s="545"/>
      <c r="UYV106" s="545"/>
      <c r="UYW106" s="545"/>
      <c r="UYX106" s="545"/>
      <c r="UYY106" s="545"/>
      <c r="UYZ106" s="545"/>
      <c r="UZA106" s="545"/>
      <c r="UZB106" s="545"/>
      <c r="UZC106" s="545"/>
      <c r="UZD106" s="545"/>
      <c r="UZE106" s="545"/>
      <c r="UZF106" s="545"/>
      <c r="UZG106" s="545"/>
      <c r="UZH106" s="545"/>
      <c r="UZI106" s="545"/>
      <c r="UZJ106" s="545"/>
      <c r="UZK106" s="545"/>
      <c r="UZL106" s="545"/>
      <c r="UZM106" s="545"/>
      <c r="UZN106" s="545"/>
      <c r="UZO106" s="545"/>
      <c r="UZP106" s="545"/>
      <c r="UZQ106" s="545"/>
      <c r="UZR106" s="545"/>
      <c r="UZS106" s="545"/>
      <c r="UZT106" s="545"/>
      <c r="UZU106" s="545"/>
      <c r="UZV106" s="545"/>
      <c r="UZW106" s="545"/>
      <c r="UZX106" s="545"/>
      <c r="UZY106" s="545"/>
      <c r="UZZ106" s="545"/>
      <c r="VAA106" s="545"/>
      <c r="VAB106" s="545"/>
      <c r="VAC106" s="545"/>
      <c r="VAD106" s="545"/>
      <c r="VAE106" s="545"/>
      <c r="VAF106" s="545"/>
      <c r="VAG106" s="545"/>
      <c r="VAH106" s="545"/>
      <c r="VAI106" s="545"/>
      <c r="VAJ106" s="545"/>
      <c r="VAK106" s="545"/>
      <c r="VAL106" s="545"/>
      <c r="VAM106" s="545"/>
      <c r="VAN106" s="545"/>
      <c r="VAO106" s="545"/>
      <c r="VAP106" s="545"/>
      <c r="VAQ106" s="545"/>
      <c r="VAR106" s="545"/>
      <c r="VAS106" s="545"/>
      <c r="VAT106" s="545"/>
      <c r="VAU106" s="545"/>
      <c r="VAV106" s="545"/>
      <c r="VAW106" s="545"/>
      <c r="VAX106" s="545"/>
      <c r="VAY106" s="545"/>
      <c r="VAZ106" s="545"/>
      <c r="VBA106" s="545"/>
      <c r="VBB106" s="545"/>
      <c r="VBC106" s="545"/>
      <c r="VBD106" s="545"/>
      <c r="VBE106" s="545"/>
      <c r="VBF106" s="545"/>
      <c r="VBG106" s="545"/>
      <c r="VBH106" s="545"/>
      <c r="VBI106" s="545"/>
      <c r="VBJ106" s="545"/>
      <c r="VBK106" s="545"/>
      <c r="VBL106" s="545"/>
      <c r="VBM106" s="545"/>
      <c r="VBN106" s="545"/>
      <c r="VBO106" s="545"/>
      <c r="VBP106" s="545"/>
      <c r="VBQ106" s="545"/>
      <c r="VBR106" s="545"/>
      <c r="VBS106" s="545"/>
      <c r="VBT106" s="545"/>
      <c r="VBU106" s="545"/>
      <c r="VBV106" s="545"/>
      <c r="VBW106" s="545"/>
      <c r="VBX106" s="545"/>
      <c r="VBY106" s="545"/>
      <c r="VBZ106" s="545"/>
      <c r="VCA106" s="545"/>
      <c r="VCB106" s="545"/>
      <c r="VCC106" s="545"/>
      <c r="VCD106" s="545"/>
      <c r="VCE106" s="545"/>
      <c r="VCF106" s="545"/>
      <c r="VCG106" s="545"/>
      <c r="VCH106" s="545"/>
      <c r="VCI106" s="545"/>
      <c r="VCJ106" s="545"/>
      <c r="VCK106" s="545"/>
      <c r="VCL106" s="545"/>
      <c r="VCM106" s="545"/>
      <c r="VCN106" s="545"/>
      <c r="VCO106" s="545"/>
      <c r="VCP106" s="545"/>
      <c r="VCQ106" s="545"/>
      <c r="VCR106" s="545"/>
      <c r="VCS106" s="545"/>
      <c r="VCT106" s="545"/>
      <c r="VCU106" s="545"/>
      <c r="VCV106" s="545"/>
      <c r="VCW106" s="545"/>
      <c r="VCX106" s="545"/>
      <c r="VCY106" s="545"/>
      <c r="VCZ106" s="545"/>
      <c r="VDA106" s="545"/>
      <c r="VDB106" s="545"/>
      <c r="VDC106" s="545"/>
      <c r="VDD106" s="545"/>
      <c r="VDE106" s="545"/>
      <c r="VDF106" s="545"/>
      <c r="VDG106" s="545"/>
      <c r="VDH106" s="545"/>
      <c r="VDI106" s="545"/>
      <c r="VDJ106" s="545"/>
      <c r="VDK106" s="545"/>
      <c r="VDL106" s="545"/>
      <c r="VDM106" s="545"/>
      <c r="VDN106" s="545"/>
      <c r="VDO106" s="545"/>
      <c r="VDP106" s="545"/>
      <c r="VDQ106" s="545"/>
      <c r="VDR106" s="545"/>
      <c r="VDS106" s="545"/>
      <c r="VDT106" s="545"/>
      <c r="VDU106" s="545"/>
      <c r="VDV106" s="545"/>
      <c r="VDW106" s="545"/>
      <c r="VDX106" s="545"/>
      <c r="VDY106" s="545"/>
      <c r="VDZ106" s="545"/>
      <c r="VEA106" s="545"/>
      <c r="VEB106" s="545"/>
      <c r="VEC106" s="545"/>
      <c r="VED106" s="545"/>
      <c r="VEE106" s="545"/>
      <c r="VEF106" s="545"/>
      <c r="VEG106" s="545"/>
      <c r="VEH106" s="545"/>
      <c r="VEI106" s="545"/>
      <c r="VEJ106" s="545"/>
      <c r="VEK106" s="545"/>
      <c r="VEL106" s="545"/>
      <c r="VEM106" s="545"/>
      <c r="VEN106" s="545"/>
      <c r="VEO106" s="545"/>
      <c r="VEP106" s="545"/>
      <c r="VEQ106" s="545"/>
      <c r="VER106" s="545"/>
      <c r="VES106" s="545"/>
      <c r="VET106" s="545"/>
      <c r="VEU106" s="545"/>
      <c r="VEV106" s="545"/>
      <c r="VEW106" s="545"/>
      <c r="VEX106" s="545"/>
      <c r="VEY106" s="545"/>
      <c r="VEZ106" s="545"/>
      <c r="VFA106" s="545"/>
      <c r="VFB106" s="545"/>
      <c r="VFC106" s="545"/>
      <c r="VFD106" s="545"/>
      <c r="VFE106" s="545"/>
      <c r="VFF106" s="545"/>
      <c r="VFG106" s="545"/>
      <c r="VFH106" s="545"/>
      <c r="VFI106" s="545"/>
      <c r="VFJ106" s="545"/>
      <c r="VFK106" s="545"/>
      <c r="VFL106" s="545"/>
      <c r="VFM106" s="545"/>
      <c r="VFN106" s="545"/>
      <c r="VFO106" s="545"/>
      <c r="VFP106" s="545"/>
      <c r="VFQ106" s="545"/>
      <c r="VFR106" s="545"/>
      <c r="VFS106" s="545"/>
      <c r="VFT106" s="545"/>
      <c r="VFU106" s="545"/>
      <c r="VFV106" s="545"/>
      <c r="VFW106" s="545"/>
      <c r="VFX106" s="545"/>
      <c r="VFY106" s="545"/>
      <c r="VFZ106" s="545"/>
      <c r="VGA106" s="545"/>
      <c r="VGB106" s="545"/>
      <c r="VGC106" s="545"/>
      <c r="VGD106" s="545"/>
      <c r="VGE106" s="545"/>
      <c r="VGF106" s="545"/>
      <c r="VGG106" s="545"/>
      <c r="VGH106" s="545"/>
      <c r="VGI106" s="545"/>
      <c r="VGJ106" s="545"/>
      <c r="VGK106" s="545"/>
      <c r="VGL106" s="545"/>
      <c r="VGM106" s="545"/>
      <c r="VGN106" s="545"/>
      <c r="VGO106" s="545"/>
      <c r="VGP106" s="545"/>
      <c r="VGQ106" s="545"/>
      <c r="VGR106" s="545"/>
      <c r="VGS106" s="545"/>
      <c r="VGT106" s="545"/>
      <c r="VGU106" s="545"/>
      <c r="VGV106" s="545"/>
      <c r="VGW106" s="545"/>
      <c r="VGX106" s="545"/>
      <c r="VGY106" s="545"/>
      <c r="VGZ106" s="545"/>
      <c r="VHA106" s="545"/>
      <c r="VHB106" s="545"/>
      <c r="VHC106" s="545"/>
      <c r="VHD106" s="545"/>
      <c r="VHE106" s="545"/>
      <c r="VHF106" s="545"/>
      <c r="VHG106" s="545"/>
      <c r="VHH106" s="545"/>
      <c r="VHI106" s="545"/>
      <c r="VHJ106" s="545"/>
      <c r="VHK106" s="545"/>
      <c r="VHL106" s="545"/>
      <c r="VHM106" s="545"/>
      <c r="VHN106" s="545"/>
      <c r="VHO106" s="545"/>
      <c r="VHP106" s="545"/>
      <c r="VHQ106" s="545"/>
      <c r="VHR106" s="545"/>
      <c r="VHS106" s="545"/>
      <c r="VHT106" s="545"/>
      <c r="VHU106" s="545"/>
      <c r="VHV106" s="545"/>
      <c r="VHW106" s="545"/>
      <c r="VHX106" s="545"/>
      <c r="VHY106" s="545"/>
      <c r="VHZ106" s="545"/>
      <c r="VIA106" s="545"/>
      <c r="VIB106" s="545"/>
      <c r="VIC106" s="545"/>
      <c r="VID106" s="545"/>
      <c r="VIE106" s="545"/>
      <c r="VIF106" s="545"/>
      <c r="VIG106" s="545"/>
      <c r="VIH106" s="545"/>
      <c r="VII106" s="545"/>
      <c r="VIJ106" s="545"/>
      <c r="VIK106" s="545"/>
      <c r="VIL106" s="545"/>
      <c r="VIM106" s="545"/>
      <c r="VIN106" s="545"/>
      <c r="VIO106" s="545"/>
      <c r="VIP106" s="545"/>
      <c r="VIQ106" s="545"/>
      <c r="VIR106" s="545"/>
      <c r="VIS106" s="545"/>
      <c r="VIT106" s="545"/>
      <c r="VIU106" s="545"/>
      <c r="VIV106" s="545"/>
      <c r="VIW106" s="545"/>
      <c r="VIX106" s="545"/>
      <c r="VIY106" s="545"/>
      <c r="VIZ106" s="545"/>
      <c r="VJA106" s="545"/>
      <c r="VJB106" s="545"/>
      <c r="VJC106" s="545"/>
      <c r="VJD106" s="545"/>
      <c r="VJE106" s="545"/>
      <c r="VJF106" s="545"/>
      <c r="VJG106" s="545"/>
      <c r="VJH106" s="545"/>
      <c r="VJI106" s="545"/>
      <c r="VJJ106" s="545"/>
      <c r="VJK106" s="545"/>
      <c r="VJL106" s="545"/>
      <c r="VJM106" s="545"/>
      <c r="VJN106" s="545"/>
      <c r="VJO106" s="545"/>
      <c r="VJP106" s="545"/>
      <c r="VJQ106" s="545"/>
      <c r="VJR106" s="545"/>
      <c r="VJS106" s="545"/>
      <c r="VJT106" s="545"/>
      <c r="VJU106" s="545"/>
      <c r="VJV106" s="545"/>
      <c r="VJW106" s="545"/>
      <c r="VJX106" s="545"/>
      <c r="VJY106" s="545"/>
      <c r="VJZ106" s="545"/>
      <c r="VKA106" s="545"/>
      <c r="VKB106" s="545"/>
      <c r="VKC106" s="545"/>
      <c r="VKD106" s="545"/>
      <c r="VKE106" s="545"/>
      <c r="VKF106" s="545"/>
      <c r="VKG106" s="545"/>
      <c r="VKH106" s="545"/>
      <c r="VKI106" s="545"/>
      <c r="VKJ106" s="545"/>
      <c r="VKK106" s="545"/>
      <c r="VKL106" s="545"/>
      <c r="VKM106" s="545"/>
      <c r="VKN106" s="545"/>
      <c r="VKO106" s="545"/>
      <c r="VKP106" s="545"/>
      <c r="VKQ106" s="545"/>
      <c r="VKR106" s="545"/>
      <c r="VKS106" s="545"/>
      <c r="VKT106" s="545"/>
      <c r="VKU106" s="545"/>
      <c r="VKV106" s="545"/>
      <c r="VKW106" s="545"/>
      <c r="VKX106" s="545"/>
      <c r="VKY106" s="545"/>
      <c r="VKZ106" s="545"/>
      <c r="VLA106" s="545"/>
      <c r="VLB106" s="545"/>
      <c r="VLC106" s="545"/>
      <c r="VLD106" s="545"/>
      <c r="VLE106" s="545"/>
      <c r="VLF106" s="545"/>
      <c r="VLG106" s="545"/>
      <c r="VLH106" s="545"/>
      <c r="VLI106" s="545"/>
      <c r="VLJ106" s="545"/>
      <c r="VLK106" s="545"/>
      <c r="VLL106" s="545"/>
      <c r="VLM106" s="545"/>
      <c r="VLN106" s="545"/>
      <c r="VLO106" s="545"/>
      <c r="VLP106" s="545"/>
      <c r="VLQ106" s="545"/>
      <c r="VLR106" s="545"/>
      <c r="VLS106" s="545"/>
      <c r="VLT106" s="545"/>
      <c r="VLU106" s="545"/>
      <c r="VLV106" s="545"/>
      <c r="VLW106" s="545"/>
      <c r="VLX106" s="545"/>
      <c r="VLY106" s="545"/>
      <c r="VLZ106" s="545"/>
      <c r="VMA106" s="545"/>
      <c r="VMB106" s="545"/>
      <c r="VMC106" s="545"/>
      <c r="VMD106" s="545"/>
      <c r="VME106" s="545"/>
      <c r="VMF106" s="545"/>
      <c r="VMG106" s="545"/>
      <c r="VMH106" s="545"/>
      <c r="VMI106" s="545"/>
      <c r="VMJ106" s="545"/>
      <c r="VMK106" s="545"/>
      <c r="VML106" s="545"/>
      <c r="VMM106" s="545"/>
      <c r="VMN106" s="545"/>
      <c r="VMO106" s="545"/>
      <c r="VMP106" s="545"/>
      <c r="VMQ106" s="545"/>
      <c r="VMR106" s="545"/>
      <c r="VMS106" s="545"/>
      <c r="VMT106" s="545"/>
      <c r="VMU106" s="545"/>
      <c r="VMV106" s="545"/>
      <c r="VMW106" s="545"/>
      <c r="VMX106" s="545"/>
      <c r="VMY106" s="545"/>
      <c r="VMZ106" s="545"/>
      <c r="VNA106" s="545"/>
      <c r="VNB106" s="545"/>
      <c r="VNC106" s="545"/>
      <c r="VND106" s="545"/>
      <c r="VNE106" s="545"/>
      <c r="VNF106" s="545"/>
      <c r="VNG106" s="545"/>
      <c r="VNH106" s="545"/>
      <c r="VNI106" s="545"/>
      <c r="VNJ106" s="545"/>
      <c r="VNK106" s="545"/>
      <c r="VNL106" s="545"/>
      <c r="VNM106" s="545"/>
      <c r="VNN106" s="545"/>
      <c r="VNO106" s="545"/>
      <c r="VNP106" s="545"/>
      <c r="VNQ106" s="545"/>
      <c r="VNR106" s="545"/>
      <c r="VNS106" s="545"/>
      <c r="VNT106" s="545"/>
      <c r="VNU106" s="545"/>
      <c r="VNV106" s="545"/>
      <c r="VNW106" s="545"/>
      <c r="VNX106" s="545"/>
      <c r="VNY106" s="545"/>
      <c r="VNZ106" s="545"/>
      <c r="VOA106" s="545"/>
      <c r="VOB106" s="545"/>
      <c r="VOC106" s="545"/>
      <c r="VOD106" s="545"/>
      <c r="VOE106" s="545"/>
      <c r="VOF106" s="545"/>
      <c r="VOG106" s="545"/>
      <c r="VOH106" s="545"/>
      <c r="VOI106" s="545"/>
      <c r="VOJ106" s="545"/>
      <c r="VOK106" s="545"/>
      <c r="VOL106" s="545"/>
      <c r="VOM106" s="545"/>
      <c r="VON106" s="545"/>
      <c r="VOO106" s="545"/>
      <c r="VOP106" s="545"/>
      <c r="VOQ106" s="545"/>
      <c r="VOR106" s="545"/>
      <c r="VOS106" s="545"/>
      <c r="VOT106" s="545"/>
      <c r="VOU106" s="545"/>
      <c r="VOV106" s="545"/>
      <c r="VOW106" s="545"/>
      <c r="VOX106" s="545"/>
      <c r="VOY106" s="545"/>
      <c r="VOZ106" s="545"/>
      <c r="VPA106" s="545"/>
      <c r="VPB106" s="545"/>
      <c r="VPC106" s="545"/>
      <c r="VPD106" s="545"/>
      <c r="VPE106" s="545"/>
      <c r="VPF106" s="545"/>
      <c r="VPG106" s="545"/>
      <c r="VPH106" s="545"/>
      <c r="VPI106" s="545"/>
      <c r="VPJ106" s="545"/>
      <c r="VPK106" s="545"/>
      <c r="VPL106" s="545"/>
      <c r="VPM106" s="545"/>
      <c r="VPN106" s="545"/>
      <c r="VPO106" s="545"/>
      <c r="VPP106" s="545"/>
      <c r="VPQ106" s="545"/>
      <c r="VPR106" s="545"/>
      <c r="VPS106" s="545"/>
      <c r="VPT106" s="545"/>
      <c r="VPU106" s="545"/>
      <c r="VPV106" s="545"/>
      <c r="VPW106" s="545"/>
      <c r="VPX106" s="545"/>
      <c r="VPY106" s="545"/>
      <c r="VPZ106" s="545"/>
      <c r="VQA106" s="545"/>
      <c r="VQB106" s="545"/>
      <c r="VQC106" s="545"/>
      <c r="VQD106" s="545"/>
      <c r="VQE106" s="545"/>
      <c r="VQF106" s="545"/>
      <c r="VQG106" s="545"/>
      <c r="VQH106" s="545"/>
      <c r="VQI106" s="545"/>
      <c r="VQJ106" s="545"/>
      <c r="VQK106" s="545"/>
      <c r="VQL106" s="545"/>
      <c r="VQM106" s="545"/>
      <c r="VQN106" s="545"/>
      <c r="VQO106" s="545"/>
      <c r="VQP106" s="545"/>
      <c r="VQQ106" s="545"/>
      <c r="VQR106" s="545"/>
      <c r="VQS106" s="545"/>
      <c r="VQT106" s="545"/>
      <c r="VQU106" s="545"/>
      <c r="VQV106" s="545"/>
      <c r="VQW106" s="545"/>
      <c r="VQX106" s="545"/>
      <c r="VQY106" s="545"/>
      <c r="VQZ106" s="545"/>
      <c r="VRA106" s="545"/>
      <c r="VRB106" s="545"/>
      <c r="VRC106" s="545"/>
      <c r="VRD106" s="545"/>
      <c r="VRE106" s="545"/>
      <c r="VRF106" s="545"/>
      <c r="VRG106" s="545"/>
      <c r="VRH106" s="545"/>
      <c r="VRI106" s="545"/>
      <c r="VRJ106" s="545"/>
      <c r="VRK106" s="545"/>
      <c r="VRL106" s="545"/>
      <c r="VRM106" s="545"/>
      <c r="VRN106" s="545"/>
      <c r="VRO106" s="545"/>
      <c r="VRP106" s="545"/>
      <c r="VRQ106" s="545"/>
      <c r="VRR106" s="545"/>
      <c r="VRS106" s="545"/>
      <c r="VRT106" s="545"/>
      <c r="VRU106" s="545"/>
      <c r="VRV106" s="545"/>
      <c r="VRW106" s="545"/>
      <c r="VRX106" s="545"/>
      <c r="VRY106" s="545"/>
      <c r="VRZ106" s="545"/>
      <c r="VSA106" s="545"/>
      <c r="VSB106" s="545"/>
      <c r="VSC106" s="545"/>
      <c r="VSD106" s="545"/>
      <c r="VSE106" s="545"/>
      <c r="VSF106" s="545"/>
      <c r="VSG106" s="545"/>
      <c r="VSH106" s="545"/>
      <c r="VSI106" s="545"/>
      <c r="VSJ106" s="545"/>
      <c r="VSK106" s="545"/>
      <c r="VSL106" s="545"/>
      <c r="VSM106" s="545"/>
      <c r="VSN106" s="545"/>
      <c r="VSO106" s="545"/>
      <c r="VSP106" s="545"/>
      <c r="VSQ106" s="545"/>
      <c r="VSR106" s="545"/>
      <c r="VSS106" s="545"/>
      <c r="VST106" s="545"/>
      <c r="VSU106" s="545"/>
      <c r="VSV106" s="545"/>
      <c r="VSW106" s="545"/>
      <c r="VSX106" s="545"/>
      <c r="VSY106" s="545"/>
      <c r="VSZ106" s="545"/>
      <c r="VTA106" s="545"/>
      <c r="VTB106" s="545"/>
      <c r="VTC106" s="545"/>
      <c r="VTD106" s="545"/>
      <c r="VTE106" s="545"/>
      <c r="VTF106" s="545"/>
      <c r="VTG106" s="545"/>
      <c r="VTH106" s="545"/>
      <c r="VTI106" s="545"/>
      <c r="VTJ106" s="545"/>
      <c r="VTK106" s="545"/>
      <c r="VTL106" s="545"/>
      <c r="VTM106" s="545"/>
      <c r="VTN106" s="545"/>
      <c r="VTO106" s="545"/>
      <c r="VTP106" s="545"/>
      <c r="VTQ106" s="545"/>
      <c r="VTR106" s="545"/>
      <c r="VTS106" s="545"/>
      <c r="VTT106" s="545"/>
      <c r="VTU106" s="545"/>
      <c r="VTV106" s="545"/>
      <c r="VTW106" s="545"/>
      <c r="VTX106" s="545"/>
      <c r="VTY106" s="545"/>
      <c r="VTZ106" s="545"/>
      <c r="VUA106" s="545"/>
      <c r="VUB106" s="545"/>
      <c r="VUC106" s="545"/>
      <c r="VUD106" s="545"/>
      <c r="VUE106" s="545"/>
      <c r="VUF106" s="545"/>
      <c r="VUG106" s="545"/>
      <c r="VUH106" s="545"/>
      <c r="VUI106" s="545"/>
      <c r="VUJ106" s="545"/>
      <c r="VUK106" s="545"/>
      <c r="VUL106" s="545"/>
      <c r="VUM106" s="545"/>
      <c r="VUN106" s="545"/>
      <c r="VUO106" s="545"/>
      <c r="VUP106" s="545"/>
      <c r="VUQ106" s="545"/>
      <c r="VUR106" s="545"/>
      <c r="VUS106" s="545"/>
      <c r="VUT106" s="545"/>
      <c r="VUU106" s="545"/>
      <c r="VUV106" s="545"/>
      <c r="VUW106" s="545"/>
      <c r="VUX106" s="545"/>
      <c r="VUY106" s="545"/>
      <c r="VUZ106" s="545"/>
      <c r="VVA106" s="545"/>
      <c r="VVB106" s="545"/>
      <c r="VVC106" s="545"/>
      <c r="VVD106" s="545"/>
      <c r="VVE106" s="545"/>
      <c r="VVF106" s="545"/>
      <c r="VVG106" s="545"/>
      <c r="VVH106" s="545"/>
      <c r="VVI106" s="545"/>
      <c r="VVJ106" s="545"/>
      <c r="VVK106" s="545"/>
      <c r="VVL106" s="545"/>
      <c r="VVM106" s="545"/>
      <c r="VVN106" s="545"/>
      <c r="VVO106" s="545"/>
      <c r="VVP106" s="545"/>
      <c r="VVQ106" s="545"/>
      <c r="VVR106" s="545"/>
      <c r="VVS106" s="545"/>
      <c r="VVT106" s="545"/>
      <c r="VVU106" s="545"/>
      <c r="VVV106" s="545"/>
      <c r="VVW106" s="545"/>
      <c r="VVX106" s="545"/>
      <c r="VVY106" s="545"/>
      <c r="VVZ106" s="545"/>
      <c r="VWA106" s="545"/>
      <c r="VWB106" s="545"/>
      <c r="VWC106" s="545"/>
      <c r="VWD106" s="545"/>
      <c r="VWE106" s="545"/>
      <c r="VWF106" s="545"/>
      <c r="VWG106" s="545"/>
      <c r="VWH106" s="545"/>
      <c r="VWI106" s="545"/>
      <c r="VWJ106" s="545"/>
      <c r="VWK106" s="545"/>
      <c r="VWL106" s="545"/>
      <c r="VWM106" s="545"/>
      <c r="VWN106" s="545"/>
      <c r="VWO106" s="545"/>
      <c r="VWP106" s="545"/>
      <c r="VWQ106" s="545"/>
      <c r="VWR106" s="545"/>
      <c r="VWS106" s="545"/>
      <c r="VWT106" s="545"/>
      <c r="VWU106" s="545"/>
      <c r="VWV106" s="545"/>
      <c r="VWW106" s="545"/>
      <c r="VWX106" s="545"/>
      <c r="VWY106" s="545"/>
      <c r="VWZ106" s="545"/>
      <c r="VXA106" s="545"/>
      <c r="VXB106" s="545"/>
      <c r="VXC106" s="545"/>
      <c r="VXD106" s="545"/>
      <c r="VXE106" s="545"/>
      <c r="VXF106" s="545"/>
      <c r="VXG106" s="545"/>
      <c r="VXH106" s="545"/>
      <c r="VXI106" s="545"/>
      <c r="VXJ106" s="545"/>
      <c r="VXK106" s="545"/>
      <c r="VXL106" s="545"/>
      <c r="VXM106" s="545"/>
      <c r="VXN106" s="545"/>
      <c r="VXO106" s="545"/>
      <c r="VXP106" s="545"/>
      <c r="VXQ106" s="545"/>
      <c r="VXR106" s="545"/>
      <c r="VXS106" s="545"/>
      <c r="VXT106" s="545"/>
      <c r="VXU106" s="545"/>
      <c r="VXV106" s="545"/>
      <c r="VXW106" s="545"/>
      <c r="VXX106" s="545"/>
      <c r="VXY106" s="545"/>
      <c r="VXZ106" s="545"/>
      <c r="VYA106" s="545"/>
      <c r="VYB106" s="545"/>
      <c r="VYC106" s="545"/>
      <c r="VYD106" s="545"/>
      <c r="VYE106" s="545"/>
      <c r="VYF106" s="545"/>
      <c r="VYG106" s="545"/>
      <c r="VYH106" s="545"/>
      <c r="VYI106" s="545"/>
      <c r="VYJ106" s="545"/>
      <c r="VYK106" s="545"/>
      <c r="VYL106" s="545"/>
      <c r="VYM106" s="545"/>
      <c r="VYN106" s="545"/>
      <c r="VYO106" s="545"/>
      <c r="VYP106" s="545"/>
      <c r="VYQ106" s="545"/>
      <c r="VYR106" s="545"/>
      <c r="VYS106" s="545"/>
      <c r="VYT106" s="545"/>
      <c r="VYU106" s="545"/>
      <c r="VYV106" s="545"/>
      <c r="VYW106" s="545"/>
      <c r="VYX106" s="545"/>
      <c r="VYY106" s="545"/>
      <c r="VYZ106" s="545"/>
      <c r="VZA106" s="545"/>
      <c r="VZB106" s="545"/>
      <c r="VZC106" s="545"/>
      <c r="VZD106" s="545"/>
      <c r="VZE106" s="545"/>
      <c r="VZF106" s="545"/>
      <c r="VZG106" s="545"/>
      <c r="VZH106" s="545"/>
      <c r="VZI106" s="545"/>
      <c r="VZJ106" s="545"/>
      <c r="VZK106" s="545"/>
      <c r="VZL106" s="545"/>
      <c r="VZM106" s="545"/>
      <c r="VZN106" s="545"/>
      <c r="VZO106" s="545"/>
      <c r="VZP106" s="545"/>
      <c r="VZQ106" s="545"/>
      <c r="VZR106" s="545"/>
      <c r="VZS106" s="545"/>
      <c r="VZT106" s="545"/>
      <c r="VZU106" s="545"/>
      <c r="VZV106" s="545"/>
      <c r="VZW106" s="545"/>
      <c r="VZX106" s="545"/>
      <c r="VZY106" s="545"/>
      <c r="VZZ106" s="545"/>
      <c r="WAA106" s="545"/>
      <c r="WAB106" s="545"/>
      <c r="WAC106" s="545"/>
      <c r="WAD106" s="545"/>
      <c r="WAE106" s="545"/>
      <c r="WAF106" s="545"/>
      <c r="WAG106" s="545"/>
      <c r="WAH106" s="545"/>
      <c r="WAI106" s="545"/>
      <c r="WAJ106" s="545"/>
      <c r="WAK106" s="545"/>
      <c r="WAL106" s="545"/>
      <c r="WAM106" s="545"/>
      <c r="WAN106" s="545"/>
      <c r="WAO106" s="545"/>
      <c r="WAP106" s="545"/>
      <c r="WAQ106" s="545"/>
      <c r="WAR106" s="545"/>
      <c r="WAS106" s="545"/>
      <c r="WAT106" s="545"/>
      <c r="WAU106" s="545"/>
      <c r="WAV106" s="545"/>
      <c r="WAW106" s="545"/>
      <c r="WAX106" s="545"/>
      <c r="WAY106" s="545"/>
      <c r="WAZ106" s="545"/>
      <c r="WBA106" s="545"/>
      <c r="WBB106" s="545"/>
      <c r="WBC106" s="545"/>
      <c r="WBD106" s="545"/>
      <c r="WBE106" s="545"/>
      <c r="WBF106" s="545"/>
      <c r="WBG106" s="545"/>
      <c r="WBH106" s="545"/>
      <c r="WBI106" s="545"/>
      <c r="WBJ106" s="545"/>
      <c r="WBK106" s="545"/>
      <c r="WBL106" s="545"/>
      <c r="WBM106" s="545"/>
      <c r="WBN106" s="545"/>
      <c r="WBO106" s="545"/>
      <c r="WBP106" s="545"/>
      <c r="WBQ106" s="545"/>
      <c r="WBR106" s="545"/>
      <c r="WBS106" s="545"/>
      <c r="WBT106" s="545"/>
      <c r="WBU106" s="545"/>
      <c r="WBV106" s="545"/>
      <c r="WBW106" s="545"/>
      <c r="WBX106" s="545"/>
      <c r="WBY106" s="545"/>
      <c r="WBZ106" s="545"/>
      <c r="WCA106" s="545"/>
      <c r="WCB106" s="545"/>
      <c r="WCC106" s="545"/>
      <c r="WCD106" s="545"/>
      <c r="WCE106" s="545"/>
      <c r="WCF106" s="545"/>
      <c r="WCG106" s="545"/>
      <c r="WCH106" s="545"/>
      <c r="WCI106" s="545"/>
      <c r="WCJ106" s="545"/>
      <c r="WCK106" s="545"/>
      <c r="WCL106" s="545"/>
      <c r="WCM106" s="545"/>
      <c r="WCN106" s="545"/>
      <c r="WCO106" s="545"/>
      <c r="WCP106" s="545"/>
      <c r="WCQ106" s="545"/>
      <c r="WCR106" s="545"/>
      <c r="WCS106" s="545"/>
      <c r="WCT106" s="545"/>
      <c r="WCU106" s="545"/>
      <c r="WCV106" s="545"/>
      <c r="WCW106" s="545"/>
      <c r="WCX106" s="545"/>
      <c r="WCY106" s="545"/>
      <c r="WCZ106" s="545"/>
      <c r="WDA106" s="545"/>
      <c r="WDB106" s="545"/>
      <c r="WDC106" s="545"/>
      <c r="WDD106" s="545"/>
      <c r="WDE106" s="545"/>
      <c r="WDF106" s="545"/>
      <c r="WDG106" s="545"/>
      <c r="WDH106" s="545"/>
      <c r="WDI106" s="545"/>
      <c r="WDJ106" s="545"/>
      <c r="WDK106" s="545"/>
      <c r="WDL106" s="545"/>
      <c r="WDM106" s="545"/>
      <c r="WDN106" s="545"/>
      <c r="WDO106" s="545"/>
      <c r="WDP106" s="545"/>
      <c r="WDQ106" s="545"/>
      <c r="WDR106" s="545"/>
      <c r="WDS106" s="545"/>
      <c r="WDT106" s="545"/>
      <c r="WDU106" s="545"/>
      <c r="WDV106" s="545"/>
      <c r="WDW106" s="545"/>
      <c r="WDX106" s="545"/>
      <c r="WDY106" s="545"/>
      <c r="WDZ106" s="545"/>
      <c r="WEA106" s="545"/>
      <c r="WEB106" s="545"/>
      <c r="WEC106" s="545"/>
      <c r="WED106" s="545"/>
      <c r="WEE106" s="545"/>
      <c r="WEF106" s="545"/>
      <c r="WEG106" s="545"/>
      <c r="WEH106" s="545"/>
      <c r="WEI106" s="545"/>
      <c r="WEJ106" s="545"/>
      <c r="WEK106" s="545"/>
      <c r="WEL106" s="545"/>
      <c r="WEM106" s="545"/>
      <c r="WEN106" s="545"/>
      <c r="WEO106" s="545"/>
      <c r="WEP106" s="545"/>
      <c r="WEQ106" s="545"/>
      <c r="WER106" s="545"/>
      <c r="WES106" s="545"/>
      <c r="WET106" s="545"/>
      <c r="WEU106" s="545"/>
      <c r="WEV106" s="545"/>
      <c r="WEW106" s="545"/>
      <c r="WEX106" s="545"/>
      <c r="WEY106" s="545"/>
      <c r="WEZ106" s="545"/>
      <c r="WFA106" s="545"/>
      <c r="WFB106" s="545"/>
      <c r="WFC106" s="545"/>
      <c r="WFD106" s="545"/>
      <c r="WFE106" s="545"/>
      <c r="WFF106" s="545"/>
      <c r="WFG106" s="545"/>
      <c r="WFH106" s="545"/>
      <c r="WFI106" s="545"/>
      <c r="WFJ106" s="545"/>
      <c r="WFK106" s="545"/>
      <c r="WFL106" s="545"/>
      <c r="WFM106" s="545"/>
      <c r="WFN106" s="545"/>
      <c r="WFO106" s="545"/>
      <c r="WFP106" s="545"/>
      <c r="WFQ106" s="545"/>
      <c r="WFR106" s="545"/>
      <c r="WFS106" s="545"/>
      <c r="WFT106" s="545"/>
      <c r="WFU106" s="545"/>
      <c r="WFV106" s="545"/>
      <c r="WFW106" s="545"/>
      <c r="WFX106" s="545"/>
      <c r="WFY106" s="545"/>
      <c r="WFZ106" s="545"/>
      <c r="WGA106" s="545"/>
      <c r="WGB106" s="545"/>
      <c r="WGC106" s="545"/>
      <c r="WGD106" s="545"/>
      <c r="WGE106" s="545"/>
      <c r="WGF106" s="545"/>
      <c r="WGG106" s="545"/>
      <c r="WGH106" s="545"/>
      <c r="WGI106" s="545"/>
      <c r="WGJ106" s="545"/>
      <c r="WGK106" s="545"/>
      <c r="WGL106" s="545"/>
      <c r="WGM106" s="545"/>
      <c r="WGN106" s="545"/>
      <c r="WGO106" s="545"/>
      <c r="WGP106" s="545"/>
      <c r="WGQ106" s="545"/>
      <c r="WGR106" s="545"/>
      <c r="WGS106" s="545"/>
      <c r="WGT106" s="545"/>
      <c r="WGU106" s="545"/>
      <c r="WGV106" s="545"/>
      <c r="WGW106" s="545"/>
      <c r="WGX106" s="545"/>
      <c r="WGY106" s="545"/>
      <c r="WGZ106" s="545"/>
      <c r="WHA106" s="545"/>
      <c r="WHB106" s="545"/>
      <c r="WHC106" s="545"/>
      <c r="WHD106" s="545"/>
      <c r="WHE106" s="545"/>
      <c r="WHF106" s="545"/>
      <c r="WHG106" s="545"/>
      <c r="WHH106" s="545"/>
      <c r="WHI106" s="545"/>
      <c r="WHJ106" s="545"/>
      <c r="WHK106" s="545"/>
      <c r="WHL106" s="545"/>
      <c r="WHM106" s="545"/>
      <c r="WHN106" s="545"/>
      <c r="WHO106" s="545"/>
      <c r="WHP106" s="545"/>
      <c r="WHQ106" s="545"/>
      <c r="WHR106" s="545"/>
      <c r="WHS106" s="545"/>
      <c r="WHT106" s="545"/>
      <c r="WHU106" s="545"/>
      <c r="WHV106" s="545"/>
      <c r="WHW106" s="545"/>
      <c r="WHX106" s="545"/>
      <c r="WHY106" s="545"/>
      <c r="WHZ106" s="545"/>
      <c r="WIA106" s="545"/>
      <c r="WIB106" s="545"/>
      <c r="WIC106" s="545"/>
      <c r="WID106" s="545"/>
      <c r="WIE106" s="545"/>
      <c r="WIF106" s="545"/>
      <c r="WIG106" s="545"/>
      <c r="WIH106" s="545"/>
      <c r="WII106" s="545"/>
      <c r="WIJ106" s="545"/>
      <c r="WIK106" s="545"/>
      <c r="WIL106" s="545"/>
      <c r="WIM106" s="545"/>
      <c r="WIN106" s="545"/>
      <c r="WIO106" s="545"/>
      <c r="WIP106" s="545"/>
      <c r="WIQ106" s="545"/>
      <c r="WIR106" s="545"/>
      <c r="WIS106" s="545"/>
      <c r="WIT106" s="545"/>
      <c r="WIU106" s="545"/>
      <c r="WIV106" s="545"/>
      <c r="WIW106" s="545"/>
      <c r="WIX106" s="545"/>
      <c r="WIY106" s="545"/>
      <c r="WIZ106" s="545"/>
      <c r="WJA106" s="545"/>
      <c r="WJB106" s="545"/>
      <c r="WJC106" s="545"/>
      <c r="WJD106" s="545"/>
      <c r="WJE106" s="545"/>
      <c r="WJF106" s="545"/>
      <c r="WJG106" s="545"/>
      <c r="WJH106" s="545"/>
      <c r="WJI106" s="545"/>
      <c r="WJJ106" s="545"/>
      <c r="WJK106" s="545"/>
      <c r="WJL106" s="545"/>
      <c r="WJM106" s="545"/>
      <c r="WJN106" s="545"/>
      <c r="WJO106" s="545"/>
      <c r="WJP106" s="545"/>
      <c r="WJQ106" s="545"/>
      <c r="WJR106" s="545"/>
      <c r="WJS106" s="545"/>
      <c r="WJT106" s="545"/>
      <c r="WJU106" s="545"/>
      <c r="WJV106" s="545"/>
      <c r="WJW106" s="545"/>
      <c r="WJX106" s="545"/>
      <c r="WJY106" s="545"/>
      <c r="WJZ106" s="545"/>
      <c r="WKA106" s="545"/>
      <c r="WKB106" s="545"/>
      <c r="WKC106" s="545"/>
      <c r="WKD106" s="545"/>
      <c r="WKE106" s="545"/>
      <c r="WKF106" s="545"/>
      <c r="WKG106" s="545"/>
      <c r="WKH106" s="545"/>
      <c r="WKI106" s="545"/>
      <c r="WKJ106" s="545"/>
      <c r="WKK106" s="545"/>
      <c r="WKL106" s="545"/>
      <c r="WKM106" s="545"/>
      <c r="WKN106" s="545"/>
      <c r="WKO106" s="545"/>
      <c r="WKP106" s="545"/>
      <c r="WKQ106" s="545"/>
      <c r="WKR106" s="545"/>
      <c r="WKS106" s="545"/>
      <c r="WKT106" s="545"/>
      <c r="WKU106" s="545"/>
      <c r="WKV106" s="545"/>
      <c r="WKW106" s="545"/>
      <c r="WKX106" s="545"/>
      <c r="WKY106" s="545"/>
      <c r="WKZ106" s="545"/>
      <c r="WLA106" s="545"/>
      <c r="WLB106" s="545"/>
      <c r="WLC106" s="545"/>
      <c r="WLD106" s="545"/>
      <c r="WLE106" s="545"/>
      <c r="WLF106" s="545"/>
      <c r="WLG106" s="545"/>
      <c r="WLH106" s="545"/>
      <c r="WLI106" s="545"/>
      <c r="WLJ106" s="545"/>
      <c r="WLK106" s="545"/>
      <c r="WLL106" s="545"/>
      <c r="WLM106" s="545"/>
      <c r="WLN106" s="545"/>
      <c r="WLO106" s="545"/>
      <c r="WLP106" s="545"/>
      <c r="WLQ106" s="545"/>
      <c r="WLR106" s="545"/>
      <c r="WLS106" s="545"/>
      <c r="WLT106" s="545"/>
      <c r="WLU106" s="545"/>
      <c r="WLV106" s="545"/>
      <c r="WLW106" s="545"/>
      <c r="WLX106" s="545"/>
      <c r="WLY106" s="545"/>
      <c r="WLZ106" s="545"/>
      <c r="WMA106" s="545"/>
      <c r="WMB106" s="545"/>
      <c r="WMC106" s="545"/>
      <c r="WMD106" s="545"/>
      <c r="WME106" s="545"/>
      <c r="WMF106" s="545"/>
      <c r="WMG106" s="545"/>
      <c r="WMH106" s="545"/>
      <c r="WMI106" s="545"/>
      <c r="WMJ106" s="545"/>
      <c r="WMK106" s="545"/>
      <c r="WML106" s="545"/>
      <c r="WMM106" s="545"/>
      <c r="WMN106" s="545"/>
      <c r="WMO106" s="545"/>
      <c r="WMP106" s="545"/>
      <c r="WMQ106" s="545"/>
      <c r="WMR106" s="545"/>
      <c r="WMS106" s="545"/>
      <c r="WMT106" s="545"/>
      <c r="WMU106" s="545"/>
      <c r="WMV106" s="545"/>
      <c r="WMW106" s="545"/>
      <c r="WMX106" s="545"/>
      <c r="WMY106" s="545"/>
      <c r="WMZ106" s="545"/>
      <c r="WNA106" s="545"/>
      <c r="WNB106" s="545"/>
      <c r="WNC106" s="545"/>
      <c r="WND106" s="545"/>
      <c r="WNE106" s="545"/>
      <c r="WNF106" s="545"/>
      <c r="WNG106" s="545"/>
      <c r="WNH106" s="545"/>
      <c r="WNI106" s="545"/>
      <c r="WNJ106" s="545"/>
      <c r="WNK106" s="545"/>
      <c r="WNL106" s="545"/>
      <c r="WNM106" s="545"/>
      <c r="WNN106" s="545"/>
      <c r="WNO106" s="545"/>
      <c r="WNP106" s="545"/>
      <c r="WNQ106" s="545"/>
      <c r="WNR106" s="545"/>
      <c r="WNS106" s="545"/>
      <c r="WNT106" s="545"/>
      <c r="WNU106" s="545"/>
      <c r="WNV106" s="545"/>
      <c r="WNW106" s="545"/>
      <c r="WNX106" s="545"/>
      <c r="WNY106" s="545"/>
      <c r="WNZ106" s="545"/>
      <c r="WOA106" s="545"/>
      <c r="WOB106" s="545"/>
      <c r="WOC106" s="545"/>
      <c r="WOD106" s="545"/>
      <c r="WOE106" s="545"/>
      <c r="WOF106" s="545"/>
      <c r="WOG106" s="545"/>
      <c r="WOH106" s="545"/>
      <c r="WOI106" s="545"/>
      <c r="WOJ106" s="545"/>
      <c r="WOK106" s="545"/>
      <c r="WOL106" s="545"/>
      <c r="WOM106" s="545"/>
      <c r="WON106" s="545"/>
      <c r="WOO106" s="545"/>
      <c r="WOP106" s="545"/>
      <c r="WOQ106" s="545"/>
      <c r="WOR106" s="545"/>
      <c r="WOS106" s="545"/>
      <c r="WOT106" s="545"/>
      <c r="WOU106" s="545"/>
      <c r="WOV106" s="545"/>
      <c r="WOW106" s="545"/>
      <c r="WOX106" s="545"/>
      <c r="WOY106" s="545"/>
      <c r="WOZ106" s="545"/>
      <c r="WPA106" s="545"/>
      <c r="WPB106" s="545"/>
      <c r="WPC106" s="545"/>
      <c r="WPD106" s="545"/>
      <c r="WPE106" s="545"/>
      <c r="WPF106" s="545"/>
      <c r="WPG106" s="545"/>
      <c r="WPH106" s="545"/>
      <c r="WPI106" s="545"/>
      <c r="WPJ106" s="545"/>
      <c r="WPK106" s="545"/>
      <c r="WPL106" s="545"/>
      <c r="WPM106" s="545"/>
      <c r="WPN106" s="545"/>
      <c r="WPO106" s="545"/>
      <c r="WPP106" s="545"/>
      <c r="WPQ106" s="545"/>
      <c r="WPR106" s="545"/>
      <c r="WPS106" s="545"/>
      <c r="WPT106" s="545"/>
      <c r="WPU106" s="545"/>
      <c r="WPV106" s="545"/>
      <c r="WPW106" s="545"/>
      <c r="WPX106" s="545"/>
      <c r="WPY106" s="545"/>
      <c r="WPZ106" s="545"/>
      <c r="WQA106" s="545"/>
      <c r="WQB106" s="545"/>
      <c r="WQC106" s="545"/>
      <c r="WQD106" s="545"/>
      <c r="WQE106" s="545"/>
      <c r="WQF106" s="545"/>
      <c r="WQG106" s="545"/>
      <c r="WQH106" s="545"/>
      <c r="WQI106" s="545"/>
      <c r="WQJ106" s="545"/>
      <c r="WQK106" s="545"/>
      <c r="WQL106" s="545"/>
      <c r="WQM106" s="545"/>
      <c r="WQN106" s="545"/>
      <c r="WQO106" s="545"/>
      <c r="WQP106" s="545"/>
      <c r="WQQ106" s="545"/>
      <c r="WQR106" s="545"/>
      <c r="WQS106" s="545"/>
      <c r="WQT106" s="545"/>
      <c r="WQU106" s="545"/>
      <c r="WQV106" s="545"/>
      <c r="WQW106" s="545"/>
      <c r="WQX106" s="545"/>
      <c r="WQY106" s="545"/>
      <c r="WQZ106" s="545"/>
      <c r="WRA106" s="545"/>
      <c r="WRB106" s="545"/>
      <c r="WRC106" s="545"/>
      <c r="WRD106" s="545"/>
      <c r="WRE106" s="545"/>
      <c r="WRF106" s="545"/>
      <c r="WRG106" s="545"/>
      <c r="WRH106" s="545"/>
      <c r="WRI106" s="545"/>
      <c r="WRJ106" s="545"/>
      <c r="WRK106" s="545"/>
      <c r="WRL106" s="545"/>
      <c r="WRM106" s="545"/>
      <c r="WRN106" s="545"/>
      <c r="WRO106" s="545"/>
      <c r="WRP106" s="545"/>
      <c r="WRQ106" s="545"/>
      <c r="WRR106" s="545"/>
      <c r="WRS106" s="545"/>
      <c r="WRT106" s="545"/>
      <c r="WRU106" s="545"/>
      <c r="WRV106" s="545"/>
      <c r="WRW106" s="545"/>
      <c r="WRX106" s="545"/>
      <c r="WRY106" s="545"/>
      <c r="WRZ106" s="545"/>
      <c r="WSA106" s="545"/>
      <c r="WSB106" s="545"/>
      <c r="WSC106" s="545"/>
      <c r="WSD106" s="545"/>
      <c r="WSE106" s="545"/>
      <c r="WSF106" s="545"/>
      <c r="WSG106" s="545"/>
      <c r="WSH106" s="545"/>
      <c r="WSI106" s="545"/>
      <c r="WSJ106" s="545"/>
      <c r="WSK106" s="545"/>
      <c r="WSL106" s="545"/>
      <c r="WSM106" s="545"/>
      <c r="WSN106" s="545"/>
      <c r="WSO106" s="545"/>
      <c r="WSP106" s="545"/>
      <c r="WSQ106" s="545"/>
      <c r="WSR106" s="545"/>
      <c r="WSS106" s="545"/>
      <c r="WST106" s="545"/>
      <c r="WSU106" s="545"/>
      <c r="WSV106" s="545"/>
      <c r="WSW106" s="545"/>
      <c r="WSX106" s="545"/>
      <c r="WSY106" s="545"/>
      <c r="WSZ106" s="545"/>
      <c r="WTA106" s="545"/>
      <c r="WTB106" s="545"/>
      <c r="WTC106" s="545"/>
      <c r="WTD106" s="545"/>
      <c r="WTE106" s="545"/>
      <c r="WTF106" s="545"/>
      <c r="WTG106" s="545"/>
      <c r="WTH106" s="545"/>
      <c r="WTI106" s="545"/>
      <c r="WTJ106" s="545"/>
      <c r="WTK106" s="545"/>
      <c r="WTL106" s="545"/>
      <c r="WTM106" s="545"/>
      <c r="WTN106" s="545"/>
      <c r="WTO106" s="545"/>
      <c r="WTP106" s="545"/>
      <c r="WTQ106" s="545"/>
      <c r="WTR106" s="545"/>
      <c r="WTS106" s="545"/>
      <c r="WTT106" s="545"/>
      <c r="WTU106" s="545"/>
      <c r="WTV106" s="545"/>
      <c r="WTW106" s="545"/>
      <c r="WTX106" s="545"/>
      <c r="WTY106" s="545"/>
      <c r="WTZ106" s="545"/>
      <c r="WUA106" s="545"/>
      <c r="WUB106" s="545"/>
      <c r="WUC106" s="545"/>
      <c r="WUD106" s="545"/>
      <c r="WUE106" s="545"/>
      <c r="WUF106" s="545"/>
      <c r="WUG106" s="545"/>
      <c r="WUH106" s="545"/>
      <c r="WUI106" s="545"/>
      <c r="WUJ106" s="545"/>
      <c r="WUK106" s="545"/>
      <c r="WUL106" s="545"/>
      <c r="WUM106" s="545"/>
      <c r="WUN106" s="545"/>
      <c r="WUO106" s="545"/>
      <c r="WUP106" s="545"/>
      <c r="WUQ106" s="545"/>
      <c r="WUR106" s="545"/>
      <c r="WUS106" s="545"/>
      <c r="WUT106" s="545"/>
      <c r="WUU106" s="545"/>
      <c r="WUV106" s="545"/>
      <c r="WUW106" s="545"/>
      <c r="WUX106" s="545"/>
      <c r="WUY106" s="545"/>
      <c r="WUZ106" s="545"/>
      <c r="WVA106" s="545"/>
      <c r="WVB106" s="545"/>
      <c r="WVC106" s="545"/>
      <c r="WVD106" s="545"/>
      <c r="WVE106" s="545"/>
      <c r="WVF106" s="545"/>
      <c r="WVG106" s="545"/>
      <c r="WVH106" s="545"/>
      <c r="WVI106" s="545"/>
      <c r="WVJ106" s="545"/>
      <c r="WVK106" s="545"/>
      <c r="WVL106" s="545"/>
      <c r="WVM106" s="545"/>
      <c r="WVN106" s="545"/>
      <c r="WVO106" s="545"/>
      <c r="WVP106" s="545"/>
      <c r="WVQ106" s="545"/>
      <c r="WVR106" s="545"/>
      <c r="WVS106" s="545"/>
      <c r="WVT106" s="545"/>
      <c r="WVU106" s="545"/>
      <c r="WVV106" s="545"/>
    </row>
  </sheetData>
  <mergeCells count="47">
    <mergeCell ref="C98:D98"/>
    <mergeCell ref="I98:L98"/>
    <mergeCell ref="I99:L99"/>
    <mergeCell ref="J25:K25"/>
    <mergeCell ref="L25:L26"/>
    <mergeCell ref="A85:K85"/>
    <mergeCell ref="A86:K86"/>
    <mergeCell ref="C91:D91"/>
    <mergeCell ref="I91:L91"/>
    <mergeCell ref="I92:L92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294"/>
  <sheetViews>
    <sheetView view="pageBreakPreview" zoomScale="115" zoomScaleNormal="115" zoomScaleSheetLayoutView="115" workbookViewId="0">
      <pane ySplit="10" topLeftCell="A143" activePane="bottomLeft" state="frozen"/>
      <selection pane="bottomLeft" activeCell="B153" sqref="B153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4" width="11" style="23" customWidth="1"/>
    <col min="15" max="15" width="12" style="699" customWidth="1"/>
    <col min="16" max="16" width="9.7109375" style="23" customWidth="1"/>
    <col min="17" max="17" width="12.42578125" style="655" customWidth="1"/>
    <col min="18" max="18" width="17.85546875" style="696" customWidth="1"/>
    <col min="19" max="16384" width="8.85546875" style="17"/>
  </cols>
  <sheetData>
    <row r="1" spans="1:18" x14ac:dyDescent="0.3">
      <c r="A1" s="983" t="s">
        <v>663</v>
      </c>
      <c r="B1" s="983"/>
      <c r="C1" s="983"/>
      <c r="D1" s="983"/>
      <c r="E1" s="983"/>
      <c r="F1" s="983"/>
      <c r="G1" s="983"/>
      <c r="H1" s="983"/>
      <c r="I1" s="983"/>
      <c r="J1" s="983"/>
      <c r="L1" s="17"/>
      <c r="M1" s="17"/>
      <c r="N1" s="17"/>
      <c r="O1" s="662"/>
      <c r="P1" s="17"/>
      <c r="Q1" s="17"/>
    </row>
    <row r="3" spans="1:18" x14ac:dyDescent="0.3">
      <c r="J3" s="364" t="s">
        <v>0</v>
      </c>
      <c r="K3" s="364"/>
      <c r="L3" s="364"/>
      <c r="M3" s="364"/>
      <c r="N3" s="364"/>
      <c r="O3" s="697"/>
      <c r="P3" s="364"/>
      <c r="Q3" s="654"/>
    </row>
    <row r="4" spans="1:18" x14ac:dyDescent="0.3">
      <c r="A4" s="365"/>
      <c r="I4" s="366"/>
      <c r="J4" s="364" t="s">
        <v>1</v>
      </c>
      <c r="K4" s="364"/>
      <c r="L4" s="364"/>
      <c r="M4" s="364"/>
      <c r="N4" s="364"/>
      <c r="O4" s="697"/>
      <c r="P4" s="364"/>
      <c r="Q4" s="654"/>
    </row>
    <row r="5" spans="1:18" x14ac:dyDescent="0.3">
      <c r="A5" s="365"/>
      <c r="I5" s="366"/>
      <c r="J5" s="364" t="s">
        <v>2</v>
      </c>
      <c r="K5" s="364"/>
      <c r="L5" s="364"/>
      <c r="M5" s="364"/>
      <c r="N5" s="364"/>
      <c r="O5" s="697"/>
      <c r="P5" s="364"/>
      <c r="Q5" s="654"/>
    </row>
    <row r="6" spans="1:18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984"/>
      <c r="P6" s="984"/>
      <c r="Q6" s="984"/>
      <c r="R6" s="984"/>
    </row>
    <row r="7" spans="1:18" x14ac:dyDescent="0.3">
      <c r="A7" s="984" t="s">
        <v>3</v>
      </c>
      <c r="B7" s="984"/>
      <c r="C7" s="984"/>
      <c r="D7" s="984"/>
      <c r="E7" s="984"/>
      <c r="F7" s="984"/>
      <c r="G7" s="984"/>
      <c r="H7" s="984"/>
      <c r="I7" s="984"/>
      <c r="J7" s="984"/>
      <c r="K7" s="26"/>
      <c r="L7" s="26"/>
      <c r="M7" s="26"/>
      <c r="N7" s="26"/>
      <c r="O7" s="698"/>
      <c r="P7" s="26"/>
      <c r="Q7" s="26"/>
      <c r="R7" s="670"/>
    </row>
    <row r="8" spans="1:18" s="23" customFormat="1" ht="17.25" thickBot="1" x14ac:dyDescent="0.35">
      <c r="O8" s="699"/>
      <c r="Q8" s="655"/>
      <c r="R8" s="700"/>
    </row>
    <row r="9" spans="1:18" s="16" customFormat="1" ht="13.5" x14ac:dyDescent="0.25">
      <c r="A9" s="990" t="s">
        <v>4</v>
      </c>
      <c r="B9" s="992" t="s">
        <v>5</v>
      </c>
      <c r="C9" s="992" t="s">
        <v>6</v>
      </c>
      <c r="D9" s="992" t="s">
        <v>7</v>
      </c>
      <c r="E9" s="992" t="s">
        <v>8</v>
      </c>
      <c r="F9" s="992"/>
      <c r="G9" s="994" t="s">
        <v>9</v>
      </c>
      <c r="H9" s="994"/>
      <c r="I9" s="995" t="s">
        <v>10</v>
      </c>
      <c r="J9" s="999" t="s">
        <v>507</v>
      </c>
      <c r="K9" s="1001" t="s">
        <v>664</v>
      </c>
      <c r="L9" s="1001" t="s">
        <v>665</v>
      </c>
      <c r="M9" s="1001" t="s">
        <v>666</v>
      </c>
      <c r="N9" s="1001" t="s">
        <v>667</v>
      </c>
      <c r="O9" s="1002" t="s">
        <v>668</v>
      </c>
      <c r="P9" s="997"/>
      <c r="Q9" s="998" t="s">
        <v>503</v>
      </c>
    </row>
    <row r="10" spans="1:18" s="16" customFormat="1" ht="13.5" x14ac:dyDescent="0.25">
      <c r="A10" s="991"/>
      <c r="B10" s="993"/>
      <c r="C10" s="993"/>
      <c r="D10" s="993"/>
      <c r="E10" s="701" t="s">
        <v>12</v>
      </c>
      <c r="F10" s="701" t="s">
        <v>13</v>
      </c>
      <c r="G10" s="701" t="s">
        <v>14</v>
      </c>
      <c r="H10" s="701" t="s">
        <v>13</v>
      </c>
      <c r="I10" s="996"/>
      <c r="J10" s="1000"/>
      <c r="K10" s="1001"/>
      <c r="L10" s="1001"/>
      <c r="M10" s="1001"/>
      <c r="N10" s="1001"/>
      <c r="O10" s="1002"/>
      <c r="P10" s="997"/>
      <c r="Q10" s="998"/>
    </row>
    <row r="11" spans="1:18" s="23" customFormat="1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705"/>
      <c r="K11" s="706"/>
      <c r="L11" s="706"/>
      <c r="M11" s="706"/>
      <c r="N11" s="706"/>
      <c r="O11" s="707"/>
      <c r="P11" s="368"/>
      <c r="Q11" s="656"/>
      <c r="R11" s="700"/>
    </row>
    <row r="12" spans="1:18" s="23" customFormat="1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705"/>
      <c r="K12" s="706"/>
      <c r="L12" s="706"/>
      <c r="M12" s="706"/>
      <c r="N12" s="706"/>
      <c r="O12" s="707"/>
      <c r="P12" s="368"/>
      <c r="Q12" s="656"/>
      <c r="R12" s="700"/>
    </row>
    <row r="13" spans="1:18" x14ac:dyDescent="0.3">
      <c r="A13" s="708">
        <v>1</v>
      </c>
      <c r="B13" s="709" t="s">
        <v>15</v>
      </c>
      <c r="C13" s="710"/>
      <c r="D13" s="711"/>
      <c r="E13" s="712"/>
      <c r="F13" s="710">
        <f>F14+F32+F52+F72</f>
        <v>14989762.8236</v>
      </c>
      <c r="G13" s="710"/>
      <c r="H13" s="710">
        <f>H14+H32+H52+H72</f>
        <v>5958813.9296000004</v>
      </c>
      <c r="I13" s="713">
        <f>I14+I32+I52+I72</f>
        <v>20948576.753199998</v>
      </c>
      <c r="J13" s="705"/>
      <c r="K13" s="706"/>
      <c r="L13" s="706"/>
      <c r="M13" s="706"/>
      <c r="N13" s="706"/>
      <c r="O13" s="707"/>
      <c r="P13" s="368"/>
      <c r="Q13" s="656"/>
    </row>
    <row r="14" spans="1:18" s="29" customFormat="1" ht="12.75" outlineLevel="1" x14ac:dyDescent="0.2">
      <c r="A14" s="714" t="s">
        <v>16</v>
      </c>
      <c r="B14" s="715" t="s">
        <v>17</v>
      </c>
      <c r="C14" s="716"/>
      <c r="D14" s="716"/>
      <c r="E14" s="716"/>
      <c r="F14" s="717">
        <f>SUM(F16:F31)</f>
        <v>2676784.9992</v>
      </c>
      <c r="G14" s="718"/>
      <c r="H14" s="717">
        <f>SUM(H16:H31)</f>
        <v>1176901.7056</v>
      </c>
      <c r="I14" s="719">
        <f>SUM(I16:I31)</f>
        <v>3853686.7047999999</v>
      </c>
      <c r="J14" s="705"/>
      <c r="K14" s="706"/>
      <c r="L14" s="706"/>
      <c r="M14" s="706"/>
      <c r="N14" s="706"/>
      <c r="O14" s="707"/>
      <c r="P14" s="368"/>
      <c r="Q14" s="656"/>
      <c r="R14" s="720"/>
    </row>
    <row r="15" spans="1:18" s="29" customFormat="1" ht="12.75" outlineLevel="2" x14ac:dyDescent="0.2">
      <c r="A15" s="721"/>
      <c r="B15" s="722" t="s">
        <v>18</v>
      </c>
      <c r="C15" s="701"/>
      <c r="D15" s="701"/>
      <c r="E15" s="701"/>
      <c r="F15" s="701"/>
      <c r="G15" s="701"/>
      <c r="H15" s="701"/>
      <c r="I15" s="723"/>
      <c r="J15" s="407"/>
      <c r="K15" s="724"/>
      <c r="L15" s="724"/>
      <c r="M15" s="724"/>
      <c r="N15" s="706"/>
      <c r="O15" s="725"/>
      <c r="P15" s="385"/>
      <c r="Q15" s="656"/>
      <c r="R15" s="720"/>
    </row>
    <row r="16" spans="1:18" s="29" customFormat="1" ht="12.75" outlineLevel="2" x14ac:dyDescent="0.2">
      <c r="A16" s="416" t="s">
        <v>19</v>
      </c>
      <c r="B16" s="402" t="s">
        <v>20</v>
      </c>
      <c r="C16" s="403" t="s">
        <v>21</v>
      </c>
      <c r="D16" s="701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724"/>
      <c r="L16" s="724">
        <v>57.27</v>
      </c>
      <c r="M16" s="724"/>
      <c r="N16" s="724"/>
      <c r="O16" s="725"/>
      <c r="P16" s="385"/>
      <c r="Q16" s="656">
        <f>D16-K16-L16-M16-N16-O16-P16</f>
        <v>0</v>
      </c>
      <c r="R16" s="720"/>
    </row>
    <row r="17" spans="1:18" s="29" customFormat="1" ht="12.75" outlineLevel="2" x14ac:dyDescent="0.2">
      <c r="A17" s="416" t="s">
        <v>299</v>
      </c>
      <c r="B17" s="727" t="s">
        <v>23</v>
      </c>
      <c r="C17" s="403" t="s">
        <v>21</v>
      </c>
      <c r="D17" s="701">
        <v>90.69</v>
      </c>
      <c r="E17" s="701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724"/>
      <c r="L17" s="724">
        <v>70</v>
      </c>
      <c r="M17" s="724"/>
      <c r="N17" s="724">
        <v>20.69</v>
      </c>
      <c r="O17" s="725"/>
      <c r="P17" s="385"/>
      <c r="Q17" s="656">
        <f t="shared" ref="Q17:Q80" si="1">D17-K17-L17-M17-N17-O17-P17</f>
        <v>-3.5527136788005009E-15</v>
      </c>
      <c r="R17" s="720"/>
    </row>
    <row r="18" spans="1:18" s="29" customFormat="1" ht="13.5" customHeight="1" outlineLevel="2" x14ac:dyDescent="0.2">
      <c r="A18" s="416"/>
      <c r="B18" s="722" t="s">
        <v>24</v>
      </c>
      <c r="C18" s="403"/>
      <c r="D18" s="701"/>
      <c r="E18" s="701"/>
      <c r="F18" s="405"/>
      <c r="G18" s="701"/>
      <c r="H18" s="701"/>
      <c r="I18" s="406">
        <f t="shared" si="0"/>
        <v>0</v>
      </c>
      <c r="J18" s="407"/>
      <c r="K18" s="724"/>
      <c r="L18" s="724"/>
      <c r="M18" s="724"/>
      <c r="N18" s="724"/>
      <c r="O18" s="725"/>
      <c r="P18" s="385"/>
      <c r="Q18" s="656">
        <f t="shared" si="1"/>
        <v>0</v>
      </c>
      <c r="R18" s="720"/>
    </row>
    <row r="19" spans="1:18" s="29" customFormat="1" ht="12.75" outlineLevel="2" x14ac:dyDescent="0.2">
      <c r="A19" s="416" t="s">
        <v>22</v>
      </c>
      <c r="B19" s="402" t="s">
        <v>26</v>
      </c>
      <c r="C19" s="403" t="s">
        <v>21</v>
      </c>
      <c r="D19" s="701">
        <v>98.4</v>
      </c>
      <c r="E19" s="405">
        <v>2319.84</v>
      </c>
      <c r="F19" s="405">
        <f>E19*D19</f>
        <v>228272.25600000002</v>
      </c>
      <c r="G19" s="701">
        <v>5300</v>
      </c>
      <c r="H19" s="405">
        <f t="shared" ref="H19:H31" si="2">G19*D19</f>
        <v>521520.00000000006</v>
      </c>
      <c r="I19" s="406">
        <f t="shared" si="0"/>
        <v>749792.25600000005</v>
      </c>
      <c r="J19" s="407"/>
      <c r="K19" s="724"/>
      <c r="L19" s="724"/>
      <c r="M19" s="724">
        <v>97.96</v>
      </c>
      <c r="N19" s="724">
        <v>0.44</v>
      </c>
      <c r="O19" s="725"/>
      <c r="P19" s="385"/>
      <c r="Q19" s="656">
        <f t="shared" si="1"/>
        <v>1.1934897514720433E-14</v>
      </c>
      <c r="R19" s="720"/>
    </row>
    <row r="20" spans="1:18" s="730" customFormat="1" ht="12.75" outlineLevel="2" x14ac:dyDescent="0.2">
      <c r="A20" s="416" t="s">
        <v>551</v>
      </c>
      <c r="B20" s="402" t="s">
        <v>552</v>
      </c>
      <c r="C20" s="403" t="s">
        <v>21</v>
      </c>
      <c r="D20" s="701">
        <v>25.58</v>
      </c>
      <c r="E20" s="405"/>
      <c r="F20" s="405"/>
      <c r="G20" s="701">
        <v>5300</v>
      </c>
      <c r="H20" s="405">
        <f t="shared" si="2"/>
        <v>135574</v>
      </c>
      <c r="I20" s="406">
        <f t="shared" si="0"/>
        <v>135574</v>
      </c>
      <c r="J20" s="407"/>
      <c r="K20" s="724"/>
      <c r="L20" s="724"/>
      <c r="M20" s="724"/>
      <c r="N20" s="724"/>
      <c r="O20" s="728">
        <v>25.58</v>
      </c>
      <c r="P20" s="385"/>
      <c r="Q20" s="656">
        <f t="shared" si="1"/>
        <v>0</v>
      </c>
      <c r="R20" s="729"/>
    </row>
    <row r="21" spans="1:18" s="29" customFormat="1" ht="12.75" outlineLevel="2" x14ac:dyDescent="0.2">
      <c r="A21" s="416" t="s">
        <v>300</v>
      </c>
      <c r="B21" s="402" t="s">
        <v>28</v>
      </c>
      <c r="C21" s="403" t="s">
        <v>21</v>
      </c>
      <c r="D21" s="701">
        <v>61.38</v>
      </c>
      <c r="E21" s="405">
        <v>2154.2399999999998</v>
      </c>
      <c r="F21" s="405">
        <f>E21*D21</f>
        <v>132227.2512</v>
      </c>
      <c r="G21" s="701">
        <v>2931.6</v>
      </c>
      <c r="H21" s="405">
        <f t="shared" si="2"/>
        <v>179941.60800000001</v>
      </c>
      <c r="I21" s="406">
        <f t="shared" si="0"/>
        <v>312168.85920000001</v>
      </c>
      <c r="J21" s="407"/>
      <c r="K21" s="724"/>
      <c r="L21" s="724"/>
      <c r="M21" s="724">
        <v>60</v>
      </c>
      <c r="N21" s="724"/>
      <c r="O21" s="731">
        <v>1.38</v>
      </c>
      <c r="P21" s="385"/>
      <c r="Q21" s="656">
        <f t="shared" si="1"/>
        <v>2.6645352591003757E-15</v>
      </c>
      <c r="R21" s="720"/>
    </row>
    <row r="22" spans="1:18" s="730" customFormat="1" ht="12.75" outlineLevel="2" x14ac:dyDescent="0.2">
      <c r="A22" s="416" t="s">
        <v>553</v>
      </c>
      <c r="B22" s="402" t="s">
        <v>554</v>
      </c>
      <c r="C22" s="403" t="s">
        <v>21</v>
      </c>
      <c r="D22" s="701">
        <v>12.276</v>
      </c>
      <c r="E22" s="405"/>
      <c r="F22" s="405"/>
      <c r="G22" s="701">
        <v>2931.6</v>
      </c>
      <c r="H22" s="405">
        <f t="shared" si="2"/>
        <v>35988.321599999996</v>
      </c>
      <c r="I22" s="406">
        <f t="shared" si="0"/>
        <v>35988.321599999996</v>
      </c>
      <c r="J22" s="407"/>
      <c r="K22" s="724"/>
      <c r="L22" s="724"/>
      <c r="M22" s="724"/>
      <c r="N22" s="724"/>
      <c r="O22" s="728">
        <v>12.276</v>
      </c>
      <c r="P22" s="385"/>
      <c r="Q22" s="656">
        <f t="shared" si="1"/>
        <v>0</v>
      </c>
      <c r="R22" s="729"/>
    </row>
    <row r="23" spans="1:18" s="733" customFormat="1" ht="12.75" outlineLevel="2" x14ac:dyDescent="0.2">
      <c r="A23" s="416" t="s">
        <v>25</v>
      </c>
      <c r="B23" s="402" t="s">
        <v>30</v>
      </c>
      <c r="C23" s="403" t="s">
        <v>35</v>
      </c>
      <c r="D23" s="701">
        <v>83.24</v>
      </c>
      <c r="E23" s="701">
        <v>220.3</v>
      </c>
      <c r="F23" s="405">
        <f>E23*D23</f>
        <v>18337.772000000001</v>
      </c>
      <c r="G23" s="701">
        <v>202.4</v>
      </c>
      <c r="H23" s="405">
        <f t="shared" si="2"/>
        <v>16847.775999999998</v>
      </c>
      <c r="I23" s="406">
        <f t="shared" si="0"/>
        <v>35185.547999999995</v>
      </c>
      <c r="J23" s="407"/>
      <c r="K23" s="724"/>
      <c r="L23" s="724"/>
      <c r="M23" s="724">
        <v>82.49</v>
      </c>
      <c r="N23" s="724"/>
      <c r="O23" s="731">
        <v>0.75</v>
      </c>
      <c r="P23" s="385"/>
      <c r="Q23" s="656">
        <f t="shared" si="1"/>
        <v>0</v>
      </c>
      <c r="R23" s="732"/>
    </row>
    <row r="24" spans="1:18" s="29" customFormat="1" ht="12.75" outlineLevel="2" x14ac:dyDescent="0.2">
      <c r="A24" s="416"/>
      <c r="B24" s="722" t="s">
        <v>32</v>
      </c>
      <c r="C24" s="701"/>
      <c r="D24" s="701"/>
      <c r="E24" s="701"/>
      <c r="F24" s="405"/>
      <c r="G24" s="701"/>
      <c r="H24" s="405"/>
      <c r="I24" s="406">
        <f t="shared" si="0"/>
        <v>0</v>
      </c>
      <c r="J24" s="407"/>
      <c r="K24" s="724"/>
      <c r="L24" s="724"/>
      <c r="M24" s="724"/>
      <c r="N24" s="724"/>
      <c r="O24" s="725"/>
      <c r="P24" s="385"/>
      <c r="Q24" s="656">
        <f t="shared" si="1"/>
        <v>0</v>
      </c>
      <c r="R24" s="720"/>
    </row>
    <row r="25" spans="1:18" s="29" customFormat="1" ht="38.25" outlineLevel="2" x14ac:dyDescent="0.2">
      <c r="A25" s="416" t="s">
        <v>301</v>
      </c>
      <c r="B25" s="734" t="s">
        <v>34</v>
      </c>
      <c r="C25" s="403" t="s">
        <v>35</v>
      </c>
      <c r="D25" s="701">
        <v>83.24</v>
      </c>
      <c r="E25" s="405">
        <v>1903</v>
      </c>
      <c r="F25" s="405">
        <f t="shared" ref="F25:F31" si="3">E25*D25</f>
        <v>158405.72</v>
      </c>
      <c r="G25" s="405">
        <v>0</v>
      </c>
      <c r="H25" s="405">
        <f t="shared" si="2"/>
        <v>0</v>
      </c>
      <c r="I25" s="406">
        <f t="shared" si="0"/>
        <v>158405.72</v>
      </c>
      <c r="J25" s="407" t="s">
        <v>508</v>
      </c>
      <c r="K25" s="724"/>
      <c r="L25" s="724"/>
      <c r="M25" s="724">
        <v>82.49</v>
      </c>
      <c r="N25" s="724"/>
      <c r="O25" s="731">
        <v>0.75</v>
      </c>
      <c r="P25" s="385"/>
      <c r="Q25" s="656">
        <f t="shared" si="1"/>
        <v>0</v>
      </c>
      <c r="R25" s="720"/>
    </row>
    <row r="26" spans="1:18" s="29" customFormat="1" ht="25.5" outlineLevel="2" x14ac:dyDescent="0.2">
      <c r="A26" s="416" t="s">
        <v>27</v>
      </c>
      <c r="B26" s="402" t="s">
        <v>37</v>
      </c>
      <c r="C26" s="403" t="s">
        <v>35</v>
      </c>
      <c r="D26" s="701">
        <v>83.24</v>
      </c>
      <c r="E26" s="405">
        <v>5040</v>
      </c>
      <c r="F26" s="405">
        <f t="shared" si="3"/>
        <v>419529.6</v>
      </c>
      <c r="G26" s="405">
        <v>0</v>
      </c>
      <c r="H26" s="405">
        <f t="shared" si="2"/>
        <v>0</v>
      </c>
      <c r="I26" s="406">
        <f t="shared" si="0"/>
        <v>419529.6</v>
      </c>
      <c r="J26" s="407" t="s">
        <v>508</v>
      </c>
      <c r="K26" s="724"/>
      <c r="L26" s="724"/>
      <c r="M26" s="724">
        <v>82.49</v>
      </c>
      <c r="N26" s="724"/>
      <c r="O26" s="731">
        <v>0.75</v>
      </c>
      <c r="P26" s="385"/>
      <c r="Q26" s="656">
        <f t="shared" si="1"/>
        <v>0</v>
      </c>
      <c r="R26" s="720"/>
    </row>
    <row r="27" spans="1:18" s="738" customFormat="1" ht="25.5" outlineLevel="2" x14ac:dyDescent="0.2">
      <c r="A27" s="416" t="s">
        <v>302</v>
      </c>
      <c r="B27" s="735" t="s">
        <v>38</v>
      </c>
      <c r="C27" s="403" t="s">
        <v>35</v>
      </c>
      <c r="D27" s="701">
        <v>43.47</v>
      </c>
      <c r="E27" s="405">
        <v>5040</v>
      </c>
      <c r="F27" s="405">
        <f t="shared" si="3"/>
        <v>219088.8</v>
      </c>
      <c r="G27" s="405">
        <v>0</v>
      </c>
      <c r="H27" s="405">
        <f t="shared" si="2"/>
        <v>0</v>
      </c>
      <c r="I27" s="406">
        <f t="shared" si="0"/>
        <v>219088.8</v>
      </c>
      <c r="J27" s="407" t="s">
        <v>508</v>
      </c>
      <c r="K27" s="724"/>
      <c r="L27" s="724"/>
      <c r="M27" s="724"/>
      <c r="N27" s="724"/>
      <c r="O27" s="736"/>
      <c r="P27" s="736"/>
      <c r="Q27" s="656">
        <f t="shared" si="1"/>
        <v>43.47</v>
      </c>
      <c r="R27" s="737"/>
    </row>
    <row r="28" spans="1:18" s="29" customFormat="1" ht="25.5" outlineLevel="2" x14ac:dyDescent="0.2">
      <c r="A28" s="416" t="s">
        <v>29</v>
      </c>
      <c r="B28" s="402" t="s">
        <v>39</v>
      </c>
      <c r="C28" s="403" t="s">
        <v>40</v>
      </c>
      <c r="D28" s="701">
        <v>1</v>
      </c>
      <c r="E28" s="405">
        <v>96000</v>
      </c>
      <c r="F28" s="405">
        <f t="shared" si="3"/>
        <v>96000</v>
      </c>
      <c r="G28" s="405">
        <v>0</v>
      </c>
      <c r="H28" s="405">
        <f t="shared" si="2"/>
        <v>0</v>
      </c>
      <c r="I28" s="406">
        <f t="shared" si="0"/>
        <v>96000</v>
      </c>
      <c r="J28" s="407" t="s">
        <v>508</v>
      </c>
      <c r="K28" s="724"/>
      <c r="L28" s="724"/>
      <c r="M28" s="724">
        <v>1</v>
      </c>
      <c r="N28" s="724"/>
      <c r="O28" s="725"/>
      <c r="P28" s="385"/>
      <c r="Q28" s="656">
        <f t="shared" si="1"/>
        <v>0</v>
      </c>
      <c r="R28" s="720"/>
    </row>
    <row r="29" spans="1:18" s="29" customFormat="1" ht="25.5" outlineLevel="2" x14ac:dyDescent="0.2">
      <c r="A29" s="416" t="s">
        <v>33</v>
      </c>
      <c r="B29" s="402" t="s">
        <v>41</v>
      </c>
      <c r="C29" s="403" t="s">
        <v>40</v>
      </c>
      <c r="D29" s="701">
        <v>68</v>
      </c>
      <c r="E29" s="405">
        <v>1264</v>
      </c>
      <c r="F29" s="405">
        <f t="shared" si="3"/>
        <v>85952</v>
      </c>
      <c r="G29" s="701">
        <v>130</v>
      </c>
      <c r="H29" s="405">
        <f t="shared" si="2"/>
        <v>8840</v>
      </c>
      <c r="I29" s="406">
        <f t="shared" si="0"/>
        <v>94792</v>
      </c>
      <c r="J29" s="407"/>
      <c r="K29" s="724"/>
      <c r="L29" s="724"/>
      <c r="M29" s="724">
        <v>68</v>
      </c>
      <c r="N29" s="724"/>
      <c r="O29" s="725"/>
      <c r="P29" s="385"/>
      <c r="Q29" s="656">
        <f t="shared" si="1"/>
        <v>0</v>
      </c>
      <c r="R29" s="720"/>
    </row>
    <row r="30" spans="1:18" s="29" customFormat="1" ht="25.5" outlineLevel="2" x14ac:dyDescent="0.2">
      <c r="A30" s="416" t="s">
        <v>36</v>
      </c>
      <c r="B30" s="402" t="s">
        <v>42</v>
      </c>
      <c r="C30" s="403" t="s">
        <v>35</v>
      </c>
      <c r="D30" s="701">
        <v>165</v>
      </c>
      <c r="E30" s="405">
        <v>1673</v>
      </c>
      <c r="F30" s="405">
        <f t="shared" si="3"/>
        <v>276045</v>
      </c>
      <c r="G30" s="405">
        <v>1686</v>
      </c>
      <c r="H30" s="405">
        <f t="shared" si="2"/>
        <v>278190</v>
      </c>
      <c r="I30" s="406">
        <f t="shared" si="0"/>
        <v>554235</v>
      </c>
      <c r="J30" s="407"/>
      <c r="K30" s="724"/>
      <c r="L30" s="724"/>
      <c r="M30" s="724">
        <v>165</v>
      </c>
      <c r="N30" s="724"/>
      <c r="O30" s="725"/>
      <c r="P30" s="385"/>
      <c r="Q30" s="656">
        <f t="shared" si="1"/>
        <v>0</v>
      </c>
      <c r="R30" s="720"/>
    </row>
    <row r="31" spans="1:18" s="29" customFormat="1" ht="25.5" outlineLevel="2" x14ac:dyDescent="0.2">
      <c r="A31" s="416" t="s">
        <v>555</v>
      </c>
      <c r="B31" s="402" t="s">
        <v>556</v>
      </c>
      <c r="C31" s="403" t="s">
        <v>35</v>
      </c>
      <c r="D31" s="701">
        <v>22.77</v>
      </c>
      <c r="E31" s="405">
        <v>5040</v>
      </c>
      <c r="F31" s="405">
        <f t="shared" si="3"/>
        <v>114760.8</v>
      </c>
      <c r="G31" s="405">
        <v>0</v>
      </c>
      <c r="H31" s="405">
        <f t="shared" si="2"/>
        <v>0</v>
      </c>
      <c r="I31" s="406">
        <f t="shared" si="0"/>
        <v>114760.8</v>
      </c>
      <c r="J31" s="407"/>
      <c r="K31" s="724"/>
      <c r="L31" s="724"/>
      <c r="M31" s="724"/>
      <c r="N31" s="724"/>
      <c r="O31" s="725"/>
      <c r="P31" s="385"/>
      <c r="Q31" s="656">
        <f t="shared" si="1"/>
        <v>22.77</v>
      </c>
      <c r="R31" s="720"/>
    </row>
    <row r="32" spans="1:18" s="29" customFormat="1" ht="12.75" outlineLevel="1" x14ac:dyDescent="0.2">
      <c r="A32" s="714" t="s">
        <v>43</v>
      </c>
      <c r="B32" s="715" t="s">
        <v>44</v>
      </c>
      <c r="C32" s="716"/>
      <c r="D32" s="716"/>
      <c r="E32" s="716"/>
      <c r="F32" s="717">
        <f>SUM(F33:F51)</f>
        <v>3585719.2763999999</v>
      </c>
      <c r="G32" s="718"/>
      <c r="H32" s="717">
        <f>SUM(H33:H51)</f>
        <v>1288418.9480000001</v>
      </c>
      <c r="I32" s="719">
        <f>SUM(I33:I49)+I51</f>
        <v>4874138.2243999997</v>
      </c>
      <c r="J32" s="407"/>
      <c r="K32" s="724"/>
      <c r="L32" s="724"/>
      <c r="M32" s="724"/>
      <c r="N32" s="724"/>
      <c r="O32" s="725"/>
      <c r="P32" s="385"/>
      <c r="Q32" s="656">
        <f t="shared" si="1"/>
        <v>0</v>
      </c>
      <c r="R32" s="720"/>
    </row>
    <row r="33" spans="1:18" s="29" customFormat="1" ht="13.15" customHeight="1" outlineLevel="2" x14ac:dyDescent="0.2">
      <c r="A33" s="721"/>
      <c r="B33" s="722" t="s">
        <v>18</v>
      </c>
      <c r="C33" s="701"/>
      <c r="D33" s="701"/>
      <c r="E33" s="701"/>
      <c r="F33" s="701"/>
      <c r="G33" s="701"/>
      <c r="H33" s="701"/>
      <c r="I33" s="723"/>
      <c r="J33" s="407"/>
      <c r="K33" s="724"/>
      <c r="L33" s="724"/>
      <c r="M33" s="724"/>
      <c r="N33" s="724"/>
      <c r="O33" s="725"/>
      <c r="P33" s="385"/>
      <c r="Q33" s="656">
        <f t="shared" si="1"/>
        <v>0</v>
      </c>
      <c r="R33" s="720"/>
    </row>
    <row r="34" spans="1:18" s="640" customFormat="1" ht="12.75" outlineLevel="2" x14ac:dyDescent="0.2">
      <c r="A34" s="416" t="s">
        <v>45</v>
      </c>
      <c r="B34" s="402" t="s">
        <v>20</v>
      </c>
      <c r="C34" s="403" t="s">
        <v>21</v>
      </c>
      <c r="D34" s="701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4">G34*D34</f>
        <v>0</v>
      </c>
      <c r="I34" s="406">
        <f>F34+H34</f>
        <v>1447387.2</v>
      </c>
      <c r="J34" s="407"/>
      <c r="K34" s="724">
        <v>96.62</v>
      </c>
      <c r="L34" s="724">
        <v>96.88</v>
      </c>
      <c r="M34" s="724"/>
      <c r="N34" s="724">
        <v>-96.62</v>
      </c>
      <c r="O34" s="739"/>
      <c r="P34" s="639"/>
      <c r="Q34" s="656">
        <f t="shared" si="1"/>
        <v>0</v>
      </c>
      <c r="R34" s="740"/>
    </row>
    <row r="35" spans="1:18" s="640" customFormat="1" ht="12.75" outlineLevel="2" x14ac:dyDescent="0.2">
      <c r="A35" s="416" t="s">
        <v>303</v>
      </c>
      <c r="B35" s="402" t="s">
        <v>23</v>
      </c>
      <c r="C35" s="403" t="s">
        <v>21</v>
      </c>
      <c r="D35" s="701">
        <v>139.1</v>
      </c>
      <c r="E35" s="701">
        <v>800</v>
      </c>
      <c r="F35" s="405">
        <f t="shared" ref="F35:F51" si="5">E35*D35</f>
        <v>111280</v>
      </c>
      <c r="G35" s="405">
        <v>0</v>
      </c>
      <c r="H35" s="405">
        <f t="shared" si="4"/>
        <v>0</v>
      </c>
      <c r="I35" s="406">
        <f t="shared" ref="I35:I51" si="6">F35+H35</f>
        <v>111280</v>
      </c>
      <c r="J35" s="407"/>
      <c r="K35" s="724">
        <v>107.36</v>
      </c>
      <c r="L35" s="724">
        <v>118.41</v>
      </c>
      <c r="M35" s="724"/>
      <c r="N35" s="724">
        <v>-86.67</v>
      </c>
      <c r="O35" s="739"/>
      <c r="P35" s="639"/>
      <c r="Q35" s="656">
        <f t="shared" si="1"/>
        <v>0</v>
      </c>
      <c r="R35" s="740"/>
    </row>
    <row r="36" spans="1:18" s="29" customFormat="1" ht="12.75" customHeight="1" outlineLevel="2" x14ac:dyDescent="0.2">
      <c r="A36" s="416"/>
      <c r="B36" s="722" t="s">
        <v>24</v>
      </c>
      <c r="C36" s="741"/>
      <c r="D36" s="742"/>
      <c r="E36" s="742"/>
      <c r="F36" s="405"/>
      <c r="G36" s="428"/>
      <c r="H36" s="405"/>
      <c r="I36" s="406"/>
      <c r="J36" s="407"/>
      <c r="K36" s="724"/>
      <c r="L36" s="724"/>
      <c r="M36" s="724"/>
      <c r="N36" s="724"/>
      <c r="O36" s="725"/>
      <c r="P36" s="385"/>
      <c r="Q36" s="656">
        <f t="shared" si="1"/>
        <v>0</v>
      </c>
      <c r="R36" s="720"/>
    </row>
    <row r="37" spans="1:18" s="29" customFormat="1" ht="12.75" outlineLevel="2" x14ac:dyDescent="0.2">
      <c r="A37" s="416" t="s">
        <v>46</v>
      </c>
      <c r="B37" s="402" t="s">
        <v>26</v>
      </c>
      <c r="C37" s="403" t="s">
        <v>21</v>
      </c>
      <c r="D37" s="701">
        <v>98.04</v>
      </c>
      <c r="E37" s="405">
        <v>2319.84</v>
      </c>
      <c r="F37" s="405">
        <f t="shared" si="5"/>
        <v>227437.11360000004</v>
      </c>
      <c r="G37" s="428">
        <v>5300</v>
      </c>
      <c r="H37" s="405">
        <f t="shared" ref="H37:H51" si="7">G37*D37</f>
        <v>519612.00000000006</v>
      </c>
      <c r="I37" s="406">
        <f t="shared" si="6"/>
        <v>747049.11360000004</v>
      </c>
      <c r="J37" s="407"/>
      <c r="K37" s="724"/>
      <c r="L37" s="724"/>
      <c r="M37" s="724">
        <v>91.31</v>
      </c>
      <c r="N37" s="724"/>
      <c r="O37" s="731">
        <v>6.73</v>
      </c>
      <c r="P37" s="385"/>
      <c r="Q37" s="656">
        <f t="shared" si="1"/>
        <v>3.5527136788005009E-15</v>
      </c>
      <c r="R37" s="743"/>
    </row>
    <row r="38" spans="1:18" s="730" customFormat="1" ht="12.75" outlineLevel="2" x14ac:dyDescent="0.2">
      <c r="A38" s="416" t="s">
        <v>557</v>
      </c>
      <c r="B38" s="402" t="s">
        <v>558</v>
      </c>
      <c r="C38" s="403" t="s">
        <v>21</v>
      </c>
      <c r="D38" s="701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724"/>
      <c r="L38" s="724"/>
      <c r="M38" s="724"/>
      <c r="N38" s="724"/>
      <c r="O38" s="728">
        <v>25.49</v>
      </c>
      <c r="P38" s="385"/>
      <c r="Q38" s="656">
        <f t="shared" si="1"/>
        <v>0</v>
      </c>
      <c r="R38" s="729"/>
    </row>
    <row r="39" spans="1:18" s="29" customFormat="1" ht="12.75" outlineLevel="2" x14ac:dyDescent="0.2">
      <c r="A39" s="416" t="s">
        <v>304</v>
      </c>
      <c r="B39" s="402" t="s">
        <v>28</v>
      </c>
      <c r="C39" s="403" t="s">
        <v>21</v>
      </c>
      <c r="D39" s="701">
        <v>61.22</v>
      </c>
      <c r="E39" s="405">
        <v>2154.2399999999998</v>
      </c>
      <c r="F39" s="405">
        <f t="shared" si="5"/>
        <v>131882.57279999999</v>
      </c>
      <c r="G39" s="701">
        <v>2932</v>
      </c>
      <c r="H39" s="405">
        <f t="shared" si="7"/>
        <v>179497.04</v>
      </c>
      <c r="I39" s="406">
        <f t="shared" si="6"/>
        <v>311379.6128</v>
      </c>
      <c r="J39" s="407"/>
      <c r="K39" s="724"/>
      <c r="L39" s="724"/>
      <c r="M39" s="724">
        <v>57.5</v>
      </c>
      <c r="N39" s="724"/>
      <c r="O39" s="731">
        <v>3.72</v>
      </c>
      <c r="P39" s="385"/>
      <c r="Q39" s="656">
        <f t="shared" si="1"/>
        <v>-1.3322676295501878E-15</v>
      </c>
      <c r="R39" s="743"/>
    </row>
    <row r="40" spans="1:18" s="730" customFormat="1" ht="12.75" outlineLevel="2" x14ac:dyDescent="0.2">
      <c r="A40" s="416" t="s">
        <v>559</v>
      </c>
      <c r="B40" s="402" t="s">
        <v>560</v>
      </c>
      <c r="C40" s="403" t="s">
        <v>21</v>
      </c>
      <c r="D40" s="701">
        <v>12.244</v>
      </c>
      <c r="E40" s="405"/>
      <c r="F40" s="405"/>
      <c r="G40" s="701">
        <v>2932</v>
      </c>
      <c r="H40" s="405">
        <f>G40*D40</f>
        <v>35899.407999999996</v>
      </c>
      <c r="I40" s="406">
        <f t="shared" si="6"/>
        <v>35899.407999999996</v>
      </c>
      <c r="J40" s="407"/>
      <c r="K40" s="724"/>
      <c r="L40" s="724"/>
      <c r="M40" s="724"/>
      <c r="N40" s="724"/>
      <c r="O40" s="728">
        <v>12.244</v>
      </c>
      <c r="P40" s="385"/>
      <c r="Q40" s="656">
        <f t="shared" si="1"/>
        <v>0</v>
      </c>
      <c r="R40" s="729"/>
    </row>
    <row r="41" spans="1:18" s="733" customFormat="1" ht="12.75" outlineLevel="2" x14ac:dyDescent="0.2">
      <c r="A41" s="416" t="s">
        <v>47</v>
      </c>
      <c r="B41" s="402" t="s">
        <v>30</v>
      </c>
      <c r="C41" s="403" t="s">
        <v>35</v>
      </c>
      <c r="D41" s="701">
        <v>110.25</v>
      </c>
      <c r="E41" s="405">
        <v>220</v>
      </c>
      <c r="F41" s="405">
        <f t="shared" si="5"/>
        <v>24255</v>
      </c>
      <c r="G41" s="701">
        <v>202</v>
      </c>
      <c r="H41" s="405">
        <f t="shared" si="7"/>
        <v>22270.5</v>
      </c>
      <c r="I41" s="406">
        <f t="shared" si="6"/>
        <v>46525.5</v>
      </c>
      <c r="J41" s="407"/>
      <c r="K41" s="724"/>
      <c r="L41" s="724"/>
      <c r="M41" s="724">
        <v>78.14</v>
      </c>
      <c r="N41" s="724"/>
      <c r="O41" s="731">
        <v>32.11</v>
      </c>
      <c r="P41" s="385"/>
      <c r="Q41" s="656">
        <f t="shared" si="1"/>
        <v>0</v>
      </c>
      <c r="R41" s="743"/>
    </row>
    <row r="42" spans="1:18" s="29" customFormat="1" ht="12.75" outlineLevel="2" x14ac:dyDescent="0.2">
      <c r="A42" s="416"/>
      <c r="B42" s="722" t="s">
        <v>50</v>
      </c>
      <c r="C42" s="701"/>
      <c r="D42" s="701"/>
      <c r="E42" s="701"/>
      <c r="F42" s="405"/>
      <c r="G42" s="701"/>
      <c r="H42" s="405"/>
      <c r="I42" s="406"/>
      <c r="J42" s="407"/>
      <c r="K42" s="724"/>
      <c r="L42" s="724"/>
      <c r="M42" s="724"/>
      <c r="N42" s="724"/>
      <c r="O42" s="725"/>
      <c r="P42" s="385"/>
      <c r="Q42" s="656">
        <f t="shared" si="1"/>
        <v>0</v>
      </c>
      <c r="R42" s="720"/>
    </row>
    <row r="43" spans="1:18" s="29" customFormat="1" ht="38.25" outlineLevel="2" x14ac:dyDescent="0.2">
      <c r="A43" s="416" t="s">
        <v>305</v>
      </c>
      <c r="B43" s="402" t="s">
        <v>52</v>
      </c>
      <c r="C43" s="403" t="s">
        <v>35</v>
      </c>
      <c r="D43" s="701">
        <v>82.75</v>
      </c>
      <c r="E43" s="405">
        <v>1903</v>
      </c>
      <c r="F43" s="405">
        <f t="shared" si="5"/>
        <v>157473.25</v>
      </c>
      <c r="G43" s="405">
        <v>0</v>
      </c>
      <c r="H43" s="405">
        <f t="shared" ref="H43" si="8">G43*D43</f>
        <v>0</v>
      </c>
      <c r="I43" s="406">
        <f t="shared" si="6"/>
        <v>157473.25</v>
      </c>
      <c r="J43" s="407" t="s">
        <v>508</v>
      </c>
      <c r="K43" s="724"/>
      <c r="L43" s="724"/>
      <c r="M43" s="724">
        <v>78.14</v>
      </c>
      <c r="N43" s="724">
        <v>4.6100000000000003</v>
      </c>
      <c r="O43" s="725"/>
      <c r="P43" s="385"/>
      <c r="Q43" s="656">
        <f t="shared" si="1"/>
        <v>-8.8817841970012523E-16</v>
      </c>
      <c r="R43" s="720"/>
    </row>
    <row r="44" spans="1:18" s="29" customFormat="1" ht="25.5" outlineLevel="2" x14ac:dyDescent="0.2">
      <c r="A44" s="416" t="s">
        <v>48</v>
      </c>
      <c r="B44" s="402" t="s">
        <v>54</v>
      </c>
      <c r="C44" s="403" t="s">
        <v>40</v>
      </c>
      <c r="D44" s="701">
        <v>148</v>
      </c>
      <c r="E44" s="701">
        <v>977.23</v>
      </c>
      <c r="F44" s="405">
        <f t="shared" si="5"/>
        <v>144630.04</v>
      </c>
      <c r="G44" s="701">
        <v>85</v>
      </c>
      <c r="H44" s="405">
        <f t="shared" si="7"/>
        <v>12580</v>
      </c>
      <c r="I44" s="406">
        <f t="shared" si="6"/>
        <v>157210.04</v>
      </c>
      <c r="J44" s="407"/>
      <c r="K44" s="724"/>
      <c r="L44" s="724"/>
      <c r="M44" s="724">
        <v>100</v>
      </c>
      <c r="N44" s="724">
        <v>48</v>
      </c>
      <c r="O44" s="725"/>
      <c r="P44" s="385"/>
      <c r="Q44" s="656">
        <f t="shared" si="1"/>
        <v>0</v>
      </c>
      <c r="R44" s="720"/>
    </row>
    <row r="45" spans="1:18" s="29" customFormat="1" ht="25.5" outlineLevel="2" x14ac:dyDescent="0.2">
      <c r="A45" s="416" t="s">
        <v>306</v>
      </c>
      <c r="B45" s="402" t="s">
        <v>37</v>
      </c>
      <c r="C45" s="403" t="s">
        <v>35</v>
      </c>
      <c r="D45" s="701">
        <v>82.75</v>
      </c>
      <c r="E45" s="405">
        <v>5040</v>
      </c>
      <c r="F45" s="405">
        <f t="shared" si="5"/>
        <v>417060</v>
      </c>
      <c r="G45" s="405">
        <v>0</v>
      </c>
      <c r="H45" s="405">
        <f t="shared" si="7"/>
        <v>0</v>
      </c>
      <c r="I45" s="406">
        <f t="shared" si="6"/>
        <v>417060</v>
      </c>
      <c r="J45" s="407" t="s">
        <v>508</v>
      </c>
      <c r="K45" s="724"/>
      <c r="L45" s="724"/>
      <c r="M45" s="724">
        <v>78.14</v>
      </c>
      <c r="N45" s="724">
        <v>4.6100000000000003</v>
      </c>
      <c r="O45" s="725"/>
      <c r="P45" s="385"/>
      <c r="Q45" s="656">
        <f t="shared" si="1"/>
        <v>-8.8817841970012523E-16</v>
      </c>
      <c r="R45" s="720"/>
    </row>
    <row r="46" spans="1:18" s="29" customFormat="1" ht="25.5" outlineLevel="2" x14ac:dyDescent="0.2">
      <c r="A46" s="416" t="s">
        <v>49</v>
      </c>
      <c r="B46" s="402" t="s">
        <v>38</v>
      </c>
      <c r="C46" s="403" t="s">
        <v>35</v>
      </c>
      <c r="D46" s="701">
        <v>43.47</v>
      </c>
      <c r="E46" s="405">
        <v>5040</v>
      </c>
      <c r="F46" s="405">
        <f t="shared" si="5"/>
        <v>219088.8</v>
      </c>
      <c r="G46" s="405">
        <v>0</v>
      </c>
      <c r="H46" s="405">
        <f t="shared" si="7"/>
        <v>0</v>
      </c>
      <c r="I46" s="406">
        <f t="shared" si="6"/>
        <v>219088.8</v>
      </c>
      <c r="J46" s="407" t="s">
        <v>508</v>
      </c>
      <c r="K46" s="724"/>
      <c r="L46" s="724"/>
      <c r="M46" s="724"/>
      <c r="N46" s="724"/>
      <c r="O46" s="725"/>
      <c r="P46" s="385"/>
      <c r="Q46" s="656">
        <f t="shared" si="1"/>
        <v>43.47</v>
      </c>
      <c r="R46" s="720"/>
    </row>
    <row r="47" spans="1:18" s="29" customFormat="1" ht="25.5" outlineLevel="2" x14ac:dyDescent="0.2">
      <c r="A47" s="416" t="s">
        <v>51</v>
      </c>
      <c r="B47" s="402" t="s">
        <v>57</v>
      </c>
      <c r="C47" s="403" t="s">
        <v>40</v>
      </c>
      <c r="D47" s="701">
        <v>1</v>
      </c>
      <c r="E47" s="405">
        <v>96000</v>
      </c>
      <c r="F47" s="405">
        <f t="shared" si="5"/>
        <v>96000</v>
      </c>
      <c r="G47" s="405">
        <v>0</v>
      </c>
      <c r="H47" s="405">
        <f t="shared" si="7"/>
        <v>0</v>
      </c>
      <c r="I47" s="406">
        <f t="shared" si="6"/>
        <v>96000</v>
      </c>
      <c r="J47" s="407" t="s">
        <v>508</v>
      </c>
      <c r="K47" s="724"/>
      <c r="L47" s="724"/>
      <c r="M47" s="724">
        <v>1</v>
      </c>
      <c r="N47" s="724"/>
      <c r="O47" s="725"/>
      <c r="P47" s="385"/>
      <c r="Q47" s="656">
        <f t="shared" si="1"/>
        <v>0</v>
      </c>
      <c r="R47" s="720"/>
    </row>
    <row r="48" spans="1:18" s="29" customFormat="1" ht="25.5" outlineLevel="2" x14ac:dyDescent="0.2">
      <c r="A48" s="416" t="s">
        <v>53</v>
      </c>
      <c r="B48" s="402" t="s">
        <v>41</v>
      </c>
      <c r="C48" s="403" t="s">
        <v>40</v>
      </c>
      <c r="D48" s="701">
        <v>90</v>
      </c>
      <c r="E48" s="405">
        <v>1263.5999999999999</v>
      </c>
      <c r="F48" s="405">
        <f t="shared" si="5"/>
        <v>113723.99999999999</v>
      </c>
      <c r="G48" s="701">
        <v>130</v>
      </c>
      <c r="H48" s="405">
        <f t="shared" si="7"/>
        <v>11700</v>
      </c>
      <c r="I48" s="406">
        <f t="shared" si="6"/>
        <v>125423.99999999999</v>
      </c>
      <c r="J48" s="407"/>
      <c r="K48" s="724"/>
      <c r="L48" s="724"/>
      <c r="M48" s="724">
        <v>70</v>
      </c>
      <c r="N48" s="724"/>
      <c r="O48" s="725"/>
      <c r="P48" s="385"/>
      <c r="Q48" s="656">
        <f t="shared" si="1"/>
        <v>20</v>
      </c>
      <c r="R48" s="720"/>
    </row>
    <row r="49" spans="1:18" s="29" customFormat="1" ht="25.5" outlineLevel="2" x14ac:dyDescent="0.2">
      <c r="A49" s="416" t="s">
        <v>55</v>
      </c>
      <c r="B49" s="402" t="s">
        <v>42</v>
      </c>
      <c r="C49" s="403" t="s">
        <v>35</v>
      </c>
      <c r="D49" s="701">
        <v>220.5</v>
      </c>
      <c r="E49" s="405">
        <v>1673</v>
      </c>
      <c r="F49" s="405">
        <f t="shared" si="5"/>
        <v>368896.5</v>
      </c>
      <c r="G49" s="405">
        <v>1686</v>
      </c>
      <c r="H49" s="405">
        <f t="shared" si="7"/>
        <v>371763</v>
      </c>
      <c r="I49" s="406">
        <f t="shared" si="6"/>
        <v>740659.5</v>
      </c>
      <c r="J49" s="407"/>
      <c r="K49" s="724"/>
      <c r="L49" s="724"/>
      <c r="M49" s="724">
        <v>156.28</v>
      </c>
      <c r="N49" s="724">
        <v>9.7200000000000006</v>
      </c>
      <c r="O49" s="725"/>
      <c r="P49" s="385"/>
      <c r="Q49" s="656">
        <f t="shared" si="1"/>
        <v>54.5</v>
      </c>
      <c r="R49" s="720"/>
    </row>
    <row r="50" spans="1:18" s="29" customFormat="1" ht="25.5" outlineLevel="2" x14ac:dyDescent="0.2">
      <c r="A50" s="416" t="s">
        <v>56</v>
      </c>
      <c r="B50" s="402" t="s">
        <v>58</v>
      </c>
      <c r="C50" s="744" t="s">
        <v>35</v>
      </c>
      <c r="D50" s="706">
        <v>0</v>
      </c>
      <c r="E50" s="405">
        <v>3315.85</v>
      </c>
      <c r="F50" s="405">
        <f t="shared" si="5"/>
        <v>0</v>
      </c>
      <c r="G50" s="405">
        <v>0</v>
      </c>
      <c r="H50" s="405">
        <f t="shared" si="7"/>
        <v>0</v>
      </c>
      <c r="I50" s="406">
        <f t="shared" si="6"/>
        <v>0</v>
      </c>
      <c r="J50" s="407" t="s">
        <v>508</v>
      </c>
      <c r="K50" s="724"/>
      <c r="L50" s="724"/>
      <c r="M50" s="724"/>
      <c r="N50" s="724"/>
      <c r="O50" s="725"/>
      <c r="P50" s="385"/>
      <c r="Q50" s="656">
        <f t="shared" si="1"/>
        <v>0</v>
      </c>
      <c r="R50" s="720"/>
    </row>
    <row r="51" spans="1:18" s="29" customFormat="1" ht="25.5" outlineLevel="2" x14ac:dyDescent="0.2">
      <c r="A51" s="416" t="s">
        <v>56</v>
      </c>
      <c r="B51" s="402" t="s">
        <v>556</v>
      </c>
      <c r="C51" s="403" t="s">
        <v>35</v>
      </c>
      <c r="D51" s="701">
        <v>25.12</v>
      </c>
      <c r="E51" s="405">
        <v>5040</v>
      </c>
      <c r="F51" s="405">
        <f t="shared" si="5"/>
        <v>126604.8</v>
      </c>
      <c r="G51" s="405">
        <v>0</v>
      </c>
      <c r="H51" s="405">
        <f t="shared" si="7"/>
        <v>0</v>
      </c>
      <c r="I51" s="406">
        <f t="shared" si="6"/>
        <v>126604.8</v>
      </c>
      <c r="J51" s="407"/>
      <c r="K51" s="724"/>
      <c r="L51" s="724"/>
      <c r="M51" s="724"/>
      <c r="N51" s="724"/>
      <c r="O51" s="725"/>
      <c r="P51" s="385"/>
      <c r="Q51" s="656">
        <f t="shared" si="1"/>
        <v>25.12</v>
      </c>
      <c r="R51" s="720"/>
    </row>
    <row r="52" spans="1:18" s="29" customFormat="1" ht="12.75" outlineLevel="1" x14ac:dyDescent="0.2">
      <c r="A52" s="714" t="s">
        <v>59</v>
      </c>
      <c r="B52" s="715" t="s">
        <v>60</v>
      </c>
      <c r="C52" s="716"/>
      <c r="D52" s="716"/>
      <c r="E52" s="716"/>
      <c r="F52" s="717">
        <f>SUM(F53:F71)</f>
        <v>5709138.8340000007</v>
      </c>
      <c r="G52" s="718"/>
      <c r="H52" s="717">
        <f>SUM(H53:H71)</f>
        <v>2145339.54</v>
      </c>
      <c r="I52" s="719">
        <f>SUM(I53:I71)</f>
        <v>7854478.3739999989</v>
      </c>
      <c r="J52" s="407"/>
      <c r="K52" s="724"/>
      <c r="L52" s="724"/>
      <c r="M52" s="724"/>
      <c r="N52" s="724"/>
      <c r="O52" s="725"/>
      <c r="P52" s="385"/>
      <c r="Q52" s="656">
        <f t="shared" si="1"/>
        <v>0</v>
      </c>
      <c r="R52" s="720"/>
    </row>
    <row r="53" spans="1:18" s="29" customFormat="1" ht="12.75" outlineLevel="2" x14ac:dyDescent="0.2">
      <c r="A53" s="721"/>
      <c r="B53" s="722" t="s">
        <v>18</v>
      </c>
      <c r="C53" s="701"/>
      <c r="D53" s="701"/>
      <c r="E53" s="701"/>
      <c r="F53" s="701"/>
      <c r="G53" s="701"/>
      <c r="H53" s="701"/>
      <c r="I53" s="723"/>
      <c r="J53" s="407"/>
      <c r="K53" s="724"/>
      <c r="L53" s="724"/>
      <c r="M53" s="724"/>
      <c r="N53" s="724"/>
      <c r="O53" s="725"/>
      <c r="P53" s="385"/>
      <c r="Q53" s="656">
        <f t="shared" si="1"/>
        <v>0</v>
      </c>
      <c r="R53" s="720"/>
    </row>
    <row r="54" spans="1:18" s="29" customFormat="1" ht="12.75" outlineLevel="2" x14ac:dyDescent="0.2">
      <c r="A54" s="416" t="s">
        <v>61</v>
      </c>
      <c r="B54" s="402" t="s">
        <v>20</v>
      </c>
      <c r="C54" s="403" t="s">
        <v>21</v>
      </c>
      <c r="D54" s="701">
        <v>164.5</v>
      </c>
      <c r="E54" s="405">
        <v>14940</v>
      </c>
      <c r="F54" s="405">
        <f t="shared" ref="F54:F71" si="9">E54*D54</f>
        <v>2457630</v>
      </c>
      <c r="G54" s="405">
        <v>0</v>
      </c>
      <c r="H54" s="405">
        <f t="shared" ref="H54:H55" si="10">G54*D54</f>
        <v>0</v>
      </c>
      <c r="I54" s="406">
        <f t="shared" ref="I54:I71" si="11">F54+H54</f>
        <v>2457630</v>
      </c>
      <c r="J54" s="407"/>
      <c r="K54" s="724">
        <v>164.5</v>
      </c>
      <c r="L54" s="724"/>
      <c r="M54" s="724"/>
      <c r="N54" s="724"/>
      <c r="O54" s="725"/>
      <c r="P54" s="385"/>
      <c r="Q54" s="656">
        <f t="shared" si="1"/>
        <v>0</v>
      </c>
      <c r="R54" s="720"/>
    </row>
    <row r="55" spans="1:18" s="29" customFormat="1" ht="12.75" outlineLevel="2" x14ac:dyDescent="0.2">
      <c r="A55" s="416" t="s">
        <v>307</v>
      </c>
      <c r="B55" s="402" t="s">
        <v>23</v>
      </c>
      <c r="C55" s="403" t="s">
        <v>21</v>
      </c>
      <c r="D55" s="701">
        <v>221.75</v>
      </c>
      <c r="E55" s="701">
        <v>800</v>
      </c>
      <c r="F55" s="405">
        <f t="shared" si="9"/>
        <v>177400</v>
      </c>
      <c r="G55" s="405">
        <v>0</v>
      </c>
      <c r="H55" s="405">
        <f t="shared" si="10"/>
        <v>0</v>
      </c>
      <c r="I55" s="406">
        <f t="shared" si="11"/>
        <v>177400</v>
      </c>
      <c r="J55" s="407"/>
      <c r="K55" s="724">
        <v>136</v>
      </c>
      <c r="L55" s="724"/>
      <c r="M55" s="724"/>
      <c r="N55" s="724">
        <v>77.8</v>
      </c>
      <c r="O55" s="731">
        <v>7.95</v>
      </c>
      <c r="P55" s="385"/>
      <c r="Q55" s="656">
        <f t="shared" si="1"/>
        <v>2.6645352591003757E-15</v>
      </c>
      <c r="R55" s="745">
        <f>K55+L55+M55+N55+O55+P55</f>
        <v>221.75</v>
      </c>
    </row>
    <row r="56" spans="1:18" s="29" customFormat="1" ht="14.25" customHeight="1" outlineLevel="2" x14ac:dyDescent="0.2">
      <c r="A56" s="416"/>
      <c r="B56" s="722" t="s">
        <v>24</v>
      </c>
      <c r="C56" s="741"/>
      <c r="D56" s="742"/>
      <c r="E56" s="742"/>
      <c r="F56" s="405"/>
      <c r="G56" s="742"/>
      <c r="H56" s="742"/>
      <c r="I56" s="406"/>
      <c r="J56" s="407"/>
      <c r="K56" s="724"/>
      <c r="L56" s="724"/>
      <c r="M56" s="724"/>
      <c r="N56" s="724"/>
      <c r="O56" s="725"/>
      <c r="P56" s="385"/>
      <c r="Q56" s="656">
        <f t="shared" si="1"/>
        <v>0</v>
      </c>
      <c r="R56" s="745">
        <f t="shared" ref="R56:R124" si="12">K56+L56+M56+N56+O56+P56</f>
        <v>0</v>
      </c>
    </row>
    <row r="57" spans="1:18" s="29" customFormat="1" ht="12.75" outlineLevel="2" x14ac:dyDescent="0.2">
      <c r="A57" s="416" t="s">
        <v>62</v>
      </c>
      <c r="B57" s="402" t="s">
        <v>26</v>
      </c>
      <c r="C57" s="403" t="s">
        <v>21</v>
      </c>
      <c r="D57" s="701">
        <v>175.74</v>
      </c>
      <c r="E57" s="405">
        <v>2319.6</v>
      </c>
      <c r="F57" s="405">
        <f t="shared" si="9"/>
        <v>407646.50400000002</v>
      </c>
      <c r="G57" s="701">
        <v>5300</v>
      </c>
      <c r="H57" s="405">
        <f t="shared" ref="H57:H71" si="13">G57*D57</f>
        <v>931422</v>
      </c>
      <c r="I57" s="406">
        <f t="shared" si="11"/>
        <v>1339068.504</v>
      </c>
      <c r="J57" s="407"/>
      <c r="K57" s="724">
        <v>84</v>
      </c>
      <c r="L57" s="724"/>
      <c r="M57" s="724">
        <v>91.74</v>
      </c>
      <c r="N57" s="724"/>
      <c r="O57" s="725"/>
      <c r="P57" s="385"/>
      <c r="Q57" s="656">
        <f t="shared" si="1"/>
        <v>1.4210854715202004E-14</v>
      </c>
      <c r="R57" s="745">
        <f t="shared" si="12"/>
        <v>175.74</v>
      </c>
    </row>
    <row r="58" spans="1:18" s="730" customFormat="1" ht="12.75" outlineLevel="2" x14ac:dyDescent="0.2">
      <c r="A58" s="416" t="s">
        <v>561</v>
      </c>
      <c r="B58" s="402" t="s">
        <v>552</v>
      </c>
      <c r="C58" s="403" t="s">
        <v>21</v>
      </c>
      <c r="D58" s="701">
        <v>45.692</v>
      </c>
      <c r="E58" s="405"/>
      <c r="F58" s="405"/>
      <c r="G58" s="701">
        <v>5300</v>
      </c>
      <c r="H58" s="405">
        <f t="shared" si="13"/>
        <v>242167.6</v>
      </c>
      <c r="I58" s="406">
        <f t="shared" si="11"/>
        <v>242167.6</v>
      </c>
      <c r="J58" s="407"/>
      <c r="K58" s="724"/>
      <c r="L58" s="724"/>
      <c r="M58" s="724"/>
      <c r="N58" s="724"/>
      <c r="O58" s="725">
        <v>45.692</v>
      </c>
      <c r="P58" s="385"/>
      <c r="Q58" s="656">
        <f t="shared" si="1"/>
        <v>0</v>
      </c>
      <c r="R58" s="746"/>
    </row>
    <row r="59" spans="1:18" s="29" customFormat="1" ht="12.75" outlineLevel="2" x14ac:dyDescent="0.2">
      <c r="A59" s="416" t="s">
        <v>308</v>
      </c>
      <c r="B59" s="402" t="s">
        <v>28</v>
      </c>
      <c r="C59" s="403" t="s">
        <v>21</v>
      </c>
      <c r="D59" s="701">
        <v>99.68</v>
      </c>
      <c r="E59" s="405">
        <v>2154</v>
      </c>
      <c r="F59" s="405">
        <f t="shared" si="9"/>
        <v>214710.72</v>
      </c>
      <c r="G59" s="701">
        <v>2932</v>
      </c>
      <c r="H59" s="405">
        <f t="shared" si="13"/>
        <v>292261.76000000001</v>
      </c>
      <c r="I59" s="406">
        <f t="shared" si="11"/>
        <v>506972.48</v>
      </c>
      <c r="J59" s="407"/>
      <c r="K59" s="724">
        <v>90.06</v>
      </c>
      <c r="L59" s="724"/>
      <c r="M59" s="724"/>
      <c r="N59" s="724">
        <v>9.6199999999999992</v>
      </c>
      <c r="O59" s="725"/>
      <c r="P59" s="385"/>
      <c r="Q59" s="656">
        <f t="shared" si="1"/>
        <v>5.3290705182007514E-15</v>
      </c>
      <c r="R59" s="745">
        <f t="shared" si="12"/>
        <v>99.68</v>
      </c>
    </row>
    <row r="60" spans="1:18" s="730" customFormat="1" ht="12.75" outlineLevel="2" x14ac:dyDescent="0.2">
      <c r="A60" s="416" t="s">
        <v>562</v>
      </c>
      <c r="B60" s="402" t="s">
        <v>563</v>
      </c>
      <c r="C60" s="403" t="s">
        <v>21</v>
      </c>
      <c r="D60" s="701">
        <v>19.940000000000001</v>
      </c>
      <c r="E60" s="405"/>
      <c r="F60" s="405"/>
      <c r="G60" s="701">
        <v>2932</v>
      </c>
      <c r="H60" s="405">
        <f>G60*D60</f>
        <v>58464.08</v>
      </c>
      <c r="I60" s="406">
        <f t="shared" si="11"/>
        <v>58464.08</v>
      </c>
      <c r="J60" s="407"/>
      <c r="K60" s="724"/>
      <c r="L60" s="724"/>
      <c r="M60" s="724"/>
      <c r="N60" s="724"/>
      <c r="O60" s="725">
        <v>19.940000000000001</v>
      </c>
      <c r="P60" s="385"/>
      <c r="Q60" s="656">
        <f t="shared" si="1"/>
        <v>0</v>
      </c>
      <c r="R60" s="746"/>
    </row>
    <row r="61" spans="1:18" s="733" customFormat="1" ht="12.75" outlineLevel="2" x14ac:dyDescent="0.2">
      <c r="A61" s="416" t="s">
        <v>63</v>
      </c>
      <c r="B61" s="402" t="s">
        <v>30</v>
      </c>
      <c r="C61" s="403" t="s">
        <v>35</v>
      </c>
      <c r="D61" s="701">
        <v>156.65</v>
      </c>
      <c r="E61" s="701">
        <v>220</v>
      </c>
      <c r="F61" s="405">
        <f t="shared" si="9"/>
        <v>34463</v>
      </c>
      <c r="G61" s="701">
        <v>202</v>
      </c>
      <c r="H61" s="405">
        <f t="shared" si="13"/>
        <v>31643.300000000003</v>
      </c>
      <c r="I61" s="406">
        <f t="shared" si="11"/>
        <v>66106.3</v>
      </c>
      <c r="J61" s="407"/>
      <c r="K61" s="724">
        <v>125</v>
      </c>
      <c r="L61" s="724"/>
      <c r="M61" s="724"/>
      <c r="N61" s="724"/>
      <c r="O61" s="731">
        <v>31.65</v>
      </c>
      <c r="P61" s="385"/>
      <c r="Q61" s="656">
        <f t="shared" si="1"/>
        <v>7.1054273576010019E-15</v>
      </c>
      <c r="R61" s="745">
        <f t="shared" si="12"/>
        <v>156.65</v>
      </c>
    </row>
    <row r="62" spans="1:18" s="733" customFormat="1" ht="12.75" outlineLevel="2" x14ac:dyDescent="0.2">
      <c r="A62" s="416" t="s">
        <v>564</v>
      </c>
      <c r="B62" s="402" t="s">
        <v>548</v>
      </c>
      <c r="C62" s="403" t="s">
        <v>35</v>
      </c>
      <c r="D62" s="701">
        <v>156.65</v>
      </c>
      <c r="E62" s="701">
        <v>220</v>
      </c>
      <c r="F62" s="405">
        <f>E62*D62</f>
        <v>34463</v>
      </c>
      <c r="G62" s="701">
        <v>180</v>
      </c>
      <c r="H62" s="405">
        <f>G62*D62</f>
        <v>28197</v>
      </c>
      <c r="I62" s="406">
        <f t="shared" si="11"/>
        <v>62660</v>
      </c>
      <c r="J62" s="407"/>
      <c r="K62" s="724"/>
      <c r="L62" s="724"/>
      <c r="M62" s="724"/>
      <c r="N62" s="724"/>
      <c r="O62" s="728">
        <v>156.65</v>
      </c>
      <c r="P62" s="385"/>
      <c r="Q62" s="656">
        <f t="shared" si="1"/>
        <v>0</v>
      </c>
      <c r="R62" s="745"/>
    </row>
    <row r="63" spans="1:18" s="29" customFormat="1" ht="12.75" outlineLevel="2" x14ac:dyDescent="0.2">
      <c r="A63" s="416"/>
      <c r="B63" s="722" t="s">
        <v>66</v>
      </c>
      <c r="C63" s="701"/>
      <c r="D63" s="701"/>
      <c r="E63" s="701"/>
      <c r="F63" s="405"/>
      <c r="G63" s="701"/>
      <c r="H63" s="405"/>
      <c r="I63" s="406"/>
      <c r="J63" s="407"/>
      <c r="K63" s="724"/>
      <c r="L63" s="724"/>
      <c r="M63" s="724"/>
      <c r="N63" s="724"/>
      <c r="O63" s="725"/>
      <c r="P63" s="385"/>
      <c r="Q63" s="656">
        <f t="shared" si="1"/>
        <v>0</v>
      </c>
      <c r="R63" s="745">
        <f t="shared" si="12"/>
        <v>0</v>
      </c>
    </row>
    <row r="64" spans="1:18" s="29" customFormat="1" ht="38.25" outlineLevel="2" x14ac:dyDescent="0.2">
      <c r="A64" s="416" t="s">
        <v>309</v>
      </c>
      <c r="B64" s="402" t="s">
        <v>52</v>
      </c>
      <c r="C64" s="403" t="s">
        <v>35</v>
      </c>
      <c r="D64" s="701">
        <v>156.65</v>
      </c>
      <c r="E64" s="405">
        <v>1903</v>
      </c>
      <c r="F64" s="405">
        <f t="shared" si="9"/>
        <v>298104.95</v>
      </c>
      <c r="G64" s="405">
        <v>0</v>
      </c>
      <c r="H64" s="405">
        <f t="shared" ref="H64" si="14">G64*D64</f>
        <v>0</v>
      </c>
      <c r="I64" s="406">
        <f t="shared" si="11"/>
        <v>298104.95</v>
      </c>
      <c r="J64" s="407" t="s">
        <v>508</v>
      </c>
      <c r="K64" s="724">
        <v>140.75</v>
      </c>
      <c r="L64" s="724"/>
      <c r="M64" s="724">
        <v>15.5</v>
      </c>
      <c r="N64" s="724"/>
      <c r="O64" s="731">
        <v>0.4</v>
      </c>
      <c r="P64" s="385"/>
      <c r="Q64" s="656">
        <f t="shared" si="1"/>
        <v>5.6621374255882984E-15</v>
      </c>
      <c r="R64" s="745">
        <f t="shared" si="12"/>
        <v>156.65</v>
      </c>
    </row>
    <row r="65" spans="1:18" s="29" customFormat="1" ht="25.5" outlineLevel="2" x14ac:dyDescent="0.2">
      <c r="A65" s="416" t="s">
        <v>64</v>
      </c>
      <c r="B65" s="402" t="s">
        <v>54</v>
      </c>
      <c r="C65" s="403" t="s">
        <v>40</v>
      </c>
      <c r="D65" s="701">
        <v>192</v>
      </c>
      <c r="E65" s="701">
        <v>977.23</v>
      </c>
      <c r="F65" s="405">
        <f t="shared" si="9"/>
        <v>187628.16</v>
      </c>
      <c r="G65" s="701">
        <v>85</v>
      </c>
      <c r="H65" s="405">
        <f t="shared" si="13"/>
        <v>16320</v>
      </c>
      <c r="I65" s="406">
        <f t="shared" si="11"/>
        <v>203948.16</v>
      </c>
      <c r="J65" s="407"/>
      <c r="K65" s="724"/>
      <c r="L65" s="724"/>
      <c r="M65" s="724">
        <v>130</v>
      </c>
      <c r="N65" s="724">
        <v>42</v>
      </c>
      <c r="O65" s="731">
        <v>20</v>
      </c>
      <c r="P65" s="385"/>
      <c r="Q65" s="656">
        <f t="shared" si="1"/>
        <v>0</v>
      </c>
      <c r="R65" s="745">
        <f t="shared" si="12"/>
        <v>192</v>
      </c>
    </row>
    <row r="66" spans="1:18" s="29" customFormat="1" ht="25.5" outlineLevel="2" x14ac:dyDescent="0.2">
      <c r="A66" s="416" t="s">
        <v>310</v>
      </c>
      <c r="B66" s="402" t="s">
        <v>37</v>
      </c>
      <c r="C66" s="403" t="s">
        <v>35</v>
      </c>
      <c r="D66" s="701">
        <v>156.65</v>
      </c>
      <c r="E66" s="405">
        <v>5040</v>
      </c>
      <c r="F66" s="405">
        <f t="shared" si="9"/>
        <v>789516</v>
      </c>
      <c r="G66" s="405">
        <v>0</v>
      </c>
      <c r="H66" s="405">
        <f t="shared" si="13"/>
        <v>0</v>
      </c>
      <c r="I66" s="406">
        <f t="shared" si="11"/>
        <v>789516</v>
      </c>
      <c r="J66" s="407" t="s">
        <v>508</v>
      </c>
      <c r="K66" s="724">
        <v>140.75</v>
      </c>
      <c r="L66" s="724"/>
      <c r="M66" s="724">
        <v>15.5</v>
      </c>
      <c r="N66" s="724"/>
      <c r="O66" s="731">
        <v>0.4</v>
      </c>
      <c r="P66" s="385"/>
      <c r="Q66" s="656">
        <f t="shared" si="1"/>
        <v>5.6621374255882984E-15</v>
      </c>
      <c r="R66" s="745">
        <f t="shared" si="12"/>
        <v>156.65</v>
      </c>
    </row>
    <row r="67" spans="1:18" s="29" customFormat="1" ht="25.5" outlineLevel="2" x14ac:dyDescent="0.2">
      <c r="A67" s="416" t="s">
        <v>65</v>
      </c>
      <c r="B67" s="402" t="s">
        <v>38</v>
      </c>
      <c r="C67" s="403" t="s">
        <v>35</v>
      </c>
      <c r="D67" s="701">
        <v>43.47</v>
      </c>
      <c r="E67" s="405">
        <v>5040</v>
      </c>
      <c r="F67" s="405">
        <f t="shared" si="9"/>
        <v>219088.8</v>
      </c>
      <c r="G67" s="405">
        <v>0</v>
      </c>
      <c r="H67" s="405">
        <f t="shared" si="13"/>
        <v>0</v>
      </c>
      <c r="I67" s="406">
        <f t="shared" si="11"/>
        <v>219088.8</v>
      </c>
      <c r="J67" s="407" t="s">
        <v>508</v>
      </c>
      <c r="K67" s="724"/>
      <c r="L67" s="724"/>
      <c r="M67" s="724"/>
      <c r="N67" s="724"/>
      <c r="O67" s="725"/>
      <c r="P67" s="385"/>
      <c r="Q67" s="656">
        <f t="shared" si="1"/>
        <v>43.47</v>
      </c>
      <c r="R67" s="745">
        <f t="shared" si="12"/>
        <v>0</v>
      </c>
    </row>
    <row r="68" spans="1:18" s="29" customFormat="1" ht="25.5" outlineLevel="2" x14ac:dyDescent="0.2">
      <c r="A68" s="416" t="s">
        <v>67</v>
      </c>
      <c r="B68" s="402" t="s">
        <v>57</v>
      </c>
      <c r="C68" s="403" t="s">
        <v>40</v>
      </c>
      <c r="D68" s="701">
        <v>1</v>
      </c>
      <c r="E68" s="405">
        <v>96000</v>
      </c>
      <c r="F68" s="405">
        <f t="shared" si="9"/>
        <v>96000</v>
      </c>
      <c r="G68" s="405">
        <v>0</v>
      </c>
      <c r="H68" s="405">
        <f t="shared" si="13"/>
        <v>0</v>
      </c>
      <c r="I68" s="406">
        <f t="shared" si="11"/>
        <v>96000</v>
      </c>
      <c r="J68" s="407" t="s">
        <v>508</v>
      </c>
      <c r="K68" s="724">
        <v>1</v>
      </c>
      <c r="L68" s="724"/>
      <c r="M68" s="724"/>
      <c r="N68" s="724"/>
      <c r="O68" s="725"/>
      <c r="P68" s="385"/>
      <c r="Q68" s="656">
        <f t="shared" si="1"/>
        <v>0</v>
      </c>
      <c r="R68" s="745">
        <f t="shared" si="12"/>
        <v>1</v>
      </c>
    </row>
    <row r="69" spans="1:18" s="29" customFormat="1" ht="25.5" outlineLevel="2" x14ac:dyDescent="0.2">
      <c r="A69" s="416" t="s">
        <v>68</v>
      </c>
      <c r="B69" s="402" t="s">
        <v>41</v>
      </c>
      <c r="C69" s="403" t="s">
        <v>40</v>
      </c>
      <c r="D69" s="701">
        <v>128</v>
      </c>
      <c r="E69" s="405">
        <v>1263.5999999999999</v>
      </c>
      <c r="F69" s="405">
        <f t="shared" si="9"/>
        <v>161740.79999999999</v>
      </c>
      <c r="G69" s="701">
        <v>130</v>
      </c>
      <c r="H69" s="405">
        <f t="shared" si="13"/>
        <v>16640</v>
      </c>
      <c r="I69" s="406">
        <f t="shared" si="11"/>
        <v>178380.79999999999</v>
      </c>
      <c r="J69" s="407"/>
      <c r="K69" s="724"/>
      <c r="L69" s="724"/>
      <c r="M69" s="724">
        <v>128</v>
      </c>
      <c r="N69" s="724"/>
      <c r="O69" s="725"/>
      <c r="P69" s="385"/>
      <c r="Q69" s="656">
        <f t="shared" si="1"/>
        <v>0</v>
      </c>
      <c r="R69" s="745">
        <f t="shared" si="12"/>
        <v>128</v>
      </c>
    </row>
    <row r="70" spans="1:18" s="29" customFormat="1" ht="25.5" outlineLevel="2" x14ac:dyDescent="0.2">
      <c r="A70" s="416" t="s">
        <v>69</v>
      </c>
      <c r="B70" s="402" t="s">
        <v>42</v>
      </c>
      <c r="C70" s="403" t="s">
        <v>35</v>
      </c>
      <c r="D70" s="701">
        <v>313.3</v>
      </c>
      <c r="E70" s="405">
        <v>1673</v>
      </c>
      <c r="F70" s="405">
        <f t="shared" si="9"/>
        <v>524150.9</v>
      </c>
      <c r="G70" s="405">
        <v>1686</v>
      </c>
      <c r="H70" s="405">
        <f t="shared" si="13"/>
        <v>528223.80000000005</v>
      </c>
      <c r="I70" s="406">
        <f t="shared" si="11"/>
        <v>1052374.7000000002</v>
      </c>
      <c r="J70" s="407"/>
      <c r="K70" s="724"/>
      <c r="L70" s="724"/>
      <c r="M70" s="724">
        <v>313</v>
      </c>
      <c r="N70" s="724"/>
      <c r="O70" s="731">
        <v>0.3</v>
      </c>
      <c r="P70" s="385"/>
      <c r="Q70" s="656">
        <f t="shared" si="1"/>
        <v>1.1379786002407855E-14</v>
      </c>
      <c r="R70" s="745">
        <f t="shared" si="12"/>
        <v>313.3</v>
      </c>
    </row>
    <row r="71" spans="1:18" s="29" customFormat="1" ht="25.5" outlineLevel="2" x14ac:dyDescent="0.2">
      <c r="A71" s="416" t="s">
        <v>565</v>
      </c>
      <c r="B71" s="402" t="s">
        <v>556</v>
      </c>
      <c r="C71" s="403" t="s">
        <v>35</v>
      </c>
      <c r="D71" s="701">
        <v>21.15</v>
      </c>
      <c r="E71" s="405">
        <v>5040</v>
      </c>
      <c r="F71" s="405">
        <f t="shared" si="9"/>
        <v>106596</v>
      </c>
      <c r="G71" s="405">
        <v>0</v>
      </c>
      <c r="H71" s="405">
        <f t="shared" si="13"/>
        <v>0</v>
      </c>
      <c r="I71" s="406">
        <f t="shared" si="11"/>
        <v>106596</v>
      </c>
      <c r="J71" s="407"/>
      <c r="K71" s="724"/>
      <c r="L71" s="724"/>
      <c r="M71" s="724"/>
      <c r="N71" s="724"/>
      <c r="O71" s="725"/>
      <c r="P71" s="385"/>
      <c r="Q71" s="656">
        <f t="shared" si="1"/>
        <v>21.15</v>
      </c>
      <c r="R71" s="745">
        <f t="shared" si="12"/>
        <v>0</v>
      </c>
    </row>
    <row r="72" spans="1:18" s="29" customFormat="1" ht="12.75" outlineLevel="1" x14ac:dyDescent="0.2">
      <c r="A72" s="714" t="s">
        <v>70</v>
      </c>
      <c r="B72" s="715" t="s">
        <v>71</v>
      </c>
      <c r="C72" s="716"/>
      <c r="D72" s="716"/>
      <c r="E72" s="716"/>
      <c r="F72" s="717">
        <f>SUM(F73:F89)</f>
        <v>3018119.7139999997</v>
      </c>
      <c r="G72" s="718"/>
      <c r="H72" s="717">
        <f>SUM(H73:H89)</f>
        <v>1348153.736</v>
      </c>
      <c r="I72" s="719">
        <f>SUM(I73:I89)</f>
        <v>4366273.4499999993</v>
      </c>
      <c r="J72" s="407"/>
      <c r="K72" s="724"/>
      <c r="L72" s="724"/>
      <c r="M72" s="724"/>
      <c r="N72" s="724"/>
      <c r="O72" s="725"/>
      <c r="P72" s="385"/>
      <c r="Q72" s="656">
        <f t="shared" si="1"/>
        <v>0</v>
      </c>
      <c r="R72" s="745">
        <f t="shared" si="12"/>
        <v>0</v>
      </c>
    </row>
    <row r="73" spans="1:18" s="29" customFormat="1" ht="12.75" outlineLevel="2" x14ac:dyDescent="0.2">
      <c r="A73" s="721"/>
      <c r="B73" s="722" t="s">
        <v>18</v>
      </c>
      <c r="C73" s="701"/>
      <c r="D73" s="701"/>
      <c r="E73" s="701"/>
      <c r="F73" s="701"/>
      <c r="G73" s="701"/>
      <c r="H73" s="701"/>
      <c r="I73" s="723"/>
      <c r="J73" s="407"/>
      <c r="K73" s="724"/>
      <c r="L73" s="724"/>
      <c r="M73" s="724"/>
      <c r="N73" s="724"/>
      <c r="O73" s="725"/>
      <c r="P73" s="385"/>
      <c r="Q73" s="656">
        <f t="shared" si="1"/>
        <v>0</v>
      </c>
      <c r="R73" s="745">
        <f t="shared" si="12"/>
        <v>0</v>
      </c>
    </row>
    <row r="74" spans="1:18" s="29" customFormat="1" ht="12.75" outlineLevel="2" x14ac:dyDescent="0.2">
      <c r="A74" s="416" t="s">
        <v>72</v>
      </c>
      <c r="B74" s="402" t="s">
        <v>20</v>
      </c>
      <c r="C74" s="403" t="s">
        <v>21</v>
      </c>
      <c r="D74" s="701">
        <v>67.930000000000007</v>
      </c>
      <c r="E74" s="405">
        <v>14940</v>
      </c>
      <c r="F74" s="405">
        <f t="shared" ref="F74:F100" si="15">E74*D74</f>
        <v>1014874.2000000001</v>
      </c>
      <c r="G74" s="405">
        <v>0</v>
      </c>
      <c r="H74" s="405">
        <f t="shared" ref="H74:H75" si="16">G74*D74</f>
        <v>0</v>
      </c>
      <c r="I74" s="406">
        <f t="shared" ref="I74:I100" si="17">F74+H74</f>
        <v>1014874.2000000001</v>
      </c>
      <c r="J74" s="407"/>
      <c r="K74" s="724">
        <v>67.930000000000007</v>
      </c>
      <c r="L74" s="724"/>
      <c r="M74" s="724"/>
      <c r="N74" s="724"/>
      <c r="O74" s="725"/>
      <c r="P74" s="385"/>
      <c r="Q74" s="656">
        <f t="shared" si="1"/>
        <v>0</v>
      </c>
      <c r="R74" s="745">
        <f t="shared" si="12"/>
        <v>67.930000000000007</v>
      </c>
    </row>
    <row r="75" spans="1:18" s="29" customFormat="1" ht="12.75" outlineLevel="2" x14ac:dyDescent="0.2">
      <c r="A75" s="416" t="s">
        <v>311</v>
      </c>
      <c r="B75" s="402" t="s">
        <v>23</v>
      </c>
      <c r="C75" s="403" t="s">
        <v>21</v>
      </c>
      <c r="D75" s="701">
        <v>103.72</v>
      </c>
      <c r="E75" s="701">
        <v>800</v>
      </c>
      <c r="F75" s="405">
        <f t="shared" si="15"/>
        <v>82976</v>
      </c>
      <c r="G75" s="405">
        <v>0</v>
      </c>
      <c r="H75" s="405">
        <f t="shared" si="16"/>
        <v>0</v>
      </c>
      <c r="I75" s="406">
        <f t="shared" si="17"/>
        <v>82976</v>
      </c>
      <c r="J75" s="407"/>
      <c r="K75" s="724">
        <v>75.48</v>
      </c>
      <c r="L75" s="724"/>
      <c r="M75" s="724"/>
      <c r="N75" s="724">
        <v>28.24</v>
      </c>
      <c r="O75" s="725"/>
      <c r="P75" s="385"/>
      <c r="Q75" s="656">
        <f t="shared" si="1"/>
        <v>-3.5527136788005009E-15</v>
      </c>
      <c r="R75" s="745">
        <f t="shared" si="12"/>
        <v>103.72</v>
      </c>
    </row>
    <row r="76" spans="1:18" s="29" customFormat="1" ht="25.5" outlineLevel="2" x14ac:dyDescent="0.2">
      <c r="A76" s="416"/>
      <c r="B76" s="722" t="s">
        <v>24</v>
      </c>
      <c r="C76" s="741"/>
      <c r="D76" s="742"/>
      <c r="E76" s="742"/>
      <c r="F76" s="405"/>
      <c r="G76" s="742"/>
      <c r="H76" s="742"/>
      <c r="I76" s="406"/>
      <c r="J76" s="407"/>
      <c r="K76" s="724"/>
      <c r="L76" s="724"/>
      <c r="M76" s="724"/>
      <c r="N76" s="724"/>
      <c r="O76" s="725"/>
      <c r="P76" s="385"/>
      <c r="Q76" s="656">
        <f t="shared" si="1"/>
        <v>0</v>
      </c>
      <c r="R76" s="745">
        <f t="shared" si="12"/>
        <v>0</v>
      </c>
    </row>
    <row r="77" spans="1:18" s="29" customFormat="1" ht="12.75" outlineLevel="2" x14ac:dyDescent="0.2">
      <c r="A77" s="416" t="s">
        <v>73</v>
      </c>
      <c r="B77" s="402" t="s">
        <v>26</v>
      </c>
      <c r="C77" s="403" t="s">
        <v>21</v>
      </c>
      <c r="D77" s="701">
        <v>105.94</v>
      </c>
      <c r="E77" s="405">
        <v>2319.6</v>
      </c>
      <c r="F77" s="405">
        <f t="shared" si="15"/>
        <v>245738.424</v>
      </c>
      <c r="G77" s="405">
        <v>5299.2</v>
      </c>
      <c r="H77" s="405">
        <f>G77*D77</f>
        <v>561397.24800000002</v>
      </c>
      <c r="I77" s="406">
        <f t="shared" si="17"/>
        <v>807135.67200000002</v>
      </c>
      <c r="J77" s="407"/>
      <c r="K77" s="724">
        <v>52</v>
      </c>
      <c r="L77" s="724"/>
      <c r="M77" s="724">
        <v>21.82</v>
      </c>
      <c r="N77" s="724">
        <v>32.119999999999997</v>
      </c>
      <c r="O77" s="725"/>
      <c r="P77" s="385"/>
      <c r="Q77" s="656">
        <f t="shared" si="1"/>
        <v>0</v>
      </c>
      <c r="R77" s="745">
        <f t="shared" si="12"/>
        <v>105.94</v>
      </c>
    </row>
    <row r="78" spans="1:18" s="730" customFormat="1" ht="12.75" outlineLevel="2" x14ac:dyDescent="0.2">
      <c r="A78" s="416" t="s">
        <v>566</v>
      </c>
      <c r="B78" s="402" t="s">
        <v>567</v>
      </c>
      <c r="C78" s="403" t="s">
        <v>21</v>
      </c>
      <c r="D78" s="701">
        <v>31.69</v>
      </c>
      <c r="E78" s="405"/>
      <c r="F78" s="405"/>
      <c r="G78" s="405">
        <v>5299.2</v>
      </c>
      <c r="H78" s="405">
        <f>G78*D78</f>
        <v>167931.64799999999</v>
      </c>
      <c r="I78" s="406">
        <f t="shared" si="17"/>
        <v>167931.64799999999</v>
      </c>
      <c r="J78" s="407"/>
      <c r="K78" s="724"/>
      <c r="L78" s="724"/>
      <c r="M78" s="724"/>
      <c r="N78" s="724"/>
      <c r="O78" s="725">
        <v>31.69</v>
      </c>
      <c r="P78" s="385"/>
      <c r="Q78" s="656">
        <f t="shared" si="1"/>
        <v>0</v>
      </c>
      <c r="R78" s="746"/>
    </row>
    <row r="79" spans="1:18" s="29" customFormat="1" ht="12.75" outlineLevel="2" x14ac:dyDescent="0.2">
      <c r="A79" s="416" t="s">
        <v>312</v>
      </c>
      <c r="B79" s="402" t="s">
        <v>28</v>
      </c>
      <c r="C79" s="403" t="s">
        <v>21</v>
      </c>
      <c r="D79" s="701">
        <v>67.3</v>
      </c>
      <c r="E79" s="405">
        <v>2154</v>
      </c>
      <c r="F79" s="405">
        <f t="shared" si="15"/>
        <v>144964.19999999998</v>
      </c>
      <c r="G79" s="405">
        <v>2931.6</v>
      </c>
      <c r="H79" s="405">
        <f>G79*D79</f>
        <v>197296.68</v>
      </c>
      <c r="I79" s="406">
        <f t="shared" si="17"/>
        <v>342260.88</v>
      </c>
      <c r="J79" s="407"/>
      <c r="K79" s="724">
        <v>55.95</v>
      </c>
      <c r="L79" s="724"/>
      <c r="M79" s="724"/>
      <c r="N79" s="724">
        <v>11.35</v>
      </c>
      <c r="O79" s="725"/>
      <c r="P79" s="385"/>
      <c r="Q79" s="656">
        <f t="shared" si="1"/>
        <v>-5.3290705182007514E-15</v>
      </c>
      <c r="R79" s="745">
        <f t="shared" si="12"/>
        <v>67.3</v>
      </c>
    </row>
    <row r="80" spans="1:18" s="730" customFormat="1" ht="12.75" outlineLevel="2" x14ac:dyDescent="0.2">
      <c r="A80" s="416" t="s">
        <v>568</v>
      </c>
      <c r="B80" s="402" t="s">
        <v>569</v>
      </c>
      <c r="C80" s="403" t="s">
        <v>21</v>
      </c>
      <c r="D80" s="701">
        <v>14</v>
      </c>
      <c r="E80" s="405"/>
      <c r="F80" s="405"/>
      <c r="G80" s="405">
        <v>2931.6</v>
      </c>
      <c r="H80" s="405">
        <f>G80*D80</f>
        <v>41042.400000000001</v>
      </c>
      <c r="I80" s="406">
        <f t="shared" si="17"/>
        <v>41042.400000000001</v>
      </c>
      <c r="J80" s="407"/>
      <c r="K80" s="724"/>
      <c r="L80" s="724"/>
      <c r="M80" s="724"/>
      <c r="N80" s="724"/>
      <c r="O80" s="725">
        <v>14</v>
      </c>
      <c r="P80" s="385"/>
      <c r="Q80" s="656">
        <f t="shared" si="1"/>
        <v>0</v>
      </c>
      <c r="R80" s="746"/>
    </row>
    <row r="81" spans="1:18" s="733" customFormat="1" ht="12.75" outlineLevel="2" x14ac:dyDescent="0.2">
      <c r="A81" s="416" t="s">
        <v>74</v>
      </c>
      <c r="B81" s="402" t="s">
        <v>30</v>
      </c>
      <c r="C81" s="403" t="s">
        <v>35</v>
      </c>
      <c r="D81" s="701">
        <v>196.02</v>
      </c>
      <c r="E81" s="701">
        <v>220</v>
      </c>
      <c r="F81" s="405">
        <f t="shared" si="15"/>
        <v>43124.4</v>
      </c>
      <c r="G81" s="701">
        <v>202</v>
      </c>
      <c r="H81" s="405">
        <f t="shared" ref="H81:H89" si="18">G81*D81</f>
        <v>39596.04</v>
      </c>
      <c r="I81" s="406">
        <f t="shared" si="17"/>
        <v>82720.44</v>
      </c>
      <c r="J81" s="407"/>
      <c r="K81" s="724">
        <v>77.73</v>
      </c>
      <c r="L81" s="724"/>
      <c r="M81" s="724"/>
      <c r="N81" s="724">
        <v>116.67</v>
      </c>
      <c r="O81" s="731">
        <v>1.62</v>
      </c>
      <c r="P81" s="385"/>
      <c r="Q81" s="656">
        <f t="shared" ref="Q81:Q144" si="19">D81-K81-L81-M81-N81-O81-P81</f>
        <v>4.4408920985006262E-15</v>
      </c>
      <c r="R81" s="745">
        <f t="shared" si="12"/>
        <v>196.02</v>
      </c>
    </row>
    <row r="82" spans="1:18" s="29" customFormat="1" ht="12.75" outlineLevel="2" x14ac:dyDescent="0.2">
      <c r="A82" s="416"/>
      <c r="B82" s="722" t="s">
        <v>77</v>
      </c>
      <c r="C82" s="701"/>
      <c r="D82" s="701"/>
      <c r="E82" s="701"/>
      <c r="F82" s="405"/>
      <c r="G82" s="701"/>
      <c r="H82" s="405"/>
      <c r="I82" s="406"/>
      <c r="J82" s="407"/>
      <c r="K82" s="724"/>
      <c r="L82" s="724"/>
      <c r="M82" s="724"/>
      <c r="N82" s="724"/>
      <c r="O82" s="725"/>
      <c r="P82" s="385"/>
      <c r="Q82" s="656">
        <f t="shared" si="19"/>
        <v>0</v>
      </c>
      <c r="R82" s="745">
        <f t="shared" si="12"/>
        <v>0</v>
      </c>
    </row>
    <row r="83" spans="1:18" s="29" customFormat="1" ht="38.25" outlineLevel="2" x14ac:dyDescent="0.2">
      <c r="A83" s="416" t="s">
        <v>313</v>
      </c>
      <c r="B83" s="402" t="s">
        <v>79</v>
      </c>
      <c r="C83" s="403" t="s">
        <v>35</v>
      </c>
      <c r="D83" s="701">
        <v>98.01</v>
      </c>
      <c r="E83" s="405">
        <v>1903</v>
      </c>
      <c r="F83" s="405">
        <f t="shared" si="15"/>
        <v>186513.03</v>
      </c>
      <c r="G83" s="405">
        <v>0</v>
      </c>
      <c r="H83" s="405">
        <f t="shared" ref="H83:H86" si="20">G83*D83</f>
        <v>0</v>
      </c>
      <c r="I83" s="406">
        <f t="shared" si="17"/>
        <v>186513.03</v>
      </c>
      <c r="J83" s="407" t="s">
        <v>508</v>
      </c>
      <c r="K83" s="724">
        <v>87.47</v>
      </c>
      <c r="L83" s="724"/>
      <c r="M83" s="724">
        <v>9.8699999999999992</v>
      </c>
      <c r="N83" s="724"/>
      <c r="O83" s="731">
        <v>0.67</v>
      </c>
      <c r="P83" s="385"/>
      <c r="Q83" s="656">
        <f t="shared" si="19"/>
        <v>6.9944050551384862E-15</v>
      </c>
      <c r="R83" s="745">
        <f t="shared" si="12"/>
        <v>98.01</v>
      </c>
    </row>
    <row r="84" spans="1:18" s="29" customFormat="1" ht="25.5" outlineLevel="2" x14ac:dyDescent="0.2">
      <c r="A84" s="416" t="s">
        <v>75</v>
      </c>
      <c r="B84" s="402" t="s">
        <v>37</v>
      </c>
      <c r="C84" s="403" t="s">
        <v>35</v>
      </c>
      <c r="D84" s="701">
        <v>98.01</v>
      </c>
      <c r="E84" s="405">
        <v>5040</v>
      </c>
      <c r="F84" s="405">
        <f t="shared" si="15"/>
        <v>493970.4</v>
      </c>
      <c r="G84" s="405">
        <v>0</v>
      </c>
      <c r="H84" s="405">
        <f t="shared" si="20"/>
        <v>0</v>
      </c>
      <c r="I84" s="406">
        <f t="shared" si="17"/>
        <v>493970.4</v>
      </c>
      <c r="J84" s="407" t="s">
        <v>508</v>
      </c>
      <c r="K84" s="724">
        <v>87.48</v>
      </c>
      <c r="L84" s="724"/>
      <c r="M84" s="724">
        <v>9.86</v>
      </c>
      <c r="N84" s="724"/>
      <c r="O84" s="731">
        <v>0.67</v>
      </c>
      <c r="P84" s="385"/>
      <c r="Q84" s="656">
        <f t="shared" si="19"/>
        <v>1.6653345369377348E-15</v>
      </c>
      <c r="R84" s="745">
        <f t="shared" si="12"/>
        <v>98.01</v>
      </c>
    </row>
    <row r="85" spans="1:18" s="29" customFormat="1" ht="25.5" outlineLevel="2" x14ac:dyDescent="0.2">
      <c r="A85" s="416" t="s">
        <v>314</v>
      </c>
      <c r="B85" s="402" t="s">
        <v>38</v>
      </c>
      <c r="C85" s="403" t="s">
        <v>35</v>
      </c>
      <c r="D85" s="701">
        <v>43.47</v>
      </c>
      <c r="E85" s="405">
        <v>5040</v>
      </c>
      <c r="F85" s="405">
        <f t="shared" si="15"/>
        <v>219088.8</v>
      </c>
      <c r="G85" s="405">
        <v>0</v>
      </c>
      <c r="H85" s="405">
        <f t="shared" si="20"/>
        <v>0</v>
      </c>
      <c r="I85" s="406">
        <f t="shared" si="17"/>
        <v>219088.8</v>
      </c>
      <c r="J85" s="407" t="s">
        <v>508</v>
      </c>
      <c r="K85" s="724"/>
      <c r="L85" s="724"/>
      <c r="M85" s="724"/>
      <c r="N85" s="724"/>
      <c r="O85" s="725"/>
      <c r="P85" s="385"/>
      <c r="Q85" s="656">
        <f t="shared" si="19"/>
        <v>43.47</v>
      </c>
      <c r="R85" s="745">
        <f t="shared" si="12"/>
        <v>0</v>
      </c>
    </row>
    <row r="86" spans="1:18" s="29" customFormat="1" ht="25.5" outlineLevel="2" x14ac:dyDescent="0.2">
      <c r="A86" s="416" t="s">
        <v>76</v>
      </c>
      <c r="B86" s="402" t="s">
        <v>57</v>
      </c>
      <c r="C86" s="403" t="s">
        <v>40</v>
      </c>
      <c r="D86" s="701">
        <v>1</v>
      </c>
      <c r="E86" s="405">
        <v>96000</v>
      </c>
      <c r="F86" s="405">
        <f t="shared" si="15"/>
        <v>96000</v>
      </c>
      <c r="G86" s="405">
        <v>0</v>
      </c>
      <c r="H86" s="405">
        <f t="shared" si="20"/>
        <v>0</v>
      </c>
      <c r="I86" s="406">
        <f t="shared" si="17"/>
        <v>96000</v>
      </c>
      <c r="J86" s="407" t="s">
        <v>508</v>
      </c>
      <c r="K86" s="724">
        <v>1</v>
      </c>
      <c r="L86" s="724"/>
      <c r="M86" s="724"/>
      <c r="N86" s="724"/>
      <c r="O86" s="725"/>
      <c r="P86" s="385"/>
      <c r="Q86" s="656">
        <f t="shared" si="19"/>
        <v>0</v>
      </c>
      <c r="R86" s="745">
        <f t="shared" si="12"/>
        <v>1</v>
      </c>
    </row>
    <row r="87" spans="1:18" s="29" customFormat="1" ht="25.5" outlineLevel="2" x14ac:dyDescent="0.2">
      <c r="A87" s="416" t="s">
        <v>78</v>
      </c>
      <c r="B87" s="402" t="s">
        <v>41</v>
      </c>
      <c r="C87" s="403" t="s">
        <v>40</v>
      </c>
      <c r="D87" s="701">
        <v>80</v>
      </c>
      <c r="E87" s="405">
        <v>1263.5999999999999</v>
      </c>
      <c r="F87" s="405">
        <f t="shared" si="15"/>
        <v>101088</v>
      </c>
      <c r="G87" s="701">
        <v>130</v>
      </c>
      <c r="H87" s="405">
        <f t="shared" si="18"/>
        <v>10400</v>
      </c>
      <c r="I87" s="406">
        <f t="shared" si="17"/>
        <v>111488</v>
      </c>
      <c r="J87" s="407"/>
      <c r="K87" s="724"/>
      <c r="L87" s="724"/>
      <c r="M87" s="724">
        <v>80</v>
      </c>
      <c r="N87" s="724"/>
      <c r="O87" s="725"/>
      <c r="P87" s="385"/>
      <c r="Q87" s="656">
        <f t="shared" si="19"/>
        <v>0</v>
      </c>
      <c r="R87" s="745">
        <f t="shared" si="12"/>
        <v>80</v>
      </c>
    </row>
    <row r="88" spans="1:18" s="29" customFormat="1" ht="25.5" outlineLevel="2" x14ac:dyDescent="0.2">
      <c r="A88" s="416" t="s">
        <v>80</v>
      </c>
      <c r="B88" s="402" t="s">
        <v>42</v>
      </c>
      <c r="C88" s="403" t="s">
        <v>35</v>
      </c>
      <c r="D88" s="701">
        <v>196.02</v>
      </c>
      <c r="E88" s="405">
        <v>1673</v>
      </c>
      <c r="F88" s="405">
        <f t="shared" si="15"/>
        <v>327941.46000000002</v>
      </c>
      <c r="G88" s="405">
        <v>1686</v>
      </c>
      <c r="H88" s="405">
        <f t="shared" si="18"/>
        <v>330489.72000000003</v>
      </c>
      <c r="I88" s="406">
        <f t="shared" si="17"/>
        <v>658431.18000000005</v>
      </c>
      <c r="J88" s="407"/>
      <c r="K88" s="724"/>
      <c r="L88" s="724"/>
      <c r="M88" s="724">
        <v>195</v>
      </c>
      <c r="N88" s="724"/>
      <c r="O88" s="731">
        <v>1.02</v>
      </c>
      <c r="P88" s="385"/>
      <c r="Q88" s="656">
        <f t="shared" si="19"/>
        <v>1.021405182655144E-14</v>
      </c>
      <c r="R88" s="745">
        <f t="shared" si="12"/>
        <v>196.02</v>
      </c>
    </row>
    <row r="89" spans="1:18" s="29" customFormat="1" ht="25.5" outlineLevel="2" x14ac:dyDescent="0.2">
      <c r="A89" s="416" t="s">
        <v>570</v>
      </c>
      <c r="B89" s="402" t="s">
        <v>556</v>
      </c>
      <c r="C89" s="403" t="s">
        <v>35</v>
      </c>
      <c r="D89" s="701">
        <v>12.27</v>
      </c>
      <c r="E89" s="405">
        <v>5040</v>
      </c>
      <c r="F89" s="405">
        <f t="shared" si="15"/>
        <v>61840.799999999996</v>
      </c>
      <c r="G89" s="405">
        <v>0</v>
      </c>
      <c r="H89" s="405">
        <f t="shared" si="18"/>
        <v>0</v>
      </c>
      <c r="I89" s="406">
        <f t="shared" si="17"/>
        <v>61840.799999999996</v>
      </c>
      <c r="J89" s="407"/>
      <c r="K89" s="724"/>
      <c r="L89" s="724"/>
      <c r="M89" s="724"/>
      <c r="N89" s="724"/>
      <c r="O89" s="725"/>
      <c r="P89" s="385"/>
      <c r="Q89" s="656">
        <f t="shared" si="19"/>
        <v>12.27</v>
      </c>
      <c r="R89" s="745">
        <f t="shared" si="12"/>
        <v>0</v>
      </c>
    </row>
    <row r="90" spans="1:18" s="29" customFormat="1" ht="12.75" x14ac:dyDescent="0.2">
      <c r="A90" s="708">
        <v>2</v>
      </c>
      <c r="B90" s="709" t="s">
        <v>81</v>
      </c>
      <c r="C90" s="710"/>
      <c r="D90" s="711"/>
      <c r="E90" s="712"/>
      <c r="F90" s="713">
        <f>SUM(F91:F100)</f>
        <v>2402433.7728000004</v>
      </c>
      <c r="G90" s="710"/>
      <c r="H90" s="713">
        <f>SUM(H91:H99)</f>
        <v>687921.75080000004</v>
      </c>
      <c r="I90" s="713">
        <f>SUM(I91:I100)</f>
        <v>3090355.5236</v>
      </c>
      <c r="J90" s="407"/>
      <c r="K90" s="724"/>
      <c r="L90" s="724"/>
      <c r="M90" s="724"/>
      <c r="N90" s="724"/>
      <c r="O90" s="725"/>
      <c r="P90" s="385"/>
      <c r="Q90" s="656">
        <f t="shared" si="19"/>
        <v>0</v>
      </c>
      <c r="R90" s="745">
        <f t="shared" si="12"/>
        <v>0</v>
      </c>
    </row>
    <row r="91" spans="1:18" s="29" customFormat="1" ht="12.75" outlineLevel="1" x14ac:dyDescent="0.2">
      <c r="A91" s="401" t="s">
        <v>85</v>
      </c>
      <c r="B91" s="402" t="s">
        <v>82</v>
      </c>
      <c r="C91" s="403" t="s">
        <v>21</v>
      </c>
      <c r="D91" s="701">
        <v>45.38</v>
      </c>
      <c r="E91" s="405">
        <v>5853.22</v>
      </c>
      <c r="F91" s="405">
        <f t="shared" si="15"/>
        <v>265619.12360000005</v>
      </c>
      <c r="G91" s="405">
        <v>0</v>
      </c>
      <c r="H91" s="405">
        <f t="shared" ref="H91:H92" si="21">G91*D91</f>
        <v>0</v>
      </c>
      <c r="I91" s="406">
        <f t="shared" si="17"/>
        <v>265619.12360000005</v>
      </c>
      <c r="J91" s="407"/>
      <c r="K91" s="724"/>
      <c r="L91" s="724"/>
      <c r="M91" s="724"/>
      <c r="N91" s="724">
        <v>45.38</v>
      </c>
      <c r="O91" s="725"/>
      <c r="P91" s="385"/>
      <c r="Q91" s="656">
        <f t="shared" si="19"/>
        <v>0</v>
      </c>
      <c r="R91" s="745">
        <f t="shared" si="12"/>
        <v>45.38</v>
      </c>
    </row>
    <row r="92" spans="1:18" s="29" customFormat="1" ht="12.75" outlineLevel="1" x14ac:dyDescent="0.2">
      <c r="A92" s="401" t="s">
        <v>315</v>
      </c>
      <c r="B92" s="402" t="s">
        <v>83</v>
      </c>
      <c r="C92" s="403" t="s">
        <v>21</v>
      </c>
      <c r="D92" s="701">
        <v>8.19</v>
      </c>
      <c r="E92" s="405">
        <v>93008.65</v>
      </c>
      <c r="F92" s="405">
        <f t="shared" si="15"/>
        <v>761740.84349999996</v>
      </c>
      <c r="G92" s="405">
        <v>0</v>
      </c>
      <c r="H92" s="405">
        <f t="shared" si="21"/>
        <v>0</v>
      </c>
      <c r="I92" s="406">
        <f t="shared" si="17"/>
        <v>761740.84349999996</v>
      </c>
      <c r="J92" s="407"/>
      <c r="K92" s="724"/>
      <c r="L92" s="724"/>
      <c r="M92" s="724"/>
      <c r="N92" s="724">
        <v>2.89</v>
      </c>
      <c r="O92" s="725"/>
      <c r="P92" s="385"/>
      <c r="Q92" s="656">
        <f t="shared" si="19"/>
        <v>5.2999999999999989</v>
      </c>
      <c r="R92" s="745">
        <f t="shared" si="12"/>
        <v>2.89</v>
      </c>
    </row>
    <row r="93" spans="1:18" s="29" customFormat="1" ht="12.75" outlineLevel="1" x14ac:dyDescent="0.2">
      <c r="A93" s="401" t="s">
        <v>88</v>
      </c>
      <c r="B93" s="402" t="s">
        <v>84</v>
      </c>
      <c r="C93" s="403"/>
      <c r="D93" s="701"/>
      <c r="E93" s="405"/>
      <c r="F93" s="405"/>
      <c r="G93" s="405"/>
      <c r="H93" s="405"/>
      <c r="I93" s="406"/>
      <c r="J93" s="407"/>
      <c r="K93" s="724"/>
      <c r="L93" s="724"/>
      <c r="M93" s="724"/>
      <c r="N93" s="724"/>
      <c r="O93" s="725"/>
      <c r="P93" s="385"/>
      <c r="Q93" s="656">
        <f t="shared" si="19"/>
        <v>0</v>
      </c>
      <c r="R93" s="745">
        <f t="shared" si="12"/>
        <v>0</v>
      </c>
    </row>
    <row r="94" spans="1:18" s="30" customFormat="1" ht="12.75" outlineLevel="1" x14ac:dyDescent="0.2">
      <c r="A94" s="401" t="s">
        <v>316</v>
      </c>
      <c r="B94" s="402" t="s">
        <v>86</v>
      </c>
      <c r="C94" s="403" t="s">
        <v>21</v>
      </c>
      <c r="D94" s="701">
        <v>48.27</v>
      </c>
      <c r="E94" s="405">
        <v>779.43</v>
      </c>
      <c r="F94" s="405">
        <f t="shared" si="15"/>
        <v>37623.0861</v>
      </c>
      <c r="G94" s="405">
        <v>0</v>
      </c>
      <c r="H94" s="405">
        <f t="shared" ref="H94:H99" si="22">G94*D94</f>
        <v>0</v>
      </c>
      <c r="I94" s="406">
        <f t="shared" si="17"/>
        <v>37623.0861</v>
      </c>
      <c r="J94" s="407"/>
      <c r="K94" s="724"/>
      <c r="L94" s="724"/>
      <c r="M94" s="724"/>
      <c r="N94" s="724">
        <v>48.27</v>
      </c>
      <c r="O94" s="725"/>
      <c r="P94" s="385"/>
      <c r="Q94" s="656">
        <f t="shared" si="19"/>
        <v>0</v>
      </c>
      <c r="R94" s="745">
        <f t="shared" si="12"/>
        <v>48.27</v>
      </c>
    </row>
    <row r="95" spans="1:18" s="29" customFormat="1" ht="25.5" outlineLevel="1" x14ac:dyDescent="0.2">
      <c r="A95" s="401" t="s">
        <v>317</v>
      </c>
      <c r="B95" s="402" t="s">
        <v>87</v>
      </c>
      <c r="C95" s="403" t="s">
        <v>21</v>
      </c>
      <c r="D95" s="701">
        <v>169.66</v>
      </c>
      <c r="E95" s="405">
        <v>2439.86</v>
      </c>
      <c r="F95" s="405">
        <f t="shared" si="15"/>
        <v>413946.64760000003</v>
      </c>
      <c r="G95" s="405">
        <v>2124.63</v>
      </c>
      <c r="H95" s="405">
        <f t="shared" si="22"/>
        <v>360464.72580000001</v>
      </c>
      <c r="I95" s="406">
        <f t="shared" si="17"/>
        <v>774411.37340000004</v>
      </c>
      <c r="J95" s="407"/>
      <c r="K95" s="724"/>
      <c r="L95" s="724"/>
      <c r="M95" s="724"/>
      <c r="N95" s="724">
        <v>119.49</v>
      </c>
      <c r="O95" s="731">
        <v>50.17</v>
      </c>
      <c r="P95" s="385"/>
      <c r="Q95" s="656">
        <f t="shared" si="19"/>
        <v>0</v>
      </c>
      <c r="R95" s="745">
        <f t="shared" si="12"/>
        <v>169.66</v>
      </c>
    </row>
    <row r="96" spans="1:18" s="29" customFormat="1" ht="18.75" customHeight="1" outlineLevel="1" x14ac:dyDescent="0.2">
      <c r="A96" s="401" t="s">
        <v>318</v>
      </c>
      <c r="B96" s="402" t="s">
        <v>89</v>
      </c>
      <c r="C96" s="403" t="s">
        <v>21</v>
      </c>
      <c r="D96" s="701">
        <v>24.85</v>
      </c>
      <c r="E96" s="405">
        <v>704.02</v>
      </c>
      <c r="F96" s="405">
        <f t="shared" si="15"/>
        <v>17494.897000000001</v>
      </c>
      <c r="G96" s="405">
        <v>0</v>
      </c>
      <c r="H96" s="405">
        <f t="shared" si="22"/>
        <v>0</v>
      </c>
      <c r="I96" s="406">
        <f t="shared" si="17"/>
        <v>17494.897000000001</v>
      </c>
      <c r="J96" s="407"/>
      <c r="K96" s="724"/>
      <c r="L96" s="724"/>
      <c r="M96" s="724"/>
      <c r="N96" s="724"/>
      <c r="O96" s="731">
        <v>24.85</v>
      </c>
      <c r="P96" s="385"/>
      <c r="Q96" s="656">
        <f t="shared" si="19"/>
        <v>0</v>
      </c>
      <c r="R96" s="745">
        <f t="shared" si="12"/>
        <v>24.85</v>
      </c>
    </row>
    <row r="97" spans="1:19" s="29" customFormat="1" ht="27.75" outlineLevel="1" x14ac:dyDescent="0.35">
      <c r="A97" s="401" t="s">
        <v>319</v>
      </c>
      <c r="B97" s="402" t="s">
        <v>90</v>
      </c>
      <c r="C97" s="403" t="s">
        <v>35</v>
      </c>
      <c r="D97" s="701">
        <v>72.5</v>
      </c>
      <c r="E97" s="405">
        <v>3711.23</v>
      </c>
      <c r="F97" s="405">
        <f t="shared" si="15"/>
        <v>269064.17499999999</v>
      </c>
      <c r="G97" s="405">
        <v>3215.09</v>
      </c>
      <c r="H97" s="405">
        <f t="shared" si="22"/>
        <v>233094.02500000002</v>
      </c>
      <c r="I97" s="406">
        <f t="shared" si="17"/>
        <v>502158.2</v>
      </c>
      <c r="J97" s="407"/>
      <c r="K97" s="724"/>
      <c r="L97" s="724"/>
      <c r="M97" s="724"/>
      <c r="N97" s="724">
        <v>75.2</v>
      </c>
      <c r="O97" s="819">
        <v>-2.7</v>
      </c>
      <c r="P97" s="385"/>
      <c r="Q97" s="656">
        <f t="shared" si="19"/>
        <v>-2.6645352591003757E-15</v>
      </c>
      <c r="R97" s="745">
        <f t="shared" si="12"/>
        <v>72.5</v>
      </c>
      <c r="S97" s="832" t="s">
        <v>676</v>
      </c>
    </row>
    <row r="98" spans="1:19" s="29" customFormat="1" ht="12.75" outlineLevel="1" x14ac:dyDescent="0.2">
      <c r="A98" s="401" t="s">
        <v>320</v>
      </c>
      <c r="B98" s="402" t="s">
        <v>91</v>
      </c>
      <c r="C98" s="403" t="s">
        <v>40</v>
      </c>
      <c r="D98" s="701">
        <v>1</v>
      </c>
      <c r="E98" s="405">
        <v>17779</v>
      </c>
      <c r="F98" s="405">
        <f t="shared" si="15"/>
        <v>17779</v>
      </c>
      <c r="G98" s="405">
        <v>47934</v>
      </c>
      <c r="H98" s="405">
        <f t="shared" si="22"/>
        <v>47934</v>
      </c>
      <c r="I98" s="406">
        <f t="shared" si="17"/>
        <v>65713</v>
      </c>
      <c r="J98" s="407"/>
      <c r="K98" s="724"/>
      <c r="L98" s="724"/>
      <c r="M98" s="724"/>
      <c r="N98" s="724">
        <v>1</v>
      </c>
      <c r="O98" s="725"/>
      <c r="P98" s="385"/>
      <c r="Q98" s="656">
        <f t="shared" si="19"/>
        <v>0</v>
      </c>
      <c r="R98" s="745">
        <f t="shared" si="12"/>
        <v>1</v>
      </c>
    </row>
    <row r="99" spans="1:19" s="29" customFormat="1" ht="12.75" outlineLevel="1" x14ac:dyDescent="0.2">
      <c r="A99" s="401" t="s">
        <v>321</v>
      </c>
      <c r="B99" s="402" t="s">
        <v>92</v>
      </c>
      <c r="C99" s="403" t="s">
        <v>40</v>
      </c>
      <c r="D99" s="701">
        <v>1</v>
      </c>
      <c r="E99" s="405">
        <v>18986</v>
      </c>
      <c r="F99" s="405">
        <f t="shared" si="15"/>
        <v>18986</v>
      </c>
      <c r="G99" s="405">
        <v>46429</v>
      </c>
      <c r="H99" s="405">
        <f t="shared" si="22"/>
        <v>46429</v>
      </c>
      <c r="I99" s="406">
        <f t="shared" si="17"/>
        <v>65415</v>
      </c>
      <c r="J99" s="407"/>
      <c r="K99" s="724"/>
      <c r="L99" s="724"/>
      <c r="M99" s="724"/>
      <c r="N99" s="724">
        <v>1</v>
      </c>
      <c r="O99" s="725"/>
      <c r="P99" s="385"/>
      <c r="Q99" s="656">
        <f t="shared" si="19"/>
        <v>0</v>
      </c>
      <c r="R99" s="745">
        <f t="shared" si="12"/>
        <v>1</v>
      </c>
    </row>
    <row r="100" spans="1:19" s="29" customFormat="1" ht="12.75" outlineLevel="1" x14ac:dyDescent="0.2">
      <c r="A100" s="401" t="s">
        <v>571</v>
      </c>
      <c r="B100" s="402" t="s">
        <v>572</v>
      </c>
      <c r="C100" s="403" t="s">
        <v>276</v>
      </c>
      <c r="D100" s="701">
        <v>142.9</v>
      </c>
      <c r="E100" s="405">
        <v>4200</v>
      </c>
      <c r="F100" s="406">
        <f t="shared" si="15"/>
        <v>600180</v>
      </c>
      <c r="G100" s="405"/>
      <c r="H100" s="406"/>
      <c r="I100" s="406">
        <f t="shared" si="17"/>
        <v>600180</v>
      </c>
      <c r="J100" s="407"/>
      <c r="K100" s="724"/>
      <c r="L100" s="724"/>
      <c r="M100" s="724"/>
      <c r="N100" s="724"/>
      <c r="O100" s="725"/>
      <c r="P100" s="385"/>
      <c r="Q100" s="656">
        <f t="shared" si="19"/>
        <v>142.9</v>
      </c>
      <c r="R100" s="745">
        <f t="shared" si="12"/>
        <v>0</v>
      </c>
    </row>
    <row r="101" spans="1:19" s="29" customFormat="1" ht="12.75" x14ac:dyDescent="0.2">
      <c r="A101" s="708">
        <v>3</v>
      </c>
      <c r="B101" s="709" t="s">
        <v>93</v>
      </c>
      <c r="C101" s="710"/>
      <c r="D101" s="711"/>
      <c r="E101" s="712"/>
      <c r="F101" s="713">
        <f>SUM(F102:F117)</f>
        <v>6694740.3499999996</v>
      </c>
      <c r="G101" s="710"/>
      <c r="H101" s="713">
        <f>SUM(H102:H117)</f>
        <v>617911.55999999994</v>
      </c>
      <c r="I101" s="713">
        <f>I103+I104+I106+I108+I109+I114+I117</f>
        <v>7312651.9100000001</v>
      </c>
      <c r="J101" s="407"/>
      <c r="K101" s="724"/>
      <c r="L101" s="724"/>
      <c r="M101" s="724"/>
      <c r="N101" s="724"/>
      <c r="O101" s="725"/>
      <c r="P101" s="385"/>
      <c r="Q101" s="656">
        <f t="shared" si="19"/>
        <v>0</v>
      </c>
      <c r="R101" s="745">
        <f t="shared" si="12"/>
        <v>0</v>
      </c>
    </row>
    <row r="102" spans="1:19" s="29" customFormat="1" ht="12.75" outlineLevel="1" x14ac:dyDescent="0.2">
      <c r="A102" s="416"/>
      <c r="B102" s="722" t="s">
        <v>94</v>
      </c>
      <c r="C102" s="403"/>
      <c r="D102" s="701"/>
      <c r="E102" s="405"/>
      <c r="F102" s="405"/>
      <c r="G102" s="701"/>
      <c r="H102" s="405"/>
      <c r="I102" s="406"/>
      <c r="J102" s="407"/>
      <c r="K102" s="724"/>
      <c r="L102" s="724"/>
      <c r="M102" s="724"/>
      <c r="N102" s="724"/>
      <c r="O102" s="725"/>
      <c r="P102" s="385"/>
      <c r="Q102" s="656">
        <f t="shared" si="19"/>
        <v>0</v>
      </c>
      <c r="R102" s="745">
        <f t="shared" si="12"/>
        <v>0</v>
      </c>
    </row>
    <row r="103" spans="1:19" s="29" customFormat="1" ht="25.5" outlineLevel="1" x14ac:dyDescent="0.2">
      <c r="A103" s="416" t="s">
        <v>95</v>
      </c>
      <c r="B103" s="402" t="s">
        <v>96</v>
      </c>
      <c r="C103" s="403" t="s">
        <v>97</v>
      </c>
      <c r="D103" s="701">
        <v>10.5</v>
      </c>
      <c r="E103" s="405">
        <v>68400</v>
      </c>
      <c r="F103" s="405">
        <f t="shared" ref="F103:F123" si="23">E103*D103</f>
        <v>718200</v>
      </c>
      <c r="G103" s="405">
        <v>0</v>
      </c>
      <c r="H103" s="405">
        <f t="shared" ref="H103:H104" si="24">G103*D103</f>
        <v>0</v>
      </c>
      <c r="I103" s="406">
        <f t="shared" ref="I103:I123" si="25">F103+H103</f>
        <v>718200</v>
      </c>
      <c r="J103" s="407" t="s">
        <v>508</v>
      </c>
      <c r="K103" s="724">
        <v>6.95</v>
      </c>
      <c r="L103" s="724"/>
      <c r="M103" s="724">
        <v>3.55</v>
      </c>
      <c r="N103" s="724"/>
      <c r="O103" s="725"/>
      <c r="P103" s="385"/>
      <c r="Q103" s="656">
        <f t="shared" si="19"/>
        <v>0</v>
      </c>
      <c r="R103" s="745">
        <f t="shared" si="12"/>
        <v>10.5</v>
      </c>
    </row>
    <row r="104" spans="1:19" s="29" customFormat="1" ht="25.5" outlineLevel="1" x14ac:dyDescent="0.2">
      <c r="A104" s="416" t="s">
        <v>98</v>
      </c>
      <c r="B104" s="402" t="s">
        <v>99</v>
      </c>
      <c r="C104" s="403" t="s">
        <v>97</v>
      </c>
      <c r="D104" s="701">
        <v>1.73</v>
      </c>
      <c r="E104" s="405">
        <v>69940</v>
      </c>
      <c r="F104" s="405">
        <f t="shared" si="23"/>
        <v>120996.2</v>
      </c>
      <c r="G104" s="405">
        <v>0</v>
      </c>
      <c r="H104" s="405">
        <f t="shared" si="24"/>
        <v>0</v>
      </c>
      <c r="I104" s="406">
        <f t="shared" si="25"/>
        <v>120996.2</v>
      </c>
      <c r="J104" s="407" t="s">
        <v>508</v>
      </c>
      <c r="K104" s="724">
        <v>0.34</v>
      </c>
      <c r="L104" s="724"/>
      <c r="M104" s="724"/>
      <c r="N104" s="724">
        <v>0.32</v>
      </c>
      <c r="O104" s="731">
        <v>1.07</v>
      </c>
      <c r="P104" s="385"/>
      <c r="Q104" s="656">
        <f t="shared" si="19"/>
        <v>-2.2204460492503131E-16</v>
      </c>
      <c r="R104" s="745">
        <f t="shared" si="12"/>
        <v>1.73</v>
      </c>
    </row>
    <row r="105" spans="1:19" s="29" customFormat="1" ht="12.75" outlineLevel="1" x14ac:dyDescent="0.2">
      <c r="A105" s="416"/>
      <c r="B105" s="722" t="s">
        <v>100</v>
      </c>
      <c r="C105" s="403"/>
      <c r="D105" s="701"/>
      <c r="E105" s="405"/>
      <c r="F105" s="405"/>
      <c r="G105" s="405"/>
      <c r="H105" s="405"/>
      <c r="I105" s="406"/>
      <c r="J105" s="407"/>
      <c r="K105" s="724"/>
      <c r="L105" s="724"/>
      <c r="M105" s="724"/>
      <c r="N105" s="724"/>
      <c r="O105" s="725"/>
      <c r="P105" s="385"/>
      <c r="Q105" s="656">
        <f t="shared" si="19"/>
        <v>0</v>
      </c>
      <c r="R105" s="745">
        <f t="shared" si="12"/>
        <v>0</v>
      </c>
    </row>
    <row r="106" spans="1:19" s="29" customFormat="1" ht="12.75" outlineLevel="1" x14ac:dyDescent="0.2">
      <c r="A106" s="416" t="s">
        <v>322</v>
      </c>
      <c r="B106" s="402" t="s">
        <v>102</v>
      </c>
      <c r="C106" s="403" t="s">
        <v>31</v>
      </c>
      <c r="D106" s="701">
        <v>349.59</v>
      </c>
      <c r="E106" s="405">
        <v>2400</v>
      </c>
      <c r="F106" s="405">
        <f t="shared" si="23"/>
        <v>839015.99999999988</v>
      </c>
      <c r="G106" s="405">
        <v>956</v>
      </c>
      <c r="H106" s="405">
        <f t="shared" ref="H106:H123" si="26">G106*D106</f>
        <v>334208.03999999998</v>
      </c>
      <c r="I106" s="406">
        <f t="shared" si="25"/>
        <v>1173224.0399999998</v>
      </c>
      <c r="J106" s="407"/>
      <c r="K106" s="724"/>
      <c r="L106" s="724"/>
      <c r="M106" s="724">
        <v>300</v>
      </c>
      <c r="N106" s="724">
        <v>49.59</v>
      </c>
      <c r="O106" s="725"/>
      <c r="P106" s="385"/>
      <c r="Q106" s="656">
        <f t="shared" si="19"/>
        <v>-2.8421709430404007E-14</v>
      </c>
      <c r="R106" s="745">
        <f t="shared" si="12"/>
        <v>349.59000000000003</v>
      </c>
    </row>
    <row r="107" spans="1:19" s="29" customFormat="1" ht="12.75" outlineLevel="1" x14ac:dyDescent="0.2">
      <c r="A107" s="416"/>
      <c r="B107" s="722" t="s">
        <v>103</v>
      </c>
      <c r="C107" s="403"/>
      <c r="D107" s="701"/>
      <c r="E107" s="405"/>
      <c r="F107" s="405"/>
      <c r="G107" s="405"/>
      <c r="H107" s="405"/>
      <c r="I107" s="406"/>
      <c r="J107" s="407"/>
      <c r="K107" s="724"/>
      <c r="L107" s="724"/>
      <c r="M107" s="724"/>
      <c r="N107" s="724"/>
      <c r="O107" s="725"/>
      <c r="P107" s="385"/>
      <c r="Q107" s="656">
        <f t="shared" si="19"/>
        <v>0</v>
      </c>
      <c r="R107" s="745">
        <f t="shared" si="12"/>
        <v>0</v>
      </c>
    </row>
    <row r="108" spans="1:19" s="29" customFormat="1" ht="12.75" outlineLevel="1" x14ac:dyDescent="0.2">
      <c r="A108" s="416" t="s">
        <v>323</v>
      </c>
      <c r="B108" s="402" t="s">
        <v>105</v>
      </c>
      <c r="C108" s="403" t="s">
        <v>40</v>
      </c>
      <c r="D108" s="701">
        <v>180</v>
      </c>
      <c r="E108" s="405">
        <v>300</v>
      </c>
      <c r="F108" s="405">
        <f t="shared" si="23"/>
        <v>54000</v>
      </c>
      <c r="G108" s="405">
        <v>0</v>
      </c>
      <c r="H108" s="405">
        <f t="shared" ref="H108" si="27">G108*D108</f>
        <v>0</v>
      </c>
      <c r="I108" s="406">
        <f t="shared" si="25"/>
        <v>54000</v>
      </c>
      <c r="J108" s="407"/>
      <c r="K108" s="724"/>
      <c r="L108" s="724"/>
      <c r="M108" s="724">
        <v>100</v>
      </c>
      <c r="N108" s="724">
        <v>80</v>
      </c>
      <c r="O108" s="725"/>
      <c r="P108" s="385"/>
      <c r="Q108" s="656">
        <f t="shared" si="19"/>
        <v>0</v>
      </c>
      <c r="R108" s="745">
        <f t="shared" si="12"/>
        <v>180</v>
      </c>
    </row>
    <row r="109" spans="1:19" s="29" customFormat="1" ht="12.75" outlineLevel="1" x14ac:dyDescent="0.2">
      <c r="A109" s="416" t="s">
        <v>324</v>
      </c>
      <c r="B109" s="402" t="s">
        <v>107</v>
      </c>
      <c r="C109" s="403" t="s">
        <v>108</v>
      </c>
      <c r="D109" s="701">
        <v>1</v>
      </c>
      <c r="E109" s="405">
        <v>199039.2</v>
      </c>
      <c r="F109" s="405">
        <f t="shared" si="23"/>
        <v>199039.2</v>
      </c>
      <c r="G109" s="405">
        <v>199703.52</v>
      </c>
      <c r="H109" s="405">
        <f t="shared" si="26"/>
        <v>199703.52</v>
      </c>
      <c r="I109" s="406">
        <f t="shared" si="25"/>
        <v>398742.72</v>
      </c>
      <c r="J109" s="407"/>
      <c r="K109" s="724"/>
      <c r="L109" s="724"/>
      <c r="M109" s="724">
        <v>0.5</v>
      </c>
      <c r="N109" s="724">
        <v>0.5</v>
      </c>
      <c r="O109" s="725"/>
      <c r="P109" s="385"/>
      <c r="Q109" s="656">
        <f t="shared" si="19"/>
        <v>0</v>
      </c>
      <c r="R109" s="745">
        <f t="shared" si="12"/>
        <v>1</v>
      </c>
    </row>
    <row r="110" spans="1:19" outlineLevel="1" x14ac:dyDescent="0.3">
      <c r="A110" s="416"/>
      <c r="B110" s="418" t="s">
        <v>109</v>
      </c>
      <c r="C110" s="403"/>
      <c r="D110" s="701"/>
      <c r="E110" s="405"/>
      <c r="F110" s="405"/>
      <c r="G110" s="405"/>
      <c r="H110" s="405"/>
      <c r="I110" s="406"/>
      <c r="J110" s="407"/>
      <c r="K110" s="747"/>
      <c r="L110" s="747"/>
      <c r="M110" s="747"/>
      <c r="N110" s="747"/>
      <c r="O110" s="660"/>
      <c r="P110" s="361"/>
      <c r="Q110" s="656">
        <f t="shared" si="19"/>
        <v>0</v>
      </c>
      <c r="R110" s="745">
        <f t="shared" si="12"/>
        <v>0</v>
      </c>
    </row>
    <row r="111" spans="1:19" ht="25.5" outlineLevel="1" x14ac:dyDescent="0.3">
      <c r="A111" s="416" t="s">
        <v>325</v>
      </c>
      <c r="B111" s="417" t="s">
        <v>111</v>
      </c>
      <c r="C111" s="403" t="s">
        <v>97</v>
      </c>
      <c r="D111" s="701">
        <v>0</v>
      </c>
      <c r="E111" s="405">
        <v>115000</v>
      </c>
      <c r="F111" s="405">
        <f t="shared" si="23"/>
        <v>0</v>
      </c>
      <c r="G111" s="405">
        <v>5000</v>
      </c>
      <c r="H111" s="405">
        <f t="shared" si="26"/>
        <v>0</v>
      </c>
      <c r="I111" s="406">
        <f t="shared" si="25"/>
        <v>0</v>
      </c>
      <c r="J111" s="407"/>
      <c r="K111" s="747"/>
      <c r="L111" s="747"/>
      <c r="M111" s="747"/>
      <c r="N111" s="747"/>
      <c r="O111" s="660"/>
      <c r="P111" s="361"/>
      <c r="Q111" s="656">
        <f t="shared" si="19"/>
        <v>0</v>
      </c>
      <c r="R111" s="745">
        <f t="shared" si="12"/>
        <v>0</v>
      </c>
    </row>
    <row r="112" spans="1:19" outlineLevel="1" x14ac:dyDescent="0.3">
      <c r="A112" s="416" t="s">
        <v>101</v>
      </c>
      <c r="B112" s="417" t="s">
        <v>113</v>
      </c>
      <c r="C112" s="403" t="s">
        <v>114</v>
      </c>
      <c r="D112" s="701">
        <v>0</v>
      </c>
      <c r="E112" s="405">
        <v>196000</v>
      </c>
      <c r="F112" s="405">
        <f t="shared" si="23"/>
        <v>0</v>
      </c>
      <c r="G112" s="405">
        <v>150000</v>
      </c>
      <c r="H112" s="405">
        <f t="shared" si="26"/>
        <v>0</v>
      </c>
      <c r="I112" s="406">
        <f t="shared" si="25"/>
        <v>0</v>
      </c>
      <c r="J112" s="407"/>
      <c r="K112" s="747"/>
      <c r="L112" s="747"/>
      <c r="M112" s="747"/>
      <c r="N112" s="747"/>
      <c r="O112" s="660"/>
      <c r="P112" s="361"/>
      <c r="Q112" s="656">
        <f t="shared" si="19"/>
        <v>0</v>
      </c>
      <c r="R112" s="745">
        <f t="shared" si="12"/>
        <v>0</v>
      </c>
    </row>
    <row r="113" spans="1:18" outlineLevel="1" x14ac:dyDescent="0.3">
      <c r="A113" s="416"/>
      <c r="B113" s="418" t="s">
        <v>115</v>
      </c>
      <c r="C113" s="403"/>
      <c r="D113" s="701"/>
      <c r="E113" s="405"/>
      <c r="F113" s="405"/>
      <c r="G113" s="405"/>
      <c r="H113" s="405"/>
      <c r="I113" s="406"/>
      <c r="J113" s="407"/>
      <c r="K113" s="747"/>
      <c r="L113" s="747"/>
      <c r="M113" s="747"/>
      <c r="N113" s="747"/>
      <c r="O113" s="660"/>
      <c r="P113" s="361"/>
      <c r="Q113" s="656">
        <f t="shared" si="19"/>
        <v>0</v>
      </c>
      <c r="R113" s="745">
        <f t="shared" si="12"/>
        <v>0</v>
      </c>
    </row>
    <row r="114" spans="1:18" ht="25.5" outlineLevel="1" x14ac:dyDescent="0.3">
      <c r="A114" s="416" t="s">
        <v>104</v>
      </c>
      <c r="B114" s="417" t="s">
        <v>116</v>
      </c>
      <c r="C114" s="403" t="s">
        <v>31</v>
      </c>
      <c r="D114" s="701">
        <v>2122.35</v>
      </c>
      <c r="E114" s="405">
        <v>2237</v>
      </c>
      <c r="F114" s="405">
        <f t="shared" si="23"/>
        <v>4747696.95</v>
      </c>
      <c r="G114" s="405">
        <v>0</v>
      </c>
      <c r="H114" s="405">
        <f t="shared" si="26"/>
        <v>0</v>
      </c>
      <c r="I114" s="406">
        <f t="shared" si="25"/>
        <v>4747696.95</v>
      </c>
      <c r="J114" s="407" t="s">
        <v>508</v>
      </c>
      <c r="K114" s="747">
        <v>1250</v>
      </c>
      <c r="L114" s="747">
        <v>300</v>
      </c>
      <c r="M114" s="747">
        <v>500</v>
      </c>
      <c r="N114" s="747">
        <v>72.349999999999994</v>
      </c>
      <c r="O114" s="660"/>
      <c r="P114" s="361"/>
      <c r="Q114" s="656">
        <f t="shared" si="19"/>
        <v>-8.5265128291212022E-14</v>
      </c>
      <c r="R114" s="745">
        <f t="shared" si="12"/>
        <v>2122.35</v>
      </c>
    </row>
    <row r="115" spans="1:18" ht="25.5" outlineLevel="1" x14ac:dyDescent="0.3">
      <c r="A115" s="416" t="s">
        <v>106</v>
      </c>
      <c r="B115" s="417" t="s">
        <v>117</v>
      </c>
      <c r="C115" s="403" t="s">
        <v>31</v>
      </c>
      <c r="D115" s="701">
        <v>0</v>
      </c>
      <c r="E115" s="405">
        <v>4500</v>
      </c>
      <c r="F115" s="405">
        <f t="shared" si="23"/>
        <v>0</v>
      </c>
      <c r="G115" s="405">
        <v>3500</v>
      </c>
      <c r="H115" s="405">
        <f t="shared" si="26"/>
        <v>0</v>
      </c>
      <c r="I115" s="406">
        <f t="shared" si="25"/>
        <v>0</v>
      </c>
      <c r="J115" s="407"/>
      <c r="K115" s="747"/>
      <c r="L115" s="747"/>
      <c r="M115" s="747"/>
      <c r="N115" s="747"/>
      <c r="O115" s="660"/>
      <c r="P115" s="361"/>
      <c r="Q115" s="656">
        <f t="shared" si="19"/>
        <v>0</v>
      </c>
      <c r="R115" s="745">
        <f t="shared" si="12"/>
        <v>0</v>
      </c>
    </row>
    <row r="116" spans="1:18" outlineLevel="1" x14ac:dyDescent="0.3">
      <c r="A116" s="416"/>
      <c r="B116" s="418" t="s">
        <v>118</v>
      </c>
      <c r="C116" s="403"/>
      <c r="D116" s="701"/>
      <c r="E116" s="405"/>
      <c r="F116" s="405"/>
      <c r="G116" s="405"/>
      <c r="H116" s="405"/>
      <c r="I116" s="406"/>
      <c r="J116" s="407"/>
      <c r="K116" s="747"/>
      <c r="L116" s="747"/>
      <c r="M116" s="747"/>
      <c r="N116" s="747"/>
      <c r="O116" s="660"/>
      <c r="P116" s="361"/>
      <c r="Q116" s="656">
        <f t="shared" si="19"/>
        <v>0</v>
      </c>
      <c r="R116" s="745">
        <f t="shared" si="12"/>
        <v>0</v>
      </c>
    </row>
    <row r="117" spans="1:18" outlineLevel="1" x14ac:dyDescent="0.3">
      <c r="A117" s="416" t="s">
        <v>110</v>
      </c>
      <c r="B117" s="417" t="s">
        <v>573</v>
      </c>
      <c r="C117" s="403" t="s">
        <v>574</v>
      </c>
      <c r="D117" s="701">
        <v>336</v>
      </c>
      <c r="E117" s="405">
        <v>47</v>
      </c>
      <c r="F117" s="405">
        <f t="shared" si="23"/>
        <v>15792</v>
      </c>
      <c r="G117" s="405">
        <v>250</v>
      </c>
      <c r="H117" s="405">
        <f t="shared" si="26"/>
        <v>84000</v>
      </c>
      <c r="I117" s="406">
        <f t="shared" si="25"/>
        <v>99792</v>
      </c>
      <c r="J117" s="407"/>
      <c r="K117" s="747"/>
      <c r="L117" s="747"/>
      <c r="M117" s="747"/>
      <c r="N117" s="747">
        <v>336</v>
      </c>
      <c r="O117" s="660"/>
      <c r="P117" s="748"/>
      <c r="Q117" s="656">
        <f t="shared" si="19"/>
        <v>0</v>
      </c>
      <c r="R117" s="745">
        <f t="shared" si="12"/>
        <v>336</v>
      </c>
    </row>
    <row r="118" spans="1:18" s="22" customFormat="1" x14ac:dyDescent="0.2">
      <c r="A118" s="708">
        <v>4</v>
      </c>
      <c r="B118" s="709" t="s">
        <v>121</v>
      </c>
      <c r="C118" s="710"/>
      <c r="D118" s="711"/>
      <c r="E118" s="712"/>
      <c r="F118" s="713">
        <f>SUM(F119:F129)</f>
        <v>1768528.6613999999</v>
      </c>
      <c r="G118" s="710"/>
      <c r="H118" s="713">
        <f>SUM(H119:H129)</f>
        <v>443183.2452</v>
      </c>
      <c r="I118" s="713">
        <f>I119+I120+I121+I123+I124+I126+I127+I128+I129</f>
        <v>2211711.9066000003</v>
      </c>
      <c r="J118" s="407"/>
      <c r="K118" s="724"/>
      <c r="L118" s="724"/>
      <c r="M118" s="724"/>
      <c r="N118" s="724"/>
      <c r="O118" s="725"/>
      <c r="P118" s="385"/>
      <c r="Q118" s="656">
        <f t="shared" si="19"/>
        <v>0</v>
      </c>
      <c r="R118" s="745">
        <f t="shared" si="12"/>
        <v>0</v>
      </c>
    </row>
    <row r="119" spans="1:18" s="22" customFormat="1" ht="25.5" outlineLevel="1" x14ac:dyDescent="0.25">
      <c r="A119" s="416" t="s">
        <v>122</v>
      </c>
      <c r="B119" s="417" t="s">
        <v>123</v>
      </c>
      <c r="C119" s="403" t="s">
        <v>97</v>
      </c>
      <c r="D119" s="701">
        <v>2.1800000000000002</v>
      </c>
      <c r="E119" s="405">
        <v>90375.46</v>
      </c>
      <c r="F119" s="405">
        <f t="shared" si="23"/>
        <v>197018.50280000002</v>
      </c>
      <c r="G119" s="405">
        <v>0</v>
      </c>
      <c r="H119" s="405">
        <f t="shared" si="26"/>
        <v>0</v>
      </c>
      <c r="I119" s="406">
        <f t="shared" si="25"/>
        <v>197018.50280000002</v>
      </c>
      <c r="J119" s="407" t="s">
        <v>508</v>
      </c>
      <c r="K119" s="747">
        <v>2.1800000000000002</v>
      </c>
      <c r="L119" s="747"/>
      <c r="M119" s="747"/>
      <c r="N119" s="747"/>
      <c r="O119" s="660"/>
      <c r="P119" s="361"/>
      <c r="Q119" s="656">
        <f t="shared" si="19"/>
        <v>0</v>
      </c>
      <c r="R119" s="745">
        <f t="shared" si="12"/>
        <v>2.1800000000000002</v>
      </c>
    </row>
    <row r="120" spans="1:18" s="22" customFormat="1" ht="25.5" outlineLevel="1" x14ac:dyDescent="0.25">
      <c r="A120" s="416" t="s">
        <v>124</v>
      </c>
      <c r="B120" s="417" t="s">
        <v>125</v>
      </c>
      <c r="C120" s="403" t="s">
        <v>31</v>
      </c>
      <c r="D120" s="701">
        <v>182.5</v>
      </c>
      <c r="E120" s="405">
        <v>1602.7122999999999</v>
      </c>
      <c r="F120" s="405">
        <f t="shared" si="23"/>
        <v>292494.99475000001</v>
      </c>
      <c r="G120" s="405">
        <v>0</v>
      </c>
      <c r="H120" s="405">
        <f t="shared" si="26"/>
        <v>0</v>
      </c>
      <c r="I120" s="406">
        <f t="shared" si="25"/>
        <v>292494.99475000001</v>
      </c>
      <c r="J120" s="407" t="s">
        <v>508</v>
      </c>
      <c r="K120" s="747">
        <v>175.57</v>
      </c>
      <c r="L120" s="747"/>
      <c r="M120" s="747"/>
      <c r="N120" s="747">
        <v>6.93</v>
      </c>
      <c r="O120" s="660"/>
      <c r="P120" s="361"/>
      <c r="Q120" s="656">
        <f t="shared" si="19"/>
        <v>7.1054273576010019E-15</v>
      </c>
      <c r="R120" s="745">
        <f t="shared" si="12"/>
        <v>182.5</v>
      </c>
    </row>
    <row r="121" spans="1:18" s="22" customFormat="1" outlineLevel="1" x14ac:dyDescent="0.25">
      <c r="A121" s="416" t="s">
        <v>126</v>
      </c>
      <c r="B121" s="417" t="s">
        <v>127</v>
      </c>
      <c r="C121" s="403" t="s">
        <v>40</v>
      </c>
      <c r="D121" s="701">
        <v>1</v>
      </c>
      <c r="E121" s="405">
        <v>122160</v>
      </c>
      <c r="F121" s="405">
        <f t="shared" si="23"/>
        <v>122160</v>
      </c>
      <c r="G121" s="405">
        <v>126021.07</v>
      </c>
      <c r="H121" s="405">
        <f t="shared" si="26"/>
        <v>126021.07</v>
      </c>
      <c r="I121" s="406">
        <f t="shared" si="25"/>
        <v>248181.07</v>
      </c>
      <c r="J121" s="407"/>
      <c r="K121" s="747"/>
      <c r="L121" s="747"/>
      <c r="M121" s="747"/>
      <c r="N121" s="747"/>
      <c r="O121" s="660"/>
      <c r="P121" s="361"/>
      <c r="Q121" s="656">
        <f t="shared" si="19"/>
        <v>1</v>
      </c>
      <c r="R121" s="745">
        <f t="shared" si="12"/>
        <v>0</v>
      </c>
    </row>
    <row r="122" spans="1:18" s="22" customFormat="1" outlineLevel="1" x14ac:dyDescent="0.25">
      <c r="A122" s="416" t="s">
        <v>128</v>
      </c>
      <c r="B122" s="417" t="s">
        <v>129</v>
      </c>
      <c r="C122" s="403" t="s">
        <v>31</v>
      </c>
      <c r="D122" s="701">
        <v>0</v>
      </c>
      <c r="E122" s="405">
        <v>4236.49</v>
      </c>
      <c r="F122" s="405">
        <f t="shared" si="23"/>
        <v>0</v>
      </c>
      <c r="G122" s="405">
        <v>4243.58</v>
      </c>
      <c r="H122" s="405">
        <f t="shared" si="26"/>
        <v>0</v>
      </c>
      <c r="I122" s="406">
        <f t="shared" si="25"/>
        <v>0</v>
      </c>
      <c r="J122" s="407"/>
      <c r="K122" s="747"/>
      <c r="L122" s="747"/>
      <c r="M122" s="747"/>
      <c r="N122" s="747"/>
      <c r="O122" s="660"/>
      <c r="P122" s="361"/>
      <c r="Q122" s="656">
        <f t="shared" si="19"/>
        <v>0</v>
      </c>
      <c r="R122" s="745">
        <f t="shared" si="12"/>
        <v>0</v>
      </c>
    </row>
    <row r="123" spans="1:18" s="22" customFormat="1" ht="25.5" outlineLevel="1" x14ac:dyDescent="0.25">
      <c r="A123" s="416" t="s">
        <v>130</v>
      </c>
      <c r="B123" s="417" t="s">
        <v>131</v>
      </c>
      <c r="C123" s="403" t="s">
        <v>132</v>
      </c>
      <c r="D123" s="701">
        <v>1</v>
      </c>
      <c r="E123" s="405">
        <v>736245.36</v>
      </c>
      <c r="F123" s="405">
        <f t="shared" si="23"/>
        <v>736245.36</v>
      </c>
      <c r="G123" s="405">
        <v>0</v>
      </c>
      <c r="H123" s="405">
        <f t="shared" si="26"/>
        <v>0</v>
      </c>
      <c r="I123" s="406">
        <f t="shared" si="25"/>
        <v>736245.36</v>
      </c>
      <c r="J123" s="407" t="s">
        <v>508</v>
      </c>
      <c r="K123" s="747">
        <v>1</v>
      </c>
      <c r="L123" s="747"/>
      <c r="M123" s="747"/>
      <c r="N123" s="747"/>
      <c r="O123" s="660"/>
      <c r="P123" s="361"/>
      <c r="Q123" s="656">
        <f t="shared" si="19"/>
        <v>0</v>
      </c>
      <c r="R123" s="745">
        <f t="shared" si="12"/>
        <v>1</v>
      </c>
    </row>
    <row r="124" spans="1:18" s="366" customFormat="1" ht="12" customHeight="1" outlineLevel="1" x14ac:dyDescent="0.25">
      <c r="A124" s="416" t="s">
        <v>575</v>
      </c>
      <c r="B124" s="417" t="s">
        <v>257</v>
      </c>
      <c r="C124" s="403" t="s">
        <v>258</v>
      </c>
      <c r="D124" s="726">
        <v>0.27</v>
      </c>
      <c r="E124" s="405">
        <v>178277.59</v>
      </c>
      <c r="F124" s="405">
        <f>D124*E124</f>
        <v>48134.9493</v>
      </c>
      <c r="G124" s="405">
        <v>349211.76</v>
      </c>
      <c r="H124" s="405">
        <f>D124*G124</f>
        <v>94287.175200000012</v>
      </c>
      <c r="I124" s="406">
        <f>F124+H124</f>
        <v>142422.12450000001</v>
      </c>
      <c r="J124" s="705"/>
      <c r="K124" s="744"/>
      <c r="L124" s="744"/>
      <c r="M124" s="744"/>
      <c r="N124" s="744">
        <v>0.27</v>
      </c>
      <c r="O124" s="749"/>
      <c r="P124" s="673"/>
      <c r="Q124" s="656">
        <f t="shared" si="19"/>
        <v>0</v>
      </c>
      <c r="R124" s="745">
        <f t="shared" si="12"/>
        <v>0.27</v>
      </c>
    </row>
    <row r="125" spans="1:18" s="788" customFormat="1" outlineLevel="1" x14ac:dyDescent="0.25">
      <c r="A125" s="780"/>
      <c r="B125" s="781" t="s">
        <v>244</v>
      </c>
      <c r="C125" s="782"/>
      <c r="D125" s="783"/>
      <c r="E125" s="784"/>
      <c r="F125" s="784"/>
      <c r="G125" s="784"/>
      <c r="H125" s="784"/>
      <c r="I125" s="785"/>
      <c r="J125" s="790"/>
      <c r="K125" s="791"/>
      <c r="L125" s="791"/>
      <c r="M125" s="791"/>
      <c r="N125" s="791"/>
      <c r="O125" s="792"/>
      <c r="P125" s="787"/>
      <c r="Q125" s="657">
        <f t="shared" si="19"/>
        <v>0</v>
      </c>
      <c r="R125" s="793">
        <f t="shared" ref="R125:R143" si="28">K125+L125+M125+N125+O125+P125</f>
        <v>0</v>
      </c>
    </row>
    <row r="126" spans="1:18" s="788" customFormat="1" ht="25.5" outlineLevel="1" x14ac:dyDescent="0.25">
      <c r="A126" s="780" t="s">
        <v>576</v>
      </c>
      <c r="B126" s="789" t="s">
        <v>245</v>
      </c>
      <c r="C126" s="782" t="s">
        <v>114</v>
      </c>
      <c r="D126" s="783">
        <v>1.5649999999999999</v>
      </c>
      <c r="E126" s="784">
        <v>102809.07</v>
      </c>
      <c r="F126" s="784">
        <f>E126*D126</f>
        <v>160896.19455000001</v>
      </c>
      <c r="G126" s="784">
        <f>167726/1.565</f>
        <v>107173.16293929712</v>
      </c>
      <c r="H126" s="784">
        <f>G126*D126</f>
        <v>167726</v>
      </c>
      <c r="I126" s="785">
        <f>F126+H126</f>
        <v>328622.19455000001</v>
      </c>
      <c r="J126" s="790"/>
      <c r="K126" s="791"/>
      <c r="L126" s="791"/>
      <c r="M126" s="794">
        <v>0.78</v>
      </c>
      <c r="N126" s="794">
        <v>0.46</v>
      </c>
      <c r="O126" s="795">
        <v>0.23</v>
      </c>
      <c r="P126" s="796"/>
      <c r="Q126" s="657">
        <f t="shared" si="19"/>
        <v>9.499999999999989E-2</v>
      </c>
      <c r="R126" s="797">
        <f t="shared" si="28"/>
        <v>1.47</v>
      </c>
    </row>
    <row r="127" spans="1:18" s="788" customFormat="1" ht="25.5" outlineLevel="1" x14ac:dyDescent="0.25">
      <c r="A127" s="780" t="s">
        <v>577</v>
      </c>
      <c r="B127" s="789" t="s">
        <v>578</v>
      </c>
      <c r="C127" s="782" t="s">
        <v>132</v>
      </c>
      <c r="D127" s="783">
        <v>24</v>
      </c>
      <c r="E127" s="784">
        <v>542</v>
      </c>
      <c r="F127" s="784">
        <f t="shared" ref="F127" si="29">E127*D127</f>
        <v>13008</v>
      </c>
      <c r="G127" s="784">
        <v>993</v>
      </c>
      <c r="H127" s="784">
        <f t="shared" ref="H127:H128" si="30">G127*D127</f>
        <v>23832</v>
      </c>
      <c r="I127" s="785">
        <f t="shared" ref="I127" si="31">F127+H127</f>
        <v>36840</v>
      </c>
      <c r="J127" s="790"/>
      <c r="K127" s="791"/>
      <c r="L127" s="791"/>
      <c r="M127" s="794">
        <v>12</v>
      </c>
      <c r="N127" s="794">
        <v>7</v>
      </c>
      <c r="O127" s="795">
        <v>5</v>
      </c>
      <c r="P127" s="796"/>
      <c r="Q127" s="657">
        <f t="shared" si="19"/>
        <v>0</v>
      </c>
      <c r="R127" s="797">
        <f t="shared" si="28"/>
        <v>24</v>
      </c>
    </row>
    <row r="128" spans="1:18" s="788" customFormat="1" ht="33" customHeight="1" outlineLevel="1" x14ac:dyDescent="0.25">
      <c r="A128" s="780" t="s">
        <v>579</v>
      </c>
      <c r="B128" s="789" t="s">
        <v>249</v>
      </c>
      <c r="C128" s="782" t="s">
        <v>114</v>
      </c>
      <c r="D128" s="783">
        <v>1.5649999999999999</v>
      </c>
      <c r="E128" s="784">
        <v>85764</v>
      </c>
      <c r="F128" s="784">
        <f>E128*D128</f>
        <v>134220.66</v>
      </c>
      <c r="G128" s="784">
        <v>0</v>
      </c>
      <c r="H128" s="784">
        <f t="shared" si="30"/>
        <v>0</v>
      </c>
      <c r="I128" s="785">
        <f>F128+H128</f>
        <v>134220.66</v>
      </c>
      <c r="J128" s="798"/>
      <c r="K128" s="791"/>
      <c r="L128" s="791"/>
      <c r="M128" s="794">
        <v>0.78</v>
      </c>
      <c r="N128" s="794">
        <v>0.47</v>
      </c>
      <c r="O128" s="795">
        <v>0.23</v>
      </c>
      <c r="P128" s="796"/>
      <c r="Q128" s="657">
        <f t="shared" si="19"/>
        <v>8.4999999999999937E-2</v>
      </c>
      <c r="R128" s="797">
        <f t="shared" si="28"/>
        <v>1.48</v>
      </c>
    </row>
    <row r="129" spans="1:18" s="788" customFormat="1" ht="27.75" customHeight="1" outlineLevel="1" x14ac:dyDescent="0.25">
      <c r="A129" s="780" t="s">
        <v>580</v>
      </c>
      <c r="B129" s="789" t="s">
        <v>251</v>
      </c>
      <c r="C129" s="782" t="s">
        <v>31</v>
      </c>
      <c r="D129" s="783">
        <v>33</v>
      </c>
      <c r="E129" s="784">
        <v>1950</v>
      </c>
      <c r="F129" s="784">
        <f>E129*D129</f>
        <v>64350</v>
      </c>
      <c r="G129" s="784">
        <v>949</v>
      </c>
      <c r="H129" s="784">
        <f>G129*D129</f>
        <v>31317</v>
      </c>
      <c r="I129" s="785">
        <f>F129+H129</f>
        <v>95667</v>
      </c>
      <c r="J129" s="790"/>
      <c r="K129" s="791"/>
      <c r="L129" s="791"/>
      <c r="M129" s="794">
        <v>16.5</v>
      </c>
      <c r="N129" s="794">
        <v>9.9</v>
      </c>
      <c r="O129" s="795">
        <v>6.6</v>
      </c>
      <c r="P129" s="796"/>
      <c r="Q129" s="657">
        <f t="shared" si="19"/>
        <v>0</v>
      </c>
      <c r="R129" s="797">
        <f t="shared" si="28"/>
        <v>33</v>
      </c>
    </row>
    <row r="130" spans="1:18" x14ac:dyDescent="0.3">
      <c r="A130" s="708">
        <v>5</v>
      </c>
      <c r="B130" s="709" t="s">
        <v>133</v>
      </c>
      <c r="C130" s="710"/>
      <c r="D130" s="711"/>
      <c r="E130" s="712"/>
      <c r="F130" s="713">
        <f>SUM(F131:F223)+F224+F229+F244+F248</f>
        <v>26827791.302349996</v>
      </c>
      <c r="G130" s="710"/>
      <c r="H130" s="713">
        <f>SUM(H131:H223)+H224+H229+H244+H248</f>
        <v>18644368.0713</v>
      </c>
      <c r="I130" s="713">
        <f>SUM(I132:I223)+I224+I229+I244+I248</f>
        <v>45472159.373650007</v>
      </c>
      <c r="J130" s="407"/>
      <c r="K130" s="724"/>
      <c r="L130" s="724"/>
      <c r="M130" s="724"/>
      <c r="N130" s="724"/>
      <c r="O130" s="725"/>
      <c r="P130" s="385"/>
      <c r="Q130" s="656">
        <f t="shared" si="19"/>
        <v>0</v>
      </c>
      <c r="R130" s="745">
        <f t="shared" si="28"/>
        <v>0</v>
      </c>
    </row>
    <row r="131" spans="1:18" outlineLevel="1" x14ac:dyDescent="0.3">
      <c r="A131" s="416"/>
      <c r="B131" s="418" t="s">
        <v>134</v>
      </c>
      <c r="C131" s="403"/>
      <c r="D131" s="701"/>
      <c r="E131" s="405"/>
      <c r="F131" s="405"/>
      <c r="G131" s="405"/>
      <c r="H131" s="405"/>
      <c r="I131" s="406"/>
      <c r="J131" s="407"/>
      <c r="K131" s="747"/>
      <c r="L131" s="747"/>
      <c r="M131" s="747"/>
      <c r="N131" s="747"/>
      <c r="O131" s="660"/>
      <c r="P131" s="361"/>
      <c r="Q131" s="656">
        <f t="shared" si="19"/>
        <v>0</v>
      </c>
      <c r="R131" s="745">
        <f t="shared" si="28"/>
        <v>0</v>
      </c>
    </row>
    <row r="132" spans="1:18" ht="25.5" outlineLevel="1" x14ac:dyDescent="0.3">
      <c r="A132" s="416" t="s">
        <v>135</v>
      </c>
      <c r="B132" s="417" t="s">
        <v>136</v>
      </c>
      <c r="C132" s="403" t="s">
        <v>31</v>
      </c>
      <c r="D132" s="701">
        <v>150</v>
      </c>
      <c r="E132" s="405">
        <v>1484.4</v>
      </c>
      <c r="F132" s="405">
        <f t="shared" ref="F132:F195" si="32">E132*D132</f>
        <v>222660</v>
      </c>
      <c r="G132" s="405">
        <v>0</v>
      </c>
      <c r="H132" s="405">
        <f t="shared" ref="H132:H138" si="33">G132*D132</f>
        <v>0</v>
      </c>
      <c r="I132" s="406">
        <f t="shared" ref="I132:I195" si="34">F132+H132</f>
        <v>222660</v>
      </c>
      <c r="J132" s="407"/>
      <c r="K132" s="747"/>
      <c r="L132" s="747"/>
      <c r="M132" s="747"/>
      <c r="N132" s="747"/>
      <c r="O132" s="660"/>
      <c r="P132" s="361"/>
      <c r="Q132" s="656">
        <f t="shared" si="19"/>
        <v>150</v>
      </c>
      <c r="R132" s="745">
        <f t="shared" si="28"/>
        <v>0</v>
      </c>
    </row>
    <row r="133" spans="1:18" s="22" customFormat="1" outlineLevel="1" x14ac:dyDescent="0.25">
      <c r="A133" s="416" t="s">
        <v>137</v>
      </c>
      <c r="B133" s="417" t="s">
        <v>138</v>
      </c>
      <c r="C133" s="403" t="s">
        <v>114</v>
      </c>
      <c r="D133" s="701">
        <v>7.2</v>
      </c>
      <c r="E133" s="405">
        <v>57399.999999999993</v>
      </c>
      <c r="F133" s="405">
        <f t="shared" si="32"/>
        <v>413279.99999999994</v>
      </c>
      <c r="G133" s="405">
        <v>0</v>
      </c>
      <c r="H133" s="405">
        <f t="shared" si="33"/>
        <v>0</v>
      </c>
      <c r="I133" s="406">
        <f t="shared" si="34"/>
        <v>413279.99999999994</v>
      </c>
      <c r="J133" s="407"/>
      <c r="K133" s="747"/>
      <c r="L133" s="747"/>
      <c r="M133" s="747"/>
      <c r="N133" s="747"/>
      <c r="O133" s="660"/>
      <c r="P133" s="361"/>
      <c r="Q133" s="656">
        <f t="shared" si="19"/>
        <v>7.2</v>
      </c>
      <c r="R133" s="745">
        <f t="shared" si="28"/>
        <v>0</v>
      </c>
    </row>
    <row r="134" spans="1:18" outlineLevel="1" x14ac:dyDescent="0.3">
      <c r="A134" s="416" t="s">
        <v>139</v>
      </c>
      <c r="B134" s="417" t="s">
        <v>140</v>
      </c>
      <c r="C134" s="403" t="s">
        <v>35</v>
      </c>
      <c r="D134" s="701">
        <v>84</v>
      </c>
      <c r="E134" s="405">
        <v>2031.6</v>
      </c>
      <c r="F134" s="405">
        <f t="shared" si="32"/>
        <v>170654.4</v>
      </c>
      <c r="G134" s="405">
        <v>0</v>
      </c>
      <c r="H134" s="405">
        <f t="shared" si="33"/>
        <v>0</v>
      </c>
      <c r="I134" s="406">
        <f t="shared" si="34"/>
        <v>170654.4</v>
      </c>
      <c r="J134" s="407"/>
      <c r="K134" s="747"/>
      <c r="L134" s="747"/>
      <c r="M134" s="747"/>
      <c r="N134" s="747"/>
      <c r="O134" s="660"/>
      <c r="P134" s="361"/>
      <c r="Q134" s="656">
        <f t="shared" si="19"/>
        <v>84</v>
      </c>
      <c r="R134" s="745">
        <f t="shared" si="28"/>
        <v>0</v>
      </c>
    </row>
    <row r="135" spans="1:18" outlineLevel="1" x14ac:dyDescent="0.3">
      <c r="A135" s="416" t="s">
        <v>141</v>
      </c>
      <c r="B135" s="417" t="s">
        <v>142</v>
      </c>
      <c r="C135" s="403" t="s">
        <v>21</v>
      </c>
      <c r="D135" s="701">
        <v>33</v>
      </c>
      <c r="E135" s="405">
        <v>4730.8140000000003</v>
      </c>
      <c r="F135" s="405">
        <f t="shared" si="32"/>
        <v>156116.86200000002</v>
      </c>
      <c r="G135" s="405">
        <v>0</v>
      </c>
      <c r="H135" s="405">
        <f t="shared" si="33"/>
        <v>0</v>
      </c>
      <c r="I135" s="406">
        <f t="shared" si="34"/>
        <v>156116.86200000002</v>
      </c>
      <c r="J135" s="407"/>
      <c r="K135" s="747"/>
      <c r="L135" s="747"/>
      <c r="M135" s="747"/>
      <c r="N135" s="747"/>
      <c r="O135" s="660"/>
      <c r="P135" s="361"/>
      <c r="Q135" s="656">
        <f t="shared" si="19"/>
        <v>33</v>
      </c>
      <c r="R135" s="745">
        <f t="shared" si="28"/>
        <v>0</v>
      </c>
    </row>
    <row r="136" spans="1:18" outlineLevel="1" x14ac:dyDescent="0.3">
      <c r="A136" s="416" t="s">
        <v>143</v>
      </c>
      <c r="B136" s="417" t="s">
        <v>144</v>
      </c>
      <c r="C136" s="403" t="s">
        <v>21</v>
      </c>
      <c r="D136" s="701">
        <v>2.2999999999999998</v>
      </c>
      <c r="E136" s="405">
        <v>5256.46</v>
      </c>
      <c r="F136" s="405">
        <f t="shared" si="32"/>
        <v>12089.857999999998</v>
      </c>
      <c r="G136" s="405">
        <v>0</v>
      </c>
      <c r="H136" s="405">
        <f t="shared" si="33"/>
        <v>0</v>
      </c>
      <c r="I136" s="406">
        <f t="shared" si="34"/>
        <v>12089.857999999998</v>
      </c>
      <c r="J136" s="407"/>
      <c r="K136" s="747"/>
      <c r="L136" s="747"/>
      <c r="M136" s="747"/>
      <c r="N136" s="747"/>
      <c r="O136" s="660"/>
      <c r="P136" s="361"/>
      <c r="Q136" s="656">
        <f t="shared" si="19"/>
        <v>2.2999999999999998</v>
      </c>
      <c r="R136" s="745">
        <f t="shared" si="28"/>
        <v>0</v>
      </c>
    </row>
    <row r="137" spans="1:18" outlineLevel="1" x14ac:dyDescent="0.3">
      <c r="A137" s="416" t="s">
        <v>145</v>
      </c>
      <c r="B137" s="417" t="s">
        <v>146</v>
      </c>
      <c r="C137" s="403" t="s">
        <v>31</v>
      </c>
      <c r="D137" s="701">
        <v>75.599999999999994</v>
      </c>
      <c r="E137" s="405">
        <v>1039.08</v>
      </c>
      <c r="F137" s="405">
        <f t="shared" si="32"/>
        <v>78554.447999999989</v>
      </c>
      <c r="G137" s="405">
        <v>0</v>
      </c>
      <c r="H137" s="405">
        <f t="shared" si="33"/>
        <v>0</v>
      </c>
      <c r="I137" s="406">
        <f t="shared" si="34"/>
        <v>78554.447999999989</v>
      </c>
      <c r="J137" s="407"/>
      <c r="K137" s="747"/>
      <c r="L137" s="747"/>
      <c r="M137" s="747"/>
      <c r="N137" s="747"/>
      <c r="O137" s="660"/>
      <c r="P137" s="361"/>
      <c r="Q137" s="656">
        <f t="shared" si="19"/>
        <v>75.599999999999994</v>
      </c>
      <c r="R137" s="745">
        <f t="shared" si="28"/>
        <v>0</v>
      </c>
    </row>
    <row r="138" spans="1:18" s="22" customFormat="1" ht="25.5" outlineLevel="1" x14ac:dyDescent="0.25">
      <c r="A138" s="416" t="s">
        <v>147</v>
      </c>
      <c r="B138" s="417" t="s">
        <v>148</v>
      </c>
      <c r="C138" s="403" t="s">
        <v>114</v>
      </c>
      <c r="D138" s="701">
        <v>65</v>
      </c>
      <c r="E138" s="405">
        <v>2538.41</v>
      </c>
      <c r="F138" s="405">
        <f t="shared" si="32"/>
        <v>164996.65</v>
      </c>
      <c r="G138" s="405">
        <v>0</v>
      </c>
      <c r="H138" s="405">
        <f t="shared" si="33"/>
        <v>0</v>
      </c>
      <c r="I138" s="406">
        <f t="shared" si="34"/>
        <v>164996.65</v>
      </c>
      <c r="J138" s="407"/>
      <c r="K138" s="747"/>
      <c r="L138" s="747"/>
      <c r="M138" s="747"/>
      <c r="N138" s="747"/>
      <c r="O138" s="660"/>
      <c r="P138" s="361"/>
      <c r="Q138" s="656">
        <f t="shared" si="19"/>
        <v>65</v>
      </c>
      <c r="R138" s="745">
        <f t="shared" si="28"/>
        <v>0</v>
      </c>
    </row>
    <row r="139" spans="1:18" s="23" customFormat="1" ht="25.5" outlineLevel="1" x14ac:dyDescent="0.3">
      <c r="A139" s="416"/>
      <c r="B139" s="418" t="s">
        <v>149</v>
      </c>
      <c r="C139" s="403"/>
      <c r="D139" s="701"/>
      <c r="E139" s="405"/>
      <c r="F139" s="405"/>
      <c r="G139" s="405"/>
      <c r="H139" s="405"/>
      <c r="I139" s="406"/>
      <c r="J139" s="407"/>
      <c r="K139" s="747"/>
      <c r="L139" s="747"/>
      <c r="M139" s="747"/>
      <c r="N139" s="747"/>
      <c r="O139" s="660"/>
      <c r="P139" s="361"/>
      <c r="Q139" s="656">
        <f t="shared" si="19"/>
        <v>0</v>
      </c>
      <c r="R139" s="745">
        <f t="shared" si="28"/>
        <v>0</v>
      </c>
    </row>
    <row r="140" spans="1:18" ht="38.25" outlineLevel="1" x14ac:dyDescent="0.3">
      <c r="A140" s="416" t="s">
        <v>150</v>
      </c>
      <c r="B140" s="417" t="s">
        <v>151</v>
      </c>
      <c r="C140" s="403" t="s">
        <v>114</v>
      </c>
      <c r="D140" s="701">
        <v>5.6680000000000001</v>
      </c>
      <c r="E140" s="405">
        <v>82000</v>
      </c>
      <c r="F140" s="405">
        <f t="shared" si="32"/>
        <v>464776</v>
      </c>
      <c r="G140" s="405">
        <v>73503.44</v>
      </c>
      <c r="H140" s="405">
        <f t="shared" ref="H140:H202" si="35">G140*D140</f>
        <v>416617.49792000005</v>
      </c>
      <c r="I140" s="406">
        <f t="shared" si="34"/>
        <v>881393.49791999999</v>
      </c>
      <c r="J140" s="407"/>
      <c r="K140" s="747"/>
      <c r="L140" s="747"/>
      <c r="M140" s="747">
        <v>3.78</v>
      </c>
      <c r="N140" s="747"/>
      <c r="O140" s="660"/>
      <c r="P140" s="361"/>
      <c r="Q140" s="656">
        <f t="shared" si="19"/>
        <v>1.8880000000000003</v>
      </c>
      <c r="R140" s="745">
        <f t="shared" si="28"/>
        <v>3.78</v>
      </c>
    </row>
    <row r="141" spans="1:18" ht="38.25" outlineLevel="1" x14ac:dyDescent="0.3">
      <c r="A141" s="416" t="s">
        <v>152</v>
      </c>
      <c r="B141" s="417" t="s">
        <v>153</v>
      </c>
      <c r="C141" s="403" t="s">
        <v>154</v>
      </c>
      <c r="D141" s="701">
        <v>7</v>
      </c>
      <c r="E141" s="405">
        <v>48262.85</v>
      </c>
      <c r="F141" s="405">
        <f t="shared" si="32"/>
        <v>337839.95</v>
      </c>
      <c r="G141" s="405">
        <v>8984.86</v>
      </c>
      <c r="H141" s="405">
        <f t="shared" si="35"/>
        <v>62894.020000000004</v>
      </c>
      <c r="I141" s="406">
        <f t="shared" si="34"/>
        <v>400733.97000000003</v>
      </c>
      <c r="J141" s="407"/>
      <c r="K141" s="747"/>
      <c r="L141" s="747"/>
      <c r="M141" s="747">
        <v>4</v>
      </c>
      <c r="N141" s="747">
        <v>2</v>
      </c>
      <c r="O141" s="660"/>
      <c r="P141" s="361"/>
      <c r="Q141" s="656">
        <f t="shared" si="19"/>
        <v>1</v>
      </c>
      <c r="R141" s="745">
        <f t="shared" si="28"/>
        <v>6</v>
      </c>
    </row>
    <row r="142" spans="1:18" ht="25.5" outlineLevel="1" x14ac:dyDescent="0.3">
      <c r="A142" s="416" t="s">
        <v>155</v>
      </c>
      <c r="B142" s="417" t="s">
        <v>156</v>
      </c>
      <c r="C142" s="403" t="s">
        <v>21</v>
      </c>
      <c r="D142" s="701">
        <v>21.8</v>
      </c>
      <c r="E142" s="405">
        <v>10080</v>
      </c>
      <c r="F142" s="405">
        <f t="shared" si="32"/>
        <v>219744</v>
      </c>
      <c r="G142" s="405">
        <v>22081.78</v>
      </c>
      <c r="H142" s="405">
        <f t="shared" si="35"/>
        <v>481382.804</v>
      </c>
      <c r="I142" s="406">
        <f t="shared" si="34"/>
        <v>701126.804</v>
      </c>
      <c r="J142" s="407"/>
      <c r="K142" s="747"/>
      <c r="L142" s="747"/>
      <c r="M142" s="747">
        <v>10</v>
      </c>
      <c r="N142" s="747">
        <v>7</v>
      </c>
      <c r="O142" s="660"/>
      <c r="P142" s="361"/>
      <c r="Q142" s="656">
        <f t="shared" si="19"/>
        <v>4.8000000000000007</v>
      </c>
      <c r="R142" s="745">
        <f t="shared" si="28"/>
        <v>17</v>
      </c>
    </row>
    <row r="143" spans="1:18" outlineLevel="1" x14ac:dyDescent="0.3">
      <c r="A143" s="416" t="s">
        <v>157</v>
      </c>
      <c r="B143" s="417" t="s">
        <v>158</v>
      </c>
      <c r="C143" s="403" t="s">
        <v>21</v>
      </c>
      <c r="D143" s="701">
        <v>6.2</v>
      </c>
      <c r="E143" s="405">
        <v>2741.94</v>
      </c>
      <c r="F143" s="405">
        <f t="shared" si="32"/>
        <v>17000.028000000002</v>
      </c>
      <c r="G143" s="405">
        <v>7158.87</v>
      </c>
      <c r="H143" s="405">
        <f t="shared" si="35"/>
        <v>44384.993999999999</v>
      </c>
      <c r="I143" s="406">
        <f t="shared" si="34"/>
        <v>61385.021999999997</v>
      </c>
      <c r="J143" s="407"/>
      <c r="K143" s="747"/>
      <c r="L143" s="747"/>
      <c r="M143" s="747">
        <v>3</v>
      </c>
      <c r="N143" s="747"/>
      <c r="O143" s="660"/>
      <c r="P143" s="361"/>
      <c r="Q143" s="656">
        <f t="shared" si="19"/>
        <v>3.2</v>
      </c>
      <c r="R143" s="745">
        <f t="shared" si="28"/>
        <v>3</v>
      </c>
    </row>
    <row r="144" spans="1:18" ht="25.5" outlineLevel="1" x14ac:dyDescent="0.3">
      <c r="A144" s="416" t="s">
        <v>159</v>
      </c>
      <c r="B144" s="417" t="s">
        <v>160</v>
      </c>
      <c r="C144" s="403" t="s">
        <v>114</v>
      </c>
      <c r="D144" s="701">
        <v>0.47899999999999998</v>
      </c>
      <c r="E144" s="405">
        <v>82000</v>
      </c>
      <c r="F144" s="405">
        <f t="shared" si="32"/>
        <v>39278</v>
      </c>
      <c r="G144" s="405">
        <v>96488.52</v>
      </c>
      <c r="H144" s="405">
        <f t="shared" si="35"/>
        <v>46218.001080000002</v>
      </c>
      <c r="I144" s="406">
        <f t="shared" si="34"/>
        <v>85496.001080000002</v>
      </c>
      <c r="J144" s="407"/>
      <c r="K144" s="747"/>
      <c r="L144" s="747"/>
      <c r="M144" s="747"/>
      <c r="N144" s="747"/>
      <c r="O144" s="751">
        <v>0.47899999999999998</v>
      </c>
      <c r="P144" s="361"/>
      <c r="Q144" s="656">
        <f t="shared" si="19"/>
        <v>0</v>
      </c>
      <c r="R144" s="696" t="s">
        <v>669</v>
      </c>
    </row>
    <row r="145" spans="1:18" ht="25.5" outlineLevel="1" x14ac:dyDescent="0.3">
      <c r="A145" s="416" t="s">
        <v>161</v>
      </c>
      <c r="B145" s="417" t="s">
        <v>162</v>
      </c>
      <c r="C145" s="403" t="s">
        <v>114</v>
      </c>
      <c r="D145" s="701">
        <v>0.47899999999999998</v>
      </c>
      <c r="E145" s="405">
        <v>48263.05</v>
      </c>
      <c r="F145" s="405">
        <f t="shared" si="32"/>
        <v>23118.000950000001</v>
      </c>
      <c r="G145" s="405">
        <v>0</v>
      </c>
      <c r="H145" s="405">
        <f t="shared" si="35"/>
        <v>0</v>
      </c>
      <c r="I145" s="406">
        <f t="shared" si="34"/>
        <v>23118.000950000001</v>
      </c>
      <c r="J145" s="407" t="s">
        <v>508</v>
      </c>
      <c r="K145" s="747"/>
      <c r="L145" s="747"/>
      <c r="M145" s="747"/>
      <c r="N145" s="747"/>
      <c r="O145" s="751">
        <v>0.47899999999999998</v>
      </c>
      <c r="P145" s="361"/>
      <c r="Q145" s="656">
        <f t="shared" ref="Q145:Q208" si="36">D145-K145-L145-M145-N145-O145-P145</f>
        <v>0</v>
      </c>
      <c r="R145" s="696" t="s">
        <v>669</v>
      </c>
    </row>
    <row r="146" spans="1:18" ht="25.5" outlineLevel="1" x14ac:dyDescent="0.3">
      <c r="A146" s="416" t="s">
        <v>163</v>
      </c>
      <c r="B146" s="417" t="s">
        <v>164</v>
      </c>
      <c r="C146" s="403" t="s">
        <v>31</v>
      </c>
      <c r="D146" s="701">
        <v>103.4</v>
      </c>
      <c r="E146" s="405">
        <v>364.8</v>
      </c>
      <c r="F146" s="405">
        <f t="shared" si="32"/>
        <v>37720.32</v>
      </c>
      <c r="G146" s="405">
        <v>60.08</v>
      </c>
      <c r="H146" s="405">
        <f t="shared" si="35"/>
        <v>6212.2719999999999</v>
      </c>
      <c r="I146" s="406">
        <f t="shared" si="34"/>
        <v>43932.591999999997</v>
      </c>
      <c r="J146" s="407"/>
      <c r="K146" s="747"/>
      <c r="L146" s="747"/>
      <c r="M146" s="747">
        <v>51.7</v>
      </c>
      <c r="N146" s="747"/>
      <c r="O146" s="660"/>
      <c r="P146" s="361"/>
      <c r="Q146" s="656">
        <f t="shared" si="36"/>
        <v>51.7</v>
      </c>
      <c r="R146" s="696">
        <f t="shared" ref="R146:R209" si="37">K146+L146+M146+N146+O146+P146</f>
        <v>51.7</v>
      </c>
    </row>
    <row r="147" spans="1:18" s="662" customFormat="1" outlineLevel="1" x14ac:dyDescent="0.3">
      <c r="A147" s="416" t="s">
        <v>165</v>
      </c>
      <c r="B147" s="417" t="s">
        <v>549</v>
      </c>
      <c r="C147" s="403" t="s">
        <v>21</v>
      </c>
      <c r="D147" s="701">
        <v>7</v>
      </c>
      <c r="E147" s="405">
        <v>2237</v>
      </c>
      <c r="F147" s="405">
        <f t="shared" si="32"/>
        <v>15659</v>
      </c>
      <c r="G147" s="405">
        <v>3967</v>
      </c>
      <c r="H147" s="405">
        <f t="shared" si="35"/>
        <v>27769</v>
      </c>
      <c r="I147" s="406">
        <f t="shared" si="34"/>
        <v>43428</v>
      </c>
      <c r="J147" s="407"/>
      <c r="K147" s="747"/>
      <c r="L147" s="747"/>
      <c r="M147" s="747">
        <v>7</v>
      </c>
      <c r="N147" s="747"/>
      <c r="O147" s="660"/>
      <c r="P147" s="752"/>
      <c r="Q147" s="656">
        <f t="shared" si="36"/>
        <v>0</v>
      </c>
      <c r="R147" s="696">
        <f t="shared" si="37"/>
        <v>7</v>
      </c>
    </row>
    <row r="148" spans="1:18" s="22" customFormat="1" ht="38.25" outlineLevel="1" x14ac:dyDescent="0.3">
      <c r="A148" s="416" t="s">
        <v>167</v>
      </c>
      <c r="B148" s="417" t="s">
        <v>168</v>
      </c>
      <c r="C148" s="403" t="s">
        <v>31</v>
      </c>
      <c r="D148" s="701">
        <v>29.3</v>
      </c>
      <c r="E148" s="405">
        <v>5438.16</v>
      </c>
      <c r="F148" s="405">
        <f t="shared" si="32"/>
        <v>159338.08799999999</v>
      </c>
      <c r="G148" s="405">
        <v>1199.9000000000001</v>
      </c>
      <c r="H148" s="405">
        <f t="shared" si="35"/>
        <v>35157.070000000007</v>
      </c>
      <c r="I148" s="406">
        <f t="shared" si="34"/>
        <v>194495.158</v>
      </c>
      <c r="J148" s="407"/>
      <c r="K148" s="747"/>
      <c r="L148" s="747"/>
      <c r="M148" s="747">
        <v>14.65</v>
      </c>
      <c r="N148" s="747"/>
      <c r="O148" s="660"/>
      <c r="P148" s="753"/>
      <c r="Q148" s="656">
        <f t="shared" si="36"/>
        <v>14.65</v>
      </c>
      <c r="R148" s="696">
        <f t="shared" si="37"/>
        <v>14.65</v>
      </c>
    </row>
    <row r="149" spans="1:18" s="22" customFormat="1" ht="38.25" outlineLevel="1" x14ac:dyDescent="0.3">
      <c r="A149" s="416" t="s">
        <v>169</v>
      </c>
      <c r="B149" s="417" t="s">
        <v>170</v>
      </c>
      <c r="C149" s="403" t="s">
        <v>31</v>
      </c>
      <c r="D149" s="701">
        <v>0</v>
      </c>
      <c r="E149" s="405">
        <v>9081.69</v>
      </c>
      <c r="F149" s="405">
        <f t="shared" si="32"/>
        <v>0</v>
      </c>
      <c r="G149" s="405">
        <v>215.29</v>
      </c>
      <c r="H149" s="405">
        <f t="shared" si="35"/>
        <v>0</v>
      </c>
      <c r="I149" s="406">
        <f t="shared" si="34"/>
        <v>0</v>
      </c>
      <c r="J149" s="407"/>
      <c r="K149" s="747"/>
      <c r="L149" s="747"/>
      <c r="M149" s="747"/>
      <c r="N149" s="747"/>
      <c r="O149" s="660"/>
      <c r="P149" s="361"/>
      <c r="Q149" s="656">
        <f t="shared" si="36"/>
        <v>0</v>
      </c>
      <c r="R149" s="696">
        <f t="shared" si="37"/>
        <v>0</v>
      </c>
    </row>
    <row r="150" spans="1:18" s="22" customFormat="1" outlineLevel="1" x14ac:dyDescent="0.3">
      <c r="A150" s="416" t="s">
        <v>171</v>
      </c>
      <c r="B150" s="417" t="s">
        <v>172</v>
      </c>
      <c r="C150" s="403" t="s">
        <v>114</v>
      </c>
      <c r="D150" s="701">
        <v>5.3</v>
      </c>
      <c r="E150" s="405">
        <v>85674.21</v>
      </c>
      <c r="F150" s="405">
        <f t="shared" si="32"/>
        <v>454073.31300000002</v>
      </c>
      <c r="G150" s="405">
        <v>152938.10999999999</v>
      </c>
      <c r="H150" s="405">
        <f t="shared" si="35"/>
        <v>810571.98299999989</v>
      </c>
      <c r="I150" s="406">
        <f t="shared" si="34"/>
        <v>1264645.2959999999</v>
      </c>
      <c r="J150" s="407"/>
      <c r="K150" s="747"/>
      <c r="L150" s="747"/>
      <c r="M150" s="747">
        <v>2.65</v>
      </c>
      <c r="N150" s="747"/>
      <c r="O150" s="660"/>
      <c r="P150" s="361"/>
      <c r="Q150" s="656">
        <f t="shared" si="36"/>
        <v>2.65</v>
      </c>
      <c r="R150" s="696">
        <f t="shared" si="37"/>
        <v>2.65</v>
      </c>
    </row>
    <row r="151" spans="1:18" s="22" customFormat="1" outlineLevel="1" x14ac:dyDescent="0.3">
      <c r="A151" s="416" t="s">
        <v>173</v>
      </c>
      <c r="B151" s="417" t="s">
        <v>174</v>
      </c>
      <c r="C151" s="403" t="s">
        <v>114</v>
      </c>
      <c r="D151" s="701">
        <v>5.3</v>
      </c>
      <c r="E151" s="405">
        <v>102809.07</v>
      </c>
      <c r="F151" s="405">
        <f t="shared" si="32"/>
        <v>544888.071</v>
      </c>
      <c r="G151" s="405">
        <v>1022.1</v>
      </c>
      <c r="H151" s="405">
        <f t="shared" si="35"/>
        <v>5417.13</v>
      </c>
      <c r="I151" s="406">
        <f t="shared" si="34"/>
        <v>550305.201</v>
      </c>
      <c r="J151" s="407"/>
      <c r="K151" s="747"/>
      <c r="L151" s="747"/>
      <c r="M151" s="747">
        <v>2.65</v>
      </c>
      <c r="N151" s="747"/>
      <c r="O151" s="660"/>
      <c r="P151" s="361"/>
      <c r="Q151" s="656">
        <f t="shared" si="36"/>
        <v>2.65</v>
      </c>
      <c r="R151" s="696">
        <f t="shared" si="37"/>
        <v>2.65</v>
      </c>
    </row>
    <row r="152" spans="1:18" s="22" customFormat="1" ht="25.5" outlineLevel="1" x14ac:dyDescent="0.3">
      <c r="A152" s="416" t="s">
        <v>175</v>
      </c>
      <c r="B152" s="417" t="s">
        <v>176</v>
      </c>
      <c r="C152" s="403" t="s">
        <v>31</v>
      </c>
      <c r="D152" s="701">
        <v>149</v>
      </c>
      <c r="E152" s="405">
        <v>218.88</v>
      </c>
      <c r="F152" s="405">
        <f t="shared" si="32"/>
        <v>32613.119999999999</v>
      </c>
      <c r="G152" s="405">
        <v>36.32</v>
      </c>
      <c r="H152" s="405">
        <f t="shared" si="35"/>
        <v>5411.68</v>
      </c>
      <c r="I152" s="406">
        <f t="shared" si="34"/>
        <v>38024.800000000003</v>
      </c>
      <c r="J152" s="407"/>
      <c r="K152" s="747"/>
      <c r="L152" s="747"/>
      <c r="M152" s="747">
        <v>74.5</v>
      </c>
      <c r="N152" s="747"/>
      <c r="O152" s="660"/>
      <c r="P152" s="361"/>
      <c r="Q152" s="656">
        <f t="shared" si="36"/>
        <v>74.5</v>
      </c>
      <c r="R152" s="696">
        <f t="shared" si="37"/>
        <v>74.5</v>
      </c>
    </row>
    <row r="153" spans="1:18" s="22" customFormat="1" ht="25.5" outlineLevel="1" x14ac:dyDescent="0.3">
      <c r="A153" s="416" t="s">
        <v>177</v>
      </c>
      <c r="B153" s="417" t="s">
        <v>178</v>
      </c>
      <c r="C153" s="403" t="s">
        <v>31</v>
      </c>
      <c r="D153" s="701">
        <v>149</v>
      </c>
      <c r="E153" s="405">
        <v>218.88</v>
      </c>
      <c r="F153" s="405">
        <f t="shared" si="32"/>
        <v>32613.119999999999</v>
      </c>
      <c r="G153" s="405">
        <v>127.3</v>
      </c>
      <c r="H153" s="405">
        <f t="shared" si="35"/>
        <v>18967.7</v>
      </c>
      <c r="I153" s="406">
        <f t="shared" si="34"/>
        <v>51580.82</v>
      </c>
      <c r="J153" s="407"/>
      <c r="K153" s="747"/>
      <c r="L153" s="747"/>
      <c r="M153" s="747">
        <v>74.5</v>
      </c>
      <c r="N153" s="747"/>
      <c r="O153" s="660"/>
      <c r="P153" s="361"/>
      <c r="Q153" s="656">
        <f t="shared" si="36"/>
        <v>74.5</v>
      </c>
      <c r="R153" s="696">
        <f t="shared" si="37"/>
        <v>74.5</v>
      </c>
    </row>
    <row r="154" spans="1:18" s="22" customFormat="1" outlineLevel="1" x14ac:dyDescent="0.3">
      <c r="A154" s="416" t="s">
        <v>179</v>
      </c>
      <c r="B154" s="417" t="s">
        <v>180</v>
      </c>
      <c r="C154" s="403" t="s">
        <v>21</v>
      </c>
      <c r="D154" s="701">
        <v>23.2</v>
      </c>
      <c r="E154" s="405">
        <v>10080</v>
      </c>
      <c r="F154" s="405">
        <f t="shared" si="32"/>
        <v>233856</v>
      </c>
      <c r="G154" s="405">
        <v>24686</v>
      </c>
      <c r="H154" s="405">
        <f t="shared" si="35"/>
        <v>572715.19999999995</v>
      </c>
      <c r="I154" s="406">
        <f t="shared" si="34"/>
        <v>806571.2</v>
      </c>
      <c r="J154" s="407"/>
      <c r="K154" s="747"/>
      <c r="L154" s="747"/>
      <c r="M154" s="747"/>
      <c r="N154" s="747">
        <v>8</v>
      </c>
      <c r="O154" s="660"/>
      <c r="P154" s="361"/>
      <c r="Q154" s="656">
        <f t="shared" si="36"/>
        <v>15.2</v>
      </c>
      <c r="R154" s="696">
        <f t="shared" si="37"/>
        <v>8</v>
      </c>
    </row>
    <row r="155" spans="1:18" s="22" customFormat="1" outlineLevel="1" x14ac:dyDescent="0.3">
      <c r="A155" s="416" t="s">
        <v>181</v>
      </c>
      <c r="B155" s="417" t="s">
        <v>182</v>
      </c>
      <c r="C155" s="403" t="s">
        <v>31</v>
      </c>
      <c r="D155" s="701">
        <v>54</v>
      </c>
      <c r="E155" s="405">
        <v>294</v>
      </c>
      <c r="F155" s="405">
        <f t="shared" si="32"/>
        <v>15876</v>
      </c>
      <c r="G155" s="405">
        <v>122</v>
      </c>
      <c r="H155" s="405">
        <f t="shared" si="35"/>
        <v>6588</v>
      </c>
      <c r="I155" s="406">
        <f t="shared" si="34"/>
        <v>22464</v>
      </c>
      <c r="J155" s="407"/>
      <c r="K155" s="747"/>
      <c r="L155" s="747"/>
      <c r="M155" s="747"/>
      <c r="N155" s="747">
        <v>15</v>
      </c>
      <c r="O155" s="660"/>
      <c r="P155" s="361"/>
      <c r="Q155" s="656">
        <f t="shared" si="36"/>
        <v>39</v>
      </c>
      <c r="R155" s="696">
        <f t="shared" si="37"/>
        <v>15</v>
      </c>
    </row>
    <row r="156" spans="1:18" s="22" customFormat="1" ht="25.5" outlineLevel="1" x14ac:dyDescent="0.3">
      <c r="A156" s="416" t="s">
        <v>183</v>
      </c>
      <c r="B156" s="417" t="s">
        <v>184</v>
      </c>
      <c r="C156" s="403" t="s">
        <v>31</v>
      </c>
      <c r="D156" s="701">
        <v>0</v>
      </c>
      <c r="E156" s="405">
        <v>9081.69</v>
      </c>
      <c r="F156" s="405">
        <f t="shared" si="32"/>
        <v>0</v>
      </c>
      <c r="G156" s="405">
        <v>215.29</v>
      </c>
      <c r="H156" s="405">
        <f t="shared" si="35"/>
        <v>0</v>
      </c>
      <c r="I156" s="406">
        <f t="shared" si="34"/>
        <v>0</v>
      </c>
      <c r="J156" s="407"/>
      <c r="K156" s="747"/>
      <c r="L156" s="747"/>
      <c r="M156" s="747"/>
      <c r="N156" s="747"/>
      <c r="O156" s="660"/>
      <c r="P156" s="361"/>
      <c r="Q156" s="656">
        <f t="shared" si="36"/>
        <v>0</v>
      </c>
      <c r="R156" s="696">
        <f t="shared" si="37"/>
        <v>0</v>
      </c>
    </row>
    <row r="157" spans="1:18" s="22" customFormat="1" outlineLevel="1" x14ac:dyDescent="0.3">
      <c r="A157" s="416" t="s">
        <v>185</v>
      </c>
      <c r="B157" s="417" t="s">
        <v>581</v>
      </c>
      <c r="C157" s="403" t="s">
        <v>40</v>
      </c>
      <c r="D157" s="701">
        <v>101</v>
      </c>
      <c r="E157" s="405">
        <v>351.54</v>
      </c>
      <c r="F157" s="405">
        <f t="shared" si="32"/>
        <v>35505.54</v>
      </c>
      <c r="G157" s="405">
        <v>0</v>
      </c>
      <c r="H157" s="405">
        <f t="shared" si="35"/>
        <v>0</v>
      </c>
      <c r="I157" s="406">
        <f t="shared" si="34"/>
        <v>35505.54</v>
      </c>
      <c r="J157" s="407"/>
      <c r="K157" s="747"/>
      <c r="L157" s="747"/>
      <c r="M157" s="747"/>
      <c r="N157" s="747"/>
      <c r="O157" s="660"/>
      <c r="P157" s="361"/>
      <c r="Q157" s="656">
        <f t="shared" si="36"/>
        <v>101</v>
      </c>
      <c r="R157" s="696">
        <f t="shared" si="37"/>
        <v>0</v>
      </c>
    </row>
    <row r="158" spans="1:18" s="22" customFormat="1" ht="25.5" outlineLevel="1" x14ac:dyDescent="0.3">
      <c r="A158" s="416" t="s">
        <v>187</v>
      </c>
      <c r="B158" s="417" t="s">
        <v>188</v>
      </c>
      <c r="C158" s="403" t="s">
        <v>40</v>
      </c>
      <c r="D158" s="701">
        <v>0</v>
      </c>
      <c r="E158" s="405">
        <v>299.48</v>
      </c>
      <c r="F158" s="405">
        <f t="shared" si="32"/>
        <v>0</v>
      </c>
      <c r="G158" s="405">
        <v>221.5</v>
      </c>
      <c r="H158" s="405">
        <f t="shared" si="35"/>
        <v>0</v>
      </c>
      <c r="I158" s="406">
        <f t="shared" si="34"/>
        <v>0</v>
      </c>
      <c r="J158" s="407"/>
      <c r="K158" s="747"/>
      <c r="L158" s="747"/>
      <c r="M158" s="747"/>
      <c r="N158" s="747"/>
      <c r="O158" s="660"/>
      <c r="P158" s="361"/>
      <c r="Q158" s="656">
        <f t="shared" si="36"/>
        <v>0</v>
      </c>
      <c r="R158" s="696">
        <f t="shared" si="37"/>
        <v>0</v>
      </c>
    </row>
    <row r="159" spans="1:18" s="22" customFormat="1" outlineLevel="1" x14ac:dyDescent="0.3">
      <c r="A159" s="416" t="s">
        <v>189</v>
      </c>
      <c r="B159" s="417" t="s">
        <v>186</v>
      </c>
      <c r="C159" s="403" t="s">
        <v>40</v>
      </c>
      <c r="D159" s="701">
        <v>0</v>
      </c>
      <c r="E159" s="405">
        <v>351.54</v>
      </c>
      <c r="F159" s="405">
        <f t="shared" si="32"/>
        <v>0</v>
      </c>
      <c r="G159" s="405">
        <v>0</v>
      </c>
      <c r="H159" s="405">
        <f t="shared" si="35"/>
        <v>0</v>
      </c>
      <c r="I159" s="406">
        <f t="shared" si="34"/>
        <v>0</v>
      </c>
      <c r="J159" s="407"/>
      <c r="K159" s="747"/>
      <c r="L159" s="747"/>
      <c r="M159" s="747"/>
      <c r="N159" s="747"/>
      <c r="O159" s="660"/>
      <c r="P159" s="361"/>
      <c r="Q159" s="656">
        <f t="shared" si="36"/>
        <v>0</v>
      </c>
      <c r="R159" s="696">
        <f t="shared" si="37"/>
        <v>0</v>
      </c>
    </row>
    <row r="160" spans="1:18" s="22" customFormat="1" outlineLevel="1" x14ac:dyDescent="0.3">
      <c r="A160" s="416" t="s">
        <v>190</v>
      </c>
      <c r="B160" s="417" t="s">
        <v>191</v>
      </c>
      <c r="C160" s="403" t="s">
        <v>40</v>
      </c>
      <c r="D160" s="701">
        <v>101</v>
      </c>
      <c r="E160" s="405">
        <v>299.49</v>
      </c>
      <c r="F160" s="405">
        <f t="shared" si="32"/>
        <v>30248.49</v>
      </c>
      <c r="G160" s="405">
        <v>341.51</v>
      </c>
      <c r="H160" s="405">
        <f t="shared" si="35"/>
        <v>34492.51</v>
      </c>
      <c r="I160" s="406">
        <f t="shared" si="34"/>
        <v>64741</v>
      </c>
      <c r="J160" s="407"/>
      <c r="K160" s="747"/>
      <c r="L160" s="747"/>
      <c r="M160" s="747"/>
      <c r="N160" s="747"/>
      <c r="O160" s="660"/>
      <c r="P160" s="361"/>
      <c r="Q160" s="656">
        <f t="shared" si="36"/>
        <v>101</v>
      </c>
      <c r="R160" s="696">
        <f t="shared" si="37"/>
        <v>0</v>
      </c>
    </row>
    <row r="161" spans="1:19" s="22" customFormat="1" outlineLevel="1" x14ac:dyDescent="0.3">
      <c r="A161" s="416"/>
      <c r="B161" s="418" t="s">
        <v>192</v>
      </c>
      <c r="C161" s="403"/>
      <c r="D161" s="701"/>
      <c r="E161" s="405"/>
      <c r="F161" s="405"/>
      <c r="G161" s="405"/>
      <c r="H161" s="405"/>
      <c r="I161" s="406"/>
      <c r="J161" s="407"/>
      <c r="K161" s="747"/>
      <c r="L161" s="747"/>
      <c r="M161" s="747"/>
      <c r="N161" s="747"/>
      <c r="O161" s="660"/>
      <c r="P161" s="361"/>
      <c r="Q161" s="656">
        <f t="shared" si="36"/>
        <v>0</v>
      </c>
      <c r="R161" s="696">
        <f t="shared" si="37"/>
        <v>0</v>
      </c>
    </row>
    <row r="162" spans="1:19" s="22" customFormat="1" ht="25.5" outlineLevel="1" x14ac:dyDescent="0.3">
      <c r="A162" s="416" t="s">
        <v>193</v>
      </c>
      <c r="B162" s="417" t="s">
        <v>194</v>
      </c>
      <c r="C162" s="403" t="s">
        <v>21</v>
      </c>
      <c r="D162" s="701">
        <v>211.62</v>
      </c>
      <c r="E162" s="405">
        <v>12146</v>
      </c>
      <c r="F162" s="405">
        <f t="shared" si="32"/>
        <v>2570336.52</v>
      </c>
      <c r="G162" s="405">
        <v>9160</v>
      </c>
      <c r="H162" s="405">
        <f t="shared" si="35"/>
        <v>1938439.2</v>
      </c>
      <c r="I162" s="406">
        <f t="shared" si="34"/>
        <v>4508775.72</v>
      </c>
      <c r="J162" s="407"/>
      <c r="K162" s="747">
        <v>100</v>
      </c>
      <c r="L162" s="747"/>
      <c r="M162" s="747">
        <v>30</v>
      </c>
      <c r="N162" s="747"/>
      <c r="O162" s="754">
        <v>78.45</v>
      </c>
      <c r="P162" s="361"/>
      <c r="Q162" s="656">
        <f t="shared" si="36"/>
        <v>3.1700000000000017</v>
      </c>
      <c r="R162" s="696">
        <f t="shared" si="37"/>
        <v>208.45</v>
      </c>
    </row>
    <row r="163" spans="1:19" s="22" customFormat="1" ht="25.5" outlineLevel="1" x14ac:dyDescent="0.3">
      <c r="A163" s="416" t="s">
        <v>195</v>
      </c>
      <c r="B163" s="417" t="s">
        <v>196</v>
      </c>
      <c r="C163" s="403" t="s">
        <v>31</v>
      </c>
      <c r="D163" s="701">
        <v>990</v>
      </c>
      <c r="E163" s="405">
        <v>1008</v>
      </c>
      <c r="F163" s="405">
        <f t="shared" si="32"/>
        <v>997920</v>
      </c>
      <c r="G163" s="405">
        <v>439.22</v>
      </c>
      <c r="H163" s="405">
        <f t="shared" si="35"/>
        <v>434827.80000000005</v>
      </c>
      <c r="I163" s="406">
        <f t="shared" si="34"/>
        <v>1432747.8</v>
      </c>
      <c r="J163" s="407"/>
      <c r="K163" s="747"/>
      <c r="L163" s="747"/>
      <c r="M163" s="747">
        <v>107.11</v>
      </c>
      <c r="N163" s="747">
        <v>350</v>
      </c>
      <c r="O163" s="754">
        <v>380.71</v>
      </c>
      <c r="P163" s="361"/>
      <c r="Q163" s="656">
        <f t="shared" si="36"/>
        <v>152.18</v>
      </c>
      <c r="R163" s="696">
        <f t="shared" si="37"/>
        <v>837.81999999999994</v>
      </c>
    </row>
    <row r="164" spans="1:19" s="22" customFormat="1" outlineLevel="1" x14ac:dyDescent="0.3">
      <c r="A164" s="416" t="s">
        <v>197</v>
      </c>
      <c r="B164" s="417" t="s">
        <v>198</v>
      </c>
      <c r="C164" s="403" t="s">
        <v>31</v>
      </c>
      <c r="D164" s="701">
        <v>172.18</v>
      </c>
      <c r="E164" s="405">
        <v>240</v>
      </c>
      <c r="F164" s="405">
        <f t="shared" si="32"/>
        <v>41323.200000000004</v>
      </c>
      <c r="G164" s="405">
        <v>201.6</v>
      </c>
      <c r="H164" s="405">
        <f t="shared" si="35"/>
        <v>34711.487999999998</v>
      </c>
      <c r="I164" s="406">
        <f t="shared" si="34"/>
        <v>76034.687999999995</v>
      </c>
      <c r="J164" s="407"/>
      <c r="K164" s="747"/>
      <c r="L164" s="747"/>
      <c r="M164" s="747"/>
      <c r="N164" s="747">
        <v>129</v>
      </c>
      <c r="O164" s="754">
        <v>23.34</v>
      </c>
      <c r="P164" s="361"/>
      <c r="Q164" s="656">
        <f t="shared" si="36"/>
        <v>19.840000000000007</v>
      </c>
      <c r="R164" s="696">
        <f t="shared" si="37"/>
        <v>152.34</v>
      </c>
    </row>
    <row r="165" spans="1:19" s="22" customFormat="1" ht="25.5" outlineLevel="1" x14ac:dyDescent="0.3">
      <c r="A165" s="416" t="s">
        <v>199</v>
      </c>
      <c r="B165" s="417" t="s">
        <v>200</v>
      </c>
      <c r="C165" s="403" t="s">
        <v>31</v>
      </c>
      <c r="D165" s="701">
        <v>450</v>
      </c>
      <c r="E165" s="405">
        <v>1199.94</v>
      </c>
      <c r="F165" s="405">
        <f t="shared" si="32"/>
        <v>539973</v>
      </c>
      <c r="G165" s="405">
        <v>403.73</v>
      </c>
      <c r="H165" s="405">
        <f t="shared" si="35"/>
        <v>181678.5</v>
      </c>
      <c r="I165" s="406">
        <f t="shared" si="34"/>
        <v>721651.5</v>
      </c>
      <c r="J165" s="407"/>
      <c r="K165" s="747"/>
      <c r="L165" s="747"/>
      <c r="M165" s="747"/>
      <c r="N165" s="747"/>
      <c r="O165" s="660"/>
      <c r="P165" s="361"/>
      <c r="Q165" s="656">
        <f t="shared" si="36"/>
        <v>450</v>
      </c>
      <c r="R165" s="696">
        <f t="shared" si="37"/>
        <v>0</v>
      </c>
    </row>
    <row r="166" spans="1:19" s="22" customFormat="1" outlineLevel="1" x14ac:dyDescent="0.3">
      <c r="A166" s="416" t="s">
        <v>201</v>
      </c>
      <c r="B166" s="417" t="s">
        <v>202</v>
      </c>
      <c r="C166" s="403" t="s">
        <v>35</v>
      </c>
      <c r="D166" s="701">
        <v>163.22</v>
      </c>
      <c r="E166" s="405">
        <v>1349.03</v>
      </c>
      <c r="F166" s="405">
        <f t="shared" si="32"/>
        <v>220188.67660000001</v>
      </c>
      <c r="G166" s="405">
        <v>63.6</v>
      </c>
      <c r="H166" s="405">
        <f t="shared" si="35"/>
        <v>10380.791999999999</v>
      </c>
      <c r="I166" s="406">
        <f t="shared" si="34"/>
        <v>230569.46859999999</v>
      </c>
      <c r="J166" s="407"/>
      <c r="K166" s="747"/>
      <c r="L166" s="747"/>
      <c r="M166" s="747"/>
      <c r="N166" s="755"/>
      <c r="O166" s="756">
        <v>163.22</v>
      </c>
      <c r="P166" s="361"/>
      <c r="Q166" s="656">
        <f t="shared" si="36"/>
        <v>0</v>
      </c>
      <c r="R166" s="696">
        <f t="shared" si="37"/>
        <v>163.22</v>
      </c>
      <c r="S166" s="22" t="s">
        <v>670</v>
      </c>
    </row>
    <row r="167" spans="1:19" s="22" customFormat="1" outlineLevel="1" x14ac:dyDescent="0.3">
      <c r="A167" s="757" t="s">
        <v>203</v>
      </c>
      <c r="B167" s="417" t="s">
        <v>204</v>
      </c>
      <c r="C167" s="403" t="s">
        <v>35</v>
      </c>
      <c r="D167" s="701">
        <v>168.34</v>
      </c>
      <c r="E167" s="405">
        <v>1503.95</v>
      </c>
      <c r="F167" s="405">
        <f t="shared" si="32"/>
        <v>253174.943</v>
      </c>
      <c r="G167" s="405">
        <v>0</v>
      </c>
      <c r="H167" s="405">
        <f t="shared" si="35"/>
        <v>0</v>
      </c>
      <c r="I167" s="406">
        <f t="shared" si="34"/>
        <v>253174.943</v>
      </c>
      <c r="J167" s="407"/>
      <c r="K167" s="747"/>
      <c r="L167" s="747"/>
      <c r="M167" s="747"/>
      <c r="N167" s="755"/>
      <c r="O167" s="756">
        <v>168.34</v>
      </c>
      <c r="P167" s="361"/>
      <c r="Q167" s="656">
        <f t="shared" si="36"/>
        <v>0</v>
      </c>
      <c r="R167" s="696">
        <f t="shared" si="37"/>
        <v>168.34</v>
      </c>
      <c r="S167" s="22" t="s">
        <v>670</v>
      </c>
    </row>
    <row r="168" spans="1:19" s="22" customFormat="1" outlineLevel="1" x14ac:dyDescent="0.3">
      <c r="A168" s="821"/>
      <c r="B168" s="418" t="s">
        <v>205</v>
      </c>
      <c r="C168" s="403"/>
      <c r="D168" s="701"/>
      <c r="E168" s="405"/>
      <c r="F168" s="405"/>
      <c r="G168" s="405"/>
      <c r="H168" s="405"/>
      <c r="I168" s="406"/>
      <c r="J168" s="705"/>
      <c r="K168" s="744"/>
      <c r="L168" s="744"/>
      <c r="M168" s="744"/>
      <c r="N168" s="744"/>
      <c r="O168" s="749"/>
      <c r="P168" s="673"/>
      <c r="Q168" s="656">
        <f t="shared" si="36"/>
        <v>0</v>
      </c>
      <c r="R168" s="696">
        <f t="shared" si="37"/>
        <v>0</v>
      </c>
    </row>
    <row r="169" spans="1:19" s="22" customFormat="1" outlineLevel="1" x14ac:dyDescent="0.3">
      <c r="A169" s="758" t="s">
        <v>206</v>
      </c>
      <c r="B169" s="759" t="s">
        <v>207</v>
      </c>
      <c r="C169" s="403" t="s">
        <v>208</v>
      </c>
      <c r="D169" s="701">
        <v>42.06</v>
      </c>
      <c r="E169" s="405">
        <v>5000</v>
      </c>
      <c r="F169" s="405">
        <f t="shared" si="32"/>
        <v>210300</v>
      </c>
      <c r="G169" s="405">
        <v>0</v>
      </c>
      <c r="H169" s="405">
        <f t="shared" ref="H169:H170" si="38">G169*D169</f>
        <v>0</v>
      </c>
      <c r="I169" s="429">
        <f t="shared" si="34"/>
        <v>210300</v>
      </c>
      <c r="J169" s="705"/>
      <c r="K169" s="744"/>
      <c r="L169" s="744"/>
      <c r="M169" s="744">
        <v>42.06</v>
      </c>
      <c r="N169" s="744"/>
      <c r="O169" s="749"/>
      <c r="P169" s="673"/>
      <c r="Q169" s="656">
        <f t="shared" si="36"/>
        <v>0</v>
      </c>
      <c r="R169" s="696">
        <f t="shared" si="37"/>
        <v>42.06</v>
      </c>
    </row>
    <row r="170" spans="1:19" s="22" customFormat="1" outlineLevel="1" x14ac:dyDescent="0.3">
      <c r="A170" s="447" t="s">
        <v>209</v>
      </c>
      <c r="B170" s="417" t="s">
        <v>210</v>
      </c>
      <c r="C170" s="403" t="s">
        <v>21</v>
      </c>
      <c r="D170" s="701">
        <v>6.61</v>
      </c>
      <c r="E170" s="405">
        <v>14941.93</v>
      </c>
      <c r="F170" s="405">
        <f t="shared" si="32"/>
        <v>98766.157300000006</v>
      </c>
      <c r="G170" s="405">
        <v>0</v>
      </c>
      <c r="H170" s="405">
        <f t="shared" si="38"/>
        <v>0</v>
      </c>
      <c r="I170" s="429">
        <f t="shared" si="34"/>
        <v>98766.157300000006</v>
      </c>
      <c r="J170" s="705"/>
      <c r="K170" s="744"/>
      <c r="L170" s="744"/>
      <c r="M170" s="744">
        <v>6.61</v>
      </c>
      <c r="N170" s="744"/>
      <c r="O170" s="749"/>
      <c r="P170" s="673"/>
      <c r="Q170" s="656">
        <f t="shared" si="36"/>
        <v>0</v>
      </c>
      <c r="R170" s="696">
        <f t="shared" si="37"/>
        <v>6.61</v>
      </c>
    </row>
    <row r="171" spans="1:19" s="22" customFormat="1" ht="25.5" outlineLevel="1" x14ac:dyDescent="0.3">
      <c r="A171" s="424" t="s">
        <v>211</v>
      </c>
      <c r="B171" s="425" t="s">
        <v>194</v>
      </c>
      <c r="C171" s="426" t="s">
        <v>21</v>
      </c>
      <c r="D171" s="427">
        <v>14.84</v>
      </c>
      <c r="E171" s="428">
        <v>12146</v>
      </c>
      <c r="F171" s="428">
        <f>E171*D171</f>
        <v>180246.63999999998</v>
      </c>
      <c r="G171" s="428">
        <v>9160</v>
      </c>
      <c r="H171" s="428">
        <f>G171*D171</f>
        <v>135934.39999999999</v>
      </c>
      <c r="I171" s="429">
        <f>F171+H171</f>
        <v>316181.03999999998</v>
      </c>
      <c r="J171" s="407"/>
      <c r="K171" s="747"/>
      <c r="L171" s="747"/>
      <c r="M171" s="747">
        <v>14</v>
      </c>
      <c r="N171" s="747"/>
      <c r="O171" s="754">
        <v>0.84</v>
      </c>
      <c r="P171" s="361"/>
      <c r="Q171" s="656">
        <f t="shared" si="36"/>
        <v>-1.1102230246251565E-16</v>
      </c>
      <c r="R171" s="696">
        <f t="shared" si="37"/>
        <v>14.84</v>
      </c>
    </row>
    <row r="172" spans="1:19" s="22" customFormat="1" ht="25.5" outlineLevel="1" x14ac:dyDescent="0.3">
      <c r="A172" s="416"/>
      <c r="B172" s="418" t="s">
        <v>212</v>
      </c>
      <c r="C172" s="403"/>
      <c r="D172" s="701"/>
      <c r="E172" s="405"/>
      <c r="F172" s="405"/>
      <c r="G172" s="405"/>
      <c r="H172" s="405"/>
      <c r="I172" s="406"/>
      <c r="J172" s="705"/>
      <c r="K172" s="744"/>
      <c r="L172" s="744"/>
      <c r="M172" s="744"/>
      <c r="N172" s="744"/>
      <c r="O172" s="749"/>
      <c r="P172" s="673"/>
      <c r="Q172" s="656">
        <f t="shared" si="36"/>
        <v>0</v>
      </c>
      <c r="R172" s="696">
        <f t="shared" si="37"/>
        <v>0</v>
      </c>
    </row>
    <row r="173" spans="1:19" s="22" customFormat="1" outlineLevel="1" x14ac:dyDescent="0.3">
      <c r="A173" s="416" t="s">
        <v>213</v>
      </c>
      <c r="B173" s="417" t="s">
        <v>210</v>
      </c>
      <c r="C173" s="403" t="s">
        <v>21</v>
      </c>
      <c r="D173" s="701">
        <v>43.06</v>
      </c>
      <c r="E173" s="405">
        <v>14941.93</v>
      </c>
      <c r="F173" s="405">
        <f t="shared" si="32"/>
        <v>643399.50580000004</v>
      </c>
      <c r="G173" s="405">
        <v>0</v>
      </c>
      <c r="H173" s="405">
        <f t="shared" ref="H173:H174" si="39">G173*D173</f>
        <v>0</v>
      </c>
      <c r="I173" s="406">
        <f t="shared" si="34"/>
        <v>643399.50580000004</v>
      </c>
      <c r="J173" s="705"/>
      <c r="K173" s="744"/>
      <c r="L173" s="744"/>
      <c r="M173" s="750">
        <v>21.5</v>
      </c>
      <c r="N173" s="750">
        <v>21.56</v>
      </c>
      <c r="O173" s="749"/>
      <c r="P173" s="673"/>
      <c r="Q173" s="656">
        <f t="shared" si="36"/>
        <v>3.5527136788005009E-15</v>
      </c>
      <c r="R173" s="696">
        <f t="shared" si="37"/>
        <v>43.06</v>
      </c>
    </row>
    <row r="174" spans="1:19" s="22" customFormat="1" outlineLevel="1" x14ac:dyDescent="0.3">
      <c r="A174" s="416" t="s">
        <v>214</v>
      </c>
      <c r="B174" s="417" t="s">
        <v>215</v>
      </c>
      <c r="C174" s="403" t="s">
        <v>21</v>
      </c>
      <c r="D174" s="701">
        <v>52.62</v>
      </c>
      <c r="E174" s="405">
        <v>1438.5</v>
      </c>
      <c r="F174" s="405">
        <f t="shared" si="32"/>
        <v>75693.87</v>
      </c>
      <c r="G174" s="405">
        <v>0</v>
      </c>
      <c r="H174" s="405">
        <f t="shared" si="39"/>
        <v>0</v>
      </c>
      <c r="I174" s="406">
        <f t="shared" si="34"/>
        <v>75693.87</v>
      </c>
      <c r="J174" s="705"/>
      <c r="K174" s="744"/>
      <c r="L174" s="744"/>
      <c r="M174" s="744">
        <v>26.27</v>
      </c>
      <c r="N174" s="744"/>
      <c r="O174" s="760">
        <v>26.35</v>
      </c>
      <c r="P174" s="673"/>
      <c r="Q174" s="656">
        <f t="shared" si="36"/>
        <v>-3.5527136788005009E-15</v>
      </c>
      <c r="R174" s="696">
        <f t="shared" si="37"/>
        <v>52.620000000000005</v>
      </c>
    </row>
    <row r="175" spans="1:19" s="22" customFormat="1" outlineLevel="1" x14ac:dyDescent="0.3">
      <c r="A175" s="416" t="s">
        <v>216</v>
      </c>
      <c r="B175" s="417" t="s">
        <v>217</v>
      </c>
      <c r="C175" s="403" t="s">
        <v>21</v>
      </c>
      <c r="D175" s="701">
        <v>86.87</v>
      </c>
      <c r="E175" s="405">
        <v>13893.99</v>
      </c>
      <c r="F175" s="405">
        <f t="shared" si="32"/>
        <v>1206970.9113</v>
      </c>
      <c r="G175" s="405">
        <v>19775.22</v>
      </c>
      <c r="H175" s="405">
        <f t="shared" si="35"/>
        <v>1717873.3614000003</v>
      </c>
      <c r="I175" s="406">
        <f t="shared" si="34"/>
        <v>2924844.2727000006</v>
      </c>
      <c r="J175" s="705"/>
      <c r="K175" s="744"/>
      <c r="L175" s="744"/>
      <c r="M175" s="744">
        <v>71.45</v>
      </c>
      <c r="N175" s="744"/>
      <c r="O175" s="760">
        <v>15.42</v>
      </c>
      <c r="P175" s="673"/>
      <c r="Q175" s="656">
        <f t="shared" si="36"/>
        <v>1.7763568394002505E-15</v>
      </c>
      <c r="R175" s="696">
        <f t="shared" si="37"/>
        <v>86.87</v>
      </c>
    </row>
    <row r="176" spans="1:19" s="22" customFormat="1" ht="25.5" outlineLevel="1" x14ac:dyDescent="0.3">
      <c r="A176" s="416"/>
      <c r="B176" s="418" t="s">
        <v>218</v>
      </c>
      <c r="C176" s="403"/>
      <c r="D176" s="701"/>
      <c r="E176" s="405"/>
      <c r="F176" s="405"/>
      <c r="G176" s="405"/>
      <c r="H176" s="405"/>
      <c r="I176" s="406"/>
      <c r="J176" s="705"/>
      <c r="K176" s="744"/>
      <c r="L176" s="744"/>
      <c r="M176" s="744"/>
      <c r="N176" s="744"/>
      <c r="O176" s="749"/>
      <c r="P176" s="673"/>
      <c r="Q176" s="656">
        <f t="shared" si="36"/>
        <v>0</v>
      </c>
      <c r="R176" s="696">
        <f t="shared" si="37"/>
        <v>0</v>
      </c>
    </row>
    <row r="177" spans="1:18" s="22" customFormat="1" outlineLevel="1" x14ac:dyDescent="0.3">
      <c r="A177" s="416" t="s">
        <v>219</v>
      </c>
      <c r="B177" s="417" t="s">
        <v>210</v>
      </c>
      <c r="C177" s="403" t="s">
        <v>21</v>
      </c>
      <c r="D177" s="701">
        <v>26.4</v>
      </c>
      <c r="E177" s="405">
        <v>14941.93</v>
      </c>
      <c r="F177" s="405">
        <f t="shared" si="32"/>
        <v>394466.95199999999</v>
      </c>
      <c r="G177" s="405">
        <v>0</v>
      </c>
      <c r="H177" s="405">
        <f t="shared" ref="H177:H178" si="40">G177*D177</f>
        <v>0</v>
      </c>
      <c r="I177" s="406">
        <f t="shared" si="34"/>
        <v>394466.95199999999</v>
      </c>
      <c r="J177" s="705"/>
      <c r="K177" s="744"/>
      <c r="L177" s="744"/>
      <c r="M177" s="744">
        <v>26.4</v>
      </c>
      <c r="N177" s="744"/>
      <c r="O177" s="749"/>
      <c r="P177" s="673"/>
      <c r="Q177" s="656">
        <f t="shared" si="36"/>
        <v>0</v>
      </c>
      <c r="R177" s="696">
        <f t="shared" si="37"/>
        <v>26.4</v>
      </c>
    </row>
    <row r="178" spans="1:18" s="22" customFormat="1" outlineLevel="1" x14ac:dyDescent="0.3">
      <c r="A178" s="416" t="s">
        <v>220</v>
      </c>
      <c r="B178" s="417" t="s">
        <v>215</v>
      </c>
      <c r="C178" s="403" t="s">
        <v>21</v>
      </c>
      <c r="D178" s="701">
        <v>317.68</v>
      </c>
      <c r="E178" s="405">
        <v>1515.46</v>
      </c>
      <c r="F178" s="405">
        <f t="shared" si="32"/>
        <v>481431.33280000003</v>
      </c>
      <c r="G178" s="405">
        <v>0</v>
      </c>
      <c r="H178" s="405">
        <f t="shared" si="40"/>
        <v>0</v>
      </c>
      <c r="I178" s="406">
        <f t="shared" si="34"/>
        <v>481431.33280000003</v>
      </c>
      <c r="J178" s="705"/>
      <c r="K178" s="744"/>
      <c r="L178" s="744"/>
      <c r="M178" s="744">
        <v>317.32</v>
      </c>
      <c r="N178" s="744"/>
      <c r="O178" s="760">
        <v>0.36</v>
      </c>
      <c r="P178" s="673"/>
      <c r="Q178" s="656">
        <f t="shared" si="36"/>
        <v>1.3655743202889425E-14</v>
      </c>
      <c r="R178" s="696">
        <f t="shared" si="37"/>
        <v>317.68</v>
      </c>
    </row>
    <row r="179" spans="1:18" s="22" customFormat="1" outlineLevel="1" x14ac:dyDescent="0.3">
      <c r="A179" s="416" t="s">
        <v>221</v>
      </c>
      <c r="B179" s="417" t="s">
        <v>222</v>
      </c>
      <c r="C179" s="403" t="s">
        <v>21</v>
      </c>
      <c r="D179" s="701">
        <v>45.49</v>
      </c>
      <c r="E179" s="405">
        <v>13197.92</v>
      </c>
      <c r="F179" s="405">
        <f t="shared" si="32"/>
        <v>600373.38080000004</v>
      </c>
      <c r="G179" s="405">
        <v>19386.73</v>
      </c>
      <c r="H179" s="405">
        <f t="shared" si="35"/>
        <v>881902.34770000004</v>
      </c>
      <c r="I179" s="406">
        <f t="shared" si="34"/>
        <v>1482275.7285000002</v>
      </c>
      <c r="J179" s="705"/>
      <c r="K179" s="744"/>
      <c r="L179" s="744"/>
      <c r="M179" s="744">
        <v>40</v>
      </c>
      <c r="N179" s="744">
        <v>0.4</v>
      </c>
      <c r="O179" s="760">
        <v>5.09</v>
      </c>
      <c r="P179" s="673"/>
      <c r="Q179" s="656">
        <f t="shared" si="36"/>
        <v>1.7763568394002505E-15</v>
      </c>
      <c r="R179" s="696">
        <f t="shared" si="37"/>
        <v>45.489999999999995</v>
      </c>
    </row>
    <row r="180" spans="1:18" s="22" customFormat="1" outlineLevel="1" x14ac:dyDescent="0.3">
      <c r="A180" s="416"/>
      <c r="B180" s="418" t="s">
        <v>223</v>
      </c>
      <c r="C180" s="403"/>
      <c r="D180" s="701"/>
      <c r="E180" s="405"/>
      <c r="F180" s="405"/>
      <c r="G180" s="405"/>
      <c r="H180" s="405"/>
      <c r="I180" s="406"/>
      <c r="J180" s="705"/>
      <c r="K180" s="744"/>
      <c r="L180" s="744"/>
      <c r="M180" s="744"/>
      <c r="N180" s="744"/>
      <c r="O180" s="749"/>
      <c r="P180" s="673"/>
      <c r="Q180" s="656">
        <f t="shared" si="36"/>
        <v>0</v>
      </c>
      <c r="R180" s="696">
        <f t="shared" si="37"/>
        <v>0</v>
      </c>
    </row>
    <row r="181" spans="1:18" s="22" customFormat="1" outlineLevel="1" x14ac:dyDescent="0.3">
      <c r="A181" s="416" t="s">
        <v>224</v>
      </c>
      <c r="B181" s="417" t="s">
        <v>225</v>
      </c>
      <c r="C181" s="403" t="s">
        <v>21</v>
      </c>
      <c r="D181" s="701">
        <v>69.41</v>
      </c>
      <c r="E181" s="405">
        <v>18884.77</v>
      </c>
      <c r="F181" s="405">
        <f t="shared" si="32"/>
        <v>1310791.8857</v>
      </c>
      <c r="G181" s="405">
        <v>20566.990000000002</v>
      </c>
      <c r="H181" s="405">
        <f t="shared" si="35"/>
        <v>1427554.7759</v>
      </c>
      <c r="I181" s="406">
        <f t="shared" si="34"/>
        <v>2738346.6616000002</v>
      </c>
      <c r="J181" s="705"/>
      <c r="K181" s="744"/>
      <c r="L181" s="744"/>
      <c r="M181" s="744">
        <v>40</v>
      </c>
      <c r="N181" s="744">
        <v>10.26</v>
      </c>
      <c r="O181" s="749"/>
      <c r="P181" s="673"/>
      <c r="Q181" s="656">
        <f t="shared" si="36"/>
        <v>19.149999999999999</v>
      </c>
      <c r="R181" s="696">
        <f t="shared" si="37"/>
        <v>50.26</v>
      </c>
    </row>
    <row r="182" spans="1:18" s="22" customFormat="1" ht="25.5" outlineLevel="1" x14ac:dyDescent="0.3">
      <c r="A182" s="416"/>
      <c r="B182" s="418" t="s">
        <v>226</v>
      </c>
      <c r="C182" s="403"/>
      <c r="D182" s="701"/>
      <c r="E182" s="405"/>
      <c r="F182" s="405"/>
      <c r="G182" s="405"/>
      <c r="H182" s="405"/>
      <c r="I182" s="406"/>
      <c r="J182" s="705"/>
      <c r="K182" s="744"/>
      <c r="L182" s="744"/>
      <c r="M182" s="744"/>
      <c r="N182" s="744"/>
      <c r="O182" s="749"/>
      <c r="P182" s="673"/>
      <c r="Q182" s="656">
        <f t="shared" si="36"/>
        <v>0</v>
      </c>
      <c r="R182" s="696">
        <f t="shared" si="37"/>
        <v>0</v>
      </c>
    </row>
    <row r="183" spans="1:18" s="22" customFormat="1" ht="25.5" outlineLevel="1" x14ac:dyDescent="0.3">
      <c r="A183" s="416" t="s">
        <v>227</v>
      </c>
      <c r="B183" s="417" t="s">
        <v>228</v>
      </c>
      <c r="C183" s="403" t="s">
        <v>21</v>
      </c>
      <c r="D183" s="701">
        <v>78.790000000000006</v>
      </c>
      <c r="E183" s="405">
        <v>52459</v>
      </c>
      <c r="F183" s="405">
        <f t="shared" si="32"/>
        <v>4133244.6100000003</v>
      </c>
      <c r="G183" s="405">
        <v>0</v>
      </c>
      <c r="H183" s="405">
        <f t="shared" ref="H183:H184" si="41">G183*D183</f>
        <v>0</v>
      </c>
      <c r="I183" s="406">
        <f t="shared" si="34"/>
        <v>4133244.6100000003</v>
      </c>
      <c r="J183" s="705"/>
      <c r="K183" s="744"/>
      <c r="L183" s="744"/>
      <c r="M183" s="744">
        <v>66.510000000000005</v>
      </c>
      <c r="N183" s="744">
        <v>12.28</v>
      </c>
      <c r="O183" s="749"/>
      <c r="P183" s="673"/>
      <c r="Q183" s="656">
        <f t="shared" si="36"/>
        <v>1.7763568394002505E-15</v>
      </c>
      <c r="R183" s="696">
        <f t="shared" si="37"/>
        <v>78.790000000000006</v>
      </c>
    </row>
    <row r="184" spans="1:18" s="22" customFormat="1" outlineLevel="1" x14ac:dyDescent="0.3">
      <c r="A184" s="416" t="s">
        <v>326</v>
      </c>
      <c r="B184" s="417" t="s">
        <v>230</v>
      </c>
      <c r="C184" s="403" t="s">
        <v>21</v>
      </c>
      <c r="D184" s="701">
        <v>38.979999999999997</v>
      </c>
      <c r="E184" s="405">
        <v>2132.4299999999998</v>
      </c>
      <c r="F184" s="405">
        <f t="shared" si="32"/>
        <v>83122.121399999989</v>
      </c>
      <c r="G184" s="405">
        <v>0</v>
      </c>
      <c r="H184" s="405">
        <f t="shared" si="41"/>
        <v>0</v>
      </c>
      <c r="I184" s="406">
        <f t="shared" si="34"/>
        <v>83122.121399999989</v>
      </c>
      <c r="J184" s="705"/>
      <c r="K184" s="744"/>
      <c r="L184" s="744"/>
      <c r="M184" s="744">
        <v>8.2899999999999991</v>
      </c>
      <c r="N184" s="744">
        <v>13.11</v>
      </c>
      <c r="O184" s="760">
        <v>17.579999999999998</v>
      </c>
      <c r="P184" s="673"/>
      <c r="Q184" s="656">
        <f t="shared" si="36"/>
        <v>0</v>
      </c>
      <c r="R184" s="696">
        <f t="shared" si="37"/>
        <v>38.979999999999997</v>
      </c>
    </row>
    <row r="185" spans="1:18" s="22" customFormat="1" outlineLevel="1" x14ac:dyDescent="0.3">
      <c r="A185" s="416" t="s">
        <v>327</v>
      </c>
      <c r="B185" s="417" t="s">
        <v>232</v>
      </c>
      <c r="C185" s="403" t="s">
        <v>21</v>
      </c>
      <c r="D185" s="701">
        <v>21.4</v>
      </c>
      <c r="E185" s="405">
        <v>12589.77</v>
      </c>
      <c r="F185" s="405">
        <f t="shared" si="32"/>
        <v>269421.07799999998</v>
      </c>
      <c r="G185" s="405">
        <v>10882.34</v>
      </c>
      <c r="H185" s="405">
        <f t="shared" si="35"/>
        <v>232882.076</v>
      </c>
      <c r="I185" s="406">
        <f t="shared" si="34"/>
        <v>502303.15399999998</v>
      </c>
      <c r="J185" s="705"/>
      <c r="K185" s="744"/>
      <c r="L185" s="744"/>
      <c r="M185" s="744">
        <v>19.47</v>
      </c>
      <c r="N185" s="744">
        <v>1.93</v>
      </c>
      <c r="O185" s="749"/>
      <c r="P185" s="673"/>
      <c r="Q185" s="656">
        <f t="shared" si="36"/>
        <v>-2.2204460492503131E-16</v>
      </c>
      <c r="R185" s="696">
        <f t="shared" si="37"/>
        <v>21.4</v>
      </c>
    </row>
    <row r="186" spans="1:18" s="22" customFormat="1" outlineLevel="1" x14ac:dyDescent="0.3">
      <c r="A186" s="416" t="s">
        <v>328</v>
      </c>
      <c r="B186" s="417" t="s">
        <v>234</v>
      </c>
      <c r="C186" s="403" t="s">
        <v>21</v>
      </c>
      <c r="D186" s="701">
        <v>22.47</v>
      </c>
      <c r="E186" s="405">
        <v>45440.32</v>
      </c>
      <c r="F186" s="405">
        <f t="shared" si="32"/>
        <v>1021043.9903999999</v>
      </c>
      <c r="G186" s="405">
        <v>56651.62</v>
      </c>
      <c r="H186" s="405">
        <f t="shared" si="35"/>
        <v>1272961.9014000001</v>
      </c>
      <c r="I186" s="406">
        <f t="shared" si="34"/>
        <v>2294005.8917999999</v>
      </c>
      <c r="J186" s="705"/>
      <c r="K186" s="744"/>
      <c r="L186" s="744"/>
      <c r="M186" s="744">
        <v>22.47</v>
      </c>
      <c r="N186" s="744"/>
      <c r="O186" s="749"/>
      <c r="P186" s="673"/>
      <c r="Q186" s="656">
        <f t="shared" si="36"/>
        <v>0</v>
      </c>
      <c r="R186" s="696">
        <f t="shared" si="37"/>
        <v>22.47</v>
      </c>
    </row>
    <row r="187" spans="1:18" s="22" customFormat="1" ht="25.5" outlineLevel="1" x14ac:dyDescent="0.3">
      <c r="A187" s="416" t="s">
        <v>329</v>
      </c>
      <c r="B187" s="417" t="s">
        <v>236</v>
      </c>
      <c r="C187" s="403" t="s">
        <v>21</v>
      </c>
      <c r="D187" s="701">
        <v>36</v>
      </c>
      <c r="E187" s="405">
        <v>52459</v>
      </c>
      <c r="F187" s="405">
        <f t="shared" si="32"/>
        <v>1888524</v>
      </c>
      <c r="G187" s="405">
        <v>0</v>
      </c>
      <c r="H187" s="405">
        <f t="shared" si="35"/>
        <v>0</v>
      </c>
      <c r="I187" s="406">
        <f t="shared" si="34"/>
        <v>1888524</v>
      </c>
      <c r="J187" s="705"/>
      <c r="K187" s="744"/>
      <c r="L187" s="744"/>
      <c r="M187" s="744">
        <v>36</v>
      </c>
      <c r="N187" s="744"/>
      <c r="O187" s="749"/>
      <c r="P187" s="673"/>
      <c r="Q187" s="656">
        <f t="shared" si="36"/>
        <v>0</v>
      </c>
      <c r="R187" s="696">
        <f t="shared" si="37"/>
        <v>36</v>
      </c>
    </row>
    <row r="188" spans="1:18" s="22" customFormat="1" outlineLevel="1" x14ac:dyDescent="0.3">
      <c r="A188" s="416" t="s">
        <v>330</v>
      </c>
      <c r="B188" s="417" t="s">
        <v>232</v>
      </c>
      <c r="C188" s="403" t="s">
        <v>21</v>
      </c>
      <c r="D188" s="701">
        <v>11.09</v>
      </c>
      <c r="E188" s="405">
        <v>12736.89</v>
      </c>
      <c r="F188" s="405">
        <f t="shared" si="32"/>
        <v>141252.11009999999</v>
      </c>
      <c r="G188" s="405">
        <v>10978.78</v>
      </c>
      <c r="H188" s="405">
        <f t="shared" si="35"/>
        <v>121754.67020000001</v>
      </c>
      <c r="I188" s="406">
        <f t="shared" si="34"/>
        <v>263006.78029999998</v>
      </c>
      <c r="J188" s="705"/>
      <c r="K188" s="744"/>
      <c r="L188" s="744"/>
      <c r="M188" s="744">
        <v>9</v>
      </c>
      <c r="N188" s="744"/>
      <c r="O188" s="749"/>
      <c r="P188" s="673"/>
      <c r="Q188" s="656">
        <f t="shared" si="36"/>
        <v>2.09</v>
      </c>
      <c r="R188" s="696">
        <f t="shared" si="37"/>
        <v>9</v>
      </c>
    </row>
    <row r="189" spans="1:18" s="22" customFormat="1" outlineLevel="1" x14ac:dyDescent="0.3">
      <c r="A189" s="416" t="s">
        <v>331</v>
      </c>
      <c r="B189" s="417" t="s">
        <v>239</v>
      </c>
      <c r="C189" s="403" t="s">
        <v>21</v>
      </c>
      <c r="D189" s="701">
        <v>12.6</v>
      </c>
      <c r="E189" s="405">
        <v>49656.43</v>
      </c>
      <c r="F189" s="405">
        <f t="shared" si="32"/>
        <v>625671.01800000004</v>
      </c>
      <c r="G189" s="405">
        <v>56272.3</v>
      </c>
      <c r="H189" s="405">
        <f t="shared" si="35"/>
        <v>709030.98</v>
      </c>
      <c r="I189" s="406">
        <f t="shared" si="34"/>
        <v>1334701.9980000001</v>
      </c>
      <c r="J189" s="705"/>
      <c r="K189" s="744"/>
      <c r="L189" s="744"/>
      <c r="M189" s="744">
        <v>12.6</v>
      </c>
      <c r="N189" s="744"/>
      <c r="O189" s="749"/>
      <c r="P189" s="673"/>
      <c r="Q189" s="656">
        <f t="shared" si="36"/>
        <v>0</v>
      </c>
      <c r="R189" s="696">
        <f t="shared" si="37"/>
        <v>12.6</v>
      </c>
    </row>
    <row r="190" spans="1:18" s="22" customFormat="1" outlineLevel="1" x14ac:dyDescent="0.3">
      <c r="A190" s="416" t="s">
        <v>229</v>
      </c>
      <c r="B190" s="417" t="s">
        <v>241</v>
      </c>
      <c r="C190" s="403" t="s">
        <v>132</v>
      </c>
      <c r="D190" s="701">
        <v>21</v>
      </c>
      <c r="E190" s="405">
        <v>3616.24</v>
      </c>
      <c r="F190" s="405">
        <f t="shared" si="32"/>
        <v>75941.039999999994</v>
      </c>
      <c r="G190" s="405">
        <v>7454.24</v>
      </c>
      <c r="H190" s="405">
        <f t="shared" si="35"/>
        <v>156539.04</v>
      </c>
      <c r="I190" s="406">
        <f t="shared" si="34"/>
        <v>232480.08000000002</v>
      </c>
      <c r="J190" s="705"/>
      <c r="K190" s="744"/>
      <c r="L190" s="744"/>
      <c r="M190" s="744">
        <v>8</v>
      </c>
      <c r="N190" s="744">
        <v>13</v>
      </c>
      <c r="O190" s="749"/>
      <c r="P190" s="673"/>
      <c r="Q190" s="656">
        <f t="shared" si="36"/>
        <v>0</v>
      </c>
      <c r="R190" s="696">
        <f t="shared" si="37"/>
        <v>21</v>
      </c>
    </row>
    <row r="191" spans="1:18" s="22" customFormat="1" outlineLevel="1" x14ac:dyDescent="0.3">
      <c r="A191" s="416" t="s">
        <v>332</v>
      </c>
      <c r="B191" s="417" t="s">
        <v>243</v>
      </c>
      <c r="C191" s="403" t="s">
        <v>114</v>
      </c>
      <c r="D191" s="701">
        <v>17.03</v>
      </c>
      <c r="E191" s="405">
        <v>56255.34</v>
      </c>
      <c r="F191" s="405">
        <f t="shared" si="32"/>
        <v>958028.44019999995</v>
      </c>
      <c r="G191" s="405">
        <v>203332.81</v>
      </c>
      <c r="H191" s="405">
        <f t="shared" si="35"/>
        <v>3462757.7543000001</v>
      </c>
      <c r="I191" s="406">
        <f t="shared" si="34"/>
        <v>4420786.1945000002</v>
      </c>
      <c r="J191" s="705"/>
      <c r="K191" s="744"/>
      <c r="L191" s="744"/>
      <c r="M191" s="744">
        <v>11</v>
      </c>
      <c r="N191" s="744">
        <v>6.03</v>
      </c>
      <c r="O191" s="749"/>
      <c r="P191" s="673"/>
      <c r="Q191" s="656">
        <f t="shared" si="36"/>
        <v>8.8817841970012523E-16</v>
      </c>
      <c r="R191" s="696">
        <f t="shared" si="37"/>
        <v>17.03</v>
      </c>
    </row>
    <row r="192" spans="1:18" s="22" customFormat="1" outlineLevel="1" x14ac:dyDescent="0.3">
      <c r="A192" s="416"/>
      <c r="B192" s="418" t="s">
        <v>265</v>
      </c>
      <c r="C192" s="403"/>
      <c r="D192" s="701"/>
      <c r="E192" s="405"/>
      <c r="F192" s="405"/>
      <c r="G192" s="405"/>
      <c r="H192" s="405"/>
      <c r="I192" s="406"/>
      <c r="J192" s="705"/>
      <c r="K192" s="744"/>
      <c r="L192" s="744"/>
      <c r="M192" s="744"/>
      <c r="N192" s="744"/>
      <c r="O192" s="749"/>
      <c r="P192" s="673"/>
      <c r="Q192" s="656">
        <f t="shared" si="36"/>
        <v>0</v>
      </c>
      <c r="R192" s="696">
        <f t="shared" si="37"/>
        <v>0</v>
      </c>
    </row>
    <row r="193" spans="1:18" s="22" customFormat="1" outlineLevel="1" x14ac:dyDescent="0.3">
      <c r="A193" s="416" t="s">
        <v>231</v>
      </c>
      <c r="B193" s="417" t="s">
        <v>265</v>
      </c>
      <c r="C193" s="403" t="s">
        <v>132</v>
      </c>
      <c r="D193" s="701">
        <v>7</v>
      </c>
      <c r="E193" s="405">
        <v>15000</v>
      </c>
      <c r="F193" s="405">
        <f t="shared" si="32"/>
        <v>105000</v>
      </c>
      <c r="G193" s="405">
        <v>6600</v>
      </c>
      <c r="H193" s="405">
        <f t="shared" si="35"/>
        <v>46200</v>
      </c>
      <c r="I193" s="406">
        <f t="shared" si="34"/>
        <v>151200</v>
      </c>
      <c r="J193" s="705"/>
      <c r="K193" s="744"/>
      <c r="L193" s="744"/>
      <c r="M193" s="744"/>
      <c r="N193" s="744"/>
      <c r="O193" s="749"/>
      <c r="P193" s="673"/>
      <c r="Q193" s="656">
        <f t="shared" si="36"/>
        <v>7</v>
      </c>
      <c r="R193" s="696">
        <f t="shared" si="37"/>
        <v>0</v>
      </c>
    </row>
    <row r="194" spans="1:18" s="22" customFormat="1" outlineLevel="1" x14ac:dyDescent="0.3">
      <c r="A194" s="416" t="s">
        <v>233</v>
      </c>
      <c r="B194" s="417" t="s">
        <v>268</v>
      </c>
      <c r="C194" s="403" t="s">
        <v>31</v>
      </c>
      <c r="D194" s="701">
        <v>21</v>
      </c>
      <c r="E194" s="405">
        <v>780</v>
      </c>
      <c r="F194" s="405">
        <f t="shared" si="32"/>
        <v>16380</v>
      </c>
      <c r="G194" s="405">
        <v>960</v>
      </c>
      <c r="H194" s="405">
        <f t="shared" si="35"/>
        <v>20160</v>
      </c>
      <c r="I194" s="406">
        <f t="shared" si="34"/>
        <v>36540</v>
      </c>
      <c r="J194" s="705"/>
      <c r="K194" s="744"/>
      <c r="L194" s="744"/>
      <c r="M194" s="744"/>
      <c r="N194" s="744"/>
      <c r="O194" s="749"/>
      <c r="P194" s="673"/>
      <c r="Q194" s="656">
        <f t="shared" si="36"/>
        <v>21</v>
      </c>
      <c r="R194" s="696">
        <f t="shared" si="37"/>
        <v>0</v>
      </c>
    </row>
    <row r="195" spans="1:18" s="22" customFormat="1" outlineLevel="1" x14ac:dyDescent="0.3">
      <c r="A195" s="416" t="s">
        <v>235</v>
      </c>
      <c r="B195" s="417" t="s">
        <v>270</v>
      </c>
      <c r="C195" s="403" t="s">
        <v>21</v>
      </c>
      <c r="D195" s="701">
        <v>0.05</v>
      </c>
      <c r="E195" s="405">
        <v>6600</v>
      </c>
      <c r="F195" s="405">
        <f t="shared" si="32"/>
        <v>330</v>
      </c>
      <c r="G195" s="405">
        <v>18000</v>
      </c>
      <c r="H195" s="405">
        <f t="shared" si="35"/>
        <v>900</v>
      </c>
      <c r="I195" s="406">
        <f t="shared" si="34"/>
        <v>1230</v>
      </c>
      <c r="J195" s="705"/>
      <c r="K195" s="744"/>
      <c r="L195" s="744"/>
      <c r="M195" s="744"/>
      <c r="N195" s="744"/>
      <c r="O195" s="749"/>
      <c r="P195" s="673"/>
      <c r="Q195" s="656">
        <f t="shared" si="36"/>
        <v>0.05</v>
      </c>
      <c r="R195" s="696">
        <f t="shared" si="37"/>
        <v>0</v>
      </c>
    </row>
    <row r="196" spans="1:18" s="22" customFormat="1" outlineLevel="1" x14ac:dyDescent="0.3">
      <c r="A196" s="416" t="s">
        <v>333</v>
      </c>
      <c r="B196" s="417" t="s">
        <v>272</v>
      </c>
      <c r="C196" s="403" t="s">
        <v>132</v>
      </c>
      <c r="D196" s="701">
        <v>14</v>
      </c>
      <c r="E196" s="405">
        <v>2760</v>
      </c>
      <c r="F196" s="405">
        <f t="shared" ref="F196:F205" si="42">E196*D196</f>
        <v>38640</v>
      </c>
      <c r="G196" s="405">
        <v>1200</v>
      </c>
      <c r="H196" s="405">
        <f t="shared" si="35"/>
        <v>16800</v>
      </c>
      <c r="I196" s="406">
        <f t="shared" ref="I196:I205" si="43">F196+H196</f>
        <v>55440</v>
      </c>
      <c r="J196" s="705"/>
      <c r="K196" s="744"/>
      <c r="L196" s="744"/>
      <c r="M196" s="744"/>
      <c r="N196" s="744"/>
      <c r="O196" s="749"/>
      <c r="P196" s="673"/>
      <c r="Q196" s="656">
        <f t="shared" si="36"/>
        <v>14</v>
      </c>
      <c r="R196" s="696">
        <f t="shared" si="37"/>
        <v>0</v>
      </c>
    </row>
    <row r="197" spans="1:18" s="22" customFormat="1" outlineLevel="1" x14ac:dyDescent="0.3">
      <c r="A197" s="416" t="s">
        <v>237</v>
      </c>
      <c r="B197" s="417" t="s">
        <v>273</v>
      </c>
      <c r="C197" s="403" t="s">
        <v>132</v>
      </c>
      <c r="D197" s="701">
        <v>7</v>
      </c>
      <c r="E197" s="405">
        <v>4200</v>
      </c>
      <c r="F197" s="405">
        <f t="shared" si="42"/>
        <v>29400</v>
      </c>
      <c r="G197" s="405">
        <v>4200</v>
      </c>
      <c r="H197" s="405">
        <f t="shared" si="35"/>
        <v>29400</v>
      </c>
      <c r="I197" s="406">
        <f t="shared" si="43"/>
        <v>58800</v>
      </c>
      <c r="J197" s="705"/>
      <c r="K197" s="744"/>
      <c r="L197" s="744"/>
      <c r="M197" s="744"/>
      <c r="N197" s="744"/>
      <c r="O197" s="749"/>
      <c r="P197" s="673"/>
      <c r="Q197" s="656">
        <f t="shared" si="36"/>
        <v>7</v>
      </c>
      <c r="R197" s="696">
        <f t="shared" si="37"/>
        <v>0</v>
      </c>
    </row>
    <row r="198" spans="1:18" s="22" customFormat="1" outlineLevel="1" x14ac:dyDescent="0.3">
      <c r="A198" s="416" t="s">
        <v>238</v>
      </c>
      <c r="B198" s="417" t="s">
        <v>274</v>
      </c>
      <c r="C198" s="403" t="s">
        <v>132</v>
      </c>
      <c r="D198" s="701">
        <v>2</v>
      </c>
      <c r="E198" s="405">
        <v>1020</v>
      </c>
      <c r="F198" s="405">
        <f t="shared" si="42"/>
        <v>2040</v>
      </c>
      <c r="G198" s="405">
        <v>840</v>
      </c>
      <c r="H198" s="405">
        <f t="shared" si="35"/>
        <v>1680</v>
      </c>
      <c r="I198" s="406">
        <f t="shared" si="43"/>
        <v>3720</v>
      </c>
      <c r="J198" s="705"/>
      <c r="K198" s="744"/>
      <c r="L198" s="744"/>
      <c r="M198" s="744"/>
      <c r="N198" s="744"/>
      <c r="O198" s="749"/>
      <c r="P198" s="673"/>
      <c r="Q198" s="656">
        <f t="shared" si="36"/>
        <v>2</v>
      </c>
      <c r="R198" s="696">
        <f t="shared" si="37"/>
        <v>0</v>
      </c>
    </row>
    <row r="199" spans="1:18" s="22" customFormat="1" outlineLevel="1" x14ac:dyDescent="0.3">
      <c r="A199" s="416"/>
      <c r="B199" s="418" t="s">
        <v>275</v>
      </c>
      <c r="C199" s="403"/>
      <c r="D199" s="701"/>
      <c r="E199" s="405"/>
      <c r="F199" s="405"/>
      <c r="G199" s="405"/>
      <c r="H199" s="405"/>
      <c r="I199" s="406"/>
      <c r="J199" s="705"/>
      <c r="K199" s="744"/>
      <c r="L199" s="744"/>
      <c r="M199" s="744"/>
      <c r="N199" s="744"/>
      <c r="O199" s="749"/>
      <c r="P199" s="673"/>
      <c r="Q199" s="656">
        <f t="shared" si="36"/>
        <v>0</v>
      </c>
      <c r="R199" s="696">
        <f t="shared" si="37"/>
        <v>0</v>
      </c>
    </row>
    <row r="200" spans="1:18" s="22" customFormat="1" outlineLevel="1" x14ac:dyDescent="0.3">
      <c r="A200" s="416" t="s">
        <v>240</v>
      </c>
      <c r="B200" s="417" t="s">
        <v>275</v>
      </c>
      <c r="C200" s="403" t="s">
        <v>276</v>
      </c>
      <c r="D200" s="701">
        <v>20</v>
      </c>
      <c r="E200" s="405">
        <v>15000</v>
      </c>
      <c r="F200" s="405">
        <f t="shared" si="42"/>
        <v>300000</v>
      </c>
      <c r="G200" s="405">
        <v>6600</v>
      </c>
      <c r="H200" s="405">
        <f t="shared" si="35"/>
        <v>132000</v>
      </c>
      <c r="I200" s="406">
        <f t="shared" si="43"/>
        <v>432000</v>
      </c>
      <c r="J200" s="705"/>
      <c r="K200" s="744"/>
      <c r="L200" s="744"/>
      <c r="M200" s="744"/>
      <c r="N200" s="744"/>
      <c r="O200" s="749"/>
      <c r="P200" s="673"/>
      <c r="Q200" s="656">
        <f t="shared" si="36"/>
        <v>20</v>
      </c>
      <c r="R200" s="696">
        <f t="shared" si="37"/>
        <v>0</v>
      </c>
    </row>
    <row r="201" spans="1:18" s="22" customFormat="1" outlineLevel="1" x14ac:dyDescent="0.3">
      <c r="A201" s="416" t="s">
        <v>242</v>
      </c>
      <c r="B201" s="417" t="s">
        <v>268</v>
      </c>
      <c r="C201" s="403" t="s">
        <v>31</v>
      </c>
      <c r="D201" s="701">
        <v>40</v>
      </c>
      <c r="E201" s="405">
        <v>780</v>
      </c>
      <c r="F201" s="405">
        <f t="shared" si="42"/>
        <v>31200</v>
      </c>
      <c r="G201" s="405">
        <v>960</v>
      </c>
      <c r="H201" s="405">
        <f t="shared" si="35"/>
        <v>38400</v>
      </c>
      <c r="I201" s="406">
        <f t="shared" si="43"/>
        <v>69600</v>
      </c>
      <c r="J201" s="705"/>
      <c r="K201" s="744"/>
      <c r="L201" s="744"/>
      <c r="M201" s="744"/>
      <c r="N201" s="744"/>
      <c r="O201" s="749"/>
      <c r="P201" s="673"/>
      <c r="Q201" s="656">
        <f t="shared" si="36"/>
        <v>40</v>
      </c>
      <c r="R201" s="696">
        <f t="shared" si="37"/>
        <v>0</v>
      </c>
    </row>
    <row r="202" spans="1:18" s="22" customFormat="1" outlineLevel="1" x14ac:dyDescent="0.3">
      <c r="A202" s="416"/>
      <c r="B202" s="417" t="s">
        <v>277</v>
      </c>
      <c r="C202" s="403" t="s">
        <v>276</v>
      </c>
      <c r="D202" s="701">
        <v>200</v>
      </c>
      <c r="E202" s="405">
        <v>420</v>
      </c>
      <c r="F202" s="405">
        <f t="shared" si="42"/>
        <v>84000</v>
      </c>
      <c r="G202" s="405">
        <v>444</v>
      </c>
      <c r="H202" s="405">
        <f t="shared" si="35"/>
        <v>88800</v>
      </c>
      <c r="I202" s="406">
        <f t="shared" si="43"/>
        <v>172800</v>
      </c>
      <c r="J202" s="705"/>
      <c r="K202" s="744"/>
      <c r="L202" s="744"/>
      <c r="M202" s="744"/>
      <c r="N202" s="744"/>
      <c r="O202" s="749"/>
      <c r="P202" s="673"/>
      <c r="Q202" s="656">
        <f t="shared" si="36"/>
        <v>200</v>
      </c>
      <c r="R202" s="696">
        <f t="shared" si="37"/>
        <v>0</v>
      </c>
    </row>
    <row r="203" spans="1:18" s="22" customFormat="1" outlineLevel="1" x14ac:dyDescent="0.3">
      <c r="A203" s="416" t="s">
        <v>246</v>
      </c>
      <c r="B203" s="418" t="s">
        <v>275</v>
      </c>
      <c r="C203" s="403"/>
      <c r="D203" s="701"/>
      <c r="E203" s="405"/>
      <c r="F203" s="405"/>
      <c r="G203" s="405"/>
      <c r="H203" s="405"/>
      <c r="I203" s="406"/>
      <c r="J203" s="705"/>
      <c r="K203" s="744"/>
      <c r="L203" s="744"/>
      <c r="M203" s="744"/>
      <c r="N203" s="744"/>
      <c r="O203" s="749"/>
      <c r="P203" s="673"/>
      <c r="Q203" s="656">
        <f t="shared" si="36"/>
        <v>0</v>
      </c>
      <c r="R203" s="696">
        <f t="shared" si="37"/>
        <v>0</v>
      </c>
    </row>
    <row r="204" spans="1:18" s="22" customFormat="1" outlineLevel="1" x14ac:dyDescent="0.3">
      <c r="A204" s="416" t="s">
        <v>248</v>
      </c>
      <c r="B204" s="417" t="s">
        <v>278</v>
      </c>
      <c r="C204" s="403" t="s">
        <v>31</v>
      </c>
      <c r="D204" s="701">
        <v>4</v>
      </c>
      <c r="E204" s="405">
        <v>4200</v>
      </c>
      <c r="F204" s="405">
        <f t="shared" si="42"/>
        <v>16800</v>
      </c>
      <c r="G204" s="405">
        <v>6600</v>
      </c>
      <c r="H204" s="405">
        <f t="shared" ref="H204:H205" si="44">G204*D204</f>
        <v>26400</v>
      </c>
      <c r="I204" s="406">
        <f t="shared" si="43"/>
        <v>43200</v>
      </c>
      <c r="J204" s="705"/>
      <c r="K204" s="744"/>
      <c r="L204" s="744"/>
      <c r="M204" s="744"/>
      <c r="N204" s="744"/>
      <c r="O204" s="749"/>
      <c r="P204" s="673"/>
      <c r="Q204" s="656">
        <f t="shared" si="36"/>
        <v>4</v>
      </c>
      <c r="R204" s="696">
        <f t="shared" si="37"/>
        <v>0</v>
      </c>
    </row>
    <row r="205" spans="1:18" s="22" customFormat="1" outlineLevel="1" x14ac:dyDescent="0.3">
      <c r="A205" s="416" t="s">
        <v>250</v>
      </c>
      <c r="B205" s="761" t="s">
        <v>268</v>
      </c>
      <c r="C205" s="762" t="s">
        <v>31</v>
      </c>
      <c r="D205" s="763">
        <v>8</v>
      </c>
      <c r="E205" s="764">
        <v>780</v>
      </c>
      <c r="F205" s="764">
        <f t="shared" si="42"/>
        <v>6240</v>
      </c>
      <c r="G205" s="764">
        <v>960</v>
      </c>
      <c r="H205" s="764">
        <f t="shared" si="44"/>
        <v>7680</v>
      </c>
      <c r="I205" s="765">
        <f t="shared" si="43"/>
        <v>13920</v>
      </c>
      <c r="J205" s="766"/>
      <c r="K205" s="767"/>
      <c r="L205" s="767"/>
      <c r="M205" s="767"/>
      <c r="N205" s="767"/>
      <c r="O205" s="768"/>
      <c r="P205" s="769"/>
      <c r="Q205" s="656">
        <f t="shared" si="36"/>
        <v>8</v>
      </c>
      <c r="R205" s="696">
        <f t="shared" si="37"/>
        <v>0</v>
      </c>
    </row>
    <row r="206" spans="1:18" s="22" customFormat="1" ht="25.5" outlineLevel="1" x14ac:dyDescent="0.3">
      <c r="A206" s="821"/>
      <c r="B206" s="418" t="s">
        <v>582</v>
      </c>
      <c r="C206" s="403"/>
      <c r="D206" s="701"/>
      <c r="E206" s="405"/>
      <c r="F206" s="405"/>
      <c r="G206" s="405"/>
      <c r="H206" s="405"/>
      <c r="I206" s="406"/>
      <c r="J206" s="705"/>
      <c r="K206" s="744"/>
      <c r="L206" s="403"/>
      <c r="M206" s="403"/>
      <c r="N206" s="403"/>
      <c r="O206" s="770"/>
      <c r="P206" s="771"/>
      <c r="Q206" s="656">
        <f t="shared" si="36"/>
        <v>0</v>
      </c>
      <c r="R206" s="696">
        <f t="shared" si="37"/>
        <v>0</v>
      </c>
    </row>
    <row r="207" spans="1:18" s="22" customFormat="1" outlineLevel="1" x14ac:dyDescent="0.3">
      <c r="A207" s="821" t="s">
        <v>252</v>
      </c>
      <c r="B207" s="417" t="s">
        <v>583</v>
      </c>
      <c r="C207" s="403" t="s">
        <v>132</v>
      </c>
      <c r="D207" s="701">
        <v>1</v>
      </c>
      <c r="E207" s="405">
        <v>45000</v>
      </c>
      <c r="F207" s="405">
        <f>D207*E207</f>
        <v>45000</v>
      </c>
      <c r="G207" s="772"/>
      <c r="H207" s="405">
        <f>D207*G207</f>
        <v>0</v>
      </c>
      <c r="I207" s="406">
        <f>F207+H207</f>
        <v>45000</v>
      </c>
      <c r="J207" s="705"/>
      <c r="K207" s="744"/>
      <c r="L207" s="403"/>
      <c r="M207" s="403"/>
      <c r="N207" s="403">
        <v>1</v>
      </c>
      <c r="O207" s="770"/>
      <c r="P207" s="771"/>
      <c r="Q207" s="656">
        <f t="shared" si="36"/>
        <v>0</v>
      </c>
      <c r="R207" s="696">
        <f t="shared" si="37"/>
        <v>1</v>
      </c>
    </row>
    <row r="208" spans="1:18" s="22" customFormat="1" outlineLevel="1" x14ac:dyDescent="0.3">
      <c r="A208" s="821" t="s">
        <v>254</v>
      </c>
      <c r="B208" s="417" t="s">
        <v>584</v>
      </c>
      <c r="C208" s="403" t="s">
        <v>97</v>
      </c>
      <c r="D208" s="701">
        <v>1.52</v>
      </c>
      <c r="E208" s="405">
        <v>90500</v>
      </c>
      <c r="F208" s="405">
        <f t="shared" ref="F208:F212" si="45">D208*E208</f>
        <v>137560</v>
      </c>
      <c r="G208" s="405">
        <v>161855</v>
      </c>
      <c r="H208" s="405">
        <f t="shared" ref="H208:H212" si="46">D208*G208</f>
        <v>246019.6</v>
      </c>
      <c r="I208" s="406">
        <f t="shared" ref="I208:I212" si="47">F208+H208</f>
        <v>383579.6</v>
      </c>
      <c r="J208" s="705"/>
      <c r="K208" s="744"/>
      <c r="L208" s="403"/>
      <c r="M208" s="403"/>
      <c r="N208" s="403">
        <v>1.52</v>
      </c>
      <c r="O208" s="770"/>
      <c r="P208" s="771"/>
      <c r="Q208" s="656">
        <f t="shared" si="36"/>
        <v>0</v>
      </c>
      <c r="R208" s="696">
        <f t="shared" si="37"/>
        <v>1.52</v>
      </c>
    </row>
    <row r="209" spans="1:18" s="22" customFormat="1" outlineLevel="1" x14ac:dyDescent="0.3">
      <c r="A209" s="821" t="s">
        <v>256</v>
      </c>
      <c r="B209" s="417" t="s">
        <v>585</v>
      </c>
      <c r="C209" s="403" t="s">
        <v>40</v>
      </c>
      <c r="D209" s="701">
        <v>2</v>
      </c>
      <c r="E209" s="405">
        <v>22500</v>
      </c>
      <c r="F209" s="405">
        <f t="shared" si="45"/>
        <v>45000</v>
      </c>
      <c r="G209" s="405"/>
      <c r="H209" s="405">
        <f t="shared" si="46"/>
        <v>0</v>
      </c>
      <c r="I209" s="406">
        <f t="shared" si="47"/>
        <v>45000</v>
      </c>
      <c r="J209" s="705"/>
      <c r="K209" s="744"/>
      <c r="L209" s="403"/>
      <c r="M209" s="403"/>
      <c r="N209" s="403">
        <v>2</v>
      </c>
      <c r="O209" s="770"/>
      <c r="P209" s="771"/>
      <c r="Q209" s="656">
        <f t="shared" ref="Q209:Q257" si="48">D209-K209-L209-M209-N209-O209-P209</f>
        <v>0</v>
      </c>
      <c r="R209" s="696">
        <f t="shared" si="37"/>
        <v>2</v>
      </c>
    </row>
    <row r="210" spans="1:18" s="22" customFormat="1" outlineLevel="1" x14ac:dyDescent="0.3">
      <c r="A210" s="821" t="s">
        <v>259</v>
      </c>
      <c r="B210" s="417" t="s">
        <v>586</v>
      </c>
      <c r="C210" s="403" t="s">
        <v>40</v>
      </c>
      <c r="D210" s="701">
        <v>2</v>
      </c>
      <c r="E210" s="405">
        <v>40000</v>
      </c>
      <c r="F210" s="405">
        <f t="shared" si="45"/>
        <v>80000</v>
      </c>
      <c r="G210" s="405">
        <v>25000</v>
      </c>
      <c r="H210" s="405">
        <f t="shared" si="46"/>
        <v>50000</v>
      </c>
      <c r="I210" s="406">
        <f t="shared" si="47"/>
        <v>130000</v>
      </c>
      <c r="J210" s="705"/>
      <c r="K210" s="744"/>
      <c r="L210" s="403"/>
      <c r="M210" s="403"/>
      <c r="N210" s="403"/>
      <c r="O210" s="773">
        <v>2</v>
      </c>
      <c r="P210" s="771"/>
      <c r="Q210" s="656">
        <f t="shared" si="48"/>
        <v>0</v>
      </c>
      <c r="R210" s="696">
        <f t="shared" ref="R210:R257" si="49">K210+L210+M210+N210+O210+P210</f>
        <v>2</v>
      </c>
    </row>
    <row r="211" spans="1:18" s="22" customFormat="1" outlineLevel="1" x14ac:dyDescent="0.3">
      <c r="A211" s="821" t="s">
        <v>261</v>
      </c>
      <c r="B211" s="417" t="s">
        <v>671</v>
      </c>
      <c r="C211" s="403" t="s">
        <v>40</v>
      </c>
      <c r="D211" s="701">
        <v>0</v>
      </c>
      <c r="E211" s="405">
        <v>45000</v>
      </c>
      <c r="F211" s="405">
        <f t="shared" si="45"/>
        <v>0</v>
      </c>
      <c r="G211" s="405"/>
      <c r="H211" s="405">
        <f t="shared" si="46"/>
        <v>0</v>
      </c>
      <c r="I211" s="406">
        <f t="shared" si="47"/>
        <v>0</v>
      </c>
      <c r="J211" s="705"/>
      <c r="K211" s="744"/>
      <c r="L211" s="403"/>
      <c r="M211" s="403"/>
      <c r="N211" s="403"/>
      <c r="O211" s="770"/>
      <c r="P211" s="771"/>
      <c r="Q211" s="656">
        <f t="shared" si="48"/>
        <v>0</v>
      </c>
      <c r="R211" s="696">
        <f t="shared" si="49"/>
        <v>0</v>
      </c>
    </row>
    <row r="212" spans="1:18" s="22" customFormat="1" outlineLevel="1" x14ac:dyDescent="0.3">
      <c r="A212" s="821" t="s">
        <v>263</v>
      </c>
      <c r="B212" s="417" t="s">
        <v>587</v>
      </c>
      <c r="C212" s="403" t="s">
        <v>40</v>
      </c>
      <c r="D212" s="701">
        <v>2</v>
      </c>
      <c r="E212" s="405">
        <v>45000</v>
      </c>
      <c r="F212" s="405">
        <f t="shared" si="45"/>
        <v>90000</v>
      </c>
      <c r="G212" s="405">
        <v>147000</v>
      </c>
      <c r="H212" s="405">
        <f t="shared" si="46"/>
        <v>294000</v>
      </c>
      <c r="I212" s="406">
        <f t="shared" si="47"/>
        <v>384000</v>
      </c>
      <c r="J212" s="705"/>
      <c r="K212" s="744"/>
      <c r="L212" s="403"/>
      <c r="M212" s="403"/>
      <c r="N212" s="403"/>
      <c r="O212" s="773">
        <v>2</v>
      </c>
      <c r="P212" s="771"/>
      <c r="Q212" s="656">
        <f t="shared" si="48"/>
        <v>0</v>
      </c>
      <c r="R212" s="696">
        <f t="shared" si="49"/>
        <v>2</v>
      </c>
    </row>
    <row r="213" spans="1:18" s="22" customFormat="1" outlineLevel="1" x14ac:dyDescent="0.3">
      <c r="A213" s="821"/>
      <c r="B213" s="418" t="s">
        <v>588</v>
      </c>
      <c r="C213" s="403"/>
      <c r="D213" s="701"/>
      <c r="E213" s="405"/>
      <c r="F213" s="405"/>
      <c r="G213" s="405"/>
      <c r="H213" s="405"/>
      <c r="I213" s="406"/>
      <c r="J213" s="407"/>
      <c r="K213" s="747"/>
      <c r="L213" s="747"/>
      <c r="M213" s="747"/>
      <c r="N213" s="747"/>
      <c r="O213" s="660"/>
      <c r="P213" s="361"/>
      <c r="Q213" s="656">
        <f t="shared" si="48"/>
        <v>0</v>
      </c>
      <c r="R213" s="696">
        <f t="shared" si="49"/>
        <v>0</v>
      </c>
    </row>
    <row r="214" spans="1:18" s="22" customFormat="1" outlineLevel="1" x14ac:dyDescent="0.3">
      <c r="A214" s="821" t="s">
        <v>266</v>
      </c>
      <c r="B214" s="417" t="s">
        <v>589</v>
      </c>
      <c r="C214" s="403" t="s">
        <v>574</v>
      </c>
      <c r="D214" s="701">
        <v>7.2</v>
      </c>
      <c r="E214" s="405">
        <v>2400</v>
      </c>
      <c r="F214" s="405">
        <f>D214*E214</f>
        <v>17280</v>
      </c>
      <c r="G214" s="772"/>
      <c r="H214" s="405">
        <f>F214*G214</f>
        <v>0</v>
      </c>
      <c r="I214" s="406">
        <f>F214+H214</f>
        <v>17280</v>
      </c>
      <c r="J214" s="407"/>
      <c r="K214" s="747"/>
      <c r="L214" s="747"/>
      <c r="M214" s="747"/>
      <c r="N214" s="747">
        <v>5</v>
      </c>
      <c r="O214" s="660"/>
      <c r="P214" s="361"/>
      <c r="Q214" s="656">
        <f t="shared" si="48"/>
        <v>2.2000000000000002</v>
      </c>
      <c r="R214" s="696">
        <f t="shared" si="49"/>
        <v>5</v>
      </c>
    </row>
    <row r="215" spans="1:18" s="22" customFormat="1" outlineLevel="1" x14ac:dyDescent="0.3">
      <c r="A215" s="821" t="s">
        <v>267</v>
      </c>
      <c r="B215" s="417" t="s">
        <v>590</v>
      </c>
      <c r="C215" s="403" t="s">
        <v>31</v>
      </c>
      <c r="D215" s="701">
        <v>2.88</v>
      </c>
      <c r="E215" s="405">
        <v>1048</v>
      </c>
      <c r="F215" s="405">
        <f t="shared" ref="F215:F216" si="50">D215*E215</f>
        <v>3018.24</v>
      </c>
      <c r="G215" s="405">
        <v>116.01</v>
      </c>
      <c r="H215" s="405">
        <f t="shared" ref="H215:H216" si="51">F215*G215</f>
        <v>350146.02240000002</v>
      </c>
      <c r="I215" s="406">
        <f t="shared" ref="I215:I216" si="52">F215+H215</f>
        <v>353164.26240000001</v>
      </c>
      <c r="J215" s="407"/>
      <c r="K215" s="747"/>
      <c r="L215" s="747"/>
      <c r="M215" s="747"/>
      <c r="N215" s="747">
        <v>2</v>
      </c>
      <c r="O215" s="660"/>
      <c r="P215" s="361"/>
      <c r="Q215" s="656">
        <f t="shared" si="48"/>
        <v>0.87999999999999989</v>
      </c>
      <c r="R215" s="696">
        <f t="shared" si="49"/>
        <v>2</v>
      </c>
    </row>
    <row r="216" spans="1:18" s="22" customFormat="1" outlineLevel="1" x14ac:dyDescent="0.3">
      <c r="A216" s="821" t="s">
        <v>269</v>
      </c>
      <c r="B216" s="417" t="s">
        <v>591</v>
      </c>
      <c r="C216" s="403" t="s">
        <v>31</v>
      </c>
      <c r="D216" s="701">
        <v>2.88</v>
      </c>
      <c r="E216" s="405">
        <v>1987</v>
      </c>
      <c r="F216" s="405">
        <f t="shared" si="50"/>
        <v>5722.5599999999995</v>
      </c>
      <c r="G216" s="772"/>
      <c r="H216" s="405">
        <f t="shared" si="51"/>
        <v>0</v>
      </c>
      <c r="I216" s="406">
        <f t="shared" si="52"/>
        <v>5722.5599999999995</v>
      </c>
      <c r="J216" s="407"/>
      <c r="K216" s="747"/>
      <c r="L216" s="747"/>
      <c r="M216" s="747"/>
      <c r="N216" s="747">
        <v>2</v>
      </c>
      <c r="O216" s="660"/>
      <c r="P216" s="361"/>
      <c r="Q216" s="656">
        <f t="shared" si="48"/>
        <v>0.87999999999999989</v>
      </c>
      <c r="R216" s="696">
        <f t="shared" si="49"/>
        <v>2</v>
      </c>
    </row>
    <row r="217" spans="1:18" s="22" customFormat="1" outlineLevel="1" x14ac:dyDescent="0.3">
      <c r="A217" s="821"/>
      <c r="B217" s="418" t="s">
        <v>592</v>
      </c>
      <c r="C217" s="403"/>
      <c r="D217" s="701"/>
      <c r="E217" s="405"/>
      <c r="F217" s="405"/>
      <c r="G217" s="405"/>
      <c r="H217" s="405"/>
      <c r="I217" s="406"/>
      <c r="J217" s="407"/>
      <c r="K217" s="747"/>
      <c r="L217" s="747"/>
      <c r="M217" s="747"/>
      <c r="N217" s="747"/>
      <c r="O217" s="660"/>
      <c r="P217" s="361"/>
      <c r="Q217" s="656">
        <f t="shared" si="48"/>
        <v>0</v>
      </c>
      <c r="R217" s="696">
        <f t="shared" si="49"/>
        <v>0</v>
      </c>
    </row>
    <row r="218" spans="1:18" s="22" customFormat="1" outlineLevel="1" x14ac:dyDescent="0.3">
      <c r="A218" s="821" t="s">
        <v>271</v>
      </c>
      <c r="B218" s="417" t="s">
        <v>593</v>
      </c>
      <c r="C218" s="403" t="s">
        <v>31</v>
      </c>
      <c r="D218" s="701">
        <v>212.88</v>
      </c>
      <c r="E218" s="405">
        <v>350</v>
      </c>
      <c r="F218" s="405">
        <f>D218*E218</f>
        <v>74508</v>
      </c>
      <c r="G218" s="405">
        <v>100</v>
      </c>
      <c r="H218" s="405">
        <f>D218*G218</f>
        <v>21288</v>
      </c>
      <c r="I218" s="406">
        <f>F218+H218</f>
        <v>95796</v>
      </c>
      <c r="J218" s="407"/>
      <c r="K218" s="747"/>
      <c r="L218" s="747"/>
      <c r="M218" s="747"/>
      <c r="N218" s="747">
        <v>212.88</v>
      </c>
      <c r="O218" s="660"/>
      <c r="P218" s="361"/>
      <c r="Q218" s="656">
        <f t="shared" si="48"/>
        <v>0</v>
      </c>
      <c r="R218" s="696">
        <f t="shared" si="49"/>
        <v>212.88</v>
      </c>
    </row>
    <row r="219" spans="1:18" s="22" customFormat="1" outlineLevel="1" x14ac:dyDescent="0.3">
      <c r="A219" s="416"/>
      <c r="B219" s="418" t="s">
        <v>594</v>
      </c>
      <c r="C219" s="403"/>
      <c r="D219" s="701"/>
      <c r="E219" s="405"/>
      <c r="F219" s="405"/>
      <c r="G219" s="405"/>
      <c r="H219" s="405"/>
      <c r="I219" s="406"/>
      <c r="J219" s="705"/>
      <c r="K219" s="744"/>
      <c r="L219" s="744"/>
      <c r="M219" s="744"/>
      <c r="N219" s="744"/>
      <c r="O219" s="749"/>
      <c r="P219" s="673"/>
      <c r="Q219" s="656">
        <f t="shared" si="48"/>
        <v>0</v>
      </c>
      <c r="R219" s="696">
        <f t="shared" si="49"/>
        <v>0</v>
      </c>
    </row>
    <row r="220" spans="1:18" s="22" customFormat="1" outlineLevel="1" x14ac:dyDescent="0.3">
      <c r="A220" s="416" t="s">
        <v>595</v>
      </c>
      <c r="B220" s="417" t="s">
        <v>253</v>
      </c>
      <c r="C220" s="403" t="s">
        <v>276</v>
      </c>
      <c r="D220" s="701">
        <v>5.35</v>
      </c>
      <c r="E220" s="405">
        <v>5302</v>
      </c>
      <c r="F220" s="405">
        <f t="shared" ref="F220:F257" si="53">E220*D220</f>
        <v>28365.699999999997</v>
      </c>
      <c r="G220" s="405">
        <v>50</v>
      </c>
      <c r="H220" s="405">
        <f t="shared" ref="H220:H223" si="54">G220*D220</f>
        <v>267.5</v>
      </c>
      <c r="I220" s="406">
        <f t="shared" ref="I220:I223" si="55">F220+H220</f>
        <v>28633.199999999997</v>
      </c>
      <c r="J220" s="705"/>
      <c r="K220" s="744"/>
      <c r="L220" s="744"/>
      <c r="M220" s="744"/>
      <c r="N220" s="744"/>
      <c r="O220" s="749"/>
      <c r="P220" s="673"/>
      <c r="Q220" s="656">
        <f t="shared" si="48"/>
        <v>5.35</v>
      </c>
      <c r="R220" s="696">
        <f t="shared" si="49"/>
        <v>0</v>
      </c>
    </row>
    <row r="221" spans="1:18" s="22" customFormat="1" outlineLevel="1" x14ac:dyDescent="0.3">
      <c r="A221" s="416" t="s">
        <v>596</v>
      </c>
      <c r="B221" s="417" t="s">
        <v>260</v>
      </c>
      <c r="C221" s="403" t="s">
        <v>40</v>
      </c>
      <c r="D221" s="701">
        <v>1</v>
      </c>
      <c r="E221" s="405">
        <v>64500</v>
      </c>
      <c r="F221" s="405">
        <f t="shared" si="53"/>
        <v>64500</v>
      </c>
      <c r="G221" s="405">
        <v>65140</v>
      </c>
      <c r="H221" s="405">
        <f t="shared" si="54"/>
        <v>65140</v>
      </c>
      <c r="I221" s="406">
        <f t="shared" si="55"/>
        <v>129640</v>
      </c>
      <c r="J221" s="705"/>
      <c r="K221" s="744"/>
      <c r="L221" s="744"/>
      <c r="M221" s="744"/>
      <c r="N221" s="744"/>
      <c r="O221" s="749"/>
      <c r="P221" s="673"/>
      <c r="Q221" s="656">
        <f t="shared" si="48"/>
        <v>1</v>
      </c>
      <c r="R221" s="696">
        <f t="shared" si="49"/>
        <v>0</v>
      </c>
    </row>
    <row r="222" spans="1:18" s="22" customFormat="1" ht="25.5" outlineLevel="1" x14ac:dyDescent="0.3">
      <c r="A222" s="416" t="s">
        <v>597</v>
      </c>
      <c r="B222" s="417" t="s">
        <v>598</v>
      </c>
      <c r="C222" s="403" t="s">
        <v>21</v>
      </c>
      <c r="D222" s="701">
        <v>3.6</v>
      </c>
      <c r="E222" s="405">
        <v>8400</v>
      </c>
      <c r="F222" s="405">
        <f t="shared" si="53"/>
        <v>30240</v>
      </c>
      <c r="G222" s="405">
        <f>88680/3.6</f>
        <v>24633.333333333332</v>
      </c>
      <c r="H222" s="405">
        <f t="shared" si="54"/>
        <v>88680</v>
      </c>
      <c r="I222" s="406">
        <f t="shared" si="55"/>
        <v>118920</v>
      </c>
      <c r="J222" s="705"/>
      <c r="K222" s="744"/>
      <c r="L222" s="744"/>
      <c r="M222" s="774"/>
      <c r="N222" s="744"/>
      <c r="O222" s="749"/>
      <c r="P222" s="673"/>
      <c r="Q222" s="656">
        <f t="shared" si="48"/>
        <v>3.6</v>
      </c>
      <c r="R222" s="696">
        <f t="shared" si="49"/>
        <v>0</v>
      </c>
    </row>
    <row r="223" spans="1:18" s="22" customFormat="1" ht="25.5" outlineLevel="1" x14ac:dyDescent="0.3">
      <c r="A223" s="757" t="s">
        <v>599</v>
      </c>
      <c r="B223" s="761" t="s">
        <v>264</v>
      </c>
      <c r="C223" s="403" t="s">
        <v>31</v>
      </c>
      <c r="D223" s="763">
        <v>28.8</v>
      </c>
      <c r="E223" s="764">
        <v>7568</v>
      </c>
      <c r="F223" s="764">
        <f t="shared" si="53"/>
        <v>217958.39999999999</v>
      </c>
      <c r="G223" s="764">
        <v>135</v>
      </c>
      <c r="H223" s="764">
        <f t="shared" si="54"/>
        <v>3888</v>
      </c>
      <c r="I223" s="765">
        <f t="shared" si="55"/>
        <v>221846.39999999999</v>
      </c>
      <c r="J223" s="766"/>
      <c r="K223" s="767"/>
      <c r="L223" s="767"/>
      <c r="M223" s="767"/>
      <c r="N223" s="767"/>
      <c r="O223" s="768"/>
      <c r="P223" s="769"/>
      <c r="Q223" s="656">
        <f t="shared" si="48"/>
        <v>28.8</v>
      </c>
      <c r="R223" s="696">
        <f t="shared" si="49"/>
        <v>0</v>
      </c>
    </row>
    <row r="224" spans="1:18" s="777" customFormat="1" outlineLevel="1" x14ac:dyDescent="0.3">
      <c r="A224" s="822">
        <v>6</v>
      </c>
      <c r="B224" s="775" t="s">
        <v>600</v>
      </c>
      <c r="C224" s="403"/>
      <c r="D224" s="701"/>
      <c r="E224" s="405"/>
      <c r="F224" s="776">
        <f>F225+F226+F227+F228</f>
        <v>362140</v>
      </c>
      <c r="G224" s="776"/>
      <c r="H224" s="776">
        <f>H225+H226+H227+H228</f>
        <v>316125</v>
      </c>
      <c r="I224" s="828">
        <f>I225+I226+I227+I228</f>
        <v>678265</v>
      </c>
      <c r="J224" s="705"/>
      <c r="K224" s="744"/>
      <c r="L224" s="403"/>
      <c r="M224" s="403"/>
      <c r="N224" s="403"/>
      <c r="O224" s="770"/>
      <c r="P224" s="771"/>
      <c r="Q224" s="656">
        <f t="shared" si="48"/>
        <v>0</v>
      </c>
      <c r="R224" s="696">
        <f t="shared" si="49"/>
        <v>0</v>
      </c>
    </row>
    <row r="225" spans="1:18" s="777" customFormat="1" outlineLevel="1" x14ac:dyDescent="0.3">
      <c r="A225" s="823" t="s">
        <v>601</v>
      </c>
      <c r="B225" s="417" t="s">
        <v>602</v>
      </c>
      <c r="C225" s="403" t="s">
        <v>31</v>
      </c>
      <c r="D225" s="405">
        <v>140</v>
      </c>
      <c r="E225" s="405">
        <v>450</v>
      </c>
      <c r="F225" s="405">
        <f t="shared" si="53"/>
        <v>63000</v>
      </c>
      <c r="G225" s="405">
        <v>280</v>
      </c>
      <c r="H225" s="405">
        <f t="shared" ref="H225:H228" si="56">G225*D225</f>
        <v>39200</v>
      </c>
      <c r="I225" s="406">
        <f t="shared" ref="I225:I228" si="57">F225+H225</f>
        <v>102200</v>
      </c>
      <c r="J225" s="705"/>
      <c r="K225" s="744"/>
      <c r="L225" s="403"/>
      <c r="M225" s="403"/>
      <c r="N225" s="403"/>
      <c r="O225" s="770"/>
      <c r="P225" s="771"/>
      <c r="Q225" s="656">
        <f t="shared" si="48"/>
        <v>140</v>
      </c>
      <c r="R225" s="696">
        <f t="shared" si="49"/>
        <v>0</v>
      </c>
    </row>
    <row r="226" spans="1:18" s="777" customFormat="1" outlineLevel="1" x14ac:dyDescent="0.3">
      <c r="A226" s="823" t="s">
        <v>603</v>
      </c>
      <c r="B226" s="417" t="s">
        <v>604</v>
      </c>
      <c r="C226" s="403" t="s">
        <v>31</v>
      </c>
      <c r="D226" s="405">
        <v>125</v>
      </c>
      <c r="E226" s="405">
        <v>1150</v>
      </c>
      <c r="F226" s="405">
        <f t="shared" si="53"/>
        <v>143750</v>
      </c>
      <c r="G226" s="405">
        <v>807</v>
      </c>
      <c r="H226" s="405">
        <f t="shared" si="56"/>
        <v>100875</v>
      </c>
      <c r="I226" s="406">
        <f t="shared" si="57"/>
        <v>244625</v>
      </c>
      <c r="J226" s="705"/>
      <c r="K226" s="744"/>
      <c r="L226" s="403"/>
      <c r="M226" s="403"/>
      <c r="N226" s="403"/>
      <c r="O226" s="770"/>
      <c r="P226" s="771"/>
      <c r="Q226" s="656">
        <f t="shared" si="48"/>
        <v>125</v>
      </c>
      <c r="R226" s="696">
        <f t="shared" si="49"/>
        <v>0</v>
      </c>
    </row>
    <row r="227" spans="1:18" s="777" customFormat="1" outlineLevel="1" x14ac:dyDescent="0.3">
      <c r="A227" s="823" t="s">
        <v>605</v>
      </c>
      <c r="B227" s="417" t="s">
        <v>606</v>
      </c>
      <c r="C227" s="403" t="s">
        <v>31</v>
      </c>
      <c r="D227" s="405">
        <v>125</v>
      </c>
      <c r="E227" s="405">
        <v>950</v>
      </c>
      <c r="F227" s="405">
        <f t="shared" si="53"/>
        <v>118750</v>
      </c>
      <c r="G227" s="405">
        <v>986</v>
      </c>
      <c r="H227" s="405">
        <f t="shared" si="56"/>
        <v>123250</v>
      </c>
      <c r="I227" s="406">
        <f t="shared" si="57"/>
        <v>242000</v>
      </c>
      <c r="J227" s="705"/>
      <c r="K227" s="744"/>
      <c r="L227" s="403"/>
      <c r="M227" s="403"/>
      <c r="N227" s="403"/>
      <c r="O227" s="770"/>
      <c r="P227" s="771"/>
      <c r="Q227" s="656">
        <f t="shared" si="48"/>
        <v>125</v>
      </c>
      <c r="R227" s="696">
        <f t="shared" si="49"/>
        <v>0</v>
      </c>
    </row>
    <row r="228" spans="1:18" s="777" customFormat="1" outlineLevel="1" x14ac:dyDescent="0.3">
      <c r="A228" s="823" t="s">
        <v>607</v>
      </c>
      <c r="B228" s="417" t="s">
        <v>608</v>
      </c>
      <c r="C228" s="403" t="s">
        <v>208</v>
      </c>
      <c r="D228" s="405">
        <v>80</v>
      </c>
      <c r="E228" s="405">
        <v>458</v>
      </c>
      <c r="F228" s="405">
        <f t="shared" si="53"/>
        <v>36640</v>
      </c>
      <c r="G228" s="405">
        <v>660</v>
      </c>
      <c r="H228" s="405">
        <f t="shared" si="56"/>
        <v>52800</v>
      </c>
      <c r="I228" s="406">
        <f t="shared" si="57"/>
        <v>89440</v>
      </c>
      <c r="J228" s="705"/>
      <c r="K228" s="744"/>
      <c r="L228" s="403"/>
      <c r="M228" s="403"/>
      <c r="N228" s="403"/>
      <c r="O228" s="770"/>
      <c r="P228" s="771"/>
      <c r="Q228" s="656">
        <f t="shared" si="48"/>
        <v>80</v>
      </c>
      <c r="R228" s="696">
        <f t="shared" si="49"/>
        <v>0</v>
      </c>
    </row>
    <row r="229" spans="1:18" s="777" customFormat="1" outlineLevel="1" x14ac:dyDescent="0.3">
      <c r="A229" s="822">
        <v>7</v>
      </c>
      <c r="B229" s="775" t="s">
        <v>609</v>
      </c>
      <c r="C229" s="403"/>
      <c r="D229" s="405"/>
      <c r="E229" s="776"/>
      <c r="F229" s="776">
        <f>SUM(F230:F243)</f>
        <v>1281673.52</v>
      </c>
      <c r="G229" s="776"/>
      <c r="H229" s="776">
        <f>SUM(H230:H243)</f>
        <v>0</v>
      </c>
      <c r="I229" s="828">
        <f>SUM(I230:I243)</f>
        <v>1281673.52</v>
      </c>
      <c r="J229" s="705"/>
      <c r="K229" s="744"/>
      <c r="L229" s="403"/>
      <c r="M229" s="403"/>
      <c r="N229" s="403"/>
      <c r="O229" s="770"/>
      <c r="P229" s="771"/>
      <c r="Q229" s="656">
        <f t="shared" si="48"/>
        <v>0</v>
      </c>
      <c r="R229" s="696">
        <f t="shared" si="49"/>
        <v>0</v>
      </c>
    </row>
    <row r="230" spans="1:18" s="777" customFormat="1" outlineLevel="1" x14ac:dyDescent="0.3">
      <c r="A230" s="823" t="s">
        <v>610</v>
      </c>
      <c r="B230" s="417" t="s">
        <v>611</v>
      </c>
      <c r="C230" s="403" t="s">
        <v>40</v>
      </c>
      <c r="D230" s="405">
        <v>14</v>
      </c>
      <c r="E230" s="405">
        <v>6214.91</v>
      </c>
      <c r="F230" s="405">
        <f t="shared" si="53"/>
        <v>87008.739999999991</v>
      </c>
      <c r="G230" s="405">
        <v>0</v>
      </c>
      <c r="H230" s="405">
        <f t="shared" ref="H230:H243" si="58">G230*D230</f>
        <v>0</v>
      </c>
      <c r="I230" s="406">
        <f t="shared" ref="I230:I243" si="59">F230+H230</f>
        <v>87008.739999999991</v>
      </c>
      <c r="J230" s="705"/>
      <c r="K230" s="744"/>
      <c r="L230" s="403"/>
      <c r="M230" s="403"/>
      <c r="N230" s="403"/>
      <c r="O230" s="770"/>
      <c r="P230" s="771"/>
      <c r="Q230" s="656">
        <f t="shared" si="48"/>
        <v>14</v>
      </c>
      <c r="R230" s="696">
        <f t="shared" si="49"/>
        <v>0</v>
      </c>
    </row>
    <row r="231" spans="1:18" s="777" customFormat="1" outlineLevel="1" x14ac:dyDescent="0.3">
      <c r="A231" s="823" t="s">
        <v>612</v>
      </c>
      <c r="B231" s="417" t="s">
        <v>613</v>
      </c>
      <c r="C231" s="403" t="s">
        <v>276</v>
      </c>
      <c r="D231" s="405">
        <v>192</v>
      </c>
      <c r="E231" s="405">
        <v>386.45</v>
      </c>
      <c r="F231" s="405">
        <f t="shared" si="53"/>
        <v>74198.399999999994</v>
      </c>
      <c r="G231" s="405">
        <v>0</v>
      </c>
      <c r="H231" s="405">
        <f t="shared" si="58"/>
        <v>0</v>
      </c>
      <c r="I231" s="406">
        <f t="shared" si="59"/>
        <v>74198.399999999994</v>
      </c>
      <c r="J231" s="705"/>
      <c r="K231" s="744"/>
      <c r="L231" s="403"/>
      <c r="M231" s="403"/>
      <c r="N231" s="403"/>
      <c r="O231" s="770"/>
      <c r="P231" s="771"/>
      <c r="Q231" s="656">
        <f t="shared" si="48"/>
        <v>192</v>
      </c>
      <c r="R231" s="696">
        <f t="shared" si="49"/>
        <v>0</v>
      </c>
    </row>
    <row r="232" spans="1:18" s="777" customFormat="1" outlineLevel="1" x14ac:dyDescent="0.3">
      <c r="A232" s="823" t="s">
        <v>614</v>
      </c>
      <c r="B232" s="417" t="s">
        <v>615</v>
      </c>
      <c r="C232" s="403" t="s">
        <v>276</v>
      </c>
      <c r="D232" s="405">
        <v>40.799999999999997</v>
      </c>
      <c r="E232" s="405">
        <v>386.45</v>
      </c>
      <c r="F232" s="405">
        <f t="shared" si="53"/>
        <v>15767.159999999998</v>
      </c>
      <c r="G232" s="405">
        <v>0</v>
      </c>
      <c r="H232" s="405">
        <f t="shared" si="58"/>
        <v>0</v>
      </c>
      <c r="I232" s="406">
        <f t="shared" si="59"/>
        <v>15767.159999999998</v>
      </c>
      <c r="J232" s="705"/>
      <c r="K232" s="744"/>
      <c r="L232" s="403"/>
      <c r="M232" s="403"/>
      <c r="N232" s="403"/>
      <c r="O232" s="770"/>
      <c r="P232" s="771"/>
      <c r="Q232" s="656">
        <f t="shared" si="48"/>
        <v>40.799999999999997</v>
      </c>
      <c r="R232" s="696">
        <f t="shared" si="49"/>
        <v>0</v>
      </c>
    </row>
    <row r="233" spans="1:18" s="777" customFormat="1" outlineLevel="1" x14ac:dyDescent="0.3">
      <c r="A233" s="823" t="s">
        <v>616</v>
      </c>
      <c r="B233" s="417" t="s">
        <v>617</v>
      </c>
      <c r="C233" s="403" t="s">
        <v>40</v>
      </c>
      <c r="D233" s="405">
        <v>8</v>
      </c>
      <c r="E233" s="405">
        <v>795.95</v>
      </c>
      <c r="F233" s="405">
        <f t="shared" si="53"/>
        <v>6367.6</v>
      </c>
      <c r="G233" s="405">
        <v>0</v>
      </c>
      <c r="H233" s="405">
        <f t="shared" si="58"/>
        <v>0</v>
      </c>
      <c r="I233" s="406">
        <f t="shared" si="59"/>
        <v>6367.6</v>
      </c>
      <c r="J233" s="705"/>
      <c r="K233" s="744"/>
      <c r="L233" s="403"/>
      <c r="M233" s="403"/>
      <c r="N233" s="403"/>
      <c r="O233" s="770"/>
      <c r="P233" s="771"/>
      <c r="Q233" s="656">
        <f t="shared" si="48"/>
        <v>8</v>
      </c>
      <c r="R233" s="696">
        <f t="shared" si="49"/>
        <v>0</v>
      </c>
    </row>
    <row r="234" spans="1:18" s="777" customFormat="1" outlineLevel="1" x14ac:dyDescent="0.3">
      <c r="A234" s="823" t="s">
        <v>618</v>
      </c>
      <c r="B234" s="417" t="s">
        <v>619</v>
      </c>
      <c r="C234" s="403" t="s">
        <v>40</v>
      </c>
      <c r="D234" s="405">
        <v>8</v>
      </c>
      <c r="E234" s="405">
        <v>1089.47</v>
      </c>
      <c r="F234" s="405">
        <f t="shared" si="53"/>
        <v>8715.76</v>
      </c>
      <c r="G234" s="405">
        <v>0</v>
      </c>
      <c r="H234" s="405">
        <f t="shared" si="58"/>
        <v>0</v>
      </c>
      <c r="I234" s="406">
        <f t="shared" si="59"/>
        <v>8715.76</v>
      </c>
      <c r="J234" s="705"/>
      <c r="K234" s="744"/>
      <c r="L234" s="403"/>
      <c r="M234" s="403"/>
      <c r="N234" s="403"/>
      <c r="O234" s="770"/>
      <c r="P234" s="771"/>
      <c r="Q234" s="656">
        <f t="shared" si="48"/>
        <v>8</v>
      </c>
      <c r="R234" s="696">
        <f t="shared" si="49"/>
        <v>0</v>
      </c>
    </row>
    <row r="235" spans="1:18" s="777" customFormat="1" outlineLevel="1" x14ac:dyDescent="0.3">
      <c r="A235" s="823" t="s">
        <v>620</v>
      </c>
      <c r="B235" s="417" t="s">
        <v>621</v>
      </c>
      <c r="C235" s="403" t="s">
        <v>40</v>
      </c>
      <c r="D235" s="405">
        <v>14</v>
      </c>
      <c r="E235" s="405">
        <v>795.95</v>
      </c>
      <c r="F235" s="405">
        <f t="shared" si="53"/>
        <v>11143.300000000001</v>
      </c>
      <c r="G235" s="405">
        <v>0</v>
      </c>
      <c r="H235" s="405">
        <f t="shared" si="58"/>
        <v>0</v>
      </c>
      <c r="I235" s="406">
        <f t="shared" si="59"/>
        <v>11143.300000000001</v>
      </c>
      <c r="J235" s="705"/>
      <c r="K235" s="744"/>
      <c r="L235" s="403"/>
      <c r="M235" s="403"/>
      <c r="N235" s="403"/>
      <c r="O235" s="770"/>
      <c r="P235" s="771"/>
      <c r="Q235" s="656">
        <f t="shared" si="48"/>
        <v>14</v>
      </c>
      <c r="R235" s="696">
        <f t="shared" si="49"/>
        <v>0</v>
      </c>
    </row>
    <row r="236" spans="1:18" s="777" customFormat="1" outlineLevel="1" x14ac:dyDescent="0.3">
      <c r="A236" s="823" t="s">
        <v>622</v>
      </c>
      <c r="B236" s="417" t="s">
        <v>623</v>
      </c>
      <c r="C236" s="403" t="s">
        <v>40</v>
      </c>
      <c r="D236" s="405">
        <v>3</v>
      </c>
      <c r="E236" s="405">
        <v>107394.78</v>
      </c>
      <c r="F236" s="405">
        <f t="shared" si="53"/>
        <v>322184.33999999997</v>
      </c>
      <c r="G236" s="405">
        <v>0</v>
      </c>
      <c r="H236" s="405">
        <f t="shared" si="58"/>
        <v>0</v>
      </c>
      <c r="I236" s="406">
        <f>F236+H236</f>
        <v>322184.33999999997</v>
      </c>
      <c r="J236" s="705"/>
      <c r="K236" s="744"/>
      <c r="L236" s="403"/>
      <c r="M236" s="403"/>
      <c r="N236" s="403"/>
      <c r="O236" s="770"/>
      <c r="P236" s="771"/>
      <c r="Q236" s="656">
        <f t="shared" si="48"/>
        <v>3</v>
      </c>
      <c r="R236" s="696">
        <f t="shared" si="49"/>
        <v>0</v>
      </c>
    </row>
    <row r="237" spans="1:18" s="777" customFormat="1" outlineLevel="1" x14ac:dyDescent="0.3">
      <c r="A237" s="823" t="s">
        <v>624</v>
      </c>
      <c r="B237" s="417" t="s">
        <v>625</v>
      </c>
      <c r="C237" s="403" t="s">
        <v>40</v>
      </c>
      <c r="D237" s="405">
        <v>16</v>
      </c>
      <c r="E237" s="405">
        <v>9840.26</v>
      </c>
      <c r="F237" s="405">
        <f t="shared" si="53"/>
        <v>157444.16</v>
      </c>
      <c r="G237" s="405">
        <v>0</v>
      </c>
      <c r="H237" s="405">
        <f t="shared" si="58"/>
        <v>0</v>
      </c>
      <c r="I237" s="406">
        <f t="shared" si="59"/>
        <v>157444.16</v>
      </c>
      <c r="J237" s="705"/>
      <c r="K237" s="744"/>
      <c r="L237" s="403"/>
      <c r="M237" s="403"/>
      <c r="N237" s="403"/>
      <c r="O237" s="770"/>
      <c r="P237" s="771"/>
      <c r="Q237" s="656">
        <f t="shared" si="48"/>
        <v>16</v>
      </c>
      <c r="R237" s="696">
        <f t="shared" si="49"/>
        <v>0</v>
      </c>
    </row>
    <row r="238" spans="1:18" s="777" customFormat="1" outlineLevel="1" x14ac:dyDescent="0.3">
      <c r="A238" s="823" t="s">
        <v>626</v>
      </c>
      <c r="B238" s="417" t="s">
        <v>627</v>
      </c>
      <c r="C238" s="403" t="s">
        <v>276</v>
      </c>
      <c r="D238" s="405">
        <v>150</v>
      </c>
      <c r="E238" s="405">
        <v>2672.84</v>
      </c>
      <c r="F238" s="405">
        <f t="shared" si="53"/>
        <v>400926</v>
      </c>
      <c r="G238" s="405">
        <v>0</v>
      </c>
      <c r="H238" s="405">
        <f t="shared" si="58"/>
        <v>0</v>
      </c>
      <c r="I238" s="406">
        <f t="shared" si="59"/>
        <v>400926</v>
      </c>
      <c r="J238" s="705"/>
      <c r="K238" s="744"/>
      <c r="L238" s="403"/>
      <c r="M238" s="403"/>
      <c r="N238" s="403"/>
      <c r="O238" s="770"/>
      <c r="P238" s="771"/>
      <c r="Q238" s="656">
        <f t="shared" si="48"/>
        <v>150</v>
      </c>
      <c r="R238" s="696">
        <f t="shared" si="49"/>
        <v>0</v>
      </c>
    </row>
    <row r="239" spans="1:18" s="777" customFormat="1" ht="25.5" outlineLevel="1" x14ac:dyDescent="0.3">
      <c r="A239" s="823" t="s">
        <v>628</v>
      </c>
      <c r="B239" s="417" t="s">
        <v>629</v>
      </c>
      <c r="C239" s="403" t="s">
        <v>40</v>
      </c>
      <c r="D239" s="405">
        <v>2</v>
      </c>
      <c r="E239" s="405">
        <v>15637.19</v>
      </c>
      <c r="F239" s="405">
        <f t="shared" si="53"/>
        <v>31274.38</v>
      </c>
      <c r="G239" s="405">
        <v>0</v>
      </c>
      <c r="H239" s="405">
        <f t="shared" si="58"/>
        <v>0</v>
      </c>
      <c r="I239" s="406">
        <f t="shared" si="59"/>
        <v>31274.38</v>
      </c>
      <c r="J239" s="705"/>
      <c r="K239" s="744"/>
      <c r="L239" s="403"/>
      <c r="M239" s="403"/>
      <c r="N239" s="403"/>
      <c r="O239" s="770"/>
      <c r="P239" s="771"/>
      <c r="Q239" s="656">
        <f t="shared" si="48"/>
        <v>2</v>
      </c>
      <c r="R239" s="696">
        <f t="shared" si="49"/>
        <v>0</v>
      </c>
    </row>
    <row r="240" spans="1:18" s="777" customFormat="1" outlineLevel="1" x14ac:dyDescent="0.3">
      <c r="A240" s="823" t="s">
        <v>630</v>
      </c>
      <c r="B240" s="417" t="s">
        <v>631</v>
      </c>
      <c r="C240" s="403" t="s">
        <v>40</v>
      </c>
      <c r="D240" s="405">
        <v>6</v>
      </c>
      <c r="E240" s="405">
        <v>6443.06</v>
      </c>
      <c r="F240" s="405">
        <f t="shared" si="53"/>
        <v>38658.36</v>
      </c>
      <c r="G240" s="405">
        <v>0</v>
      </c>
      <c r="H240" s="405">
        <f t="shared" si="58"/>
        <v>0</v>
      </c>
      <c r="I240" s="406">
        <f t="shared" si="59"/>
        <v>38658.36</v>
      </c>
      <c r="J240" s="705"/>
      <c r="K240" s="744"/>
      <c r="L240" s="403"/>
      <c r="M240" s="403"/>
      <c r="N240" s="403"/>
      <c r="O240" s="770"/>
      <c r="P240" s="771"/>
      <c r="Q240" s="656">
        <f t="shared" si="48"/>
        <v>6</v>
      </c>
      <c r="R240" s="696">
        <f t="shared" si="49"/>
        <v>0</v>
      </c>
    </row>
    <row r="241" spans="1:18" s="777" customFormat="1" outlineLevel="1" x14ac:dyDescent="0.3">
      <c r="A241" s="823" t="s">
        <v>632</v>
      </c>
      <c r="B241" s="417" t="s">
        <v>633</v>
      </c>
      <c r="C241" s="403" t="s">
        <v>40</v>
      </c>
      <c r="D241" s="405">
        <v>4</v>
      </c>
      <c r="E241" s="405">
        <v>17952</v>
      </c>
      <c r="F241" s="405">
        <f t="shared" si="53"/>
        <v>71808</v>
      </c>
      <c r="G241" s="405">
        <v>0</v>
      </c>
      <c r="H241" s="405">
        <f t="shared" si="58"/>
        <v>0</v>
      </c>
      <c r="I241" s="406">
        <f t="shared" si="59"/>
        <v>71808</v>
      </c>
      <c r="J241" s="705"/>
      <c r="K241" s="744"/>
      <c r="L241" s="403"/>
      <c r="M241" s="403"/>
      <c r="N241" s="403"/>
      <c r="O241" s="770"/>
      <c r="P241" s="771"/>
      <c r="Q241" s="656">
        <f t="shared" si="48"/>
        <v>4</v>
      </c>
      <c r="R241" s="696">
        <f t="shared" si="49"/>
        <v>0</v>
      </c>
    </row>
    <row r="242" spans="1:18" s="777" customFormat="1" outlineLevel="1" x14ac:dyDescent="0.3">
      <c r="A242" s="823" t="s">
        <v>634</v>
      </c>
      <c r="B242" s="417" t="s">
        <v>635</v>
      </c>
      <c r="C242" s="403" t="s">
        <v>40</v>
      </c>
      <c r="D242" s="405">
        <v>2</v>
      </c>
      <c r="E242" s="405">
        <v>19031</v>
      </c>
      <c r="F242" s="405">
        <f t="shared" si="53"/>
        <v>38062</v>
      </c>
      <c r="G242" s="405">
        <v>0</v>
      </c>
      <c r="H242" s="405">
        <f t="shared" si="58"/>
        <v>0</v>
      </c>
      <c r="I242" s="406">
        <f t="shared" si="59"/>
        <v>38062</v>
      </c>
      <c r="J242" s="705"/>
      <c r="K242" s="744"/>
      <c r="L242" s="403"/>
      <c r="M242" s="403"/>
      <c r="N242" s="403"/>
      <c r="O242" s="770"/>
      <c r="P242" s="771"/>
      <c r="Q242" s="656">
        <f t="shared" si="48"/>
        <v>2</v>
      </c>
      <c r="R242" s="696">
        <f t="shared" si="49"/>
        <v>0</v>
      </c>
    </row>
    <row r="243" spans="1:18" s="777" customFormat="1" outlineLevel="1" x14ac:dyDescent="0.3">
      <c r="A243" s="823" t="s">
        <v>636</v>
      </c>
      <c r="B243" s="417" t="s">
        <v>637</v>
      </c>
      <c r="C243" s="403" t="s">
        <v>40</v>
      </c>
      <c r="D243" s="405">
        <v>4</v>
      </c>
      <c r="E243" s="405">
        <v>4528.83</v>
      </c>
      <c r="F243" s="405">
        <f t="shared" si="53"/>
        <v>18115.32</v>
      </c>
      <c r="G243" s="405">
        <v>0</v>
      </c>
      <c r="H243" s="405">
        <f t="shared" si="58"/>
        <v>0</v>
      </c>
      <c r="I243" s="406">
        <f t="shared" si="59"/>
        <v>18115.32</v>
      </c>
      <c r="J243" s="705"/>
      <c r="K243" s="744"/>
      <c r="L243" s="403"/>
      <c r="M243" s="403"/>
      <c r="N243" s="403"/>
      <c r="O243" s="770"/>
      <c r="P243" s="771"/>
      <c r="Q243" s="656">
        <f t="shared" si="48"/>
        <v>4</v>
      </c>
      <c r="R243" s="696">
        <f t="shared" si="49"/>
        <v>0</v>
      </c>
    </row>
    <row r="244" spans="1:18" s="777" customFormat="1" outlineLevel="1" x14ac:dyDescent="0.3">
      <c r="A244" s="822">
        <v>8</v>
      </c>
      <c r="B244" s="775" t="s">
        <v>638</v>
      </c>
      <c r="C244" s="403"/>
      <c r="D244" s="405"/>
      <c r="E244" s="405"/>
      <c r="F244" s="776">
        <f>F245+F246+F247</f>
        <v>123395.23999999999</v>
      </c>
      <c r="G244" s="776"/>
      <c r="H244" s="776">
        <f>H245+H246+H247</f>
        <v>109200</v>
      </c>
      <c r="I244" s="828">
        <f>SUM(I245:I247)</f>
        <v>232595.24</v>
      </c>
      <c r="J244" s="705"/>
      <c r="K244" s="744"/>
      <c r="L244" s="403"/>
      <c r="M244" s="403"/>
      <c r="N244" s="403"/>
      <c r="O244" s="770"/>
      <c r="P244" s="771"/>
      <c r="Q244" s="656">
        <f t="shared" si="48"/>
        <v>0</v>
      </c>
      <c r="R244" s="696">
        <f t="shared" si="49"/>
        <v>0</v>
      </c>
    </row>
    <row r="245" spans="1:18" s="777" customFormat="1" outlineLevel="1" x14ac:dyDescent="0.3">
      <c r="A245" s="823" t="s">
        <v>639</v>
      </c>
      <c r="B245" s="417" t="s">
        <v>640</v>
      </c>
      <c r="C245" s="403" t="s">
        <v>40</v>
      </c>
      <c r="D245" s="405">
        <v>2</v>
      </c>
      <c r="E245" s="405">
        <v>14215.63</v>
      </c>
      <c r="F245" s="405">
        <f t="shared" si="53"/>
        <v>28431.26</v>
      </c>
      <c r="G245" s="405">
        <v>0</v>
      </c>
      <c r="H245" s="405">
        <f t="shared" ref="H245:H247" si="60">G245*D245</f>
        <v>0</v>
      </c>
      <c r="I245" s="406">
        <f t="shared" ref="I245:I247" si="61">F245+H245</f>
        <v>28431.26</v>
      </c>
      <c r="J245" s="705"/>
      <c r="K245" s="744"/>
      <c r="L245" s="403"/>
      <c r="M245" s="403"/>
      <c r="N245" s="403"/>
      <c r="O245" s="770"/>
      <c r="P245" s="771"/>
      <c r="Q245" s="656">
        <f t="shared" si="48"/>
        <v>2</v>
      </c>
      <c r="R245" s="696">
        <f t="shared" si="49"/>
        <v>0</v>
      </c>
    </row>
    <row r="246" spans="1:18" s="777" customFormat="1" outlineLevel="1" x14ac:dyDescent="0.3">
      <c r="A246" s="823" t="s">
        <v>641</v>
      </c>
      <c r="B246" s="417" t="s">
        <v>631</v>
      </c>
      <c r="C246" s="403" t="s">
        <v>40</v>
      </c>
      <c r="D246" s="405">
        <v>6</v>
      </c>
      <c r="E246" s="405">
        <v>5857.33</v>
      </c>
      <c r="F246" s="405">
        <f t="shared" si="53"/>
        <v>35143.979999999996</v>
      </c>
      <c r="G246" s="405">
        <v>0</v>
      </c>
      <c r="H246" s="405">
        <f t="shared" si="60"/>
        <v>0</v>
      </c>
      <c r="I246" s="406">
        <f t="shared" si="61"/>
        <v>35143.979999999996</v>
      </c>
      <c r="J246" s="705"/>
      <c r="K246" s="744"/>
      <c r="L246" s="403"/>
      <c r="M246" s="403"/>
      <c r="N246" s="403"/>
      <c r="O246" s="770"/>
      <c r="P246" s="771"/>
      <c r="Q246" s="656">
        <f t="shared" si="48"/>
        <v>6</v>
      </c>
      <c r="R246" s="696">
        <f t="shared" si="49"/>
        <v>0</v>
      </c>
    </row>
    <row r="247" spans="1:18" s="777" customFormat="1" ht="25.5" outlineLevel="1" x14ac:dyDescent="0.3">
      <c r="A247" s="823" t="s">
        <v>642</v>
      </c>
      <c r="B247" s="417" t="s">
        <v>643</v>
      </c>
      <c r="C247" s="403" t="s">
        <v>40</v>
      </c>
      <c r="D247" s="405">
        <v>6</v>
      </c>
      <c r="E247" s="405">
        <v>9970</v>
      </c>
      <c r="F247" s="405">
        <f t="shared" si="53"/>
        <v>59820</v>
      </c>
      <c r="G247" s="405">
        <v>18200</v>
      </c>
      <c r="H247" s="405">
        <f t="shared" si="60"/>
        <v>109200</v>
      </c>
      <c r="I247" s="406">
        <f t="shared" si="61"/>
        <v>169020</v>
      </c>
      <c r="J247" s="705"/>
      <c r="K247" s="744"/>
      <c r="L247" s="403"/>
      <c r="M247" s="403"/>
      <c r="N247" s="403"/>
      <c r="O247" s="770"/>
      <c r="P247" s="771"/>
      <c r="Q247" s="656">
        <f t="shared" si="48"/>
        <v>6</v>
      </c>
      <c r="R247" s="696">
        <f t="shared" si="49"/>
        <v>0</v>
      </c>
    </row>
    <row r="248" spans="1:18" s="777" customFormat="1" outlineLevel="1" x14ac:dyDescent="0.3">
      <c r="A248" s="822">
        <v>9</v>
      </c>
      <c r="B248" s="775" t="s">
        <v>644</v>
      </c>
      <c r="C248" s="403"/>
      <c r="D248" s="405"/>
      <c r="E248" s="405"/>
      <c r="F248" s="776">
        <f>SUM(F249:F257)</f>
        <v>657295</v>
      </c>
      <c r="G248" s="776"/>
      <c r="H248" s="776">
        <f>SUM(H249:H257)</f>
        <v>1397165</v>
      </c>
      <c r="I248" s="828">
        <f>SUM(I249:I257)</f>
        <v>2054460</v>
      </c>
      <c r="J248" s="705"/>
      <c r="K248" s="744"/>
      <c r="L248" s="403"/>
      <c r="M248" s="403"/>
      <c r="N248" s="403"/>
      <c r="O248" s="770"/>
      <c r="P248" s="771"/>
      <c r="Q248" s="656">
        <f t="shared" si="48"/>
        <v>0</v>
      </c>
      <c r="R248" s="696">
        <f t="shared" si="49"/>
        <v>0</v>
      </c>
    </row>
    <row r="249" spans="1:18" s="777" customFormat="1" outlineLevel="1" x14ac:dyDescent="0.3">
      <c r="A249" s="823" t="s">
        <v>645</v>
      </c>
      <c r="B249" s="417" t="s">
        <v>646</v>
      </c>
      <c r="C249" s="403" t="s">
        <v>40</v>
      </c>
      <c r="D249" s="405">
        <v>65</v>
      </c>
      <c r="E249" s="405">
        <v>2550</v>
      </c>
      <c r="F249" s="405">
        <f t="shared" si="53"/>
        <v>165750</v>
      </c>
      <c r="G249" s="405">
        <v>5950</v>
      </c>
      <c r="H249" s="405">
        <f t="shared" ref="H249:H257" si="62">G249*D249</f>
        <v>386750</v>
      </c>
      <c r="I249" s="406">
        <f t="shared" ref="I249:I257" si="63">F249+H249</f>
        <v>552500</v>
      </c>
      <c r="J249" s="705"/>
      <c r="K249" s="744"/>
      <c r="L249" s="403"/>
      <c r="M249" s="403"/>
      <c r="N249" s="403"/>
      <c r="O249" s="773">
        <v>65</v>
      </c>
      <c r="P249" s="771"/>
      <c r="Q249" s="656">
        <f t="shared" si="48"/>
        <v>0</v>
      </c>
      <c r="R249" s="696">
        <f t="shared" si="49"/>
        <v>65</v>
      </c>
    </row>
    <row r="250" spans="1:18" s="777" customFormat="1" outlineLevel="1" x14ac:dyDescent="0.3">
      <c r="A250" s="823" t="s">
        <v>647</v>
      </c>
      <c r="B250" s="417" t="s">
        <v>648</v>
      </c>
      <c r="C250" s="403" t="s">
        <v>40</v>
      </c>
      <c r="D250" s="405">
        <v>4</v>
      </c>
      <c r="E250" s="405">
        <v>2300</v>
      </c>
      <c r="F250" s="405">
        <f t="shared" si="53"/>
        <v>9200</v>
      </c>
      <c r="G250" s="405">
        <v>0</v>
      </c>
      <c r="H250" s="405">
        <f t="shared" si="62"/>
        <v>0</v>
      </c>
      <c r="I250" s="406">
        <f t="shared" si="63"/>
        <v>9200</v>
      </c>
      <c r="J250" s="705"/>
      <c r="K250" s="744"/>
      <c r="L250" s="403"/>
      <c r="M250" s="403"/>
      <c r="N250" s="403"/>
      <c r="O250" s="770"/>
      <c r="P250" s="771"/>
      <c r="Q250" s="656">
        <f t="shared" si="48"/>
        <v>4</v>
      </c>
      <c r="R250" s="696">
        <f t="shared" si="49"/>
        <v>0</v>
      </c>
    </row>
    <row r="251" spans="1:18" s="777" customFormat="1" outlineLevel="1" x14ac:dyDescent="0.3">
      <c r="A251" s="823" t="s">
        <v>649</v>
      </c>
      <c r="B251" s="417" t="s">
        <v>650</v>
      </c>
      <c r="C251" s="403" t="s">
        <v>276</v>
      </c>
      <c r="D251" s="405">
        <v>375</v>
      </c>
      <c r="E251" s="405">
        <v>200</v>
      </c>
      <c r="F251" s="405">
        <f t="shared" si="53"/>
        <v>75000</v>
      </c>
      <c r="G251" s="405">
        <v>220</v>
      </c>
      <c r="H251" s="405">
        <f t="shared" si="62"/>
        <v>82500</v>
      </c>
      <c r="I251" s="406">
        <f t="shared" si="63"/>
        <v>157500</v>
      </c>
      <c r="J251" s="705"/>
      <c r="K251" s="744"/>
      <c r="L251" s="403"/>
      <c r="M251" s="403"/>
      <c r="N251" s="403"/>
      <c r="O251" s="770"/>
      <c r="P251" s="771"/>
      <c r="Q251" s="656">
        <f t="shared" si="48"/>
        <v>375</v>
      </c>
      <c r="R251" s="696">
        <f t="shared" si="49"/>
        <v>0</v>
      </c>
    </row>
    <row r="252" spans="1:18" s="777" customFormat="1" ht="38.25" outlineLevel="1" x14ac:dyDescent="0.3">
      <c r="A252" s="823" t="s">
        <v>651</v>
      </c>
      <c r="B252" s="417" t="s">
        <v>652</v>
      </c>
      <c r="C252" s="403" t="s">
        <v>40</v>
      </c>
      <c r="D252" s="405">
        <v>6</v>
      </c>
      <c r="E252" s="405">
        <v>20400</v>
      </c>
      <c r="F252" s="405">
        <f t="shared" si="53"/>
        <v>122400</v>
      </c>
      <c r="G252" s="405">
        <v>47600</v>
      </c>
      <c r="H252" s="405">
        <f t="shared" si="62"/>
        <v>285600</v>
      </c>
      <c r="I252" s="406">
        <f t="shared" si="63"/>
        <v>408000</v>
      </c>
      <c r="J252" s="705"/>
      <c r="K252" s="744"/>
      <c r="L252" s="403"/>
      <c r="M252" s="403"/>
      <c r="N252" s="403"/>
      <c r="O252" s="770"/>
      <c r="P252" s="771"/>
      <c r="Q252" s="656">
        <f t="shared" si="48"/>
        <v>6</v>
      </c>
      <c r="R252" s="696">
        <f t="shared" si="49"/>
        <v>0</v>
      </c>
    </row>
    <row r="253" spans="1:18" s="777" customFormat="1" ht="25.5" outlineLevel="1" x14ac:dyDescent="0.3">
      <c r="A253" s="823" t="s">
        <v>653</v>
      </c>
      <c r="B253" s="417" t="s">
        <v>654</v>
      </c>
      <c r="C253" s="403" t="s">
        <v>40</v>
      </c>
      <c r="D253" s="405">
        <v>11</v>
      </c>
      <c r="E253" s="405">
        <v>4800</v>
      </c>
      <c r="F253" s="405">
        <f t="shared" si="53"/>
        <v>52800</v>
      </c>
      <c r="G253" s="405">
        <v>11200</v>
      </c>
      <c r="H253" s="405">
        <f t="shared" si="62"/>
        <v>123200</v>
      </c>
      <c r="I253" s="406">
        <f t="shared" si="63"/>
        <v>176000</v>
      </c>
      <c r="J253" s="705"/>
      <c r="K253" s="744"/>
      <c r="L253" s="403"/>
      <c r="M253" s="403"/>
      <c r="N253" s="403"/>
      <c r="O253" s="770"/>
      <c r="P253" s="771"/>
      <c r="Q253" s="656">
        <f t="shared" si="48"/>
        <v>11</v>
      </c>
      <c r="R253" s="696">
        <f t="shared" si="49"/>
        <v>0</v>
      </c>
    </row>
    <row r="254" spans="1:18" s="777" customFormat="1" ht="25.5" outlineLevel="1" x14ac:dyDescent="0.3">
      <c r="A254" s="823" t="s">
        <v>655</v>
      </c>
      <c r="B254" s="417" t="s">
        <v>656</v>
      </c>
      <c r="C254" s="403" t="s">
        <v>40</v>
      </c>
      <c r="D254" s="405">
        <v>8</v>
      </c>
      <c r="E254" s="405">
        <v>10200</v>
      </c>
      <c r="F254" s="405">
        <f t="shared" si="53"/>
        <v>81600</v>
      </c>
      <c r="G254" s="405">
        <v>23800</v>
      </c>
      <c r="H254" s="405">
        <f t="shared" si="62"/>
        <v>190400</v>
      </c>
      <c r="I254" s="406">
        <f t="shared" si="63"/>
        <v>272000</v>
      </c>
      <c r="J254" s="705"/>
      <c r="K254" s="744"/>
      <c r="L254" s="403"/>
      <c r="M254" s="403"/>
      <c r="N254" s="403"/>
      <c r="O254" s="773">
        <v>8</v>
      </c>
      <c r="P254" s="771"/>
      <c r="Q254" s="656">
        <f t="shared" si="48"/>
        <v>0</v>
      </c>
      <c r="R254" s="696">
        <f t="shared" si="49"/>
        <v>8</v>
      </c>
    </row>
    <row r="255" spans="1:18" s="777" customFormat="1" outlineLevel="1" x14ac:dyDescent="0.3">
      <c r="A255" s="823" t="s">
        <v>657</v>
      </c>
      <c r="B255" s="417" t="s">
        <v>658</v>
      </c>
      <c r="C255" s="403" t="s">
        <v>276</v>
      </c>
      <c r="D255" s="405">
        <v>201.45</v>
      </c>
      <c r="E255" s="405">
        <v>280</v>
      </c>
      <c r="F255" s="405">
        <f t="shared" si="53"/>
        <v>56406</v>
      </c>
      <c r="G255" s="405">
        <v>520</v>
      </c>
      <c r="H255" s="405">
        <f t="shared" si="62"/>
        <v>104754</v>
      </c>
      <c r="I255" s="406">
        <f t="shared" si="63"/>
        <v>161160</v>
      </c>
      <c r="J255" s="705"/>
      <c r="K255" s="744"/>
      <c r="L255" s="403"/>
      <c r="M255" s="403"/>
      <c r="N255" s="403"/>
      <c r="O255" s="770"/>
      <c r="P255" s="771"/>
      <c r="Q255" s="656">
        <f t="shared" si="48"/>
        <v>201.45</v>
      </c>
      <c r="R255" s="696">
        <f t="shared" si="49"/>
        <v>0</v>
      </c>
    </row>
    <row r="256" spans="1:18" s="777" customFormat="1" ht="23.25" customHeight="1" outlineLevel="1" x14ac:dyDescent="0.3">
      <c r="A256" s="823" t="s">
        <v>659</v>
      </c>
      <c r="B256" s="417" t="s">
        <v>660</v>
      </c>
      <c r="C256" s="403" t="s">
        <v>31</v>
      </c>
      <c r="D256" s="405">
        <v>15.91</v>
      </c>
      <c r="E256" s="405">
        <v>2900</v>
      </c>
      <c r="F256" s="405">
        <f t="shared" si="53"/>
        <v>46139</v>
      </c>
      <c r="G256" s="405">
        <v>7100</v>
      </c>
      <c r="H256" s="405">
        <f t="shared" si="62"/>
        <v>112961</v>
      </c>
      <c r="I256" s="406">
        <f t="shared" si="63"/>
        <v>159100</v>
      </c>
      <c r="J256" s="705"/>
      <c r="K256" s="744"/>
      <c r="L256" s="403"/>
      <c r="M256" s="403"/>
      <c r="N256" s="403"/>
      <c r="O256" s="770"/>
      <c r="P256" s="771"/>
      <c r="Q256" s="656">
        <f t="shared" si="48"/>
        <v>15.91</v>
      </c>
      <c r="R256" s="696">
        <f t="shared" si="49"/>
        <v>0</v>
      </c>
    </row>
    <row r="257" spans="1:18" s="777" customFormat="1" ht="27" customHeight="1" outlineLevel="1" thickBot="1" x14ac:dyDescent="0.35">
      <c r="A257" s="824" t="s">
        <v>661</v>
      </c>
      <c r="B257" s="825" t="s">
        <v>662</v>
      </c>
      <c r="C257" s="826" t="s">
        <v>40</v>
      </c>
      <c r="D257" s="827">
        <v>6</v>
      </c>
      <c r="E257" s="827">
        <v>8000</v>
      </c>
      <c r="F257" s="827">
        <f t="shared" si="53"/>
        <v>48000</v>
      </c>
      <c r="G257" s="827">
        <v>18500</v>
      </c>
      <c r="H257" s="827">
        <f t="shared" si="62"/>
        <v>111000</v>
      </c>
      <c r="I257" s="829">
        <f t="shared" si="63"/>
        <v>159000</v>
      </c>
      <c r="J257" s="830"/>
      <c r="K257" s="744"/>
      <c r="L257" s="403"/>
      <c r="M257" s="403"/>
      <c r="N257" s="403"/>
      <c r="O257" s="770"/>
      <c r="P257" s="771"/>
      <c r="Q257" s="656">
        <f t="shared" si="48"/>
        <v>6</v>
      </c>
      <c r="R257" s="696">
        <f t="shared" si="49"/>
        <v>0</v>
      </c>
    </row>
    <row r="258" spans="1:18" s="22" customFormat="1" x14ac:dyDescent="0.3">
      <c r="A258" s="987" t="s">
        <v>365</v>
      </c>
      <c r="B258" s="987"/>
      <c r="C258" s="987"/>
      <c r="D258" s="987"/>
      <c r="E258" s="987"/>
      <c r="F258" s="987"/>
      <c r="G258" s="987"/>
      <c r="H258" s="987"/>
      <c r="I258" s="437">
        <f>I13+I90+I101+I118+I130</f>
        <v>79035455.467050016</v>
      </c>
      <c r="J258" s="438"/>
      <c r="K258" s="831">
        <f>SUM(K11:K257)</f>
        <v>3127.12</v>
      </c>
      <c r="L258" s="831">
        <f t="shared" ref="L258:O258" si="64">SUM(L11:L257)</f>
        <v>642.55999999999995</v>
      </c>
      <c r="M258" s="831">
        <f t="shared" si="64"/>
        <v>4478.8300000000017</v>
      </c>
      <c r="N258" s="831">
        <f>SUM(N11:N257)</f>
        <v>1895.5700000000002</v>
      </c>
      <c r="O258" s="831">
        <f t="shared" si="64"/>
        <v>1497.5399999999997</v>
      </c>
      <c r="P258" s="438"/>
      <c r="Q258" s="23"/>
      <c r="R258" s="21"/>
    </row>
    <row r="259" spans="1:18" s="22" customFormat="1" x14ac:dyDescent="0.3">
      <c r="A259" s="987" t="s">
        <v>366</v>
      </c>
      <c r="B259" s="987"/>
      <c r="C259" s="987"/>
      <c r="D259" s="987"/>
      <c r="E259" s="987"/>
      <c r="F259" s="987"/>
      <c r="G259" s="987"/>
      <c r="H259" s="987"/>
      <c r="I259" s="437">
        <f>I258/120*20</f>
        <v>13172575.911175003</v>
      </c>
      <c r="J259" s="437"/>
      <c r="K259" s="438"/>
      <c r="L259" s="438"/>
      <c r="M259" s="437"/>
      <c r="N259" s="437"/>
      <c r="O259" s="438"/>
      <c r="P259" s="438"/>
      <c r="Q259" s="23"/>
      <c r="R259" s="21"/>
    </row>
    <row r="260" spans="1:18" s="22" customForma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441"/>
      <c r="L260" s="23"/>
      <c r="M260" s="643"/>
      <c r="N260" s="441"/>
      <c r="O260" s="23"/>
      <c r="P260" s="23"/>
      <c r="Q260" s="23"/>
      <c r="R260" s="21"/>
    </row>
    <row r="261" spans="1:18" s="22" customFormat="1" x14ac:dyDescent="0.3">
      <c r="A261" s="23"/>
      <c r="B261" s="23"/>
      <c r="C261" s="23"/>
      <c r="D261" s="23"/>
      <c r="E261" s="23"/>
      <c r="F261" s="23"/>
      <c r="G261" s="23"/>
      <c r="H261" s="23"/>
      <c r="I261" s="441"/>
      <c r="J261" s="23"/>
      <c r="K261" s="23"/>
      <c r="L261" s="23"/>
      <c r="M261" s="441"/>
      <c r="N261" s="23"/>
      <c r="O261" s="23"/>
      <c r="P261" s="23"/>
      <c r="Q261" s="23"/>
      <c r="R261" s="21"/>
    </row>
    <row r="262" spans="1:18" s="22" customForma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441"/>
      <c r="N262" s="23"/>
      <c r="O262" s="23"/>
      <c r="P262" s="23"/>
      <c r="Q262" s="23"/>
      <c r="R262" s="21"/>
    </row>
    <row r="263" spans="1:18" x14ac:dyDescent="0.3">
      <c r="B263" s="988" t="s">
        <v>279</v>
      </c>
      <c r="C263" s="988"/>
      <c r="D263" s="672"/>
      <c r="F263" s="989" t="s">
        <v>280</v>
      </c>
      <c r="G263" s="989"/>
      <c r="I263" s="441"/>
      <c r="O263" s="23"/>
      <c r="Q263" s="23"/>
    </row>
    <row r="264" spans="1:18" x14ac:dyDescent="0.3">
      <c r="B264" s="442" t="s">
        <v>281</v>
      </c>
      <c r="C264" s="442"/>
      <c r="D264" s="442"/>
      <c r="F264" s="438" t="s">
        <v>282</v>
      </c>
      <c r="G264" s="438"/>
      <c r="I264" s="441"/>
      <c r="O264" s="23"/>
      <c r="Q264" s="23"/>
    </row>
    <row r="265" spans="1:18" x14ac:dyDescent="0.3">
      <c r="B265" s="443" t="s">
        <v>283</v>
      </c>
      <c r="C265" s="443"/>
      <c r="D265" s="443"/>
      <c r="F265" s="366" t="s">
        <v>283</v>
      </c>
      <c r="G265" s="366"/>
      <c r="O265" s="23"/>
      <c r="Q265" s="23"/>
    </row>
    <row r="266" spans="1:18" x14ac:dyDescent="0.3">
      <c r="B266" s="443"/>
      <c r="C266" s="443"/>
      <c r="D266" s="443"/>
      <c r="F266" s="366"/>
      <c r="G266" s="366"/>
      <c r="O266" s="23"/>
      <c r="Q266" s="23"/>
      <c r="R266" s="778"/>
    </row>
    <row r="267" spans="1:18" s="19" customFormat="1" x14ac:dyDescent="0.3">
      <c r="A267" s="23"/>
      <c r="B267" s="443"/>
      <c r="C267" s="443"/>
      <c r="D267" s="443"/>
      <c r="E267" s="23"/>
      <c r="F267" s="366"/>
      <c r="G267" s="366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696"/>
    </row>
    <row r="268" spans="1:18" x14ac:dyDescent="0.3">
      <c r="B268" s="982" t="s">
        <v>284</v>
      </c>
      <c r="C268" s="982"/>
      <c r="D268" s="669"/>
      <c r="F268" s="23" t="s">
        <v>285</v>
      </c>
      <c r="O268" s="23"/>
      <c r="Q268" s="23"/>
    </row>
    <row r="269" spans="1:18" x14ac:dyDescent="0.3">
      <c r="B269" s="442"/>
      <c r="C269" s="442"/>
      <c r="D269" s="442"/>
      <c r="F269" s="438"/>
      <c r="G269" s="438"/>
      <c r="O269" s="23"/>
      <c r="Q269" s="23"/>
    </row>
    <row r="270" spans="1:18" x14ac:dyDescent="0.3">
      <c r="B270" s="442" t="s">
        <v>286</v>
      </c>
      <c r="C270" s="442"/>
      <c r="D270" s="442"/>
      <c r="F270" s="438" t="s">
        <v>286</v>
      </c>
      <c r="G270" s="438"/>
      <c r="O270" s="23"/>
      <c r="Q270" s="23"/>
    </row>
    <row r="271" spans="1:18" x14ac:dyDescent="0.3">
      <c r="B271" s="442"/>
      <c r="C271" s="445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699"/>
      <c r="P276" s="23"/>
      <c r="Q276" s="655"/>
      <c r="R276" s="779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699"/>
      <c r="P277" s="23"/>
      <c r="Q277" s="655"/>
      <c r="R277" s="779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699"/>
      <c r="P278" s="23"/>
      <c r="Q278" s="655"/>
      <c r="R278" s="779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699"/>
      <c r="P279" s="23"/>
      <c r="Q279" s="655"/>
      <c r="R279" s="779"/>
    </row>
    <row r="294" spans="15:18" s="23" customFormat="1" x14ac:dyDescent="0.3">
      <c r="O294" s="699"/>
      <c r="Q294" s="655"/>
      <c r="R294" s="700"/>
    </row>
  </sheetData>
  <autoFilter ref="A12:K259" xr:uid="{00000000-0009-0000-0000-000001000000}"/>
  <mergeCells count="23"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1:Q257 Q271:Q1048576">
    <cfRule type="cellIs" dxfId="9" priority="1" operator="lessThan">
      <formula>-1</formula>
    </cfRule>
    <cfRule type="cellIs" dxfId="8" priority="2" operator="equal">
      <formula>0</formula>
    </cfRule>
    <cfRule type="cellIs" dxfId="7" priority="3" operator="lessThan">
      <formula>0</formula>
    </cfRule>
    <cfRule type="cellIs" dxfId="6" priority="4" operator="lessThan">
      <formula>-1</formula>
    </cfRule>
    <cfRule type="cellIs" dxfId="5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8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T287"/>
  <sheetViews>
    <sheetView tabSelected="1" view="pageBreakPreview" zoomScaleNormal="100" zoomScaleSheetLayoutView="100" workbookViewId="0">
      <pane ySplit="10" topLeftCell="A247" activePane="bottomLeft" state="frozen"/>
      <selection pane="bottomLeft" activeCell="Q256" sqref="Q256"/>
    </sheetView>
  </sheetViews>
  <sheetFormatPr defaultColWidth="8.85546875" defaultRowHeight="16.5" outlineLevelRow="2" outlineLevelCol="1" x14ac:dyDescent="0.3"/>
  <cols>
    <col min="1" max="1" width="19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870" hidden="1" customWidth="1" outlineLevel="1"/>
    <col min="14" max="14" width="13.28515625" style="870" hidden="1" customWidth="1" outlineLevel="1"/>
    <col min="15" max="15" width="12" style="871" hidden="1" customWidth="1" outlineLevel="1"/>
    <col min="16" max="16" width="12" style="919" customWidth="1" outlineLevel="1"/>
    <col min="17" max="17" width="12.140625" style="928" customWidth="1" outlineLevel="1"/>
    <col min="18" max="18" width="12.42578125" style="866" customWidth="1"/>
    <col min="19" max="19" width="17.85546875" style="696" customWidth="1"/>
    <col min="20" max="16384" width="8.85546875" style="17"/>
  </cols>
  <sheetData>
    <row r="1" spans="1:19" x14ac:dyDescent="0.3">
      <c r="A1" s="983" t="s">
        <v>550</v>
      </c>
      <c r="B1" s="983"/>
      <c r="C1" s="983"/>
      <c r="D1" s="983"/>
      <c r="E1" s="983"/>
      <c r="F1" s="983"/>
      <c r="G1" s="983"/>
      <c r="H1" s="983"/>
      <c r="I1" s="983"/>
      <c r="J1" s="983"/>
      <c r="R1" s="865"/>
    </row>
    <row r="3" spans="1:19" x14ac:dyDescent="0.3">
      <c r="J3" s="364" t="s">
        <v>0</v>
      </c>
      <c r="K3" s="872"/>
      <c r="L3" s="872"/>
      <c r="M3" s="872"/>
      <c r="N3" s="872"/>
      <c r="O3" s="873"/>
      <c r="P3" s="920"/>
      <c r="Q3" s="929"/>
      <c r="R3" s="862"/>
    </row>
    <row r="4" spans="1:19" x14ac:dyDescent="0.3">
      <c r="A4" s="365"/>
      <c r="I4" s="366"/>
      <c r="J4" s="364" t="s">
        <v>1</v>
      </c>
      <c r="K4" s="872"/>
      <c r="L4" s="872"/>
      <c r="M4" s="872"/>
      <c r="N4" s="872"/>
      <c r="O4" s="873"/>
      <c r="P4" s="920"/>
      <c r="Q4" s="929"/>
      <c r="R4" s="862"/>
    </row>
    <row r="5" spans="1:19" x14ac:dyDescent="0.3">
      <c r="A5" s="365"/>
      <c r="I5" s="366"/>
      <c r="J5" s="364" t="s">
        <v>2</v>
      </c>
      <c r="K5" s="872"/>
      <c r="L5" s="872"/>
      <c r="M5" s="872"/>
      <c r="N5" s="872"/>
      <c r="O5" s="873"/>
      <c r="P5" s="920"/>
      <c r="Q5" s="929"/>
      <c r="R5" s="862"/>
    </row>
    <row r="6" spans="1:19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984"/>
      <c r="P6" s="984"/>
      <c r="Q6" s="984"/>
      <c r="R6" s="984"/>
      <c r="S6" s="984"/>
    </row>
    <row r="7" spans="1:19" x14ac:dyDescent="0.3">
      <c r="A7" s="984" t="s">
        <v>3</v>
      </c>
      <c r="B7" s="984"/>
      <c r="C7" s="984"/>
      <c r="D7" s="984"/>
      <c r="E7" s="984"/>
      <c r="F7" s="984"/>
      <c r="G7" s="984"/>
      <c r="H7" s="984"/>
      <c r="I7" s="984"/>
      <c r="J7" s="984"/>
      <c r="K7" s="874"/>
      <c r="L7" s="874"/>
      <c r="M7" s="874"/>
      <c r="N7" s="874"/>
      <c r="O7" s="875"/>
      <c r="P7" s="921"/>
      <c r="Q7" s="930"/>
      <c r="R7" s="867"/>
      <c r="S7" s="834"/>
    </row>
    <row r="8" spans="1:19" s="23" customFormat="1" ht="17.25" thickBot="1" x14ac:dyDescent="0.35">
      <c r="K8" s="870"/>
      <c r="L8" s="870"/>
      <c r="M8" s="870"/>
      <c r="N8" s="870"/>
      <c r="O8" s="871"/>
      <c r="P8" s="919"/>
      <c r="Q8" s="928"/>
      <c r="R8" s="866"/>
      <c r="S8" s="700"/>
    </row>
    <row r="9" spans="1:19" s="16" customFormat="1" ht="13.5" x14ac:dyDescent="0.25">
      <c r="A9" s="990" t="s">
        <v>4</v>
      </c>
      <c r="B9" s="992" t="s">
        <v>5</v>
      </c>
      <c r="C9" s="992" t="s">
        <v>6</v>
      </c>
      <c r="D9" s="992" t="s">
        <v>7</v>
      </c>
      <c r="E9" s="992" t="s">
        <v>8</v>
      </c>
      <c r="F9" s="992"/>
      <c r="G9" s="994" t="s">
        <v>9</v>
      </c>
      <c r="H9" s="994"/>
      <c r="I9" s="995" t="s">
        <v>10</v>
      </c>
      <c r="J9" s="999" t="s">
        <v>507</v>
      </c>
      <c r="K9" s="1127" t="s">
        <v>664</v>
      </c>
      <c r="L9" s="1127" t="s">
        <v>665</v>
      </c>
      <c r="M9" s="1127" t="s">
        <v>666</v>
      </c>
      <c r="N9" s="1127" t="s">
        <v>667</v>
      </c>
      <c r="O9" s="1128" t="s">
        <v>668</v>
      </c>
      <c r="P9" s="1129" t="s">
        <v>682</v>
      </c>
      <c r="Q9" s="1125" t="s">
        <v>683</v>
      </c>
      <c r="R9" s="1126" t="s">
        <v>503</v>
      </c>
    </row>
    <row r="10" spans="1:19" s="16" customFormat="1" ht="13.5" x14ac:dyDescent="0.25">
      <c r="A10" s="991"/>
      <c r="B10" s="993"/>
      <c r="C10" s="993"/>
      <c r="D10" s="993"/>
      <c r="E10" s="859" t="s">
        <v>12</v>
      </c>
      <c r="F10" s="859" t="s">
        <v>13</v>
      </c>
      <c r="G10" s="859" t="s">
        <v>14</v>
      </c>
      <c r="H10" s="859" t="s">
        <v>13</v>
      </c>
      <c r="I10" s="996"/>
      <c r="J10" s="1000"/>
      <c r="K10" s="1127"/>
      <c r="L10" s="1127"/>
      <c r="M10" s="1127"/>
      <c r="N10" s="1127"/>
      <c r="O10" s="1128"/>
      <c r="P10" s="1129"/>
      <c r="Q10" s="1125"/>
      <c r="R10" s="1126"/>
    </row>
    <row r="11" spans="1:19" s="23" customFormat="1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858"/>
      <c r="K11" s="876"/>
      <c r="L11" s="876"/>
      <c r="M11" s="876"/>
      <c r="N11" s="876"/>
      <c r="O11" s="877"/>
      <c r="P11" s="922"/>
      <c r="Q11" s="931"/>
      <c r="R11" s="864"/>
      <c r="S11" s="700"/>
    </row>
    <row r="12" spans="1:19" s="23" customFormat="1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858"/>
      <c r="K12" s="876"/>
      <c r="L12" s="876"/>
      <c r="M12" s="876"/>
      <c r="N12" s="876"/>
      <c r="O12" s="877"/>
      <c r="P12" s="922"/>
      <c r="Q12" s="931"/>
      <c r="R12" s="864"/>
      <c r="S12" s="700"/>
    </row>
    <row r="13" spans="1:19" x14ac:dyDescent="0.3">
      <c r="A13" s="708">
        <v>1</v>
      </c>
      <c r="B13" s="709" t="s">
        <v>15</v>
      </c>
      <c r="C13" s="710"/>
      <c r="D13" s="711"/>
      <c r="E13" s="712"/>
      <c r="F13" s="710">
        <f>F14+F32+F51+F71</f>
        <v>13895463.7236</v>
      </c>
      <c r="G13" s="710"/>
      <c r="H13" s="710">
        <f>H14+H32+H51+H71</f>
        <v>5858771.9296000004</v>
      </c>
      <c r="I13" s="713">
        <f>I14+I32+I51+I71</f>
        <v>19754235.653200001</v>
      </c>
      <c r="J13" s="858"/>
      <c r="K13" s="876"/>
      <c r="L13" s="876"/>
      <c r="M13" s="876"/>
      <c r="N13" s="876"/>
      <c r="O13" s="877"/>
      <c r="P13" s="922"/>
      <c r="Q13" s="931"/>
      <c r="R13" s="864"/>
    </row>
    <row r="14" spans="1:19" s="29" customFormat="1" ht="12.75" outlineLevel="1" x14ac:dyDescent="0.2">
      <c r="A14" s="714" t="s">
        <v>16</v>
      </c>
      <c r="B14" s="715" t="s">
        <v>17</v>
      </c>
      <c r="C14" s="716"/>
      <c r="D14" s="413"/>
      <c r="E14" s="716"/>
      <c r="F14" s="717">
        <f>SUM(F16:F31)</f>
        <v>2424700.3992000003</v>
      </c>
      <c r="G14" s="718"/>
      <c r="H14" s="717">
        <f>SUM(H16:H31)</f>
        <v>1176901.7056</v>
      </c>
      <c r="I14" s="719">
        <f>SUM(I16:I31)</f>
        <v>3601602.1048000003</v>
      </c>
      <c r="J14" s="858"/>
      <c r="K14" s="876"/>
      <c r="L14" s="876"/>
      <c r="M14" s="876"/>
      <c r="N14" s="876"/>
      <c r="O14" s="877"/>
      <c r="P14" s="922"/>
      <c r="Q14" s="931"/>
      <c r="R14" s="864"/>
      <c r="S14" s="720"/>
    </row>
    <row r="15" spans="1:19" s="29" customFormat="1" ht="12.75" outlineLevel="2" x14ac:dyDescent="0.2">
      <c r="A15" s="721"/>
      <c r="B15" s="722" t="s">
        <v>18</v>
      </c>
      <c r="C15" s="859"/>
      <c r="D15" s="413"/>
      <c r="E15" s="859"/>
      <c r="F15" s="859"/>
      <c r="G15" s="859"/>
      <c r="H15" s="859"/>
      <c r="I15" s="860"/>
      <c r="J15" s="407"/>
      <c r="K15" s="878"/>
      <c r="L15" s="878"/>
      <c r="M15" s="878"/>
      <c r="N15" s="876"/>
      <c r="O15" s="879"/>
      <c r="P15" s="739"/>
      <c r="Q15" s="932"/>
      <c r="R15" s="864"/>
      <c r="S15" s="720"/>
    </row>
    <row r="16" spans="1:19" s="29" customFormat="1" ht="12.75" outlineLevel="2" x14ac:dyDescent="0.2">
      <c r="A16" s="416" t="s">
        <v>19</v>
      </c>
      <c r="B16" s="402" t="s">
        <v>20</v>
      </c>
      <c r="C16" s="403" t="s">
        <v>21</v>
      </c>
      <c r="D16" s="413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878"/>
      <c r="L16" s="878">
        <v>57.27</v>
      </c>
      <c r="M16" s="878"/>
      <c r="N16" s="878"/>
      <c r="O16" s="879"/>
      <c r="P16" s="739"/>
      <c r="Q16" s="932"/>
      <c r="R16" s="864">
        <f>D16-K16-L16-M16-N16-O16-Q16-P16</f>
        <v>0</v>
      </c>
      <c r="S16" s="869">
        <f>SUM(K16:Q16)</f>
        <v>57.27</v>
      </c>
    </row>
    <row r="17" spans="1:19" s="29" customFormat="1" ht="12.75" outlineLevel="2" x14ac:dyDescent="0.2">
      <c r="A17" s="416" t="s">
        <v>299</v>
      </c>
      <c r="B17" s="727" t="s">
        <v>23</v>
      </c>
      <c r="C17" s="403" t="s">
        <v>21</v>
      </c>
      <c r="D17" s="413">
        <v>90.69</v>
      </c>
      <c r="E17" s="859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878"/>
      <c r="L17" s="878">
        <v>70</v>
      </c>
      <c r="M17" s="878"/>
      <c r="N17" s="878">
        <v>20.69</v>
      </c>
      <c r="O17" s="879"/>
      <c r="P17" s="739"/>
      <c r="Q17" s="932"/>
      <c r="R17" s="864">
        <f t="shared" ref="R17:R79" si="1">D17-K17-L17-M17-N17-O17-Q17-P17</f>
        <v>-3.5527136788005009E-15</v>
      </c>
      <c r="S17" s="869">
        <f t="shared" ref="S17:S79" si="2">SUM(K17:Q17)</f>
        <v>90.69</v>
      </c>
    </row>
    <row r="18" spans="1:19" s="29" customFormat="1" ht="13.5" customHeight="1" outlineLevel="2" x14ac:dyDescent="0.2">
      <c r="A18" s="416"/>
      <c r="B18" s="722" t="s">
        <v>24</v>
      </c>
      <c r="C18" s="403"/>
      <c r="D18" s="413"/>
      <c r="E18" s="859"/>
      <c r="F18" s="405"/>
      <c r="G18" s="859"/>
      <c r="H18" s="859"/>
      <c r="I18" s="406">
        <f t="shared" si="0"/>
        <v>0</v>
      </c>
      <c r="J18" s="407"/>
      <c r="K18" s="878"/>
      <c r="L18" s="878"/>
      <c r="M18" s="878"/>
      <c r="N18" s="878"/>
      <c r="O18" s="879"/>
      <c r="P18" s="739"/>
      <c r="Q18" s="932"/>
      <c r="R18" s="864">
        <f t="shared" si="1"/>
        <v>0</v>
      </c>
      <c r="S18" s="869">
        <f t="shared" si="2"/>
        <v>0</v>
      </c>
    </row>
    <row r="19" spans="1:19" s="29" customFormat="1" ht="12.75" outlineLevel="2" x14ac:dyDescent="0.2">
      <c r="A19" s="416" t="s">
        <v>22</v>
      </c>
      <c r="B19" s="402" t="s">
        <v>26</v>
      </c>
      <c r="C19" s="403" t="s">
        <v>21</v>
      </c>
      <c r="D19" s="413">
        <v>98.4</v>
      </c>
      <c r="E19" s="405">
        <v>2319.84</v>
      </c>
      <c r="F19" s="405">
        <f>E19*D19</f>
        <v>228272.25600000002</v>
      </c>
      <c r="G19" s="859">
        <v>5300</v>
      </c>
      <c r="H19" s="405">
        <f t="shared" ref="H19:H31" si="3">G19*D19</f>
        <v>521520.00000000006</v>
      </c>
      <c r="I19" s="406">
        <f t="shared" si="0"/>
        <v>749792.25600000005</v>
      </c>
      <c r="J19" s="407"/>
      <c r="K19" s="878"/>
      <c r="L19" s="878"/>
      <c r="M19" s="878">
        <v>97.96</v>
      </c>
      <c r="N19" s="878">
        <v>0.44</v>
      </c>
      <c r="O19" s="879"/>
      <c r="P19" s="739"/>
      <c r="Q19" s="932"/>
      <c r="R19" s="864">
        <f t="shared" si="1"/>
        <v>1.1934897514720433E-14</v>
      </c>
      <c r="S19" s="869">
        <f t="shared" si="2"/>
        <v>98.399999999999991</v>
      </c>
    </row>
    <row r="20" spans="1:19" s="730" customFormat="1" ht="12.75" outlineLevel="2" x14ac:dyDescent="0.2">
      <c r="A20" s="416" t="s">
        <v>551</v>
      </c>
      <c r="B20" s="402" t="s">
        <v>552</v>
      </c>
      <c r="C20" s="403" t="s">
        <v>21</v>
      </c>
      <c r="D20" s="413">
        <v>25.58</v>
      </c>
      <c r="E20" s="405"/>
      <c r="F20" s="405"/>
      <c r="G20" s="859">
        <v>5300</v>
      </c>
      <c r="H20" s="405">
        <f t="shared" si="3"/>
        <v>135574</v>
      </c>
      <c r="I20" s="406">
        <f t="shared" si="0"/>
        <v>135574</v>
      </c>
      <c r="J20" s="407"/>
      <c r="K20" s="878"/>
      <c r="L20" s="878"/>
      <c r="M20" s="878"/>
      <c r="N20" s="878"/>
      <c r="O20" s="880">
        <v>25.58</v>
      </c>
      <c r="P20" s="739"/>
      <c r="Q20" s="932"/>
      <c r="R20" s="864">
        <f t="shared" si="1"/>
        <v>0</v>
      </c>
      <c r="S20" s="869">
        <f t="shared" si="2"/>
        <v>25.58</v>
      </c>
    </row>
    <row r="21" spans="1:19" s="29" customFormat="1" ht="12.75" outlineLevel="2" x14ac:dyDescent="0.2">
      <c r="A21" s="416" t="s">
        <v>300</v>
      </c>
      <c r="B21" s="402" t="s">
        <v>28</v>
      </c>
      <c r="C21" s="403" t="s">
        <v>21</v>
      </c>
      <c r="D21" s="413">
        <v>61.38</v>
      </c>
      <c r="E21" s="405">
        <v>2154.2399999999998</v>
      </c>
      <c r="F21" s="405">
        <f>E21*D21</f>
        <v>132227.2512</v>
      </c>
      <c r="G21" s="859">
        <v>2931.6</v>
      </c>
      <c r="H21" s="405">
        <f t="shared" si="3"/>
        <v>179941.60800000001</v>
      </c>
      <c r="I21" s="406">
        <f t="shared" si="0"/>
        <v>312168.85920000001</v>
      </c>
      <c r="J21" s="407"/>
      <c r="K21" s="878"/>
      <c r="L21" s="878"/>
      <c r="M21" s="878">
        <v>60</v>
      </c>
      <c r="N21" s="878"/>
      <c r="O21" s="879">
        <v>1.38</v>
      </c>
      <c r="P21" s="739"/>
      <c r="Q21" s="932"/>
      <c r="R21" s="864">
        <f t="shared" si="1"/>
        <v>2.6645352591003757E-15</v>
      </c>
      <c r="S21" s="869">
        <f t="shared" si="2"/>
        <v>61.38</v>
      </c>
    </row>
    <row r="22" spans="1:19" s="730" customFormat="1" ht="12.75" outlineLevel="2" x14ac:dyDescent="0.2">
      <c r="A22" s="416" t="s">
        <v>553</v>
      </c>
      <c r="B22" s="402" t="s">
        <v>554</v>
      </c>
      <c r="C22" s="403" t="s">
        <v>21</v>
      </c>
      <c r="D22" s="413">
        <v>12.276</v>
      </c>
      <c r="E22" s="405"/>
      <c r="F22" s="405"/>
      <c r="G22" s="859">
        <v>2931.6</v>
      </c>
      <c r="H22" s="405">
        <f t="shared" si="3"/>
        <v>35988.321599999996</v>
      </c>
      <c r="I22" s="406">
        <f t="shared" si="0"/>
        <v>35988.321599999996</v>
      </c>
      <c r="J22" s="407"/>
      <c r="K22" s="878"/>
      <c r="L22" s="878"/>
      <c r="M22" s="878"/>
      <c r="N22" s="878"/>
      <c r="O22" s="880">
        <v>12.276</v>
      </c>
      <c r="P22" s="739"/>
      <c r="Q22" s="932"/>
      <c r="R22" s="864">
        <f t="shared" si="1"/>
        <v>0</v>
      </c>
      <c r="S22" s="869">
        <f t="shared" si="2"/>
        <v>12.276</v>
      </c>
    </row>
    <row r="23" spans="1:19" s="733" customFormat="1" ht="12.75" outlineLevel="2" x14ac:dyDescent="0.2">
      <c r="A23" s="416" t="s">
        <v>25</v>
      </c>
      <c r="B23" s="402" t="s">
        <v>30</v>
      </c>
      <c r="C23" s="403" t="s">
        <v>35</v>
      </c>
      <c r="D23" s="413">
        <v>83.24</v>
      </c>
      <c r="E23" s="859">
        <v>220.3</v>
      </c>
      <c r="F23" s="405">
        <f>E23*D23</f>
        <v>18337.772000000001</v>
      </c>
      <c r="G23" s="859">
        <v>202.4</v>
      </c>
      <c r="H23" s="405">
        <f t="shared" si="3"/>
        <v>16847.775999999998</v>
      </c>
      <c r="I23" s="406">
        <f t="shared" si="0"/>
        <v>35185.547999999995</v>
      </c>
      <c r="J23" s="407"/>
      <c r="K23" s="878"/>
      <c r="L23" s="878"/>
      <c r="M23" s="878">
        <v>82.49</v>
      </c>
      <c r="N23" s="878"/>
      <c r="O23" s="879">
        <v>0.75</v>
      </c>
      <c r="P23" s="739"/>
      <c r="Q23" s="932"/>
      <c r="R23" s="864">
        <f t="shared" si="1"/>
        <v>0</v>
      </c>
      <c r="S23" s="869">
        <f t="shared" si="2"/>
        <v>83.24</v>
      </c>
    </row>
    <row r="24" spans="1:19" s="29" customFormat="1" ht="12.75" outlineLevel="2" x14ac:dyDescent="0.2">
      <c r="A24" s="416"/>
      <c r="B24" s="722" t="s">
        <v>32</v>
      </c>
      <c r="C24" s="859"/>
      <c r="D24" s="413"/>
      <c r="E24" s="859"/>
      <c r="F24" s="405"/>
      <c r="G24" s="859"/>
      <c r="H24" s="405"/>
      <c r="I24" s="406">
        <f t="shared" si="0"/>
        <v>0</v>
      </c>
      <c r="J24" s="407"/>
      <c r="K24" s="878"/>
      <c r="L24" s="878"/>
      <c r="M24" s="878"/>
      <c r="N24" s="878"/>
      <c r="O24" s="879"/>
      <c r="P24" s="739"/>
      <c r="Q24" s="932"/>
      <c r="R24" s="864">
        <f t="shared" si="1"/>
        <v>0</v>
      </c>
      <c r="S24" s="869">
        <f t="shared" si="2"/>
        <v>0</v>
      </c>
    </row>
    <row r="25" spans="1:19" s="29" customFormat="1" ht="38.25" outlineLevel="2" x14ac:dyDescent="0.2">
      <c r="A25" s="416" t="s">
        <v>301</v>
      </c>
      <c r="B25" s="734" t="s">
        <v>34</v>
      </c>
      <c r="C25" s="403" t="s">
        <v>35</v>
      </c>
      <c r="D25" s="413">
        <v>83.24</v>
      </c>
      <c r="E25" s="405">
        <v>1903</v>
      </c>
      <c r="F25" s="405">
        <f t="shared" ref="F25:F31" si="4">E25*D25</f>
        <v>158405.72</v>
      </c>
      <c r="G25" s="405">
        <v>0</v>
      </c>
      <c r="H25" s="405">
        <f t="shared" si="3"/>
        <v>0</v>
      </c>
      <c r="I25" s="406">
        <f t="shared" si="0"/>
        <v>158405.72</v>
      </c>
      <c r="J25" s="407" t="s">
        <v>508</v>
      </c>
      <c r="K25" s="878"/>
      <c r="L25" s="878"/>
      <c r="M25" s="878">
        <v>82.49</v>
      </c>
      <c r="N25" s="878"/>
      <c r="O25" s="879">
        <v>0.75</v>
      </c>
      <c r="P25" s="739"/>
      <c r="Q25" s="932"/>
      <c r="R25" s="864">
        <f t="shared" si="1"/>
        <v>0</v>
      </c>
      <c r="S25" s="869">
        <f t="shared" si="2"/>
        <v>83.24</v>
      </c>
    </row>
    <row r="26" spans="1:19" s="29" customFormat="1" ht="25.5" outlineLevel="2" x14ac:dyDescent="0.2">
      <c r="A26" s="416" t="s">
        <v>27</v>
      </c>
      <c r="B26" s="402" t="s">
        <v>37</v>
      </c>
      <c r="C26" s="403" t="s">
        <v>35</v>
      </c>
      <c r="D26" s="413">
        <v>83.24</v>
      </c>
      <c r="E26" s="405">
        <v>5040</v>
      </c>
      <c r="F26" s="405">
        <f t="shared" si="4"/>
        <v>419529.6</v>
      </c>
      <c r="G26" s="405">
        <v>0</v>
      </c>
      <c r="H26" s="405">
        <f t="shared" si="3"/>
        <v>0</v>
      </c>
      <c r="I26" s="406">
        <f t="shared" si="0"/>
        <v>419529.6</v>
      </c>
      <c r="J26" s="407" t="s">
        <v>508</v>
      </c>
      <c r="K26" s="878"/>
      <c r="L26" s="878"/>
      <c r="M26" s="878">
        <v>82.49</v>
      </c>
      <c r="N26" s="878"/>
      <c r="O26" s="879">
        <v>0.75</v>
      </c>
      <c r="P26" s="739"/>
      <c r="Q26" s="932"/>
      <c r="R26" s="864">
        <f t="shared" si="1"/>
        <v>0</v>
      </c>
      <c r="S26" s="869">
        <f t="shared" si="2"/>
        <v>83.24</v>
      </c>
    </row>
    <row r="27" spans="1:19" s="738" customFormat="1" ht="12.75" outlineLevel="2" x14ac:dyDescent="0.2">
      <c r="A27" s="416" t="s">
        <v>302</v>
      </c>
      <c r="B27" s="952" t="s">
        <v>38</v>
      </c>
      <c r="C27" s="770" t="s">
        <v>35</v>
      </c>
      <c r="D27" s="728">
        <v>43.47</v>
      </c>
      <c r="E27" s="947">
        <v>1200</v>
      </c>
      <c r="F27" s="947">
        <f t="shared" si="4"/>
        <v>52164</v>
      </c>
      <c r="G27" s="947">
        <v>0</v>
      </c>
      <c r="H27" s="947">
        <f t="shared" si="3"/>
        <v>0</v>
      </c>
      <c r="I27" s="948">
        <f t="shared" si="0"/>
        <v>52164</v>
      </c>
      <c r="J27" s="949"/>
      <c r="K27" s="951"/>
      <c r="L27" s="951"/>
      <c r="M27" s="951"/>
      <c r="N27" s="951"/>
      <c r="O27" s="951"/>
      <c r="P27" s="739">
        <v>43.47</v>
      </c>
      <c r="Q27" s="725"/>
      <c r="R27" s="661">
        <f t="shared" si="1"/>
        <v>0</v>
      </c>
      <c r="S27" s="869">
        <f t="shared" si="2"/>
        <v>43.47</v>
      </c>
    </row>
    <row r="28" spans="1:19" s="29" customFormat="1" ht="25.5" outlineLevel="2" x14ac:dyDescent="0.2">
      <c r="A28" s="416" t="s">
        <v>29</v>
      </c>
      <c r="B28" s="402" t="s">
        <v>39</v>
      </c>
      <c r="C28" s="403" t="s">
        <v>40</v>
      </c>
      <c r="D28" s="413">
        <v>1</v>
      </c>
      <c r="E28" s="405">
        <v>96000</v>
      </c>
      <c r="F28" s="405">
        <f t="shared" si="4"/>
        <v>96000</v>
      </c>
      <c r="G28" s="405">
        <v>0</v>
      </c>
      <c r="H28" s="405">
        <f t="shared" si="3"/>
        <v>0</v>
      </c>
      <c r="I28" s="406">
        <f t="shared" si="0"/>
        <v>96000</v>
      </c>
      <c r="J28" s="407" t="s">
        <v>508</v>
      </c>
      <c r="K28" s="878"/>
      <c r="L28" s="878"/>
      <c r="M28" s="878">
        <v>1</v>
      </c>
      <c r="N28" s="878"/>
      <c r="O28" s="879"/>
      <c r="P28" s="739"/>
      <c r="Q28" s="932"/>
      <c r="R28" s="864">
        <f t="shared" si="1"/>
        <v>0</v>
      </c>
      <c r="S28" s="869">
        <f t="shared" si="2"/>
        <v>1</v>
      </c>
    </row>
    <row r="29" spans="1:19" s="29" customFormat="1" ht="25.5" outlineLevel="2" x14ac:dyDescent="0.2">
      <c r="A29" s="416" t="s">
        <v>33</v>
      </c>
      <c r="B29" s="402" t="s">
        <v>41</v>
      </c>
      <c r="C29" s="403" t="s">
        <v>40</v>
      </c>
      <c r="D29" s="413">
        <v>68</v>
      </c>
      <c r="E29" s="405">
        <v>1264</v>
      </c>
      <c r="F29" s="405">
        <f t="shared" si="4"/>
        <v>85952</v>
      </c>
      <c r="G29" s="859">
        <v>130</v>
      </c>
      <c r="H29" s="405">
        <f t="shared" si="3"/>
        <v>8840</v>
      </c>
      <c r="I29" s="406">
        <f t="shared" si="0"/>
        <v>94792</v>
      </c>
      <c r="J29" s="407"/>
      <c r="K29" s="878"/>
      <c r="L29" s="878"/>
      <c r="M29" s="878">
        <v>68</v>
      </c>
      <c r="N29" s="878"/>
      <c r="O29" s="879"/>
      <c r="P29" s="739"/>
      <c r="Q29" s="932"/>
      <c r="R29" s="864">
        <f t="shared" si="1"/>
        <v>0</v>
      </c>
      <c r="S29" s="869">
        <f t="shared" si="2"/>
        <v>68</v>
      </c>
    </row>
    <row r="30" spans="1:19" s="29" customFormat="1" ht="25.5" outlineLevel="2" x14ac:dyDescent="0.2">
      <c r="A30" s="416" t="s">
        <v>36</v>
      </c>
      <c r="B30" s="402" t="s">
        <v>42</v>
      </c>
      <c r="C30" s="403" t="s">
        <v>35</v>
      </c>
      <c r="D30" s="413">
        <v>165</v>
      </c>
      <c r="E30" s="405">
        <v>1673</v>
      </c>
      <c r="F30" s="405">
        <f t="shared" si="4"/>
        <v>276045</v>
      </c>
      <c r="G30" s="405">
        <v>1686</v>
      </c>
      <c r="H30" s="405">
        <f t="shared" si="3"/>
        <v>278190</v>
      </c>
      <c r="I30" s="406">
        <f t="shared" si="0"/>
        <v>554235</v>
      </c>
      <c r="J30" s="407"/>
      <c r="K30" s="878"/>
      <c r="L30" s="878"/>
      <c r="M30" s="878">
        <v>165</v>
      </c>
      <c r="N30" s="878"/>
      <c r="O30" s="879"/>
      <c r="P30" s="739"/>
      <c r="Q30" s="932"/>
      <c r="R30" s="864">
        <f t="shared" si="1"/>
        <v>0</v>
      </c>
      <c r="S30" s="869">
        <f t="shared" si="2"/>
        <v>165</v>
      </c>
    </row>
    <row r="31" spans="1:19" s="29" customFormat="1" ht="25.5" outlineLevel="2" x14ac:dyDescent="0.2">
      <c r="A31" s="416" t="s">
        <v>555</v>
      </c>
      <c r="B31" s="950" t="s">
        <v>556</v>
      </c>
      <c r="C31" s="770" t="s">
        <v>35</v>
      </c>
      <c r="D31" s="728">
        <v>22.77</v>
      </c>
      <c r="E31" s="947">
        <v>1300</v>
      </c>
      <c r="F31" s="947">
        <f t="shared" si="4"/>
        <v>29601</v>
      </c>
      <c r="G31" s="947">
        <v>0</v>
      </c>
      <c r="H31" s="947">
        <f t="shared" si="3"/>
        <v>0</v>
      </c>
      <c r="I31" s="948">
        <f t="shared" si="0"/>
        <v>29601</v>
      </c>
      <c r="J31" s="949"/>
      <c r="K31" s="951"/>
      <c r="L31" s="951"/>
      <c r="M31" s="951"/>
      <c r="N31" s="951"/>
      <c r="O31" s="951"/>
      <c r="P31" s="739">
        <v>22.77</v>
      </c>
      <c r="Q31" s="725"/>
      <c r="R31" s="661">
        <f t="shared" si="1"/>
        <v>0</v>
      </c>
      <c r="S31" s="869">
        <f t="shared" si="2"/>
        <v>22.77</v>
      </c>
    </row>
    <row r="32" spans="1:19" s="29" customFormat="1" ht="12.75" outlineLevel="1" x14ac:dyDescent="0.2">
      <c r="A32" s="714" t="s">
        <v>43</v>
      </c>
      <c r="B32" s="715" t="s">
        <v>44</v>
      </c>
      <c r="C32" s="716"/>
      <c r="D32" s="413"/>
      <c r="E32" s="716"/>
      <c r="F32" s="717">
        <f>SUM(F33:F50)</f>
        <v>3202345.1763999998</v>
      </c>
      <c r="G32" s="718"/>
      <c r="H32" s="717">
        <f>SUM(H33:H50)</f>
        <v>1188376.9480000001</v>
      </c>
      <c r="I32" s="719">
        <f>SUM(I33:I49)+I50</f>
        <v>4390722.1244000001</v>
      </c>
      <c r="J32" s="407"/>
      <c r="K32" s="878"/>
      <c r="L32" s="878"/>
      <c r="M32" s="878"/>
      <c r="N32" s="878"/>
      <c r="O32" s="879"/>
      <c r="P32" s="739"/>
      <c r="Q32" s="932"/>
      <c r="R32" s="864">
        <f t="shared" si="1"/>
        <v>0</v>
      </c>
      <c r="S32" s="869">
        <f t="shared" si="2"/>
        <v>0</v>
      </c>
    </row>
    <row r="33" spans="1:19" s="29" customFormat="1" ht="13.15" customHeight="1" outlineLevel="2" x14ac:dyDescent="0.2">
      <c r="A33" s="721"/>
      <c r="B33" s="722" t="s">
        <v>18</v>
      </c>
      <c r="C33" s="859"/>
      <c r="D33" s="413"/>
      <c r="E33" s="859"/>
      <c r="F33" s="859"/>
      <c r="G33" s="859"/>
      <c r="H33" s="859"/>
      <c r="I33" s="860"/>
      <c r="J33" s="407"/>
      <c r="K33" s="878"/>
      <c r="L33" s="878"/>
      <c r="M33" s="878"/>
      <c r="N33" s="878"/>
      <c r="O33" s="879"/>
      <c r="P33" s="739"/>
      <c r="Q33" s="932"/>
      <c r="R33" s="864">
        <f t="shared" si="1"/>
        <v>0</v>
      </c>
      <c r="S33" s="869">
        <f t="shared" si="2"/>
        <v>0</v>
      </c>
    </row>
    <row r="34" spans="1:19" s="640" customFormat="1" ht="12.75" outlineLevel="2" x14ac:dyDescent="0.2">
      <c r="A34" s="416" t="s">
        <v>45</v>
      </c>
      <c r="B34" s="402" t="s">
        <v>20</v>
      </c>
      <c r="C34" s="403" t="s">
        <v>21</v>
      </c>
      <c r="D34" s="413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5">G34*D34</f>
        <v>0</v>
      </c>
      <c r="I34" s="406">
        <f>F34+H34</f>
        <v>1447387.2</v>
      </c>
      <c r="J34" s="407"/>
      <c r="K34" s="878">
        <v>96.62</v>
      </c>
      <c r="L34" s="878">
        <v>96.88</v>
      </c>
      <c r="M34" s="878"/>
      <c r="N34" s="878">
        <v>-96.62</v>
      </c>
      <c r="O34" s="879"/>
      <c r="P34" s="739"/>
      <c r="Q34" s="932"/>
      <c r="R34" s="864">
        <f t="shared" si="1"/>
        <v>0</v>
      </c>
      <c r="S34" s="869">
        <f t="shared" si="2"/>
        <v>96.88</v>
      </c>
    </row>
    <row r="35" spans="1:19" s="640" customFormat="1" ht="12.75" outlineLevel="2" x14ac:dyDescent="0.2">
      <c r="A35" s="416" t="s">
        <v>303</v>
      </c>
      <c r="B35" s="402" t="s">
        <v>23</v>
      </c>
      <c r="C35" s="403" t="s">
        <v>21</v>
      </c>
      <c r="D35" s="413">
        <v>139.1</v>
      </c>
      <c r="E35" s="859">
        <v>800</v>
      </c>
      <c r="F35" s="405">
        <f t="shared" ref="F35:F50" si="6">E35*D35</f>
        <v>111280</v>
      </c>
      <c r="G35" s="405">
        <v>0</v>
      </c>
      <c r="H35" s="405">
        <f t="shared" si="5"/>
        <v>0</v>
      </c>
      <c r="I35" s="406">
        <f t="shared" ref="I35:I50" si="7">F35+H35</f>
        <v>111280</v>
      </c>
      <c r="J35" s="407"/>
      <c r="K35" s="878">
        <v>107.36</v>
      </c>
      <c r="L35" s="878">
        <v>118.41</v>
      </c>
      <c r="M35" s="878"/>
      <c r="N35" s="878">
        <v>-86.67</v>
      </c>
      <c r="O35" s="879"/>
      <c r="P35" s="739"/>
      <c r="Q35" s="932"/>
      <c r="R35" s="864">
        <f t="shared" si="1"/>
        <v>0</v>
      </c>
      <c r="S35" s="869">
        <f t="shared" si="2"/>
        <v>139.09999999999997</v>
      </c>
    </row>
    <row r="36" spans="1:19" s="29" customFormat="1" ht="12.75" customHeight="1" outlineLevel="2" x14ac:dyDescent="0.2">
      <c r="A36" s="416"/>
      <c r="B36" s="722" t="s">
        <v>24</v>
      </c>
      <c r="C36" s="741"/>
      <c r="D36" s="907"/>
      <c r="E36" s="742"/>
      <c r="F36" s="405"/>
      <c r="G36" s="428"/>
      <c r="H36" s="405"/>
      <c r="I36" s="406"/>
      <c r="J36" s="407"/>
      <c r="K36" s="878"/>
      <c r="L36" s="878"/>
      <c r="M36" s="878"/>
      <c r="N36" s="878"/>
      <c r="O36" s="879"/>
      <c r="P36" s="739"/>
      <c r="Q36" s="932"/>
      <c r="R36" s="864">
        <f t="shared" si="1"/>
        <v>0</v>
      </c>
      <c r="S36" s="869">
        <f t="shared" si="2"/>
        <v>0</v>
      </c>
    </row>
    <row r="37" spans="1:19" s="29" customFormat="1" ht="12.75" outlineLevel="2" x14ac:dyDescent="0.2">
      <c r="A37" s="416" t="s">
        <v>46</v>
      </c>
      <c r="B37" s="402" t="s">
        <v>26</v>
      </c>
      <c r="C37" s="403" t="s">
        <v>21</v>
      </c>
      <c r="D37" s="413">
        <v>98.04</v>
      </c>
      <c r="E37" s="405">
        <v>2319.84</v>
      </c>
      <c r="F37" s="405">
        <f t="shared" si="6"/>
        <v>227437.11360000004</v>
      </c>
      <c r="G37" s="428">
        <v>5300</v>
      </c>
      <c r="H37" s="405">
        <f t="shared" ref="H37:H50" si="8">G37*D37</f>
        <v>519612.00000000006</v>
      </c>
      <c r="I37" s="406">
        <f t="shared" si="7"/>
        <v>747049.11360000004</v>
      </c>
      <c r="J37" s="407"/>
      <c r="K37" s="878"/>
      <c r="L37" s="878"/>
      <c r="M37" s="878">
        <v>91.31</v>
      </c>
      <c r="N37" s="878"/>
      <c r="O37" s="879">
        <v>6.73</v>
      </c>
      <c r="P37" s="739"/>
      <c r="Q37" s="932"/>
      <c r="R37" s="864">
        <f t="shared" si="1"/>
        <v>3.5527136788005009E-15</v>
      </c>
      <c r="S37" s="869">
        <f t="shared" si="2"/>
        <v>98.04</v>
      </c>
    </row>
    <row r="38" spans="1:19" s="730" customFormat="1" ht="12.75" outlineLevel="2" x14ac:dyDescent="0.2">
      <c r="A38" s="416" t="s">
        <v>557</v>
      </c>
      <c r="B38" s="402" t="s">
        <v>558</v>
      </c>
      <c r="C38" s="403" t="s">
        <v>21</v>
      </c>
      <c r="D38" s="413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878"/>
      <c r="L38" s="878"/>
      <c r="M38" s="878"/>
      <c r="N38" s="878"/>
      <c r="O38" s="880">
        <v>25.49</v>
      </c>
      <c r="P38" s="739"/>
      <c r="Q38" s="932"/>
      <c r="R38" s="864">
        <f t="shared" si="1"/>
        <v>0</v>
      </c>
      <c r="S38" s="869">
        <f t="shared" si="2"/>
        <v>25.49</v>
      </c>
    </row>
    <row r="39" spans="1:19" s="29" customFormat="1" ht="12.75" outlineLevel="2" x14ac:dyDescent="0.2">
      <c r="A39" s="416" t="s">
        <v>304</v>
      </c>
      <c r="B39" s="402" t="s">
        <v>28</v>
      </c>
      <c r="C39" s="403" t="s">
        <v>21</v>
      </c>
      <c r="D39" s="413">
        <v>61.22</v>
      </c>
      <c r="E39" s="405">
        <v>2154.2399999999998</v>
      </c>
      <c r="F39" s="405">
        <f t="shared" si="6"/>
        <v>131882.57279999999</v>
      </c>
      <c r="G39" s="859">
        <v>2932</v>
      </c>
      <c r="H39" s="405">
        <f t="shared" si="8"/>
        <v>179497.04</v>
      </c>
      <c r="I39" s="406">
        <f t="shared" si="7"/>
        <v>311379.6128</v>
      </c>
      <c r="J39" s="407"/>
      <c r="K39" s="878"/>
      <c r="L39" s="878"/>
      <c r="M39" s="878">
        <v>57.5</v>
      </c>
      <c r="N39" s="878"/>
      <c r="O39" s="879">
        <v>3.72</v>
      </c>
      <c r="P39" s="739"/>
      <c r="Q39" s="932"/>
      <c r="R39" s="864">
        <f t="shared" si="1"/>
        <v>-1.3322676295501878E-15</v>
      </c>
      <c r="S39" s="869">
        <f t="shared" si="2"/>
        <v>61.22</v>
      </c>
    </row>
    <row r="40" spans="1:19" s="730" customFormat="1" ht="12.75" outlineLevel="2" x14ac:dyDescent="0.2">
      <c r="A40" s="416" t="s">
        <v>559</v>
      </c>
      <c r="B40" s="402" t="s">
        <v>560</v>
      </c>
      <c r="C40" s="403" t="s">
        <v>21</v>
      </c>
      <c r="D40" s="413">
        <v>12.244</v>
      </c>
      <c r="E40" s="405"/>
      <c r="F40" s="405"/>
      <c r="G40" s="859">
        <v>2932</v>
      </c>
      <c r="H40" s="405">
        <f>G40*D40</f>
        <v>35899.407999999996</v>
      </c>
      <c r="I40" s="406">
        <f t="shared" si="7"/>
        <v>35899.407999999996</v>
      </c>
      <c r="J40" s="407"/>
      <c r="K40" s="878"/>
      <c r="L40" s="878"/>
      <c r="M40" s="878"/>
      <c r="N40" s="878"/>
      <c r="O40" s="880">
        <v>12.244</v>
      </c>
      <c r="P40" s="739"/>
      <c r="Q40" s="932"/>
      <c r="R40" s="864">
        <f t="shared" si="1"/>
        <v>0</v>
      </c>
      <c r="S40" s="869">
        <f t="shared" si="2"/>
        <v>12.244</v>
      </c>
    </row>
    <row r="41" spans="1:19" s="733" customFormat="1" ht="12.75" outlineLevel="2" x14ac:dyDescent="0.2">
      <c r="A41" s="416" t="s">
        <v>47</v>
      </c>
      <c r="B41" s="402" t="s">
        <v>30</v>
      </c>
      <c r="C41" s="403" t="s">
        <v>35</v>
      </c>
      <c r="D41" s="413">
        <v>82.75</v>
      </c>
      <c r="E41" s="405">
        <v>220</v>
      </c>
      <c r="F41" s="405">
        <f t="shared" si="6"/>
        <v>18205</v>
      </c>
      <c r="G41" s="859">
        <v>202</v>
      </c>
      <c r="H41" s="405">
        <f t="shared" si="8"/>
        <v>16715.5</v>
      </c>
      <c r="I41" s="406">
        <f t="shared" si="7"/>
        <v>34920.5</v>
      </c>
      <c r="J41" s="407"/>
      <c r="K41" s="878"/>
      <c r="L41" s="878"/>
      <c r="M41" s="878">
        <v>78.14</v>
      </c>
      <c r="N41" s="878"/>
      <c r="O41" s="879">
        <v>32.11</v>
      </c>
      <c r="P41" s="739">
        <v>-27.5</v>
      </c>
      <c r="Q41" s="932"/>
      <c r="R41" s="864">
        <f t="shared" si="1"/>
        <v>0</v>
      </c>
      <c r="S41" s="869">
        <f t="shared" si="2"/>
        <v>82.75</v>
      </c>
    </row>
    <row r="42" spans="1:19" s="29" customFormat="1" ht="12.75" outlineLevel="2" x14ac:dyDescent="0.2">
      <c r="A42" s="416"/>
      <c r="B42" s="722" t="s">
        <v>50</v>
      </c>
      <c r="C42" s="859"/>
      <c r="D42" s="413"/>
      <c r="E42" s="859"/>
      <c r="F42" s="405"/>
      <c r="G42" s="859"/>
      <c r="H42" s="405"/>
      <c r="I42" s="406"/>
      <c r="J42" s="407"/>
      <c r="K42" s="878"/>
      <c r="L42" s="878"/>
      <c r="M42" s="878"/>
      <c r="N42" s="878"/>
      <c r="O42" s="879"/>
      <c r="P42" s="739"/>
      <c r="Q42" s="932"/>
      <c r="R42" s="864">
        <f t="shared" si="1"/>
        <v>0</v>
      </c>
      <c r="S42" s="869">
        <f t="shared" si="2"/>
        <v>0</v>
      </c>
    </row>
    <row r="43" spans="1:19" s="29" customFormat="1" ht="38.25" outlineLevel="2" x14ac:dyDescent="0.2">
      <c r="A43" s="416" t="s">
        <v>305</v>
      </c>
      <c r="B43" s="402" t="s">
        <v>52</v>
      </c>
      <c r="C43" s="403" t="s">
        <v>35</v>
      </c>
      <c r="D43" s="413">
        <v>82.75</v>
      </c>
      <c r="E43" s="405">
        <v>1903</v>
      </c>
      <c r="F43" s="405">
        <f t="shared" si="6"/>
        <v>157473.25</v>
      </c>
      <c r="G43" s="405">
        <v>0</v>
      </c>
      <c r="H43" s="405">
        <f t="shared" ref="H43" si="9">G43*D43</f>
        <v>0</v>
      </c>
      <c r="I43" s="406">
        <f t="shared" si="7"/>
        <v>157473.25</v>
      </c>
      <c r="J43" s="407" t="s">
        <v>508</v>
      </c>
      <c r="K43" s="878"/>
      <c r="L43" s="878"/>
      <c r="M43" s="878">
        <v>78.14</v>
      </c>
      <c r="N43" s="878">
        <v>4.6100000000000003</v>
      </c>
      <c r="O43" s="879"/>
      <c r="P43" s="739"/>
      <c r="Q43" s="932"/>
      <c r="R43" s="864">
        <f t="shared" si="1"/>
        <v>-8.8817841970012523E-16</v>
      </c>
      <c r="S43" s="869">
        <f t="shared" si="2"/>
        <v>82.75</v>
      </c>
    </row>
    <row r="44" spans="1:19" s="29" customFormat="1" ht="25.5" outlineLevel="2" x14ac:dyDescent="0.2">
      <c r="A44" s="416" t="s">
        <v>48</v>
      </c>
      <c r="B44" s="402" t="s">
        <v>54</v>
      </c>
      <c r="C44" s="403" t="s">
        <v>40</v>
      </c>
      <c r="D44" s="413">
        <v>148</v>
      </c>
      <c r="E44" s="859">
        <v>977.23</v>
      </c>
      <c r="F44" s="405">
        <f t="shared" si="6"/>
        <v>144630.04</v>
      </c>
      <c r="G44" s="859">
        <v>85</v>
      </c>
      <c r="H44" s="405">
        <f t="shared" si="8"/>
        <v>12580</v>
      </c>
      <c r="I44" s="406">
        <f t="shared" si="7"/>
        <v>157210.04</v>
      </c>
      <c r="J44" s="407"/>
      <c r="K44" s="878"/>
      <c r="L44" s="878"/>
      <c r="M44" s="878">
        <v>100</v>
      </c>
      <c r="N44" s="878">
        <v>48</v>
      </c>
      <c r="O44" s="879"/>
      <c r="P44" s="739"/>
      <c r="Q44" s="932"/>
      <c r="R44" s="864">
        <f t="shared" si="1"/>
        <v>0</v>
      </c>
      <c r="S44" s="869">
        <f t="shared" si="2"/>
        <v>148</v>
      </c>
    </row>
    <row r="45" spans="1:19" s="29" customFormat="1" ht="25.5" outlineLevel="2" x14ac:dyDescent="0.2">
      <c r="A45" s="416" t="s">
        <v>306</v>
      </c>
      <c r="B45" s="402" t="s">
        <v>37</v>
      </c>
      <c r="C45" s="403" t="s">
        <v>35</v>
      </c>
      <c r="D45" s="413">
        <v>82.75</v>
      </c>
      <c r="E45" s="405">
        <v>5040</v>
      </c>
      <c r="F45" s="405">
        <f t="shared" si="6"/>
        <v>417060</v>
      </c>
      <c r="G45" s="405">
        <v>0</v>
      </c>
      <c r="H45" s="405">
        <f t="shared" si="8"/>
        <v>0</v>
      </c>
      <c r="I45" s="406">
        <f t="shared" si="7"/>
        <v>417060</v>
      </c>
      <c r="J45" s="407" t="s">
        <v>508</v>
      </c>
      <c r="K45" s="878"/>
      <c r="L45" s="878"/>
      <c r="M45" s="878">
        <v>78.14</v>
      </c>
      <c r="N45" s="878">
        <v>4.6100000000000003</v>
      </c>
      <c r="O45" s="879"/>
      <c r="P45" s="739"/>
      <c r="Q45" s="932"/>
      <c r="R45" s="864">
        <f t="shared" si="1"/>
        <v>-8.8817841970012523E-16</v>
      </c>
      <c r="S45" s="869">
        <f t="shared" si="2"/>
        <v>82.75</v>
      </c>
    </row>
    <row r="46" spans="1:19" s="29" customFormat="1" ht="12.75" outlineLevel="2" x14ac:dyDescent="0.2">
      <c r="A46" s="416" t="s">
        <v>49</v>
      </c>
      <c r="B46" s="950" t="s">
        <v>38</v>
      </c>
      <c r="C46" s="770" t="s">
        <v>35</v>
      </c>
      <c r="D46" s="728">
        <v>43.47</v>
      </c>
      <c r="E46" s="947">
        <v>1200</v>
      </c>
      <c r="F46" s="947">
        <f t="shared" si="6"/>
        <v>52164</v>
      </c>
      <c r="G46" s="947">
        <v>0</v>
      </c>
      <c r="H46" s="947">
        <f t="shared" si="8"/>
        <v>0</v>
      </c>
      <c r="I46" s="948">
        <f t="shared" si="7"/>
        <v>52164</v>
      </c>
      <c r="J46" s="949"/>
      <c r="K46" s="951"/>
      <c r="L46" s="951"/>
      <c r="M46" s="951"/>
      <c r="N46" s="951"/>
      <c r="O46" s="951"/>
      <c r="P46" s="739">
        <v>43.47</v>
      </c>
      <c r="Q46" s="725"/>
      <c r="R46" s="661">
        <f t="shared" si="1"/>
        <v>0</v>
      </c>
      <c r="S46" s="869">
        <f t="shared" si="2"/>
        <v>43.47</v>
      </c>
    </row>
    <row r="47" spans="1:19" s="29" customFormat="1" ht="25.5" outlineLevel="2" x14ac:dyDescent="0.2">
      <c r="A47" s="416" t="s">
        <v>51</v>
      </c>
      <c r="B47" s="402" t="s">
        <v>57</v>
      </c>
      <c r="C47" s="403" t="s">
        <v>40</v>
      </c>
      <c r="D47" s="413">
        <v>1</v>
      </c>
      <c r="E47" s="405">
        <v>96000</v>
      </c>
      <c r="F47" s="405">
        <f t="shared" si="6"/>
        <v>96000</v>
      </c>
      <c r="G47" s="405">
        <v>0</v>
      </c>
      <c r="H47" s="405">
        <f t="shared" si="8"/>
        <v>0</v>
      </c>
      <c r="I47" s="406">
        <f t="shared" si="7"/>
        <v>96000</v>
      </c>
      <c r="J47" s="407" t="s">
        <v>508</v>
      </c>
      <c r="K47" s="878"/>
      <c r="L47" s="878"/>
      <c r="M47" s="878">
        <v>1</v>
      </c>
      <c r="N47" s="878"/>
      <c r="O47" s="879"/>
      <c r="P47" s="739"/>
      <c r="Q47" s="932"/>
      <c r="R47" s="864">
        <f t="shared" si="1"/>
        <v>0</v>
      </c>
      <c r="S47" s="869">
        <f t="shared" si="2"/>
        <v>1</v>
      </c>
    </row>
    <row r="48" spans="1:19" s="29" customFormat="1" ht="25.5" outlineLevel="2" x14ac:dyDescent="0.2">
      <c r="A48" s="416" t="s">
        <v>53</v>
      </c>
      <c r="B48" s="402" t="s">
        <v>41</v>
      </c>
      <c r="C48" s="403" t="s">
        <v>40</v>
      </c>
      <c r="D48" s="413">
        <v>70</v>
      </c>
      <c r="E48" s="405">
        <v>1263.5999999999999</v>
      </c>
      <c r="F48" s="405">
        <f t="shared" si="6"/>
        <v>88452</v>
      </c>
      <c r="G48" s="859">
        <v>130</v>
      </c>
      <c r="H48" s="405">
        <f t="shared" si="8"/>
        <v>9100</v>
      </c>
      <c r="I48" s="406">
        <f t="shared" si="7"/>
        <v>97552</v>
      </c>
      <c r="J48" s="407"/>
      <c r="K48" s="878"/>
      <c r="L48" s="878"/>
      <c r="M48" s="878">
        <v>70</v>
      </c>
      <c r="N48" s="878"/>
      <c r="O48" s="879"/>
      <c r="P48" s="739">
        <v>20</v>
      </c>
      <c r="Q48" s="932">
        <v>-20</v>
      </c>
      <c r="R48" s="864">
        <f t="shared" si="1"/>
        <v>0</v>
      </c>
      <c r="S48" s="869">
        <f t="shared" si="2"/>
        <v>70</v>
      </c>
    </row>
    <row r="49" spans="1:19" s="29" customFormat="1" ht="25.5" outlineLevel="2" x14ac:dyDescent="0.2">
      <c r="A49" s="416" t="s">
        <v>55</v>
      </c>
      <c r="B49" s="402" t="s">
        <v>42</v>
      </c>
      <c r="C49" s="403" t="s">
        <v>35</v>
      </c>
      <c r="D49" s="413">
        <v>166</v>
      </c>
      <c r="E49" s="405">
        <v>1673</v>
      </c>
      <c r="F49" s="405">
        <f t="shared" si="6"/>
        <v>277718</v>
      </c>
      <c r="G49" s="405">
        <v>1686</v>
      </c>
      <c r="H49" s="405">
        <f t="shared" si="8"/>
        <v>279876</v>
      </c>
      <c r="I49" s="406">
        <f t="shared" si="7"/>
        <v>557594</v>
      </c>
      <c r="J49" s="407"/>
      <c r="K49" s="878"/>
      <c r="L49" s="878"/>
      <c r="M49" s="878">
        <v>156.28</v>
      </c>
      <c r="N49" s="878">
        <v>9.7200000000000006</v>
      </c>
      <c r="O49" s="879"/>
      <c r="P49" s="739">
        <v>54.5</v>
      </c>
      <c r="Q49" s="932">
        <v>-54.5</v>
      </c>
      <c r="R49" s="864">
        <f t="shared" si="1"/>
        <v>0</v>
      </c>
      <c r="S49" s="869">
        <f t="shared" si="2"/>
        <v>166</v>
      </c>
    </row>
    <row r="50" spans="1:19" s="29" customFormat="1" ht="25.5" outlineLevel="2" x14ac:dyDescent="0.2">
      <c r="A50" s="416" t="s">
        <v>56</v>
      </c>
      <c r="B50" s="950" t="s">
        <v>556</v>
      </c>
      <c r="C50" s="770" t="s">
        <v>35</v>
      </c>
      <c r="D50" s="728">
        <v>25.12</v>
      </c>
      <c r="E50" s="947">
        <v>1300</v>
      </c>
      <c r="F50" s="947">
        <f t="shared" si="6"/>
        <v>32656</v>
      </c>
      <c r="G50" s="947">
        <v>0</v>
      </c>
      <c r="H50" s="947">
        <f t="shared" si="8"/>
        <v>0</v>
      </c>
      <c r="I50" s="948">
        <f t="shared" si="7"/>
        <v>32656</v>
      </c>
      <c r="J50" s="949"/>
      <c r="K50" s="951"/>
      <c r="L50" s="951"/>
      <c r="M50" s="951"/>
      <c r="N50" s="951"/>
      <c r="O50" s="951"/>
      <c r="P50" s="739">
        <v>25.12</v>
      </c>
      <c r="Q50" s="725"/>
      <c r="R50" s="661">
        <f t="shared" si="1"/>
        <v>0</v>
      </c>
      <c r="S50" s="869">
        <f t="shared" si="2"/>
        <v>25.12</v>
      </c>
    </row>
    <row r="51" spans="1:19" s="29" customFormat="1" ht="12.75" outlineLevel="1" x14ac:dyDescent="0.2">
      <c r="A51" s="714" t="s">
        <v>59</v>
      </c>
      <c r="B51" s="715" t="s">
        <v>60</v>
      </c>
      <c r="C51" s="716"/>
      <c r="D51" s="413"/>
      <c r="E51" s="716"/>
      <c r="F51" s="717">
        <f>SUM(F52:F70)</f>
        <v>5463113.0340000009</v>
      </c>
      <c r="G51" s="718"/>
      <c r="H51" s="717">
        <f>SUM(H52:H70)</f>
        <v>2145339.54</v>
      </c>
      <c r="I51" s="719">
        <f>SUM(I52:I70)</f>
        <v>7608452.5739999991</v>
      </c>
      <c r="J51" s="407"/>
      <c r="K51" s="878"/>
      <c r="L51" s="878"/>
      <c r="M51" s="878"/>
      <c r="N51" s="878"/>
      <c r="O51" s="879"/>
      <c r="P51" s="739"/>
      <c r="Q51" s="932"/>
      <c r="R51" s="864">
        <f t="shared" si="1"/>
        <v>0</v>
      </c>
      <c r="S51" s="869">
        <f t="shared" si="2"/>
        <v>0</v>
      </c>
    </row>
    <row r="52" spans="1:19" s="29" customFormat="1" ht="12.75" outlineLevel="2" x14ac:dyDescent="0.2">
      <c r="A52" s="721"/>
      <c r="B52" s="722" t="s">
        <v>18</v>
      </c>
      <c r="C52" s="859"/>
      <c r="D52" s="413"/>
      <c r="E52" s="859"/>
      <c r="F52" s="859"/>
      <c r="G52" s="859"/>
      <c r="H52" s="859"/>
      <c r="I52" s="860"/>
      <c r="J52" s="407"/>
      <c r="K52" s="878"/>
      <c r="L52" s="878"/>
      <c r="M52" s="878"/>
      <c r="N52" s="878"/>
      <c r="O52" s="879"/>
      <c r="P52" s="739"/>
      <c r="Q52" s="932"/>
      <c r="R52" s="864">
        <f t="shared" si="1"/>
        <v>0</v>
      </c>
      <c r="S52" s="869">
        <f t="shared" si="2"/>
        <v>0</v>
      </c>
    </row>
    <row r="53" spans="1:19" s="29" customFormat="1" ht="12.75" outlineLevel="2" x14ac:dyDescent="0.2">
      <c r="A53" s="416" t="s">
        <v>61</v>
      </c>
      <c r="B53" s="402" t="s">
        <v>20</v>
      </c>
      <c r="C53" s="403" t="s">
        <v>21</v>
      </c>
      <c r="D53" s="413">
        <v>164.5</v>
      </c>
      <c r="E53" s="405">
        <v>14940</v>
      </c>
      <c r="F53" s="405">
        <f t="shared" ref="F53:F70" si="10">E53*D53</f>
        <v>2457630</v>
      </c>
      <c r="G53" s="405">
        <v>0</v>
      </c>
      <c r="H53" s="405">
        <f t="shared" ref="H53:H54" si="11">G53*D53</f>
        <v>0</v>
      </c>
      <c r="I53" s="406">
        <f t="shared" ref="I53:I70" si="12">F53+H53</f>
        <v>2457630</v>
      </c>
      <c r="J53" s="407"/>
      <c r="K53" s="878">
        <v>164.5</v>
      </c>
      <c r="L53" s="878"/>
      <c r="M53" s="878"/>
      <c r="N53" s="878"/>
      <c r="O53" s="879"/>
      <c r="P53" s="739"/>
      <c r="Q53" s="932"/>
      <c r="R53" s="864">
        <f t="shared" si="1"/>
        <v>0</v>
      </c>
      <c r="S53" s="869">
        <f t="shared" si="2"/>
        <v>164.5</v>
      </c>
    </row>
    <row r="54" spans="1:19" s="29" customFormat="1" ht="12.75" outlineLevel="2" x14ac:dyDescent="0.2">
      <c r="A54" s="416" t="s">
        <v>307</v>
      </c>
      <c r="B54" s="402" t="s">
        <v>23</v>
      </c>
      <c r="C54" s="403" t="s">
        <v>21</v>
      </c>
      <c r="D54" s="413">
        <v>221.75</v>
      </c>
      <c r="E54" s="859">
        <v>800</v>
      </c>
      <c r="F54" s="405">
        <f t="shared" si="10"/>
        <v>177400</v>
      </c>
      <c r="G54" s="405">
        <v>0</v>
      </c>
      <c r="H54" s="405">
        <f t="shared" si="11"/>
        <v>0</v>
      </c>
      <c r="I54" s="406">
        <f t="shared" si="12"/>
        <v>177400</v>
      </c>
      <c r="J54" s="407"/>
      <c r="K54" s="878">
        <v>136</v>
      </c>
      <c r="L54" s="878"/>
      <c r="M54" s="878"/>
      <c r="N54" s="878">
        <v>77.8</v>
      </c>
      <c r="O54" s="879">
        <v>7.95</v>
      </c>
      <c r="P54" s="739"/>
      <c r="Q54" s="932"/>
      <c r="R54" s="864">
        <f t="shared" si="1"/>
        <v>2.6645352591003757E-15</v>
      </c>
      <c r="S54" s="869">
        <f t="shared" si="2"/>
        <v>221.75</v>
      </c>
    </row>
    <row r="55" spans="1:19" s="29" customFormat="1" ht="14.25" customHeight="1" outlineLevel="2" x14ac:dyDescent="0.2">
      <c r="A55" s="416"/>
      <c r="B55" s="722" t="s">
        <v>24</v>
      </c>
      <c r="C55" s="741"/>
      <c r="D55" s="907"/>
      <c r="E55" s="742"/>
      <c r="F55" s="405"/>
      <c r="G55" s="742"/>
      <c r="H55" s="742"/>
      <c r="I55" s="406"/>
      <c r="J55" s="407"/>
      <c r="K55" s="878"/>
      <c r="L55" s="878"/>
      <c r="M55" s="878"/>
      <c r="N55" s="878"/>
      <c r="O55" s="879"/>
      <c r="P55" s="739"/>
      <c r="Q55" s="932"/>
      <c r="R55" s="864">
        <f t="shared" si="1"/>
        <v>0</v>
      </c>
      <c r="S55" s="869">
        <f t="shared" si="2"/>
        <v>0</v>
      </c>
    </row>
    <row r="56" spans="1:19" s="29" customFormat="1" ht="12.75" outlineLevel="2" x14ac:dyDescent="0.2">
      <c r="A56" s="416" t="s">
        <v>62</v>
      </c>
      <c r="B56" s="402" t="s">
        <v>26</v>
      </c>
      <c r="C56" s="403" t="s">
        <v>21</v>
      </c>
      <c r="D56" s="413">
        <v>175.74</v>
      </c>
      <c r="E56" s="405">
        <v>2319.6</v>
      </c>
      <c r="F56" s="405">
        <f t="shared" si="10"/>
        <v>407646.50400000002</v>
      </c>
      <c r="G56" s="859">
        <v>5300</v>
      </c>
      <c r="H56" s="405">
        <f t="shared" ref="H56:H70" si="13">G56*D56</f>
        <v>931422</v>
      </c>
      <c r="I56" s="406">
        <f t="shared" si="12"/>
        <v>1339068.504</v>
      </c>
      <c r="J56" s="407"/>
      <c r="K56" s="878">
        <v>84</v>
      </c>
      <c r="L56" s="878"/>
      <c r="M56" s="878">
        <v>91.74</v>
      </c>
      <c r="N56" s="878"/>
      <c r="O56" s="879"/>
      <c r="P56" s="739"/>
      <c r="Q56" s="932"/>
      <c r="R56" s="864">
        <f t="shared" si="1"/>
        <v>1.4210854715202004E-14</v>
      </c>
      <c r="S56" s="869">
        <f t="shared" si="2"/>
        <v>175.74</v>
      </c>
    </row>
    <row r="57" spans="1:19" s="730" customFormat="1" ht="12.75" outlineLevel="2" x14ac:dyDescent="0.2">
      <c r="A57" s="416" t="s">
        <v>561</v>
      </c>
      <c r="B57" s="402" t="s">
        <v>552</v>
      </c>
      <c r="C57" s="403" t="s">
        <v>21</v>
      </c>
      <c r="D57" s="908">
        <v>45.692</v>
      </c>
      <c r="E57" s="405"/>
      <c r="F57" s="405"/>
      <c r="G57" s="859">
        <v>5300</v>
      </c>
      <c r="H57" s="405">
        <f t="shared" si="13"/>
        <v>242167.6</v>
      </c>
      <c r="I57" s="406">
        <f t="shared" si="12"/>
        <v>242167.6</v>
      </c>
      <c r="J57" s="407"/>
      <c r="K57" s="878"/>
      <c r="L57" s="878"/>
      <c r="M57" s="878"/>
      <c r="N57" s="878"/>
      <c r="O57" s="879">
        <v>45.692</v>
      </c>
      <c r="P57" s="739"/>
      <c r="Q57" s="932"/>
      <c r="R57" s="864">
        <f t="shared" si="1"/>
        <v>0</v>
      </c>
      <c r="S57" s="869">
        <f t="shared" si="2"/>
        <v>45.692</v>
      </c>
    </row>
    <row r="58" spans="1:19" s="29" customFormat="1" ht="12.75" outlineLevel="2" x14ac:dyDescent="0.2">
      <c r="A58" s="416" t="s">
        <v>308</v>
      </c>
      <c r="B58" s="402" t="s">
        <v>28</v>
      </c>
      <c r="C58" s="403" t="s">
        <v>21</v>
      </c>
      <c r="D58" s="413">
        <v>99.68</v>
      </c>
      <c r="E58" s="405">
        <v>2154</v>
      </c>
      <c r="F58" s="405">
        <f t="shared" si="10"/>
        <v>214710.72</v>
      </c>
      <c r="G58" s="859">
        <v>2932</v>
      </c>
      <c r="H58" s="405">
        <f t="shared" si="13"/>
        <v>292261.76000000001</v>
      </c>
      <c r="I58" s="406">
        <f t="shared" si="12"/>
        <v>506972.48</v>
      </c>
      <c r="J58" s="407"/>
      <c r="K58" s="878">
        <v>90.06</v>
      </c>
      <c r="L58" s="878"/>
      <c r="M58" s="878"/>
      <c r="N58" s="878">
        <v>9.6199999999999992</v>
      </c>
      <c r="O58" s="879"/>
      <c r="P58" s="739"/>
      <c r="Q58" s="932"/>
      <c r="R58" s="864">
        <f t="shared" si="1"/>
        <v>5.3290705182007514E-15</v>
      </c>
      <c r="S58" s="869">
        <f t="shared" si="2"/>
        <v>99.68</v>
      </c>
    </row>
    <row r="59" spans="1:19" s="730" customFormat="1" ht="12.75" outlineLevel="2" x14ac:dyDescent="0.2">
      <c r="A59" s="416" t="s">
        <v>562</v>
      </c>
      <c r="B59" s="402" t="s">
        <v>563</v>
      </c>
      <c r="C59" s="403" t="s">
        <v>21</v>
      </c>
      <c r="D59" s="413">
        <v>19.940000000000001</v>
      </c>
      <c r="E59" s="405"/>
      <c r="F59" s="405"/>
      <c r="G59" s="859">
        <v>2932</v>
      </c>
      <c r="H59" s="405">
        <f>G59*D59</f>
        <v>58464.08</v>
      </c>
      <c r="I59" s="406">
        <f t="shared" si="12"/>
        <v>58464.08</v>
      </c>
      <c r="J59" s="407"/>
      <c r="K59" s="878"/>
      <c r="L59" s="878"/>
      <c r="M59" s="878"/>
      <c r="N59" s="878"/>
      <c r="O59" s="879">
        <v>19.940000000000001</v>
      </c>
      <c r="P59" s="739"/>
      <c r="Q59" s="932"/>
      <c r="R59" s="864">
        <f t="shared" si="1"/>
        <v>0</v>
      </c>
      <c r="S59" s="869">
        <f t="shared" si="2"/>
        <v>19.940000000000001</v>
      </c>
    </row>
    <row r="60" spans="1:19" s="733" customFormat="1" ht="12.75" outlineLevel="2" x14ac:dyDescent="0.2">
      <c r="A60" s="416" t="s">
        <v>63</v>
      </c>
      <c r="B60" s="402" t="s">
        <v>30</v>
      </c>
      <c r="C60" s="403" t="s">
        <v>35</v>
      </c>
      <c r="D60" s="413">
        <v>156.65</v>
      </c>
      <c r="E60" s="859">
        <v>220</v>
      </c>
      <c r="F60" s="405">
        <f t="shared" si="10"/>
        <v>34463</v>
      </c>
      <c r="G60" s="859">
        <v>202</v>
      </c>
      <c r="H60" s="405">
        <f t="shared" si="13"/>
        <v>31643.300000000003</v>
      </c>
      <c r="I60" s="406">
        <f t="shared" si="12"/>
        <v>66106.3</v>
      </c>
      <c r="J60" s="407"/>
      <c r="K60" s="878">
        <v>125</v>
      </c>
      <c r="L60" s="878"/>
      <c r="M60" s="878"/>
      <c r="N60" s="878"/>
      <c r="O60" s="879">
        <v>31.65</v>
      </c>
      <c r="P60" s="739"/>
      <c r="Q60" s="932"/>
      <c r="R60" s="864">
        <f t="shared" si="1"/>
        <v>7.1054273576010019E-15</v>
      </c>
      <c r="S60" s="869">
        <f t="shared" si="2"/>
        <v>156.65</v>
      </c>
    </row>
    <row r="61" spans="1:19" s="733" customFormat="1" ht="12.75" outlineLevel="2" x14ac:dyDescent="0.2">
      <c r="A61" s="416" t="s">
        <v>564</v>
      </c>
      <c r="B61" s="402" t="s">
        <v>548</v>
      </c>
      <c r="C61" s="403" t="s">
        <v>35</v>
      </c>
      <c r="D61" s="413">
        <v>156.65</v>
      </c>
      <c r="E61" s="859">
        <v>220</v>
      </c>
      <c r="F61" s="405">
        <f>E61*D61</f>
        <v>34463</v>
      </c>
      <c r="G61" s="859">
        <v>180</v>
      </c>
      <c r="H61" s="405">
        <f>G61*D61</f>
        <v>28197</v>
      </c>
      <c r="I61" s="406">
        <f t="shared" si="12"/>
        <v>62660</v>
      </c>
      <c r="J61" s="407"/>
      <c r="K61" s="878"/>
      <c r="L61" s="878"/>
      <c r="M61" s="878"/>
      <c r="N61" s="878"/>
      <c r="O61" s="880">
        <v>156.65</v>
      </c>
      <c r="P61" s="739"/>
      <c r="Q61" s="932"/>
      <c r="R61" s="864">
        <f t="shared" si="1"/>
        <v>0</v>
      </c>
      <c r="S61" s="869">
        <f t="shared" si="2"/>
        <v>156.65</v>
      </c>
    </row>
    <row r="62" spans="1:19" s="29" customFormat="1" ht="12.75" outlineLevel="2" x14ac:dyDescent="0.2">
      <c r="A62" s="416"/>
      <c r="B62" s="722" t="s">
        <v>66</v>
      </c>
      <c r="C62" s="859"/>
      <c r="D62" s="413"/>
      <c r="E62" s="859"/>
      <c r="F62" s="405"/>
      <c r="G62" s="859"/>
      <c r="H62" s="405"/>
      <c r="I62" s="406"/>
      <c r="J62" s="407"/>
      <c r="K62" s="878"/>
      <c r="L62" s="878"/>
      <c r="M62" s="878"/>
      <c r="N62" s="878"/>
      <c r="O62" s="879"/>
      <c r="P62" s="739"/>
      <c r="Q62" s="932"/>
      <c r="R62" s="864">
        <f t="shared" si="1"/>
        <v>0</v>
      </c>
      <c r="S62" s="869">
        <f t="shared" si="2"/>
        <v>0</v>
      </c>
    </row>
    <row r="63" spans="1:19" s="29" customFormat="1" ht="38.25" outlineLevel="2" x14ac:dyDescent="0.2">
      <c r="A63" s="416" t="s">
        <v>309</v>
      </c>
      <c r="B63" s="402" t="s">
        <v>52</v>
      </c>
      <c r="C63" s="403" t="s">
        <v>35</v>
      </c>
      <c r="D63" s="413">
        <v>156.65</v>
      </c>
      <c r="E63" s="405">
        <v>1903</v>
      </c>
      <c r="F63" s="405">
        <f t="shared" si="10"/>
        <v>298104.95</v>
      </c>
      <c r="G63" s="405">
        <v>0</v>
      </c>
      <c r="H63" s="405">
        <f t="shared" ref="H63" si="14">G63*D63</f>
        <v>0</v>
      </c>
      <c r="I63" s="406">
        <f t="shared" si="12"/>
        <v>298104.95</v>
      </c>
      <c r="J63" s="407" t="s">
        <v>508</v>
      </c>
      <c r="K63" s="878">
        <v>140.75</v>
      </c>
      <c r="L63" s="878"/>
      <c r="M63" s="878">
        <v>15.5</v>
      </c>
      <c r="N63" s="878"/>
      <c r="O63" s="879">
        <v>0.4</v>
      </c>
      <c r="P63" s="739"/>
      <c r="Q63" s="932"/>
      <c r="R63" s="864">
        <f t="shared" si="1"/>
        <v>5.6621374255882984E-15</v>
      </c>
      <c r="S63" s="869">
        <f t="shared" si="2"/>
        <v>156.65</v>
      </c>
    </row>
    <row r="64" spans="1:19" s="29" customFormat="1" ht="25.5" outlineLevel="2" x14ac:dyDescent="0.2">
      <c r="A64" s="416" t="s">
        <v>64</v>
      </c>
      <c r="B64" s="402" t="s">
        <v>54</v>
      </c>
      <c r="C64" s="403" t="s">
        <v>40</v>
      </c>
      <c r="D64" s="413">
        <v>192</v>
      </c>
      <c r="E64" s="859">
        <v>977.23</v>
      </c>
      <c r="F64" s="405">
        <f t="shared" si="10"/>
        <v>187628.16</v>
      </c>
      <c r="G64" s="859">
        <v>85</v>
      </c>
      <c r="H64" s="405">
        <f t="shared" si="13"/>
        <v>16320</v>
      </c>
      <c r="I64" s="406">
        <f t="shared" si="12"/>
        <v>203948.16</v>
      </c>
      <c r="J64" s="407"/>
      <c r="K64" s="878"/>
      <c r="L64" s="878"/>
      <c r="M64" s="878">
        <v>130</v>
      </c>
      <c r="N64" s="878">
        <v>42</v>
      </c>
      <c r="O64" s="879">
        <v>20</v>
      </c>
      <c r="P64" s="739"/>
      <c r="Q64" s="932"/>
      <c r="R64" s="864">
        <f t="shared" si="1"/>
        <v>0</v>
      </c>
      <c r="S64" s="869">
        <f t="shared" si="2"/>
        <v>192</v>
      </c>
    </row>
    <row r="65" spans="1:19" s="29" customFormat="1" ht="25.5" outlineLevel="2" x14ac:dyDescent="0.2">
      <c r="A65" s="416" t="s">
        <v>310</v>
      </c>
      <c r="B65" s="402" t="s">
        <v>37</v>
      </c>
      <c r="C65" s="403" t="s">
        <v>35</v>
      </c>
      <c r="D65" s="413">
        <v>156.65</v>
      </c>
      <c r="E65" s="405">
        <v>5040</v>
      </c>
      <c r="F65" s="405">
        <f t="shared" si="10"/>
        <v>789516</v>
      </c>
      <c r="G65" s="405">
        <v>0</v>
      </c>
      <c r="H65" s="405">
        <f t="shared" si="13"/>
        <v>0</v>
      </c>
      <c r="I65" s="406">
        <f t="shared" si="12"/>
        <v>789516</v>
      </c>
      <c r="J65" s="407" t="s">
        <v>508</v>
      </c>
      <c r="K65" s="878">
        <v>140.75</v>
      </c>
      <c r="L65" s="878"/>
      <c r="M65" s="878">
        <v>15.5</v>
      </c>
      <c r="N65" s="878"/>
      <c r="O65" s="879">
        <v>0.4</v>
      </c>
      <c r="P65" s="739"/>
      <c r="Q65" s="932"/>
      <c r="R65" s="864">
        <f t="shared" si="1"/>
        <v>5.6621374255882984E-15</v>
      </c>
      <c r="S65" s="869">
        <f t="shared" si="2"/>
        <v>156.65</v>
      </c>
    </row>
    <row r="66" spans="1:19" s="29" customFormat="1" ht="12.75" outlineLevel="2" x14ac:dyDescent="0.2">
      <c r="A66" s="416" t="s">
        <v>65</v>
      </c>
      <c r="B66" s="950" t="s">
        <v>38</v>
      </c>
      <c r="C66" s="770" t="s">
        <v>35</v>
      </c>
      <c r="D66" s="728">
        <v>43.47</v>
      </c>
      <c r="E66" s="947">
        <v>1200</v>
      </c>
      <c r="F66" s="947">
        <f t="shared" si="10"/>
        <v>52164</v>
      </c>
      <c r="G66" s="947">
        <v>0</v>
      </c>
      <c r="H66" s="947">
        <f t="shared" si="13"/>
        <v>0</v>
      </c>
      <c r="I66" s="948">
        <f t="shared" si="12"/>
        <v>52164</v>
      </c>
      <c r="J66" s="949"/>
      <c r="K66" s="951"/>
      <c r="L66" s="951"/>
      <c r="M66" s="951"/>
      <c r="N66" s="951"/>
      <c r="O66" s="951"/>
      <c r="P66" s="739">
        <v>43.47</v>
      </c>
      <c r="Q66" s="725"/>
      <c r="R66" s="864">
        <f t="shared" si="1"/>
        <v>0</v>
      </c>
      <c r="S66" s="869">
        <f t="shared" si="2"/>
        <v>43.47</v>
      </c>
    </row>
    <row r="67" spans="1:19" s="29" customFormat="1" ht="25.5" outlineLevel="2" x14ac:dyDescent="0.2">
      <c r="A67" s="416" t="s">
        <v>67</v>
      </c>
      <c r="B67" s="402" t="s">
        <v>57</v>
      </c>
      <c r="C67" s="403" t="s">
        <v>40</v>
      </c>
      <c r="D67" s="413">
        <v>1</v>
      </c>
      <c r="E67" s="405">
        <v>96000</v>
      </c>
      <c r="F67" s="405">
        <f t="shared" si="10"/>
        <v>96000</v>
      </c>
      <c r="G67" s="405">
        <v>0</v>
      </c>
      <c r="H67" s="405">
        <f t="shared" si="13"/>
        <v>0</v>
      </c>
      <c r="I67" s="406">
        <f t="shared" si="12"/>
        <v>96000</v>
      </c>
      <c r="J67" s="407" t="s">
        <v>508</v>
      </c>
      <c r="K67" s="878">
        <v>1</v>
      </c>
      <c r="L67" s="878"/>
      <c r="M67" s="878"/>
      <c r="N67" s="878"/>
      <c r="O67" s="879"/>
      <c r="P67" s="739"/>
      <c r="Q67" s="932"/>
      <c r="R67" s="864">
        <f t="shared" si="1"/>
        <v>0</v>
      </c>
      <c r="S67" s="869">
        <f t="shared" si="2"/>
        <v>1</v>
      </c>
    </row>
    <row r="68" spans="1:19" s="29" customFormat="1" ht="25.5" outlineLevel="2" x14ac:dyDescent="0.2">
      <c r="A68" s="416" t="s">
        <v>68</v>
      </c>
      <c r="B68" s="402" t="s">
        <v>41</v>
      </c>
      <c r="C68" s="403" t="s">
        <v>40</v>
      </c>
      <c r="D68" s="413">
        <v>128</v>
      </c>
      <c r="E68" s="405">
        <v>1263.5999999999999</v>
      </c>
      <c r="F68" s="405">
        <f t="shared" si="10"/>
        <v>161740.79999999999</v>
      </c>
      <c r="G68" s="859">
        <v>130</v>
      </c>
      <c r="H68" s="405">
        <f t="shared" si="13"/>
        <v>16640</v>
      </c>
      <c r="I68" s="406">
        <f t="shared" si="12"/>
        <v>178380.79999999999</v>
      </c>
      <c r="J68" s="407"/>
      <c r="K68" s="878"/>
      <c r="L68" s="878"/>
      <c r="M68" s="878">
        <v>128</v>
      </c>
      <c r="N68" s="878"/>
      <c r="O68" s="879"/>
      <c r="P68" s="739"/>
      <c r="Q68" s="932"/>
      <c r="R68" s="864">
        <f t="shared" si="1"/>
        <v>0</v>
      </c>
      <c r="S68" s="869">
        <f t="shared" si="2"/>
        <v>128</v>
      </c>
    </row>
    <row r="69" spans="1:19" s="29" customFormat="1" ht="25.5" outlineLevel="2" x14ac:dyDescent="0.2">
      <c r="A69" s="416" t="s">
        <v>69</v>
      </c>
      <c r="B69" s="402" t="s">
        <v>42</v>
      </c>
      <c r="C69" s="403" t="s">
        <v>35</v>
      </c>
      <c r="D69" s="413">
        <v>313.3</v>
      </c>
      <c r="E69" s="405">
        <v>1673</v>
      </c>
      <c r="F69" s="405">
        <f t="shared" si="10"/>
        <v>524150.9</v>
      </c>
      <c r="G69" s="405">
        <v>1686</v>
      </c>
      <c r="H69" s="405">
        <f t="shared" si="13"/>
        <v>528223.80000000005</v>
      </c>
      <c r="I69" s="406">
        <f t="shared" si="12"/>
        <v>1052374.7000000002</v>
      </c>
      <c r="J69" s="407"/>
      <c r="K69" s="878"/>
      <c r="L69" s="878"/>
      <c r="M69" s="878">
        <v>313</v>
      </c>
      <c r="N69" s="878"/>
      <c r="O69" s="879">
        <v>0.3</v>
      </c>
      <c r="P69" s="739"/>
      <c r="Q69" s="932"/>
      <c r="R69" s="864">
        <f t="shared" si="1"/>
        <v>1.1379786002407855E-14</v>
      </c>
      <c r="S69" s="869">
        <f t="shared" si="2"/>
        <v>313.3</v>
      </c>
    </row>
    <row r="70" spans="1:19" s="29" customFormat="1" ht="25.5" outlineLevel="2" x14ac:dyDescent="0.2">
      <c r="A70" s="416" t="s">
        <v>565</v>
      </c>
      <c r="B70" s="950" t="s">
        <v>556</v>
      </c>
      <c r="C70" s="770" t="s">
        <v>35</v>
      </c>
      <c r="D70" s="728">
        <v>21.15</v>
      </c>
      <c r="E70" s="947">
        <v>1300</v>
      </c>
      <c r="F70" s="947">
        <f t="shared" si="10"/>
        <v>27494.999999999996</v>
      </c>
      <c r="G70" s="947">
        <v>0</v>
      </c>
      <c r="H70" s="947">
        <f t="shared" si="13"/>
        <v>0</v>
      </c>
      <c r="I70" s="948">
        <f t="shared" si="12"/>
        <v>27494.999999999996</v>
      </c>
      <c r="J70" s="949"/>
      <c r="K70" s="951"/>
      <c r="L70" s="951"/>
      <c r="M70" s="951"/>
      <c r="N70" s="951"/>
      <c r="O70" s="951"/>
      <c r="P70" s="739">
        <v>21.15</v>
      </c>
      <c r="Q70" s="725"/>
      <c r="R70" s="661">
        <f t="shared" si="1"/>
        <v>0</v>
      </c>
      <c r="S70" s="869">
        <f t="shared" si="2"/>
        <v>21.15</v>
      </c>
    </row>
    <row r="71" spans="1:19" s="29" customFormat="1" ht="12.75" outlineLevel="1" x14ac:dyDescent="0.2">
      <c r="A71" s="714" t="s">
        <v>70</v>
      </c>
      <c r="B71" s="715" t="s">
        <v>71</v>
      </c>
      <c r="C71" s="716"/>
      <c r="D71" s="413"/>
      <c r="E71" s="716"/>
      <c r="F71" s="717">
        <f>SUM(F72:F88)</f>
        <v>2805305.1140000001</v>
      </c>
      <c r="G71" s="718"/>
      <c r="H71" s="717">
        <f>SUM(H72:H88)</f>
        <v>1348153.736</v>
      </c>
      <c r="I71" s="719">
        <f>SUM(I72:I88)</f>
        <v>4153458.85</v>
      </c>
      <c r="J71" s="407"/>
      <c r="K71" s="878"/>
      <c r="L71" s="878"/>
      <c r="M71" s="878"/>
      <c r="N71" s="878"/>
      <c r="O71" s="879"/>
      <c r="P71" s="739"/>
      <c r="Q71" s="932"/>
      <c r="R71" s="864">
        <f t="shared" si="1"/>
        <v>0</v>
      </c>
      <c r="S71" s="869">
        <f t="shared" si="2"/>
        <v>0</v>
      </c>
    </row>
    <row r="72" spans="1:19" s="29" customFormat="1" ht="12.75" outlineLevel="2" x14ac:dyDescent="0.2">
      <c r="A72" s="721"/>
      <c r="B72" s="722" t="s">
        <v>18</v>
      </c>
      <c r="C72" s="859"/>
      <c r="D72" s="413"/>
      <c r="E72" s="859"/>
      <c r="F72" s="859"/>
      <c r="G72" s="859"/>
      <c r="H72" s="859"/>
      <c r="I72" s="860"/>
      <c r="J72" s="407"/>
      <c r="K72" s="878"/>
      <c r="L72" s="878"/>
      <c r="M72" s="878"/>
      <c r="N72" s="878"/>
      <c r="O72" s="879"/>
      <c r="P72" s="739"/>
      <c r="Q72" s="932"/>
      <c r="R72" s="864">
        <f t="shared" si="1"/>
        <v>0</v>
      </c>
      <c r="S72" s="869">
        <f t="shared" si="2"/>
        <v>0</v>
      </c>
    </row>
    <row r="73" spans="1:19" s="29" customFormat="1" ht="12.75" outlineLevel="2" x14ac:dyDescent="0.2">
      <c r="A73" s="416" t="s">
        <v>72</v>
      </c>
      <c r="B73" s="402" t="s">
        <v>20</v>
      </c>
      <c r="C73" s="403" t="s">
        <v>21</v>
      </c>
      <c r="D73" s="413">
        <v>67.930000000000007</v>
      </c>
      <c r="E73" s="405">
        <v>14940</v>
      </c>
      <c r="F73" s="405">
        <f t="shared" ref="F73:F99" si="15">E73*D73</f>
        <v>1014874.2000000001</v>
      </c>
      <c r="G73" s="405">
        <v>0</v>
      </c>
      <c r="H73" s="405">
        <f t="shared" ref="H73:H74" si="16">G73*D73</f>
        <v>0</v>
      </c>
      <c r="I73" s="406">
        <f t="shared" ref="I73:I99" si="17">F73+H73</f>
        <v>1014874.2000000001</v>
      </c>
      <c r="J73" s="407"/>
      <c r="K73" s="878">
        <v>67.930000000000007</v>
      </c>
      <c r="L73" s="878"/>
      <c r="M73" s="878"/>
      <c r="N73" s="878"/>
      <c r="O73" s="879"/>
      <c r="P73" s="739"/>
      <c r="Q73" s="932"/>
      <c r="R73" s="864">
        <f t="shared" si="1"/>
        <v>0</v>
      </c>
      <c r="S73" s="869">
        <f t="shared" si="2"/>
        <v>67.930000000000007</v>
      </c>
    </row>
    <row r="74" spans="1:19" s="29" customFormat="1" ht="12.75" outlineLevel="2" x14ac:dyDescent="0.2">
      <c r="A74" s="416" t="s">
        <v>311</v>
      </c>
      <c r="B74" s="402" t="s">
        <v>23</v>
      </c>
      <c r="C74" s="403" t="s">
        <v>21</v>
      </c>
      <c r="D74" s="413">
        <v>103.72</v>
      </c>
      <c r="E74" s="859">
        <v>800</v>
      </c>
      <c r="F74" s="405">
        <f t="shared" si="15"/>
        <v>82976</v>
      </c>
      <c r="G74" s="405">
        <v>0</v>
      </c>
      <c r="H74" s="405">
        <f t="shared" si="16"/>
        <v>0</v>
      </c>
      <c r="I74" s="406">
        <f t="shared" si="17"/>
        <v>82976</v>
      </c>
      <c r="J74" s="407"/>
      <c r="K74" s="878">
        <v>75.48</v>
      </c>
      <c r="L74" s="878"/>
      <c r="M74" s="878"/>
      <c r="N74" s="878">
        <v>28.24</v>
      </c>
      <c r="O74" s="879"/>
      <c r="P74" s="739"/>
      <c r="Q74" s="932"/>
      <c r="R74" s="864">
        <f t="shared" si="1"/>
        <v>-3.5527136788005009E-15</v>
      </c>
      <c r="S74" s="869">
        <f t="shared" si="2"/>
        <v>103.72</v>
      </c>
    </row>
    <row r="75" spans="1:19" s="29" customFormat="1" ht="25.5" outlineLevel="2" x14ac:dyDescent="0.2">
      <c r="A75" s="416"/>
      <c r="B75" s="722" t="s">
        <v>24</v>
      </c>
      <c r="C75" s="741"/>
      <c r="D75" s="907"/>
      <c r="E75" s="742"/>
      <c r="F75" s="405"/>
      <c r="G75" s="742"/>
      <c r="H75" s="742"/>
      <c r="I75" s="406"/>
      <c r="J75" s="407"/>
      <c r="K75" s="878"/>
      <c r="L75" s="878"/>
      <c r="M75" s="878"/>
      <c r="N75" s="878"/>
      <c r="O75" s="879"/>
      <c r="P75" s="739"/>
      <c r="Q75" s="932"/>
      <c r="R75" s="864">
        <f t="shared" si="1"/>
        <v>0</v>
      </c>
      <c r="S75" s="869">
        <f t="shared" si="2"/>
        <v>0</v>
      </c>
    </row>
    <row r="76" spans="1:19" s="29" customFormat="1" ht="12.75" outlineLevel="2" x14ac:dyDescent="0.2">
      <c r="A76" s="416" t="s">
        <v>73</v>
      </c>
      <c r="B76" s="402" t="s">
        <v>26</v>
      </c>
      <c r="C76" s="403" t="s">
        <v>21</v>
      </c>
      <c r="D76" s="413">
        <v>105.94</v>
      </c>
      <c r="E76" s="405">
        <v>2319.6</v>
      </c>
      <c r="F76" s="405">
        <f t="shared" si="15"/>
        <v>245738.424</v>
      </c>
      <c r="G76" s="405">
        <v>5299.2</v>
      </c>
      <c r="H76" s="405">
        <f>G76*D76</f>
        <v>561397.24800000002</v>
      </c>
      <c r="I76" s="406">
        <f t="shared" si="17"/>
        <v>807135.67200000002</v>
      </c>
      <c r="J76" s="407"/>
      <c r="K76" s="878">
        <v>52</v>
      </c>
      <c r="L76" s="878"/>
      <c r="M76" s="878">
        <v>21.82</v>
      </c>
      <c r="N76" s="878">
        <v>32.119999999999997</v>
      </c>
      <c r="O76" s="879"/>
      <c r="P76" s="739"/>
      <c r="Q76" s="932"/>
      <c r="R76" s="864">
        <f t="shared" si="1"/>
        <v>0</v>
      </c>
      <c r="S76" s="869">
        <f t="shared" si="2"/>
        <v>105.94</v>
      </c>
    </row>
    <row r="77" spans="1:19" s="730" customFormat="1" ht="12.75" outlineLevel="2" x14ac:dyDescent="0.2">
      <c r="A77" s="416" t="s">
        <v>566</v>
      </c>
      <c r="B77" s="402" t="s">
        <v>567</v>
      </c>
      <c r="C77" s="403" t="s">
        <v>21</v>
      </c>
      <c r="D77" s="413">
        <v>31.69</v>
      </c>
      <c r="E77" s="405"/>
      <c r="F77" s="405"/>
      <c r="G77" s="405">
        <v>5299.2</v>
      </c>
      <c r="H77" s="405">
        <f>G77*D77</f>
        <v>167931.64799999999</v>
      </c>
      <c r="I77" s="406">
        <f t="shared" si="17"/>
        <v>167931.64799999999</v>
      </c>
      <c r="J77" s="407"/>
      <c r="K77" s="878"/>
      <c r="L77" s="878"/>
      <c r="M77" s="878"/>
      <c r="N77" s="878"/>
      <c r="O77" s="879">
        <v>31.69</v>
      </c>
      <c r="P77" s="739"/>
      <c r="Q77" s="932"/>
      <c r="R77" s="864">
        <f t="shared" si="1"/>
        <v>0</v>
      </c>
      <c r="S77" s="869">
        <f t="shared" si="2"/>
        <v>31.69</v>
      </c>
    </row>
    <row r="78" spans="1:19" s="29" customFormat="1" ht="12.75" outlineLevel="2" x14ac:dyDescent="0.2">
      <c r="A78" s="416" t="s">
        <v>312</v>
      </c>
      <c r="B78" s="402" t="s">
        <v>28</v>
      </c>
      <c r="C78" s="403" t="s">
        <v>21</v>
      </c>
      <c r="D78" s="413">
        <v>67.3</v>
      </c>
      <c r="E78" s="405">
        <v>2154</v>
      </c>
      <c r="F78" s="405">
        <f t="shared" si="15"/>
        <v>144964.19999999998</v>
      </c>
      <c r="G78" s="405">
        <v>2931.6</v>
      </c>
      <c r="H78" s="405">
        <f>G78*D78</f>
        <v>197296.68</v>
      </c>
      <c r="I78" s="406">
        <f t="shared" si="17"/>
        <v>342260.88</v>
      </c>
      <c r="J78" s="407"/>
      <c r="K78" s="878">
        <v>55.95</v>
      </c>
      <c r="L78" s="878"/>
      <c r="M78" s="878"/>
      <c r="N78" s="878">
        <v>11.35</v>
      </c>
      <c r="O78" s="879"/>
      <c r="P78" s="739"/>
      <c r="Q78" s="932"/>
      <c r="R78" s="864">
        <f t="shared" si="1"/>
        <v>-5.3290705182007514E-15</v>
      </c>
      <c r="S78" s="869">
        <f t="shared" si="2"/>
        <v>67.3</v>
      </c>
    </row>
    <row r="79" spans="1:19" s="730" customFormat="1" ht="12.75" outlineLevel="2" x14ac:dyDescent="0.2">
      <c r="A79" s="416" t="s">
        <v>568</v>
      </c>
      <c r="B79" s="402" t="s">
        <v>569</v>
      </c>
      <c r="C79" s="403" t="s">
        <v>21</v>
      </c>
      <c r="D79" s="413">
        <v>14</v>
      </c>
      <c r="E79" s="405"/>
      <c r="F79" s="405"/>
      <c r="G79" s="405">
        <v>2931.6</v>
      </c>
      <c r="H79" s="405">
        <f>G79*D79</f>
        <v>41042.400000000001</v>
      </c>
      <c r="I79" s="406">
        <f t="shared" si="17"/>
        <v>41042.400000000001</v>
      </c>
      <c r="J79" s="407"/>
      <c r="K79" s="878"/>
      <c r="L79" s="878"/>
      <c r="M79" s="878"/>
      <c r="N79" s="878"/>
      <c r="O79" s="879">
        <v>14</v>
      </c>
      <c r="P79" s="739"/>
      <c r="Q79" s="932"/>
      <c r="R79" s="864">
        <f t="shared" si="1"/>
        <v>0</v>
      </c>
      <c r="S79" s="869">
        <f t="shared" si="2"/>
        <v>14</v>
      </c>
    </row>
    <row r="80" spans="1:19" s="733" customFormat="1" ht="12.75" outlineLevel="2" x14ac:dyDescent="0.2">
      <c r="A80" s="416" t="s">
        <v>74</v>
      </c>
      <c r="B80" s="402" t="s">
        <v>30</v>
      </c>
      <c r="C80" s="403" t="s">
        <v>35</v>
      </c>
      <c r="D80" s="413">
        <v>196.02</v>
      </c>
      <c r="E80" s="859">
        <v>220</v>
      </c>
      <c r="F80" s="405">
        <f t="shared" si="15"/>
        <v>43124.4</v>
      </c>
      <c r="G80" s="859">
        <v>202</v>
      </c>
      <c r="H80" s="405">
        <f t="shared" ref="H80:H88" si="18">G80*D80</f>
        <v>39596.04</v>
      </c>
      <c r="I80" s="406">
        <f t="shared" si="17"/>
        <v>82720.44</v>
      </c>
      <c r="J80" s="407"/>
      <c r="K80" s="878">
        <v>77.73</v>
      </c>
      <c r="L80" s="878"/>
      <c r="M80" s="878"/>
      <c r="N80" s="878">
        <v>116.67</v>
      </c>
      <c r="O80" s="879">
        <v>1.62</v>
      </c>
      <c r="P80" s="739"/>
      <c r="Q80" s="932"/>
      <c r="R80" s="864">
        <f t="shared" ref="R80:R143" si="19">D80-K80-L80-M80-N80-O80-Q80-P80</f>
        <v>4.4408920985006262E-15</v>
      </c>
      <c r="S80" s="869">
        <f t="shared" ref="S80:S143" si="20">SUM(K80:Q80)</f>
        <v>196.02</v>
      </c>
    </row>
    <row r="81" spans="1:20" s="29" customFormat="1" ht="12.75" outlineLevel="2" x14ac:dyDescent="0.2">
      <c r="A81" s="416"/>
      <c r="B81" s="722" t="s">
        <v>77</v>
      </c>
      <c r="C81" s="859"/>
      <c r="D81" s="413"/>
      <c r="E81" s="859"/>
      <c r="F81" s="405"/>
      <c r="G81" s="859"/>
      <c r="H81" s="405"/>
      <c r="I81" s="406"/>
      <c r="J81" s="407"/>
      <c r="K81" s="878"/>
      <c r="L81" s="878"/>
      <c r="M81" s="878"/>
      <c r="N81" s="878"/>
      <c r="O81" s="879"/>
      <c r="P81" s="739"/>
      <c r="Q81" s="932"/>
      <c r="R81" s="864">
        <f t="shared" si="19"/>
        <v>0</v>
      </c>
      <c r="S81" s="869">
        <f t="shared" si="20"/>
        <v>0</v>
      </c>
    </row>
    <row r="82" spans="1:20" s="29" customFormat="1" ht="38.25" outlineLevel="2" x14ac:dyDescent="0.2">
      <c r="A82" s="416" t="s">
        <v>313</v>
      </c>
      <c r="B82" s="402" t="s">
        <v>79</v>
      </c>
      <c r="C82" s="403" t="s">
        <v>35</v>
      </c>
      <c r="D82" s="413">
        <v>98.01</v>
      </c>
      <c r="E82" s="405">
        <v>1903</v>
      </c>
      <c r="F82" s="405">
        <f t="shared" si="15"/>
        <v>186513.03</v>
      </c>
      <c r="G82" s="405">
        <v>0</v>
      </c>
      <c r="H82" s="405">
        <f t="shared" ref="H82:H85" si="21">G82*D82</f>
        <v>0</v>
      </c>
      <c r="I82" s="406">
        <f t="shared" si="17"/>
        <v>186513.03</v>
      </c>
      <c r="J82" s="407" t="s">
        <v>508</v>
      </c>
      <c r="K82" s="878">
        <v>87.47</v>
      </c>
      <c r="L82" s="878"/>
      <c r="M82" s="878">
        <v>9.8699999999999992</v>
      </c>
      <c r="N82" s="878"/>
      <c r="O82" s="879">
        <v>0.67</v>
      </c>
      <c r="P82" s="739"/>
      <c r="Q82" s="932"/>
      <c r="R82" s="864">
        <f t="shared" si="19"/>
        <v>6.9944050551384862E-15</v>
      </c>
      <c r="S82" s="869">
        <f t="shared" si="20"/>
        <v>98.01</v>
      </c>
    </row>
    <row r="83" spans="1:20" s="29" customFormat="1" ht="12.75" outlineLevel="2" x14ac:dyDescent="0.2">
      <c r="A83" s="416" t="s">
        <v>75</v>
      </c>
      <c r="B83" s="402" t="s">
        <v>37</v>
      </c>
      <c r="C83" s="403" t="s">
        <v>35</v>
      </c>
      <c r="D83" s="413">
        <v>98.01</v>
      </c>
      <c r="E83" s="405">
        <v>5040</v>
      </c>
      <c r="F83" s="405">
        <f t="shared" si="15"/>
        <v>493970.4</v>
      </c>
      <c r="G83" s="405">
        <v>0</v>
      </c>
      <c r="H83" s="405">
        <f t="shared" si="21"/>
        <v>0</v>
      </c>
      <c r="I83" s="406">
        <f t="shared" si="17"/>
        <v>493970.4</v>
      </c>
      <c r="J83" s="407"/>
      <c r="K83" s="878">
        <v>87.48</v>
      </c>
      <c r="L83" s="878"/>
      <c r="M83" s="878">
        <v>9.86</v>
      </c>
      <c r="N83" s="878"/>
      <c r="O83" s="879">
        <v>0.67</v>
      </c>
      <c r="P83" s="739"/>
      <c r="Q83" s="932"/>
      <c r="R83" s="864">
        <f t="shared" si="19"/>
        <v>1.6653345369377348E-15</v>
      </c>
      <c r="S83" s="869">
        <f t="shared" si="20"/>
        <v>98.01</v>
      </c>
    </row>
    <row r="84" spans="1:20" s="29" customFormat="1" ht="12.75" outlineLevel="2" x14ac:dyDescent="0.2">
      <c r="A84" s="416" t="s">
        <v>314</v>
      </c>
      <c r="B84" s="950" t="s">
        <v>38</v>
      </c>
      <c r="C84" s="770" t="s">
        <v>35</v>
      </c>
      <c r="D84" s="728">
        <v>43.47</v>
      </c>
      <c r="E84" s="947">
        <v>1200</v>
      </c>
      <c r="F84" s="947">
        <f t="shared" si="15"/>
        <v>52164</v>
      </c>
      <c r="G84" s="947">
        <v>0</v>
      </c>
      <c r="H84" s="947">
        <f t="shared" si="21"/>
        <v>0</v>
      </c>
      <c r="I84" s="948">
        <f t="shared" si="17"/>
        <v>52164</v>
      </c>
      <c r="J84" s="949"/>
      <c r="K84" s="951"/>
      <c r="L84" s="951"/>
      <c r="M84" s="951"/>
      <c r="N84" s="951"/>
      <c r="O84" s="951"/>
      <c r="P84" s="739">
        <v>43.47</v>
      </c>
      <c r="Q84" s="725"/>
      <c r="R84" s="661">
        <f t="shared" si="19"/>
        <v>0</v>
      </c>
      <c r="S84" s="869">
        <f t="shared" si="20"/>
        <v>43.47</v>
      </c>
    </row>
    <row r="85" spans="1:20" s="29" customFormat="1" ht="25.5" outlineLevel="2" x14ac:dyDescent="0.2">
      <c r="A85" s="416" t="s">
        <v>76</v>
      </c>
      <c r="B85" s="402" t="s">
        <v>57</v>
      </c>
      <c r="C85" s="403" t="s">
        <v>40</v>
      </c>
      <c r="D85" s="413">
        <v>1</v>
      </c>
      <c r="E85" s="405">
        <v>96000</v>
      </c>
      <c r="F85" s="405">
        <f t="shared" si="15"/>
        <v>96000</v>
      </c>
      <c r="G85" s="405">
        <v>0</v>
      </c>
      <c r="H85" s="405">
        <f t="shared" si="21"/>
        <v>0</v>
      </c>
      <c r="I85" s="406">
        <f t="shared" si="17"/>
        <v>96000</v>
      </c>
      <c r="J85" s="407" t="s">
        <v>508</v>
      </c>
      <c r="K85" s="878">
        <v>1</v>
      </c>
      <c r="L85" s="878"/>
      <c r="M85" s="878"/>
      <c r="N85" s="878"/>
      <c r="O85" s="879"/>
      <c r="P85" s="739"/>
      <c r="Q85" s="932"/>
      <c r="R85" s="864">
        <f t="shared" si="19"/>
        <v>0</v>
      </c>
      <c r="S85" s="869">
        <f t="shared" si="20"/>
        <v>1</v>
      </c>
    </row>
    <row r="86" spans="1:20" s="29" customFormat="1" ht="25.5" outlineLevel="2" x14ac:dyDescent="0.2">
      <c r="A86" s="416" t="s">
        <v>78</v>
      </c>
      <c r="B86" s="402" t="s">
        <v>41</v>
      </c>
      <c r="C86" s="403" t="s">
        <v>40</v>
      </c>
      <c r="D86" s="413">
        <v>80</v>
      </c>
      <c r="E86" s="405">
        <v>1263.5999999999999</v>
      </c>
      <c r="F86" s="405">
        <f t="shared" si="15"/>
        <v>101088</v>
      </c>
      <c r="G86" s="859">
        <v>130</v>
      </c>
      <c r="H86" s="405">
        <f t="shared" si="18"/>
        <v>10400</v>
      </c>
      <c r="I86" s="406">
        <f t="shared" si="17"/>
        <v>111488</v>
      </c>
      <c r="J86" s="407"/>
      <c r="K86" s="878"/>
      <c r="L86" s="878"/>
      <c r="M86" s="878">
        <v>80</v>
      </c>
      <c r="N86" s="878"/>
      <c r="O86" s="879"/>
      <c r="P86" s="739"/>
      <c r="Q86" s="932"/>
      <c r="R86" s="864">
        <f t="shared" si="19"/>
        <v>0</v>
      </c>
      <c r="S86" s="869">
        <f t="shared" si="20"/>
        <v>80</v>
      </c>
    </row>
    <row r="87" spans="1:20" s="29" customFormat="1" ht="25.5" outlineLevel="2" x14ac:dyDescent="0.2">
      <c r="A87" s="416" t="s">
        <v>80</v>
      </c>
      <c r="B87" s="402" t="s">
        <v>42</v>
      </c>
      <c r="C87" s="403" t="s">
        <v>35</v>
      </c>
      <c r="D87" s="413">
        <v>196.02</v>
      </c>
      <c r="E87" s="405">
        <v>1673</v>
      </c>
      <c r="F87" s="405">
        <f t="shared" si="15"/>
        <v>327941.46000000002</v>
      </c>
      <c r="G87" s="405">
        <v>1686</v>
      </c>
      <c r="H87" s="405">
        <f t="shared" si="18"/>
        <v>330489.72000000003</v>
      </c>
      <c r="I87" s="406">
        <f t="shared" si="17"/>
        <v>658431.18000000005</v>
      </c>
      <c r="J87" s="407"/>
      <c r="K87" s="878"/>
      <c r="L87" s="878"/>
      <c r="M87" s="878">
        <v>195</v>
      </c>
      <c r="N87" s="878"/>
      <c r="O87" s="879">
        <v>1.02</v>
      </c>
      <c r="P87" s="739"/>
      <c r="Q87" s="932"/>
      <c r="R87" s="864">
        <f t="shared" si="19"/>
        <v>1.021405182655144E-14</v>
      </c>
      <c r="S87" s="869">
        <f t="shared" si="20"/>
        <v>196.02</v>
      </c>
    </row>
    <row r="88" spans="1:20" s="29" customFormat="1" ht="25.5" outlineLevel="2" x14ac:dyDescent="0.2">
      <c r="A88" s="416" t="s">
        <v>570</v>
      </c>
      <c r="B88" s="950" t="s">
        <v>556</v>
      </c>
      <c r="C88" s="770" t="s">
        <v>35</v>
      </c>
      <c r="D88" s="728">
        <v>12.27</v>
      </c>
      <c r="E88" s="947">
        <v>1300</v>
      </c>
      <c r="F88" s="947">
        <f t="shared" si="15"/>
        <v>15951</v>
      </c>
      <c r="G88" s="947">
        <v>0</v>
      </c>
      <c r="H88" s="947">
        <f t="shared" si="18"/>
        <v>0</v>
      </c>
      <c r="I88" s="948">
        <f t="shared" si="17"/>
        <v>15951</v>
      </c>
      <c r="J88" s="949"/>
      <c r="K88" s="951"/>
      <c r="L88" s="951"/>
      <c r="M88" s="951"/>
      <c r="N88" s="951"/>
      <c r="O88" s="951"/>
      <c r="P88" s="739">
        <v>12.27</v>
      </c>
      <c r="Q88" s="725"/>
      <c r="R88" s="661">
        <f t="shared" si="19"/>
        <v>0</v>
      </c>
      <c r="S88" s="869">
        <f t="shared" si="20"/>
        <v>12.27</v>
      </c>
    </row>
    <row r="89" spans="1:20" s="29" customFormat="1" ht="12.75" x14ac:dyDescent="0.2">
      <c r="A89" s="708">
        <v>2</v>
      </c>
      <c r="B89" s="709" t="s">
        <v>81</v>
      </c>
      <c r="C89" s="710"/>
      <c r="D89" s="909"/>
      <c r="E89" s="712"/>
      <c r="F89" s="713">
        <f>SUM(F90:F99)</f>
        <v>2189226.9728000001</v>
      </c>
      <c r="G89" s="710"/>
      <c r="H89" s="713">
        <f>SUM(H90:H98)</f>
        <v>687921.75080000004</v>
      </c>
      <c r="I89" s="713">
        <f>SUM(I90:I99)</f>
        <v>2877148.7236000001</v>
      </c>
      <c r="J89" s="407"/>
      <c r="K89" s="878"/>
      <c r="L89" s="878"/>
      <c r="M89" s="878"/>
      <c r="N89" s="878"/>
      <c r="O89" s="879"/>
      <c r="P89" s="739"/>
      <c r="Q89" s="932"/>
      <c r="R89" s="864">
        <f t="shared" si="19"/>
        <v>0</v>
      </c>
      <c r="S89" s="869">
        <f t="shared" si="20"/>
        <v>0</v>
      </c>
    </row>
    <row r="90" spans="1:20" s="29" customFormat="1" ht="12.75" outlineLevel="1" x14ac:dyDescent="0.2">
      <c r="A90" s="401" t="s">
        <v>85</v>
      </c>
      <c r="B90" s="402" t="s">
        <v>82</v>
      </c>
      <c r="C90" s="403" t="s">
        <v>21</v>
      </c>
      <c r="D90" s="413">
        <v>45.38</v>
      </c>
      <c r="E90" s="405">
        <v>5853.22</v>
      </c>
      <c r="F90" s="405">
        <f t="shared" si="15"/>
        <v>265619.12360000005</v>
      </c>
      <c r="G90" s="405">
        <v>0</v>
      </c>
      <c r="H90" s="405">
        <f t="shared" ref="H90:H91" si="22">G90*D90</f>
        <v>0</v>
      </c>
      <c r="I90" s="406">
        <f t="shared" si="17"/>
        <v>265619.12360000005</v>
      </c>
      <c r="J90" s="407"/>
      <c r="K90" s="878"/>
      <c r="L90" s="878"/>
      <c r="M90" s="878"/>
      <c r="N90" s="878">
        <v>45.38</v>
      </c>
      <c r="O90" s="879"/>
      <c r="P90" s="739"/>
      <c r="Q90" s="932"/>
      <c r="R90" s="864">
        <f t="shared" si="19"/>
        <v>0</v>
      </c>
      <c r="S90" s="869">
        <f t="shared" si="20"/>
        <v>45.38</v>
      </c>
    </row>
    <row r="91" spans="1:20" s="29" customFormat="1" ht="12.75" outlineLevel="1" x14ac:dyDescent="0.2">
      <c r="A91" s="401" t="s">
        <v>315</v>
      </c>
      <c r="B91" s="962" t="s">
        <v>83</v>
      </c>
      <c r="C91" s="412" t="s">
        <v>21</v>
      </c>
      <c r="D91" s="413">
        <v>8.19</v>
      </c>
      <c r="E91" s="414">
        <v>93008.65</v>
      </c>
      <c r="F91" s="414">
        <f t="shared" si="15"/>
        <v>761740.84349999996</v>
      </c>
      <c r="G91" s="414">
        <v>0</v>
      </c>
      <c r="H91" s="414">
        <f t="shared" si="22"/>
        <v>0</v>
      </c>
      <c r="I91" s="415">
        <f t="shared" si="17"/>
        <v>761740.84349999996</v>
      </c>
      <c r="J91" s="903"/>
      <c r="K91" s="879"/>
      <c r="L91" s="879"/>
      <c r="M91" s="879"/>
      <c r="N91" s="879">
        <v>2.89</v>
      </c>
      <c r="O91" s="879"/>
      <c r="P91" s="739">
        <v>5.3</v>
      </c>
      <c r="Q91" s="725"/>
      <c r="R91" s="661">
        <f t="shared" si="19"/>
        <v>0</v>
      </c>
      <c r="S91" s="869">
        <f t="shared" si="20"/>
        <v>8.19</v>
      </c>
    </row>
    <row r="92" spans="1:20" s="29" customFormat="1" ht="12.75" outlineLevel="1" x14ac:dyDescent="0.2">
      <c r="A92" s="401" t="s">
        <v>88</v>
      </c>
      <c r="B92" s="402" t="s">
        <v>84</v>
      </c>
      <c r="C92" s="403"/>
      <c r="D92" s="413"/>
      <c r="E92" s="405"/>
      <c r="F92" s="405"/>
      <c r="G92" s="405"/>
      <c r="H92" s="405"/>
      <c r="I92" s="406"/>
      <c r="J92" s="407"/>
      <c r="K92" s="878"/>
      <c r="L92" s="878"/>
      <c r="M92" s="878"/>
      <c r="N92" s="878"/>
      <c r="O92" s="879"/>
      <c r="P92" s="739"/>
      <c r="Q92" s="932"/>
      <c r="R92" s="864">
        <f t="shared" si="19"/>
        <v>0</v>
      </c>
      <c r="S92" s="869">
        <f t="shared" si="20"/>
        <v>0</v>
      </c>
    </row>
    <row r="93" spans="1:20" s="30" customFormat="1" ht="12.75" outlineLevel="1" x14ac:dyDescent="0.2">
      <c r="A93" s="401" t="s">
        <v>316</v>
      </c>
      <c r="B93" s="402" t="s">
        <v>86</v>
      </c>
      <c r="C93" s="403" t="s">
        <v>21</v>
      </c>
      <c r="D93" s="413">
        <v>48.27</v>
      </c>
      <c r="E93" s="405">
        <v>779.43</v>
      </c>
      <c r="F93" s="405">
        <f t="shared" si="15"/>
        <v>37623.0861</v>
      </c>
      <c r="G93" s="405">
        <v>0</v>
      </c>
      <c r="H93" s="405">
        <f t="shared" ref="H93:H98" si="23">G93*D93</f>
        <v>0</v>
      </c>
      <c r="I93" s="406">
        <f t="shared" si="17"/>
        <v>37623.0861</v>
      </c>
      <c r="J93" s="407"/>
      <c r="K93" s="878"/>
      <c r="L93" s="878"/>
      <c r="M93" s="878"/>
      <c r="N93" s="878">
        <v>48.27</v>
      </c>
      <c r="O93" s="879"/>
      <c r="P93" s="739"/>
      <c r="Q93" s="932"/>
      <c r="R93" s="864">
        <f t="shared" si="19"/>
        <v>0</v>
      </c>
      <c r="S93" s="869">
        <f t="shared" si="20"/>
        <v>48.27</v>
      </c>
    </row>
    <row r="94" spans="1:20" s="29" customFormat="1" ht="25.5" outlineLevel="1" x14ac:dyDescent="0.2">
      <c r="A94" s="401" t="s">
        <v>317</v>
      </c>
      <c r="B94" s="402" t="s">
        <v>87</v>
      </c>
      <c r="C94" s="403" t="s">
        <v>21</v>
      </c>
      <c r="D94" s="413">
        <v>169.66</v>
      </c>
      <c r="E94" s="405">
        <v>2439.86</v>
      </c>
      <c r="F94" s="405">
        <f t="shared" si="15"/>
        <v>413946.64760000003</v>
      </c>
      <c r="G94" s="405">
        <v>2124.63</v>
      </c>
      <c r="H94" s="405">
        <f t="shared" si="23"/>
        <v>360464.72580000001</v>
      </c>
      <c r="I94" s="406">
        <f t="shared" si="17"/>
        <v>774411.37340000004</v>
      </c>
      <c r="J94" s="407"/>
      <c r="K94" s="878"/>
      <c r="L94" s="878"/>
      <c r="M94" s="878"/>
      <c r="N94" s="878">
        <v>119.49</v>
      </c>
      <c r="O94" s="879">
        <v>50.17</v>
      </c>
      <c r="P94" s="739"/>
      <c r="Q94" s="932"/>
      <c r="R94" s="864">
        <f t="shared" si="19"/>
        <v>0</v>
      </c>
      <c r="S94" s="869">
        <f t="shared" si="20"/>
        <v>169.66</v>
      </c>
    </row>
    <row r="95" spans="1:20" s="29" customFormat="1" ht="18.75" customHeight="1" outlineLevel="1" x14ac:dyDescent="0.2">
      <c r="A95" s="970" t="s">
        <v>318</v>
      </c>
      <c r="B95" s="980" t="s">
        <v>89</v>
      </c>
      <c r="C95" s="971" t="s">
        <v>21</v>
      </c>
      <c r="D95" s="972">
        <v>24.85</v>
      </c>
      <c r="E95" s="973">
        <v>704.02</v>
      </c>
      <c r="F95" s="973">
        <f t="shared" si="15"/>
        <v>17494.897000000001</v>
      </c>
      <c r="G95" s="973">
        <v>0</v>
      </c>
      <c r="H95" s="973">
        <f t="shared" si="23"/>
        <v>0</v>
      </c>
      <c r="I95" s="974">
        <f t="shared" si="17"/>
        <v>17494.897000000001</v>
      </c>
      <c r="J95" s="975"/>
      <c r="K95" s="976"/>
      <c r="L95" s="976"/>
      <c r="M95" s="976"/>
      <c r="N95" s="976"/>
      <c r="O95" s="977">
        <v>24.85</v>
      </c>
      <c r="P95" s="819">
        <v>-24.85</v>
      </c>
      <c r="Q95" s="978"/>
      <c r="R95" s="979">
        <f t="shared" si="19"/>
        <v>24.85</v>
      </c>
      <c r="S95" s="869">
        <f t="shared" si="20"/>
        <v>0</v>
      </c>
    </row>
    <row r="96" spans="1:20" s="29" customFormat="1" ht="36" customHeight="1" outlineLevel="1" x14ac:dyDescent="0.35">
      <c r="A96" s="401" t="s">
        <v>319</v>
      </c>
      <c r="B96" s="402" t="s">
        <v>90</v>
      </c>
      <c r="C96" s="403" t="s">
        <v>35</v>
      </c>
      <c r="D96" s="413">
        <v>72.5</v>
      </c>
      <c r="E96" s="405">
        <v>3711.23</v>
      </c>
      <c r="F96" s="405">
        <f t="shared" si="15"/>
        <v>269064.17499999999</v>
      </c>
      <c r="G96" s="405">
        <v>3215.09</v>
      </c>
      <c r="H96" s="405">
        <f t="shared" si="23"/>
        <v>233094.02500000002</v>
      </c>
      <c r="I96" s="406">
        <f t="shared" si="17"/>
        <v>502158.2</v>
      </c>
      <c r="J96" s="407"/>
      <c r="K96" s="878"/>
      <c r="L96" s="878"/>
      <c r="M96" s="878"/>
      <c r="N96" s="878">
        <v>75.2</v>
      </c>
      <c r="O96" s="881">
        <v>-2.7</v>
      </c>
      <c r="P96" s="739"/>
      <c r="Q96" s="932"/>
      <c r="R96" s="864">
        <f t="shared" si="19"/>
        <v>-2.6645352591003757E-15</v>
      </c>
      <c r="S96" s="869">
        <f t="shared" si="20"/>
        <v>72.5</v>
      </c>
      <c r="T96" s="832" t="s">
        <v>676</v>
      </c>
    </row>
    <row r="97" spans="1:19" s="29" customFormat="1" ht="12.75" outlineLevel="1" x14ac:dyDescent="0.2">
      <c r="A97" s="401" t="s">
        <v>320</v>
      </c>
      <c r="B97" s="402" t="s">
        <v>91</v>
      </c>
      <c r="C97" s="403" t="s">
        <v>40</v>
      </c>
      <c r="D97" s="413">
        <v>1</v>
      </c>
      <c r="E97" s="405">
        <v>17779</v>
      </c>
      <c r="F97" s="405">
        <f t="shared" si="15"/>
        <v>17779</v>
      </c>
      <c r="G97" s="405">
        <v>47934</v>
      </c>
      <c r="H97" s="405">
        <f t="shared" si="23"/>
        <v>47934</v>
      </c>
      <c r="I97" s="406">
        <f t="shared" si="17"/>
        <v>65713</v>
      </c>
      <c r="J97" s="407"/>
      <c r="K97" s="878"/>
      <c r="L97" s="878"/>
      <c r="M97" s="878"/>
      <c r="N97" s="878">
        <v>1</v>
      </c>
      <c r="O97" s="879"/>
      <c r="P97" s="739"/>
      <c r="Q97" s="932"/>
      <c r="R97" s="864">
        <f t="shared" si="19"/>
        <v>0</v>
      </c>
      <c r="S97" s="869">
        <f t="shared" si="20"/>
        <v>1</v>
      </c>
    </row>
    <row r="98" spans="1:19" s="29" customFormat="1" ht="12.75" outlineLevel="1" x14ac:dyDescent="0.2">
      <c r="A98" s="401" t="s">
        <v>321</v>
      </c>
      <c r="B98" s="402" t="s">
        <v>92</v>
      </c>
      <c r="C98" s="403" t="s">
        <v>40</v>
      </c>
      <c r="D98" s="413">
        <v>1</v>
      </c>
      <c r="E98" s="405">
        <v>18986</v>
      </c>
      <c r="F98" s="405">
        <f t="shared" si="15"/>
        <v>18986</v>
      </c>
      <c r="G98" s="405">
        <v>46429</v>
      </c>
      <c r="H98" s="405">
        <f t="shared" si="23"/>
        <v>46429</v>
      </c>
      <c r="I98" s="406">
        <f t="shared" si="17"/>
        <v>65415</v>
      </c>
      <c r="J98" s="407"/>
      <c r="K98" s="878"/>
      <c r="L98" s="878"/>
      <c r="M98" s="878"/>
      <c r="N98" s="878">
        <v>1</v>
      </c>
      <c r="O98" s="879"/>
      <c r="P98" s="739"/>
      <c r="Q98" s="932"/>
      <c r="R98" s="864">
        <f t="shared" si="19"/>
        <v>0</v>
      </c>
      <c r="S98" s="869">
        <f t="shared" si="20"/>
        <v>1</v>
      </c>
    </row>
    <row r="99" spans="1:19" s="29" customFormat="1" ht="12.75" outlineLevel="1" x14ac:dyDescent="0.2">
      <c r="A99" s="401" t="s">
        <v>571</v>
      </c>
      <c r="B99" s="950" t="s">
        <v>572</v>
      </c>
      <c r="C99" s="770" t="s">
        <v>276</v>
      </c>
      <c r="D99" s="728">
        <v>142.9</v>
      </c>
      <c r="E99" s="947">
        <v>2708</v>
      </c>
      <c r="F99" s="948">
        <f t="shared" si="15"/>
        <v>386973.2</v>
      </c>
      <c r="G99" s="947"/>
      <c r="H99" s="948"/>
      <c r="I99" s="948">
        <f t="shared" si="17"/>
        <v>386973.2</v>
      </c>
      <c r="J99" s="949"/>
      <c r="K99" s="951"/>
      <c r="L99" s="951"/>
      <c r="M99" s="951"/>
      <c r="N99" s="951"/>
      <c r="O99" s="951"/>
      <c r="P99" s="739">
        <v>142.9</v>
      </c>
      <c r="Q99" s="725"/>
      <c r="R99" s="661">
        <f t="shared" si="19"/>
        <v>0</v>
      </c>
      <c r="S99" s="869">
        <f t="shared" si="20"/>
        <v>142.9</v>
      </c>
    </row>
    <row r="100" spans="1:19" s="29" customFormat="1" ht="12.75" x14ac:dyDescent="0.2">
      <c r="A100" s="708">
        <v>3</v>
      </c>
      <c r="B100" s="709" t="s">
        <v>93</v>
      </c>
      <c r="C100" s="710"/>
      <c r="D100" s="909"/>
      <c r="E100" s="712"/>
      <c r="F100" s="713">
        <f>SUM(F101:F116)</f>
        <v>6694740.3499999996</v>
      </c>
      <c r="G100" s="710"/>
      <c r="H100" s="713">
        <f>SUM(H101:H116)</f>
        <v>617911.55999999994</v>
      </c>
      <c r="I100" s="713">
        <f>I102+I103+I105+I107+I108+I113+I116</f>
        <v>7312651.9100000001</v>
      </c>
      <c r="J100" s="407"/>
      <c r="K100" s="878"/>
      <c r="L100" s="878"/>
      <c r="M100" s="878"/>
      <c r="N100" s="878"/>
      <c r="O100" s="879"/>
      <c r="P100" s="739"/>
      <c r="Q100" s="932"/>
      <c r="R100" s="864">
        <f t="shared" si="19"/>
        <v>0</v>
      </c>
      <c r="S100" s="869">
        <f t="shared" si="20"/>
        <v>0</v>
      </c>
    </row>
    <row r="101" spans="1:19" s="29" customFormat="1" ht="12.75" outlineLevel="1" x14ac:dyDescent="0.2">
      <c r="A101" s="416"/>
      <c r="B101" s="722" t="s">
        <v>94</v>
      </c>
      <c r="C101" s="403"/>
      <c r="D101" s="413"/>
      <c r="E101" s="405"/>
      <c r="F101" s="405"/>
      <c r="G101" s="859"/>
      <c r="H101" s="405"/>
      <c r="I101" s="406"/>
      <c r="J101" s="407"/>
      <c r="K101" s="878"/>
      <c r="L101" s="878"/>
      <c r="M101" s="878"/>
      <c r="N101" s="878"/>
      <c r="O101" s="879"/>
      <c r="P101" s="739"/>
      <c r="Q101" s="932"/>
      <c r="R101" s="864">
        <f t="shared" si="19"/>
        <v>0</v>
      </c>
      <c r="S101" s="869">
        <f t="shared" si="20"/>
        <v>0</v>
      </c>
    </row>
    <row r="102" spans="1:19" s="29" customFormat="1" ht="25.5" outlineLevel="1" x14ac:dyDescent="0.2">
      <c r="A102" s="416" t="s">
        <v>95</v>
      </c>
      <c r="B102" s="402" t="s">
        <v>96</v>
      </c>
      <c r="C102" s="403" t="s">
        <v>97</v>
      </c>
      <c r="D102" s="413">
        <v>10.5</v>
      </c>
      <c r="E102" s="405">
        <v>68400</v>
      </c>
      <c r="F102" s="405">
        <f t="shared" ref="F102:F122" si="24">E102*D102</f>
        <v>718200</v>
      </c>
      <c r="G102" s="405">
        <v>0</v>
      </c>
      <c r="H102" s="405">
        <f t="shared" ref="H102:H103" si="25">G102*D102</f>
        <v>0</v>
      </c>
      <c r="I102" s="406">
        <f t="shared" ref="I102:I122" si="26">F102+H102</f>
        <v>718200</v>
      </c>
      <c r="J102" s="407" t="s">
        <v>508</v>
      </c>
      <c r="K102" s="878">
        <v>6.95</v>
      </c>
      <c r="L102" s="878"/>
      <c r="M102" s="878">
        <v>3.55</v>
      </c>
      <c r="N102" s="878"/>
      <c r="O102" s="879"/>
      <c r="P102" s="739"/>
      <c r="Q102" s="932"/>
      <c r="R102" s="864">
        <f t="shared" si="19"/>
        <v>0</v>
      </c>
      <c r="S102" s="869">
        <f t="shared" si="20"/>
        <v>10.5</v>
      </c>
    </row>
    <row r="103" spans="1:19" s="29" customFormat="1" ht="25.5" outlineLevel="1" x14ac:dyDescent="0.2">
      <c r="A103" s="416" t="s">
        <v>98</v>
      </c>
      <c r="B103" s="402" t="s">
        <v>99</v>
      </c>
      <c r="C103" s="403" t="s">
        <v>97</v>
      </c>
      <c r="D103" s="413">
        <v>1.73</v>
      </c>
      <c r="E103" s="405">
        <v>69940</v>
      </c>
      <c r="F103" s="405">
        <f t="shared" si="24"/>
        <v>120996.2</v>
      </c>
      <c r="G103" s="405">
        <v>0</v>
      </c>
      <c r="H103" s="405">
        <f t="shared" si="25"/>
        <v>0</v>
      </c>
      <c r="I103" s="406">
        <f t="shared" si="26"/>
        <v>120996.2</v>
      </c>
      <c r="J103" s="407" t="s">
        <v>508</v>
      </c>
      <c r="K103" s="878">
        <v>0.34</v>
      </c>
      <c r="L103" s="878"/>
      <c r="M103" s="878"/>
      <c r="N103" s="878">
        <v>0.32</v>
      </c>
      <c r="O103" s="879">
        <v>1.07</v>
      </c>
      <c r="P103" s="739"/>
      <c r="Q103" s="932"/>
      <c r="R103" s="864">
        <f t="shared" si="19"/>
        <v>-2.2204460492503131E-16</v>
      </c>
      <c r="S103" s="869">
        <f t="shared" si="20"/>
        <v>1.73</v>
      </c>
    </row>
    <row r="104" spans="1:19" s="29" customFormat="1" ht="12.75" outlineLevel="1" x14ac:dyDescent="0.2">
      <c r="A104" s="416"/>
      <c r="B104" s="722" t="s">
        <v>100</v>
      </c>
      <c r="C104" s="403"/>
      <c r="D104" s="413"/>
      <c r="E104" s="405"/>
      <c r="F104" s="405"/>
      <c r="G104" s="405"/>
      <c r="H104" s="405"/>
      <c r="I104" s="406"/>
      <c r="J104" s="407"/>
      <c r="K104" s="878"/>
      <c r="L104" s="878"/>
      <c r="M104" s="878"/>
      <c r="N104" s="878"/>
      <c r="O104" s="879"/>
      <c r="P104" s="739"/>
      <c r="Q104" s="932"/>
      <c r="R104" s="864">
        <f t="shared" si="19"/>
        <v>0</v>
      </c>
      <c r="S104" s="869">
        <f t="shared" si="20"/>
        <v>0</v>
      </c>
    </row>
    <row r="105" spans="1:19" s="29" customFormat="1" ht="12.75" outlineLevel="1" x14ac:dyDescent="0.2">
      <c r="A105" s="416" t="s">
        <v>322</v>
      </c>
      <c r="B105" s="402" t="s">
        <v>102</v>
      </c>
      <c r="C105" s="403" t="s">
        <v>31</v>
      </c>
      <c r="D105" s="413">
        <v>349.59</v>
      </c>
      <c r="E105" s="405">
        <v>2400</v>
      </c>
      <c r="F105" s="405">
        <f t="shared" si="24"/>
        <v>839015.99999999988</v>
      </c>
      <c r="G105" s="405">
        <v>956</v>
      </c>
      <c r="H105" s="405">
        <f t="shared" ref="H105:H122" si="27">G105*D105</f>
        <v>334208.03999999998</v>
      </c>
      <c r="I105" s="406">
        <f t="shared" si="26"/>
        <v>1173224.0399999998</v>
      </c>
      <c r="J105" s="407"/>
      <c r="K105" s="878"/>
      <c r="L105" s="878"/>
      <c r="M105" s="878">
        <v>300</v>
      </c>
      <c r="N105" s="878">
        <v>49.59</v>
      </c>
      <c r="O105" s="879"/>
      <c r="P105" s="739"/>
      <c r="Q105" s="932"/>
      <c r="R105" s="864">
        <f t="shared" si="19"/>
        <v>-2.8421709430404007E-14</v>
      </c>
      <c r="S105" s="869">
        <f t="shared" si="20"/>
        <v>349.59000000000003</v>
      </c>
    </row>
    <row r="106" spans="1:19" s="29" customFormat="1" ht="12.75" outlineLevel="1" x14ac:dyDescent="0.2">
      <c r="A106" s="416"/>
      <c r="B106" s="722" t="s">
        <v>103</v>
      </c>
      <c r="C106" s="403"/>
      <c r="D106" s="413"/>
      <c r="E106" s="405"/>
      <c r="F106" s="405"/>
      <c r="G106" s="405"/>
      <c r="H106" s="405"/>
      <c r="I106" s="406"/>
      <c r="J106" s="407"/>
      <c r="K106" s="878"/>
      <c r="L106" s="878"/>
      <c r="M106" s="878"/>
      <c r="N106" s="878"/>
      <c r="O106" s="879"/>
      <c r="P106" s="739"/>
      <c r="Q106" s="932"/>
      <c r="R106" s="864">
        <f t="shared" si="19"/>
        <v>0</v>
      </c>
      <c r="S106" s="869">
        <f t="shared" si="20"/>
        <v>0</v>
      </c>
    </row>
    <row r="107" spans="1:19" s="29" customFormat="1" ht="12.75" outlineLevel="1" x14ac:dyDescent="0.2">
      <c r="A107" s="416" t="s">
        <v>323</v>
      </c>
      <c r="B107" s="402" t="s">
        <v>105</v>
      </c>
      <c r="C107" s="403" t="s">
        <v>40</v>
      </c>
      <c r="D107" s="413">
        <v>180</v>
      </c>
      <c r="E107" s="405">
        <v>300</v>
      </c>
      <c r="F107" s="405">
        <f t="shared" si="24"/>
        <v>54000</v>
      </c>
      <c r="G107" s="405">
        <v>0</v>
      </c>
      <c r="H107" s="405">
        <f t="shared" ref="H107" si="28">G107*D107</f>
        <v>0</v>
      </c>
      <c r="I107" s="406">
        <f t="shared" si="26"/>
        <v>54000</v>
      </c>
      <c r="J107" s="407"/>
      <c r="K107" s="878"/>
      <c r="L107" s="878"/>
      <c r="M107" s="878">
        <v>100</v>
      </c>
      <c r="N107" s="878">
        <v>80</v>
      </c>
      <c r="O107" s="879"/>
      <c r="P107" s="739"/>
      <c r="Q107" s="932"/>
      <c r="R107" s="864">
        <f t="shared" si="19"/>
        <v>0</v>
      </c>
      <c r="S107" s="869">
        <f t="shared" si="20"/>
        <v>180</v>
      </c>
    </row>
    <row r="108" spans="1:19" s="29" customFormat="1" ht="12.75" outlineLevel="1" x14ac:dyDescent="0.2">
      <c r="A108" s="416" t="s">
        <v>324</v>
      </c>
      <c r="B108" s="402" t="s">
        <v>107</v>
      </c>
      <c r="C108" s="403" t="s">
        <v>108</v>
      </c>
      <c r="D108" s="413">
        <v>1</v>
      </c>
      <c r="E108" s="405">
        <v>199039.2</v>
      </c>
      <c r="F108" s="405">
        <f t="shared" si="24"/>
        <v>199039.2</v>
      </c>
      <c r="G108" s="405">
        <v>199703.52</v>
      </c>
      <c r="H108" s="405">
        <f t="shared" si="27"/>
        <v>199703.52</v>
      </c>
      <c r="I108" s="406">
        <f t="shared" si="26"/>
        <v>398742.72</v>
      </c>
      <c r="J108" s="407"/>
      <c r="K108" s="878"/>
      <c r="L108" s="878"/>
      <c r="M108" s="878">
        <v>0.5</v>
      </c>
      <c r="N108" s="878">
        <v>0.5</v>
      </c>
      <c r="O108" s="879"/>
      <c r="P108" s="739"/>
      <c r="Q108" s="932"/>
      <c r="R108" s="864">
        <f t="shared" si="19"/>
        <v>0</v>
      </c>
      <c r="S108" s="869">
        <f t="shared" si="20"/>
        <v>1</v>
      </c>
    </row>
    <row r="109" spans="1:19" outlineLevel="1" x14ac:dyDescent="0.3">
      <c r="A109" s="416"/>
      <c r="B109" s="418" t="s">
        <v>109</v>
      </c>
      <c r="C109" s="403"/>
      <c r="D109" s="413"/>
      <c r="E109" s="405"/>
      <c r="F109" s="405"/>
      <c r="G109" s="405"/>
      <c r="H109" s="405"/>
      <c r="I109" s="406"/>
      <c r="J109" s="407"/>
      <c r="K109" s="882"/>
      <c r="L109" s="882"/>
      <c r="M109" s="882"/>
      <c r="N109" s="882"/>
      <c r="O109" s="883"/>
      <c r="P109" s="923"/>
      <c r="Q109" s="933"/>
      <c r="R109" s="864">
        <f t="shared" si="19"/>
        <v>0</v>
      </c>
      <c r="S109" s="869">
        <f t="shared" si="20"/>
        <v>0</v>
      </c>
    </row>
    <row r="110" spans="1:19" ht="25.5" outlineLevel="1" x14ac:dyDescent="0.3">
      <c r="A110" s="416" t="s">
        <v>325</v>
      </c>
      <c r="B110" s="417" t="s">
        <v>111</v>
      </c>
      <c r="C110" s="403" t="s">
        <v>97</v>
      </c>
      <c r="D110" s="413">
        <v>0</v>
      </c>
      <c r="E110" s="405">
        <v>115000</v>
      </c>
      <c r="F110" s="405">
        <f t="shared" si="24"/>
        <v>0</v>
      </c>
      <c r="G110" s="405">
        <v>5000</v>
      </c>
      <c r="H110" s="405">
        <f t="shared" si="27"/>
        <v>0</v>
      </c>
      <c r="I110" s="406">
        <f t="shared" si="26"/>
        <v>0</v>
      </c>
      <c r="J110" s="407"/>
      <c r="K110" s="882"/>
      <c r="L110" s="882"/>
      <c r="M110" s="882"/>
      <c r="N110" s="882"/>
      <c r="O110" s="883"/>
      <c r="P110" s="923"/>
      <c r="Q110" s="933"/>
      <c r="R110" s="864">
        <f t="shared" si="19"/>
        <v>0</v>
      </c>
      <c r="S110" s="869">
        <f t="shared" si="20"/>
        <v>0</v>
      </c>
    </row>
    <row r="111" spans="1:19" outlineLevel="1" x14ac:dyDescent="0.3">
      <c r="A111" s="416" t="s">
        <v>101</v>
      </c>
      <c r="B111" s="417" t="s">
        <v>113</v>
      </c>
      <c r="C111" s="403" t="s">
        <v>114</v>
      </c>
      <c r="D111" s="413">
        <v>0</v>
      </c>
      <c r="E111" s="405">
        <v>196000</v>
      </c>
      <c r="F111" s="405">
        <f t="shared" si="24"/>
        <v>0</v>
      </c>
      <c r="G111" s="405">
        <v>150000</v>
      </c>
      <c r="H111" s="405">
        <f t="shared" si="27"/>
        <v>0</v>
      </c>
      <c r="I111" s="406">
        <f t="shared" si="26"/>
        <v>0</v>
      </c>
      <c r="J111" s="407"/>
      <c r="K111" s="882"/>
      <c r="L111" s="882"/>
      <c r="M111" s="882"/>
      <c r="N111" s="882"/>
      <c r="O111" s="883"/>
      <c r="P111" s="923"/>
      <c r="Q111" s="933"/>
      <c r="R111" s="864">
        <f t="shared" si="19"/>
        <v>0</v>
      </c>
      <c r="S111" s="869">
        <f t="shared" si="20"/>
        <v>0</v>
      </c>
    </row>
    <row r="112" spans="1:19" outlineLevel="1" x14ac:dyDescent="0.3">
      <c r="A112" s="416"/>
      <c r="B112" s="418" t="s">
        <v>115</v>
      </c>
      <c r="C112" s="403"/>
      <c r="D112" s="413"/>
      <c r="E112" s="405"/>
      <c r="F112" s="405"/>
      <c r="G112" s="405"/>
      <c r="H112" s="405"/>
      <c r="I112" s="406"/>
      <c r="J112" s="407"/>
      <c r="K112" s="882"/>
      <c r="L112" s="882"/>
      <c r="M112" s="882"/>
      <c r="N112" s="882"/>
      <c r="O112" s="883"/>
      <c r="P112" s="923"/>
      <c r="Q112" s="933"/>
      <c r="R112" s="864">
        <f t="shared" si="19"/>
        <v>0</v>
      </c>
      <c r="S112" s="869">
        <f t="shared" si="20"/>
        <v>0</v>
      </c>
    </row>
    <row r="113" spans="1:19" ht="25.5" outlineLevel="1" x14ac:dyDescent="0.3">
      <c r="A113" s="416" t="s">
        <v>104</v>
      </c>
      <c r="B113" s="417" t="s">
        <v>116</v>
      </c>
      <c r="C113" s="403" t="s">
        <v>31</v>
      </c>
      <c r="D113" s="413">
        <v>2122.35</v>
      </c>
      <c r="E113" s="405">
        <v>2237</v>
      </c>
      <c r="F113" s="405">
        <f t="shared" si="24"/>
        <v>4747696.95</v>
      </c>
      <c r="G113" s="405">
        <v>0</v>
      </c>
      <c r="H113" s="405">
        <f t="shared" si="27"/>
        <v>0</v>
      </c>
      <c r="I113" s="406">
        <f t="shared" si="26"/>
        <v>4747696.95</v>
      </c>
      <c r="J113" s="407" t="s">
        <v>508</v>
      </c>
      <c r="K113" s="882">
        <v>1250</v>
      </c>
      <c r="L113" s="882">
        <v>300</v>
      </c>
      <c r="M113" s="882">
        <v>500</v>
      </c>
      <c r="N113" s="882">
        <v>72.349999999999994</v>
      </c>
      <c r="O113" s="883"/>
      <c r="P113" s="923"/>
      <c r="Q113" s="933"/>
      <c r="R113" s="864">
        <f t="shared" si="19"/>
        <v>-8.5265128291212022E-14</v>
      </c>
      <c r="S113" s="869">
        <f t="shared" si="20"/>
        <v>2122.35</v>
      </c>
    </row>
    <row r="114" spans="1:19" ht="25.5" outlineLevel="1" x14ac:dyDescent="0.3">
      <c r="A114" s="416" t="s">
        <v>106</v>
      </c>
      <c r="B114" s="417" t="s">
        <v>117</v>
      </c>
      <c r="C114" s="403" t="s">
        <v>31</v>
      </c>
      <c r="D114" s="413">
        <v>0</v>
      </c>
      <c r="E114" s="405">
        <v>4500</v>
      </c>
      <c r="F114" s="405">
        <f t="shared" si="24"/>
        <v>0</v>
      </c>
      <c r="G114" s="405">
        <v>3500</v>
      </c>
      <c r="H114" s="405">
        <f t="shared" si="27"/>
        <v>0</v>
      </c>
      <c r="I114" s="406">
        <f t="shared" si="26"/>
        <v>0</v>
      </c>
      <c r="J114" s="407"/>
      <c r="K114" s="882"/>
      <c r="L114" s="882"/>
      <c r="M114" s="882"/>
      <c r="N114" s="882"/>
      <c r="O114" s="883"/>
      <c r="P114" s="923"/>
      <c r="Q114" s="933"/>
      <c r="R114" s="864">
        <f t="shared" si="19"/>
        <v>0</v>
      </c>
      <c r="S114" s="869">
        <f t="shared" si="20"/>
        <v>0</v>
      </c>
    </row>
    <row r="115" spans="1:19" outlineLevel="1" x14ac:dyDescent="0.3">
      <c r="A115" s="416"/>
      <c r="B115" s="418" t="s">
        <v>118</v>
      </c>
      <c r="C115" s="403"/>
      <c r="D115" s="413"/>
      <c r="E115" s="405"/>
      <c r="F115" s="405"/>
      <c r="G115" s="405"/>
      <c r="H115" s="405"/>
      <c r="I115" s="406"/>
      <c r="J115" s="407"/>
      <c r="K115" s="882"/>
      <c r="L115" s="882"/>
      <c r="M115" s="882"/>
      <c r="N115" s="882"/>
      <c r="O115" s="883"/>
      <c r="P115" s="923"/>
      <c r="Q115" s="933"/>
      <c r="R115" s="864">
        <f t="shared" si="19"/>
        <v>0</v>
      </c>
      <c r="S115" s="869">
        <f t="shared" si="20"/>
        <v>0</v>
      </c>
    </row>
    <row r="116" spans="1:19" outlineLevel="1" x14ac:dyDescent="0.3">
      <c r="A116" s="416" t="s">
        <v>110</v>
      </c>
      <c r="B116" s="417" t="s">
        <v>573</v>
      </c>
      <c r="C116" s="403" t="s">
        <v>574</v>
      </c>
      <c r="D116" s="413">
        <v>336</v>
      </c>
      <c r="E116" s="405">
        <v>47</v>
      </c>
      <c r="F116" s="405">
        <f t="shared" si="24"/>
        <v>15792</v>
      </c>
      <c r="G116" s="405">
        <v>250</v>
      </c>
      <c r="H116" s="405">
        <f t="shared" si="27"/>
        <v>84000</v>
      </c>
      <c r="I116" s="406">
        <f t="shared" si="26"/>
        <v>99792</v>
      </c>
      <c r="J116" s="407"/>
      <c r="K116" s="882"/>
      <c r="L116" s="882"/>
      <c r="M116" s="882"/>
      <c r="N116" s="882">
        <v>336</v>
      </c>
      <c r="O116" s="883"/>
      <c r="P116" s="923"/>
      <c r="Q116" s="933"/>
      <c r="R116" s="864">
        <f t="shared" si="19"/>
        <v>0</v>
      </c>
      <c r="S116" s="869">
        <f t="shared" si="20"/>
        <v>336</v>
      </c>
    </row>
    <row r="117" spans="1:19" s="22" customFormat="1" x14ac:dyDescent="0.2">
      <c r="A117" s="708">
        <v>4</v>
      </c>
      <c r="B117" s="709" t="s">
        <v>121</v>
      </c>
      <c r="C117" s="710"/>
      <c r="D117" s="909"/>
      <c r="E117" s="712"/>
      <c r="F117" s="713">
        <f>SUM(F118:F128)</f>
        <v>1768528.6613999999</v>
      </c>
      <c r="G117" s="710"/>
      <c r="H117" s="713">
        <f>SUM(H118:H128)</f>
        <v>443183.2452</v>
      </c>
      <c r="I117" s="713">
        <f>I118+I119+I120+I122+I123+I125+I126+I127+I128</f>
        <v>2211711.9066000003</v>
      </c>
      <c r="J117" s="407"/>
      <c r="K117" s="878"/>
      <c r="L117" s="878"/>
      <c r="M117" s="878"/>
      <c r="N117" s="878"/>
      <c r="O117" s="879"/>
      <c r="P117" s="739"/>
      <c r="Q117" s="932"/>
      <c r="R117" s="864">
        <f t="shared" si="19"/>
        <v>0</v>
      </c>
      <c r="S117" s="869">
        <f t="shared" si="20"/>
        <v>0</v>
      </c>
    </row>
    <row r="118" spans="1:19" s="22" customFormat="1" ht="25.5" outlineLevel="1" x14ac:dyDescent="0.2">
      <c r="A118" s="416" t="s">
        <v>122</v>
      </c>
      <c r="B118" s="417" t="s">
        <v>123</v>
      </c>
      <c r="C118" s="403" t="s">
        <v>97</v>
      </c>
      <c r="D118" s="413">
        <v>2.1800000000000002</v>
      </c>
      <c r="E118" s="405">
        <v>90375.46</v>
      </c>
      <c r="F118" s="405">
        <f t="shared" si="24"/>
        <v>197018.50280000002</v>
      </c>
      <c r="G118" s="405">
        <v>0</v>
      </c>
      <c r="H118" s="405">
        <f t="shared" si="27"/>
        <v>0</v>
      </c>
      <c r="I118" s="406">
        <f t="shared" si="26"/>
        <v>197018.50280000002</v>
      </c>
      <c r="J118" s="407" t="s">
        <v>508</v>
      </c>
      <c r="K118" s="882">
        <v>2.1800000000000002</v>
      </c>
      <c r="L118" s="882"/>
      <c r="M118" s="882"/>
      <c r="N118" s="882"/>
      <c r="O118" s="883"/>
      <c r="P118" s="923"/>
      <c r="Q118" s="933"/>
      <c r="R118" s="864">
        <f t="shared" si="19"/>
        <v>0</v>
      </c>
      <c r="S118" s="869">
        <f t="shared" si="20"/>
        <v>2.1800000000000002</v>
      </c>
    </row>
    <row r="119" spans="1:19" s="22" customFormat="1" ht="25.5" outlineLevel="1" x14ac:dyDescent="0.2">
      <c r="A119" s="416" t="s">
        <v>124</v>
      </c>
      <c r="B119" s="417" t="s">
        <v>125</v>
      </c>
      <c r="C119" s="403" t="s">
        <v>31</v>
      </c>
      <c r="D119" s="413">
        <v>182.5</v>
      </c>
      <c r="E119" s="405">
        <v>1602.7122999999999</v>
      </c>
      <c r="F119" s="405">
        <f t="shared" si="24"/>
        <v>292494.99475000001</v>
      </c>
      <c r="G119" s="405">
        <v>0</v>
      </c>
      <c r="H119" s="405">
        <f t="shared" si="27"/>
        <v>0</v>
      </c>
      <c r="I119" s="406">
        <f t="shared" si="26"/>
        <v>292494.99475000001</v>
      </c>
      <c r="J119" s="407" t="s">
        <v>508</v>
      </c>
      <c r="K119" s="882">
        <v>175.57</v>
      </c>
      <c r="L119" s="882"/>
      <c r="M119" s="882"/>
      <c r="N119" s="882">
        <v>6.93</v>
      </c>
      <c r="O119" s="883"/>
      <c r="P119" s="923"/>
      <c r="Q119" s="933"/>
      <c r="R119" s="864">
        <f t="shared" si="19"/>
        <v>7.1054273576010019E-15</v>
      </c>
      <c r="S119" s="869">
        <f t="shared" si="20"/>
        <v>182.5</v>
      </c>
    </row>
    <row r="120" spans="1:19" s="22" customFormat="1" outlineLevel="1" x14ac:dyDescent="0.2">
      <c r="A120" s="416" t="s">
        <v>126</v>
      </c>
      <c r="B120" s="411" t="s">
        <v>127</v>
      </c>
      <c r="C120" s="412" t="s">
        <v>40</v>
      </c>
      <c r="D120" s="413">
        <v>1</v>
      </c>
      <c r="E120" s="414">
        <v>122160</v>
      </c>
      <c r="F120" s="414">
        <f t="shared" si="24"/>
        <v>122160</v>
      </c>
      <c r="G120" s="414">
        <v>126021.07</v>
      </c>
      <c r="H120" s="414">
        <f t="shared" si="27"/>
        <v>126021.07</v>
      </c>
      <c r="I120" s="415">
        <f t="shared" si="26"/>
        <v>248181.07</v>
      </c>
      <c r="J120" s="903"/>
      <c r="K120" s="883"/>
      <c r="L120" s="883"/>
      <c r="M120" s="883"/>
      <c r="N120" s="883"/>
      <c r="O120" s="883"/>
      <c r="P120" s="923">
        <v>1</v>
      </c>
      <c r="Q120" s="660"/>
      <c r="R120" s="661">
        <f t="shared" si="19"/>
        <v>0</v>
      </c>
      <c r="S120" s="869">
        <f t="shared" si="20"/>
        <v>1</v>
      </c>
    </row>
    <row r="121" spans="1:19" s="22" customFormat="1" outlineLevel="1" x14ac:dyDescent="0.2">
      <c r="A121" s="416" t="s">
        <v>128</v>
      </c>
      <c r="B121" s="417" t="s">
        <v>129</v>
      </c>
      <c r="C121" s="403" t="s">
        <v>31</v>
      </c>
      <c r="D121" s="413">
        <v>0</v>
      </c>
      <c r="E121" s="405">
        <v>4236.49</v>
      </c>
      <c r="F121" s="405">
        <f t="shared" si="24"/>
        <v>0</v>
      </c>
      <c r="G121" s="405">
        <v>4243.58</v>
      </c>
      <c r="H121" s="405">
        <f t="shared" si="27"/>
        <v>0</v>
      </c>
      <c r="I121" s="406">
        <f t="shared" si="26"/>
        <v>0</v>
      </c>
      <c r="J121" s="407"/>
      <c r="K121" s="882"/>
      <c r="L121" s="882"/>
      <c r="M121" s="882"/>
      <c r="N121" s="882"/>
      <c r="O121" s="883"/>
      <c r="P121" s="923"/>
      <c r="Q121" s="933"/>
      <c r="R121" s="864">
        <f t="shared" si="19"/>
        <v>0</v>
      </c>
      <c r="S121" s="869">
        <f t="shared" si="20"/>
        <v>0</v>
      </c>
    </row>
    <row r="122" spans="1:19" s="22" customFormat="1" ht="25.5" outlineLevel="1" x14ac:dyDescent="0.2">
      <c r="A122" s="416" t="s">
        <v>130</v>
      </c>
      <c r="B122" s="417" t="s">
        <v>131</v>
      </c>
      <c r="C122" s="403" t="s">
        <v>132</v>
      </c>
      <c r="D122" s="413">
        <v>1</v>
      </c>
      <c r="E122" s="405">
        <v>736245.36</v>
      </c>
      <c r="F122" s="405">
        <f t="shared" si="24"/>
        <v>736245.36</v>
      </c>
      <c r="G122" s="405">
        <v>0</v>
      </c>
      <c r="H122" s="405">
        <f t="shared" si="27"/>
        <v>0</v>
      </c>
      <c r="I122" s="406">
        <f t="shared" si="26"/>
        <v>736245.36</v>
      </c>
      <c r="J122" s="407" t="s">
        <v>508</v>
      </c>
      <c r="K122" s="882">
        <v>1</v>
      </c>
      <c r="L122" s="882"/>
      <c r="M122" s="882"/>
      <c r="N122" s="882"/>
      <c r="O122" s="883"/>
      <c r="P122" s="923"/>
      <c r="Q122" s="933"/>
      <c r="R122" s="864">
        <f t="shared" si="19"/>
        <v>0</v>
      </c>
      <c r="S122" s="869">
        <f t="shared" si="20"/>
        <v>1</v>
      </c>
    </row>
    <row r="123" spans="1:19" s="366" customFormat="1" ht="12" customHeight="1" outlineLevel="1" x14ac:dyDescent="0.2">
      <c r="A123" s="416" t="s">
        <v>575</v>
      </c>
      <c r="B123" s="417" t="s">
        <v>257</v>
      </c>
      <c r="C123" s="403" t="s">
        <v>258</v>
      </c>
      <c r="D123" s="908">
        <v>0.27</v>
      </c>
      <c r="E123" s="405">
        <v>178277.59</v>
      </c>
      <c r="F123" s="405">
        <f>D123*E123</f>
        <v>48134.9493</v>
      </c>
      <c r="G123" s="405">
        <v>349211.76</v>
      </c>
      <c r="H123" s="405">
        <f>D123*G123</f>
        <v>94287.175200000012</v>
      </c>
      <c r="I123" s="406">
        <f>F123+H123</f>
        <v>142422.12450000001</v>
      </c>
      <c r="J123" s="858"/>
      <c r="K123" s="884"/>
      <c r="L123" s="884"/>
      <c r="M123" s="884"/>
      <c r="N123" s="884">
        <v>0.27</v>
      </c>
      <c r="O123" s="885"/>
      <c r="P123" s="792"/>
      <c r="Q123" s="934"/>
      <c r="R123" s="864">
        <f t="shared" si="19"/>
        <v>0</v>
      </c>
      <c r="S123" s="869">
        <f t="shared" si="20"/>
        <v>0.27</v>
      </c>
    </row>
    <row r="124" spans="1:19" s="846" customFormat="1" outlineLevel="1" x14ac:dyDescent="0.2">
      <c r="A124" s="840"/>
      <c r="B124" s="841" t="s">
        <v>244</v>
      </c>
      <c r="C124" s="842"/>
      <c r="D124" s="910"/>
      <c r="E124" s="843"/>
      <c r="F124" s="843"/>
      <c r="G124" s="843"/>
      <c r="H124" s="843"/>
      <c r="I124" s="844"/>
      <c r="J124" s="845"/>
      <c r="K124" s="884"/>
      <c r="L124" s="884"/>
      <c r="M124" s="884"/>
      <c r="N124" s="884"/>
      <c r="O124" s="885"/>
      <c r="P124" s="792"/>
      <c r="Q124" s="934"/>
      <c r="R124" s="864">
        <f t="shared" si="19"/>
        <v>0</v>
      </c>
      <c r="S124" s="869">
        <f t="shared" si="20"/>
        <v>0</v>
      </c>
    </row>
    <row r="125" spans="1:19" s="846" customFormat="1" ht="25.5" outlineLevel="1" x14ac:dyDescent="0.2">
      <c r="A125" s="840" t="s">
        <v>576</v>
      </c>
      <c r="B125" s="847" t="s">
        <v>245</v>
      </c>
      <c r="C125" s="842" t="s">
        <v>114</v>
      </c>
      <c r="D125" s="910">
        <v>1.5649999999999999</v>
      </c>
      <c r="E125" s="843">
        <v>102809.07</v>
      </c>
      <c r="F125" s="843">
        <f>E125*D125</f>
        <v>160896.19455000001</v>
      </c>
      <c r="G125" s="843">
        <f>167726/1.565</f>
        <v>107173.16293929712</v>
      </c>
      <c r="H125" s="843">
        <f>G125*D125</f>
        <v>167726</v>
      </c>
      <c r="I125" s="844">
        <f>F125+H125</f>
        <v>328622.19455000001</v>
      </c>
      <c r="J125" s="845"/>
      <c r="K125" s="884"/>
      <c r="L125" s="884"/>
      <c r="M125" s="886">
        <v>0.78</v>
      </c>
      <c r="N125" s="886">
        <v>0.46</v>
      </c>
      <c r="O125" s="887">
        <v>0.23</v>
      </c>
      <c r="P125" s="968">
        <v>9.5000000000000001E-2</v>
      </c>
      <c r="Q125" s="935"/>
      <c r="R125" s="969">
        <f t="shared" si="19"/>
        <v>-1.1102230246251565E-16</v>
      </c>
      <c r="S125" s="869">
        <f t="shared" si="20"/>
        <v>1.5649999999999999</v>
      </c>
    </row>
    <row r="126" spans="1:19" s="846" customFormat="1" ht="25.5" outlineLevel="1" x14ac:dyDescent="0.2">
      <c r="A126" s="840" t="s">
        <v>577</v>
      </c>
      <c r="B126" s="847" t="s">
        <v>578</v>
      </c>
      <c r="C126" s="842" t="s">
        <v>132</v>
      </c>
      <c r="D126" s="910">
        <v>24</v>
      </c>
      <c r="E126" s="843">
        <v>542</v>
      </c>
      <c r="F126" s="843">
        <f t="shared" ref="F126" si="29">E126*D126</f>
        <v>13008</v>
      </c>
      <c r="G126" s="843">
        <v>993</v>
      </c>
      <c r="H126" s="843">
        <f t="shared" ref="H126:H127" si="30">G126*D126</f>
        <v>23832</v>
      </c>
      <c r="I126" s="844">
        <f t="shared" ref="I126" si="31">F126+H126</f>
        <v>36840</v>
      </c>
      <c r="J126" s="845"/>
      <c r="K126" s="884"/>
      <c r="L126" s="884"/>
      <c r="M126" s="888">
        <v>12</v>
      </c>
      <c r="N126" s="888">
        <v>7</v>
      </c>
      <c r="O126" s="889">
        <v>5</v>
      </c>
      <c r="P126" s="968"/>
      <c r="Q126" s="935"/>
      <c r="R126" s="969">
        <f t="shared" si="19"/>
        <v>0</v>
      </c>
      <c r="S126" s="869">
        <f t="shared" si="20"/>
        <v>24</v>
      </c>
    </row>
    <row r="127" spans="1:19" s="846" customFormat="1" ht="33" customHeight="1" outlineLevel="1" x14ac:dyDescent="0.2">
      <c r="A127" s="840" t="s">
        <v>579</v>
      </c>
      <c r="B127" s="847" t="s">
        <v>249</v>
      </c>
      <c r="C127" s="842" t="s">
        <v>114</v>
      </c>
      <c r="D127" s="910">
        <v>1.5649999999999999</v>
      </c>
      <c r="E127" s="843">
        <v>85764</v>
      </c>
      <c r="F127" s="843">
        <f>E127*D127</f>
        <v>134220.66</v>
      </c>
      <c r="G127" s="843">
        <v>0</v>
      </c>
      <c r="H127" s="843">
        <f t="shared" si="30"/>
        <v>0</v>
      </c>
      <c r="I127" s="844">
        <f>F127+H127</f>
        <v>134220.66</v>
      </c>
      <c r="J127" s="848"/>
      <c r="K127" s="884"/>
      <c r="L127" s="884"/>
      <c r="M127" s="888">
        <v>0.78</v>
      </c>
      <c r="N127" s="888">
        <v>0.47</v>
      </c>
      <c r="O127" s="889">
        <v>0.23</v>
      </c>
      <c r="P127" s="968">
        <v>8.5000000000000006E-2</v>
      </c>
      <c r="Q127" s="935"/>
      <c r="R127" s="969">
        <f t="shared" si="19"/>
        <v>0</v>
      </c>
      <c r="S127" s="869">
        <f t="shared" si="20"/>
        <v>1.5649999999999999</v>
      </c>
    </row>
    <row r="128" spans="1:19" s="846" customFormat="1" ht="27.75" customHeight="1" outlineLevel="1" x14ac:dyDescent="0.2">
      <c r="A128" s="840" t="s">
        <v>580</v>
      </c>
      <c r="B128" s="847" t="s">
        <v>251</v>
      </c>
      <c r="C128" s="842" t="s">
        <v>31</v>
      </c>
      <c r="D128" s="910">
        <v>33</v>
      </c>
      <c r="E128" s="843">
        <v>1950</v>
      </c>
      <c r="F128" s="843">
        <f>E128*D128</f>
        <v>64350</v>
      </c>
      <c r="G128" s="843">
        <v>949</v>
      </c>
      <c r="H128" s="843">
        <f>G128*D128</f>
        <v>31317</v>
      </c>
      <c r="I128" s="844">
        <f>F128+H128</f>
        <v>95667</v>
      </c>
      <c r="J128" s="845"/>
      <c r="K128" s="884"/>
      <c r="L128" s="884"/>
      <c r="M128" s="888">
        <v>16.5</v>
      </c>
      <c r="N128" s="888">
        <v>9.9</v>
      </c>
      <c r="O128" s="889">
        <v>6.6</v>
      </c>
      <c r="P128" s="795"/>
      <c r="Q128" s="935"/>
      <c r="R128" s="864">
        <f t="shared" si="19"/>
        <v>0</v>
      </c>
      <c r="S128" s="869">
        <f t="shared" si="20"/>
        <v>33</v>
      </c>
    </row>
    <row r="129" spans="1:19" x14ac:dyDescent="0.3">
      <c r="A129" s="708">
        <v>5</v>
      </c>
      <c r="B129" s="709" t="s">
        <v>133</v>
      </c>
      <c r="C129" s="710"/>
      <c r="D129" s="909"/>
      <c r="E129" s="712"/>
      <c r="F129" s="713">
        <f>SUM(F130:F215)+F216+F221+F236+F239</f>
        <v>25951446.946199998</v>
      </c>
      <c r="G129" s="710"/>
      <c r="H129" s="713">
        <f>SUM(H130:H215)+H216+H221+H236+H239</f>
        <v>17650234.691599999</v>
      </c>
      <c r="I129" s="713">
        <f>SUM(I131:I215)+I216+I221+I236+I239</f>
        <v>43601681.637800008</v>
      </c>
      <c r="J129" s="407"/>
      <c r="K129" s="878"/>
      <c r="L129" s="878"/>
      <c r="M129" s="878"/>
      <c r="N129" s="878"/>
      <c r="O129" s="879"/>
      <c r="P129" s="739"/>
      <c r="Q129" s="932"/>
      <c r="R129" s="864">
        <f t="shared" si="19"/>
        <v>0</v>
      </c>
      <c r="S129" s="869">
        <f t="shared" si="20"/>
        <v>0</v>
      </c>
    </row>
    <row r="130" spans="1:19" outlineLevel="1" x14ac:dyDescent="0.3">
      <c r="A130" s="416"/>
      <c r="B130" s="418" t="s">
        <v>134</v>
      </c>
      <c r="C130" s="403"/>
      <c r="D130" s="413"/>
      <c r="E130" s="405"/>
      <c r="F130" s="405"/>
      <c r="G130" s="405"/>
      <c r="H130" s="405"/>
      <c r="I130" s="406"/>
      <c r="J130" s="407"/>
      <c r="K130" s="882"/>
      <c r="L130" s="882"/>
      <c r="M130" s="882"/>
      <c r="N130" s="882"/>
      <c r="O130" s="883"/>
      <c r="P130" s="923"/>
      <c r="Q130" s="933"/>
      <c r="R130" s="864">
        <f t="shared" si="19"/>
        <v>0</v>
      </c>
      <c r="S130" s="869">
        <f t="shared" si="20"/>
        <v>0</v>
      </c>
    </row>
    <row r="131" spans="1:19" ht="25.5" outlineLevel="1" x14ac:dyDescent="0.3">
      <c r="A131" s="416" t="s">
        <v>135</v>
      </c>
      <c r="B131" s="411" t="s">
        <v>136</v>
      </c>
      <c r="C131" s="412" t="s">
        <v>31</v>
      </c>
      <c r="D131" s="413">
        <v>150</v>
      </c>
      <c r="E131" s="414">
        <v>1484.4</v>
      </c>
      <c r="F131" s="414">
        <f t="shared" ref="F131:F188" si="32">E131*D131</f>
        <v>222660</v>
      </c>
      <c r="G131" s="414">
        <v>0</v>
      </c>
      <c r="H131" s="414">
        <f t="shared" ref="H131:H137" si="33">G131*D131</f>
        <v>0</v>
      </c>
      <c r="I131" s="415">
        <f t="shared" ref="I131:I188" si="34">F131+H131</f>
        <v>222660</v>
      </c>
      <c r="J131" s="903"/>
      <c r="K131" s="883"/>
      <c r="L131" s="883"/>
      <c r="M131" s="883"/>
      <c r="N131" s="883"/>
      <c r="O131" s="883"/>
      <c r="P131" s="923">
        <v>150</v>
      </c>
      <c r="Q131" s="660"/>
      <c r="R131" s="661">
        <f t="shared" si="19"/>
        <v>0</v>
      </c>
      <c r="S131" s="869">
        <f t="shared" si="20"/>
        <v>150</v>
      </c>
    </row>
    <row r="132" spans="1:19" s="22" customFormat="1" outlineLevel="1" x14ac:dyDescent="0.2">
      <c r="A132" s="416" t="s">
        <v>137</v>
      </c>
      <c r="B132" s="417" t="s">
        <v>138</v>
      </c>
      <c r="C132" s="403" t="s">
        <v>114</v>
      </c>
      <c r="D132" s="413">
        <v>7.2</v>
      </c>
      <c r="E132" s="405">
        <v>57399.999999999993</v>
      </c>
      <c r="F132" s="405">
        <f t="shared" si="32"/>
        <v>413279.99999999994</v>
      </c>
      <c r="G132" s="405">
        <v>0</v>
      </c>
      <c r="H132" s="405">
        <f t="shared" si="33"/>
        <v>0</v>
      </c>
      <c r="I132" s="406">
        <f t="shared" si="34"/>
        <v>413279.99999999994</v>
      </c>
      <c r="J132" s="407"/>
      <c r="K132" s="882"/>
      <c r="L132" s="882"/>
      <c r="M132" s="882"/>
      <c r="N132" s="882"/>
      <c r="O132" s="883"/>
      <c r="P132" s="923">
        <v>4</v>
      </c>
      <c r="Q132" s="933">
        <v>3.2</v>
      </c>
      <c r="R132" s="864">
        <f t="shared" si="19"/>
        <v>0</v>
      </c>
      <c r="S132" s="869">
        <f t="shared" si="20"/>
        <v>7.2</v>
      </c>
    </row>
    <row r="133" spans="1:19" outlineLevel="1" x14ac:dyDescent="0.3">
      <c r="A133" s="416" t="s">
        <v>139</v>
      </c>
      <c r="B133" s="417" t="s">
        <v>140</v>
      </c>
      <c r="C133" s="403" t="s">
        <v>35</v>
      </c>
      <c r="D133" s="413">
        <v>84</v>
      </c>
      <c r="E133" s="405">
        <v>2031.6</v>
      </c>
      <c r="F133" s="405">
        <f t="shared" si="32"/>
        <v>170654.4</v>
      </c>
      <c r="G133" s="405">
        <v>0</v>
      </c>
      <c r="H133" s="405">
        <f t="shared" si="33"/>
        <v>0</v>
      </c>
      <c r="I133" s="406">
        <f t="shared" si="34"/>
        <v>170654.4</v>
      </c>
      <c r="J133" s="407"/>
      <c r="K133" s="882"/>
      <c r="L133" s="882"/>
      <c r="M133" s="882"/>
      <c r="N133" s="882"/>
      <c r="O133" s="883"/>
      <c r="P133" s="923">
        <v>84</v>
      </c>
      <c r="Q133" s="933"/>
      <c r="R133" s="864">
        <f t="shared" si="19"/>
        <v>0</v>
      </c>
      <c r="S133" s="869">
        <f t="shared" si="20"/>
        <v>84</v>
      </c>
    </row>
    <row r="134" spans="1:19" outlineLevel="1" x14ac:dyDescent="0.3">
      <c r="A134" s="416" t="s">
        <v>141</v>
      </c>
      <c r="B134" s="417" t="s">
        <v>142</v>
      </c>
      <c r="C134" s="403" t="s">
        <v>21</v>
      </c>
      <c r="D134" s="413">
        <v>33</v>
      </c>
      <c r="E134" s="405">
        <v>4730.8140000000003</v>
      </c>
      <c r="F134" s="405">
        <f t="shared" si="32"/>
        <v>156116.86200000002</v>
      </c>
      <c r="G134" s="405">
        <v>0</v>
      </c>
      <c r="H134" s="405">
        <f t="shared" si="33"/>
        <v>0</v>
      </c>
      <c r="I134" s="406">
        <f t="shared" si="34"/>
        <v>156116.86200000002</v>
      </c>
      <c r="J134" s="407"/>
      <c r="K134" s="882"/>
      <c r="L134" s="882"/>
      <c r="M134" s="882"/>
      <c r="N134" s="882"/>
      <c r="O134" s="883"/>
      <c r="P134" s="923">
        <v>33</v>
      </c>
      <c r="Q134" s="933"/>
      <c r="R134" s="864">
        <f>D134-K134-L134-M134-N134-O134-Q134-P134</f>
        <v>0</v>
      </c>
      <c r="S134" s="869">
        <f t="shared" si="20"/>
        <v>33</v>
      </c>
    </row>
    <row r="135" spans="1:19" outlineLevel="1" x14ac:dyDescent="0.3">
      <c r="A135" s="416" t="s">
        <v>143</v>
      </c>
      <c r="B135" s="417" t="s">
        <v>144</v>
      </c>
      <c r="C135" s="403" t="s">
        <v>21</v>
      </c>
      <c r="D135" s="413">
        <v>2.2999999999999998</v>
      </c>
      <c r="E135" s="405">
        <v>5256.46</v>
      </c>
      <c r="F135" s="405">
        <f t="shared" si="32"/>
        <v>12089.857999999998</v>
      </c>
      <c r="G135" s="405">
        <v>0</v>
      </c>
      <c r="H135" s="405">
        <f t="shared" si="33"/>
        <v>0</v>
      </c>
      <c r="I135" s="406">
        <f t="shared" si="34"/>
        <v>12089.857999999998</v>
      </c>
      <c r="J135" s="407"/>
      <c r="K135" s="882"/>
      <c r="L135" s="882"/>
      <c r="M135" s="882"/>
      <c r="N135" s="882"/>
      <c r="O135" s="883"/>
      <c r="P135" s="923">
        <v>2.2999999999999998</v>
      </c>
      <c r="Q135" s="933"/>
      <c r="R135" s="864">
        <f t="shared" si="19"/>
        <v>0</v>
      </c>
      <c r="S135" s="869">
        <f t="shared" si="20"/>
        <v>2.2999999999999998</v>
      </c>
    </row>
    <row r="136" spans="1:19" outlineLevel="1" x14ac:dyDescent="0.3">
      <c r="A136" s="416" t="s">
        <v>145</v>
      </c>
      <c r="B136" s="417" t="s">
        <v>146</v>
      </c>
      <c r="C136" s="403" t="s">
        <v>31</v>
      </c>
      <c r="D136" s="413">
        <v>75.599999999999994</v>
      </c>
      <c r="E136" s="405">
        <v>1039.08</v>
      </c>
      <c r="F136" s="405">
        <f t="shared" si="32"/>
        <v>78554.447999999989</v>
      </c>
      <c r="G136" s="405">
        <v>0</v>
      </c>
      <c r="H136" s="405">
        <f t="shared" si="33"/>
        <v>0</v>
      </c>
      <c r="I136" s="406">
        <f t="shared" si="34"/>
        <v>78554.447999999989</v>
      </c>
      <c r="J136" s="407"/>
      <c r="K136" s="882"/>
      <c r="L136" s="882"/>
      <c r="M136" s="882"/>
      <c r="N136" s="882"/>
      <c r="O136" s="883"/>
      <c r="P136" s="923">
        <v>75.599999999999994</v>
      </c>
      <c r="Q136" s="933"/>
      <c r="R136" s="864">
        <f t="shared" si="19"/>
        <v>0</v>
      </c>
      <c r="S136" s="869">
        <f t="shared" si="20"/>
        <v>75.599999999999994</v>
      </c>
    </row>
    <row r="137" spans="1:19" s="22" customFormat="1" ht="25.5" outlineLevel="1" x14ac:dyDescent="0.2">
      <c r="A137" s="416" t="s">
        <v>147</v>
      </c>
      <c r="B137" s="417" t="s">
        <v>148</v>
      </c>
      <c r="C137" s="403" t="s">
        <v>114</v>
      </c>
      <c r="D137" s="413">
        <v>65</v>
      </c>
      <c r="E137" s="405">
        <v>2538.41</v>
      </c>
      <c r="F137" s="405">
        <f t="shared" si="32"/>
        <v>164996.65</v>
      </c>
      <c r="G137" s="405">
        <v>0</v>
      </c>
      <c r="H137" s="405">
        <f t="shared" si="33"/>
        <v>0</v>
      </c>
      <c r="I137" s="406">
        <f t="shared" si="34"/>
        <v>164996.65</v>
      </c>
      <c r="J137" s="407"/>
      <c r="K137" s="882"/>
      <c r="L137" s="882"/>
      <c r="M137" s="882"/>
      <c r="N137" s="882"/>
      <c r="O137" s="883"/>
      <c r="P137" s="923">
        <v>65</v>
      </c>
      <c r="Q137" s="933"/>
      <c r="R137" s="864">
        <f t="shared" si="19"/>
        <v>0</v>
      </c>
      <c r="S137" s="869">
        <f t="shared" si="20"/>
        <v>65</v>
      </c>
    </row>
    <row r="138" spans="1:19" s="23" customFormat="1" ht="25.5" outlineLevel="1" x14ac:dyDescent="0.3">
      <c r="A138" s="416"/>
      <c r="B138" s="418" t="s">
        <v>149</v>
      </c>
      <c r="C138" s="403"/>
      <c r="D138" s="413"/>
      <c r="E138" s="405"/>
      <c r="F138" s="405"/>
      <c r="G138" s="405"/>
      <c r="H138" s="405"/>
      <c r="I138" s="406"/>
      <c r="J138" s="407"/>
      <c r="K138" s="882"/>
      <c r="L138" s="882"/>
      <c r="M138" s="882"/>
      <c r="N138" s="882"/>
      <c r="O138" s="883"/>
      <c r="P138" s="923"/>
      <c r="Q138" s="933"/>
      <c r="R138" s="864">
        <f t="shared" si="19"/>
        <v>0</v>
      </c>
      <c r="S138" s="869">
        <f t="shared" si="20"/>
        <v>0</v>
      </c>
    </row>
    <row r="139" spans="1:19" ht="25.5" customHeight="1" outlineLevel="1" x14ac:dyDescent="0.3">
      <c r="A139" s="416" t="s">
        <v>150</v>
      </c>
      <c r="B139" s="417" t="s">
        <v>151</v>
      </c>
      <c r="C139" s="403" t="s">
        <v>114</v>
      </c>
      <c r="D139" s="413">
        <v>3.78</v>
      </c>
      <c r="E139" s="405">
        <v>82000</v>
      </c>
      <c r="F139" s="405">
        <f t="shared" si="32"/>
        <v>309960</v>
      </c>
      <c r="G139" s="405">
        <v>73503.44</v>
      </c>
      <c r="H139" s="405">
        <f t="shared" ref="H139:H195" si="35">G139*D139</f>
        <v>277843.00319999998</v>
      </c>
      <c r="I139" s="406">
        <f t="shared" si="34"/>
        <v>587803.00319999992</v>
      </c>
      <c r="J139" s="407"/>
      <c r="K139" s="882"/>
      <c r="L139" s="882"/>
      <c r="M139" s="882">
        <v>3.78</v>
      </c>
      <c r="N139" s="882"/>
      <c r="O139" s="883"/>
      <c r="P139" s="923"/>
      <c r="Q139" s="933"/>
      <c r="R139" s="864">
        <f t="shared" si="19"/>
        <v>0</v>
      </c>
      <c r="S139" s="869">
        <f t="shared" si="20"/>
        <v>3.78</v>
      </c>
    </row>
    <row r="140" spans="1:19" ht="38.25" outlineLevel="1" x14ac:dyDescent="0.3">
      <c r="A140" s="416" t="s">
        <v>152</v>
      </c>
      <c r="B140" s="417" t="s">
        <v>153</v>
      </c>
      <c r="C140" s="403" t="s">
        <v>154</v>
      </c>
      <c r="D140" s="413">
        <v>7</v>
      </c>
      <c r="E140" s="405">
        <v>48262.85</v>
      </c>
      <c r="F140" s="405">
        <f t="shared" si="32"/>
        <v>337839.95</v>
      </c>
      <c r="G140" s="405">
        <v>8984.86</v>
      </c>
      <c r="H140" s="405">
        <f t="shared" si="35"/>
        <v>62894.020000000004</v>
      </c>
      <c r="I140" s="406">
        <f t="shared" si="34"/>
        <v>400733.97000000003</v>
      </c>
      <c r="J140" s="407"/>
      <c r="K140" s="882"/>
      <c r="L140" s="882"/>
      <c r="M140" s="882">
        <v>4</v>
      </c>
      <c r="N140" s="882">
        <v>2</v>
      </c>
      <c r="O140" s="883"/>
      <c r="P140" s="923">
        <v>1</v>
      </c>
      <c r="Q140" s="933"/>
      <c r="R140" s="864">
        <f t="shared" si="19"/>
        <v>0</v>
      </c>
      <c r="S140" s="869">
        <f t="shared" si="20"/>
        <v>7</v>
      </c>
    </row>
    <row r="141" spans="1:19" ht="25.5" outlineLevel="1" x14ac:dyDescent="0.3">
      <c r="A141" s="416" t="s">
        <v>155</v>
      </c>
      <c r="B141" s="417" t="s">
        <v>156</v>
      </c>
      <c r="C141" s="403" t="s">
        <v>21</v>
      </c>
      <c r="D141" s="413">
        <v>19.82</v>
      </c>
      <c r="E141" s="405">
        <v>10080</v>
      </c>
      <c r="F141" s="405">
        <f t="shared" si="32"/>
        <v>199785.60000000001</v>
      </c>
      <c r="G141" s="405">
        <v>22081.78</v>
      </c>
      <c r="H141" s="405">
        <f t="shared" si="35"/>
        <v>437660.87959999999</v>
      </c>
      <c r="I141" s="406">
        <f t="shared" si="34"/>
        <v>637446.47959999996</v>
      </c>
      <c r="J141" s="407"/>
      <c r="K141" s="882"/>
      <c r="L141" s="882"/>
      <c r="M141" s="882">
        <v>10</v>
      </c>
      <c r="N141" s="882">
        <v>7</v>
      </c>
      <c r="O141" s="883"/>
      <c r="P141" s="923"/>
      <c r="Q141" s="933">
        <v>2.82</v>
      </c>
      <c r="R141" s="864">
        <f t="shared" si="19"/>
        <v>4.4408920985006262E-16</v>
      </c>
      <c r="S141" s="869">
        <f t="shared" si="20"/>
        <v>19.82</v>
      </c>
    </row>
    <row r="142" spans="1:19" outlineLevel="1" x14ac:dyDescent="0.3">
      <c r="A142" s="416" t="s">
        <v>157</v>
      </c>
      <c r="B142" s="417" t="s">
        <v>158</v>
      </c>
      <c r="C142" s="403" t="s">
        <v>21</v>
      </c>
      <c r="D142" s="413">
        <v>6.2</v>
      </c>
      <c r="E142" s="405">
        <v>2741.94</v>
      </c>
      <c r="F142" s="405">
        <f t="shared" si="32"/>
        <v>17000.028000000002</v>
      </c>
      <c r="G142" s="405">
        <v>7158.87</v>
      </c>
      <c r="H142" s="405">
        <f t="shared" si="35"/>
        <v>44384.993999999999</v>
      </c>
      <c r="I142" s="406">
        <f t="shared" si="34"/>
        <v>61385.021999999997</v>
      </c>
      <c r="J142" s="407"/>
      <c r="K142" s="882"/>
      <c r="L142" s="882"/>
      <c r="M142" s="882">
        <v>3</v>
      </c>
      <c r="N142" s="882"/>
      <c r="O142" s="883"/>
      <c r="P142" s="923"/>
      <c r="Q142" s="933">
        <v>3.2</v>
      </c>
      <c r="R142" s="864">
        <f t="shared" si="19"/>
        <v>0</v>
      </c>
      <c r="S142" s="869">
        <f t="shared" si="20"/>
        <v>6.2</v>
      </c>
    </row>
    <row r="143" spans="1:19" ht="25.5" outlineLevel="1" x14ac:dyDescent="0.3">
      <c r="A143" s="416" t="s">
        <v>163</v>
      </c>
      <c r="B143" s="417" t="s">
        <v>164</v>
      </c>
      <c r="C143" s="403" t="s">
        <v>31</v>
      </c>
      <c r="D143" s="413">
        <v>88.41</v>
      </c>
      <c r="E143" s="405">
        <v>364.8</v>
      </c>
      <c r="F143" s="405">
        <f t="shared" si="32"/>
        <v>32251.968000000001</v>
      </c>
      <c r="G143" s="405">
        <v>60.08</v>
      </c>
      <c r="H143" s="405">
        <f t="shared" si="35"/>
        <v>5311.6727999999994</v>
      </c>
      <c r="I143" s="406">
        <f t="shared" si="34"/>
        <v>37563.640800000001</v>
      </c>
      <c r="J143" s="407"/>
      <c r="K143" s="882"/>
      <c r="L143" s="882"/>
      <c r="M143" s="882">
        <v>51.7</v>
      </c>
      <c r="N143" s="882"/>
      <c r="O143" s="883"/>
      <c r="P143" s="923"/>
      <c r="Q143" s="933">
        <v>36.71</v>
      </c>
      <c r="R143" s="864">
        <f t="shared" si="19"/>
        <v>-7.1054273576010019E-15</v>
      </c>
      <c r="S143" s="869">
        <f t="shared" si="20"/>
        <v>88.41</v>
      </c>
    </row>
    <row r="144" spans="1:19" s="863" customFormat="1" outlineLevel="1" x14ac:dyDescent="0.3">
      <c r="A144" s="410" t="s">
        <v>165</v>
      </c>
      <c r="B144" s="411" t="s">
        <v>549</v>
      </c>
      <c r="C144" s="412" t="s">
        <v>31</v>
      </c>
      <c r="D144" s="413">
        <v>14</v>
      </c>
      <c r="E144" s="414">
        <v>2237</v>
      </c>
      <c r="F144" s="414">
        <f t="shared" si="32"/>
        <v>31318</v>
      </c>
      <c r="G144" s="414">
        <v>3967</v>
      </c>
      <c r="H144" s="414">
        <f t="shared" si="35"/>
        <v>55538</v>
      </c>
      <c r="I144" s="415">
        <f t="shared" si="34"/>
        <v>86856</v>
      </c>
      <c r="J144" s="903"/>
      <c r="K144" s="902"/>
      <c r="L144" s="902"/>
      <c r="M144" s="902">
        <v>7</v>
      </c>
      <c r="N144" s="902"/>
      <c r="O144" s="902"/>
      <c r="P144" s="660"/>
      <c r="Q144" s="933">
        <v>7</v>
      </c>
      <c r="R144" s="864">
        <f>D144-K144-L144-M144-N144-O144-Q144-P144</f>
        <v>0</v>
      </c>
      <c r="S144" s="904">
        <f>SUM(K144:Q144)</f>
        <v>14</v>
      </c>
    </row>
    <row r="145" spans="1:20" s="22" customFormat="1" ht="38.25" outlineLevel="1" x14ac:dyDescent="0.2">
      <c r="A145" s="416" t="s">
        <v>167</v>
      </c>
      <c r="B145" s="417" t="s">
        <v>168</v>
      </c>
      <c r="C145" s="403" t="s">
        <v>31</v>
      </c>
      <c r="D145" s="413">
        <v>27.11</v>
      </c>
      <c r="E145" s="405">
        <v>5438.16</v>
      </c>
      <c r="F145" s="405">
        <f t="shared" si="32"/>
        <v>147428.51759999999</v>
      </c>
      <c r="G145" s="405">
        <v>1199.9000000000001</v>
      </c>
      <c r="H145" s="405">
        <f t="shared" si="35"/>
        <v>32529.289000000001</v>
      </c>
      <c r="I145" s="406">
        <f t="shared" si="34"/>
        <v>179957.80659999998</v>
      </c>
      <c r="J145" s="407"/>
      <c r="K145" s="882"/>
      <c r="L145" s="882"/>
      <c r="M145" s="882">
        <v>14.65</v>
      </c>
      <c r="N145" s="882"/>
      <c r="O145" s="883"/>
      <c r="P145" s="923"/>
      <c r="Q145" s="933">
        <v>12.46</v>
      </c>
      <c r="R145" s="864">
        <f t="shared" ref="R145:R203" si="36">D145-K145-L145-M145-N145-O145-Q145-P145</f>
        <v>-1.7763568394002505E-15</v>
      </c>
      <c r="S145" s="869">
        <f t="shared" ref="S145:S203" si="37">SUM(K145:Q145)</f>
        <v>27.11</v>
      </c>
    </row>
    <row r="146" spans="1:20" s="22" customFormat="1" outlineLevel="1" x14ac:dyDescent="0.2">
      <c r="A146" s="416" t="s">
        <v>171</v>
      </c>
      <c r="B146" s="417" t="s">
        <v>172</v>
      </c>
      <c r="C146" s="403" t="s">
        <v>114</v>
      </c>
      <c r="D146" s="413">
        <v>3.59</v>
      </c>
      <c r="E146" s="405">
        <v>85674.21</v>
      </c>
      <c r="F146" s="405">
        <f t="shared" si="32"/>
        <v>307570.41389999999</v>
      </c>
      <c r="G146" s="405">
        <v>152938.10999999999</v>
      </c>
      <c r="H146" s="405">
        <f t="shared" si="35"/>
        <v>549047.81489999988</v>
      </c>
      <c r="I146" s="406">
        <f t="shared" si="34"/>
        <v>856618.22879999992</v>
      </c>
      <c r="J146" s="407"/>
      <c r="K146" s="882"/>
      <c r="L146" s="882"/>
      <c r="M146" s="882">
        <v>2.65</v>
      </c>
      <c r="N146" s="882"/>
      <c r="O146" s="883"/>
      <c r="P146" s="923"/>
      <c r="Q146" s="946">
        <v>0.93700000000000006</v>
      </c>
      <c r="R146" s="864">
        <f t="shared" si="36"/>
        <v>2.9999999999998916E-3</v>
      </c>
      <c r="S146" s="869">
        <f t="shared" si="37"/>
        <v>3.5869999999999997</v>
      </c>
    </row>
    <row r="147" spans="1:20" s="22" customFormat="1" outlineLevel="1" x14ac:dyDescent="0.2">
      <c r="A147" s="416" t="s">
        <v>173</v>
      </c>
      <c r="B147" s="417" t="s">
        <v>174</v>
      </c>
      <c r="C147" s="403" t="s">
        <v>114</v>
      </c>
      <c r="D147" s="413">
        <v>3.59</v>
      </c>
      <c r="E147" s="405">
        <v>102809.07</v>
      </c>
      <c r="F147" s="405">
        <f t="shared" si="32"/>
        <v>369084.5613</v>
      </c>
      <c r="G147" s="405">
        <v>1022.1</v>
      </c>
      <c r="H147" s="405">
        <f t="shared" si="35"/>
        <v>3669.3389999999999</v>
      </c>
      <c r="I147" s="406">
        <f t="shared" si="34"/>
        <v>372753.90029999998</v>
      </c>
      <c r="J147" s="407"/>
      <c r="K147" s="882"/>
      <c r="L147" s="882"/>
      <c r="M147" s="882">
        <v>2.65</v>
      </c>
      <c r="N147" s="882"/>
      <c r="O147" s="883"/>
      <c r="P147" s="923"/>
      <c r="Q147" s="946">
        <v>0.93700000000000006</v>
      </c>
      <c r="R147" s="864">
        <f t="shared" si="36"/>
        <v>2.9999999999998916E-3</v>
      </c>
      <c r="S147" s="869">
        <f t="shared" si="37"/>
        <v>3.5869999999999997</v>
      </c>
    </row>
    <row r="148" spans="1:20" s="22" customFormat="1" ht="25.5" outlineLevel="1" x14ac:dyDescent="0.2">
      <c r="A148" s="416" t="s">
        <v>175</v>
      </c>
      <c r="B148" s="417" t="s">
        <v>176</v>
      </c>
      <c r="C148" s="403" t="s">
        <v>31</v>
      </c>
      <c r="D148" s="413">
        <v>116.45</v>
      </c>
      <c r="E148" s="405">
        <v>218.88</v>
      </c>
      <c r="F148" s="405">
        <f t="shared" si="32"/>
        <v>25488.576000000001</v>
      </c>
      <c r="G148" s="405">
        <v>36.32</v>
      </c>
      <c r="H148" s="405">
        <f t="shared" si="35"/>
        <v>4229.4639999999999</v>
      </c>
      <c r="I148" s="406">
        <f t="shared" si="34"/>
        <v>29718.04</v>
      </c>
      <c r="J148" s="407"/>
      <c r="K148" s="882"/>
      <c r="L148" s="882"/>
      <c r="M148" s="882">
        <v>74.5</v>
      </c>
      <c r="N148" s="882"/>
      <c r="O148" s="883"/>
      <c r="P148" s="923"/>
      <c r="Q148" s="933">
        <v>41.95</v>
      </c>
      <c r="R148" s="864">
        <f t="shared" si="36"/>
        <v>0</v>
      </c>
      <c r="S148" s="869">
        <f t="shared" si="37"/>
        <v>116.45</v>
      </c>
    </row>
    <row r="149" spans="1:20" s="22" customFormat="1" ht="25.5" outlineLevel="1" x14ac:dyDescent="0.2">
      <c r="A149" s="416" t="s">
        <v>177</v>
      </c>
      <c r="B149" s="417" t="s">
        <v>178</v>
      </c>
      <c r="C149" s="403" t="s">
        <v>31</v>
      </c>
      <c r="D149" s="413">
        <v>116.45</v>
      </c>
      <c r="E149" s="405">
        <v>218.88</v>
      </c>
      <c r="F149" s="405">
        <f t="shared" si="32"/>
        <v>25488.576000000001</v>
      </c>
      <c r="G149" s="405">
        <v>127.3</v>
      </c>
      <c r="H149" s="405">
        <f t="shared" si="35"/>
        <v>14824.084999999999</v>
      </c>
      <c r="I149" s="406">
        <f t="shared" si="34"/>
        <v>40312.661</v>
      </c>
      <c r="J149" s="407"/>
      <c r="K149" s="882"/>
      <c r="L149" s="882"/>
      <c r="M149" s="882">
        <v>74.5</v>
      </c>
      <c r="N149" s="882"/>
      <c r="O149" s="883"/>
      <c r="P149" s="923"/>
      <c r="Q149" s="933">
        <v>41.95</v>
      </c>
      <c r="R149" s="864">
        <f t="shared" si="36"/>
        <v>0</v>
      </c>
      <c r="S149" s="869">
        <f t="shared" si="37"/>
        <v>116.45</v>
      </c>
    </row>
    <row r="150" spans="1:20" s="22" customFormat="1" outlineLevel="1" x14ac:dyDescent="0.2">
      <c r="A150" s="416" t="s">
        <v>179</v>
      </c>
      <c r="B150" s="417" t="s">
        <v>180</v>
      </c>
      <c r="C150" s="403" t="s">
        <v>21</v>
      </c>
      <c r="D150" s="413">
        <v>21</v>
      </c>
      <c r="E150" s="405">
        <v>10080</v>
      </c>
      <c r="F150" s="405">
        <f t="shared" si="32"/>
        <v>211680</v>
      </c>
      <c r="G150" s="405">
        <v>24686</v>
      </c>
      <c r="H150" s="405">
        <f t="shared" si="35"/>
        <v>518406</v>
      </c>
      <c r="I150" s="406">
        <f t="shared" si="34"/>
        <v>730086</v>
      </c>
      <c r="J150" s="407"/>
      <c r="K150" s="882"/>
      <c r="L150" s="882"/>
      <c r="M150" s="882"/>
      <c r="N150" s="882">
        <v>8</v>
      </c>
      <c r="O150" s="883"/>
      <c r="P150" s="923"/>
      <c r="Q150" s="933">
        <v>13</v>
      </c>
      <c r="R150" s="864">
        <f t="shared" si="36"/>
        <v>0</v>
      </c>
      <c r="S150" s="869">
        <f t="shared" si="37"/>
        <v>21</v>
      </c>
    </row>
    <row r="151" spans="1:20" s="22" customFormat="1" outlineLevel="1" x14ac:dyDescent="0.2">
      <c r="A151" s="416" t="s">
        <v>181</v>
      </c>
      <c r="B151" s="417" t="s">
        <v>182</v>
      </c>
      <c r="C151" s="403" t="s">
        <v>31</v>
      </c>
      <c r="D151" s="413">
        <v>54</v>
      </c>
      <c r="E151" s="405">
        <v>294</v>
      </c>
      <c r="F151" s="405">
        <f t="shared" si="32"/>
        <v>15876</v>
      </c>
      <c r="G151" s="405">
        <v>122</v>
      </c>
      <c r="H151" s="405">
        <f t="shared" si="35"/>
        <v>6588</v>
      </c>
      <c r="I151" s="406">
        <f t="shared" si="34"/>
        <v>22464</v>
      </c>
      <c r="J151" s="407"/>
      <c r="K151" s="882"/>
      <c r="L151" s="882"/>
      <c r="M151" s="882"/>
      <c r="N151" s="882">
        <v>15</v>
      </c>
      <c r="O151" s="883"/>
      <c r="P151" s="923"/>
      <c r="Q151" s="933">
        <v>39</v>
      </c>
      <c r="R151" s="864">
        <f t="shared" si="36"/>
        <v>0</v>
      </c>
      <c r="S151" s="869">
        <f t="shared" si="37"/>
        <v>54</v>
      </c>
    </row>
    <row r="152" spans="1:20" s="22" customFormat="1" outlineLevel="1" x14ac:dyDescent="0.2">
      <c r="A152" s="416" t="s">
        <v>185</v>
      </c>
      <c r="B152" s="417" t="s">
        <v>581</v>
      </c>
      <c r="C152" s="403" t="s">
        <v>40</v>
      </c>
      <c r="D152" s="413">
        <v>101</v>
      </c>
      <c r="E152" s="405">
        <v>351.54</v>
      </c>
      <c r="F152" s="405">
        <f t="shared" si="32"/>
        <v>35505.54</v>
      </c>
      <c r="G152" s="405">
        <v>0</v>
      </c>
      <c r="H152" s="405">
        <f t="shared" si="35"/>
        <v>0</v>
      </c>
      <c r="I152" s="406">
        <f t="shared" si="34"/>
        <v>35505.54</v>
      </c>
      <c r="J152" s="407"/>
      <c r="K152" s="882"/>
      <c r="L152" s="882"/>
      <c r="M152" s="882"/>
      <c r="N152" s="882"/>
      <c r="O152" s="883"/>
      <c r="P152" s="923"/>
      <c r="Q152" s="933">
        <v>101</v>
      </c>
      <c r="R152" s="864">
        <f t="shared" si="36"/>
        <v>0</v>
      </c>
      <c r="S152" s="869">
        <f t="shared" si="37"/>
        <v>101</v>
      </c>
    </row>
    <row r="153" spans="1:20" s="22" customFormat="1" outlineLevel="1" x14ac:dyDescent="0.2">
      <c r="A153" s="416" t="s">
        <v>190</v>
      </c>
      <c r="B153" s="417" t="s">
        <v>191</v>
      </c>
      <c r="C153" s="403" t="s">
        <v>40</v>
      </c>
      <c r="D153" s="413">
        <v>101</v>
      </c>
      <c r="E153" s="405">
        <v>299.49</v>
      </c>
      <c r="F153" s="405">
        <f t="shared" si="32"/>
        <v>30248.49</v>
      </c>
      <c r="G153" s="405">
        <v>341.51</v>
      </c>
      <c r="H153" s="405">
        <f t="shared" si="35"/>
        <v>34492.51</v>
      </c>
      <c r="I153" s="406">
        <f t="shared" si="34"/>
        <v>64741</v>
      </c>
      <c r="J153" s="407"/>
      <c r="K153" s="882"/>
      <c r="L153" s="882"/>
      <c r="M153" s="882"/>
      <c r="N153" s="882"/>
      <c r="O153" s="883"/>
      <c r="P153" s="923"/>
      <c r="Q153" s="933">
        <v>101</v>
      </c>
      <c r="R153" s="864">
        <f t="shared" si="36"/>
        <v>0</v>
      </c>
      <c r="S153" s="869">
        <f t="shared" si="37"/>
        <v>101</v>
      </c>
    </row>
    <row r="154" spans="1:20" s="22" customFormat="1" outlineLevel="1" x14ac:dyDescent="0.2">
      <c r="A154" s="416"/>
      <c r="B154" s="418" t="s">
        <v>192</v>
      </c>
      <c r="C154" s="403"/>
      <c r="D154" s="413"/>
      <c r="E154" s="405"/>
      <c r="F154" s="405"/>
      <c r="G154" s="405"/>
      <c r="H154" s="405"/>
      <c r="I154" s="406"/>
      <c r="J154" s="407"/>
      <c r="K154" s="882"/>
      <c r="L154" s="882"/>
      <c r="M154" s="882"/>
      <c r="N154" s="882"/>
      <c r="O154" s="883"/>
      <c r="P154" s="923"/>
      <c r="Q154" s="933"/>
      <c r="R154" s="864">
        <f t="shared" si="36"/>
        <v>0</v>
      </c>
      <c r="S154" s="869">
        <f t="shared" si="37"/>
        <v>0</v>
      </c>
    </row>
    <row r="155" spans="1:20" s="22" customFormat="1" ht="25.5" outlineLevel="1" x14ac:dyDescent="0.2">
      <c r="A155" s="416" t="s">
        <v>193</v>
      </c>
      <c r="B155" s="417" t="s">
        <v>194</v>
      </c>
      <c r="C155" s="403" t="s">
        <v>21</v>
      </c>
      <c r="D155" s="413">
        <v>208.45</v>
      </c>
      <c r="E155" s="405">
        <v>12146</v>
      </c>
      <c r="F155" s="405">
        <f t="shared" si="32"/>
        <v>2531833.6999999997</v>
      </c>
      <c r="G155" s="405">
        <v>9160</v>
      </c>
      <c r="H155" s="405">
        <f t="shared" si="35"/>
        <v>1909402</v>
      </c>
      <c r="I155" s="406">
        <f t="shared" si="34"/>
        <v>4441235.6999999993</v>
      </c>
      <c r="J155" s="407"/>
      <c r="K155" s="882">
        <v>100</v>
      </c>
      <c r="L155" s="882"/>
      <c r="M155" s="882">
        <v>30</v>
      </c>
      <c r="N155" s="882"/>
      <c r="O155" s="883">
        <v>78.45</v>
      </c>
      <c r="P155" s="923"/>
      <c r="Q155" s="933"/>
      <c r="R155" s="864">
        <f t="shared" si="36"/>
        <v>-1.4210854715202004E-14</v>
      </c>
      <c r="S155" s="869">
        <f t="shared" si="37"/>
        <v>208.45</v>
      </c>
    </row>
    <row r="156" spans="1:20" s="22" customFormat="1" ht="25.5" outlineLevel="1" x14ac:dyDescent="0.2">
      <c r="A156" s="416" t="s">
        <v>195</v>
      </c>
      <c r="B156" s="417" t="s">
        <v>196</v>
      </c>
      <c r="C156" s="403" t="s">
        <v>31</v>
      </c>
      <c r="D156" s="413">
        <v>837.82</v>
      </c>
      <c r="E156" s="405">
        <v>1008</v>
      </c>
      <c r="F156" s="405">
        <f t="shared" si="32"/>
        <v>844522.56</v>
      </c>
      <c r="G156" s="405">
        <v>439.22</v>
      </c>
      <c r="H156" s="405">
        <f t="shared" si="35"/>
        <v>367987.30040000007</v>
      </c>
      <c r="I156" s="406">
        <f t="shared" si="34"/>
        <v>1212509.8604000001</v>
      </c>
      <c r="J156" s="407"/>
      <c r="K156" s="882"/>
      <c r="L156" s="882"/>
      <c r="M156" s="882">
        <v>107.11</v>
      </c>
      <c r="N156" s="882">
        <v>350</v>
      </c>
      <c r="O156" s="883">
        <v>380.71</v>
      </c>
      <c r="P156" s="923"/>
      <c r="Q156" s="933"/>
      <c r="R156" s="864">
        <f t="shared" si="36"/>
        <v>5.6843418860808015E-14</v>
      </c>
      <c r="S156" s="869">
        <f t="shared" si="37"/>
        <v>837.81999999999994</v>
      </c>
    </row>
    <row r="157" spans="1:20" s="22" customFormat="1" outlineLevel="1" x14ac:dyDescent="0.2">
      <c r="A157" s="416" t="s">
        <v>197</v>
      </c>
      <c r="B157" s="417" t="s">
        <v>198</v>
      </c>
      <c r="C157" s="403" t="s">
        <v>31</v>
      </c>
      <c r="D157" s="413">
        <v>152.34</v>
      </c>
      <c r="E157" s="405">
        <v>240</v>
      </c>
      <c r="F157" s="405">
        <f t="shared" si="32"/>
        <v>36561.599999999999</v>
      </c>
      <c r="G157" s="405">
        <v>201.6</v>
      </c>
      <c r="H157" s="405">
        <f t="shared" si="35"/>
        <v>30711.743999999999</v>
      </c>
      <c r="I157" s="406">
        <f t="shared" si="34"/>
        <v>67273.343999999997</v>
      </c>
      <c r="J157" s="407"/>
      <c r="K157" s="882"/>
      <c r="L157" s="882"/>
      <c r="M157" s="882"/>
      <c r="N157" s="882">
        <v>129</v>
      </c>
      <c r="O157" s="883">
        <v>23.34</v>
      </c>
      <c r="P157" s="923"/>
      <c r="Q157" s="933"/>
      <c r="R157" s="864">
        <f t="shared" si="36"/>
        <v>3.5527136788005009E-15</v>
      </c>
      <c r="S157" s="869">
        <f t="shared" si="37"/>
        <v>152.34</v>
      </c>
    </row>
    <row r="158" spans="1:20" s="22" customFormat="1" ht="25.5" outlineLevel="1" x14ac:dyDescent="0.2">
      <c r="A158" s="416" t="s">
        <v>199</v>
      </c>
      <c r="B158" s="411" t="s">
        <v>200</v>
      </c>
      <c r="C158" s="412" t="s">
        <v>31</v>
      </c>
      <c r="D158" s="413">
        <v>411.6</v>
      </c>
      <c r="E158" s="414">
        <v>1199.94</v>
      </c>
      <c r="F158" s="414">
        <f t="shared" si="32"/>
        <v>493895.30400000006</v>
      </c>
      <c r="G158" s="414">
        <v>403.73</v>
      </c>
      <c r="H158" s="414">
        <f t="shared" si="35"/>
        <v>166175.26800000001</v>
      </c>
      <c r="I158" s="415">
        <f t="shared" si="34"/>
        <v>660070.57200000004</v>
      </c>
      <c r="J158" s="903"/>
      <c r="K158" s="883"/>
      <c r="L158" s="883"/>
      <c r="M158" s="883"/>
      <c r="N158" s="883"/>
      <c r="O158" s="883"/>
      <c r="P158" s="923">
        <v>411.6</v>
      </c>
      <c r="Q158" s="660"/>
      <c r="R158" s="661">
        <f t="shared" si="36"/>
        <v>0</v>
      </c>
      <c r="S158" s="869">
        <f t="shared" si="37"/>
        <v>411.6</v>
      </c>
    </row>
    <row r="159" spans="1:20" s="22" customFormat="1" outlineLevel="1" x14ac:dyDescent="0.2">
      <c r="A159" s="416" t="s">
        <v>201</v>
      </c>
      <c r="B159" s="417" t="s">
        <v>202</v>
      </c>
      <c r="C159" s="403" t="s">
        <v>35</v>
      </c>
      <c r="D159" s="413">
        <v>163.22</v>
      </c>
      <c r="E159" s="405">
        <v>1349.03</v>
      </c>
      <c r="F159" s="405">
        <f t="shared" si="32"/>
        <v>220188.67660000001</v>
      </c>
      <c r="G159" s="405">
        <v>63.6</v>
      </c>
      <c r="H159" s="405">
        <f t="shared" si="35"/>
        <v>10380.791999999999</v>
      </c>
      <c r="I159" s="406">
        <f t="shared" si="34"/>
        <v>230569.46859999999</v>
      </c>
      <c r="J159" s="407"/>
      <c r="K159" s="882"/>
      <c r="L159" s="882"/>
      <c r="M159" s="882"/>
      <c r="N159" s="890"/>
      <c r="O159" s="891">
        <v>163.22</v>
      </c>
      <c r="P159" s="923"/>
      <c r="Q159" s="933"/>
      <c r="R159" s="864">
        <f t="shared" si="36"/>
        <v>0</v>
      </c>
      <c r="S159" s="869">
        <f t="shared" si="37"/>
        <v>163.22</v>
      </c>
      <c r="T159" s="22" t="s">
        <v>670</v>
      </c>
    </row>
    <row r="160" spans="1:20" s="22" customFormat="1" outlineLevel="1" x14ac:dyDescent="0.2">
      <c r="A160" s="757" t="s">
        <v>203</v>
      </c>
      <c r="B160" s="417" t="s">
        <v>204</v>
      </c>
      <c r="C160" s="403" t="s">
        <v>35</v>
      </c>
      <c r="D160" s="413">
        <v>168.34</v>
      </c>
      <c r="E160" s="405">
        <v>1503.95</v>
      </c>
      <c r="F160" s="405">
        <f t="shared" si="32"/>
        <v>253174.943</v>
      </c>
      <c r="G160" s="405">
        <v>0</v>
      </c>
      <c r="H160" s="405">
        <f t="shared" si="35"/>
        <v>0</v>
      </c>
      <c r="I160" s="406">
        <f t="shared" si="34"/>
        <v>253174.943</v>
      </c>
      <c r="J160" s="407"/>
      <c r="K160" s="882"/>
      <c r="L160" s="882"/>
      <c r="M160" s="882"/>
      <c r="N160" s="890"/>
      <c r="O160" s="891">
        <v>168.34</v>
      </c>
      <c r="P160" s="923"/>
      <c r="Q160" s="933"/>
      <c r="R160" s="864">
        <f t="shared" si="36"/>
        <v>0</v>
      </c>
      <c r="S160" s="869">
        <f t="shared" si="37"/>
        <v>168.34</v>
      </c>
      <c r="T160" s="22" t="s">
        <v>670</v>
      </c>
    </row>
    <row r="161" spans="1:19" s="22" customFormat="1" outlineLevel="1" x14ac:dyDescent="0.2">
      <c r="A161" s="821"/>
      <c r="B161" s="418" t="s">
        <v>205</v>
      </c>
      <c r="C161" s="403"/>
      <c r="D161" s="413"/>
      <c r="E161" s="405"/>
      <c r="F161" s="405"/>
      <c r="G161" s="405"/>
      <c r="H161" s="405"/>
      <c r="I161" s="406"/>
      <c r="J161" s="858"/>
      <c r="K161" s="884"/>
      <c r="L161" s="884"/>
      <c r="M161" s="884"/>
      <c r="N161" s="884"/>
      <c r="O161" s="885"/>
      <c r="P161" s="792"/>
      <c r="Q161" s="934"/>
      <c r="R161" s="864">
        <f t="shared" si="36"/>
        <v>0</v>
      </c>
      <c r="S161" s="869">
        <f t="shared" si="37"/>
        <v>0</v>
      </c>
    </row>
    <row r="162" spans="1:19" s="22" customFormat="1" outlineLevel="1" x14ac:dyDescent="0.2">
      <c r="A162" s="758" t="s">
        <v>206</v>
      </c>
      <c r="B162" s="759" t="s">
        <v>207</v>
      </c>
      <c r="C162" s="403" t="s">
        <v>208</v>
      </c>
      <c r="D162" s="413">
        <v>42.06</v>
      </c>
      <c r="E162" s="405">
        <v>5000</v>
      </c>
      <c r="F162" s="405">
        <f t="shared" si="32"/>
        <v>210300</v>
      </c>
      <c r="G162" s="405">
        <v>0</v>
      </c>
      <c r="H162" s="405">
        <f t="shared" ref="H162:H163" si="38">G162*D162</f>
        <v>0</v>
      </c>
      <c r="I162" s="429">
        <f t="shared" si="34"/>
        <v>210300</v>
      </c>
      <c r="J162" s="858"/>
      <c r="K162" s="884"/>
      <c r="L162" s="884"/>
      <c r="M162" s="884">
        <v>42.06</v>
      </c>
      <c r="N162" s="884"/>
      <c r="O162" s="885"/>
      <c r="P162" s="792"/>
      <c r="Q162" s="934"/>
      <c r="R162" s="864">
        <f t="shared" si="36"/>
        <v>0</v>
      </c>
      <c r="S162" s="869">
        <f t="shared" si="37"/>
        <v>42.06</v>
      </c>
    </row>
    <row r="163" spans="1:19" s="22" customFormat="1" outlineLevel="1" x14ac:dyDescent="0.2">
      <c r="A163" s="447" t="s">
        <v>209</v>
      </c>
      <c r="B163" s="417" t="s">
        <v>210</v>
      </c>
      <c r="C163" s="403" t="s">
        <v>21</v>
      </c>
      <c r="D163" s="413">
        <v>6.61</v>
      </c>
      <c r="E163" s="405">
        <v>14941.93</v>
      </c>
      <c r="F163" s="405">
        <f t="shared" si="32"/>
        <v>98766.157300000006</v>
      </c>
      <c r="G163" s="405">
        <v>0</v>
      </c>
      <c r="H163" s="405">
        <f t="shared" si="38"/>
        <v>0</v>
      </c>
      <c r="I163" s="429">
        <f t="shared" si="34"/>
        <v>98766.157300000006</v>
      </c>
      <c r="J163" s="858"/>
      <c r="K163" s="884"/>
      <c r="L163" s="884"/>
      <c r="M163" s="884">
        <v>6.61</v>
      </c>
      <c r="N163" s="884"/>
      <c r="O163" s="885"/>
      <c r="P163" s="792"/>
      <c r="Q163" s="934"/>
      <c r="R163" s="864">
        <f t="shared" si="36"/>
        <v>0</v>
      </c>
      <c r="S163" s="869">
        <f t="shared" si="37"/>
        <v>6.61</v>
      </c>
    </row>
    <row r="164" spans="1:19" s="22" customFormat="1" ht="25.5" outlineLevel="1" x14ac:dyDescent="0.2">
      <c r="A164" s="424" t="s">
        <v>211</v>
      </c>
      <c r="B164" s="425" t="s">
        <v>194</v>
      </c>
      <c r="C164" s="426" t="s">
        <v>21</v>
      </c>
      <c r="D164" s="911">
        <v>14.84</v>
      </c>
      <c r="E164" s="428">
        <v>12146</v>
      </c>
      <c r="F164" s="428">
        <f>E164*D164</f>
        <v>180246.63999999998</v>
      </c>
      <c r="G164" s="428">
        <v>9160</v>
      </c>
      <c r="H164" s="428">
        <f>G164*D164</f>
        <v>135934.39999999999</v>
      </c>
      <c r="I164" s="429">
        <f>F164+H164</f>
        <v>316181.03999999998</v>
      </c>
      <c r="J164" s="407"/>
      <c r="K164" s="882"/>
      <c r="L164" s="882"/>
      <c r="M164" s="882">
        <v>14</v>
      </c>
      <c r="N164" s="882"/>
      <c r="O164" s="883">
        <v>0.84</v>
      </c>
      <c r="P164" s="923"/>
      <c r="Q164" s="933"/>
      <c r="R164" s="864">
        <f t="shared" si="36"/>
        <v>-1.1102230246251565E-16</v>
      </c>
      <c r="S164" s="869">
        <f t="shared" si="37"/>
        <v>14.84</v>
      </c>
    </row>
    <row r="165" spans="1:19" s="22" customFormat="1" ht="25.5" outlineLevel="1" x14ac:dyDescent="0.2">
      <c r="A165" s="416"/>
      <c r="B165" s="418" t="s">
        <v>212</v>
      </c>
      <c r="C165" s="403"/>
      <c r="D165" s="413"/>
      <c r="E165" s="405"/>
      <c r="F165" s="405"/>
      <c r="G165" s="405"/>
      <c r="H165" s="405"/>
      <c r="I165" s="406"/>
      <c r="J165" s="858"/>
      <c r="K165" s="884"/>
      <c r="L165" s="884"/>
      <c r="M165" s="884"/>
      <c r="N165" s="884"/>
      <c r="O165" s="885"/>
      <c r="P165" s="792"/>
      <c r="Q165" s="934"/>
      <c r="R165" s="864">
        <f t="shared" si="36"/>
        <v>0</v>
      </c>
      <c r="S165" s="869">
        <f t="shared" si="37"/>
        <v>0</v>
      </c>
    </row>
    <row r="166" spans="1:19" s="22" customFormat="1" outlineLevel="1" x14ac:dyDescent="0.2">
      <c r="A166" s="416" t="s">
        <v>213</v>
      </c>
      <c r="B166" s="417" t="s">
        <v>210</v>
      </c>
      <c r="C166" s="403" t="s">
        <v>21</v>
      </c>
      <c r="D166" s="413">
        <v>43.06</v>
      </c>
      <c r="E166" s="405">
        <v>14941.93</v>
      </c>
      <c r="F166" s="405">
        <f t="shared" si="32"/>
        <v>643399.50580000004</v>
      </c>
      <c r="G166" s="405">
        <v>0</v>
      </c>
      <c r="H166" s="405">
        <f t="shared" ref="H166:H167" si="39">G166*D166</f>
        <v>0</v>
      </c>
      <c r="I166" s="406">
        <f t="shared" si="34"/>
        <v>643399.50580000004</v>
      </c>
      <c r="J166" s="858"/>
      <c r="K166" s="884"/>
      <c r="L166" s="884"/>
      <c r="M166" s="885">
        <v>21.5</v>
      </c>
      <c r="N166" s="885">
        <v>21.56</v>
      </c>
      <c r="O166" s="885"/>
      <c r="P166" s="792"/>
      <c r="Q166" s="934"/>
      <c r="R166" s="864">
        <f t="shared" si="36"/>
        <v>3.5527136788005009E-15</v>
      </c>
      <c r="S166" s="869">
        <f t="shared" si="37"/>
        <v>43.06</v>
      </c>
    </row>
    <row r="167" spans="1:19" s="22" customFormat="1" outlineLevel="1" x14ac:dyDescent="0.2">
      <c r="A167" s="416" t="s">
        <v>214</v>
      </c>
      <c r="B167" s="417" t="s">
        <v>215</v>
      </c>
      <c r="C167" s="403" t="s">
        <v>21</v>
      </c>
      <c r="D167" s="413">
        <v>52.62</v>
      </c>
      <c r="E167" s="405">
        <v>1438.5</v>
      </c>
      <c r="F167" s="405">
        <f t="shared" si="32"/>
        <v>75693.87</v>
      </c>
      <c r="G167" s="405">
        <v>0</v>
      </c>
      <c r="H167" s="405">
        <f t="shared" si="39"/>
        <v>0</v>
      </c>
      <c r="I167" s="406">
        <f t="shared" si="34"/>
        <v>75693.87</v>
      </c>
      <c r="J167" s="858"/>
      <c r="K167" s="884"/>
      <c r="L167" s="884"/>
      <c r="M167" s="884">
        <v>26.27</v>
      </c>
      <c r="N167" s="884"/>
      <c r="O167" s="885">
        <v>26.35</v>
      </c>
      <c r="P167" s="792"/>
      <c r="Q167" s="934"/>
      <c r="R167" s="864">
        <f t="shared" si="36"/>
        <v>-3.5527136788005009E-15</v>
      </c>
      <c r="S167" s="869">
        <f t="shared" si="37"/>
        <v>52.620000000000005</v>
      </c>
    </row>
    <row r="168" spans="1:19" s="22" customFormat="1" outlineLevel="1" x14ac:dyDescent="0.2">
      <c r="A168" s="416" t="s">
        <v>216</v>
      </c>
      <c r="B168" s="417" t="s">
        <v>217</v>
      </c>
      <c r="C168" s="403" t="s">
        <v>21</v>
      </c>
      <c r="D168" s="413">
        <v>86.87</v>
      </c>
      <c r="E168" s="405">
        <v>13893.99</v>
      </c>
      <c r="F168" s="405">
        <f t="shared" si="32"/>
        <v>1206970.9113</v>
      </c>
      <c r="G168" s="405">
        <v>19775.22</v>
      </c>
      <c r="H168" s="405">
        <f t="shared" si="35"/>
        <v>1717873.3614000003</v>
      </c>
      <c r="I168" s="406">
        <f t="shared" si="34"/>
        <v>2924844.2727000006</v>
      </c>
      <c r="J168" s="858"/>
      <c r="K168" s="884"/>
      <c r="L168" s="884"/>
      <c r="M168" s="884">
        <v>71.45</v>
      </c>
      <c r="N168" s="884"/>
      <c r="O168" s="885">
        <v>15.42</v>
      </c>
      <c r="P168" s="792"/>
      <c r="Q168" s="934"/>
      <c r="R168" s="864">
        <f t="shared" si="36"/>
        <v>1.7763568394002505E-15</v>
      </c>
      <c r="S168" s="869">
        <f t="shared" si="37"/>
        <v>86.87</v>
      </c>
    </row>
    <row r="169" spans="1:19" s="22" customFormat="1" ht="25.5" outlineLevel="1" x14ac:dyDescent="0.2">
      <c r="A169" s="416"/>
      <c r="B169" s="418" t="s">
        <v>218</v>
      </c>
      <c r="C169" s="403"/>
      <c r="D169" s="413"/>
      <c r="E169" s="405"/>
      <c r="F169" s="405"/>
      <c r="G169" s="405"/>
      <c r="H169" s="405"/>
      <c r="I169" s="406"/>
      <c r="J169" s="858"/>
      <c r="K169" s="884"/>
      <c r="L169" s="884"/>
      <c r="M169" s="884"/>
      <c r="N169" s="884"/>
      <c r="O169" s="885"/>
      <c r="P169" s="792"/>
      <c r="Q169" s="934"/>
      <c r="R169" s="864">
        <f t="shared" si="36"/>
        <v>0</v>
      </c>
      <c r="S169" s="869">
        <f t="shared" si="37"/>
        <v>0</v>
      </c>
    </row>
    <row r="170" spans="1:19" s="22" customFormat="1" outlineLevel="1" x14ac:dyDescent="0.2">
      <c r="A170" s="416" t="s">
        <v>219</v>
      </c>
      <c r="B170" s="417" t="s">
        <v>210</v>
      </c>
      <c r="C170" s="403" t="s">
        <v>21</v>
      </c>
      <c r="D170" s="413">
        <v>26.4</v>
      </c>
      <c r="E170" s="405">
        <v>14941.93</v>
      </c>
      <c r="F170" s="405">
        <f t="shared" si="32"/>
        <v>394466.95199999999</v>
      </c>
      <c r="G170" s="405">
        <v>0</v>
      </c>
      <c r="H170" s="405">
        <f t="shared" ref="H170:H171" si="40">G170*D170</f>
        <v>0</v>
      </c>
      <c r="I170" s="406">
        <f t="shared" si="34"/>
        <v>394466.95199999999</v>
      </c>
      <c r="J170" s="858"/>
      <c r="K170" s="884"/>
      <c r="L170" s="884"/>
      <c r="M170" s="884">
        <v>26.4</v>
      </c>
      <c r="N170" s="884"/>
      <c r="O170" s="885"/>
      <c r="P170" s="792"/>
      <c r="Q170" s="934"/>
      <c r="R170" s="864">
        <f t="shared" si="36"/>
        <v>0</v>
      </c>
      <c r="S170" s="869">
        <f t="shared" si="37"/>
        <v>26.4</v>
      </c>
    </row>
    <row r="171" spans="1:19" s="22" customFormat="1" outlineLevel="1" x14ac:dyDescent="0.2">
      <c r="A171" s="416" t="s">
        <v>220</v>
      </c>
      <c r="B171" s="417" t="s">
        <v>215</v>
      </c>
      <c r="C171" s="403" t="s">
        <v>21</v>
      </c>
      <c r="D171" s="413">
        <v>317.68</v>
      </c>
      <c r="E171" s="405">
        <v>1515.46</v>
      </c>
      <c r="F171" s="405">
        <f t="shared" si="32"/>
        <v>481431.33280000003</v>
      </c>
      <c r="G171" s="405">
        <v>0</v>
      </c>
      <c r="H171" s="405">
        <f t="shared" si="40"/>
        <v>0</v>
      </c>
      <c r="I171" s="406">
        <f t="shared" si="34"/>
        <v>481431.33280000003</v>
      </c>
      <c r="J171" s="858"/>
      <c r="K171" s="884"/>
      <c r="L171" s="884"/>
      <c r="M171" s="884">
        <v>317.32</v>
      </c>
      <c r="N171" s="884"/>
      <c r="O171" s="885">
        <v>0.36</v>
      </c>
      <c r="P171" s="792"/>
      <c r="Q171" s="934"/>
      <c r="R171" s="864">
        <f t="shared" si="36"/>
        <v>1.3655743202889425E-14</v>
      </c>
      <c r="S171" s="869">
        <f t="shared" si="37"/>
        <v>317.68</v>
      </c>
    </row>
    <row r="172" spans="1:19" s="22" customFormat="1" outlineLevel="1" x14ac:dyDescent="0.2">
      <c r="A172" s="416" t="s">
        <v>221</v>
      </c>
      <c r="B172" s="417" t="s">
        <v>222</v>
      </c>
      <c r="C172" s="403" t="s">
        <v>21</v>
      </c>
      <c r="D172" s="413">
        <v>45.49</v>
      </c>
      <c r="E172" s="405">
        <v>13197.92</v>
      </c>
      <c r="F172" s="405">
        <f t="shared" si="32"/>
        <v>600373.38080000004</v>
      </c>
      <c r="G172" s="405">
        <v>19386.73</v>
      </c>
      <c r="H172" s="405">
        <f t="shared" si="35"/>
        <v>881902.34770000004</v>
      </c>
      <c r="I172" s="406">
        <f t="shared" si="34"/>
        <v>1482275.7285000002</v>
      </c>
      <c r="J172" s="858"/>
      <c r="K172" s="884"/>
      <c r="L172" s="884"/>
      <c r="M172" s="884">
        <v>40</v>
      </c>
      <c r="N172" s="884">
        <v>0.4</v>
      </c>
      <c r="O172" s="885">
        <v>5.09</v>
      </c>
      <c r="P172" s="792"/>
      <c r="Q172" s="934"/>
      <c r="R172" s="864">
        <f t="shared" si="36"/>
        <v>1.7763568394002505E-15</v>
      </c>
      <c r="S172" s="869">
        <f t="shared" si="37"/>
        <v>45.489999999999995</v>
      </c>
    </row>
    <row r="173" spans="1:19" s="22" customFormat="1" outlineLevel="1" x14ac:dyDescent="0.2">
      <c r="A173" s="416"/>
      <c r="B173" s="418" t="s">
        <v>223</v>
      </c>
      <c r="C173" s="403"/>
      <c r="D173" s="413"/>
      <c r="E173" s="405"/>
      <c r="F173" s="405"/>
      <c r="G173" s="405"/>
      <c r="H173" s="405"/>
      <c r="I173" s="406"/>
      <c r="J173" s="858"/>
      <c r="K173" s="884"/>
      <c r="L173" s="884"/>
      <c r="M173" s="884"/>
      <c r="N173" s="884"/>
      <c r="O173" s="885"/>
      <c r="P173" s="792"/>
      <c r="Q173" s="934"/>
      <c r="R173" s="864">
        <f t="shared" si="36"/>
        <v>0</v>
      </c>
      <c r="S173" s="869">
        <f t="shared" si="37"/>
        <v>0</v>
      </c>
    </row>
    <row r="174" spans="1:19" s="22" customFormat="1" outlineLevel="1" x14ac:dyDescent="0.2">
      <c r="A174" s="416" t="s">
        <v>224</v>
      </c>
      <c r="B174" s="417" t="s">
        <v>225</v>
      </c>
      <c r="C174" s="403" t="s">
        <v>21</v>
      </c>
      <c r="D174" s="413">
        <v>69.41</v>
      </c>
      <c r="E174" s="405">
        <v>18884.77</v>
      </c>
      <c r="F174" s="405">
        <f t="shared" si="32"/>
        <v>1310791.8857</v>
      </c>
      <c r="G174" s="405">
        <v>20566.990000000002</v>
      </c>
      <c r="H174" s="405">
        <f t="shared" si="35"/>
        <v>1427554.7759</v>
      </c>
      <c r="I174" s="406">
        <f t="shared" si="34"/>
        <v>2738346.6616000002</v>
      </c>
      <c r="J174" s="858"/>
      <c r="K174" s="884"/>
      <c r="L174" s="884"/>
      <c r="M174" s="884">
        <v>40</v>
      </c>
      <c r="N174" s="884">
        <v>10.26</v>
      </c>
      <c r="O174" s="885"/>
      <c r="P174" s="792"/>
      <c r="Q174" s="934">
        <v>19.149999999999999</v>
      </c>
      <c r="R174" s="864">
        <f t="shared" si="36"/>
        <v>0</v>
      </c>
      <c r="S174" s="869">
        <f t="shared" si="37"/>
        <v>69.41</v>
      </c>
    </row>
    <row r="175" spans="1:19" s="22" customFormat="1" ht="25.5" outlineLevel="1" x14ac:dyDescent="0.2">
      <c r="A175" s="416"/>
      <c r="B175" s="418" t="s">
        <v>226</v>
      </c>
      <c r="C175" s="403"/>
      <c r="D175" s="413"/>
      <c r="E175" s="405"/>
      <c r="F175" s="405"/>
      <c r="G175" s="405"/>
      <c r="H175" s="405"/>
      <c r="I175" s="406"/>
      <c r="J175" s="858"/>
      <c r="K175" s="884"/>
      <c r="L175" s="884"/>
      <c r="M175" s="884"/>
      <c r="N175" s="884"/>
      <c r="O175" s="885"/>
      <c r="P175" s="792"/>
      <c r="Q175" s="934"/>
      <c r="R175" s="864">
        <f t="shared" si="36"/>
        <v>0</v>
      </c>
      <c r="S175" s="869">
        <f t="shared" si="37"/>
        <v>0</v>
      </c>
    </row>
    <row r="176" spans="1:19" s="22" customFormat="1" ht="25.5" outlineLevel="1" x14ac:dyDescent="0.2">
      <c r="A176" s="416" t="s">
        <v>227</v>
      </c>
      <c r="B176" s="417" t="s">
        <v>228</v>
      </c>
      <c r="C176" s="403" t="s">
        <v>21</v>
      </c>
      <c r="D176" s="413">
        <v>78.790000000000006</v>
      </c>
      <c r="E176" s="405">
        <v>52459</v>
      </c>
      <c r="F176" s="405">
        <f t="shared" si="32"/>
        <v>4133244.6100000003</v>
      </c>
      <c r="G176" s="405">
        <v>0</v>
      </c>
      <c r="H176" s="405">
        <f t="shared" ref="H176:H177" si="41">G176*D176</f>
        <v>0</v>
      </c>
      <c r="I176" s="406">
        <f t="shared" si="34"/>
        <v>4133244.6100000003</v>
      </c>
      <c r="J176" s="858"/>
      <c r="K176" s="884"/>
      <c r="L176" s="884"/>
      <c r="M176" s="885">
        <v>66.510000000000005</v>
      </c>
      <c r="N176" s="885">
        <v>12.28</v>
      </c>
      <c r="O176" s="885"/>
      <c r="P176" s="792"/>
      <c r="Q176" s="934"/>
      <c r="R176" s="864">
        <f t="shared" si="36"/>
        <v>1.7763568394002505E-15</v>
      </c>
      <c r="S176" s="869">
        <f t="shared" si="37"/>
        <v>78.790000000000006</v>
      </c>
    </row>
    <row r="177" spans="1:19" s="22" customFormat="1" outlineLevel="1" x14ac:dyDescent="0.2">
      <c r="A177" s="416" t="s">
        <v>326</v>
      </c>
      <c r="B177" s="417" t="s">
        <v>230</v>
      </c>
      <c r="C177" s="403" t="s">
        <v>21</v>
      </c>
      <c r="D177" s="413">
        <v>38.979999999999997</v>
      </c>
      <c r="E177" s="405">
        <v>2132.4299999999998</v>
      </c>
      <c r="F177" s="405">
        <f t="shared" si="32"/>
        <v>83122.121399999989</v>
      </c>
      <c r="G177" s="405">
        <v>0</v>
      </c>
      <c r="H177" s="405">
        <f t="shared" si="41"/>
        <v>0</v>
      </c>
      <c r="I177" s="406">
        <f t="shared" si="34"/>
        <v>83122.121399999989</v>
      </c>
      <c r="J177" s="858"/>
      <c r="K177" s="884"/>
      <c r="L177" s="884"/>
      <c r="M177" s="884">
        <v>8.2899999999999991</v>
      </c>
      <c r="N177" s="884">
        <v>13.11</v>
      </c>
      <c r="O177" s="885">
        <v>17.579999999999998</v>
      </c>
      <c r="P177" s="792"/>
      <c r="Q177" s="934"/>
      <c r="R177" s="864">
        <f t="shared" si="36"/>
        <v>0</v>
      </c>
      <c r="S177" s="869">
        <f t="shared" si="37"/>
        <v>38.979999999999997</v>
      </c>
    </row>
    <row r="178" spans="1:19" s="22" customFormat="1" outlineLevel="1" x14ac:dyDescent="0.2">
      <c r="A178" s="416" t="s">
        <v>327</v>
      </c>
      <c r="B178" s="417" t="s">
        <v>232</v>
      </c>
      <c r="C178" s="403" t="s">
        <v>21</v>
      </c>
      <c r="D178" s="413">
        <v>21.4</v>
      </c>
      <c r="E178" s="405">
        <v>12589.77</v>
      </c>
      <c r="F178" s="405">
        <f t="shared" si="32"/>
        <v>269421.07799999998</v>
      </c>
      <c r="G178" s="405">
        <v>10882.34</v>
      </c>
      <c r="H178" s="405">
        <f t="shared" si="35"/>
        <v>232882.076</v>
      </c>
      <c r="I178" s="406">
        <f t="shared" si="34"/>
        <v>502303.15399999998</v>
      </c>
      <c r="J178" s="858"/>
      <c r="K178" s="884"/>
      <c r="L178" s="884"/>
      <c r="M178" s="884">
        <v>19.47</v>
      </c>
      <c r="N178" s="884">
        <v>1.93</v>
      </c>
      <c r="O178" s="885"/>
      <c r="P178" s="792"/>
      <c r="Q178" s="934"/>
      <c r="R178" s="864">
        <f t="shared" si="36"/>
        <v>-2.2204460492503131E-16</v>
      </c>
      <c r="S178" s="869">
        <f t="shared" si="37"/>
        <v>21.4</v>
      </c>
    </row>
    <row r="179" spans="1:19" s="22" customFormat="1" outlineLevel="1" x14ac:dyDescent="0.2">
      <c r="A179" s="416" t="s">
        <v>328</v>
      </c>
      <c r="B179" s="417" t="s">
        <v>234</v>
      </c>
      <c r="C179" s="403" t="s">
        <v>21</v>
      </c>
      <c r="D179" s="413">
        <v>22.47</v>
      </c>
      <c r="E179" s="405">
        <v>45440.32</v>
      </c>
      <c r="F179" s="405">
        <f t="shared" si="32"/>
        <v>1021043.9903999999</v>
      </c>
      <c r="G179" s="405">
        <v>56651.62</v>
      </c>
      <c r="H179" s="405">
        <f t="shared" si="35"/>
        <v>1272961.9014000001</v>
      </c>
      <c r="I179" s="406">
        <f t="shared" si="34"/>
        <v>2294005.8917999999</v>
      </c>
      <c r="J179" s="858"/>
      <c r="K179" s="884"/>
      <c r="L179" s="884"/>
      <c r="M179" s="884">
        <v>22.47</v>
      </c>
      <c r="N179" s="884"/>
      <c r="O179" s="885"/>
      <c r="P179" s="792"/>
      <c r="Q179" s="934"/>
      <c r="R179" s="864">
        <f t="shared" si="36"/>
        <v>0</v>
      </c>
      <c r="S179" s="869">
        <f t="shared" si="37"/>
        <v>22.47</v>
      </c>
    </row>
    <row r="180" spans="1:19" s="22" customFormat="1" ht="25.5" outlineLevel="1" x14ac:dyDescent="0.2">
      <c r="A180" s="416" t="s">
        <v>329</v>
      </c>
      <c r="B180" s="417" t="s">
        <v>236</v>
      </c>
      <c r="C180" s="403" t="s">
        <v>21</v>
      </c>
      <c r="D180" s="413">
        <v>36</v>
      </c>
      <c r="E180" s="405">
        <v>52459</v>
      </c>
      <c r="F180" s="405">
        <f t="shared" si="32"/>
        <v>1888524</v>
      </c>
      <c r="G180" s="405">
        <v>0</v>
      </c>
      <c r="H180" s="405">
        <f t="shared" si="35"/>
        <v>0</v>
      </c>
      <c r="I180" s="406">
        <f t="shared" si="34"/>
        <v>1888524</v>
      </c>
      <c r="J180" s="858"/>
      <c r="K180" s="884"/>
      <c r="L180" s="884"/>
      <c r="M180" s="884">
        <v>36</v>
      </c>
      <c r="N180" s="884"/>
      <c r="O180" s="885"/>
      <c r="P180" s="792"/>
      <c r="Q180" s="934"/>
      <c r="R180" s="864">
        <f t="shared" si="36"/>
        <v>0</v>
      </c>
      <c r="S180" s="869">
        <f t="shared" si="37"/>
        <v>36</v>
      </c>
    </row>
    <row r="181" spans="1:19" s="22" customFormat="1" outlineLevel="1" x14ac:dyDescent="0.2">
      <c r="A181" s="416" t="s">
        <v>330</v>
      </c>
      <c r="B181" s="411" t="s">
        <v>232</v>
      </c>
      <c r="C181" s="412" t="s">
        <v>21</v>
      </c>
      <c r="D181" s="413">
        <v>11.09</v>
      </c>
      <c r="E181" s="414">
        <v>12736.89</v>
      </c>
      <c r="F181" s="414">
        <f t="shared" si="32"/>
        <v>141252.11009999999</v>
      </c>
      <c r="G181" s="414">
        <v>10978.78</v>
      </c>
      <c r="H181" s="414">
        <f t="shared" si="35"/>
        <v>121754.67020000001</v>
      </c>
      <c r="I181" s="415">
        <f t="shared" si="34"/>
        <v>263006.78029999998</v>
      </c>
      <c r="J181" s="953"/>
      <c r="K181" s="942"/>
      <c r="L181" s="942"/>
      <c r="M181" s="942">
        <v>9</v>
      </c>
      <c r="N181" s="942"/>
      <c r="O181" s="942"/>
      <c r="P181" s="943">
        <v>2.09</v>
      </c>
      <c r="Q181" s="941"/>
      <c r="R181" s="661">
        <f t="shared" si="36"/>
        <v>0</v>
      </c>
      <c r="S181" s="869">
        <f t="shared" si="37"/>
        <v>11.09</v>
      </c>
    </row>
    <row r="182" spans="1:19" s="22" customFormat="1" outlineLevel="1" x14ac:dyDescent="0.2">
      <c r="A182" s="416" t="s">
        <v>331</v>
      </c>
      <c r="B182" s="417" t="s">
        <v>239</v>
      </c>
      <c r="C182" s="403" t="s">
        <v>21</v>
      </c>
      <c r="D182" s="413">
        <v>12.6</v>
      </c>
      <c r="E182" s="405">
        <v>49656.43</v>
      </c>
      <c r="F182" s="405">
        <f t="shared" si="32"/>
        <v>625671.01800000004</v>
      </c>
      <c r="G182" s="405">
        <v>56272.3</v>
      </c>
      <c r="H182" s="405">
        <f t="shared" si="35"/>
        <v>709030.98</v>
      </c>
      <c r="I182" s="406">
        <f t="shared" si="34"/>
        <v>1334701.9980000001</v>
      </c>
      <c r="J182" s="858"/>
      <c r="K182" s="884"/>
      <c r="L182" s="884"/>
      <c r="M182" s="884">
        <v>12.6</v>
      </c>
      <c r="N182" s="884"/>
      <c r="O182" s="885"/>
      <c r="P182" s="792"/>
      <c r="Q182" s="934"/>
      <c r="R182" s="864">
        <f t="shared" si="36"/>
        <v>0</v>
      </c>
      <c r="S182" s="869">
        <f t="shared" si="37"/>
        <v>12.6</v>
      </c>
    </row>
    <row r="183" spans="1:19" s="22" customFormat="1" outlineLevel="1" x14ac:dyDescent="0.2">
      <c r="A183" s="416" t="s">
        <v>229</v>
      </c>
      <c r="B183" s="417" t="s">
        <v>241</v>
      </c>
      <c r="C183" s="403" t="s">
        <v>132</v>
      </c>
      <c r="D183" s="413">
        <v>21</v>
      </c>
      <c r="E183" s="405">
        <v>3616.24</v>
      </c>
      <c r="F183" s="405">
        <f t="shared" si="32"/>
        <v>75941.039999999994</v>
      </c>
      <c r="G183" s="405">
        <v>7454.24</v>
      </c>
      <c r="H183" s="405">
        <f t="shared" si="35"/>
        <v>156539.04</v>
      </c>
      <c r="I183" s="406">
        <f t="shared" si="34"/>
        <v>232480.08000000002</v>
      </c>
      <c r="J183" s="858"/>
      <c r="K183" s="884"/>
      <c r="L183" s="884"/>
      <c r="M183" s="884">
        <v>8</v>
      </c>
      <c r="N183" s="884">
        <v>13</v>
      </c>
      <c r="O183" s="885"/>
      <c r="P183" s="792"/>
      <c r="Q183" s="934"/>
      <c r="R183" s="864">
        <f t="shared" si="36"/>
        <v>0</v>
      </c>
      <c r="S183" s="869">
        <f t="shared" si="37"/>
        <v>21</v>
      </c>
    </row>
    <row r="184" spans="1:19" s="22" customFormat="1" outlineLevel="1" x14ac:dyDescent="0.2">
      <c r="A184" s="416" t="s">
        <v>332</v>
      </c>
      <c r="B184" s="417" t="s">
        <v>243</v>
      </c>
      <c r="C184" s="403" t="s">
        <v>114</v>
      </c>
      <c r="D184" s="413">
        <v>17.03</v>
      </c>
      <c r="E184" s="405">
        <v>56255.34</v>
      </c>
      <c r="F184" s="405">
        <f t="shared" si="32"/>
        <v>958028.44019999995</v>
      </c>
      <c r="G184" s="405">
        <v>203332.81</v>
      </c>
      <c r="H184" s="405">
        <f t="shared" si="35"/>
        <v>3462757.7543000001</v>
      </c>
      <c r="I184" s="406">
        <f t="shared" si="34"/>
        <v>4420786.1945000002</v>
      </c>
      <c r="J184" s="858"/>
      <c r="K184" s="884"/>
      <c r="L184" s="884"/>
      <c r="M184" s="884">
        <v>11</v>
      </c>
      <c r="N184" s="884">
        <v>6.03</v>
      </c>
      <c r="O184" s="885"/>
      <c r="P184" s="792"/>
      <c r="Q184" s="934"/>
      <c r="R184" s="864">
        <f t="shared" si="36"/>
        <v>8.8817841970012523E-16</v>
      </c>
      <c r="S184" s="869">
        <f t="shared" si="37"/>
        <v>17.03</v>
      </c>
    </row>
    <row r="185" spans="1:19" s="22" customFormat="1" outlineLevel="1" x14ac:dyDescent="0.2">
      <c r="A185" s="416"/>
      <c r="B185" s="418" t="s">
        <v>265</v>
      </c>
      <c r="C185" s="403"/>
      <c r="D185" s="413"/>
      <c r="E185" s="405"/>
      <c r="F185" s="405"/>
      <c r="G185" s="405"/>
      <c r="H185" s="405"/>
      <c r="I185" s="406"/>
      <c r="J185" s="858"/>
      <c r="K185" s="884"/>
      <c r="L185" s="884"/>
      <c r="M185" s="884"/>
      <c r="N185" s="884"/>
      <c r="O185" s="885"/>
      <c r="P185" s="792"/>
      <c r="Q185" s="934"/>
      <c r="R185" s="864">
        <f t="shared" si="36"/>
        <v>0</v>
      </c>
      <c r="S185" s="869">
        <f t="shared" si="37"/>
        <v>0</v>
      </c>
    </row>
    <row r="186" spans="1:19" s="22" customFormat="1" outlineLevel="1" x14ac:dyDescent="0.2">
      <c r="A186" s="416" t="s">
        <v>231</v>
      </c>
      <c r="B186" s="411" t="s">
        <v>265</v>
      </c>
      <c r="C186" s="412" t="s">
        <v>132</v>
      </c>
      <c r="D186" s="413">
        <v>7</v>
      </c>
      <c r="E186" s="414">
        <v>15000</v>
      </c>
      <c r="F186" s="414">
        <f t="shared" si="32"/>
        <v>105000</v>
      </c>
      <c r="G186" s="414">
        <v>6600</v>
      </c>
      <c r="H186" s="414">
        <f t="shared" si="35"/>
        <v>46200</v>
      </c>
      <c r="I186" s="415">
        <f t="shared" si="34"/>
        <v>151200</v>
      </c>
      <c r="J186" s="953"/>
      <c r="K186" s="942"/>
      <c r="L186" s="942"/>
      <c r="M186" s="942"/>
      <c r="N186" s="942"/>
      <c r="O186" s="942"/>
      <c r="P186" s="943"/>
      <c r="Q186" s="941">
        <v>7</v>
      </c>
      <c r="R186" s="864">
        <f t="shared" si="36"/>
        <v>0</v>
      </c>
      <c r="S186" s="869">
        <f t="shared" si="37"/>
        <v>7</v>
      </c>
    </row>
    <row r="187" spans="1:19" s="22" customFormat="1" outlineLevel="1" x14ac:dyDescent="0.2">
      <c r="A187" s="416" t="s">
        <v>233</v>
      </c>
      <c r="B187" s="411" t="s">
        <v>268</v>
      </c>
      <c r="C187" s="412" t="s">
        <v>31</v>
      </c>
      <c r="D187" s="413">
        <v>21</v>
      </c>
      <c r="E187" s="414">
        <v>780</v>
      </c>
      <c r="F187" s="414">
        <f t="shared" si="32"/>
        <v>16380</v>
      </c>
      <c r="G187" s="414">
        <v>960</v>
      </c>
      <c r="H187" s="414">
        <f t="shared" si="35"/>
        <v>20160</v>
      </c>
      <c r="I187" s="415">
        <f t="shared" si="34"/>
        <v>36540</v>
      </c>
      <c r="J187" s="953"/>
      <c r="K187" s="942"/>
      <c r="L187" s="942"/>
      <c r="M187" s="942"/>
      <c r="N187" s="942"/>
      <c r="O187" s="942"/>
      <c r="P187" s="943"/>
      <c r="Q187" s="941">
        <v>21</v>
      </c>
      <c r="R187" s="864">
        <f t="shared" si="36"/>
        <v>0</v>
      </c>
      <c r="S187" s="869">
        <f t="shared" si="37"/>
        <v>21</v>
      </c>
    </row>
    <row r="188" spans="1:19" s="22" customFormat="1" outlineLevel="1" x14ac:dyDescent="0.2">
      <c r="A188" s="416" t="s">
        <v>235</v>
      </c>
      <c r="B188" s="411" t="s">
        <v>270</v>
      </c>
      <c r="C188" s="412" t="s">
        <v>21</v>
      </c>
      <c r="D188" s="413">
        <v>0.05</v>
      </c>
      <c r="E188" s="414">
        <v>6600</v>
      </c>
      <c r="F188" s="414">
        <f t="shared" si="32"/>
        <v>330</v>
      </c>
      <c r="G188" s="414">
        <v>18000</v>
      </c>
      <c r="H188" s="414">
        <f t="shared" si="35"/>
        <v>900</v>
      </c>
      <c r="I188" s="415">
        <f t="shared" si="34"/>
        <v>1230</v>
      </c>
      <c r="J188" s="953"/>
      <c r="K188" s="942"/>
      <c r="L188" s="942"/>
      <c r="M188" s="942"/>
      <c r="N188" s="942"/>
      <c r="O188" s="942"/>
      <c r="P188" s="943"/>
      <c r="Q188" s="941">
        <v>0.05</v>
      </c>
      <c r="R188" s="864">
        <f t="shared" si="36"/>
        <v>0</v>
      </c>
      <c r="S188" s="869">
        <f t="shared" si="37"/>
        <v>0.05</v>
      </c>
    </row>
    <row r="189" spans="1:19" s="22" customFormat="1" outlineLevel="1" x14ac:dyDescent="0.2">
      <c r="A189" s="416" t="s">
        <v>333</v>
      </c>
      <c r="B189" s="411" t="s">
        <v>272</v>
      </c>
      <c r="C189" s="412" t="s">
        <v>132</v>
      </c>
      <c r="D189" s="413">
        <v>14</v>
      </c>
      <c r="E189" s="414">
        <v>2760</v>
      </c>
      <c r="F189" s="414">
        <f t="shared" ref="F189:F198" si="42">E189*D189</f>
        <v>38640</v>
      </c>
      <c r="G189" s="414">
        <v>1200</v>
      </c>
      <c r="H189" s="414">
        <f t="shared" si="35"/>
        <v>16800</v>
      </c>
      <c r="I189" s="415">
        <f t="shared" ref="I189:I198" si="43">F189+H189</f>
        <v>55440</v>
      </c>
      <c r="J189" s="953"/>
      <c r="K189" s="942"/>
      <c r="L189" s="942"/>
      <c r="M189" s="942"/>
      <c r="N189" s="942"/>
      <c r="O189" s="942"/>
      <c r="P189" s="943"/>
      <c r="Q189" s="941">
        <v>14</v>
      </c>
      <c r="R189" s="864">
        <f t="shared" si="36"/>
        <v>0</v>
      </c>
      <c r="S189" s="869">
        <f t="shared" si="37"/>
        <v>14</v>
      </c>
    </row>
    <row r="190" spans="1:19" s="22" customFormat="1" outlineLevel="1" x14ac:dyDescent="0.2">
      <c r="A190" s="416" t="s">
        <v>237</v>
      </c>
      <c r="B190" s="411" t="s">
        <v>273</v>
      </c>
      <c r="C190" s="412" t="s">
        <v>132</v>
      </c>
      <c r="D190" s="413">
        <v>7</v>
      </c>
      <c r="E190" s="414">
        <v>4200</v>
      </c>
      <c r="F190" s="414">
        <f t="shared" si="42"/>
        <v>29400</v>
      </c>
      <c r="G190" s="414">
        <v>4200</v>
      </c>
      <c r="H190" s="414">
        <f t="shared" si="35"/>
        <v>29400</v>
      </c>
      <c r="I190" s="415">
        <f t="shared" si="43"/>
        <v>58800</v>
      </c>
      <c r="J190" s="953"/>
      <c r="K190" s="942"/>
      <c r="L190" s="942"/>
      <c r="M190" s="942"/>
      <c r="N190" s="942"/>
      <c r="O190" s="942"/>
      <c r="P190" s="943"/>
      <c r="Q190" s="941">
        <v>7</v>
      </c>
      <c r="R190" s="864">
        <f t="shared" si="36"/>
        <v>0</v>
      </c>
      <c r="S190" s="869">
        <f t="shared" si="37"/>
        <v>7</v>
      </c>
    </row>
    <row r="191" spans="1:19" s="22" customFormat="1" outlineLevel="1" x14ac:dyDescent="0.2">
      <c r="A191" s="416" t="s">
        <v>238</v>
      </c>
      <c r="B191" s="411" t="s">
        <v>274</v>
      </c>
      <c r="C191" s="412" t="s">
        <v>132</v>
      </c>
      <c r="D191" s="413">
        <v>2</v>
      </c>
      <c r="E191" s="414">
        <v>1020</v>
      </c>
      <c r="F191" s="414">
        <f t="shared" si="42"/>
        <v>2040</v>
      </c>
      <c r="G191" s="414">
        <v>840</v>
      </c>
      <c r="H191" s="414">
        <f t="shared" si="35"/>
        <v>1680</v>
      </c>
      <c r="I191" s="415">
        <f t="shared" si="43"/>
        <v>3720</v>
      </c>
      <c r="J191" s="953"/>
      <c r="K191" s="942"/>
      <c r="L191" s="942"/>
      <c r="M191" s="942"/>
      <c r="N191" s="942"/>
      <c r="O191" s="942"/>
      <c r="P191" s="943"/>
      <c r="Q191" s="941">
        <v>2</v>
      </c>
      <c r="R191" s="864">
        <f t="shared" si="36"/>
        <v>0</v>
      </c>
      <c r="S191" s="869">
        <f t="shared" si="37"/>
        <v>2</v>
      </c>
    </row>
    <row r="192" spans="1:19" s="22" customFormat="1" outlineLevel="1" x14ac:dyDescent="0.2">
      <c r="A192" s="416"/>
      <c r="B192" s="961" t="s">
        <v>275</v>
      </c>
      <c r="C192" s="412"/>
      <c r="D192" s="413"/>
      <c r="E192" s="414"/>
      <c r="F192" s="414"/>
      <c r="G192" s="414"/>
      <c r="H192" s="414"/>
      <c r="I192" s="415"/>
      <c r="J192" s="953"/>
      <c r="K192" s="942"/>
      <c r="L192" s="942"/>
      <c r="M192" s="942"/>
      <c r="N192" s="942"/>
      <c r="O192" s="942"/>
      <c r="P192" s="943"/>
      <c r="Q192" s="941"/>
      <c r="R192" s="864">
        <f t="shared" si="36"/>
        <v>0</v>
      </c>
      <c r="S192" s="869">
        <f t="shared" si="37"/>
        <v>0</v>
      </c>
    </row>
    <row r="193" spans="1:19" s="22" customFormat="1" outlineLevel="1" x14ac:dyDescent="0.2">
      <c r="A193" s="416" t="s">
        <v>240</v>
      </c>
      <c r="B193" s="411" t="s">
        <v>275</v>
      </c>
      <c r="C193" s="412" t="s">
        <v>276</v>
      </c>
      <c r="D193" s="413">
        <v>20</v>
      </c>
      <c r="E193" s="414">
        <v>15000</v>
      </c>
      <c r="F193" s="414">
        <f t="shared" si="42"/>
        <v>300000</v>
      </c>
      <c r="G193" s="414">
        <v>6600</v>
      </c>
      <c r="H193" s="414">
        <f t="shared" si="35"/>
        <v>132000</v>
      </c>
      <c r="I193" s="415">
        <f t="shared" si="43"/>
        <v>432000</v>
      </c>
      <c r="J193" s="953"/>
      <c r="K193" s="942"/>
      <c r="L193" s="942"/>
      <c r="M193" s="942"/>
      <c r="N193" s="942"/>
      <c r="O193" s="942"/>
      <c r="P193" s="943"/>
      <c r="Q193" s="941">
        <v>20</v>
      </c>
      <c r="R193" s="864">
        <f t="shared" si="36"/>
        <v>0</v>
      </c>
      <c r="S193" s="869">
        <f t="shared" si="37"/>
        <v>20</v>
      </c>
    </row>
    <row r="194" spans="1:19" s="22" customFormat="1" outlineLevel="1" x14ac:dyDescent="0.2">
      <c r="A194" s="416" t="s">
        <v>242</v>
      </c>
      <c r="B194" s="411" t="s">
        <v>268</v>
      </c>
      <c r="C194" s="412" t="s">
        <v>31</v>
      </c>
      <c r="D194" s="413">
        <v>40</v>
      </c>
      <c r="E194" s="414">
        <v>780</v>
      </c>
      <c r="F194" s="414">
        <f t="shared" si="42"/>
        <v>31200</v>
      </c>
      <c r="G194" s="414">
        <v>960</v>
      </c>
      <c r="H194" s="414">
        <f t="shared" si="35"/>
        <v>38400</v>
      </c>
      <c r="I194" s="415">
        <f t="shared" si="43"/>
        <v>69600</v>
      </c>
      <c r="J194" s="953"/>
      <c r="K194" s="942"/>
      <c r="L194" s="942"/>
      <c r="M194" s="942"/>
      <c r="N194" s="942"/>
      <c r="O194" s="942"/>
      <c r="P194" s="943"/>
      <c r="Q194" s="941">
        <v>40</v>
      </c>
      <c r="R194" s="864">
        <f t="shared" si="36"/>
        <v>0</v>
      </c>
      <c r="S194" s="869">
        <f t="shared" si="37"/>
        <v>40</v>
      </c>
    </row>
    <row r="195" spans="1:19" s="22" customFormat="1" outlineLevel="1" x14ac:dyDescent="0.2">
      <c r="A195" s="416"/>
      <c r="B195" s="411" t="s">
        <v>277</v>
      </c>
      <c r="C195" s="412" t="s">
        <v>276</v>
      </c>
      <c r="D195" s="413">
        <v>200</v>
      </c>
      <c r="E195" s="414">
        <v>420</v>
      </c>
      <c r="F195" s="414">
        <f t="shared" si="42"/>
        <v>84000</v>
      </c>
      <c r="G195" s="414">
        <v>444</v>
      </c>
      <c r="H195" s="414">
        <f t="shared" si="35"/>
        <v>88800</v>
      </c>
      <c r="I195" s="415">
        <f t="shared" si="43"/>
        <v>172800</v>
      </c>
      <c r="J195" s="953"/>
      <c r="K195" s="942"/>
      <c r="L195" s="942"/>
      <c r="M195" s="942"/>
      <c r="N195" s="942"/>
      <c r="O195" s="942"/>
      <c r="P195" s="943"/>
      <c r="Q195" s="941">
        <v>200</v>
      </c>
      <c r="R195" s="864">
        <f t="shared" si="36"/>
        <v>0</v>
      </c>
      <c r="S195" s="869">
        <f t="shared" si="37"/>
        <v>200</v>
      </c>
    </row>
    <row r="196" spans="1:19" s="22" customFormat="1" outlineLevel="1" x14ac:dyDescent="0.2">
      <c r="A196" s="416" t="s">
        <v>246</v>
      </c>
      <c r="B196" s="418" t="s">
        <v>275</v>
      </c>
      <c r="C196" s="403"/>
      <c r="D196" s="413"/>
      <c r="E196" s="405"/>
      <c r="F196" s="405"/>
      <c r="G196" s="405"/>
      <c r="H196" s="405"/>
      <c r="I196" s="406"/>
      <c r="J196" s="858"/>
      <c r="K196" s="884"/>
      <c r="L196" s="884"/>
      <c r="M196" s="884"/>
      <c r="N196" s="884"/>
      <c r="O196" s="885"/>
      <c r="P196" s="792"/>
      <c r="Q196" s="934"/>
      <c r="R196" s="864">
        <f t="shared" si="36"/>
        <v>0</v>
      </c>
      <c r="S196" s="869">
        <f t="shared" si="37"/>
        <v>0</v>
      </c>
    </row>
    <row r="197" spans="1:19" s="22" customFormat="1" outlineLevel="1" x14ac:dyDescent="0.2">
      <c r="A197" s="416" t="s">
        <v>248</v>
      </c>
      <c r="B197" s="417" t="s">
        <v>278</v>
      </c>
      <c r="C197" s="403" t="s">
        <v>31</v>
      </c>
      <c r="D197" s="413">
        <v>4</v>
      </c>
      <c r="E197" s="405">
        <v>4200</v>
      </c>
      <c r="F197" s="405">
        <f t="shared" si="42"/>
        <v>16800</v>
      </c>
      <c r="G197" s="405">
        <v>6600</v>
      </c>
      <c r="H197" s="405">
        <f t="shared" ref="H197:H198" si="44">G197*D197</f>
        <v>26400</v>
      </c>
      <c r="I197" s="406">
        <f t="shared" si="43"/>
        <v>43200</v>
      </c>
      <c r="J197" s="858"/>
      <c r="K197" s="884"/>
      <c r="L197" s="884"/>
      <c r="M197" s="884"/>
      <c r="N197" s="884"/>
      <c r="O197" s="885"/>
      <c r="P197" s="792"/>
      <c r="Q197" s="934">
        <v>4</v>
      </c>
      <c r="R197" s="864">
        <f t="shared" si="36"/>
        <v>0</v>
      </c>
      <c r="S197" s="869">
        <f t="shared" si="37"/>
        <v>4</v>
      </c>
    </row>
    <row r="198" spans="1:19" s="22" customFormat="1" outlineLevel="1" x14ac:dyDescent="0.2">
      <c r="A198" s="416" t="s">
        <v>250</v>
      </c>
      <c r="B198" s="761" t="s">
        <v>268</v>
      </c>
      <c r="C198" s="762" t="s">
        <v>31</v>
      </c>
      <c r="D198" s="912">
        <v>8</v>
      </c>
      <c r="E198" s="764">
        <v>780</v>
      </c>
      <c r="F198" s="764">
        <f t="shared" si="42"/>
        <v>6240</v>
      </c>
      <c r="G198" s="764">
        <v>960</v>
      </c>
      <c r="H198" s="764">
        <f t="shared" si="44"/>
        <v>7680</v>
      </c>
      <c r="I198" s="765">
        <f t="shared" si="43"/>
        <v>13920</v>
      </c>
      <c r="J198" s="766"/>
      <c r="K198" s="892"/>
      <c r="L198" s="892"/>
      <c r="M198" s="892"/>
      <c r="N198" s="892"/>
      <c r="O198" s="893"/>
      <c r="P198" s="924"/>
      <c r="Q198" s="936">
        <v>8</v>
      </c>
      <c r="R198" s="864">
        <f t="shared" si="36"/>
        <v>0</v>
      </c>
      <c r="S198" s="869">
        <f t="shared" si="37"/>
        <v>8</v>
      </c>
    </row>
    <row r="199" spans="1:19" s="22" customFormat="1" ht="25.5" outlineLevel="1" x14ac:dyDescent="0.2">
      <c r="A199" s="821"/>
      <c r="B199" s="418" t="s">
        <v>582</v>
      </c>
      <c r="C199" s="403"/>
      <c r="D199" s="413"/>
      <c r="E199" s="405"/>
      <c r="F199" s="405"/>
      <c r="G199" s="405"/>
      <c r="H199" s="405"/>
      <c r="I199" s="406"/>
      <c r="J199" s="858"/>
      <c r="K199" s="884"/>
      <c r="L199" s="894"/>
      <c r="M199" s="894"/>
      <c r="N199" s="894"/>
      <c r="O199" s="895"/>
      <c r="P199" s="925"/>
      <c r="Q199" s="934"/>
      <c r="R199" s="864">
        <f t="shared" si="36"/>
        <v>0</v>
      </c>
      <c r="S199" s="869">
        <f t="shared" si="37"/>
        <v>0</v>
      </c>
    </row>
    <row r="200" spans="1:19" s="22" customFormat="1" outlineLevel="1" x14ac:dyDescent="0.2">
      <c r="A200" s="821" t="s">
        <v>252</v>
      </c>
      <c r="B200" s="417" t="s">
        <v>583</v>
      </c>
      <c r="C200" s="403" t="s">
        <v>132</v>
      </c>
      <c r="D200" s="413">
        <v>1</v>
      </c>
      <c r="E200" s="405">
        <v>45000</v>
      </c>
      <c r="F200" s="405">
        <f>D200*E200</f>
        <v>45000</v>
      </c>
      <c r="G200" s="772"/>
      <c r="H200" s="405">
        <f>D200*G200</f>
        <v>0</v>
      </c>
      <c r="I200" s="406">
        <f>F200+H200</f>
        <v>45000</v>
      </c>
      <c r="J200" s="858"/>
      <c r="K200" s="884"/>
      <c r="L200" s="894"/>
      <c r="M200" s="894"/>
      <c r="N200" s="894">
        <v>1</v>
      </c>
      <c r="O200" s="895"/>
      <c r="P200" s="925"/>
      <c r="Q200" s="934"/>
      <c r="R200" s="864">
        <f t="shared" si="36"/>
        <v>0</v>
      </c>
      <c r="S200" s="869">
        <f t="shared" si="37"/>
        <v>1</v>
      </c>
    </row>
    <row r="201" spans="1:19" s="22" customFormat="1" outlineLevel="1" x14ac:dyDescent="0.2">
      <c r="A201" s="821" t="s">
        <v>254</v>
      </c>
      <c r="B201" s="417" t="s">
        <v>584</v>
      </c>
      <c r="C201" s="403" t="s">
        <v>97</v>
      </c>
      <c r="D201" s="413">
        <v>1.52</v>
      </c>
      <c r="E201" s="405">
        <v>90500</v>
      </c>
      <c r="F201" s="405">
        <f t="shared" ref="F201:F204" si="45">D201*E201</f>
        <v>137560</v>
      </c>
      <c r="G201" s="405">
        <v>161855</v>
      </c>
      <c r="H201" s="405">
        <f t="shared" ref="H201:H208" si="46">D201*G201</f>
        <v>246019.6</v>
      </c>
      <c r="I201" s="406">
        <f t="shared" ref="I201:I204" si="47">F201+H201</f>
        <v>383579.6</v>
      </c>
      <c r="J201" s="858"/>
      <c r="K201" s="884"/>
      <c r="L201" s="894"/>
      <c r="M201" s="894"/>
      <c r="N201" s="894">
        <v>1.52</v>
      </c>
      <c r="O201" s="895"/>
      <c r="P201" s="925"/>
      <c r="Q201" s="934"/>
      <c r="R201" s="864">
        <f t="shared" si="36"/>
        <v>0</v>
      </c>
      <c r="S201" s="869">
        <f t="shared" si="37"/>
        <v>1.52</v>
      </c>
    </row>
    <row r="202" spans="1:19" s="22" customFormat="1" outlineLevel="1" x14ac:dyDescent="0.2">
      <c r="A202" s="821" t="s">
        <v>256</v>
      </c>
      <c r="B202" s="417" t="s">
        <v>585</v>
      </c>
      <c r="C202" s="403" t="s">
        <v>40</v>
      </c>
      <c r="D202" s="413">
        <v>2</v>
      </c>
      <c r="E202" s="405">
        <v>22500</v>
      </c>
      <c r="F202" s="405">
        <f t="shared" si="45"/>
        <v>45000</v>
      </c>
      <c r="G202" s="405"/>
      <c r="H202" s="405">
        <f t="shared" si="46"/>
        <v>0</v>
      </c>
      <c r="I202" s="406">
        <f t="shared" si="47"/>
        <v>45000</v>
      </c>
      <c r="J202" s="858"/>
      <c r="K202" s="884"/>
      <c r="L202" s="894"/>
      <c r="M202" s="894"/>
      <c r="N202" s="894">
        <v>2</v>
      </c>
      <c r="O202" s="895"/>
      <c r="P202" s="925"/>
      <c r="Q202" s="934"/>
      <c r="R202" s="864">
        <f t="shared" si="36"/>
        <v>0</v>
      </c>
      <c r="S202" s="869">
        <f t="shared" si="37"/>
        <v>2</v>
      </c>
    </row>
    <row r="203" spans="1:19" s="22" customFormat="1" outlineLevel="1" x14ac:dyDescent="0.2">
      <c r="A203" s="821" t="s">
        <v>259</v>
      </c>
      <c r="B203" s="417" t="s">
        <v>586</v>
      </c>
      <c r="C203" s="403" t="s">
        <v>40</v>
      </c>
      <c r="D203" s="413">
        <v>2</v>
      </c>
      <c r="E203" s="405">
        <v>40000</v>
      </c>
      <c r="F203" s="405">
        <f t="shared" si="45"/>
        <v>80000</v>
      </c>
      <c r="G203" s="405">
        <v>25000</v>
      </c>
      <c r="H203" s="405">
        <f t="shared" si="46"/>
        <v>50000</v>
      </c>
      <c r="I203" s="406">
        <f t="shared" si="47"/>
        <v>130000</v>
      </c>
      <c r="J203" s="858"/>
      <c r="K203" s="884"/>
      <c r="L203" s="894"/>
      <c r="M203" s="894"/>
      <c r="N203" s="894"/>
      <c r="O203" s="895">
        <v>2</v>
      </c>
      <c r="P203" s="925"/>
      <c r="Q203" s="934"/>
      <c r="R203" s="864">
        <f t="shared" si="36"/>
        <v>0</v>
      </c>
      <c r="S203" s="869">
        <f t="shared" si="37"/>
        <v>2</v>
      </c>
    </row>
    <row r="204" spans="1:19" s="22" customFormat="1" outlineLevel="1" x14ac:dyDescent="0.2">
      <c r="A204" s="821" t="s">
        <v>263</v>
      </c>
      <c r="B204" s="417" t="s">
        <v>587</v>
      </c>
      <c r="C204" s="403" t="s">
        <v>40</v>
      </c>
      <c r="D204" s="413">
        <v>2</v>
      </c>
      <c r="E204" s="405">
        <v>45000</v>
      </c>
      <c r="F204" s="405">
        <f t="shared" si="45"/>
        <v>90000</v>
      </c>
      <c r="G204" s="405">
        <v>147000</v>
      </c>
      <c r="H204" s="405">
        <f t="shared" si="46"/>
        <v>294000</v>
      </c>
      <c r="I204" s="406">
        <f t="shared" si="47"/>
        <v>384000</v>
      </c>
      <c r="J204" s="858"/>
      <c r="K204" s="884"/>
      <c r="L204" s="894"/>
      <c r="M204" s="894"/>
      <c r="N204" s="894"/>
      <c r="O204" s="895">
        <v>2</v>
      </c>
      <c r="P204" s="925"/>
      <c r="Q204" s="934"/>
      <c r="R204" s="864">
        <f t="shared" ref="R204:R250" si="48">D204-K204-L204-M204-N204-O204-Q204-P204</f>
        <v>0</v>
      </c>
      <c r="S204" s="869">
        <f t="shared" ref="S204:S250" si="49">SUM(K204:Q204)</f>
        <v>2</v>
      </c>
    </row>
    <row r="205" spans="1:19" s="22" customFormat="1" outlineLevel="1" x14ac:dyDescent="0.2">
      <c r="A205" s="821"/>
      <c r="B205" s="418" t="s">
        <v>588</v>
      </c>
      <c r="C205" s="403"/>
      <c r="D205" s="413"/>
      <c r="E205" s="405"/>
      <c r="F205" s="405"/>
      <c r="G205" s="405"/>
      <c r="H205" s="405"/>
      <c r="I205" s="406"/>
      <c r="J205" s="407"/>
      <c r="K205" s="882"/>
      <c r="L205" s="882"/>
      <c r="M205" s="882"/>
      <c r="N205" s="882"/>
      <c r="O205" s="883"/>
      <c r="P205" s="923"/>
      <c r="Q205" s="933"/>
      <c r="R205" s="864">
        <f t="shared" si="48"/>
        <v>0</v>
      </c>
      <c r="S205" s="869">
        <f t="shared" si="49"/>
        <v>0</v>
      </c>
    </row>
    <row r="206" spans="1:19" s="22" customFormat="1" outlineLevel="1" x14ac:dyDescent="0.2">
      <c r="A206" s="821" t="s">
        <v>266</v>
      </c>
      <c r="B206" s="417" t="s">
        <v>589</v>
      </c>
      <c r="C206" s="403" t="s">
        <v>574</v>
      </c>
      <c r="D206" s="413">
        <v>7.2</v>
      </c>
      <c r="E206" s="405">
        <v>2400</v>
      </c>
      <c r="F206" s="405">
        <f>D206*E206</f>
        <v>17280</v>
      </c>
      <c r="G206" s="772"/>
      <c r="H206" s="405">
        <f t="shared" si="46"/>
        <v>0</v>
      </c>
      <c r="I206" s="406">
        <f>F206+H206</f>
        <v>17280</v>
      </c>
      <c r="J206" s="407"/>
      <c r="K206" s="882"/>
      <c r="L206" s="882"/>
      <c r="M206" s="882"/>
      <c r="N206" s="882">
        <v>5</v>
      </c>
      <c r="O206" s="883"/>
      <c r="P206" s="923">
        <v>2.2000000000000002</v>
      </c>
      <c r="Q206" s="933"/>
      <c r="R206" s="864">
        <f t="shared" si="48"/>
        <v>0</v>
      </c>
      <c r="S206" s="869">
        <f t="shared" si="49"/>
        <v>7.2</v>
      </c>
    </row>
    <row r="207" spans="1:19" s="366" customFormat="1" outlineLevel="1" x14ac:dyDescent="0.2">
      <c r="A207" s="822" t="s">
        <v>267</v>
      </c>
      <c r="B207" s="856" t="s">
        <v>590</v>
      </c>
      <c r="C207" s="905" t="s">
        <v>31</v>
      </c>
      <c r="D207" s="913">
        <v>2.88</v>
      </c>
      <c r="E207" s="857">
        <v>1048</v>
      </c>
      <c r="F207" s="857">
        <f>D207*E207</f>
        <v>3018.24</v>
      </c>
      <c r="G207" s="857">
        <v>116.01</v>
      </c>
      <c r="H207" s="857">
        <f t="shared" si="46"/>
        <v>334.10880000000003</v>
      </c>
      <c r="I207" s="906">
        <f t="shared" ref="I207:I208" si="50">F207+H207</f>
        <v>3352.3487999999998</v>
      </c>
      <c r="J207" s="407"/>
      <c r="K207" s="747"/>
      <c r="L207" s="747"/>
      <c r="M207" s="747"/>
      <c r="N207" s="747">
        <v>2</v>
      </c>
      <c r="O207" s="902"/>
      <c r="P207" s="660">
        <v>0.88</v>
      </c>
      <c r="Q207" s="933"/>
      <c r="R207" s="864">
        <f t="shared" si="48"/>
        <v>0</v>
      </c>
      <c r="S207" s="779">
        <f t="shared" si="49"/>
        <v>2.88</v>
      </c>
    </row>
    <row r="208" spans="1:19" s="22" customFormat="1" outlineLevel="1" x14ac:dyDescent="0.2">
      <c r="A208" s="821" t="s">
        <v>269</v>
      </c>
      <c r="B208" s="417" t="s">
        <v>591</v>
      </c>
      <c r="C208" s="403" t="s">
        <v>31</v>
      </c>
      <c r="D208" s="413">
        <v>2.88</v>
      </c>
      <c r="E208" s="405">
        <v>1987</v>
      </c>
      <c r="F208" s="405">
        <f t="shared" ref="F208" si="51">D208*E208</f>
        <v>5722.5599999999995</v>
      </c>
      <c r="G208" s="772"/>
      <c r="H208" s="405">
        <f t="shared" si="46"/>
        <v>0</v>
      </c>
      <c r="I208" s="406">
        <f t="shared" si="50"/>
        <v>5722.5599999999995</v>
      </c>
      <c r="J208" s="407"/>
      <c r="K208" s="882"/>
      <c r="L208" s="882"/>
      <c r="M208" s="882"/>
      <c r="N208" s="882">
        <v>2</v>
      </c>
      <c r="O208" s="883"/>
      <c r="P208" s="923">
        <v>0.88</v>
      </c>
      <c r="Q208" s="933"/>
      <c r="R208" s="864">
        <f t="shared" si="48"/>
        <v>0</v>
      </c>
      <c r="S208" s="869">
        <f t="shared" si="49"/>
        <v>2.88</v>
      </c>
    </row>
    <row r="209" spans="1:19" s="22" customFormat="1" outlineLevel="1" x14ac:dyDescent="0.2">
      <c r="A209" s="821"/>
      <c r="B209" s="418" t="s">
        <v>592</v>
      </c>
      <c r="C209" s="403"/>
      <c r="D209" s="413"/>
      <c r="E209" s="405"/>
      <c r="F209" s="405"/>
      <c r="G209" s="405"/>
      <c r="H209" s="405"/>
      <c r="I209" s="406"/>
      <c r="J209" s="407"/>
      <c r="K209" s="882"/>
      <c r="L209" s="882"/>
      <c r="M209" s="882"/>
      <c r="N209" s="882"/>
      <c r="O209" s="883"/>
      <c r="P209" s="923"/>
      <c r="Q209" s="933"/>
      <c r="R209" s="864">
        <f t="shared" si="48"/>
        <v>0</v>
      </c>
      <c r="S209" s="869">
        <f t="shared" si="49"/>
        <v>0</v>
      </c>
    </row>
    <row r="210" spans="1:19" s="22" customFormat="1" outlineLevel="1" x14ac:dyDescent="0.2">
      <c r="A210" s="821" t="s">
        <v>271</v>
      </c>
      <c r="B210" s="417" t="s">
        <v>593</v>
      </c>
      <c r="C210" s="403" t="s">
        <v>31</v>
      </c>
      <c r="D210" s="413">
        <v>212.88</v>
      </c>
      <c r="E210" s="405">
        <v>350</v>
      </c>
      <c r="F210" s="405">
        <f>D210*E210</f>
        <v>74508</v>
      </c>
      <c r="G210" s="405">
        <v>100</v>
      </c>
      <c r="H210" s="405">
        <f>D210*G210</f>
        <v>21288</v>
      </c>
      <c r="I210" s="406">
        <f>F210+H210</f>
        <v>95796</v>
      </c>
      <c r="J210" s="407"/>
      <c r="K210" s="882"/>
      <c r="L210" s="882"/>
      <c r="M210" s="882"/>
      <c r="N210" s="882">
        <v>212.88</v>
      </c>
      <c r="O210" s="883"/>
      <c r="P210" s="923"/>
      <c r="Q210" s="933"/>
      <c r="R210" s="864">
        <f t="shared" si="48"/>
        <v>0</v>
      </c>
      <c r="S210" s="869">
        <f t="shared" si="49"/>
        <v>212.88</v>
      </c>
    </row>
    <row r="211" spans="1:19" s="22" customFormat="1" outlineLevel="1" x14ac:dyDescent="0.2">
      <c r="A211" s="416"/>
      <c r="B211" s="418" t="s">
        <v>594</v>
      </c>
      <c r="C211" s="403"/>
      <c r="D211" s="413"/>
      <c r="E211" s="405"/>
      <c r="F211" s="405"/>
      <c r="G211" s="405"/>
      <c r="H211" s="405"/>
      <c r="I211" s="406"/>
      <c r="J211" s="858"/>
      <c r="K211" s="884"/>
      <c r="L211" s="884"/>
      <c r="M211" s="884"/>
      <c r="N211" s="884"/>
      <c r="O211" s="885"/>
      <c r="P211" s="792"/>
      <c r="Q211" s="934"/>
      <c r="R211" s="864">
        <f t="shared" si="48"/>
        <v>0</v>
      </c>
      <c r="S211" s="869">
        <f t="shared" si="49"/>
        <v>0</v>
      </c>
    </row>
    <row r="212" spans="1:19" s="22" customFormat="1" outlineLevel="1" x14ac:dyDescent="0.2">
      <c r="A212" s="416" t="s">
        <v>595</v>
      </c>
      <c r="B212" s="417" t="s">
        <v>253</v>
      </c>
      <c r="C212" s="403" t="s">
        <v>276</v>
      </c>
      <c r="D212" s="413">
        <v>5.35</v>
      </c>
      <c r="E212" s="405">
        <v>5302</v>
      </c>
      <c r="F212" s="405">
        <f t="shared" ref="F212:F248" si="52">E212*D212</f>
        <v>28365.699999999997</v>
      </c>
      <c r="G212" s="405">
        <v>50</v>
      </c>
      <c r="H212" s="405">
        <f t="shared" ref="H212:H215" si="53">G212*D212</f>
        <v>267.5</v>
      </c>
      <c r="I212" s="406">
        <f t="shared" ref="I212:I215" si="54">F212+H212</f>
        <v>28633.199999999997</v>
      </c>
      <c r="J212" s="858"/>
      <c r="K212" s="884"/>
      <c r="L212" s="884"/>
      <c r="M212" s="884"/>
      <c r="N212" s="884"/>
      <c r="O212" s="885"/>
      <c r="P212" s="792">
        <v>5.35</v>
      </c>
      <c r="Q212" s="934"/>
      <c r="R212" s="864">
        <f t="shared" si="48"/>
        <v>0</v>
      </c>
      <c r="S212" s="869">
        <f t="shared" si="49"/>
        <v>5.35</v>
      </c>
    </row>
    <row r="213" spans="1:19" s="22" customFormat="1" outlineLevel="1" x14ac:dyDescent="0.2">
      <c r="A213" s="416" t="s">
        <v>596</v>
      </c>
      <c r="B213" s="411" t="s">
        <v>260</v>
      </c>
      <c r="C213" s="412" t="s">
        <v>40</v>
      </c>
      <c r="D213" s="413">
        <v>1</v>
      </c>
      <c r="E213" s="414">
        <v>64500</v>
      </c>
      <c r="F213" s="414">
        <f t="shared" si="52"/>
        <v>64500</v>
      </c>
      <c r="G213" s="414">
        <v>65140</v>
      </c>
      <c r="H213" s="414">
        <f t="shared" si="53"/>
        <v>65140</v>
      </c>
      <c r="I213" s="415">
        <f t="shared" si="54"/>
        <v>129640</v>
      </c>
      <c r="J213" s="953"/>
      <c r="K213" s="942"/>
      <c r="L213" s="942"/>
      <c r="M213" s="942"/>
      <c r="N213" s="942"/>
      <c r="O213" s="942"/>
      <c r="P213" s="943"/>
      <c r="Q213" s="941">
        <v>1</v>
      </c>
      <c r="R213" s="864">
        <f t="shared" si="48"/>
        <v>0</v>
      </c>
      <c r="S213" s="869">
        <f t="shared" si="49"/>
        <v>1</v>
      </c>
    </row>
    <row r="214" spans="1:19" s="22" customFormat="1" ht="25.5" outlineLevel="1" x14ac:dyDescent="0.2">
      <c r="A214" s="416" t="s">
        <v>597</v>
      </c>
      <c r="B214" s="411" t="s">
        <v>598</v>
      </c>
      <c r="C214" s="412" t="s">
        <v>21</v>
      </c>
      <c r="D214" s="413">
        <v>3.6</v>
      </c>
      <c r="E214" s="414">
        <v>8400</v>
      </c>
      <c r="F214" s="414">
        <f t="shared" si="52"/>
        <v>30240</v>
      </c>
      <c r="G214" s="414">
        <f>88680/3.6</f>
        <v>24633.333333333332</v>
      </c>
      <c r="H214" s="414">
        <f t="shared" si="53"/>
        <v>88680</v>
      </c>
      <c r="I214" s="415">
        <f t="shared" si="54"/>
        <v>118920</v>
      </c>
      <c r="J214" s="953"/>
      <c r="K214" s="942"/>
      <c r="L214" s="942"/>
      <c r="M214" s="957"/>
      <c r="N214" s="942"/>
      <c r="O214" s="942"/>
      <c r="P214" s="943"/>
      <c r="Q214" s="941">
        <v>3.6</v>
      </c>
      <c r="R214" s="864">
        <f t="shared" si="48"/>
        <v>0</v>
      </c>
      <c r="S214" s="869">
        <f t="shared" si="49"/>
        <v>3.6</v>
      </c>
    </row>
    <row r="215" spans="1:19" s="22" customFormat="1" ht="25.5" outlineLevel="1" x14ac:dyDescent="0.2">
      <c r="A215" s="757" t="s">
        <v>599</v>
      </c>
      <c r="B215" s="958" t="s">
        <v>264</v>
      </c>
      <c r="C215" s="412" t="s">
        <v>31</v>
      </c>
      <c r="D215" s="912">
        <v>28.8</v>
      </c>
      <c r="E215" s="914">
        <v>7568</v>
      </c>
      <c r="F215" s="914">
        <f t="shared" si="52"/>
        <v>217958.39999999999</v>
      </c>
      <c r="G215" s="914">
        <v>135</v>
      </c>
      <c r="H215" s="914">
        <f t="shared" si="53"/>
        <v>3888</v>
      </c>
      <c r="I215" s="959">
        <f t="shared" si="54"/>
        <v>221846.39999999999</v>
      </c>
      <c r="J215" s="960"/>
      <c r="K215" s="893"/>
      <c r="L215" s="893"/>
      <c r="M215" s="893"/>
      <c r="N215" s="893"/>
      <c r="O215" s="893"/>
      <c r="P215" s="924">
        <v>28.8</v>
      </c>
      <c r="Q215" s="768"/>
      <c r="R215" s="864">
        <f t="shared" si="48"/>
        <v>0</v>
      </c>
      <c r="S215" s="869">
        <f t="shared" si="49"/>
        <v>28.8</v>
      </c>
    </row>
    <row r="216" spans="1:19" s="777" customFormat="1" outlineLevel="1" x14ac:dyDescent="0.2">
      <c r="A216" s="822">
        <v>6</v>
      </c>
      <c r="B216" s="775" t="s">
        <v>600</v>
      </c>
      <c r="C216" s="403"/>
      <c r="D216" s="413"/>
      <c r="E216" s="405"/>
      <c r="F216" s="776">
        <f>F217+F218+F219+F220</f>
        <v>362140</v>
      </c>
      <c r="G216" s="776"/>
      <c r="H216" s="776">
        <f>H217+H218+H219+H220</f>
        <v>316125</v>
      </c>
      <c r="I216" s="828">
        <f>I217+I218+I219+I220</f>
        <v>678265</v>
      </c>
      <c r="J216" s="858"/>
      <c r="K216" s="884"/>
      <c r="L216" s="894"/>
      <c r="M216" s="894"/>
      <c r="N216" s="894"/>
      <c r="O216" s="895"/>
      <c r="P216" s="925"/>
      <c r="Q216" s="934"/>
      <c r="R216" s="864">
        <f t="shared" si="48"/>
        <v>0</v>
      </c>
      <c r="S216" s="869">
        <f t="shared" si="49"/>
        <v>0</v>
      </c>
    </row>
    <row r="217" spans="1:19" s="777" customFormat="1" ht="29.25" customHeight="1" outlineLevel="1" x14ac:dyDescent="0.2">
      <c r="A217" s="823" t="s">
        <v>601</v>
      </c>
      <c r="B217" s="417" t="s">
        <v>602</v>
      </c>
      <c r="C217" s="403" t="s">
        <v>31</v>
      </c>
      <c r="D217" s="414">
        <v>140</v>
      </c>
      <c r="E217" s="405">
        <v>450</v>
      </c>
      <c r="F217" s="405">
        <f t="shared" si="52"/>
        <v>63000</v>
      </c>
      <c r="G217" s="405">
        <v>280</v>
      </c>
      <c r="H217" s="405">
        <f t="shared" ref="H217:H220" si="55">G217*D217</f>
        <v>39200</v>
      </c>
      <c r="I217" s="406">
        <f t="shared" ref="I217:I220" si="56">F217+H217</f>
        <v>102200</v>
      </c>
      <c r="J217" s="858"/>
      <c r="K217" s="884"/>
      <c r="L217" s="894"/>
      <c r="M217" s="894"/>
      <c r="N217" s="894"/>
      <c r="O217" s="895"/>
      <c r="P217" s="925">
        <v>140</v>
      </c>
      <c r="Q217" s="934"/>
      <c r="R217" s="864">
        <f t="shared" si="48"/>
        <v>0</v>
      </c>
      <c r="S217" s="869">
        <f t="shared" si="49"/>
        <v>140</v>
      </c>
    </row>
    <row r="218" spans="1:19" s="777" customFormat="1" outlineLevel="1" x14ac:dyDescent="0.2">
      <c r="A218" s="823" t="s">
        <v>603</v>
      </c>
      <c r="B218" s="417" t="s">
        <v>604</v>
      </c>
      <c r="C218" s="403" t="s">
        <v>31</v>
      </c>
      <c r="D218" s="414">
        <v>125</v>
      </c>
      <c r="E218" s="405">
        <v>1150</v>
      </c>
      <c r="F218" s="405">
        <f t="shared" si="52"/>
        <v>143750</v>
      </c>
      <c r="G218" s="405">
        <v>807</v>
      </c>
      <c r="H218" s="405">
        <f t="shared" si="55"/>
        <v>100875</v>
      </c>
      <c r="I218" s="406">
        <f t="shared" si="56"/>
        <v>244625</v>
      </c>
      <c r="J218" s="858"/>
      <c r="K218" s="884"/>
      <c r="L218" s="894"/>
      <c r="M218" s="894"/>
      <c r="N218" s="894"/>
      <c r="O218" s="895"/>
      <c r="P218" s="925">
        <v>125</v>
      </c>
      <c r="Q218" s="934"/>
      <c r="R218" s="864">
        <f t="shared" si="48"/>
        <v>0</v>
      </c>
      <c r="S218" s="869">
        <f t="shared" si="49"/>
        <v>125</v>
      </c>
    </row>
    <row r="219" spans="1:19" s="777" customFormat="1" outlineLevel="1" x14ac:dyDescent="0.2">
      <c r="A219" s="823" t="s">
        <v>605</v>
      </c>
      <c r="B219" s="417" t="s">
        <v>606</v>
      </c>
      <c r="C219" s="403" t="s">
        <v>31</v>
      </c>
      <c r="D219" s="414">
        <v>125</v>
      </c>
      <c r="E219" s="405">
        <v>950</v>
      </c>
      <c r="F219" s="405">
        <f t="shared" si="52"/>
        <v>118750</v>
      </c>
      <c r="G219" s="405">
        <v>986</v>
      </c>
      <c r="H219" s="405">
        <f t="shared" si="55"/>
        <v>123250</v>
      </c>
      <c r="I219" s="406">
        <f t="shared" si="56"/>
        <v>242000</v>
      </c>
      <c r="J219" s="858"/>
      <c r="K219" s="884"/>
      <c r="L219" s="894"/>
      <c r="M219" s="894"/>
      <c r="N219" s="894"/>
      <c r="O219" s="895"/>
      <c r="P219" s="925">
        <v>125</v>
      </c>
      <c r="Q219" s="934"/>
      <c r="R219" s="864">
        <f t="shared" si="48"/>
        <v>0</v>
      </c>
      <c r="S219" s="869">
        <f t="shared" si="49"/>
        <v>125</v>
      </c>
    </row>
    <row r="220" spans="1:19" s="777" customFormat="1" outlineLevel="1" x14ac:dyDescent="0.2">
      <c r="A220" s="823" t="s">
        <v>607</v>
      </c>
      <c r="B220" s="417" t="s">
        <v>608</v>
      </c>
      <c r="C220" s="403" t="s">
        <v>208</v>
      </c>
      <c r="D220" s="414">
        <v>80</v>
      </c>
      <c r="E220" s="405">
        <v>458</v>
      </c>
      <c r="F220" s="405">
        <f t="shared" si="52"/>
        <v>36640</v>
      </c>
      <c r="G220" s="405">
        <v>660</v>
      </c>
      <c r="H220" s="405">
        <f t="shared" si="55"/>
        <v>52800</v>
      </c>
      <c r="I220" s="406">
        <f t="shared" si="56"/>
        <v>89440</v>
      </c>
      <c r="J220" s="858"/>
      <c r="K220" s="884"/>
      <c r="L220" s="894"/>
      <c r="M220" s="894"/>
      <c r="N220" s="894"/>
      <c r="O220" s="895"/>
      <c r="P220" s="925">
        <v>80</v>
      </c>
      <c r="Q220" s="934"/>
      <c r="R220" s="864">
        <f t="shared" si="48"/>
        <v>0</v>
      </c>
      <c r="S220" s="869">
        <f t="shared" si="49"/>
        <v>80</v>
      </c>
    </row>
    <row r="221" spans="1:19" s="777" customFormat="1" outlineLevel="1" x14ac:dyDescent="0.2">
      <c r="A221" s="822">
        <v>7</v>
      </c>
      <c r="B221" s="775" t="s">
        <v>609</v>
      </c>
      <c r="C221" s="403"/>
      <c r="D221" s="414"/>
      <c r="E221" s="776"/>
      <c r="F221" s="776">
        <f>SUM(F222:F235)</f>
        <v>1281673.52</v>
      </c>
      <c r="G221" s="776"/>
      <c r="H221" s="776">
        <f>SUM(H222:H235)</f>
        <v>0</v>
      </c>
      <c r="I221" s="828">
        <f>SUM(I222:I235)</f>
        <v>1281673.52</v>
      </c>
      <c r="J221" s="858"/>
      <c r="K221" s="884"/>
      <c r="L221" s="894"/>
      <c r="M221" s="894"/>
      <c r="N221" s="894"/>
      <c r="O221" s="895"/>
      <c r="P221" s="925"/>
      <c r="Q221" s="934"/>
      <c r="R221" s="864">
        <f t="shared" si="48"/>
        <v>0</v>
      </c>
      <c r="S221" s="869">
        <f t="shared" si="49"/>
        <v>0</v>
      </c>
    </row>
    <row r="222" spans="1:19" s="777" customFormat="1" outlineLevel="1" x14ac:dyDescent="0.2">
      <c r="A222" s="823" t="s">
        <v>610</v>
      </c>
      <c r="B222" s="417" t="s">
        <v>611</v>
      </c>
      <c r="C222" s="403" t="s">
        <v>40</v>
      </c>
      <c r="D222" s="414">
        <v>14</v>
      </c>
      <c r="E222" s="405">
        <v>6214.91</v>
      </c>
      <c r="F222" s="405">
        <f t="shared" si="52"/>
        <v>87008.739999999991</v>
      </c>
      <c r="G222" s="405">
        <v>0</v>
      </c>
      <c r="H222" s="405">
        <f t="shared" ref="H222:H235" si="57">G222*D222</f>
        <v>0</v>
      </c>
      <c r="I222" s="406">
        <f t="shared" ref="I222:I235" si="58">F222+H222</f>
        <v>87008.739999999991</v>
      </c>
      <c r="J222" s="858"/>
      <c r="K222" s="884"/>
      <c r="L222" s="894"/>
      <c r="M222" s="894"/>
      <c r="N222" s="894"/>
      <c r="O222" s="895"/>
      <c r="P222" s="925">
        <v>14</v>
      </c>
      <c r="Q222" s="934"/>
      <c r="R222" s="864">
        <f t="shared" si="48"/>
        <v>0</v>
      </c>
      <c r="S222" s="869">
        <f t="shared" si="49"/>
        <v>14</v>
      </c>
    </row>
    <row r="223" spans="1:19" s="777" customFormat="1" outlineLevel="1" x14ac:dyDescent="0.2">
      <c r="A223" s="823" t="s">
        <v>612</v>
      </c>
      <c r="B223" s="417" t="s">
        <v>613</v>
      </c>
      <c r="C223" s="403" t="s">
        <v>276</v>
      </c>
      <c r="D223" s="414">
        <v>192</v>
      </c>
      <c r="E223" s="405">
        <v>386.45</v>
      </c>
      <c r="F223" s="405">
        <f t="shared" si="52"/>
        <v>74198.399999999994</v>
      </c>
      <c r="G223" s="405">
        <v>0</v>
      </c>
      <c r="H223" s="405">
        <f t="shared" si="57"/>
        <v>0</v>
      </c>
      <c r="I223" s="406">
        <f t="shared" si="58"/>
        <v>74198.399999999994</v>
      </c>
      <c r="J223" s="858"/>
      <c r="K223" s="884"/>
      <c r="L223" s="894"/>
      <c r="M223" s="894"/>
      <c r="N223" s="894"/>
      <c r="O223" s="895"/>
      <c r="P223" s="925">
        <v>192</v>
      </c>
      <c r="Q223" s="934"/>
      <c r="R223" s="864">
        <f t="shared" si="48"/>
        <v>0</v>
      </c>
      <c r="S223" s="869">
        <f t="shared" si="49"/>
        <v>192</v>
      </c>
    </row>
    <row r="224" spans="1:19" s="777" customFormat="1" outlineLevel="1" x14ac:dyDescent="0.2">
      <c r="A224" s="823" t="s">
        <v>614</v>
      </c>
      <c r="B224" s="417" t="s">
        <v>615</v>
      </c>
      <c r="C224" s="403" t="s">
        <v>276</v>
      </c>
      <c r="D224" s="414">
        <v>40.799999999999997</v>
      </c>
      <c r="E224" s="405">
        <v>386.45</v>
      </c>
      <c r="F224" s="405">
        <f t="shared" si="52"/>
        <v>15767.159999999998</v>
      </c>
      <c r="G224" s="405">
        <v>0</v>
      </c>
      <c r="H224" s="405">
        <f t="shared" si="57"/>
        <v>0</v>
      </c>
      <c r="I224" s="406">
        <f t="shared" si="58"/>
        <v>15767.159999999998</v>
      </c>
      <c r="J224" s="858"/>
      <c r="K224" s="884"/>
      <c r="L224" s="894"/>
      <c r="M224" s="894"/>
      <c r="N224" s="894"/>
      <c r="O224" s="895"/>
      <c r="P224" s="925">
        <v>40.799999999999997</v>
      </c>
      <c r="Q224" s="934"/>
      <c r="R224" s="864">
        <f t="shared" si="48"/>
        <v>0</v>
      </c>
      <c r="S224" s="869">
        <f t="shared" si="49"/>
        <v>40.799999999999997</v>
      </c>
    </row>
    <row r="225" spans="1:19" s="777" customFormat="1" outlineLevel="1" x14ac:dyDescent="0.2">
      <c r="A225" s="823" t="s">
        <v>616</v>
      </c>
      <c r="B225" s="417" t="s">
        <v>617</v>
      </c>
      <c r="C225" s="403" t="s">
        <v>40</v>
      </c>
      <c r="D225" s="414">
        <v>8</v>
      </c>
      <c r="E225" s="405">
        <v>795.95</v>
      </c>
      <c r="F225" s="405">
        <f t="shared" si="52"/>
        <v>6367.6</v>
      </c>
      <c r="G225" s="405">
        <v>0</v>
      </c>
      <c r="H225" s="405">
        <f t="shared" si="57"/>
        <v>0</v>
      </c>
      <c r="I225" s="406">
        <f t="shared" si="58"/>
        <v>6367.6</v>
      </c>
      <c r="J225" s="858"/>
      <c r="K225" s="884"/>
      <c r="L225" s="894"/>
      <c r="M225" s="894"/>
      <c r="N225" s="894"/>
      <c r="O225" s="895"/>
      <c r="P225" s="925">
        <v>8</v>
      </c>
      <c r="Q225" s="934"/>
      <c r="R225" s="864">
        <f t="shared" si="48"/>
        <v>0</v>
      </c>
      <c r="S225" s="869">
        <f t="shared" si="49"/>
        <v>8</v>
      </c>
    </row>
    <row r="226" spans="1:19" s="777" customFormat="1" outlineLevel="1" x14ac:dyDescent="0.2">
      <c r="A226" s="823" t="s">
        <v>618</v>
      </c>
      <c r="B226" s="417" t="s">
        <v>619</v>
      </c>
      <c r="C226" s="403" t="s">
        <v>40</v>
      </c>
      <c r="D226" s="414">
        <v>8</v>
      </c>
      <c r="E226" s="405">
        <v>1089.47</v>
      </c>
      <c r="F226" s="405">
        <f t="shared" si="52"/>
        <v>8715.76</v>
      </c>
      <c r="G226" s="405">
        <v>0</v>
      </c>
      <c r="H226" s="405">
        <f t="shared" si="57"/>
        <v>0</v>
      </c>
      <c r="I226" s="406">
        <f t="shared" si="58"/>
        <v>8715.76</v>
      </c>
      <c r="J226" s="858"/>
      <c r="K226" s="884"/>
      <c r="L226" s="894"/>
      <c r="M226" s="894"/>
      <c r="N226" s="894"/>
      <c r="O226" s="895"/>
      <c r="P226" s="925">
        <v>8</v>
      </c>
      <c r="Q226" s="934"/>
      <c r="R226" s="864">
        <f t="shared" si="48"/>
        <v>0</v>
      </c>
      <c r="S226" s="869">
        <f t="shared" si="49"/>
        <v>8</v>
      </c>
    </row>
    <row r="227" spans="1:19" s="777" customFormat="1" outlineLevel="1" x14ac:dyDescent="0.2">
      <c r="A227" s="823" t="s">
        <v>620</v>
      </c>
      <c r="B227" s="417" t="s">
        <v>621</v>
      </c>
      <c r="C227" s="403" t="s">
        <v>40</v>
      </c>
      <c r="D227" s="414">
        <v>14</v>
      </c>
      <c r="E227" s="405">
        <v>795.95</v>
      </c>
      <c r="F227" s="405">
        <f t="shared" si="52"/>
        <v>11143.300000000001</v>
      </c>
      <c r="G227" s="405">
        <v>0</v>
      </c>
      <c r="H227" s="405">
        <f t="shared" si="57"/>
        <v>0</v>
      </c>
      <c r="I227" s="406">
        <f t="shared" si="58"/>
        <v>11143.300000000001</v>
      </c>
      <c r="J227" s="858"/>
      <c r="K227" s="884"/>
      <c r="L227" s="894"/>
      <c r="M227" s="894"/>
      <c r="N227" s="894"/>
      <c r="O227" s="895"/>
      <c r="P227" s="925"/>
      <c r="Q227" s="934">
        <v>14</v>
      </c>
      <c r="R227" s="864">
        <f t="shared" si="48"/>
        <v>0</v>
      </c>
      <c r="S227" s="869">
        <f t="shared" si="49"/>
        <v>14</v>
      </c>
    </row>
    <row r="228" spans="1:19" s="777" customFormat="1" outlineLevel="1" x14ac:dyDescent="0.2">
      <c r="A228" s="823" t="s">
        <v>622</v>
      </c>
      <c r="B228" s="417" t="s">
        <v>623</v>
      </c>
      <c r="C228" s="403" t="s">
        <v>40</v>
      </c>
      <c r="D228" s="414">
        <v>3</v>
      </c>
      <c r="E228" s="405">
        <v>107394.78</v>
      </c>
      <c r="F228" s="405">
        <f t="shared" si="52"/>
        <v>322184.33999999997</v>
      </c>
      <c r="G228" s="405">
        <v>0</v>
      </c>
      <c r="H228" s="405">
        <f t="shared" si="57"/>
        <v>0</v>
      </c>
      <c r="I228" s="406">
        <f>F228+H228</f>
        <v>322184.33999999997</v>
      </c>
      <c r="J228" s="858"/>
      <c r="K228" s="884"/>
      <c r="L228" s="894"/>
      <c r="M228" s="894"/>
      <c r="N228" s="894"/>
      <c r="O228" s="895"/>
      <c r="P228" s="925">
        <v>3</v>
      </c>
      <c r="Q228" s="934"/>
      <c r="R228" s="864">
        <f t="shared" si="48"/>
        <v>0</v>
      </c>
      <c r="S228" s="869">
        <f t="shared" si="49"/>
        <v>3</v>
      </c>
    </row>
    <row r="229" spans="1:19" s="777" customFormat="1" outlineLevel="1" x14ac:dyDescent="0.2">
      <c r="A229" s="823" t="s">
        <v>624</v>
      </c>
      <c r="B229" s="417" t="s">
        <v>625</v>
      </c>
      <c r="C229" s="403" t="s">
        <v>40</v>
      </c>
      <c r="D229" s="414">
        <v>16</v>
      </c>
      <c r="E229" s="405">
        <v>9840.26</v>
      </c>
      <c r="F229" s="405">
        <f t="shared" si="52"/>
        <v>157444.16</v>
      </c>
      <c r="G229" s="405">
        <v>0</v>
      </c>
      <c r="H229" s="405">
        <f t="shared" si="57"/>
        <v>0</v>
      </c>
      <c r="I229" s="406">
        <f t="shared" si="58"/>
        <v>157444.16</v>
      </c>
      <c r="J229" s="858"/>
      <c r="K229" s="884"/>
      <c r="L229" s="894"/>
      <c r="M229" s="894"/>
      <c r="N229" s="894"/>
      <c r="O229" s="895"/>
      <c r="P229" s="925"/>
      <c r="Q229" s="934">
        <v>16</v>
      </c>
      <c r="R229" s="864">
        <f t="shared" si="48"/>
        <v>0</v>
      </c>
      <c r="S229" s="869">
        <f t="shared" si="49"/>
        <v>16</v>
      </c>
    </row>
    <row r="230" spans="1:19" s="777" customFormat="1" outlineLevel="1" x14ac:dyDescent="0.2">
      <c r="A230" s="823" t="s">
        <v>626</v>
      </c>
      <c r="B230" s="417" t="s">
        <v>627</v>
      </c>
      <c r="C230" s="403" t="s">
        <v>276</v>
      </c>
      <c r="D230" s="414">
        <v>150</v>
      </c>
      <c r="E230" s="405">
        <v>2672.84</v>
      </c>
      <c r="F230" s="405">
        <f t="shared" si="52"/>
        <v>400926</v>
      </c>
      <c r="G230" s="405">
        <v>0</v>
      </c>
      <c r="H230" s="405">
        <f t="shared" si="57"/>
        <v>0</v>
      </c>
      <c r="I230" s="406">
        <f t="shared" si="58"/>
        <v>400926</v>
      </c>
      <c r="J230" s="858"/>
      <c r="K230" s="884"/>
      <c r="L230" s="894"/>
      <c r="M230" s="894"/>
      <c r="N230" s="894"/>
      <c r="O230" s="895"/>
      <c r="P230" s="925">
        <v>110.2</v>
      </c>
      <c r="Q230" s="934">
        <v>39.799999999999997</v>
      </c>
      <c r="R230" s="864">
        <f t="shared" si="48"/>
        <v>0</v>
      </c>
      <c r="S230" s="869">
        <f t="shared" si="49"/>
        <v>150</v>
      </c>
    </row>
    <row r="231" spans="1:19" s="777" customFormat="1" ht="25.5" outlineLevel="1" x14ac:dyDescent="0.2">
      <c r="A231" s="823" t="s">
        <v>628</v>
      </c>
      <c r="B231" s="417" t="s">
        <v>629</v>
      </c>
      <c r="C231" s="403" t="s">
        <v>40</v>
      </c>
      <c r="D231" s="414">
        <v>2</v>
      </c>
      <c r="E231" s="405">
        <v>15637.19</v>
      </c>
      <c r="F231" s="405">
        <f t="shared" si="52"/>
        <v>31274.38</v>
      </c>
      <c r="G231" s="405">
        <v>0</v>
      </c>
      <c r="H231" s="405">
        <f t="shared" si="57"/>
        <v>0</v>
      </c>
      <c r="I231" s="406">
        <f t="shared" si="58"/>
        <v>31274.38</v>
      </c>
      <c r="J231" s="858"/>
      <c r="K231" s="884"/>
      <c r="L231" s="894"/>
      <c r="M231" s="894"/>
      <c r="N231" s="894"/>
      <c r="O231" s="895"/>
      <c r="P231" s="925">
        <v>2</v>
      </c>
      <c r="Q231" s="934"/>
      <c r="R231" s="864">
        <f t="shared" si="48"/>
        <v>0</v>
      </c>
      <c r="S231" s="869">
        <f t="shared" si="49"/>
        <v>2</v>
      </c>
    </row>
    <row r="232" spans="1:19" s="777" customFormat="1" outlineLevel="1" x14ac:dyDescent="0.2">
      <c r="A232" s="823" t="s">
        <v>630</v>
      </c>
      <c r="B232" s="417" t="s">
        <v>631</v>
      </c>
      <c r="C232" s="403" t="s">
        <v>40</v>
      </c>
      <c r="D232" s="414">
        <v>6</v>
      </c>
      <c r="E232" s="405">
        <v>6443.06</v>
      </c>
      <c r="F232" s="405">
        <f t="shared" si="52"/>
        <v>38658.36</v>
      </c>
      <c r="G232" s="405">
        <v>0</v>
      </c>
      <c r="H232" s="405">
        <f t="shared" si="57"/>
        <v>0</v>
      </c>
      <c r="I232" s="406">
        <f t="shared" si="58"/>
        <v>38658.36</v>
      </c>
      <c r="J232" s="858"/>
      <c r="K232" s="884"/>
      <c r="L232" s="894"/>
      <c r="M232" s="894"/>
      <c r="N232" s="894"/>
      <c r="O232" s="895"/>
      <c r="P232" s="925">
        <v>6</v>
      </c>
      <c r="Q232" s="934"/>
      <c r="R232" s="864">
        <f t="shared" si="48"/>
        <v>0</v>
      </c>
      <c r="S232" s="869">
        <f t="shared" si="49"/>
        <v>6</v>
      </c>
    </row>
    <row r="233" spans="1:19" s="777" customFormat="1" ht="27" customHeight="1" outlineLevel="1" x14ac:dyDescent="0.2">
      <c r="A233" s="823" t="s">
        <v>632</v>
      </c>
      <c r="B233" s="417" t="s">
        <v>633</v>
      </c>
      <c r="C233" s="403" t="s">
        <v>40</v>
      </c>
      <c r="D233" s="414">
        <v>4</v>
      </c>
      <c r="E233" s="405">
        <v>17952</v>
      </c>
      <c r="F233" s="405">
        <f t="shared" si="52"/>
        <v>71808</v>
      </c>
      <c r="G233" s="405">
        <v>0</v>
      </c>
      <c r="H233" s="405">
        <f t="shared" si="57"/>
        <v>0</v>
      </c>
      <c r="I233" s="406">
        <f t="shared" si="58"/>
        <v>71808</v>
      </c>
      <c r="J233" s="858"/>
      <c r="K233" s="884"/>
      <c r="L233" s="894"/>
      <c r="M233" s="894"/>
      <c r="N233" s="894"/>
      <c r="O233" s="895"/>
      <c r="P233" s="925">
        <v>4</v>
      </c>
      <c r="Q233" s="934"/>
      <c r="R233" s="864">
        <f t="shared" si="48"/>
        <v>0</v>
      </c>
      <c r="S233" s="869">
        <f t="shared" si="49"/>
        <v>4</v>
      </c>
    </row>
    <row r="234" spans="1:19" s="777" customFormat="1" outlineLevel="1" x14ac:dyDescent="0.2">
      <c r="A234" s="823" t="s">
        <v>634</v>
      </c>
      <c r="B234" s="417" t="s">
        <v>635</v>
      </c>
      <c r="C234" s="403" t="s">
        <v>40</v>
      </c>
      <c r="D234" s="414">
        <v>2</v>
      </c>
      <c r="E234" s="405">
        <v>19031</v>
      </c>
      <c r="F234" s="405">
        <f t="shared" si="52"/>
        <v>38062</v>
      </c>
      <c r="G234" s="405">
        <v>0</v>
      </c>
      <c r="H234" s="405">
        <f t="shared" si="57"/>
        <v>0</v>
      </c>
      <c r="I234" s="406">
        <f t="shared" si="58"/>
        <v>38062</v>
      </c>
      <c r="J234" s="858"/>
      <c r="K234" s="884"/>
      <c r="L234" s="894"/>
      <c r="M234" s="894"/>
      <c r="N234" s="894"/>
      <c r="O234" s="895"/>
      <c r="P234" s="925">
        <v>2</v>
      </c>
      <c r="Q234" s="934"/>
      <c r="R234" s="864">
        <f t="shared" si="48"/>
        <v>0</v>
      </c>
      <c r="S234" s="869">
        <f t="shared" si="49"/>
        <v>2</v>
      </c>
    </row>
    <row r="235" spans="1:19" s="777" customFormat="1" outlineLevel="1" x14ac:dyDescent="0.2">
      <c r="A235" s="823" t="s">
        <v>636</v>
      </c>
      <c r="B235" s="417" t="s">
        <v>637</v>
      </c>
      <c r="C235" s="403" t="s">
        <v>40</v>
      </c>
      <c r="D235" s="414">
        <v>4</v>
      </c>
      <c r="E235" s="405">
        <v>4528.83</v>
      </c>
      <c r="F235" s="405">
        <f t="shared" si="52"/>
        <v>18115.32</v>
      </c>
      <c r="G235" s="405">
        <v>0</v>
      </c>
      <c r="H235" s="405">
        <f t="shared" si="57"/>
        <v>0</v>
      </c>
      <c r="I235" s="406">
        <f t="shared" si="58"/>
        <v>18115.32</v>
      </c>
      <c r="J235" s="858"/>
      <c r="K235" s="884"/>
      <c r="L235" s="894"/>
      <c r="M235" s="894"/>
      <c r="N235" s="894"/>
      <c r="O235" s="895"/>
      <c r="P235" s="925">
        <v>4</v>
      </c>
      <c r="Q235" s="934"/>
      <c r="R235" s="864">
        <f t="shared" si="48"/>
        <v>0</v>
      </c>
      <c r="S235" s="869">
        <f t="shared" si="49"/>
        <v>4</v>
      </c>
    </row>
    <row r="236" spans="1:19" s="777" customFormat="1" outlineLevel="1" x14ac:dyDescent="0.2">
      <c r="A236" s="822">
        <v>8</v>
      </c>
      <c r="B236" s="775" t="s">
        <v>638</v>
      </c>
      <c r="C236" s="403"/>
      <c r="D236" s="414"/>
      <c r="E236" s="405"/>
      <c r="F236" s="776">
        <f>F237+F238</f>
        <v>88251.26</v>
      </c>
      <c r="G236" s="776"/>
      <c r="H236" s="776">
        <f>H237+H238</f>
        <v>109200</v>
      </c>
      <c r="I236" s="828">
        <f>SUM(I237:I238)</f>
        <v>197451.26</v>
      </c>
      <c r="J236" s="858"/>
      <c r="K236" s="884"/>
      <c r="L236" s="894"/>
      <c r="M236" s="894"/>
      <c r="N236" s="894"/>
      <c r="O236" s="895"/>
      <c r="P236" s="925"/>
      <c r="Q236" s="934"/>
      <c r="R236" s="864">
        <f t="shared" si="48"/>
        <v>0</v>
      </c>
      <c r="S236" s="869">
        <f t="shared" si="49"/>
        <v>0</v>
      </c>
    </row>
    <row r="237" spans="1:19" s="777" customFormat="1" outlineLevel="1" x14ac:dyDescent="0.2">
      <c r="A237" s="823" t="s">
        <v>639</v>
      </c>
      <c r="B237" s="417" t="s">
        <v>640</v>
      </c>
      <c r="C237" s="403" t="s">
        <v>40</v>
      </c>
      <c r="D237" s="414">
        <v>2</v>
      </c>
      <c r="E237" s="405">
        <v>14215.63</v>
      </c>
      <c r="F237" s="405">
        <f t="shared" si="52"/>
        <v>28431.26</v>
      </c>
      <c r="G237" s="405">
        <v>0</v>
      </c>
      <c r="H237" s="405">
        <f t="shared" ref="H237:H238" si="59">G237*D237</f>
        <v>0</v>
      </c>
      <c r="I237" s="406">
        <f t="shared" ref="I237:I238" si="60">F237+H237</f>
        <v>28431.26</v>
      </c>
      <c r="J237" s="858"/>
      <c r="K237" s="884"/>
      <c r="L237" s="894"/>
      <c r="M237" s="894"/>
      <c r="N237" s="894"/>
      <c r="O237" s="895"/>
      <c r="P237" s="925"/>
      <c r="Q237" s="934">
        <v>2</v>
      </c>
      <c r="R237" s="864">
        <f t="shared" si="48"/>
        <v>0</v>
      </c>
      <c r="S237" s="869">
        <f t="shared" si="49"/>
        <v>2</v>
      </c>
    </row>
    <row r="238" spans="1:19" s="777" customFormat="1" ht="25.5" outlineLevel="1" x14ac:dyDescent="0.2">
      <c r="A238" s="823" t="s">
        <v>642</v>
      </c>
      <c r="B238" s="411" t="s">
        <v>643</v>
      </c>
      <c r="C238" s="412" t="s">
        <v>40</v>
      </c>
      <c r="D238" s="414">
        <v>6</v>
      </c>
      <c r="E238" s="414">
        <v>9970</v>
      </c>
      <c r="F238" s="414">
        <f t="shared" si="52"/>
        <v>59820</v>
      </c>
      <c r="G238" s="414">
        <v>18200</v>
      </c>
      <c r="H238" s="414">
        <f t="shared" si="59"/>
        <v>109200</v>
      </c>
      <c r="I238" s="415">
        <f t="shared" si="60"/>
        <v>169020</v>
      </c>
      <c r="J238" s="953"/>
      <c r="K238" s="942"/>
      <c r="L238" s="895"/>
      <c r="M238" s="895"/>
      <c r="N238" s="895"/>
      <c r="O238" s="895"/>
      <c r="P238" s="925"/>
      <c r="Q238" s="941">
        <v>6</v>
      </c>
      <c r="R238" s="661">
        <f t="shared" si="48"/>
        <v>0</v>
      </c>
      <c r="S238" s="869">
        <f t="shared" si="49"/>
        <v>6</v>
      </c>
    </row>
    <row r="239" spans="1:19" s="777" customFormat="1" outlineLevel="1" x14ac:dyDescent="0.2">
      <c r="A239" s="822">
        <v>9</v>
      </c>
      <c r="B239" s="954" t="s">
        <v>644</v>
      </c>
      <c r="C239" s="412"/>
      <c r="D239" s="414"/>
      <c r="E239" s="414"/>
      <c r="F239" s="955">
        <f>SUM(F240:F248)</f>
        <v>656455</v>
      </c>
      <c r="G239" s="955"/>
      <c r="H239" s="955">
        <f>SUM(H240:H248)</f>
        <v>1395605</v>
      </c>
      <c r="I239" s="956">
        <f>SUM(I240:I248)</f>
        <v>2052060</v>
      </c>
      <c r="J239" s="953"/>
      <c r="K239" s="942"/>
      <c r="L239" s="895"/>
      <c r="M239" s="895"/>
      <c r="N239" s="895"/>
      <c r="O239" s="895"/>
      <c r="P239" s="925"/>
      <c r="Q239" s="934"/>
      <c r="R239" s="864">
        <f t="shared" si="48"/>
        <v>0</v>
      </c>
      <c r="S239" s="869">
        <f t="shared" si="49"/>
        <v>0</v>
      </c>
    </row>
    <row r="240" spans="1:19" s="777" customFormat="1" outlineLevel="1" x14ac:dyDescent="0.2">
      <c r="A240" s="823" t="s">
        <v>645</v>
      </c>
      <c r="B240" s="411" t="s">
        <v>646</v>
      </c>
      <c r="C240" s="412" t="s">
        <v>40</v>
      </c>
      <c r="D240" s="414">
        <v>65</v>
      </c>
      <c r="E240" s="414">
        <v>2550</v>
      </c>
      <c r="F240" s="414">
        <f t="shared" si="52"/>
        <v>165750</v>
      </c>
      <c r="G240" s="414">
        <v>5950</v>
      </c>
      <c r="H240" s="414">
        <f t="shared" ref="H240:H248" si="61">G240*D240</f>
        <v>386750</v>
      </c>
      <c r="I240" s="415">
        <f t="shared" ref="I240:I248" si="62">F240+H240</f>
        <v>552500</v>
      </c>
      <c r="J240" s="953"/>
      <c r="K240" s="942"/>
      <c r="L240" s="895"/>
      <c r="M240" s="895"/>
      <c r="N240" s="895"/>
      <c r="O240" s="895">
        <v>65</v>
      </c>
      <c r="P240" s="925"/>
      <c r="Q240" s="934"/>
      <c r="R240" s="864">
        <f t="shared" si="48"/>
        <v>0</v>
      </c>
      <c r="S240" s="869">
        <f t="shared" si="49"/>
        <v>65</v>
      </c>
    </row>
    <row r="241" spans="1:19" s="777" customFormat="1" outlineLevel="1" x14ac:dyDescent="0.2">
      <c r="A241" s="823" t="s">
        <v>647</v>
      </c>
      <c r="B241" s="411" t="s">
        <v>648</v>
      </c>
      <c r="C241" s="412" t="s">
        <v>40</v>
      </c>
      <c r="D241" s="414">
        <v>4</v>
      </c>
      <c r="E241" s="414">
        <v>2300</v>
      </c>
      <c r="F241" s="414">
        <f t="shared" si="52"/>
        <v>9200</v>
      </c>
      <c r="G241" s="414">
        <v>0</v>
      </c>
      <c r="H241" s="414">
        <f t="shared" si="61"/>
        <v>0</v>
      </c>
      <c r="I241" s="415">
        <f t="shared" si="62"/>
        <v>9200</v>
      </c>
      <c r="J241" s="953"/>
      <c r="K241" s="942"/>
      <c r="L241" s="895"/>
      <c r="M241" s="895"/>
      <c r="N241" s="895"/>
      <c r="O241" s="895"/>
      <c r="P241" s="925">
        <v>4</v>
      </c>
      <c r="Q241" s="934"/>
      <c r="R241" s="864">
        <f t="shared" si="48"/>
        <v>0</v>
      </c>
      <c r="S241" s="869">
        <f t="shared" si="49"/>
        <v>4</v>
      </c>
    </row>
    <row r="242" spans="1:19" s="777" customFormat="1" outlineLevel="1" x14ac:dyDescent="0.2">
      <c r="A242" s="823" t="s">
        <v>649</v>
      </c>
      <c r="B242" s="411" t="s">
        <v>650</v>
      </c>
      <c r="C242" s="412" t="s">
        <v>276</v>
      </c>
      <c r="D242" s="414">
        <v>375</v>
      </c>
      <c r="E242" s="414">
        <v>200</v>
      </c>
      <c r="F242" s="414">
        <f t="shared" si="52"/>
        <v>75000</v>
      </c>
      <c r="G242" s="414">
        <v>220</v>
      </c>
      <c r="H242" s="414">
        <f t="shared" si="61"/>
        <v>82500</v>
      </c>
      <c r="I242" s="415">
        <f t="shared" si="62"/>
        <v>157500</v>
      </c>
      <c r="J242" s="953"/>
      <c r="K242" s="942"/>
      <c r="L242" s="895"/>
      <c r="M242" s="895"/>
      <c r="N242" s="895"/>
      <c r="O242" s="895"/>
      <c r="P242" s="925">
        <v>375</v>
      </c>
      <c r="Q242" s="934"/>
      <c r="R242" s="864">
        <f t="shared" si="48"/>
        <v>0</v>
      </c>
      <c r="S242" s="869">
        <f t="shared" si="49"/>
        <v>375</v>
      </c>
    </row>
    <row r="243" spans="1:19" s="777" customFormat="1" ht="37.5" customHeight="1" outlineLevel="1" x14ac:dyDescent="0.2">
      <c r="A243" s="823" t="s">
        <v>651</v>
      </c>
      <c r="B243" s="411" t="s">
        <v>652</v>
      </c>
      <c r="C243" s="412" t="s">
        <v>40</v>
      </c>
      <c r="D243" s="414">
        <v>6</v>
      </c>
      <c r="E243" s="414">
        <v>20400</v>
      </c>
      <c r="F243" s="414">
        <f t="shared" si="52"/>
        <v>122400</v>
      </c>
      <c r="G243" s="414">
        <v>47600</v>
      </c>
      <c r="H243" s="414">
        <f t="shared" si="61"/>
        <v>285600</v>
      </c>
      <c r="I243" s="415">
        <f t="shared" si="62"/>
        <v>408000</v>
      </c>
      <c r="J243" s="953"/>
      <c r="K243" s="942"/>
      <c r="L243" s="895"/>
      <c r="M243" s="895"/>
      <c r="N243" s="895"/>
      <c r="O243" s="895"/>
      <c r="P243" s="925">
        <v>6</v>
      </c>
      <c r="Q243" s="941"/>
      <c r="R243" s="661">
        <f t="shared" si="48"/>
        <v>0</v>
      </c>
      <c r="S243" s="869">
        <f t="shared" si="49"/>
        <v>6</v>
      </c>
    </row>
    <row r="244" spans="1:19" s="777" customFormat="1" ht="25.5" outlineLevel="1" x14ac:dyDescent="0.2">
      <c r="A244" s="823" t="s">
        <v>653</v>
      </c>
      <c r="B244" s="417" t="s">
        <v>654</v>
      </c>
      <c r="C244" s="403" t="s">
        <v>40</v>
      </c>
      <c r="D244" s="414">
        <v>11</v>
      </c>
      <c r="E244" s="405">
        <v>4800</v>
      </c>
      <c r="F244" s="405">
        <f t="shared" si="52"/>
        <v>52800</v>
      </c>
      <c r="G244" s="405">
        <v>11200</v>
      </c>
      <c r="H244" s="405">
        <f t="shared" si="61"/>
        <v>123200</v>
      </c>
      <c r="I244" s="406">
        <f t="shared" si="62"/>
        <v>176000</v>
      </c>
      <c r="J244" s="858"/>
      <c r="K244" s="884"/>
      <c r="L244" s="894"/>
      <c r="M244" s="894"/>
      <c r="N244" s="894"/>
      <c r="O244" s="895"/>
      <c r="P244" s="925">
        <v>11</v>
      </c>
      <c r="Q244" s="934"/>
      <c r="R244" s="864">
        <f t="shared" si="48"/>
        <v>0</v>
      </c>
      <c r="S244" s="869">
        <f t="shared" si="49"/>
        <v>11</v>
      </c>
    </row>
    <row r="245" spans="1:19" s="777" customFormat="1" ht="25.5" outlineLevel="1" x14ac:dyDescent="0.2">
      <c r="A245" s="823" t="s">
        <v>655</v>
      </c>
      <c r="B245" s="417" t="s">
        <v>656</v>
      </c>
      <c r="C245" s="403" t="s">
        <v>40</v>
      </c>
      <c r="D245" s="414">
        <v>8</v>
      </c>
      <c r="E245" s="405">
        <v>10200</v>
      </c>
      <c r="F245" s="405">
        <f t="shared" si="52"/>
        <v>81600</v>
      </c>
      <c r="G245" s="405">
        <v>23800</v>
      </c>
      <c r="H245" s="405">
        <f t="shared" si="61"/>
        <v>190400</v>
      </c>
      <c r="I245" s="406">
        <f t="shared" si="62"/>
        <v>272000</v>
      </c>
      <c r="J245" s="858"/>
      <c r="K245" s="884"/>
      <c r="L245" s="894"/>
      <c r="M245" s="894"/>
      <c r="N245" s="894"/>
      <c r="O245" s="895">
        <v>8</v>
      </c>
      <c r="P245" s="925"/>
      <c r="Q245" s="934"/>
      <c r="R245" s="864">
        <f t="shared" si="48"/>
        <v>0</v>
      </c>
      <c r="S245" s="869">
        <f t="shared" si="49"/>
        <v>8</v>
      </c>
    </row>
    <row r="246" spans="1:19" s="777" customFormat="1" outlineLevel="1" x14ac:dyDescent="0.2">
      <c r="A246" s="823" t="s">
        <v>657</v>
      </c>
      <c r="B246" s="417" t="s">
        <v>658</v>
      </c>
      <c r="C246" s="403" t="s">
        <v>276</v>
      </c>
      <c r="D246" s="414">
        <v>198.45</v>
      </c>
      <c r="E246" s="405">
        <v>280</v>
      </c>
      <c r="F246" s="405">
        <f t="shared" si="52"/>
        <v>55566</v>
      </c>
      <c r="G246" s="405">
        <v>520</v>
      </c>
      <c r="H246" s="405">
        <f t="shared" si="61"/>
        <v>103194</v>
      </c>
      <c r="I246" s="406">
        <f t="shared" si="62"/>
        <v>158760</v>
      </c>
      <c r="J246" s="858"/>
      <c r="K246" s="884"/>
      <c r="L246" s="894"/>
      <c r="M246" s="894"/>
      <c r="N246" s="894"/>
      <c r="O246" s="895"/>
      <c r="P246" s="925">
        <v>198.45</v>
      </c>
      <c r="Q246" s="934"/>
      <c r="R246" s="864">
        <f t="shared" si="48"/>
        <v>0</v>
      </c>
      <c r="S246" s="869">
        <f t="shared" si="49"/>
        <v>198.45</v>
      </c>
    </row>
    <row r="247" spans="1:19" s="777" customFormat="1" ht="30.75" customHeight="1" outlineLevel="1" x14ac:dyDescent="0.2">
      <c r="A247" s="823" t="s">
        <v>659</v>
      </c>
      <c r="B247" s="417" t="s">
        <v>660</v>
      </c>
      <c r="C247" s="403" t="s">
        <v>31</v>
      </c>
      <c r="D247" s="414">
        <v>15.91</v>
      </c>
      <c r="E247" s="405">
        <v>2900</v>
      </c>
      <c r="F247" s="405">
        <f t="shared" si="52"/>
        <v>46139</v>
      </c>
      <c r="G247" s="405">
        <v>7100</v>
      </c>
      <c r="H247" s="405">
        <f t="shared" si="61"/>
        <v>112961</v>
      </c>
      <c r="I247" s="406">
        <f t="shared" si="62"/>
        <v>159100</v>
      </c>
      <c r="J247" s="858"/>
      <c r="K247" s="884"/>
      <c r="L247" s="894"/>
      <c r="M247" s="894"/>
      <c r="N247" s="894"/>
      <c r="O247" s="895"/>
      <c r="P247" s="925">
        <v>15.91</v>
      </c>
      <c r="Q247" s="934"/>
      <c r="R247" s="864">
        <f t="shared" si="48"/>
        <v>0</v>
      </c>
      <c r="S247" s="869">
        <f t="shared" si="49"/>
        <v>15.91</v>
      </c>
    </row>
    <row r="248" spans="1:19" s="777" customFormat="1" ht="27" customHeight="1" outlineLevel="1" x14ac:dyDescent="0.2">
      <c r="A248" s="855" t="s">
        <v>661</v>
      </c>
      <c r="B248" s="761" t="s">
        <v>662</v>
      </c>
      <c r="C248" s="762" t="s">
        <v>40</v>
      </c>
      <c r="D248" s="914">
        <v>6</v>
      </c>
      <c r="E248" s="764">
        <v>8000</v>
      </c>
      <c r="F248" s="764">
        <f t="shared" si="52"/>
        <v>48000</v>
      </c>
      <c r="G248" s="764">
        <v>18500</v>
      </c>
      <c r="H248" s="764">
        <f t="shared" si="61"/>
        <v>111000</v>
      </c>
      <c r="I248" s="765">
        <f t="shared" si="62"/>
        <v>159000</v>
      </c>
      <c r="J248" s="766"/>
      <c r="K248" s="884"/>
      <c r="L248" s="894"/>
      <c r="M248" s="894"/>
      <c r="N248" s="894"/>
      <c r="O248" s="895"/>
      <c r="P248" s="925">
        <v>6</v>
      </c>
      <c r="Q248" s="934"/>
      <c r="R248" s="864">
        <f t="shared" si="48"/>
        <v>0</v>
      </c>
      <c r="S248" s="869">
        <f t="shared" si="49"/>
        <v>6</v>
      </c>
    </row>
    <row r="249" spans="1:19" s="777" customFormat="1" ht="16.5" customHeight="1" outlineLevel="1" x14ac:dyDescent="0.2">
      <c r="A249" s="861" t="s">
        <v>680</v>
      </c>
      <c r="B249" s="856" t="s">
        <v>678</v>
      </c>
      <c r="C249" s="403"/>
      <c r="D249" s="414"/>
      <c r="E249" s="405"/>
      <c r="F249" s="857">
        <f>F250</f>
        <v>167312.5</v>
      </c>
      <c r="G249" s="857"/>
      <c r="H249" s="857">
        <f>H250</f>
        <v>107119.3</v>
      </c>
      <c r="I249" s="857">
        <f>I250</f>
        <v>274431.8</v>
      </c>
      <c r="J249" s="868"/>
      <c r="K249" s="894"/>
      <c r="L249" s="894"/>
      <c r="M249" s="894"/>
      <c r="N249" s="894"/>
      <c r="O249" s="895"/>
      <c r="P249" s="925"/>
      <c r="Q249" s="937"/>
      <c r="R249" s="864">
        <f t="shared" si="48"/>
        <v>0</v>
      </c>
      <c r="S249" s="869">
        <f t="shared" si="49"/>
        <v>0</v>
      </c>
    </row>
    <row r="250" spans="1:19" s="777" customFormat="1" ht="21" customHeight="1" outlineLevel="1" thickBot="1" x14ac:dyDescent="0.25">
      <c r="A250" s="824" t="s">
        <v>681</v>
      </c>
      <c r="B250" s="964" t="s">
        <v>679</v>
      </c>
      <c r="C250" s="965" t="s">
        <v>40</v>
      </c>
      <c r="D250" s="966">
        <v>5</v>
      </c>
      <c r="E250" s="966">
        <v>33462.5</v>
      </c>
      <c r="F250" s="966">
        <f>D250*E250</f>
        <v>167312.5</v>
      </c>
      <c r="G250" s="966">
        <v>21423.86</v>
      </c>
      <c r="H250" s="966">
        <f>D250*G250</f>
        <v>107119.3</v>
      </c>
      <c r="I250" s="966">
        <f>F250+H250</f>
        <v>274431.8</v>
      </c>
      <c r="J250" s="770"/>
      <c r="K250" s="967"/>
      <c r="L250" s="967"/>
      <c r="M250" s="967"/>
      <c r="N250" s="967"/>
      <c r="O250" s="967"/>
      <c r="P250" s="925"/>
      <c r="Q250" s="937">
        <v>5</v>
      </c>
      <c r="R250" s="864">
        <f t="shared" si="48"/>
        <v>0</v>
      </c>
      <c r="S250" s="869">
        <f t="shared" si="49"/>
        <v>5</v>
      </c>
    </row>
    <row r="251" spans="1:19" s="22" customFormat="1" x14ac:dyDescent="0.3">
      <c r="A251" s="987" t="s">
        <v>365</v>
      </c>
      <c r="B251" s="987"/>
      <c r="C251" s="987"/>
      <c r="D251" s="987"/>
      <c r="E251" s="987"/>
      <c r="F251" s="987"/>
      <c r="G251" s="987"/>
      <c r="H251" s="987"/>
      <c r="I251" s="437">
        <f>I13+I89+I100+I117+I129+I249</f>
        <v>76031861.631200001</v>
      </c>
      <c r="J251" s="438"/>
      <c r="K251" s="896">
        <f>SUM(K11:K248)</f>
        <v>3127.12</v>
      </c>
      <c r="L251" s="896">
        <f t="shared" ref="L251:O251" si="63">SUM(L11:L248)</f>
        <v>642.55999999999995</v>
      </c>
      <c r="M251" s="896">
        <f t="shared" si="63"/>
        <v>4478.8300000000017</v>
      </c>
      <c r="N251" s="896">
        <f>SUM(N11:N248)</f>
        <v>1895.5700000000002</v>
      </c>
      <c r="O251" s="897">
        <f t="shared" si="63"/>
        <v>1496.5819999999997</v>
      </c>
      <c r="P251" s="926">
        <f>SUM(P11:P248)</f>
        <v>2773.7799999999997</v>
      </c>
      <c r="Q251" s="938">
        <f>SUM(Q11:Q250)</f>
        <v>760.26400000000001</v>
      </c>
      <c r="R251" s="863"/>
      <c r="S251" s="21"/>
    </row>
    <row r="252" spans="1:19" s="22" customFormat="1" x14ac:dyDescent="0.3">
      <c r="A252" s="987" t="s">
        <v>366</v>
      </c>
      <c r="B252" s="987"/>
      <c r="C252" s="987"/>
      <c r="D252" s="987"/>
      <c r="E252" s="987"/>
      <c r="F252" s="987"/>
      <c r="G252" s="987"/>
      <c r="H252" s="987"/>
      <c r="I252" s="437">
        <f>I251/120*20</f>
        <v>12671976.938533334</v>
      </c>
      <c r="J252" s="437"/>
      <c r="K252" s="874"/>
      <c r="L252" s="874"/>
      <c r="M252" s="898"/>
      <c r="N252" s="898"/>
      <c r="O252" s="875"/>
      <c r="P252" s="921"/>
      <c r="Q252" s="930"/>
      <c r="R252" s="863"/>
      <c r="S252" s="981">
        <f>76025920.84+5964.82</f>
        <v>76031885.659999996</v>
      </c>
    </row>
    <row r="253" spans="1:19" s="22" customForma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899"/>
      <c r="L253" s="870"/>
      <c r="M253" s="900"/>
      <c r="N253" s="899"/>
      <c r="O253" s="871"/>
      <c r="P253" s="919"/>
      <c r="Q253" s="928"/>
      <c r="R253" s="863"/>
      <c r="S253" s="21"/>
    </row>
    <row r="254" spans="1:19" s="22" customFormat="1" x14ac:dyDescent="0.3">
      <c r="A254" s="23"/>
      <c r="B254" s="23"/>
      <c r="C254" s="23"/>
      <c r="D254" s="23"/>
      <c r="E254" s="23"/>
      <c r="F254" s="23"/>
      <c r="G254" s="23"/>
      <c r="H254" s="23"/>
      <c r="I254" s="441"/>
      <c r="J254" s="441"/>
      <c r="K254" s="899"/>
      <c r="L254" s="870"/>
      <c r="M254" s="899"/>
      <c r="N254" s="870"/>
      <c r="O254" s="871"/>
      <c r="P254" s="919"/>
      <c r="Q254" s="928"/>
      <c r="R254" s="863"/>
      <c r="S254" s="21"/>
    </row>
    <row r="255" spans="1:19" s="22" customFormat="1" x14ac:dyDescent="0.3">
      <c r="A255" s="23"/>
      <c r="B255" s="23"/>
      <c r="C255" s="23"/>
      <c r="D255" s="23"/>
      <c r="E255" s="23"/>
      <c r="F255" s="23"/>
      <c r="G255" s="23"/>
      <c r="H255" s="23"/>
      <c r="I255" s="441"/>
      <c r="J255" s="441"/>
      <c r="K255" s="899"/>
      <c r="L255" s="870"/>
      <c r="M255" s="899"/>
      <c r="N255" s="870"/>
      <c r="O255" s="871"/>
      <c r="P255" s="919"/>
      <c r="Q255" s="928"/>
      <c r="R255" s="863"/>
      <c r="S255" s="21"/>
    </row>
    <row r="256" spans="1:19" x14ac:dyDescent="0.3">
      <c r="B256" s="988" t="s">
        <v>279</v>
      </c>
      <c r="C256" s="988"/>
      <c r="D256" s="835"/>
      <c r="F256" s="989" t="s">
        <v>280</v>
      </c>
      <c r="G256" s="989"/>
      <c r="I256" s="441"/>
      <c r="J256" s="441"/>
      <c r="K256" s="899"/>
      <c r="M256" s="899"/>
      <c r="R256" s="863"/>
    </row>
    <row r="257" spans="1:19" x14ac:dyDescent="0.3">
      <c r="B257" s="442" t="s">
        <v>281</v>
      </c>
      <c r="C257" s="442"/>
      <c r="D257" s="442"/>
      <c r="F257" s="438" t="s">
        <v>282</v>
      </c>
      <c r="G257" s="438"/>
      <c r="I257" s="963"/>
      <c r="J257" s="441"/>
      <c r="K257" s="899"/>
      <c r="R257" s="863"/>
    </row>
    <row r="258" spans="1:19" x14ac:dyDescent="0.3">
      <c r="B258" s="443" t="s">
        <v>283</v>
      </c>
      <c r="C258" s="443"/>
      <c r="D258" s="443"/>
      <c r="F258" s="366" t="s">
        <v>283</v>
      </c>
      <c r="G258" s="366"/>
      <c r="I258" s="441"/>
      <c r="J258" s="441"/>
      <c r="K258" s="899"/>
      <c r="R258" s="863"/>
    </row>
    <row r="259" spans="1:19" x14ac:dyDescent="0.3">
      <c r="B259" s="443"/>
      <c r="C259" s="443"/>
      <c r="D259" s="443"/>
      <c r="F259" s="366"/>
      <c r="G259" s="366"/>
      <c r="R259" s="863"/>
      <c r="S259" s="778"/>
    </row>
    <row r="260" spans="1:19" s="19" customFormat="1" x14ac:dyDescent="0.3">
      <c r="A260" s="23"/>
      <c r="B260" s="443"/>
      <c r="C260" s="443"/>
      <c r="D260" s="443"/>
      <c r="E260" s="23"/>
      <c r="F260" s="366"/>
      <c r="G260" s="366"/>
      <c r="H260" s="23"/>
      <c r="I260" s="23"/>
      <c r="J260" s="23"/>
      <c r="K260" s="870"/>
      <c r="L260" s="870"/>
      <c r="M260" s="870"/>
      <c r="N260" s="870"/>
      <c r="O260" s="871"/>
      <c r="P260" s="919"/>
      <c r="Q260" s="928"/>
      <c r="R260" s="863"/>
      <c r="S260" s="696"/>
    </row>
    <row r="261" spans="1:19" x14ac:dyDescent="0.3">
      <c r="B261" s="982" t="s">
        <v>284</v>
      </c>
      <c r="C261" s="982"/>
      <c r="D261" s="833"/>
      <c r="F261" s="23" t="s">
        <v>285</v>
      </c>
      <c r="R261" s="863"/>
    </row>
    <row r="262" spans="1:19" x14ac:dyDescent="0.3">
      <c r="B262" s="442"/>
      <c r="C262" s="442"/>
      <c r="D262" s="442"/>
      <c r="F262" s="438"/>
      <c r="G262" s="438"/>
      <c r="R262" s="863"/>
    </row>
    <row r="263" spans="1:19" x14ac:dyDescent="0.3">
      <c r="B263" s="442" t="s">
        <v>286</v>
      </c>
      <c r="C263" s="442"/>
      <c r="D263" s="442"/>
      <c r="F263" s="438" t="s">
        <v>286</v>
      </c>
      <c r="G263" s="438"/>
      <c r="O263" s="901" t="e">
        <f>I16+I17+I18+I19+I20+I21+I22+I23+I25+I26+I27+I28+I29+I30+I31+I34+I35+I37+I38+I39+I40+I41+I43+I44+I45+I46+I47+I48+I49+#REF!+I50+I53+I54+I56+I57+I58+I59+I60+I61+I63+I64+I65+I66+I67+I68+I69+I70+I73+I74+I76+I77+I78+I79+I80+I82+I83+I84+I85+I86+I87+I88+I90+I91+I93+I94+I95+I96+I97+I98+I99+I102+I103+I105+I107+I108+I113+I116+I118+I119+I120+I122+I123+I125+I126+I127+I128+I131+I132+I133+I134+I135+I136+I137+I139+I140+I141+I142+I143+I144+I145+I146+I147+I148+I149+I150+I151+#REF!+I152+#REF!+#REF!+I153+I155+I156+I157+I158+I159+I160+I162+I163+I164+I166+I167+I168+I170+I171+I172+I174+I176+I177+I178+I179+I180+I181+I182+I183+I184+I186+I187+I188+I189+I190+I191+I193+I194+I195+I197+I198+I200+I201+I202+I203+#REF!+I204+I206+I207+I208+I210+I212+I213+I214+I215+I217+I218+I219+I220+I222+I223+I224+I225+I226+I227+I228+I229+I230+I231+I232+I233+I234+I235+I237+#REF!+I238+I240+I241+I242+I243+I244+I245+I246+I247+I248+I250</f>
        <v>#REF!</v>
      </c>
      <c r="P263" s="927"/>
      <c r="R263" s="863"/>
    </row>
    <row r="264" spans="1:19" x14ac:dyDescent="0.3">
      <c r="B264" s="442"/>
      <c r="C264" s="445"/>
    </row>
    <row r="269" spans="1:19" s="19" customForma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870"/>
      <c r="L269" s="870"/>
      <c r="M269" s="870"/>
      <c r="N269" s="870"/>
      <c r="O269" s="871"/>
      <c r="P269" s="919"/>
      <c r="Q269" s="928"/>
      <c r="R269" s="866"/>
      <c r="S269" s="779"/>
    </row>
    <row r="270" spans="1:19" s="19" customForma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870"/>
      <c r="L270" s="870"/>
      <c r="M270" s="870"/>
      <c r="N270" s="870"/>
      <c r="O270" s="871"/>
      <c r="P270" s="919"/>
      <c r="Q270" s="928"/>
      <c r="R270" s="866"/>
      <c r="S270" s="779"/>
    </row>
    <row r="271" spans="1:19" s="19" customForma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870"/>
      <c r="L271" s="870"/>
      <c r="M271" s="870"/>
      <c r="N271" s="870"/>
      <c r="O271" s="871"/>
      <c r="P271" s="919"/>
      <c r="Q271" s="928"/>
      <c r="R271" s="866"/>
      <c r="S271" s="779"/>
    </row>
    <row r="272" spans="1:19" s="19" customForma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870"/>
      <c r="L272" s="870"/>
      <c r="M272" s="870"/>
      <c r="N272" s="870"/>
      <c r="O272" s="871"/>
      <c r="P272" s="919"/>
      <c r="Q272" s="928"/>
      <c r="R272" s="866"/>
      <c r="S272" s="779"/>
    </row>
    <row r="287" spans="11:19" s="23" customFormat="1" x14ac:dyDescent="0.3">
      <c r="K287" s="870"/>
      <c r="L287" s="870"/>
      <c r="M287" s="870"/>
      <c r="N287" s="870"/>
      <c r="O287" s="871"/>
      <c r="P287" s="919"/>
      <c r="Q287" s="928"/>
      <c r="R287" s="866"/>
      <c r="S287" s="700"/>
    </row>
  </sheetData>
  <mergeCells count="24">
    <mergeCell ref="A1:J1"/>
    <mergeCell ref="A6:S6"/>
    <mergeCell ref="A7:J7"/>
    <mergeCell ref="A9:A10"/>
    <mergeCell ref="B9:B10"/>
    <mergeCell ref="C9:C10"/>
    <mergeCell ref="D9:D10"/>
    <mergeCell ref="E9:F9"/>
    <mergeCell ref="G9:H9"/>
    <mergeCell ref="I9:I10"/>
    <mergeCell ref="B261:C261"/>
    <mergeCell ref="Q9:Q10"/>
    <mergeCell ref="R9:R10"/>
    <mergeCell ref="A251:H251"/>
    <mergeCell ref="A252:H252"/>
    <mergeCell ref="B256:C256"/>
    <mergeCell ref="F256:G256"/>
    <mergeCell ref="J9:J10"/>
    <mergeCell ref="K9:K10"/>
    <mergeCell ref="L9:L10"/>
    <mergeCell ref="M9:M10"/>
    <mergeCell ref="N9:N10"/>
    <mergeCell ref="O9:O10"/>
    <mergeCell ref="P9:P10"/>
  </mergeCells>
  <conditionalFormatting sqref="R264:R1048576 R1:R250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46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2:R233"/>
  <sheetViews>
    <sheetView view="pageBreakPreview" zoomScale="80" zoomScaleNormal="115" zoomScaleSheetLayoutView="80" workbookViewId="0">
      <selection activeCell="L210" sqref="L210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6" width="12.5703125" style="23" hidden="1" customWidth="1"/>
    <col min="17" max="17" width="12.42578125" style="655" customWidth="1"/>
    <col min="18" max="18" width="17.85546875" style="17" customWidth="1"/>
    <col min="19" max="16384" width="8.85546875" style="17"/>
  </cols>
  <sheetData>
    <row r="2" spans="1:18" x14ac:dyDescent="0.3">
      <c r="J2" s="364" t="s">
        <v>0</v>
      </c>
      <c r="K2" s="364"/>
      <c r="L2" s="364"/>
      <c r="M2" s="364"/>
      <c r="N2" s="364"/>
      <c r="O2" s="364"/>
      <c r="P2" s="364"/>
      <c r="Q2" s="654"/>
    </row>
    <row r="3" spans="1:18" x14ac:dyDescent="0.3">
      <c r="A3" s="365"/>
      <c r="I3" s="366"/>
      <c r="J3" s="364" t="s">
        <v>1</v>
      </c>
      <c r="K3" s="364"/>
      <c r="L3" s="364"/>
      <c r="M3" s="364"/>
      <c r="N3" s="364"/>
      <c r="O3" s="364"/>
      <c r="P3" s="364"/>
      <c r="Q3" s="654"/>
    </row>
    <row r="4" spans="1:18" x14ac:dyDescent="0.3">
      <c r="A4" s="365"/>
      <c r="I4" s="366"/>
      <c r="J4" s="364" t="s">
        <v>2</v>
      </c>
      <c r="K4" s="364"/>
      <c r="L4" s="364"/>
      <c r="M4" s="364"/>
      <c r="N4" s="364"/>
      <c r="O4" s="364"/>
      <c r="P4" s="364"/>
      <c r="Q4" s="654"/>
    </row>
    <row r="5" spans="1:18" x14ac:dyDescent="0.3">
      <c r="A5" s="984"/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</row>
    <row r="6" spans="1:18" x14ac:dyDescent="0.3">
      <c r="A6" s="984" t="s">
        <v>3</v>
      </c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984"/>
      <c r="P6" s="984"/>
      <c r="Q6" s="984"/>
      <c r="R6" s="984"/>
    </row>
    <row r="7" spans="1:18" s="23" customFormat="1" ht="17.25" thickBot="1" x14ac:dyDescent="0.35">
      <c r="Q7" s="655"/>
    </row>
    <row r="8" spans="1:18" s="16" customFormat="1" ht="13.5" x14ac:dyDescent="0.25">
      <c r="A8" s="1009" t="s">
        <v>4</v>
      </c>
      <c r="B8" s="1003" t="s">
        <v>5</v>
      </c>
      <c r="C8" s="1003" t="s">
        <v>6</v>
      </c>
      <c r="D8" s="1003" t="s">
        <v>7</v>
      </c>
      <c r="E8" s="1003" t="s">
        <v>8</v>
      </c>
      <c r="F8" s="1003"/>
      <c r="G8" s="1004" t="s">
        <v>9</v>
      </c>
      <c r="H8" s="1004"/>
      <c r="I8" s="1005" t="s">
        <v>10</v>
      </c>
      <c r="J8" s="1007" t="s">
        <v>507</v>
      </c>
      <c r="K8" s="997" t="s">
        <v>509</v>
      </c>
      <c r="L8" s="997" t="s">
        <v>510</v>
      </c>
      <c r="M8" s="997" t="s">
        <v>511</v>
      </c>
      <c r="N8" s="997"/>
      <c r="O8" s="997"/>
      <c r="P8" s="997"/>
      <c r="Q8" s="998" t="s">
        <v>503</v>
      </c>
    </row>
    <row r="9" spans="1:18" s="16" customFormat="1" ht="13.5" x14ac:dyDescent="0.25">
      <c r="A9" s="1010"/>
      <c r="B9" s="985"/>
      <c r="C9" s="985"/>
      <c r="D9" s="985"/>
      <c r="E9" s="355" t="s">
        <v>12</v>
      </c>
      <c r="F9" s="355" t="s">
        <v>13</v>
      </c>
      <c r="G9" s="355" t="s">
        <v>14</v>
      </c>
      <c r="H9" s="355" t="s">
        <v>13</v>
      </c>
      <c r="I9" s="1006"/>
      <c r="J9" s="1008"/>
      <c r="K9" s="997"/>
      <c r="L9" s="997"/>
      <c r="M9" s="997"/>
      <c r="N9" s="997"/>
      <c r="O9" s="997"/>
      <c r="P9" s="997"/>
      <c r="Q9" s="998"/>
    </row>
    <row r="10" spans="1:18" s="23" customFormat="1" x14ac:dyDescent="0.3">
      <c r="A10" s="362"/>
      <c r="B10" s="20"/>
      <c r="C10" s="20"/>
      <c r="D10" s="20"/>
      <c r="E10" s="20"/>
      <c r="F10" s="20"/>
      <c r="G10" s="20"/>
      <c r="H10" s="20"/>
      <c r="I10" s="28"/>
      <c r="J10" s="367"/>
      <c r="K10" s="368"/>
      <c r="L10" s="368"/>
      <c r="M10" s="368"/>
      <c r="N10" s="368"/>
      <c r="O10" s="368"/>
      <c r="P10" s="368"/>
      <c r="Q10" s="656"/>
    </row>
    <row r="11" spans="1:18" s="23" customFormat="1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368"/>
      <c r="O11" s="368"/>
      <c r="P11" s="368"/>
      <c r="Q11" s="656"/>
    </row>
    <row r="12" spans="1:18" x14ac:dyDescent="0.3">
      <c r="A12" s="369">
        <v>1</v>
      </c>
      <c r="B12" s="370" t="s">
        <v>15</v>
      </c>
      <c r="C12" s="371"/>
      <c r="D12" s="372"/>
      <c r="E12" s="373"/>
      <c r="F12" s="371">
        <f>F13+F28+F45+F61</f>
        <v>17156363.789999999</v>
      </c>
      <c r="G12" s="371"/>
      <c r="H12" s="371">
        <f>H13+H28+H45+H61</f>
        <v>5776391.5999999996</v>
      </c>
      <c r="I12" s="374">
        <f>I13+I28+I45+I61</f>
        <v>22932755.390000001</v>
      </c>
      <c r="J12" s="375"/>
      <c r="K12" s="368"/>
      <c r="L12" s="368"/>
      <c r="M12" s="368"/>
      <c r="N12" s="368"/>
      <c r="O12" s="368"/>
      <c r="P12" s="368"/>
      <c r="Q12" s="656"/>
    </row>
    <row r="13" spans="1:18" s="18" customFormat="1" ht="12.75" outlineLevel="1" x14ac:dyDescent="0.2">
      <c r="A13" s="376" t="s">
        <v>16</v>
      </c>
      <c r="B13" s="377" t="s">
        <v>17</v>
      </c>
      <c r="C13" s="378"/>
      <c r="D13" s="378"/>
      <c r="E13" s="378"/>
      <c r="F13" s="379">
        <f>SUM(F15:F27)</f>
        <v>2881699.59</v>
      </c>
      <c r="G13" s="380"/>
      <c r="H13" s="379">
        <f>SUM(H15:H27)</f>
        <v>1082928.3999999999</v>
      </c>
      <c r="I13" s="381">
        <f>SUM(I15:I27)</f>
        <v>3964627.9900000007</v>
      </c>
      <c r="J13" s="382"/>
      <c r="K13" s="368"/>
      <c r="L13" s="368"/>
      <c r="M13" s="368"/>
      <c r="N13" s="368"/>
      <c r="O13" s="368"/>
      <c r="P13" s="368"/>
      <c r="Q13" s="656"/>
      <c r="R13" s="29"/>
    </row>
    <row r="14" spans="1:18" s="18" customFormat="1" ht="12.75" outlineLevel="2" x14ac:dyDescent="0.2">
      <c r="A14" s="383"/>
      <c r="B14" s="384" t="s">
        <v>18</v>
      </c>
      <c r="C14" s="355"/>
      <c r="D14" s="355"/>
      <c r="E14" s="355"/>
      <c r="F14" s="355"/>
      <c r="G14" s="355"/>
      <c r="H14" s="355"/>
      <c r="I14" s="357"/>
      <c r="J14" s="363"/>
      <c r="K14" s="385"/>
      <c r="L14" s="385"/>
      <c r="M14" s="385"/>
      <c r="N14" s="385"/>
      <c r="O14" s="385"/>
      <c r="P14" s="385"/>
      <c r="Q14" s="656"/>
      <c r="R14" s="29"/>
    </row>
    <row r="15" spans="1:18" s="18" customFormat="1" ht="12.75" outlineLevel="2" x14ac:dyDescent="0.2">
      <c r="A15" s="386" t="s">
        <v>19</v>
      </c>
      <c r="B15" s="387" t="s">
        <v>20</v>
      </c>
      <c r="C15" s="356" t="s">
        <v>21</v>
      </c>
      <c r="D15" s="355">
        <v>59.98</v>
      </c>
      <c r="E15" s="388">
        <v>14940</v>
      </c>
      <c r="F15" s="388">
        <f>E15*D15</f>
        <v>896101.2</v>
      </c>
      <c r="G15" s="389">
        <v>0</v>
      </c>
      <c r="H15" s="389">
        <v>0</v>
      </c>
      <c r="I15" s="390">
        <f t="shared" ref="I15:I27" si="0">F15+H15</f>
        <v>896101.2</v>
      </c>
      <c r="J15" s="363"/>
      <c r="K15" s="385"/>
      <c r="L15" s="385">
        <v>57.27</v>
      </c>
      <c r="M15" s="385"/>
      <c r="N15" s="385"/>
      <c r="O15" s="385"/>
      <c r="P15" s="385"/>
      <c r="Q15" s="656">
        <f>D15-K15-L15-M15-N15-O15-P15</f>
        <v>2.7099999999999937</v>
      </c>
      <c r="R15" s="29"/>
    </row>
    <row r="16" spans="1:18" s="18" customFormat="1" ht="12.75" outlineLevel="2" x14ac:dyDescent="0.2">
      <c r="A16" s="386" t="s">
        <v>299</v>
      </c>
      <c r="B16" s="391" t="s">
        <v>23</v>
      </c>
      <c r="C16" s="356" t="s">
        <v>21</v>
      </c>
      <c r="D16" s="355">
        <v>112.87</v>
      </c>
      <c r="E16" s="355">
        <v>800</v>
      </c>
      <c r="F16" s="388">
        <f>E16*D16</f>
        <v>90296</v>
      </c>
      <c r="G16" s="389">
        <v>0</v>
      </c>
      <c r="H16" s="389">
        <v>0</v>
      </c>
      <c r="I16" s="390">
        <f t="shared" si="0"/>
        <v>90296</v>
      </c>
      <c r="J16" s="363"/>
      <c r="K16" s="385"/>
      <c r="L16" s="385">
        <v>70</v>
      </c>
      <c r="M16" s="385"/>
      <c r="N16" s="385"/>
      <c r="O16" s="385"/>
      <c r="P16" s="385"/>
      <c r="Q16" s="656">
        <f t="shared" ref="Q16:Q79" si="1">D16-K16-L16-M16-N16-O16-P16</f>
        <v>42.870000000000005</v>
      </c>
      <c r="R16" s="29"/>
    </row>
    <row r="17" spans="1:18" s="18" customFormat="1" ht="13.5" customHeight="1" outlineLevel="2" x14ac:dyDescent="0.2">
      <c r="A17" s="386"/>
      <c r="B17" s="384" t="s">
        <v>24</v>
      </c>
      <c r="C17" s="356"/>
      <c r="D17" s="355"/>
      <c r="E17" s="355"/>
      <c r="F17" s="388"/>
      <c r="G17" s="355"/>
      <c r="H17" s="355"/>
      <c r="I17" s="390">
        <f t="shared" si="0"/>
        <v>0</v>
      </c>
      <c r="J17" s="363"/>
      <c r="K17" s="385"/>
      <c r="L17" s="385"/>
      <c r="M17" s="385"/>
      <c r="N17" s="385"/>
      <c r="O17" s="385"/>
      <c r="P17" s="385"/>
      <c r="Q17" s="656">
        <f t="shared" si="1"/>
        <v>0</v>
      </c>
      <c r="R17" s="29"/>
    </row>
    <row r="18" spans="1:18" s="18" customFormat="1" ht="12.75" outlineLevel="2" x14ac:dyDescent="0.2">
      <c r="A18" s="386" t="s">
        <v>22</v>
      </c>
      <c r="B18" s="387" t="s">
        <v>26</v>
      </c>
      <c r="C18" s="356" t="s">
        <v>21</v>
      </c>
      <c r="D18" s="355">
        <v>103</v>
      </c>
      <c r="E18" s="388">
        <v>2319.84</v>
      </c>
      <c r="F18" s="388">
        <f>E18*D18</f>
        <v>238943.52000000002</v>
      </c>
      <c r="G18" s="355">
        <v>5300</v>
      </c>
      <c r="H18" s="388">
        <f t="shared" ref="H18:H27" si="2">G18*D18</f>
        <v>545900</v>
      </c>
      <c r="I18" s="390">
        <f t="shared" si="0"/>
        <v>784843.52</v>
      </c>
      <c r="J18" s="363"/>
      <c r="K18" s="385"/>
      <c r="L18" s="385"/>
      <c r="M18" s="385">
        <v>97.96</v>
      </c>
      <c r="N18" s="385"/>
      <c r="O18" s="385"/>
      <c r="P18" s="385"/>
      <c r="Q18" s="656">
        <f t="shared" si="1"/>
        <v>5.0400000000000063</v>
      </c>
      <c r="R18" s="29"/>
    </row>
    <row r="19" spans="1:18" s="18" customFormat="1" ht="12.75" outlineLevel="2" x14ac:dyDescent="0.2">
      <c r="A19" s="386" t="s">
        <v>300</v>
      </c>
      <c r="B19" s="387" t="s">
        <v>28</v>
      </c>
      <c r="C19" s="356" t="s">
        <v>21</v>
      </c>
      <c r="D19" s="355">
        <v>60</v>
      </c>
      <c r="E19" s="388">
        <v>2154.2399999999998</v>
      </c>
      <c r="F19" s="388">
        <f>E19*D19</f>
        <v>129254.39999999999</v>
      </c>
      <c r="G19" s="355">
        <v>2932</v>
      </c>
      <c r="H19" s="388">
        <f t="shared" si="2"/>
        <v>175920</v>
      </c>
      <c r="I19" s="390">
        <f t="shared" si="0"/>
        <v>305174.40000000002</v>
      </c>
      <c r="J19" s="363"/>
      <c r="K19" s="385"/>
      <c r="L19" s="385"/>
      <c r="M19" s="385">
        <v>60</v>
      </c>
      <c r="N19" s="385"/>
      <c r="O19" s="385"/>
      <c r="P19" s="385"/>
      <c r="Q19" s="656">
        <f t="shared" si="1"/>
        <v>0</v>
      </c>
      <c r="R19" s="29"/>
    </row>
    <row r="20" spans="1:18" s="18" customFormat="1" ht="12.75" outlineLevel="2" x14ac:dyDescent="0.2">
      <c r="A20" s="386" t="s">
        <v>25</v>
      </c>
      <c r="B20" s="387" t="s">
        <v>30</v>
      </c>
      <c r="C20" s="356" t="s">
        <v>31</v>
      </c>
      <c r="D20" s="355">
        <v>366</v>
      </c>
      <c r="E20" s="355">
        <v>220.3</v>
      </c>
      <c r="F20" s="388">
        <f>E20*D20</f>
        <v>80629.8</v>
      </c>
      <c r="G20" s="355">
        <v>202.4</v>
      </c>
      <c r="H20" s="388">
        <f t="shared" si="2"/>
        <v>74078.400000000009</v>
      </c>
      <c r="I20" s="390">
        <f t="shared" si="0"/>
        <v>154708.20000000001</v>
      </c>
      <c r="J20" s="363"/>
      <c r="K20" s="385"/>
      <c r="L20" s="385"/>
      <c r="M20" s="385">
        <v>82.49</v>
      </c>
      <c r="N20" s="385"/>
      <c r="O20" s="385"/>
      <c r="P20" s="385"/>
      <c r="Q20" s="656">
        <f t="shared" si="1"/>
        <v>283.51</v>
      </c>
      <c r="R20" s="29"/>
    </row>
    <row r="21" spans="1:18" s="18" customFormat="1" ht="12.75" outlineLevel="2" x14ac:dyDescent="0.2">
      <c r="A21" s="386"/>
      <c r="B21" s="384" t="s">
        <v>32</v>
      </c>
      <c r="C21" s="355"/>
      <c r="D21" s="355"/>
      <c r="E21" s="355"/>
      <c r="F21" s="388"/>
      <c r="G21" s="355"/>
      <c r="H21" s="388"/>
      <c r="I21" s="390">
        <f t="shared" si="0"/>
        <v>0</v>
      </c>
      <c r="J21" s="363"/>
      <c r="K21" s="385"/>
      <c r="L21" s="385"/>
      <c r="M21" s="385"/>
      <c r="N21" s="385"/>
      <c r="O21" s="385"/>
      <c r="P21" s="385"/>
      <c r="Q21" s="656">
        <f t="shared" si="1"/>
        <v>0</v>
      </c>
      <c r="R21" s="29"/>
    </row>
    <row r="22" spans="1:18" s="18" customFormat="1" ht="38.25" outlineLevel="2" x14ac:dyDescent="0.2">
      <c r="A22" s="386" t="s">
        <v>301</v>
      </c>
      <c r="B22" s="392" t="s">
        <v>34</v>
      </c>
      <c r="C22" s="356" t="s">
        <v>35</v>
      </c>
      <c r="D22" s="355">
        <v>82.49</v>
      </c>
      <c r="E22" s="388">
        <v>1903</v>
      </c>
      <c r="F22" s="388">
        <f t="shared" ref="F22:F27" si="3">E22*D22</f>
        <v>156978.47</v>
      </c>
      <c r="G22" s="388">
        <v>0</v>
      </c>
      <c r="H22" s="388">
        <f t="shared" si="2"/>
        <v>0</v>
      </c>
      <c r="I22" s="390">
        <f t="shared" si="0"/>
        <v>156978.47</v>
      </c>
      <c r="J22" s="363" t="s">
        <v>508</v>
      </c>
      <c r="K22" s="385"/>
      <c r="L22" s="385"/>
      <c r="M22" s="385">
        <v>82.49</v>
      </c>
      <c r="N22" s="385"/>
      <c r="O22" s="385"/>
      <c r="P22" s="385"/>
      <c r="Q22" s="656">
        <f t="shared" si="1"/>
        <v>0</v>
      </c>
      <c r="R22" s="29"/>
    </row>
    <row r="23" spans="1:18" s="18" customFormat="1" ht="25.5" outlineLevel="2" x14ac:dyDescent="0.2">
      <c r="A23" s="386" t="s">
        <v>27</v>
      </c>
      <c r="B23" s="387" t="s">
        <v>37</v>
      </c>
      <c r="C23" s="356" t="s">
        <v>35</v>
      </c>
      <c r="D23" s="355">
        <v>82.49</v>
      </c>
      <c r="E23" s="388">
        <v>5040</v>
      </c>
      <c r="F23" s="388">
        <f t="shared" si="3"/>
        <v>415749.6</v>
      </c>
      <c r="G23" s="388">
        <v>0</v>
      </c>
      <c r="H23" s="388">
        <f t="shared" ref="H23:H24" si="4">G23*D23</f>
        <v>0</v>
      </c>
      <c r="I23" s="390">
        <f t="shared" si="0"/>
        <v>415749.6</v>
      </c>
      <c r="J23" s="363" t="s">
        <v>508</v>
      </c>
      <c r="K23" s="385"/>
      <c r="L23" s="385"/>
      <c r="M23" s="385">
        <v>82.49</v>
      </c>
      <c r="N23" s="385"/>
      <c r="O23" s="385"/>
      <c r="P23" s="385"/>
      <c r="Q23" s="656">
        <f t="shared" si="1"/>
        <v>0</v>
      </c>
      <c r="R23" s="29"/>
    </row>
    <row r="24" spans="1:18" s="18" customFormat="1" ht="25.5" outlineLevel="2" x14ac:dyDescent="0.2">
      <c r="A24" s="386" t="s">
        <v>302</v>
      </c>
      <c r="B24" s="393" t="s">
        <v>38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si="4"/>
        <v>0</v>
      </c>
      <c r="I24" s="390">
        <f t="shared" si="0"/>
        <v>415749.6</v>
      </c>
      <c r="J24" s="363" t="s">
        <v>508</v>
      </c>
      <c r="K24" s="385"/>
      <c r="L24" s="385"/>
      <c r="M24" s="385"/>
      <c r="N24" s="385"/>
      <c r="O24" s="385"/>
      <c r="P24" s="385"/>
      <c r="Q24" s="656">
        <f t="shared" si="1"/>
        <v>82.49</v>
      </c>
      <c r="R24" s="29"/>
    </row>
    <row r="25" spans="1:18" s="18" customFormat="1" ht="25.5" outlineLevel="2" x14ac:dyDescent="0.2">
      <c r="A25" s="386" t="s">
        <v>29</v>
      </c>
      <c r="B25" s="387" t="s">
        <v>39</v>
      </c>
      <c r="C25" s="356" t="s">
        <v>40</v>
      </c>
      <c r="D25" s="355">
        <v>1</v>
      </c>
      <c r="E25" s="388">
        <v>96000</v>
      </c>
      <c r="F25" s="388">
        <f t="shared" si="3"/>
        <v>96000</v>
      </c>
      <c r="G25" s="388">
        <v>0</v>
      </c>
      <c r="H25" s="388">
        <f t="shared" si="2"/>
        <v>0</v>
      </c>
      <c r="I25" s="390">
        <f t="shared" si="0"/>
        <v>96000</v>
      </c>
      <c r="J25" s="363" t="s">
        <v>508</v>
      </c>
      <c r="K25" s="385"/>
      <c r="L25" s="385"/>
      <c r="M25" s="385">
        <v>1</v>
      </c>
      <c r="N25" s="385"/>
      <c r="O25" s="385"/>
      <c r="P25" s="385"/>
      <c r="Q25" s="656">
        <f t="shared" si="1"/>
        <v>0</v>
      </c>
      <c r="R25" s="29"/>
    </row>
    <row r="26" spans="1:18" s="18" customFormat="1" ht="25.5" outlineLevel="2" x14ac:dyDescent="0.2">
      <c r="A26" s="386" t="s">
        <v>33</v>
      </c>
      <c r="B26" s="387" t="s">
        <v>41</v>
      </c>
      <c r="C26" s="356" t="s">
        <v>40</v>
      </c>
      <c r="D26" s="355">
        <v>68</v>
      </c>
      <c r="E26" s="388">
        <v>1264</v>
      </c>
      <c r="F26" s="388">
        <f t="shared" si="3"/>
        <v>85952</v>
      </c>
      <c r="G26" s="355">
        <v>130</v>
      </c>
      <c r="H26" s="388">
        <f t="shared" si="2"/>
        <v>8840</v>
      </c>
      <c r="I26" s="390">
        <f t="shared" si="0"/>
        <v>94792</v>
      </c>
      <c r="J26" s="363"/>
      <c r="K26" s="385"/>
      <c r="L26" s="385"/>
      <c r="M26" s="385">
        <v>68</v>
      </c>
      <c r="N26" s="385"/>
      <c r="O26" s="385"/>
      <c r="P26" s="385"/>
      <c r="Q26" s="656">
        <f t="shared" si="1"/>
        <v>0</v>
      </c>
      <c r="R26" s="29"/>
    </row>
    <row r="27" spans="1:18" s="18" customFormat="1" ht="25.5" outlineLevel="2" x14ac:dyDescent="0.2">
      <c r="A27" s="386" t="s">
        <v>36</v>
      </c>
      <c r="B27" s="387" t="s">
        <v>42</v>
      </c>
      <c r="C27" s="356" t="s">
        <v>35</v>
      </c>
      <c r="D27" s="355">
        <v>165</v>
      </c>
      <c r="E27" s="388">
        <v>1673</v>
      </c>
      <c r="F27" s="388">
        <f t="shared" si="3"/>
        <v>276045</v>
      </c>
      <c r="G27" s="388">
        <v>1686</v>
      </c>
      <c r="H27" s="388">
        <f t="shared" si="2"/>
        <v>278190</v>
      </c>
      <c r="I27" s="390">
        <f t="shared" si="0"/>
        <v>554235</v>
      </c>
      <c r="J27" s="363"/>
      <c r="K27" s="385"/>
      <c r="L27" s="385"/>
      <c r="M27" s="385">
        <v>165</v>
      </c>
      <c r="N27" s="385"/>
      <c r="O27" s="385"/>
      <c r="P27" s="385"/>
      <c r="Q27" s="656">
        <f t="shared" si="1"/>
        <v>0</v>
      </c>
      <c r="R27" s="29"/>
    </row>
    <row r="28" spans="1:18" s="18" customFormat="1" ht="12.75" outlineLevel="1" x14ac:dyDescent="0.2">
      <c r="A28" s="376" t="s">
        <v>43</v>
      </c>
      <c r="B28" s="377" t="s">
        <v>44</v>
      </c>
      <c r="C28" s="378"/>
      <c r="D28" s="378"/>
      <c r="E28" s="378"/>
      <c r="F28" s="379">
        <f>SUM(F29:F44)</f>
        <v>4306564.0699999994</v>
      </c>
      <c r="G28" s="380"/>
      <c r="H28" s="379">
        <f>SUM(H29:H44)</f>
        <v>1352342.8</v>
      </c>
      <c r="I28" s="381">
        <f>SUM(I29:I44)</f>
        <v>5658906.8700000001</v>
      </c>
      <c r="J28" s="394"/>
      <c r="K28" s="385"/>
      <c r="L28" s="385"/>
      <c r="M28" s="385"/>
      <c r="N28" s="385"/>
      <c r="O28" s="385"/>
      <c r="P28" s="385"/>
      <c r="Q28" s="656">
        <f t="shared" si="1"/>
        <v>0</v>
      </c>
      <c r="R28" s="29"/>
    </row>
    <row r="29" spans="1:18" s="18" customFormat="1" ht="12.75" outlineLevel="2" x14ac:dyDescent="0.2">
      <c r="A29" s="383"/>
      <c r="B29" s="384" t="s">
        <v>18</v>
      </c>
      <c r="C29" s="355"/>
      <c r="D29" s="355"/>
      <c r="E29" s="355"/>
      <c r="F29" s="355"/>
      <c r="G29" s="355"/>
      <c r="H29" s="355"/>
      <c r="I29" s="357"/>
      <c r="J29" s="363"/>
      <c r="K29" s="385"/>
      <c r="L29" s="385"/>
      <c r="M29" s="385"/>
      <c r="N29" s="385"/>
      <c r="O29" s="385"/>
      <c r="P29" s="385"/>
      <c r="Q29" s="656">
        <f t="shared" si="1"/>
        <v>0</v>
      </c>
      <c r="R29" s="29"/>
    </row>
    <row r="30" spans="1:18" s="640" customFormat="1" ht="12.75" outlineLevel="2" x14ac:dyDescent="0.2">
      <c r="A30" s="632" t="s">
        <v>45</v>
      </c>
      <c r="B30" s="633" t="s">
        <v>20</v>
      </c>
      <c r="C30" s="634" t="s">
        <v>21</v>
      </c>
      <c r="D30" s="635">
        <v>101.08</v>
      </c>
      <c r="E30" s="636">
        <v>14940</v>
      </c>
      <c r="F30" s="636">
        <f>E30*D30</f>
        <v>1510135.2</v>
      </c>
      <c r="G30" s="636">
        <v>0</v>
      </c>
      <c r="H30" s="636">
        <f t="shared" ref="H30:H31" si="5">G30*D30</f>
        <v>0</v>
      </c>
      <c r="I30" s="637">
        <f>F30+H30</f>
        <v>1510135.2</v>
      </c>
      <c r="J30" s="638"/>
      <c r="K30" s="639">
        <v>96.62</v>
      </c>
      <c r="L30" s="639">
        <v>96.88</v>
      </c>
      <c r="M30" s="639"/>
      <c r="N30" s="639"/>
      <c r="O30" s="639"/>
      <c r="P30" s="639"/>
      <c r="Q30" s="657">
        <f t="shared" si="1"/>
        <v>-92.42</v>
      </c>
    </row>
    <row r="31" spans="1:18" s="640" customFormat="1" ht="12.75" outlineLevel="2" x14ac:dyDescent="0.2">
      <c r="A31" s="632" t="s">
        <v>303</v>
      </c>
      <c r="B31" s="633" t="s">
        <v>23</v>
      </c>
      <c r="C31" s="634" t="s">
        <v>21</v>
      </c>
      <c r="D31" s="635">
        <v>149.9</v>
      </c>
      <c r="E31" s="635">
        <v>800</v>
      </c>
      <c r="F31" s="636">
        <f t="shared" ref="F31:F44" si="6">E31*D31</f>
        <v>119920</v>
      </c>
      <c r="G31" s="636">
        <v>0</v>
      </c>
      <c r="H31" s="636">
        <f t="shared" si="5"/>
        <v>0</v>
      </c>
      <c r="I31" s="637">
        <f t="shared" ref="I31:I44" si="7">F31+H31</f>
        <v>119920</v>
      </c>
      <c r="J31" s="638"/>
      <c r="K31" s="639">
        <v>107.36</v>
      </c>
      <c r="L31" s="639">
        <v>118.41</v>
      </c>
      <c r="M31" s="639"/>
      <c r="N31" s="639"/>
      <c r="O31" s="639"/>
      <c r="P31" s="639"/>
      <c r="Q31" s="657">
        <f t="shared" si="1"/>
        <v>-75.86999999999999</v>
      </c>
    </row>
    <row r="32" spans="1:18" s="18" customFormat="1" ht="12.75" customHeight="1" outlineLevel="2" x14ac:dyDescent="0.2">
      <c r="A32" s="386"/>
      <c r="B32" s="384" t="s">
        <v>24</v>
      </c>
      <c r="C32" s="395"/>
      <c r="D32" s="396"/>
      <c r="E32" s="396"/>
      <c r="F32" s="388"/>
      <c r="G32" s="397"/>
      <c r="H32" s="388"/>
      <c r="I32" s="390"/>
      <c r="J32" s="363"/>
      <c r="K32" s="385"/>
      <c r="L32" s="385"/>
      <c r="M32" s="385"/>
      <c r="N32" s="385"/>
      <c r="O32" s="385"/>
      <c r="P32" s="385"/>
      <c r="Q32" s="656">
        <f t="shared" si="1"/>
        <v>0</v>
      </c>
      <c r="R32" s="29"/>
    </row>
    <row r="33" spans="1:18" s="18" customFormat="1" ht="12.75" outlineLevel="2" x14ac:dyDescent="0.2">
      <c r="A33" s="386" t="s">
        <v>46</v>
      </c>
      <c r="B33" s="387" t="s">
        <v>26</v>
      </c>
      <c r="C33" s="356" t="s">
        <v>21</v>
      </c>
      <c r="D33" s="355">
        <v>140.6</v>
      </c>
      <c r="E33" s="388">
        <v>2319.84</v>
      </c>
      <c r="F33" s="388">
        <f t="shared" si="6"/>
        <v>326169.50400000002</v>
      </c>
      <c r="G33" s="397">
        <v>5300</v>
      </c>
      <c r="H33" s="388">
        <f t="shared" ref="H33:H44" si="8">G33*D33</f>
        <v>745180</v>
      </c>
      <c r="I33" s="390">
        <f t="shared" si="7"/>
        <v>1071349.504</v>
      </c>
      <c r="J33" s="363"/>
      <c r="K33" s="385"/>
      <c r="L33" s="385"/>
      <c r="M33" s="385">
        <v>91.31</v>
      </c>
      <c r="N33" s="385"/>
      <c r="O33" s="385"/>
      <c r="P33" s="385"/>
      <c r="Q33" s="656">
        <f t="shared" si="1"/>
        <v>49.289999999999992</v>
      </c>
      <c r="R33" s="29"/>
    </row>
    <row r="34" spans="1:18" s="18" customFormat="1" ht="12.75" outlineLevel="2" x14ac:dyDescent="0.2">
      <c r="A34" s="386" t="s">
        <v>304</v>
      </c>
      <c r="B34" s="387" t="s">
        <v>28</v>
      </c>
      <c r="C34" s="356" t="s">
        <v>21</v>
      </c>
      <c r="D34" s="355">
        <v>78.900000000000006</v>
      </c>
      <c r="E34" s="388">
        <v>2154.2399999999998</v>
      </c>
      <c r="F34" s="388">
        <f t="shared" si="6"/>
        <v>169969.53599999999</v>
      </c>
      <c r="G34" s="355">
        <v>2932</v>
      </c>
      <c r="H34" s="388">
        <f t="shared" si="8"/>
        <v>231334.80000000002</v>
      </c>
      <c r="I34" s="390">
        <f t="shared" si="7"/>
        <v>401304.33600000001</v>
      </c>
      <c r="J34" s="363"/>
      <c r="K34" s="385"/>
      <c r="L34" s="385"/>
      <c r="M34" s="385">
        <v>57.5</v>
      </c>
      <c r="N34" s="385"/>
      <c r="O34" s="385"/>
      <c r="P34" s="385"/>
      <c r="Q34" s="656">
        <f t="shared" si="1"/>
        <v>21.400000000000006</v>
      </c>
      <c r="R34" s="29"/>
    </row>
    <row r="35" spans="1:18" s="18" customFormat="1" ht="12.75" outlineLevel="2" x14ac:dyDescent="0.2">
      <c r="A35" s="386" t="s">
        <v>47</v>
      </c>
      <c r="B35" s="387" t="s">
        <v>30</v>
      </c>
      <c r="C35" s="356" t="s">
        <v>31</v>
      </c>
      <c r="D35" s="355">
        <v>366</v>
      </c>
      <c r="E35" s="355">
        <v>220</v>
      </c>
      <c r="F35" s="388">
        <f t="shared" si="6"/>
        <v>80520</v>
      </c>
      <c r="G35" s="355">
        <v>202</v>
      </c>
      <c r="H35" s="388">
        <f t="shared" si="8"/>
        <v>73932</v>
      </c>
      <c r="I35" s="390">
        <f t="shared" si="7"/>
        <v>154452</v>
      </c>
      <c r="J35" s="363"/>
      <c r="K35" s="385"/>
      <c r="L35" s="385"/>
      <c r="M35" s="385">
        <v>78.14</v>
      </c>
      <c r="N35" s="385"/>
      <c r="O35" s="385"/>
      <c r="P35" s="385"/>
      <c r="Q35" s="656">
        <f t="shared" si="1"/>
        <v>287.86</v>
      </c>
      <c r="R35" s="29"/>
    </row>
    <row r="36" spans="1:18" s="18" customFormat="1" ht="12.75" outlineLevel="2" x14ac:dyDescent="0.2">
      <c r="A36" s="386"/>
      <c r="B36" s="384" t="s">
        <v>50</v>
      </c>
      <c r="C36" s="355"/>
      <c r="D36" s="355"/>
      <c r="E36" s="355"/>
      <c r="F36" s="388"/>
      <c r="G36" s="355"/>
      <c r="H36" s="388"/>
      <c r="I36" s="390"/>
      <c r="J36" s="363"/>
      <c r="K36" s="385"/>
      <c r="L36" s="385"/>
      <c r="M36" s="385"/>
      <c r="N36" s="385"/>
      <c r="O36" s="385"/>
      <c r="P36" s="385"/>
      <c r="Q36" s="656">
        <f t="shared" si="1"/>
        <v>0</v>
      </c>
      <c r="R36" s="29"/>
    </row>
    <row r="37" spans="1:18" s="18" customFormat="1" ht="38.25" outlineLevel="2" x14ac:dyDescent="0.2">
      <c r="A37" s="386" t="s">
        <v>305</v>
      </c>
      <c r="B37" s="387" t="s">
        <v>52</v>
      </c>
      <c r="C37" s="356" t="s">
        <v>35</v>
      </c>
      <c r="D37" s="355">
        <v>109.55</v>
      </c>
      <c r="E37" s="388">
        <v>1903</v>
      </c>
      <c r="F37" s="388">
        <f t="shared" si="6"/>
        <v>208473.65</v>
      </c>
      <c r="G37" s="388">
        <v>0</v>
      </c>
      <c r="H37" s="388">
        <f t="shared" ref="H37" si="9">G37*D37</f>
        <v>0</v>
      </c>
      <c r="I37" s="390">
        <f t="shared" si="7"/>
        <v>208473.65</v>
      </c>
      <c r="J37" s="363" t="s">
        <v>508</v>
      </c>
      <c r="K37" s="385"/>
      <c r="L37" s="385"/>
      <c r="M37" s="385">
        <v>78.14</v>
      </c>
      <c r="N37" s="385"/>
      <c r="O37" s="385"/>
      <c r="P37" s="385"/>
      <c r="Q37" s="656">
        <f t="shared" si="1"/>
        <v>31.409999999999997</v>
      </c>
      <c r="R37" s="29"/>
    </row>
    <row r="38" spans="1:18" s="18" customFormat="1" ht="25.5" outlineLevel="2" x14ac:dyDescent="0.2">
      <c r="A38" s="386" t="s">
        <v>48</v>
      </c>
      <c r="B38" s="387" t="s">
        <v>54</v>
      </c>
      <c r="C38" s="356" t="s">
        <v>40</v>
      </c>
      <c r="D38" s="355">
        <v>152</v>
      </c>
      <c r="E38" s="355">
        <v>977.23</v>
      </c>
      <c r="F38" s="388">
        <f t="shared" si="6"/>
        <v>148538.96</v>
      </c>
      <c r="G38" s="355">
        <v>85</v>
      </c>
      <c r="H38" s="388">
        <f t="shared" si="8"/>
        <v>12920</v>
      </c>
      <c r="I38" s="390">
        <f t="shared" si="7"/>
        <v>161458.96</v>
      </c>
      <c r="J38" s="363"/>
      <c r="K38" s="385"/>
      <c r="L38" s="385"/>
      <c r="M38" s="385">
        <v>100</v>
      </c>
      <c r="N38" s="385"/>
      <c r="O38" s="385"/>
      <c r="P38" s="385"/>
      <c r="Q38" s="656">
        <f t="shared" si="1"/>
        <v>52</v>
      </c>
      <c r="R38" s="29"/>
    </row>
    <row r="39" spans="1:18" s="18" customFormat="1" ht="25.5" outlineLevel="2" x14ac:dyDescent="0.2">
      <c r="A39" s="386" t="s">
        <v>306</v>
      </c>
      <c r="B39" s="387" t="s">
        <v>37</v>
      </c>
      <c r="C39" s="356" t="s">
        <v>35</v>
      </c>
      <c r="D39" s="355">
        <v>109.55</v>
      </c>
      <c r="E39" s="388">
        <v>5040</v>
      </c>
      <c r="F39" s="388">
        <f t="shared" si="6"/>
        <v>552132</v>
      </c>
      <c r="G39" s="388">
        <v>0</v>
      </c>
      <c r="H39" s="388">
        <f t="shared" si="8"/>
        <v>0</v>
      </c>
      <c r="I39" s="390">
        <f t="shared" si="7"/>
        <v>552132</v>
      </c>
      <c r="J39" s="363" t="s">
        <v>508</v>
      </c>
      <c r="K39" s="385"/>
      <c r="L39" s="385"/>
      <c r="M39" s="385">
        <v>78.14</v>
      </c>
      <c r="N39" s="385"/>
      <c r="O39" s="385"/>
      <c r="P39" s="385"/>
      <c r="Q39" s="656">
        <f t="shared" si="1"/>
        <v>31.409999999999997</v>
      </c>
      <c r="R39" s="29"/>
    </row>
    <row r="40" spans="1:18" s="18" customFormat="1" ht="25.5" outlineLevel="2" x14ac:dyDescent="0.2">
      <c r="A40" s="386" t="s">
        <v>49</v>
      </c>
      <c r="B40" s="387" t="s">
        <v>38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/>
      <c r="N40" s="385"/>
      <c r="O40" s="385"/>
      <c r="P40" s="385"/>
      <c r="Q40" s="656">
        <f t="shared" si="1"/>
        <v>109.55</v>
      </c>
      <c r="R40" s="29"/>
    </row>
    <row r="41" spans="1:18" s="18" customFormat="1" ht="25.5" outlineLevel="2" x14ac:dyDescent="0.2">
      <c r="A41" s="386" t="s">
        <v>51</v>
      </c>
      <c r="B41" s="387" t="s">
        <v>57</v>
      </c>
      <c r="C41" s="356" t="s">
        <v>40</v>
      </c>
      <c r="D41" s="355">
        <v>1</v>
      </c>
      <c r="E41" s="388">
        <v>96000</v>
      </c>
      <c r="F41" s="388">
        <f t="shared" si="6"/>
        <v>96000</v>
      </c>
      <c r="G41" s="388">
        <v>0</v>
      </c>
      <c r="H41" s="388">
        <f t="shared" si="8"/>
        <v>0</v>
      </c>
      <c r="I41" s="390">
        <f t="shared" si="7"/>
        <v>96000</v>
      </c>
      <c r="J41" s="363" t="s">
        <v>508</v>
      </c>
      <c r="K41" s="385"/>
      <c r="L41" s="385"/>
      <c r="M41" s="385">
        <v>1</v>
      </c>
      <c r="N41" s="385"/>
      <c r="O41" s="385"/>
      <c r="P41" s="385"/>
      <c r="Q41" s="656">
        <f t="shared" si="1"/>
        <v>0</v>
      </c>
      <c r="R41" s="29"/>
    </row>
    <row r="42" spans="1:18" s="18" customFormat="1" ht="25.5" outlineLevel="2" x14ac:dyDescent="0.2">
      <c r="A42" s="386" t="s">
        <v>53</v>
      </c>
      <c r="B42" s="387" t="s">
        <v>41</v>
      </c>
      <c r="C42" s="356" t="s">
        <v>40</v>
      </c>
      <c r="D42" s="355">
        <v>70</v>
      </c>
      <c r="E42" s="388">
        <v>1263.5999999999999</v>
      </c>
      <c r="F42" s="388">
        <f t="shared" si="6"/>
        <v>88452</v>
      </c>
      <c r="G42" s="355">
        <v>130</v>
      </c>
      <c r="H42" s="388">
        <f t="shared" si="8"/>
        <v>9100</v>
      </c>
      <c r="I42" s="390">
        <f t="shared" si="7"/>
        <v>97552</v>
      </c>
      <c r="J42" s="363"/>
      <c r="K42" s="385"/>
      <c r="L42" s="385"/>
      <c r="M42" s="385">
        <v>70</v>
      </c>
      <c r="N42" s="385"/>
      <c r="O42" s="385"/>
      <c r="P42" s="385"/>
      <c r="Q42" s="656">
        <f t="shared" si="1"/>
        <v>0</v>
      </c>
      <c r="R42" s="29"/>
    </row>
    <row r="43" spans="1:18" s="18" customFormat="1" ht="25.5" outlineLevel="2" x14ac:dyDescent="0.2">
      <c r="A43" s="386" t="s">
        <v>55</v>
      </c>
      <c r="B43" s="387" t="s">
        <v>42</v>
      </c>
      <c r="C43" s="356" t="s">
        <v>35</v>
      </c>
      <c r="D43" s="355">
        <v>166</v>
      </c>
      <c r="E43" s="388">
        <v>1673</v>
      </c>
      <c r="F43" s="388">
        <f t="shared" si="6"/>
        <v>277718</v>
      </c>
      <c r="G43" s="388">
        <v>1686</v>
      </c>
      <c r="H43" s="388">
        <f t="shared" si="8"/>
        <v>279876</v>
      </c>
      <c r="I43" s="390">
        <f t="shared" si="7"/>
        <v>557594</v>
      </c>
      <c r="J43" s="363"/>
      <c r="K43" s="385"/>
      <c r="L43" s="385"/>
      <c r="M43" s="385">
        <v>156.28</v>
      </c>
      <c r="N43" s="385"/>
      <c r="O43" s="385"/>
      <c r="P43" s="385"/>
      <c r="Q43" s="656">
        <f t="shared" si="1"/>
        <v>9.7199999999999989</v>
      </c>
      <c r="R43" s="29"/>
    </row>
    <row r="44" spans="1:18" s="18" customFormat="1" ht="25.5" outlineLevel="2" x14ac:dyDescent="0.2">
      <c r="A44" s="386" t="s">
        <v>56</v>
      </c>
      <c r="B44" s="387" t="s">
        <v>58</v>
      </c>
      <c r="C44" s="360" t="s">
        <v>35</v>
      </c>
      <c r="D44" s="398">
        <v>53.2</v>
      </c>
      <c r="E44" s="388">
        <v>3315.85</v>
      </c>
      <c r="F44" s="388">
        <f t="shared" si="6"/>
        <v>176403.22</v>
      </c>
      <c r="G44" s="388">
        <v>0</v>
      </c>
      <c r="H44" s="388">
        <f t="shared" si="8"/>
        <v>0</v>
      </c>
      <c r="I44" s="390">
        <f t="shared" si="7"/>
        <v>176403.22</v>
      </c>
      <c r="J44" s="363" t="s">
        <v>508</v>
      </c>
      <c r="K44" s="385"/>
      <c r="L44" s="385"/>
      <c r="M44" s="385"/>
      <c r="N44" s="385"/>
      <c r="O44" s="385"/>
      <c r="P44" s="385"/>
      <c r="Q44" s="656">
        <f t="shared" si="1"/>
        <v>53.2</v>
      </c>
      <c r="R44" s="29"/>
    </row>
    <row r="45" spans="1:18" s="18" customFormat="1" ht="12.75" outlineLevel="1" x14ac:dyDescent="0.2">
      <c r="A45" s="376" t="s">
        <v>59</v>
      </c>
      <c r="B45" s="377" t="s">
        <v>60</v>
      </c>
      <c r="C45" s="378"/>
      <c r="D45" s="378"/>
      <c r="E45" s="378"/>
      <c r="F45" s="379">
        <f>SUM(F46:F60)</f>
        <v>6410210.5099999998</v>
      </c>
      <c r="G45" s="380"/>
      <c r="H45" s="379">
        <f>SUM(H46:H60)</f>
        <v>2063174</v>
      </c>
      <c r="I45" s="381">
        <f>SUM(I46:I60)</f>
        <v>8473384.5099999998</v>
      </c>
      <c r="J45" s="394"/>
      <c r="K45" s="385"/>
      <c r="L45" s="385"/>
      <c r="M45" s="385"/>
      <c r="N45" s="385"/>
      <c r="O45" s="385"/>
      <c r="P45" s="385"/>
      <c r="Q45" s="656">
        <f t="shared" si="1"/>
        <v>0</v>
      </c>
      <c r="R45" s="29"/>
    </row>
    <row r="46" spans="1:18" s="18" customFormat="1" ht="12.75" outlineLevel="2" x14ac:dyDescent="0.2">
      <c r="A46" s="383"/>
      <c r="B46" s="384" t="s">
        <v>18</v>
      </c>
      <c r="C46" s="355"/>
      <c r="D46" s="355"/>
      <c r="E46" s="355"/>
      <c r="F46" s="355"/>
      <c r="G46" s="355"/>
      <c r="H46" s="355"/>
      <c r="I46" s="357"/>
      <c r="J46" s="363"/>
      <c r="K46" s="385"/>
      <c r="L46" s="385"/>
      <c r="M46" s="385"/>
      <c r="N46" s="385"/>
      <c r="O46" s="385"/>
      <c r="P46" s="385"/>
      <c r="Q46" s="656">
        <f t="shared" si="1"/>
        <v>0</v>
      </c>
      <c r="R46" s="29"/>
    </row>
    <row r="47" spans="1:18" s="18" customFormat="1" ht="12.75" outlineLevel="2" x14ac:dyDescent="0.2">
      <c r="A47" s="386" t="s">
        <v>61</v>
      </c>
      <c r="B47" s="387" t="s">
        <v>20</v>
      </c>
      <c r="C47" s="356" t="s">
        <v>21</v>
      </c>
      <c r="D47" s="355">
        <v>172.01</v>
      </c>
      <c r="E47" s="388">
        <v>14940</v>
      </c>
      <c r="F47" s="388">
        <f t="shared" ref="F47:F60" si="10">E47*D47</f>
        <v>2569829.4</v>
      </c>
      <c r="G47" s="388">
        <v>0</v>
      </c>
      <c r="H47" s="388">
        <f t="shared" ref="H47:H48" si="11">G47*D47</f>
        <v>0</v>
      </c>
      <c r="I47" s="390">
        <f t="shared" ref="I47:I60" si="12">F47+H47</f>
        <v>2569829.4</v>
      </c>
      <c r="J47" s="363"/>
      <c r="K47" s="385">
        <v>164.5</v>
      </c>
      <c r="L47" s="385"/>
      <c r="M47" s="385"/>
      <c r="N47" s="385"/>
      <c r="O47" s="385"/>
      <c r="P47" s="385"/>
      <c r="Q47" s="656">
        <f t="shared" si="1"/>
        <v>7.5099999999999909</v>
      </c>
      <c r="R47" s="29"/>
    </row>
    <row r="48" spans="1:18" s="18" customFormat="1" ht="12.75" outlineLevel="2" x14ac:dyDescent="0.2">
      <c r="A48" s="386" t="s">
        <v>307</v>
      </c>
      <c r="B48" s="387" t="s">
        <v>23</v>
      </c>
      <c r="C48" s="356" t="s">
        <v>21</v>
      </c>
      <c r="D48" s="355">
        <v>213.8</v>
      </c>
      <c r="E48" s="355">
        <v>800</v>
      </c>
      <c r="F48" s="388">
        <f t="shared" si="10"/>
        <v>171040</v>
      </c>
      <c r="G48" s="388">
        <v>0</v>
      </c>
      <c r="H48" s="388">
        <f t="shared" si="11"/>
        <v>0</v>
      </c>
      <c r="I48" s="390">
        <f t="shared" si="12"/>
        <v>171040</v>
      </c>
      <c r="J48" s="363"/>
      <c r="K48" s="385">
        <v>136</v>
      </c>
      <c r="L48" s="385"/>
      <c r="M48" s="385"/>
      <c r="N48" s="385"/>
      <c r="O48" s="385"/>
      <c r="P48" s="385"/>
      <c r="Q48" s="656">
        <f t="shared" si="1"/>
        <v>77.800000000000011</v>
      </c>
      <c r="R48" s="29"/>
    </row>
    <row r="49" spans="1:18" s="18" customFormat="1" ht="14.25" customHeight="1" outlineLevel="2" x14ac:dyDescent="0.2">
      <c r="A49" s="386"/>
      <c r="B49" s="384" t="s">
        <v>24</v>
      </c>
      <c r="C49" s="395"/>
      <c r="D49" s="396"/>
      <c r="E49" s="396"/>
      <c r="F49" s="388"/>
      <c r="G49" s="396"/>
      <c r="H49" s="396"/>
      <c r="I49" s="390"/>
      <c r="J49" s="363"/>
      <c r="K49" s="385"/>
      <c r="L49" s="385"/>
      <c r="M49" s="385"/>
      <c r="N49" s="385"/>
      <c r="O49" s="385"/>
      <c r="P49" s="385"/>
      <c r="Q49" s="656">
        <f t="shared" si="1"/>
        <v>0</v>
      </c>
      <c r="R49" s="29"/>
    </row>
    <row r="50" spans="1:18" s="18" customFormat="1" ht="12.75" outlineLevel="2" x14ac:dyDescent="0.2">
      <c r="A50" s="386" t="s">
        <v>62</v>
      </c>
      <c r="B50" s="387" t="s">
        <v>26</v>
      </c>
      <c r="C50" s="356" t="s">
        <v>21</v>
      </c>
      <c r="D50" s="355">
        <v>195</v>
      </c>
      <c r="E50" s="388">
        <v>2319.6</v>
      </c>
      <c r="F50" s="388">
        <f t="shared" si="10"/>
        <v>452322</v>
      </c>
      <c r="G50" s="355">
        <v>5300</v>
      </c>
      <c r="H50" s="388">
        <f t="shared" ref="H50:H60" si="13">G50*D50</f>
        <v>1033500</v>
      </c>
      <c r="I50" s="390">
        <f t="shared" si="12"/>
        <v>1485822</v>
      </c>
      <c r="J50" s="363"/>
      <c r="K50" s="385">
        <v>84</v>
      </c>
      <c r="L50" s="385"/>
      <c r="M50" s="385">
        <v>91.74</v>
      </c>
      <c r="N50" s="385"/>
      <c r="O50" s="385"/>
      <c r="P50" s="385"/>
      <c r="Q50" s="656">
        <f t="shared" si="1"/>
        <v>19.260000000000005</v>
      </c>
      <c r="R50" s="29"/>
    </row>
    <row r="51" spans="1:18" s="18" customFormat="1" ht="12.75" outlineLevel="2" x14ac:dyDescent="0.2">
      <c r="A51" s="386" t="s">
        <v>308</v>
      </c>
      <c r="B51" s="387" t="s">
        <v>28</v>
      </c>
      <c r="C51" s="356" t="s">
        <v>21</v>
      </c>
      <c r="D51" s="355">
        <v>113</v>
      </c>
      <c r="E51" s="388">
        <v>2154</v>
      </c>
      <c r="F51" s="388">
        <f t="shared" si="10"/>
        <v>243402</v>
      </c>
      <c r="G51" s="355">
        <v>2932</v>
      </c>
      <c r="H51" s="388">
        <f t="shared" si="13"/>
        <v>331316</v>
      </c>
      <c r="I51" s="390">
        <f t="shared" si="12"/>
        <v>574718</v>
      </c>
      <c r="J51" s="363"/>
      <c r="K51" s="385">
        <v>90.06</v>
      </c>
      <c r="L51" s="385"/>
      <c r="M51" s="385"/>
      <c r="N51" s="385"/>
      <c r="O51" s="385"/>
      <c r="P51" s="385"/>
      <c r="Q51" s="656">
        <f t="shared" si="1"/>
        <v>22.939999999999998</v>
      </c>
      <c r="R51" s="29"/>
    </row>
    <row r="52" spans="1:18" s="18" customFormat="1" ht="12.75" outlineLevel="2" x14ac:dyDescent="0.2">
      <c r="A52" s="386" t="s">
        <v>63</v>
      </c>
      <c r="B52" s="387" t="s">
        <v>30</v>
      </c>
      <c r="C52" s="356" t="s">
        <v>31</v>
      </c>
      <c r="D52" s="355">
        <v>690</v>
      </c>
      <c r="E52" s="355">
        <v>220</v>
      </c>
      <c r="F52" s="388">
        <f t="shared" si="10"/>
        <v>151800</v>
      </c>
      <c r="G52" s="355">
        <v>202</v>
      </c>
      <c r="H52" s="388">
        <f t="shared" si="13"/>
        <v>139380</v>
      </c>
      <c r="I52" s="390">
        <f t="shared" si="12"/>
        <v>291180</v>
      </c>
      <c r="J52" s="363"/>
      <c r="K52" s="385">
        <v>125</v>
      </c>
      <c r="L52" s="385"/>
      <c r="M52" s="385"/>
      <c r="N52" s="385"/>
      <c r="O52" s="385"/>
      <c r="P52" s="385"/>
      <c r="Q52" s="656">
        <f t="shared" si="1"/>
        <v>565</v>
      </c>
      <c r="R52" s="29"/>
    </row>
    <row r="53" spans="1:18" s="18" customFormat="1" ht="12.75" outlineLevel="2" x14ac:dyDescent="0.2">
      <c r="A53" s="386"/>
      <c r="B53" s="384" t="s">
        <v>66</v>
      </c>
      <c r="C53" s="355"/>
      <c r="D53" s="355"/>
      <c r="E53" s="355"/>
      <c r="F53" s="388"/>
      <c r="G53" s="355"/>
      <c r="H53" s="388"/>
      <c r="I53" s="390"/>
      <c r="J53" s="363"/>
      <c r="K53" s="385"/>
      <c r="L53" s="385"/>
      <c r="M53" s="385"/>
      <c r="N53" s="385"/>
      <c r="O53" s="385"/>
      <c r="P53" s="385"/>
      <c r="Q53" s="656">
        <f t="shared" si="1"/>
        <v>0</v>
      </c>
      <c r="R53" s="29"/>
    </row>
    <row r="54" spans="1:18" s="18" customFormat="1" ht="38.25" outlineLevel="2" x14ac:dyDescent="0.2">
      <c r="A54" s="386" t="s">
        <v>309</v>
      </c>
      <c r="B54" s="387" t="s">
        <v>52</v>
      </c>
      <c r="C54" s="356" t="s">
        <v>35</v>
      </c>
      <c r="D54" s="355">
        <v>156.25</v>
      </c>
      <c r="E54" s="388">
        <v>1903</v>
      </c>
      <c r="F54" s="388">
        <f t="shared" si="10"/>
        <v>297343.75</v>
      </c>
      <c r="G54" s="388">
        <v>0</v>
      </c>
      <c r="H54" s="388">
        <f t="shared" ref="H54" si="14">G54*D54</f>
        <v>0</v>
      </c>
      <c r="I54" s="390">
        <f t="shared" si="12"/>
        <v>297343.75</v>
      </c>
      <c r="J54" s="363" t="s">
        <v>508</v>
      </c>
      <c r="K54" s="385">
        <v>140.75</v>
      </c>
      <c r="L54" s="385"/>
      <c r="M54" s="385">
        <v>15.5</v>
      </c>
      <c r="N54" s="385"/>
      <c r="O54" s="385"/>
      <c r="P54" s="385"/>
      <c r="Q54" s="656">
        <f t="shared" si="1"/>
        <v>0</v>
      </c>
      <c r="R54" s="29"/>
    </row>
    <row r="55" spans="1:18" s="18" customFormat="1" ht="25.5" outlineLevel="2" x14ac:dyDescent="0.2">
      <c r="A55" s="386" t="s">
        <v>64</v>
      </c>
      <c r="B55" s="387" t="s">
        <v>54</v>
      </c>
      <c r="C55" s="356" t="s">
        <v>40</v>
      </c>
      <c r="D55" s="355">
        <v>172</v>
      </c>
      <c r="E55" s="355">
        <v>977.23</v>
      </c>
      <c r="F55" s="388">
        <f t="shared" si="10"/>
        <v>168083.56</v>
      </c>
      <c r="G55" s="355">
        <v>85</v>
      </c>
      <c r="H55" s="388">
        <f t="shared" si="13"/>
        <v>14620</v>
      </c>
      <c r="I55" s="390">
        <f t="shared" si="12"/>
        <v>182703.56</v>
      </c>
      <c r="J55" s="363"/>
      <c r="K55" s="385"/>
      <c r="L55" s="385"/>
      <c r="M55" s="385">
        <v>130</v>
      </c>
      <c r="N55" s="385"/>
      <c r="O55" s="385"/>
      <c r="P55" s="385"/>
      <c r="Q55" s="656">
        <f t="shared" si="1"/>
        <v>42</v>
      </c>
      <c r="R55" s="29"/>
    </row>
    <row r="56" spans="1:18" s="18" customFormat="1" ht="25.5" outlineLevel="2" x14ac:dyDescent="0.2">
      <c r="A56" s="386" t="s">
        <v>310</v>
      </c>
      <c r="B56" s="387" t="s">
        <v>37</v>
      </c>
      <c r="C56" s="356" t="s">
        <v>35</v>
      </c>
      <c r="D56" s="355">
        <v>156.25</v>
      </c>
      <c r="E56" s="388">
        <v>5040</v>
      </c>
      <c r="F56" s="388">
        <f t="shared" si="10"/>
        <v>787500</v>
      </c>
      <c r="G56" s="388">
        <v>0</v>
      </c>
      <c r="H56" s="388">
        <f t="shared" si="13"/>
        <v>0</v>
      </c>
      <c r="I56" s="390">
        <f t="shared" si="12"/>
        <v>787500</v>
      </c>
      <c r="J56" s="363" t="s">
        <v>508</v>
      </c>
      <c r="K56" s="385">
        <v>140.75</v>
      </c>
      <c r="L56" s="385"/>
      <c r="M56" s="385">
        <v>15.5</v>
      </c>
      <c r="N56" s="385"/>
      <c r="O56" s="385"/>
      <c r="P56" s="385"/>
      <c r="Q56" s="656">
        <f t="shared" si="1"/>
        <v>0</v>
      </c>
      <c r="R56" s="29"/>
    </row>
    <row r="57" spans="1:18" s="18" customFormat="1" ht="25.5" outlineLevel="2" x14ac:dyDescent="0.2">
      <c r="A57" s="386" t="s">
        <v>65</v>
      </c>
      <c r="B57" s="387" t="s">
        <v>38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/>
      <c r="L57" s="385"/>
      <c r="M57" s="385"/>
      <c r="N57" s="385"/>
      <c r="O57" s="385"/>
      <c r="P57" s="385"/>
      <c r="Q57" s="656">
        <f t="shared" si="1"/>
        <v>156.25</v>
      </c>
      <c r="R57" s="29"/>
    </row>
    <row r="58" spans="1:18" s="18" customFormat="1" ht="25.5" outlineLevel="2" x14ac:dyDescent="0.2">
      <c r="A58" s="386" t="s">
        <v>67</v>
      </c>
      <c r="B58" s="387" t="s">
        <v>57</v>
      </c>
      <c r="C58" s="356" t="s">
        <v>40</v>
      </c>
      <c r="D58" s="355">
        <v>1</v>
      </c>
      <c r="E58" s="388">
        <v>96000</v>
      </c>
      <c r="F58" s="388">
        <f t="shared" si="10"/>
        <v>96000</v>
      </c>
      <c r="G58" s="388">
        <v>0</v>
      </c>
      <c r="H58" s="388">
        <f t="shared" si="13"/>
        <v>0</v>
      </c>
      <c r="I58" s="390">
        <f t="shared" si="12"/>
        <v>96000</v>
      </c>
      <c r="J58" s="363" t="s">
        <v>508</v>
      </c>
      <c r="K58" s="385">
        <v>1</v>
      </c>
      <c r="L58" s="385"/>
      <c r="M58" s="385"/>
      <c r="N58" s="385"/>
      <c r="O58" s="385"/>
      <c r="P58" s="385"/>
      <c r="Q58" s="656">
        <f t="shared" si="1"/>
        <v>0</v>
      </c>
      <c r="R58" s="29"/>
    </row>
    <row r="59" spans="1:18" s="18" customFormat="1" ht="25.5" outlineLevel="2" x14ac:dyDescent="0.2">
      <c r="A59" s="386" t="s">
        <v>68</v>
      </c>
      <c r="B59" s="387" t="s">
        <v>41</v>
      </c>
      <c r="C59" s="356" t="s">
        <v>40</v>
      </c>
      <c r="D59" s="355">
        <v>128</v>
      </c>
      <c r="E59" s="388">
        <v>1263.5999999999999</v>
      </c>
      <c r="F59" s="388">
        <f t="shared" si="10"/>
        <v>161740.79999999999</v>
      </c>
      <c r="G59" s="355">
        <v>130</v>
      </c>
      <c r="H59" s="388">
        <f t="shared" si="13"/>
        <v>16640</v>
      </c>
      <c r="I59" s="390">
        <f t="shared" si="12"/>
        <v>178380.79999999999</v>
      </c>
      <c r="J59" s="363"/>
      <c r="K59" s="385"/>
      <c r="L59" s="385"/>
      <c r="M59" s="385">
        <v>128</v>
      </c>
      <c r="N59" s="385"/>
      <c r="O59" s="385"/>
      <c r="P59" s="385"/>
      <c r="Q59" s="656">
        <f t="shared" si="1"/>
        <v>0</v>
      </c>
      <c r="R59" s="29"/>
    </row>
    <row r="60" spans="1:18" s="18" customFormat="1" ht="25.5" outlineLevel="2" x14ac:dyDescent="0.2">
      <c r="A60" s="386" t="s">
        <v>69</v>
      </c>
      <c r="B60" s="387" t="s">
        <v>42</v>
      </c>
      <c r="C60" s="356" t="s">
        <v>35</v>
      </c>
      <c r="D60" s="355">
        <v>313</v>
      </c>
      <c r="E60" s="388">
        <v>1673</v>
      </c>
      <c r="F60" s="388">
        <f t="shared" si="10"/>
        <v>523649</v>
      </c>
      <c r="G60" s="388">
        <v>1686</v>
      </c>
      <c r="H60" s="388">
        <f t="shared" si="13"/>
        <v>527718</v>
      </c>
      <c r="I60" s="390">
        <f t="shared" si="12"/>
        <v>1051367</v>
      </c>
      <c r="J60" s="363"/>
      <c r="K60" s="385"/>
      <c r="L60" s="385"/>
      <c r="M60" s="385">
        <v>313</v>
      </c>
      <c r="N60" s="385"/>
      <c r="O60" s="385"/>
      <c r="P60" s="385"/>
      <c r="Q60" s="656">
        <f t="shared" si="1"/>
        <v>0</v>
      </c>
      <c r="R60" s="29"/>
    </row>
    <row r="61" spans="1:18" s="18" customFormat="1" ht="12.75" outlineLevel="1" x14ac:dyDescent="0.2">
      <c r="A61" s="376" t="s">
        <v>70</v>
      </c>
      <c r="B61" s="377" t="s">
        <v>71</v>
      </c>
      <c r="C61" s="378"/>
      <c r="D61" s="378"/>
      <c r="E61" s="378"/>
      <c r="F61" s="379">
        <f>SUM(F62:F75)</f>
        <v>3557889.62</v>
      </c>
      <c r="G61" s="380"/>
      <c r="H61" s="379">
        <f>SUM(H62:H75)</f>
        <v>1277946.3999999999</v>
      </c>
      <c r="I61" s="381">
        <f>SUM(I62:I75)</f>
        <v>4835836.0199999996</v>
      </c>
      <c r="J61" s="394"/>
      <c r="K61" s="385"/>
      <c r="L61" s="385"/>
      <c r="M61" s="385"/>
      <c r="N61" s="385"/>
      <c r="O61" s="385"/>
      <c r="P61" s="385"/>
      <c r="Q61" s="656">
        <f t="shared" si="1"/>
        <v>0</v>
      </c>
      <c r="R61" s="29"/>
    </row>
    <row r="62" spans="1:18" s="18" customFormat="1" ht="12.75" outlineLevel="2" x14ac:dyDescent="0.2">
      <c r="A62" s="383"/>
      <c r="B62" s="384" t="s">
        <v>18</v>
      </c>
      <c r="C62" s="355"/>
      <c r="D62" s="355"/>
      <c r="E62" s="355"/>
      <c r="F62" s="355"/>
      <c r="G62" s="355"/>
      <c r="H62" s="355"/>
      <c r="I62" s="357"/>
      <c r="J62" s="363"/>
      <c r="K62" s="385"/>
      <c r="L62" s="385"/>
      <c r="M62" s="385"/>
      <c r="N62" s="385"/>
      <c r="O62" s="385"/>
      <c r="P62" s="385"/>
      <c r="Q62" s="656">
        <f t="shared" si="1"/>
        <v>0</v>
      </c>
      <c r="R62" s="29"/>
    </row>
    <row r="63" spans="1:18" s="18" customFormat="1" ht="12.75" outlineLevel="2" x14ac:dyDescent="0.2">
      <c r="A63" s="386" t="s">
        <v>72</v>
      </c>
      <c r="B63" s="387" t="s">
        <v>20</v>
      </c>
      <c r="C63" s="356" t="s">
        <v>21</v>
      </c>
      <c r="D63" s="355">
        <v>82.53</v>
      </c>
      <c r="E63" s="388">
        <v>14940</v>
      </c>
      <c r="F63" s="388">
        <f t="shared" ref="F63:F85" si="15">E63*D63</f>
        <v>1232998.2</v>
      </c>
      <c r="G63" s="388">
        <v>0</v>
      </c>
      <c r="H63" s="388">
        <f t="shared" ref="H63:H64" si="16">G63*D63</f>
        <v>0</v>
      </c>
      <c r="I63" s="390">
        <f t="shared" ref="I63:I85" si="17">F63+H63</f>
        <v>1232998.2</v>
      </c>
      <c r="J63" s="363"/>
      <c r="K63" s="385">
        <v>67.930000000000007</v>
      </c>
      <c r="L63" s="385"/>
      <c r="M63" s="385"/>
      <c r="N63" s="385"/>
      <c r="O63" s="385"/>
      <c r="P63" s="385"/>
      <c r="Q63" s="656">
        <f t="shared" si="1"/>
        <v>14.599999999999994</v>
      </c>
      <c r="R63" s="29"/>
    </row>
    <row r="64" spans="1:18" s="18" customFormat="1" ht="12.75" outlineLevel="2" x14ac:dyDescent="0.2">
      <c r="A64" s="386" t="s">
        <v>311</v>
      </c>
      <c r="B64" s="387" t="s">
        <v>23</v>
      </c>
      <c r="C64" s="356" t="s">
        <v>21</v>
      </c>
      <c r="D64" s="355">
        <v>133.19</v>
      </c>
      <c r="E64" s="355">
        <v>800</v>
      </c>
      <c r="F64" s="388">
        <f t="shared" si="15"/>
        <v>106552</v>
      </c>
      <c r="G64" s="388">
        <v>0</v>
      </c>
      <c r="H64" s="388">
        <f t="shared" si="16"/>
        <v>0</v>
      </c>
      <c r="I64" s="390">
        <f t="shared" si="17"/>
        <v>106552</v>
      </c>
      <c r="J64" s="363"/>
      <c r="K64" s="385">
        <v>75.48</v>
      </c>
      <c r="L64" s="385"/>
      <c r="M64" s="385"/>
      <c r="N64" s="385"/>
      <c r="O64" s="385"/>
      <c r="P64" s="385"/>
      <c r="Q64" s="656">
        <f t="shared" si="1"/>
        <v>57.709999999999994</v>
      </c>
      <c r="R64" s="29"/>
    </row>
    <row r="65" spans="1:18" s="18" customFormat="1" ht="12.75" outlineLevel="2" x14ac:dyDescent="0.2">
      <c r="A65" s="386"/>
      <c r="B65" s="384" t="s">
        <v>24</v>
      </c>
      <c r="C65" s="395"/>
      <c r="D65" s="396"/>
      <c r="E65" s="396"/>
      <c r="F65" s="388"/>
      <c r="G65" s="396"/>
      <c r="H65" s="396"/>
      <c r="I65" s="390"/>
      <c r="J65" s="363"/>
      <c r="K65" s="385"/>
      <c r="L65" s="385"/>
      <c r="M65" s="385"/>
      <c r="N65" s="385"/>
      <c r="O65" s="385"/>
      <c r="P65" s="385"/>
      <c r="Q65" s="656">
        <f t="shared" si="1"/>
        <v>0</v>
      </c>
      <c r="R65" s="29"/>
    </row>
    <row r="66" spans="1:18" s="18" customFormat="1" ht="12.75" outlineLevel="2" x14ac:dyDescent="0.2">
      <c r="A66" s="386" t="s">
        <v>73</v>
      </c>
      <c r="B66" s="387" t="s">
        <v>26</v>
      </c>
      <c r="C66" s="356" t="s">
        <v>21</v>
      </c>
      <c r="D66" s="355">
        <v>122</v>
      </c>
      <c r="E66" s="388">
        <v>2319.6</v>
      </c>
      <c r="F66" s="388">
        <f t="shared" si="15"/>
        <v>282991.2</v>
      </c>
      <c r="G66" s="388">
        <v>5299.2</v>
      </c>
      <c r="H66" s="388">
        <f>G66*D66</f>
        <v>646502.40000000002</v>
      </c>
      <c r="I66" s="390">
        <f t="shared" si="17"/>
        <v>929493.60000000009</v>
      </c>
      <c r="J66" s="363"/>
      <c r="K66" s="385">
        <v>52</v>
      </c>
      <c r="L66" s="385"/>
      <c r="M66" s="385">
        <v>21.82</v>
      </c>
      <c r="N66" s="385"/>
      <c r="O66" s="385"/>
      <c r="P66" s="385"/>
      <c r="Q66" s="656">
        <f t="shared" si="1"/>
        <v>48.18</v>
      </c>
      <c r="R66" s="29"/>
    </row>
    <row r="67" spans="1:18" s="18" customFormat="1" ht="12.75" outlineLevel="2" x14ac:dyDescent="0.2">
      <c r="A67" s="386" t="s">
        <v>312</v>
      </c>
      <c r="B67" s="387" t="s">
        <v>28</v>
      </c>
      <c r="C67" s="356" t="s">
        <v>21</v>
      </c>
      <c r="D67" s="355">
        <v>70</v>
      </c>
      <c r="E67" s="388">
        <v>2154</v>
      </c>
      <c r="F67" s="388">
        <f t="shared" si="15"/>
        <v>150780</v>
      </c>
      <c r="G67" s="388">
        <v>2931.6</v>
      </c>
      <c r="H67" s="388">
        <f>G67*D67</f>
        <v>205212</v>
      </c>
      <c r="I67" s="390">
        <f t="shared" si="17"/>
        <v>355992</v>
      </c>
      <c r="J67" s="363"/>
      <c r="K67" s="385">
        <v>55.95</v>
      </c>
      <c r="L67" s="385"/>
      <c r="M67" s="385"/>
      <c r="N67" s="385"/>
      <c r="O67" s="385"/>
      <c r="P67" s="385"/>
      <c r="Q67" s="656">
        <f t="shared" si="1"/>
        <v>14.049999999999997</v>
      </c>
      <c r="R67" s="29"/>
    </row>
    <row r="68" spans="1:18" s="18" customFormat="1" ht="12.75" outlineLevel="2" x14ac:dyDescent="0.2">
      <c r="A68" s="386" t="s">
        <v>74</v>
      </c>
      <c r="B68" s="387" t="s">
        <v>30</v>
      </c>
      <c r="C68" s="356" t="s">
        <v>31</v>
      </c>
      <c r="D68" s="355">
        <v>431</v>
      </c>
      <c r="E68" s="355">
        <v>220</v>
      </c>
      <c r="F68" s="388">
        <f t="shared" si="15"/>
        <v>94820</v>
      </c>
      <c r="G68" s="355">
        <v>202</v>
      </c>
      <c r="H68" s="388">
        <f t="shared" ref="H68:H75" si="18">G68*D68</f>
        <v>87062</v>
      </c>
      <c r="I68" s="390">
        <f t="shared" si="17"/>
        <v>181882</v>
      </c>
      <c r="J68" s="363"/>
      <c r="K68" s="385">
        <v>77.73</v>
      </c>
      <c r="L68" s="385"/>
      <c r="M68" s="385"/>
      <c r="N68" s="385"/>
      <c r="O68" s="385"/>
      <c r="P68" s="385"/>
      <c r="Q68" s="656">
        <f t="shared" si="1"/>
        <v>353.27</v>
      </c>
      <c r="R68" s="29"/>
    </row>
    <row r="69" spans="1:18" s="18" customFormat="1" ht="12.75" outlineLevel="2" x14ac:dyDescent="0.2">
      <c r="A69" s="386"/>
      <c r="B69" s="384" t="s">
        <v>77</v>
      </c>
      <c r="C69" s="355"/>
      <c r="D69" s="355"/>
      <c r="E69" s="355"/>
      <c r="F69" s="388"/>
      <c r="G69" s="355"/>
      <c r="H69" s="388"/>
      <c r="I69" s="390"/>
      <c r="J69" s="363"/>
      <c r="K69" s="385"/>
      <c r="L69" s="385"/>
      <c r="M69" s="385"/>
      <c r="N69" s="385"/>
      <c r="O69" s="385"/>
      <c r="P69" s="385"/>
      <c r="Q69" s="656">
        <f t="shared" si="1"/>
        <v>0</v>
      </c>
      <c r="R69" s="29"/>
    </row>
    <row r="70" spans="1:18" s="18" customFormat="1" ht="38.25" outlineLevel="2" x14ac:dyDescent="0.2">
      <c r="A70" s="386" t="s">
        <v>313</v>
      </c>
      <c r="B70" s="387" t="s">
        <v>79</v>
      </c>
      <c r="C70" s="356" t="s">
        <v>35</v>
      </c>
      <c r="D70" s="355">
        <v>97.34</v>
      </c>
      <c r="E70" s="388">
        <v>1903</v>
      </c>
      <c r="F70" s="388">
        <f t="shared" si="15"/>
        <v>185238.02000000002</v>
      </c>
      <c r="G70" s="388">
        <v>0</v>
      </c>
      <c r="H70" s="388">
        <f t="shared" ref="H70:H73" si="19">G70*D70</f>
        <v>0</v>
      </c>
      <c r="I70" s="390">
        <f t="shared" si="17"/>
        <v>185238.02000000002</v>
      </c>
      <c r="J70" s="363" t="s">
        <v>508</v>
      </c>
      <c r="K70" s="385">
        <v>87.47</v>
      </c>
      <c r="L70" s="385"/>
      <c r="M70" s="385">
        <v>9.8699999999999992</v>
      </c>
      <c r="N70" s="385"/>
      <c r="O70" s="385"/>
      <c r="P70" s="385"/>
      <c r="Q70" s="656">
        <f t="shared" si="1"/>
        <v>5.3290705182007514E-15</v>
      </c>
      <c r="R70" s="29"/>
    </row>
    <row r="71" spans="1:18" s="18" customFormat="1" ht="25.5" outlineLevel="2" x14ac:dyDescent="0.2">
      <c r="A71" s="386" t="s">
        <v>75</v>
      </c>
      <c r="B71" s="387" t="s">
        <v>37</v>
      </c>
      <c r="C71" s="356" t="s">
        <v>35</v>
      </c>
      <c r="D71" s="355">
        <v>97.34</v>
      </c>
      <c r="E71" s="388">
        <v>5040</v>
      </c>
      <c r="F71" s="388">
        <f t="shared" si="15"/>
        <v>490593.60000000003</v>
      </c>
      <c r="G71" s="388">
        <v>0</v>
      </c>
      <c r="H71" s="388">
        <f t="shared" si="19"/>
        <v>0</v>
      </c>
      <c r="I71" s="390">
        <f t="shared" si="17"/>
        <v>490593.60000000003</v>
      </c>
      <c r="J71" s="363" t="s">
        <v>508</v>
      </c>
      <c r="K71" s="385">
        <v>87.48</v>
      </c>
      <c r="L71" s="385"/>
      <c r="M71" s="385">
        <v>9.86</v>
      </c>
      <c r="N71" s="385"/>
      <c r="O71" s="385"/>
      <c r="P71" s="385"/>
      <c r="Q71" s="656">
        <f t="shared" si="1"/>
        <v>0</v>
      </c>
      <c r="R71" s="29"/>
    </row>
    <row r="72" spans="1:18" s="18" customFormat="1" ht="25.5" outlineLevel="2" x14ac:dyDescent="0.2">
      <c r="A72" s="386" t="s">
        <v>314</v>
      </c>
      <c r="B72" s="387" t="s">
        <v>38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/>
      <c r="L72" s="385"/>
      <c r="M72" s="385"/>
      <c r="N72" s="385"/>
      <c r="O72" s="385"/>
      <c r="P72" s="385"/>
      <c r="Q72" s="656">
        <f t="shared" si="1"/>
        <v>97.34</v>
      </c>
      <c r="R72" s="29"/>
    </row>
    <row r="73" spans="1:18" s="18" customFormat="1" ht="25.5" outlineLevel="2" x14ac:dyDescent="0.2">
      <c r="A73" s="386" t="s">
        <v>76</v>
      </c>
      <c r="B73" s="387" t="s">
        <v>57</v>
      </c>
      <c r="C73" s="356" t="s">
        <v>40</v>
      </c>
      <c r="D73" s="355">
        <v>1</v>
      </c>
      <c r="E73" s="388">
        <v>96000</v>
      </c>
      <c r="F73" s="388">
        <f t="shared" si="15"/>
        <v>96000</v>
      </c>
      <c r="G73" s="388">
        <v>0</v>
      </c>
      <c r="H73" s="388">
        <f t="shared" si="19"/>
        <v>0</v>
      </c>
      <c r="I73" s="390">
        <f t="shared" si="17"/>
        <v>96000</v>
      </c>
      <c r="J73" s="363" t="s">
        <v>508</v>
      </c>
      <c r="K73" s="385">
        <v>1</v>
      </c>
      <c r="L73" s="385"/>
      <c r="M73" s="385"/>
      <c r="N73" s="385"/>
      <c r="O73" s="385"/>
      <c r="P73" s="385"/>
      <c r="Q73" s="656">
        <f t="shared" si="1"/>
        <v>0</v>
      </c>
      <c r="R73" s="29"/>
    </row>
    <row r="74" spans="1:18" s="18" customFormat="1" ht="25.5" outlineLevel="2" x14ac:dyDescent="0.2">
      <c r="A74" s="386" t="s">
        <v>78</v>
      </c>
      <c r="B74" s="387" t="s">
        <v>41</v>
      </c>
      <c r="C74" s="356" t="s">
        <v>40</v>
      </c>
      <c r="D74" s="355">
        <v>80</v>
      </c>
      <c r="E74" s="388">
        <v>1263.5999999999999</v>
      </c>
      <c r="F74" s="388">
        <f t="shared" si="15"/>
        <v>101088</v>
      </c>
      <c r="G74" s="355">
        <v>130</v>
      </c>
      <c r="H74" s="388">
        <f t="shared" si="18"/>
        <v>10400</v>
      </c>
      <c r="I74" s="390">
        <f t="shared" si="17"/>
        <v>111488</v>
      </c>
      <c r="J74" s="363"/>
      <c r="K74" s="385"/>
      <c r="L74" s="385"/>
      <c r="M74" s="385">
        <v>80</v>
      </c>
      <c r="N74" s="385"/>
      <c r="O74" s="385"/>
      <c r="P74" s="385"/>
      <c r="Q74" s="656">
        <f t="shared" si="1"/>
        <v>0</v>
      </c>
      <c r="R74" s="29"/>
    </row>
    <row r="75" spans="1:18" s="18" customFormat="1" ht="25.5" outlineLevel="2" x14ac:dyDescent="0.2">
      <c r="A75" s="386" t="s">
        <v>80</v>
      </c>
      <c r="B75" s="387" t="s">
        <v>42</v>
      </c>
      <c r="C75" s="356" t="s">
        <v>35</v>
      </c>
      <c r="D75" s="355">
        <v>195</v>
      </c>
      <c r="E75" s="388">
        <v>1673</v>
      </c>
      <c r="F75" s="388">
        <f t="shared" si="15"/>
        <v>326235</v>
      </c>
      <c r="G75" s="388">
        <v>1686</v>
      </c>
      <c r="H75" s="388">
        <f t="shared" si="18"/>
        <v>328770</v>
      </c>
      <c r="I75" s="390">
        <f t="shared" si="17"/>
        <v>655005</v>
      </c>
      <c r="J75" s="363"/>
      <c r="K75" s="385"/>
      <c r="L75" s="385"/>
      <c r="M75" s="385">
        <v>195</v>
      </c>
      <c r="N75" s="385"/>
      <c r="O75" s="385"/>
      <c r="P75" s="385"/>
      <c r="Q75" s="656">
        <f t="shared" si="1"/>
        <v>0</v>
      </c>
      <c r="R75" s="29"/>
    </row>
    <row r="76" spans="1:18" s="18" customFormat="1" ht="12.75" x14ac:dyDescent="0.2">
      <c r="A76" s="369">
        <v>2</v>
      </c>
      <c r="B76" s="370" t="s">
        <v>81</v>
      </c>
      <c r="C76" s="371"/>
      <c r="D76" s="372"/>
      <c r="E76" s="373"/>
      <c r="F76" s="374">
        <f>SUM(F77:F85)</f>
        <v>1737400.7938000001</v>
      </c>
      <c r="G76" s="371"/>
      <c r="H76" s="374">
        <f>SUM(H77:H85)</f>
        <v>786029.00430000015</v>
      </c>
      <c r="I76" s="374">
        <f>SUM(I77:I85)</f>
        <v>2523429.7981000002</v>
      </c>
      <c r="J76" s="399"/>
      <c r="K76" s="385"/>
      <c r="L76" s="385"/>
      <c r="M76" s="385"/>
      <c r="N76" s="385"/>
      <c r="O76" s="385"/>
      <c r="P76" s="385"/>
      <c r="Q76" s="656">
        <f t="shared" si="1"/>
        <v>0</v>
      </c>
      <c r="R76" s="29"/>
    </row>
    <row r="77" spans="1:18" s="18" customFormat="1" ht="12.75" outlineLevel="1" x14ac:dyDescent="0.2">
      <c r="A77" s="400" t="s">
        <v>85</v>
      </c>
      <c r="B77" s="387" t="s">
        <v>82</v>
      </c>
      <c r="C77" s="356" t="s">
        <v>21</v>
      </c>
      <c r="D77" s="355">
        <v>92.84</v>
      </c>
      <c r="E77" s="388">
        <v>5853.22</v>
      </c>
      <c r="F77" s="388">
        <f t="shared" si="15"/>
        <v>543412.94480000006</v>
      </c>
      <c r="G77" s="388">
        <v>0</v>
      </c>
      <c r="H77" s="388">
        <f t="shared" ref="H77:H78" si="20">G77*D77</f>
        <v>0</v>
      </c>
      <c r="I77" s="390">
        <f t="shared" si="17"/>
        <v>543412.94480000006</v>
      </c>
      <c r="J77" s="363"/>
      <c r="K77" s="385"/>
      <c r="L77" s="385"/>
      <c r="M77" s="385"/>
      <c r="N77" s="385"/>
      <c r="O77" s="385"/>
      <c r="P77" s="385"/>
      <c r="Q77" s="656">
        <f t="shared" si="1"/>
        <v>92.84</v>
      </c>
      <c r="R77" s="29"/>
    </row>
    <row r="78" spans="1:18" s="18" customFormat="1" ht="12.75" outlineLevel="1" x14ac:dyDescent="0.2">
      <c r="A78" s="400" t="s">
        <v>315</v>
      </c>
      <c r="B78" s="387" t="s">
        <v>83</v>
      </c>
      <c r="C78" s="356" t="s">
        <v>21</v>
      </c>
      <c r="D78" s="355">
        <v>2.89</v>
      </c>
      <c r="E78" s="388">
        <v>93008.65</v>
      </c>
      <c r="F78" s="388">
        <f t="shared" si="15"/>
        <v>268794.99849999999</v>
      </c>
      <c r="G78" s="388">
        <v>0</v>
      </c>
      <c r="H78" s="388">
        <f t="shared" si="20"/>
        <v>0</v>
      </c>
      <c r="I78" s="390">
        <f t="shared" si="17"/>
        <v>268794.99849999999</v>
      </c>
      <c r="J78" s="363"/>
      <c r="K78" s="385"/>
      <c r="L78" s="385"/>
      <c r="M78" s="385"/>
      <c r="N78" s="385"/>
      <c r="O78" s="385"/>
      <c r="P78" s="385"/>
      <c r="Q78" s="656">
        <f t="shared" si="1"/>
        <v>2.89</v>
      </c>
      <c r="R78" s="29"/>
    </row>
    <row r="79" spans="1:18" s="18" customFormat="1" ht="12.75" outlineLevel="1" x14ac:dyDescent="0.2">
      <c r="A79" s="400" t="s">
        <v>88</v>
      </c>
      <c r="B79" s="387" t="s">
        <v>84</v>
      </c>
      <c r="C79" s="356"/>
      <c r="D79" s="355"/>
      <c r="E79" s="388"/>
      <c r="F79" s="388"/>
      <c r="G79" s="388"/>
      <c r="H79" s="388"/>
      <c r="I79" s="390"/>
      <c r="J79" s="363"/>
      <c r="K79" s="385"/>
      <c r="L79" s="385"/>
      <c r="M79" s="385"/>
      <c r="N79" s="385"/>
      <c r="O79" s="385"/>
      <c r="P79" s="385"/>
      <c r="Q79" s="656">
        <f t="shared" si="1"/>
        <v>0</v>
      </c>
      <c r="R79" s="29"/>
    </row>
    <row r="80" spans="1:18" s="31" customFormat="1" ht="12.75" outlineLevel="1" x14ac:dyDescent="0.2">
      <c r="A80" s="401" t="s">
        <v>316</v>
      </c>
      <c r="B80" s="402" t="s">
        <v>86</v>
      </c>
      <c r="C80" s="403" t="s">
        <v>21</v>
      </c>
      <c r="D80" s="404">
        <v>95.73</v>
      </c>
      <c r="E80" s="405">
        <v>779.43</v>
      </c>
      <c r="F80" s="405">
        <f t="shared" si="15"/>
        <v>74614.833899999998</v>
      </c>
      <c r="G80" s="388">
        <v>0</v>
      </c>
      <c r="H80" s="388">
        <f t="shared" ref="H80" si="21">G80*D80</f>
        <v>0</v>
      </c>
      <c r="I80" s="406">
        <f t="shared" si="17"/>
        <v>74614.833899999998</v>
      </c>
      <c r="J80" s="407"/>
      <c r="K80" s="385"/>
      <c r="L80" s="385"/>
      <c r="M80" s="385"/>
      <c r="N80" s="385"/>
      <c r="O80" s="385"/>
      <c r="P80" s="385"/>
      <c r="Q80" s="656">
        <f t="shared" ref="Q80:Q143" si="22">D80-K80-L80-M80-N80-O80-P80</f>
        <v>95.73</v>
      </c>
      <c r="R80" s="30"/>
    </row>
    <row r="81" spans="1:18" s="18" customFormat="1" ht="25.5" outlineLevel="1" x14ac:dyDescent="0.2">
      <c r="A81" s="400" t="s">
        <v>317</v>
      </c>
      <c r="B81" s="387" t="s">
        <v>87</v>
      </c>
      <c r="C81" s="356" t="s">
        <v>21</v>
      </c>
      <c r="D81" s="355">
        <v>164.87</v>
      </c>
      <c r="E81" s="388">
        <v>2439.86</v>
      </c>
      <c r="F81" s="388">
        <f t="shared" si="15"/>
        <v>402259.7182</v>
      </c>
      <c r="G81" s="388">
        <v>2124.63</v>
      </c>
      <c r="H81" s="388">
        <f t="shared" ref="H81:H85" si="23">G81*D81</f>
        <v>350287.74810000003</v>
      </c>
      <c r="I81" s="390">
        <f t="shared" si="17"/>
        <v>752547.46629999997</v>
      </c>
      <c r="J81" s="363"/>
      <c r="K81" s="385"/>
      <c r="L81" s="385"/>
      <c r="M81" s="385"/>
      <c r="N81" s="385"/>
      <c r="O81" s="385"/>
      <c r="P81" s="385"/>
      <c r="Q81" s="656">
        <f t="shared" si="22"/>
        <v>164.87</v>
      </c>
      <c r="R81" s="29"/>
    </row>
    <row r="82" spans="1:18" s="18" customFormat="1" ht="12.75" outlineLevel="1" x14ac:dyDescent="0.2">
      <c r="A82" s="400" t="s">
        <v>318</v>
      </c>
      <c r="B82" s="387" t="s">
        <v>89</v>
      </c>
      <c r="C82" s="356" t="s">
        <v>21</v>
      </c>
      <c r="D82" s="355">
        <v>24.85</v>
      </c>
      <c r="E82" s="388">
        <v>704.02</v>
      </c>
      <c r="F82" s="388">
        <f t="shared" si="15"/>
        <v>17494.897000000001</v>
      </c>
      <c r="G82" s="388">
        <v>0</v>
      </c>
      <c r="H82" s="388">
        <f t="shared" si="23"/>
        <v>0</v>
      </c>
      <c r="I82" s="390">
        <f t="shared" si="17"/>
        <v>17494.897000000001</v>
      </c>
      <c r="J82" s="363"/>
      <c r="K82" s="385"/>
      <c r="L82" s="385"/>
      <c r="M82" s="385"/>
      <c r="N82" s="385"/>
      <c r="O82" s="385"/>
      <c r="P82" s="385"/>
      <c r="Q82" s="656">
        <f t="shared" si="22"/>
        <v>24.85</v>
      </c>
      <c r="R82" s="29"/>
    </row>
    <row r="83" spans="1:18" s="18" customFormat="1" ht="25.5" outlineLevel="1" x14ac:dyDescent="0.2">
      <c r="A83" s="400" t="s">
        <v>319</v>
      </c>
      <c r="B83" s="387" t="s">
        <v>90</v>
      </c>
      <c r="C83" s="356" t="s">
        <v>35</v>
      </c>
      <c r="D83" s="355">
        <v>106.18</v>
      </c>
      <c r="E83" s="388">
        <v>3711.23</v>
      </c>
      <c r="F83" s="388">
        <f t="shared" si="15"/>
        <v>394058.40140000003</v>
      </c>
      <c r="G83" s="388">
        <v>3215.09</v>
      </c>
      <c r="H83" s="388">
        <f t="shared" si="23"/>
        <v>341378.25620000006</v>
      </c>
      <c r="I83" s="390">
        <f t="shared" si="17"/>
        <v>735436.65760000004</v>
      </c>
      <c r="J83" s="363"/>
      <c r="K83" s="385"/>
      <c r="L83" s="385"/>
      <c r="M83" s="385"/>
      <c r="N83" s="385"/>
      <c r="O83" s="385"/>
      <c r="P83" s="385"/>
      <c r="Q83" s="656">
        <f t="shared" si="22"/>
        <v>106.18</v>
      </c>
      <c r="R83" s="29"/>
    </row>
    <row r="84" spans="1:18" s="18" customFormat="1" ht="12.75" outlineLevel="1" x14ac:dyDescent="0.2">
      <c r="A84" s="400" t="s">
        <v>320</v>
      </c>
      <c r="B84" s="387" t="s">
        <v>91</v>
      </c>
      <c r="C84" s="356" t="s">
        <v>40</v>
      </c>
      <c r="D84" s="355">
        <v>1</v>
      </c>
      <c r="E84" s="388">
        <v>17779</v>
      </c>
      <c r="F84" s="388">
        <f t="shared" si="15"/>
        <v>17779</v>
      </c>
      <c r="G84" s="388">
        <v>47934</v>
      </c>
      <c r="H84" s="388">
        <f t="shared" si="23"/>
        <v>47934</v>
      </c>
      <c r="I84" s="390">
        <f t="shared" si="17"/>
        <v>65713</v>
      </c>
      <c r="J84" s="363"/>
      <c r="K84" s="385"/>
      <c r="L84" s="385"/>
      <c r="M84" s="385"/>
      <c r="N84" s="385"/>
      <c r="O84" s="385"/>
      <c r="P84" s="385"/>
      <c r="Q84" s="656">
        <f t="shared" si="22"/>
        <v>1</v>
      </c>
      <c r="R84" s="29"/>
    </row>
    <row r="85" spans="1:18" s="18" customFormat="1" ht="12.75" outlineLevel="1" x14ac:dyDescent="0.2">
      <c r="A85" s="400" t="s">
        <v>321</v>
      </c>
      <c r="B85" s="387" t="s">
        <v>92</v>
      </c>
      <c r="C85" s="356" t="s">
        <v>40</v>
      </c>
      <c r="D85" s="355">
        <v>1</v>
      </c>
      <c r="E85" s="388">
        <v>18986</v>
      </c>
      <c r="F85" s="388">
        <f t="shared" si="15"/>
        <v>18986</v>
      </c>
      <c r="G85" s="388">
        <v>46429</v>
      </c>
      <c r="H85" s="388">
        <f t="shared" si="23"/>
        <v>46429</v>
      </c>
      <c r="I85" s="390">
        <f t="shared" si="17"/>
        <v>65415</v>
      </c>
      <c r="J85" s="363"/>
      <c r="K85" s="385"/>
      <c r="L85" s="385"/>
      <c r="M85" s="385"/>
      <c r="N85" s="385"/>
      <c r="O85" s="385"/>
      <c r="P85" s="385"/>
      <c r="Q85" s="656">
        <f t="shared" si="22"/>
        <v>1</v>
      </c>
      <c r="R85" s="29"/>
    </row>
    <row r="86" spans="1:18" s="18" customFormat="1" ht="12.75" x14ac:dyDescent="0.2">
      <c r="A86" s="369">
        <v>3</v>
      </c>
      <c r="B86" s="370" t="s">
        <v>93</v>
      </c>
      <c r="C86" s="371"/>
      <c r="D86" s="372"/>
      <c r="E86" s="373"/>
      <c r="F86" s="374">
        <f>SUM(F87:F103)</f>
        <v>7691306.5999999996</v>
      </c>
      <c r="G86" s="371"/>
      <c r="H86" s="374">
        <f>SUM(H87:H103)</f>
        <v>721139.78399999999</v>
      </c>
      <c r="I86" s="374">
        <f>SUM(I87:I103)</f>
        <v>8412446.3839999996</v>
      </c>
      <c r="J86" s="399"/>
      <c r="K86" s="385"/>
      <c r="L86" s="385"/>
      <c r="M86" s="385"/>
      <c r="N86" s="385"/>
      <c r="O86" s="385"/>
      <c r="P86" s="385"/>
      <c r="Q86" s="656">
        <f t="shared" si="22"/>
        <v>0</v>
      </c>
      <c r="R86" s="29"/>
    </row>
    <row r="87" spans="1:18" s="18" customFormat="1" ht="12.75" outlineLevel="1" x14ac:dyDescent="0.2">
      <c r="A87" s="386"/>
      <c r="B87" s="384" t="s">
        <v>94</v>
      </c>
      <c r="C87" s="356"/>
      <c r="D87" s="355"/>
      <c r="E87" s="388"/>
      <c r="F87" s="388"/>
      <c r="G87" s="355"/>
      <c r="H87" s="388"/>
      <c r="I87" s="390"/>
      <c r="J87" s="363"/>
      <c r="K87" s="385"/>
      <c r="L87" s="385"/>
      <c r="M87" s="385"/>
      <c r="N87" s="385"/>
      <c r="O87" s="385"/>
      <c r="P87" s="385"/>
      <c r="Q87" s="656">
        <f t="shared" si="22"/>
        <v>0</v>
      </c>
      <c r="R87" s="29"/>
    </row>
    <row r="88" spans="1:18" s="18" customFormat="1" ht="25.5" outlineLevel="1" x14ac:dyDescent="0.2">
      <c r="A88" s="386" t="s">
        <v>95</v>
      </c>
      <c r="B88" s="387" t="s">
        <v>96</v>
      </c>
      <c r="C88" s="356" t="s">
        <v>97</v>
      </c>
      <c r="D88" s="355">
        <v>14.98</v>
      </c>
      <c r="E88" s="388">
        <v>68400</v>
      </c>
      <c r="F88" s="388">
        <f t="shared" ref="F88:F109" si="24">E88*D88</f>
        <v>1024632</v>
      </c>
      <c r="G88" s="388">
        <v>0</v>
      </c>
      <c r="H88" s="388">
        <f t="shared" ref="H88:H89" si="25">G88*D88</f>
        <v>0</v>
      </c>
      <c r="I88" s="390">
        <f t="shared" ref="I88:I109" si="26">F88+H88</f>
        <v>1024632</v>
      </c>
      <c r="J88" s="363" t="s">
        <v>508</v>
      </c>
      <c r="K88" s="385">
        <v>6.95</v>
      </c>
      <c r="L88" s="385"/>
      <c r="M88" s="385">
        <v>3.55</v>
      </c>
      <c r="N88" s="385"/>
      <c r="O88" s="385"/>
      <c r="P88" s="385"/>
      <c r="Q88" s="656">
        <f t="shared" si="22"/>
        <v>4.4800000000000013</v>
      </c>
      <c r="R88" s="29"/>
    </row>
    <row r="89" spans="1:18" s="18" customFormat="1" ht="25.5" outlineLevel="1" x14ac:dyDescent="0.2">
      <c r="A89" s="386" t="s">
        <v>98</v>
      </c>
      <c r="B89" s="387" t="s">
        <v>99</v>
      </c>
      <c r="C89" s="356" t="s">
        <v>97</v>
      </c>
      <c r="D89" s="355">
        <v>0.66</v>
      </c>
      <c r="E89" s="388">
        <v>69940</v>
      </c>
      <c r="F89" s="388">
        <f t="shared" si="24"/>
        <v>46160.4</v>
      </c>
      <c r="G89" s="388">
        <v>0</v>
      </c>
      <c r="H89" s="388">
        <f t="shared" si="25"/>
        <v>0</v>
      </c>
      <c r="I89" s="390">
        <f t="shared" si="26"/>
        <v>46160.4</v>
      </c>
      <c r="J89" s="363" t="s">
        <v>508</v>
      </c>
      <c r="K89" s="385">
        <v>0.34</v>
      </c>
      <c r="L89" s="385"/>
      <c r="M89" s="385"/>
      <c r="N89" s="385"/>
      <c r="O89" s="385"/>
      <c r="P89" s="385"/>
      <c r="Q89" s="656">
        <f t="shared" si="22"/>
        <v>0.32</v>
      </c>
      <c r="R89" s="29"/>
    </row>
    <row r="90" spans="1:18" s="18" customFormat="1" ht="12.75" outlineLevel="1" x14ac:dyDescent="0.2">
      <c r="A90" s="386"/>
      <c r="B90" s="384" t="s">
        <v>100</v>
      </c>
      <c r="C90" s="356"/>
      <c r="D90" s="355"/>
      <c r="E90" s="388"/>
      <c r="F90" s="388"/>
      <c r="G90" s="388"/>
      <c r="H90" s="388"/>
      <c r="I90" s="390"/>
      <c r="J90" s="363"/>
      <c r="K90" s="385"/>
      <c r="L90" s="385"/>
      <c r="M90" s="385"/>
      <c r="N90" s="385"/>
      <c r="O90" s="385"/>
      <c r="P90" s="385"/>
      <c r="Q90" s="656">
        <f t="shared" si="22"/>
        <v>0</v>
      </c>
      <c r="R90" s="29"/>
    </row>
    <row r="91" spans="1:18" s="18" customFormat="1" ht="12.75" outlineLevel="1" x14ac:dyDescent="0.2">
      <c r="A91" s="386" t="s">
        <v>322</v>
      </c>
      <c r="B91" s="387" t="s">
        <v>102</v>
      </c>
      <c r="C91" s="356" t="s">
        <v>31</v>
      </c>
      <c r="D91" s="355">
        <v>384.2</v>
      </c>
      <c r="E91" s="388">
        <v>2400</v>
      </c>
      <c r="F91" s="388">
        <f t="shared" si="24"/>
        <v>922080</v>
      </c>
      <c r="G91" s="388">
        <v>956</v>
      </c>
      <c r="H91" s="388">
        <f t="shared" ref="H91:H109" si="27">G91*D91</f>
        <v>367295.2</v>
      </c>
      <c r="I91" s="390">
        <f t="shared" si="26"/>
        <v>1289375.2</v>
      </c>
      <c r="J91" s="363"/>
      <c r="K91" s="385"/>
      <c r="L91" s="385"/>
      <c r="M91" s="385">
        <v>300</v>
      </c>
      <c r="N91" s="385"/>
      <c r="O91" s="385"/>
      <c r="P91" s="385"/>
      <c r="Q91" s="656">
        <f t="shared" si="22"/>
        <v>84.199999999999989</v>
      </c>
      <c r="R91" s="29"/>
    </row>
    <row r="92" spans="1:18" s="18" customFormat="1" ht="12.75" outlineLevel="1" x14ac:dyDescent="0.2">
      <c r="A92" s="386"/>
      <c r="B92" s="384" t="s">
        <v>103</v>
      </c>
      <c r="C92" s="356"/>
      <c r="D92" s="355"/>
      <c r="E92" s="388"/>
      <c r="F92" s="388"/>
      <c r="G92" s="388"/>
      <c r="H92" s="388"/>
      <c r="I92" s="390"/>
      <c r="J92" s="363"/>
      <c r="K92" s="385"/>
      <c r="L92" s="385"/>
      <c r="M92" s="385"/>
      <c r="N92" s="385"/>
      <c r="O92" s="385"/>
      <c r="P92" s="385"/>
      <c r="Q92" s="656">
        <f t="shared" si="22"/>
        <v>0</v>
      </c>
      <c r="R92" s="29"/>
    </row>
    <row r="93" spans="1:18" s="18" customFormat="1" ht="12.75" outlineLevel="1" x14ac:dyDescent="0.2">
      <c r="A93" s="386" t="s">
        <v>323</v>
      </c>
      <c r="B93" s="387" t="s">
        <v>105</v>
      </c>
      <c r="C93" s="356" t="s">
        <v>40</v>
      </c>
      <c r="D93" s="355">
        <v>811</v>
      </c>
      <c r="E93" s="388">
        <v>300</v>
      </c>
      <c r="F93" s="388">
        <f t="shared" si="24"/>
        <v>243300</v>
      </c>
      <c r="G93" s="388">
        <v>0</v>
      </c>
      <c r="H93" s="388">
        <f t="shared" ref="H93" si="28">G93*D93</f>
        <v>0</v>
      </c>
      <c r="I93" s="390">
        <f t="shared" si="26"/>
        <v>243300</v>
      </c>
      <c r="J93" s="363"/>
      <c r="K93" s="385"/>
      <c r="L93" s="385"/>
      <c r="M93" s="385">
        <v>100</v>
      </c>
      <c r="N93" s="385"/>
      <c r="O93" s="385"/>
      <c r="P93" s="385"/>
      <c r="Q93" s="656">
        <f t="shared" si="22"/>
        <v>711</v>
      </c>
      <c r="R93" s="29"/>
    </row>
    <row r="94" spans="1:18" s="18" customFormat="1" ht="12.75" outlineLevel="1" x14ac:dyDescent="0.2">
      <c r="A94" s="386" t="s">
        <v>324</v>
      </c>
      <c r="B94" s="387" t="s">
        <v>107</v>
      </c>
      <c r="C94" s="356" t="s">
        <v>108</v>
      </c>
      <c r="D94" s="355">
        <v>1</v>
      </c>
      <c r="E94" s="388">
        <v>199039.2</v>
      </c>
      <c r="F94" s="388">
        <f t="shared" si="24"/>
        <v>199039.2</v>
      </c>
      <c r="G94" s="388">
        <v>199703.52</v>
      </c>
      <c r="H94" s="388">
        <f t="shared" si="27"/>
        <v>199703.52</v>
      </c>
      <c r="I94" s="390">
        <f t="shared" si="26"/>
        <v>398742.72</v>
      </c>
      <c r="J94" s="363"/>
      <c r="K94" s="385"/>
      <c r="L94" s="385"/>
      <c r="M94" s="385">
        <v>0.5</v>
      </c>
      <c r="N94" s="385"/>
      <c r="O94" s="385"/>
      <c r="P94" s="385"/>
      <c r="Q94" s="656">
        <f t="shared" si="22"/>
        <v>0.5</v>
      </c>
      <c r="R94" s="29"/>
    </row>
    <row r="95" spans="1:18" outlineLevel="1" x14ac:dyDescent="0.3">
      <c r="A95" s="386"/>
      <c r="B95" s="408" t="s">
        <v>109</v>
      </c>
      <c r="C95" s="356"/>
      <c r="D95" s="355"/>
      <c r="E95" s="388"/>
      <c r="F95" s="388"/>
      <c r="G95" s="388"/>
      <c r="H95" s="388"/>
      <c r="I95" s="390"/>
      <c r="J95" s="363"/>
      <c r="K95" s="361"/>
      <c r="L95" s="361"/>
      <c r="M95" s="361"/>
      <c r="N95" s="361"/>
      <c r="O95" s="361"/>
      <c r="P95" s="361"/>
      <c r="Q95" s="656">
        <f t="shared" si="22"/>
        <v>0</v>
      </c>
    </row>
    <row r="96" spans="1:18" ht="25.5" outlineLevel="1" x14ac:dyDescent="0.3">
      <c r="A96" s="386" t="s">
        <v>325</v>
      </c>
      <c r="B96" s="409" t="s">
        <v>111</v>
      </c>
      <c r="C96" s="356" t="s">
        <v>97</v>
      </c>
      <c r="D96" s="355">
        <v>0.3</v>
      </c>
      <c r="E96" s="388">
        <v>115000</v>
      </c>
      <c r="F96" s="388">
        <f t="shared" si="24"/>
        <v>34500</v>
      </c>
      <c r="G96" s="388">
        <v>5000</v>
      </c>
      <c r="H96" s="388">
        <f t="shared" si="27"/>
        <v>1500</v>
      </c>
      <c r="I96" s="390">
        <f t="shared" si="26"/>
        <v>36000</v>
      </c>
      <c r="J96" s="363"/>
      <c r="K96" s="361"/>
      <c r="L96" s="361"/>
      <c r="M96" s="361"/>
      <c r="N96" s="361"/>
      <c r="O96" s="361"/>
      <c r="P96" s="361"/>
      <c r="Q96" s="656">
        <f t="shared" si="22"/>
        <v>0.3</v>
      </c>
    </row>
    <row r="97" spans="1:17" outlineLevel="1" x14ac:dyDescent="0.3">
      <c r="A97" s="386" t="s">
        <v>101</v>
      </c>
      <c r="B97" s="409" t="s">
        <v>113</v>
      </c>
      <c r="C97" s="356" t="s">
        <v>114</v>
      </c>
      <c r="D97" s="355">
        <v>0.3</v>
      </c>
      <c r="E97" s="388">
        <v>196000</v>
      </c>
      <c r="F97" s="388">
        <f t="shared" si="24"/>
        <v>58800</v>
      </c>
      <c r="G97" s="388">
        <v>150000</v>
      </c>
      <c r="H97" s="388">
        <f t="shared" ref="H97" si="29">G97*D97</f>
        <v>45000</v>
      </c>
      <c r="I97" s="390">
        <f t="shared" ref="I97" si="30">F97+H97</f>
        <v>103800</v>
      </c>
      <c r="J97" s="363"/>
      <c r="K97" s="361"/>
      <c r="L97" s="361"/>
      <c r="M97" s="361"/>
      <c r="N97" s="361"/>
      <c r="O97" s="361"/>
      <c r="P97" s="361"/>
      <c r="Q97" s="656">
        <f t="shared" si="22"/>
        <v>0.3</v>
      </c>
    </row>
    <row r="98" spans="1:17" outlineLevel="1" x14ac:dyDescent="0.3">
      <c r="A98" s="386"/>
      <c r="B98" s="408" t="s">
        <v>115</v>
      </c>
      <c r="C98" s="356"/>
      <c r="D98" s="355"/>
      <c r="E98" s="388"/>
      <c r="F98" s="388"/>
      <c r="G98" s="388"/>
      <c r="H98" s="388"/>
      <c r="I98" s="390"/>
      <c r="J98" s="363"/>
      <c r="K98" s="361"/>
      <c r="L98" s="361"/>
      <c r="M98" s="361"/>
      <c r="N98" s="361"/>
      <c r="O98" s="361"/>
      <c r="P98" s="361"/>
      <c r="Q98" s="656">
        <f t="shared" si="22"/>
        <v>0</v>
      </c>
    </row>
    <row r="99" spans="1:17" ht="25.5" outlineLevel="1" x14ac:dyDescent="0.3">
      <c r="A99" s="386" t="s">
        <v>104</v>
      </c>
      <c r="B99" s="409" t="s">
        <v>116</v>
      </c>
      <c r="C99" s="356" t="s">
        <v>31</v>
      </c>
      <c r="D99" s="355">
        <v>2215</v>
      </c>
      <c r="E99" s="388">
        <v>2237</v>
      </c>
      <c r="F99" s="388">
        <f t="shared" si="24"/>
        <v>4954955</v>
      </c>
      <c r="G99" s="388">
        <v>0</v>
      </c>
      <c r="H99" s="388">
        <f t="shared" si="27"/>
        <v>0</v>
      </c>
      <c r="I99" s="390">
        <f t="shared" si="26"/>
        <v>4954955</v>
      </c>
      <c r="J99" s="363" t="s">
        <v>508</v>
      </c>
      <c r="K99" s="361">
        <v>1250</v>
      </c>
      <c r="L99" s="361">
        <v>300</v>
      </c>
      <c r="M99" s="361">
        <v>500</v>
      </c>
      <c r="N99" s="361"/>
      <c r="O99" s="361"/>
      <c r="P99" s="361"/>
      <c r="Q99" s="656">
        <f t="shared" si="22"/>
        <v>165</v>
      </c>
    </row>
    <row r="100" spans="1:17" ht="25.5" outlineLevel="1" x14ac:dyDescent="0.3">
      <c r="A100" s="386" t="s">
        <v>106</v>
      </c>
      <c r="B100" s="409" t="s">
        <v>117</v>
      </c>
      <c r="C100" s="356" t="s">
        <v>31</v>
      </c>
      <c r="D100" s="355">
        <v>4</v>
      </c>
      <c r="E100" s="388">
        <v>4500</v>
      </c>
      <c r="F100" s="388">
        <f t="shared" si="24"/>
        <v>18000</v>
      </c>
      <c r="G100" s="388">
        <v>3500</v>
      </c>
      <c r="H100" s="388">
        <f t="shared" si="27"/>
        <v>14000</v>
      </c>
      <c r="I100" s="390">
        <f t="shared" si="26"/>
        <v>32000</v>
      </c>
      <c r="J100" s="363"/>
      <c r="K100" s="361"/>
      <c r="L100" s="361"/>
      <c r="M100" s="361"/>
      <c r="N100" s="361"/>
      <c r="O100" s="361"/>
      <c r="P100" s="361"/>
      <c r="Q100" s="656">
        <f t="shared" si="22"/>
        <v>4</v>
      </c>
    </row>
    <row r="101" spans="1:17" outlineLevel="1" x14ac:dyDescent="0.3">
      <c r="A101" s="386"/>
      <c r="B101" s="408" t="s">
        <v>118</v>
      </c>
      <c r="C101" s="356"/>
      <c r="D101" s="355"/>
      <c r="E101" s="388"/>
      <c r="F101" s="388"/>
      <c r="G101" s="388"/>
      <c r="H101" s="388"/>
      <c r="I101" s="390"/>
      <c r="J101" s="363"/>
      <c r="K101" s="361"/>
      <c r="L101" s="361"/>
      <c r="M101" s="361"/>
      <c r="N101" s="361"/>
      <c r="O101" s="361"/>
      <c r="P101" s="361"/>
      <c r="Q101" s="656">
        <f t="shared" si="22"/>
        <v>0</v>
      </c>
    </row>
    <row r="102" spans="1:17" outlineLevel="1" x14ac:dyDescent="0.3">
      <c r="A102" s="386" t="s">
        <v>110</v>
      </c>
      <c r="B102" s="409" t="s">
        <v>119</v>
      </c>
      <c r="C102" s="356" t="s">
        <v>21</v>
      </c>
      <c r="D102" s="355">
        <v>7.91</v>
      </c>
      <c r="E102" s="388">
        <v>24000</v>
      </c>
      <c r="F102" s="388">
        <f t="shared" si="24"/>
        <v>189840</v>
      </c>
      <c r="G102" s="388">
        <v>7476</v>
      </c>
      <c r="H102" s="388">
        <f t="shared" si="27"/>
        <v>59135.16</v>
      </c>
      <c r="I102" s="390">
        <f t="shared" si="26"/>
        <v>248975.16</v>
      </c>
      <c r="J102" s="363"/>
      <c r="K102" s="361"/>
      <c r="L102" s="361"/>
      <c r="M102" s="361"/>
      <c r="N102" s="361"/>
      <c r="O102" s="361"/>
      <c r="P102" s="361"/>
      <c r="Q102" s="656">
        <f t="shared" si="22"/>
        <v>7.91</v>
      </c>
    </row>
    <row r="103" spans="1:17" outlineLevel="1" x14ac:dyDescent="0.3">
      <c r="A103" s="386" t="s">
        <v>112</v>
      </c>
      <c r="B103" s="409" t="s">
        <v>120</v>
      </c>
      <c r="C103" s="356" t="s">
        <v>114</v>
      </c>
      <c r="D103" s="355">
        <v>0.37</v>
      </c>
      <c r="E103" s="388"/>
      <c r="F103" s="388">
        <f t="shared" si="24"/>
        <v>0</v>
      </c>
      <c r="G103" s="388">
        <v>93259.199999999997</v>
      </c>
      <c r="H103" s="388">
        <f t="shared" si="27"/>
        <v>34505.903999999995</v>
      </c>
      <c r="I103" s="390">
        <f t="shared" si="26"/>
        <v>34505.903999999995</v>
      </c>
      <c r="J103" s="363"/>
      <c r="K103" s="361"/>
      <c r="L103" s="361"/>
      <c r="M103" s="361"/>
      <c r="N103" s="361"/>
      <c r="O103" s="361"/>
      <c r="P103" s="361"/>
      <c r="Q103" s="656">
        <f t="shared" si="22"/>
        <v>0.37</v>
      </c>
    </row>
    <row r="104" spans="1:17" s="22" customFormat="1" x14ac:dyDescent="0.2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SUM(I105:I109)</f>
        <v>1718165.94355</v>
      </c>
      <c r="J104" s="399"/>
      <c r="K104" s="385"/>
      <c r="L104" s="385"/>
      <c r="M104" s="385"/>
      <c r="N104" s="385"/>
      <c r="O104" s="385"/>
      <c r="P104" s="385"/>
      <c r="Q104" s="656">
        <f t="shared" si="22"/>
        <v>0</v>
      </c>
    </row>
    <row r="105" spans="1:17" s="22" customFormat="1" ht="25.5" outlineLevel="1" x14ac:dyDescent="0.25">
      <c r="A105" s="386" t="s">
        <v>122</v>
      </c>
      <c r="B105" s="409" t="s">
        <v>123</v>
      </c>
      <c r="C105" s="356" t="s">
        <v>97</v>
      </c>
      <c r="D105" s="355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361"/>
      <c r="O105" s="361"/>
      <c r="P105" s="361"/>
      <c r="Q105" s="656">
        <f t="shared" si="22"/>
        <v>0</v>
      </c>
    </row>
    <row r="106" spans="1:17" s="22" customFormat="1" ht="25.5" outlineLevel="1" x14ac:dyDescent="0.25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361"/>
      <c r="O106" s="361"/>
      <c r="P106" s="361"/>
      <c r="Q106" s="656">
        <f t="shared" si="22"/>
        <v>6.9300000000000068</v>
      </c>
    </row>
    <row r="107" spans="1:17" s="22" customFormat="1" outlineLevel="1" x14ac:dyDescent="0.25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361"/>
      <c r="O107" s="361"/>
      <c r="P107" s="361"/>
      <c r="Q107" s="656">
        <f t="shared" si="22"/>
        <v>1</v>
      </c>
    </row>
    <row r="108" spans="1:17" s="22" customFormat="1" outlineLevel="1" x14ac:dyDescent="0.25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361"/>
      <c r="O108" s="361"/>
      <c r="P108" s="361"/>
      <c r="Q108" s="656">
        <f t="shared" si="22"/>
        <v>28.8</v>
      </c>
    </row>
    <row r="109" spans="1:17" s="22" customFormat="1" ht="25.5" outlineLevel="1" x14ac:dyDescent="0.25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361"/>
      <c r="O109" s="361"/>
      <c r="P109" s="361"/>
      <c r="Q109" s="656">
        <f t="shared" si="22"/>
        <v>0</v>
      </c>
    </row>
    <row r="110" spans="1:17" x14ac:dyDescent="0.3">
      <c r="A110" s="369">
        <v>5</v>
      </c>
      <c r="B110" s="370" t="s">
        <v>133</v>
      </c>
      <c r="C110" s="371"/>
      <c r="D110" s="372"/>
      <c r="E110" s="373"/>
      <c r="F110" s="374">
        <f>SUM(F111:F196)</f>
        <v>29026312.458250005</v>
      </c>
      <c r="G110" s="371"/>
      <c r="H110" s="374">
        <f>SUM(H111:H196)</f>
        <v>16865364.571319997</v>
      </c>
      <c r="I110" s="374">
        <f>SUM(I111:I196)</f>
        <v>45891677.029569998</v>
      </c>
      <c r="J110" s="399"/>
      <c r="K110" s="385"/>
      <c r="L110" s="385"/>
      <c r="M110" s="385"/>
      <c r="N110" s="385"/>
      <c r="O110" s="385"/>
      <c r="P110" s="385"/>
      <c r="Q110" s="656">
        <f t="shared" si="22"/>
        <v>0</v>
      </c>
    </row>
    <row r="111" spans="1:17" outlineLevel="1" x14ac:dyDescent="0.3">
      <c r="A111" s="386"/>
      <c r="B111" s="408" t="s">
        <v>134</v>
      </c>
      <c r="C111" s="356"/>
      <c r="D111" s="355"/>
      <c r="E111" s="388"/>
      <c r="F111" s="388"/>
      <c r="G111" s="388"/>
      <c r="H111" s="388"/>
      <c r="I111" s="390"/>
      <c r="J111" s="363"/>
      <c r="K111" s="361"/>
      <c r="L111" s="361"/>
      <c r="M111" s="361"/>
      <c r="N111" s="361"/>
      <c r="O111" s="361"/>
      <c r="P111" s="361"/>
      <c r="Q111" s="656">
        <f t="shared" si="22"/>
        <v>0</v>
      </c>
    </row>
    <row r="112" spans="1:17" outlineLevel="1" x14ac:dyDescent="0.3">
      <c r="A112" s="416" t="s">
        <v>135</v>
      </c>
      <c r="B112" s="417" t="s">
        <v>136</v>
      </c>
      <c r="C112" s="403" t="s">
        <v>31</v>
      </c>
      <c r="D112" s="404">
        <v>175</v>
      </c>
      <c r="E112" s="405">
        <v>1484.4</v>
      </c>
      <c r="F112" s="405">
        <f t="shared" ref="F112:F166" si="31">E112*D112</f>
        <v>259770.00000000003</v>
      </c>
      <c r="G112" s="388">
        <v>0</v>
      </c>
      <c r="H112" s="388">
        <f t="shared" ref="H112:H118" si="32">G112*D112</f>
        <v>0</v>
      </c>
      <c r="I112" s="406">
        <f t="shared" ref="I112:I166" si="33">F112+H112</f>
        <v>259770.00000000003</v>
      </c>
      <c r="J112" s="363"/>
      <c r="K112" s="361"/>
      <c r="L112" s="361"/>
      <c r="M112" s="361"/>
      <c r="N112" s="361"/>
      <c r="O112" s="361"/>
      <c r="P112" s="361"/>
      <c r="Q112" s="656">
        <f t="shared" si="22"/>
        <v>175</v>
      </c>
    </row>
    <row r="113" spans="1:17" s="22" customFormat="1" outlineLevel="1" x14ac:dyDescent="0.25">
      <c r="A113" s="416" t="s">
        <v>137</v>
      </c>
      <c r="B113" s="417" t="s">
        <v>138</v>
      </c>
      <c r="C113" s="403" t="s">
        <v>114</v>
      </c>
      <c r="D113" s="404">
        <v>7.2</v>
      </c>
      <c r="E113" s="405">
        <v>57399.999999999993</v>
      </c>
      <c r="F113" s="405">
        <f t="shared" si="31"/>
        <v>413279.99999999994</v>
      </c>
      <c r="G113" s="388">
        <v>0</v>
      </c>
      <c r="H113" s="388">
        <f t="shared" si="32"/>
        <v>0</v>
      </c>
      <c r="I113" s="406">
        <f t="shared" si="33"/>
        <v>413279.99999999994</v>
      </c>
      <c r="J113" s="363"/>
      <c r="K113" s="361"/>
      <c r="L113" s="361"/>
      <c r="M113" s="361"/>
      <c r="N113" s="361"/>
      <c r="O113" s="361"/>
      <c r="P113" s="361"/>
      <c r="Q113" s="656">
        <f t="shared" si="22"/>
        <v>7.2</v>
      </c>
    </row>
    <row r="114" spans="1:17" outlineLevel="1" x14ac:dyDescent="0.3">
      <c r="A114" s="416" t="s">
        <v>139</v>
      </c>
      <c r="B114" s="417" t="s">
        <v>140</v>
      </c>
      <c r="C114" s="403" t="s">
        <v>35</v>
      </c>
      <c r="D114" s="404">
        <v>210</v>
      </c>
      <c r="E114" s="405">
        <v>2031.6</v>
      </c>
      <c r="F114" s="405">
        <f t="shared" si="31"/>
        <v>426636</v>
      </c>
      <c r="G114" s="388">
        <v>0</v>
      </c>
      <c r="H114" s="388">
        <f t="shared" si="32"/>
        <v>0</v>
      </c>
      <c r="I114" s="406">
        <f t="shared" si="33"/>
        <v>426636</v>
      </c>
      <c r="J114" s="363"/>
      <c r="K114" s="361"/>
      <c r="L114" s="361"/>
      <c r="M114" s="361"/>
      <c r="N114" s="361"/>
      <c r="O114" s="361"/>
      <c r="P114" s="361"/>
      <c r="Q114" s="656">
        <f t="shared" si="22"/>
        <v>210</v>
      </c>
    </row>
    <row r="115" spans="1:17" outlineLevel="1" x14ac:dyDescent="0.3">
      <c r="A115" s="416" t="s">
        <v>141</v>
      </c>
      <c r="B115" s="417" t="s">
        <v>142</v>
      </c>
      <c r="C115" s="403" t="s">
        <v>21</v>
      </c>
      <c r="D115" s="404">
        <v>66.5</v>
      </c>
      <c r="E115" s="405">
        <v>4730.8140000000003</v>
      </c>
      <c r="F115" s="405">
        <f t="shared" si="31"/>
        <v>314599.13099999999</v>
      </c>
      <c r="G115" s="388">
        <v>0</v>
      </c>
      <c r="H115" s="388">
        <f t="shared" si="32"/>
        <v>0</v>
      </c>
      <c r="I115" s="406">
        <f t="shared" si="33"/>
        <v>314599.13099999999</v>
      </c>
      <c r="J115" s="363"/>
      <c r="K115" s="361"/>
      <c r="L115" s="361"/>
      <c r="M115" s="361"/>
      <c r="N115" s="361"/>
      <c r="O115" s="361"/>
      <c r="P115" s="361"/>
      <c r="Q115" s="656">
        <f t="shared" si="22"/>
        <v>66.5</v>
      </c>
    </row>
    <row r="116" spans="1:17" outlineLevel="1" x14ac:dyDescent="0.3">
      <c r="A116" s="416" t="s">
        <v>143</v>
      </c>
      <c r="B116" s="417" t="s">
        <v>144</v>
      </c>
      <c r="C116" s="403" t="s">
        <v>21</v>
      </c>
      <c r="D116" s="404">
        <v>4.5599999999999996</v>
      </c>
      <c r="E116" s="405">
        <v>5256.46</v>
      </c>
      <c r="F116" s="405">
        <f t="shared" si="31"/>
        <v>23969.457599999998</v>
      </c>
      <c r="G116" s="388">
        <v>0</v>
      </c>
      <c r="H116" s="388">
        <f t="shared" si="32"/>
        <v>0</v>
      </c>
      <c r="I116" s="406">
        <f t="shared" si="33"/>
        <v>23969.457599999998</v>
      </c>
      <c r="J116" s="363"/>
      <c r="K116" s="361"/>
      <c r="L116" s="361"/>
      <c r="M116" s="361"/>
      <c r="N116" s="361"/>
      <c r="O116" s="361"/>
      <c r="P116" s="361"/>
      <c r="Q116" s="656">
        <f t="shared" si="22"/>
        <v>4.5599999999999996</v>
      </c>
    </row>
    <row r="117" spans="1:17" outlineLevel="1" x14ac:dyDescent="0.3">
      <c r="A117" s="416" t="s">
        <v>145</v>
      </c>
      <c r="B117" s="417" t="s">
        <v>146</v>
      </c>
      <c r="C117" s="403" t="s">
        <v>31</v>
      </c>
      <c r="D117" s="404">
        <v>75.599999999999994</v>
      </c>
      <c r="E117" s="405">
        <v>1039.08</v>
      </c>
      <c r="F117" s="405">
        <f t="shared" si="31"/>
        <v>78554.447999999989</v>
      </c>
      <c r="G117" s="388">
        <v>0</v>
      </c>
      <c r="H117" s="388">
        <f t="shared" si="32"/>
        <v>0</v>
      </c>
      <c r="I117" s="406">
        <f t="shared" si="33"/>
        <v>78554.447999999989</v>
      </c>
      <c r="J117" s="363"/>
      <c r="K117" s="361"/>
      <c r="L117" s="361"/>
      <c r="M117" s="361"/>
      <c r="N117" s="361"/>
      <c r="O117" s="361"/>
      <c r="P117" s="361"/>
      <c r="Q117" s="656">
        <f t="shared" si="22"/>
        <v>75.599999999999994</v>
      </c>
    </row>
    <row r="118" spans="1:17" s="22" customFormat="1" ht="25.5" outlineLevel="1" x14ac:dyDescent="0.25">
      <c r="A118" s="416" t="s">
        <v>147</v>
      </c>
      <c r="B118" s="417" t="s">
        <v>148</v>
      </c>
      <c r="C118" s="403" t="s">
        <v>114</v>
      </c>
      <c r="D118" s="404">
        <v>25.8</v>
      </c>
      <c r="E118" s="405">
        <v>2538.41</v>
      </c>
      <c r="F118" s="405">
        <f t="shared" si="31"/>
        <v>65490.977999999996</v>
      </c>
      <c r="G118" s="388">
        <v>0</v>
      </c>
      <c r="H118" s="388">
        <f t="shared" si="32"/>
        <v>0</v>
      </c>
      <c r="I118" s="406">
        <f t="shared" si="33"/>
        <v>65490.977999999996</v>
      </c>
      <c r="J118" s="363"/>
      <c r="K118" s="361"/>
      <c r="L118" s="361"/>
      <c r="M118" s="361"/>
      <c r="N118" s="361"/>
      <c r="O118" s="361"/>
      <c r="P118" s="361"/>
      <c r="Q118" s="656">
        <f t="shared" si="22"/>
        <v>25.8</v>
      </c>
    </row>
    <row r="119" spans="1:17" s="23" customFormat="1" ht="25.5" outlineLevel="1" x14ac:dyDescent="0.3">
      <c r="A119" s="416"/>
      <c r="B119" s="418" t="s">
        <v>149</v>
      </c>
      <c r="C119" s="403"/>
      <c r="D119" s="404"/>
      <c r="E119" s="405"/>
      <c r="F119" s="405"/>
      <c r="G119" s="405"/>
      <c r="H119" s="405"/>
      <c r="I119" s="406"/>
      <c r="J119" s="363"/>
      <c r="K119" s="361"/>
      <c r="L119" s="361"/>
      <c r="M119" s="361"/>
      <c r="N119" s="361"/>
      <c r="O119" s="361"/>
      <c r="P119" s="361"/>
      <c r="Q119" s="656">
        <f t="shared" si="22"/>
        <v>0</v>
      </c>
    </row>
    <row r="120" spans="1:17" ht="25.5" outlineLevel="1" x14ac:dyDescent="0.3">
      <c r="A120" s="416" t="s">
        <v>150</v>
      </c>
      <c r="B120" s="417" t="s">
        <v>151</v>
      </c>
      <c r="C120" s="403" t="s">
        <v>114</v>
      </c>
      <c r="D120" s="404">
        <v>3.78</v>
      </c>
      <c r="E120" s="405">
        <v>82000</v>
      </c>
      <c r="F120" s="405">
        <f t="shared" si="31"/>
        <v>309960</v>
      </c>
      <c r="G120" s="405">
        <v>73503.44</v>
      </c>
      <c r="H120" s="405">
        <f t="shared" ref="H120:H185" si="34">G120*D120</f>
        <v>277843.00319999998</v>
      </c>
      <c r="I120" s="406">
        <f t="shared" si="33"/>
        <v>587803.00319999992</v>
      </c>
      <c r="J120" s="363"/>
      <c r="K120" s="361"/>
      <c r="L120" s="361"/>
      <c r="M120" s="361">
        <v>3.78</v>
      </c>
      <c r="N120" s="361"/>
      <c r="O120" s="361"/>
      <c r="P120" s="361"/>
      <c r="Q120" s="656">
        <f t="shared" si="22"/>
        <v>0</v>
      </c>
    </row>
    <row r="121" spans="1:17" ht="25.5" outlineLevel="1" x14ac:dyDescent="0.3">
      <c r="A121" s="416" t="s">
        <v>152</v>
      </c>
      <c r="B121" s="417" t="s">
        <v>153</v>
      </c>
      <c r="C121" s="403" t="s">
        <v>154</v>
      </c>
      <c r="D121" s="404">
        <v>7</v>
      </c>
      <c r="E121" s="405">
        <v>48262.85</v>
      </c>
      <c r="F121" s="405">
        <f t="shared" si="31"/>
        <v>337839.95</v>
      </c>
      <c r="G121" s="405">
        <v>8984.86</v>
      </c>
      <c r="H121" s="405">
        <f t="shared" si="34"/>
        <v>62894.020000000004</v>
      </c>
      <c r="I121" s="406">
        <f t="shared" si="33"/>
        <v>400733.97000000003</v>
      </c>
      <c r="J121" s="363"/>
      <c r="K121" s="361"/>
      <c r="L121" s="361"/>
      <c r="M121" s="361">
        <v>4</v>
      </c>
      <c r="N121" s="361"/>
      <c r="O121" s="361"/>
      <c r="P121" s="361"/>
      <c r="Q121" s="656">
        <f t="shared" si="22"/>
        <v>3</v>
      </c>
    </row>
    <row r="122" spans="1:17" ht="25.5" outlineLevel="1" x14ac:dyDescent="0.3">
      <c r="A122" s="416" t="s">
        <v>155</v>
      </c>
      <c r="B122" s="417" t="s">
        <v>156</v>
      </c>
      <c r="C122" s="403" t="s">
        <v>21</v>
      </c>
      <c r="D122" s="404">
        <v>21.8</v>
      </c>
      <c r="E122" s="405">
        <v>10080</v>
      </c>
      <c r="F122" s="405">
        <f t="shared" si="31"/>
        <v>219744</v>
      </c>
      <c r="G122" s="405">
        <v>22081.78</v>
      </c>
      <c r="H122" s="405">
        <f t="shared" si="34"/>
        <v>481382.804</v>
      </c>
      <c r="I122" s="406">
        <f t="shared" si="33"/>
        <v>701126.804</v>
      </c>
      <c r="J122" s="363"/>
      <c r="K122" s="361"/>
      <c r="L122" s="361"/>
      <c r="M122" s="361">
        <v>10</v>
      </c>
      <c r="N122" s="361"/>
      <c r="O122" s="361"/>
      <c r="P122" s="361"/>
      <c r="Q122" s="656">
        <f t="shared" si="22"/>
        <v>11.8</v>
      </c>
    </row>
    <row r="123" spans="1:17" outlineLevel="1" x14ac:dyDescent="0.3">
      <c r="A123" s="416" t="s">
        <v>157</v>
      </c>
      <c r="B123" s="417" t="s">
        <v>158</v>
      </c>
      <c r="C123" s="403" t="s">
        <v>21</v>
      </c>
      <c r="D123" s="404">
        <v>6.2</v>
      </c>
      <c r="E123" s="405">
        <v>2741.94</v>
      </c>
      <c r="F123" s="405">
        <f t="shared" si="31"/>
        <v>17000.028000000002</v>
      </c>
      <c r="G123" s="405">
        <v>7158.87</v>
      </c>
      <c r="H123" s="405">
        <f t="shared" si="34"/>
        <v>44384.993999999999</v>
      </c>
      <c r="I123" s="406">
        <f t="shared" si="33"/>
        <v>61385.021999999997</v>
      </c>
      <c r="J123" s="363"/>
      <c r="K123" s="361"/>
      <c r="L123" s="361"/>
      <c r="M123" s="361">
        <v>3</v>
      </c>
      <c r="N123" s="361"/>
      <c r="O123" s="361"/>
      <c r="P123" s="361"/>
      <c r="Q123" s="656">
        <f t="shared" si="22"/>
        <v>3.2</v>
      </c>
    </row>
    <row r="124" spans="1:17" ht="25.5" outlineLevel="1" x14ac:dyDescent="0.3">
      <c r="A124" s="416" t="s">
        <v>159</v>
      </c>
      <c r="B124" s="417" t="s">
        <v>160</v>
      </c>
      <c r="C124" s="403" t="s">
        <v>114</v>
      </c>
      <c r="D124" s="404">
        <v>0.95799999999999996</v>
      </c>
      <c r="E124" s="405">
        <v>82000</v>
      </c>
      <c r="F124" s="405">
        <f t="shared" si="31"/>
        <v>78556</v>
      </c>
      <c r="G124" s="405">
        <v>96488.52</v>
      </c>
      <c r="H124" s="405">
        <f t="shared" si="34"/>
        <v>92436.002160000004</v>
      </c>
      <c r="I124" s="406">
        <f t="shared" si="33"/>
        <v>170992.00216</v>
      </c>
      <c r="J124" s="363"/>
      <c r="K124" s="361"/>
      <c r="L124" s="361"/>
      <c r="M124" s="361"/>
      <c r="N124" s="361"/>
      <c r="O124" s="361"/>
      <c r="P124" s="361"/>
      <c r="Q124" s="656">
        <f t="shared" si="22"/>
        <v>0.95799999999999996</v>
      </c>
    </row>
    <row r="125" spans="1:17" ht="25.5" outlineLevel="1" x14ac:dyDescent="0.3">
      <c r="A125" s="416" t="s">
        <v>161</v>
      </c>
      <c r="B125" s="417" t="s">
        <v>162</v>
      </c>
      <c r="C125" s="403" t="s">
        <v>114</v>
      </c>
      <c r="D125" s="404">
        <v>0.95799999999999996</v>
      </c>
      <c r="E125" s="405">
        <v>48263.05</v>
      </c>
      <c r="F125" s="405">
        <f t="shared" si="31"/>
        <v>46236.001900000003</v>
      </c>
      <c r="G125" s="388">
        <v>0</v>
      </c>
      <c r="H125" s="388">
        <f t="shared" si="34"/>
        <v>0</v>
      </c>
      <c r="I125" s="406">
        <f t="shared" si="33"/>
        <v>46236.001900000003</v>
      </c>
      <c r="J125" s="363" t="s">
        <v>508</v>
      </c>
      <c r="K125" s="361"/>
      <c r="L125" s="361"/>
      <c r="M125" s="361"/>
      <c r="N125" s="361"/>
      <c r="O125" s="361"/>
      <c r="P125" s="361"/>
      <c r="Q125" s="656">
        <f t="shared" si="22"/>
        <v>0.95799999999999996</v>
      </c>
    </row>
    <row r="126" spans="1:17" ht="25.5" outlineLevel="1" x14ac:dyDescent="0.3">
      <c r="A126" s="416" t="s">
        <v>163</v>
      </c>
      <c r="B126" s="417" t="s">
        <v>164</v>
      </c>
      <c r="C126" s="403" t="s">
        <v>31</v>
      </c>
      <c r="D126" s="404">
        <v>103.4</v>
      </c>
      <c r="E126" s="405">
        <v>364.8</v>
      </c>
      <c r="F126" s="405">
        <f t="shared" si="31"/>
        <v>37720.32</v>
      </c>
      <c r="G126" s="405">
        <v>60.08</v>
      </c>
      <c r="H126" s="405">
        <f t="shared" si="34"/>
        <v>6212.2719999999999</v>
      </c>
      <c r="I126" s="406">
        <f t="shared" si="33"/>
        <v>43932.591999999997</v>
      </c>
      <c r="J126" s="363"/>
      <c r="K126" s="361"/>
      <c r="L126" s="361"/>
      <c r="M126" s="361">
        <v>51.7</v>
      </c>
      <c r="N126" s="361"/>
      <c r="O126" s="361"/>
      <c r="P126" s="361"/>
      <c r="Q126" s="656">
        <f t="shared" si="22"/>
        <v>51.7</v>
      </c>
    </row>
    <row r="127" spans="1:17" s="662" customFormat="1" outlineLevel="1" x14ac:dyDescent="0.3">
      <c r="A127" s="416" t="s">
        <v>165</v>
      </c>
      <c r="B127" s="417" t="s">
        <v>549</v>
      </c>
      <c r="C127" s="403" t="s">
        <v>21</v>
      </c>
      <c r="D127" s="404">
        <v>7</v>
      </c>
      <c r="E127" s="405">
        <v>2237</v>
      </c>
      <c r="F127" s="405">
        <f t="shared" si="31"/>
        <v>15659</v>
      </c>
      <c r="G127" s="405">
        <v>3967</v>
      </c>
      <c r="H127" s="405">
        <f t="shared" si="34"/>
        <v>27769</v>
      </c>
      <c r="I127" s="406">
        <f t="shared" si="33"/>
        <v>43428</v>
      </c>
      <c r="J127" s="407"/>
      <c r="K127" s="660"/>
      <c r="L127" s="660"/>
      <c r="M127" s="660">
        <v>7</v>
      </c>
      <c r="N127" s="660"/>
      <c r="O127" s="660"/>
      <c r="P127" s="660"/>
      <c r="Q127" s="661">
        <f t="shared" si="22"/>
        <v>0</v>
      </c>
    </row>
    <row r="128" spans="1:17" s="22" customFormat="1" ht="38.25" outlineLevel="1" x14ac:dyDescent="0.25">
      <c r="A128" s="416" t="s">
        <v>167</v>
      </c>
      <c r="B128" s="417" t="s">
        <v>168</v>
      </c>
      <c r="C128" s="403" t="s">
        <v>31</v>
      </c>
      <c r="D128" s="404">
        <v>29.3</v>
      </c>
      <c r="E128" s="405">
        <v>5438.16</v>
      </c>
      <c r="F128" s="405">
        <f t="shared" si="31"/>
        <v>159338.08799999999</v>
      </c>
      <c r="G128" s="405">
        <v>1199.9000000000001</v>
      </c>
      <c r="H128" s="405">
        <f t="shared" si="34"/>
        <v>35157.070000000007</v>
      </c>
      <c r="I128" s="406">
        <f t="shared" si="33"/>
        <v>194495.158</v>
      </c>
      <c r="J128" s="363"/>
      <c r="K128" s="361"/>
      <c r="L128" s="361"/>
      <c r="M128" s="361">
        <v>14.65</v>
      </c>
      <c r="N128" s="361"/>
      <c r="O128" s="361"/>
      <c r="P128" s="361"/>
      <c r="Q128" s="656">
        <f t="shared" si="22"/>
        <v>14.65</v>
      </c>
    </row>
    <row r="129" spans="1:17" s="22" customFormat="1" ht="38.25" outlineLevel="1" x14ac:dyDescent="0.25">
      <c r="A129" s="416" t="s">
        <v>169</v>
      </c>
      <c r="B129" s="417" t="s">
        <v>170</v>
      </c>
      <c r="C129" s="403" t="s">
        <v>31</v>
      </c>
      <c r="D129" s="404">
        <v>91</v>
      </c>
      <c r="E129" s="405">
        <v>9081.69</v>
      </c>
      <c r="F129" s="405">
        <f t="shared" si="31"/>
        <v>826433.79</v>
      </c>
      <c r="G129" s="405">
        <v>215.29</v>
      </c>
      <c r="H129" s="405">
        <f t="shared" si="34"/>
        <v>19591.39</v>
      </c>
      <c r="I129" s="406">
        <f t="shared" si="33"/>
        <v>846025.18</v>
      </c>
      <c r="J129" s="363"/>
      <c r="K129" s="361"/>
      <c r="L129" s="361"/>
      <c r="M129" s="361"/>
      <c r="N129" s="361"/>
      <c r="O129" s="361"/>
      <c r="P129" s="361"/>
      <c r="Q129" s="656">
        <f t="shared" si="22"/>
        <v>91</v>
      </c>
    </row>
    <row r="130" spans="1:17" s="22" customFormat="1" outlineLevel="1" x14ac:dyDescent="0.25">
      <c r="A130" s="416" t="s">
        <v>171</v>
      </c>
      <c r="B130" s="417" t="s">
        <v>172</v>
      </c>
      <c r="C130" s="403" t="s">
        <v>114</v>
      </c>
      <c r="D130" s="404">
        <v>5.3</v>
      </c>
      <c r="E130" s="405">
        <v>85674.21</v>
      </c>
      <c r="F130" s="405">
        <f t="shared" si="31"/>
        <v>454073.31300000002</v>
      </c>
      <c r="G130" s="405">
        <v>152938.10999999999</v>
      </c>
      <c r="H130" s="405">
        <f t="shared" si="34"/>
        <v>810571.98299999989</v>
      </c>
      <c r="I130" s="406">
        <f t="shared" si="33"/>
        <v>1264645.2959999999</v>
      </c>
      <c r="J130" s="363"/>
      <c r="K130" s="361"/>
      <c r="L130" s="361"/>
      <c r="M130" s="361">
        <v>2.65</v>
      </c>
      <c r="N130" s="361"/>
      <c r="O130" s="361"/>
      <c r="P130" s="361"/>
      <c r="Q130" s="656">
        <f t="shared" si="22"/>
        <v>2.65</v>
      </c>
    </row>
    <row r="131" spans="1:17" s="22" customFormat="1" outlineLevel="1" x14ac:dyDescent="0.25">
      <c r="A131" s="416" t="s">
        <v>173</v>
      </c>
      <c r="B131" s="417" t="s">
        <v>174</v>
      </c>
      <c r="C131" s="403" t="s">
        <v>114</v>
      </c>
      <c r="D131" s="404">
        <v>5.3</v>
      </c>
      <c r="E131" s="405">
        <v>102809.07</v>
      </c>
      <c r="F131" s="405">
        <f t="shared" si="31"/>
        <v>544888.071</v>
      </c>
      <c r="G131" s="405">
        <v>1022.1</v>
      </c>
      <c r="H131" s="405">
        <f t="shared" si="34"/>
        <v>5417.13</v>
      </c>
      <c r="I131" s="406">
        <f t="shared" si="33"/>
        <v>550305.201</v>
      </c>
      <c r="J131" s="363"/>
      <c r="K131" s="361"/>
      <c r="L131" s="361"/>
      <c r="M131" s="361">
        <v>2.65</v>
      </c>
      <c r="N131" s="361"/>
      <c r="O131" s="361"/>
      <c r="P131" s="361"/>
      <c r="Q131" s="656">
        <f t="shared" si="22"/>
        <v>2.65</v>
      </c>
    </row>
    <row r="132" spans="1:17" s="22" customFormat="1" ht="25.5" outlineLevel="1" x14ac:dyDescent="0.25">
      <c r="A132" s="386" t="s">
        <v>175</v>
      </c>
      <c r="B132" s="409" t="s">
        <v>176</v>
      </c>
      <c r="C132" s="356" t="s">
        <v>31</v>
      </c>
      <c r="D132" s="355">
        <v>149</v>
      </c>
      <c r="E132" s="388">
        <v>218.88</v>
      </c>
      <c r="F132" s="388">
        <f t="shared" si="31"/>
        <v>32613.119999999999</v>
      </c>
      <c r="G132" s="388">
        <v>36.32</v>
      </c>
      <c r="H132" s="388">
        <f t="shared" si="34"/>
        <v>5411.68</v>
      </c>
      <c r="I132" s="390">
        <f t="shared" si="33"/>
        <v>38024.800000000003</v>
      </c>
      <c r="J132" s="363"/>
      <c r="K132" s="361"/>
      <c r="L132" s="361"/>
      <c r="M132" s="361">
        <v>74.5</v>
      </c>
      <c r="N132" s="361"/>
      <c r="O132" s="361"/>
      <c r="P132" s="361"/>
      <c r="Q132" s="656">
        <f t="shared" si="22"/>
        <v>74.5</v>
      </c>
    </row>
    <row r="133" spans="1:17" s="22" customFormat="1" ht="25.5" outlineLevel="1" x14ac:dyDescent="0.25">
      <c r="A133" s="386" t="s">
        <v>177</v>
      </c>
      <c r="B133" s="409" t="s">
        <v>178</v>
      </c>
      <c r="C133" s="356" t="s">
        <v>31</v>
      </c>
      <c r="D133" s="355">
        <v>149</v>
      </c>
      <c r="E133" s="388">
        <v>218.88</v>
      </c>
      <c r="F133" s="388">
        <f t="shared" si="31"/>
        <v>32613.119999999999</v>
      </c>
      <c r="G133" s="388">
        <v>127.3</v>
      </c>
      <c r="H133" s="388">
        <f t="shared" si="34"/>
        <v>18967.7</v>
      </c>
      <c r="I133" s="390">
        <f t="shared" si="33"/>
        <v>51580.82</v>
      </c>
      <c r="J133" s="363"/>
      <c r="K133" s="361"/>
      <c r="L133" s="361"/>
      <c r="M133" s="361">
        <v>74.5</v>
      </c>
      <c r="N133" s="361"/>
      <c r="O133" s="361"/>
      <c r="P133" s="361"/>
      <c r="Q133" s="656">
        <f t="shared" si="22"/>
        <v>74.5</v>
      </c>
    </row>
    <row r="134" spans="1:17" s="22" customFormat="1" outlineLevel="1" x14ac:dyDescent="0.25">
      <c r="A134" s="386" t="s">
        <v>179</v>
      </c>
      <c r="B134" s="409" t="s">
        <v>180</v>
      </c>
      <c r="C134" s="356" t="s">
        <v>21</v>
      </c>
      <c r="D134" s="355">
        <v>23.2</v>
      </c>
      <c r="E134" s="388">
        <v>10080</v>
      </c>
      <c r="F134" s="388">
        <f t="shared" si="31"/>
        <v>233856</v>
      </c>
      <c r="G134" s="388">
        <v>24686</v>
      </c>
      <c r="H134" s="388">
        <f t="shared" si="34"/>
        <v>572715.19999999995</v>
      </c>
      <c r="I134" s="390">
        <f t="shared" si="33"/>
        <v>806571.2</v>
      </c>
      <c r="J134" s="363"/>
      <c r="K134" s="361"/>
      <c r="L134" s="361"/>
      <c r="M134" s="361"/>
      <c r="N134" s="361"/>
      <c r="O134" s="361"/>
      <c r="P134" s="361"/>
      <c r="Q134" s="656">
        <f t="shared" si="22"/>
        <v>23.2</v>
      </c>
    </row>
    <row r="135" spans="1:17" s="22" customFormat="1" outlineLevel="1" x14ac:dyDescent="0.25">
      <c r="A135" s="386" t="s">
        <v>181</v>
      </c>
      <c r="B135" s="409" t="s">
        <v>182</v>
      </c>
      <c r="C135" s="356" t="s">
        <v>31</v>
      </c>
      <c r="D135" s="355">
        <v>54</v>
      </c>
      <c r="E135" s="388">
        <v>294</v>
      </c>
      <c r="F135" s="388">
        <f t="shared" si="31"/>
        <v>15876</v>
      </c>
      <c r="G135" s="388">
        <v>122</v>
      </c>
      <c r="H135" s="388">
        <f t="shared" si="34"/>
        <v>6588</v>
      </c>
      <c r="I135" s="390">
        <f t="shared" si="33"/>
        <v>22464</v>
      </c>
      <c r="J135" s="363"/>
      <c r="K135" s="361"/>
      <c r="L135" s="361"/>
      <c r="M135" s="361"/>
      <c r="N135" s="361"/>
      <c r="O135" s="361"/>
      <c r="P135" s="361"/>
      <c r="Q135" s="656">
        <f t="shared" si="22"/>
        <v>54</v>
      </c>
    </row>
    <row r="136" spans="1:17" s="22" customFormat="1" ht="25.5" outlineLevel="1" x14ac:dyDescent="0.25">
      <c r="A136" s="386" t="s">
        <v>183</v>
      </c>
      <c r="B136" s="409" t="s">
        <v>184</v>
      </c>
      <c r="C136" s="356" t="s">
        <v>31</v>
      </c>
      <c r="D136" s="355">
        <v>98</v>
      </c>
      <c r="E136" s="388">
        <v>9081.69</v>
      </c>
      <c r="F136" s="388">
        <f t="shared" si="31"/>
        <v>890005.62</v>
      </c>
      <c r="G136" s="388">
        <v>215.29</v>
      </c>
      <c r="H136" s="388">
        <f t="shared" si="34"/>
        <v>21098.42</v>
      </c>
      <c r="I136" s="390">
        <f t="shared" si="33"/>
        <v>911104.04</v>
      </c>
      <c r="J136" s="363"/>
      <c r="K136" s="361"/>
      <c r="L136" s="361"/>
      <c r="M136" s="361"/>
      <c r="N136" s="361"/>
      <c r="O136" s="361"/>
      <c r="P136" s="361"/>
      <c r="Q136" s="656">
        <f t="shared" si="22"/>
        <v>98</v>
      </c>
    </row>
    <row r="137" spans="1:17" s="22" customFormat="1" outlineLevel="1" x14ac:dyDescent="0.25">
      <c r="A137" s="386" t="s">
        <v>185</v>
      </c>
      <c r="B137" s="409" t="s">
        <v>186</v>
      </c>
      <c r="C137" s="356" t="s">
        <v>40</v>
      </c>
      <c r="D137" s="355">
        <v>200</v>
      </c>
      <c r="E137" s="388">
        <v>351.54</v>
      </c>
      <c r="F137" s="388">
        <f t="shared" si="31"/>
        <v>70308</v>
      </c>
      <c r="G137" s="388">
        <v>0</v>
      </c>
      <c r="H137" s="388">
        <f t="shared" si="34"/>
        <v>0</v>
      </c>
      <c r="I137" s="390">
        <f t="shared" si="33"/>
        <v>70308</v>
      </c>
      <c r="J137" s="363"/>
      <c r="K137" s="361"/>
      <c r="L137" s="361"/>
      <c r="M137" s="361"/>
      <c r="N137" s="361"/>
      <c r="O137" s="361"/>
      <c r="P137" s="361"/>
      <c r="Q137" s="656">
        <f t="shared" si="22"/>
        <v>200</v>
      </c>
    </row>
    <row r="138" spans="1:17" s="22" customFormat="1" outlineLevel="1" x14ac:dyDescent="0.25">
      <c r="A138" s="386" t="s">
        <v>187</v>
      </c>
      <c r="B138" s="409" t="s">
        <v>188</v>
      </c>
      <c r="C138" s="356" t="s">
        <v>40</v>
      </c>
      <c r="D138" s="355">
        <v>200</v>
      </c>
      <c r="E138" s="388">
        <v>299.48</v>
      </c>
      <c r="F138" s="388">
        <f t="shared" si="31"/>
        <v>59896</v>
      </c>
      <c r="G138" s="388">
        <v>221.5</v>
      </c>
      <c r="H138" s="388">
        <f t="shared" si="34"/>
        <v>44300</v>
      </c>
      <c r="I138" s="390">
        <f t="shared" si="33"/>
        <v>104196</v>
      </c>
      <c r="J138" s="363"/>
      <c r="K138" s="361"/>
      <c r="L138" s="361"/>
      <c r="M138" s="361"/>
      <c r="N138" s="361"/>
      <c r="O138" s="361"/>
      <c r="P138" s="361"/>
      <c r="Q138" s="656">
        <f t="shared" si="22"/>
        <v>200</v>
      </c>
    </row>
    <row r="139" spans="1:17" s="22" customFormat="1" outlineLevel="1" x14ac:dyDescent="0.25">
      <c r="A139" s="386" t="s">
        <v>189</v>
      </c>
      <c r="B139" s="409" t="s">
        <v>186</v>
      </c>
      <c r="C139" s="356" t="s">
        <v>40</v>
      </c>
      <c r="D139" s="355">
        <v>78</v>
      </c>
      <c r="E139" s="388">
        <v>351.54</v>
      </c>
      <c r="F139" s="388">
        <f t="shared" si="31"/>
        <v>27420.120000000003</v>
      </c>
      <c r="G139" s="388">
        <v>0</v>
      </c>
      <c r="H139" s="388">
        <f t="shared" si="34"/>
        <v>0</v>
      </c>
      <c r="I139" s="390">
        <f t="shared" si="33"/>
        <v>27420.120000000003</v>
      </c>
      <c r="J139" s="363"/>
      <c r="K139" s="361"/>
      <c r="L139" s="361"/>
      <c r="M139" s="361"/>
      <c r="N139" s="361"/>
      <c r="O139" s="361"/>
      <c r="P139" s="361"/>
      <c r="Q139" s="656">
        <f t="shared" si="22"/>
        <v>78</v>
      </c>
    </row>
    <row r="140" spans="1:17" s="22" customFormat="1" outlineLevel="1" x14ac:dyDescent="0.25">
      <c r="A140" s="386" t="s">
        <v>190</v>
      </c>
      <c r="B140" s="409" t="s">
        <v>191</v>
      </c>
      <c r="C140" s="356" t="s">
        <v>40</v>
      </c>
      <c r="D140" s="355">
        <v>78</v>
      </c>
      <c r="E140" s="388">
        <v>299.49</v>
      </c>
      <c r="F140" s="388">
        <f t="shared" si="31"/>
        <v>23360.22</v>
      </c>
      <c r="G140" s="388">
        <v>341.51</v>
      </c>
      <c r="H140" s="388">
        <f t="shared" si="34"/>
        <v>26637.78</v>
      </c>
      <c r="I140" s="390">
        <f t="shared" si="33"/>
        <v>49998</v>
      </c>
      <c r="J140" s="363"/>
      <c r="K140" s="361"/>
      <c r="L140" s="361"/>
      <c r="M140" s="361"/>
      <c r="N140" s="361"/>
      <c r="O140" s="361"/>
      <c r="P140" s="361"/>
      <c r="Q140" s="656">
        <f t="shared" si="22"/>
        <v>78</v>
      </c>
    </row>
    <row r="141" spans="1:17" s="22" customFormat="1" outlineLevel="1" x14ac:dyDescent="0.25">
      <c r="A141" s="386"/>
      <c r="B141" s="408" t="s">
        <v>192</v>
      </c>
      <c r="C141" s="356"/>
      <c r="D141" s="355"/>
      <c r="E141" s="388"/>
      <c r="F141" s="388"/>
      <c r="G141" s="388"/>
      <c r="H141" s="388"/>
      <c r="I141" s="390"/>
      <c r="J141" s="363"/>
      <c r="K141" s="361"/>
      <c r="L141" s="361"/>
      <c r="M141" s="361"/>
      <c r="N141" s="361"/>
      <c r="O141" s="361"/>
      <c r="P141" s="361"/>
      <c r="Q141" s="656">
        <f t="shared" si="22"/>
        <v>0</v>
      </c>
    </row>
    <row r="142" spans="1:17" s="22" customFormat="1" ht="25.5" outlineLevel="1" x14ac:dyDescent="0.25">
      <c r="A142" s="386" t="s">
        <v>193</v>
      </c>
      <c r="B142" s="409" t="s">
        <v>194</v>
      </c>
      <c r="C142" s="356" t="s">
        <v>21</v>
      </c>
      <c r="D142" s="355">
        <v>198</v>
      </c>
      <c r="E142" s="388">
        <v>12146</v>
      </c>
      <c r="F142" s="388">
        <f t="shared" si="31"/>
        <v>2404908</v>
      </c>
      <c r="G142" s="388">
        <v>9160</v>
      </c>
      <c r="H142" s="388">
        <f t="shared" si="34"/>
        <v>1813680</v>
      </c>
      <c r="I142" s="390">
        <f t="shared" si="33"/>
        <v>4218588</v>
      </c>
      <c r="J142" s="363"/>
      <c r="K142" s="361">
        <v>100</v>
      </c>
      <c r="L142" s="361"/>
      <c r="M142" s="361">
        <v>30</v>
      </c>
      <c r="N142" s="361"/>
      <c r="O142" s="361"/>
      <c r="P142" s="361"/>
      <c r="Q142" s="656">
        <f t="shared" si="22"/>
        <v>68</v>
      </c>
    </row>
    <row r="143" spans="1:17" s="22" customFormat="1" outlineLevel="1" x14ac:dyDescent="0.25">
      <c r="A143" s="386" t="s">
        <v>195</v>
      </c>
      <c r="B143" s="409" t="s">
        <v>196</v>
      </c>
      <c r="C143" s="356" t="s">
        <v>31</v>
      </c>
      <c r="D143" s="355">
        <v>990</v>
      </c>
      <c r="E143" s="388">
        <v>1008</v>
      </c>
      <c r="F143" s="388">
        <f t="shared" si="31"/>
        <v>997920</v>
      </c>
      <c r="G143" s="388">
        <v>439.22</v>
      </c>
      <c r="H143" s="388">
        <f t="shared" si="34"/>
        <v>434827.80000000005</v>
      </c>
      <c r="I143" s="390">
        <f t="shared" si="33"/>
        <v>1432747.8</v>
      </c>
      <c r="J143" s="363"/>
      <c r="K143" s="361"/>
      <c r="L143" s="361"/>
      <c r="M143" s="361">
        <v>107.11</v>
      </c>
      <c r="N143" s="361"/>
      <c r="O143" s="361"/>
      <c r="P143" s="361"/>
      <c r="Q143" s="656">
        <f t="shared" si="22"/>
        <v>882.89</v>
      </c>
    </row>
    <row r="144" spans="1:17" s="22" customFormat="1" outlineLevel="1" x14ac:dyDescent="0.25">
      <c r="A144" s="386" t="s">
        <v>197</v>
      </c>
      <c r="B144" s="409" t="s">
        <v>198</v>
      </c>
      <c r="C144" s="356" t="s">
        <v>31</v>
      </c>
      <c r="D144" s="355">
        <v>1378</v>
      </c>
      <c r="E144" s="388">
        <v>240</v>
      </c>
      <c r="F144" s="388">
        <f t="shared" si="31"/>
        <v>330720</v>
      </c>
      <c r="G144" s="388">
        <v>201.6</v>
      </c>
      <c r="H144" s="388">
        <f t="shared" si="34"/>
        <v>277804.79999999999</v>
      </c>
      <c r="I144" s="390">
        <f t="shared" si="33"/>
        <v>608524.80000000005</v>
      </c>
      <c r="J144" s="363"/>
      <c r="K144" s="361"/>
      <c r="L144" s="361"/>
      <c r="M144" s="361"/>
      <c r="N144" s="361"/>
      <c r="O144" s="361"/>
      <c r="P144" s="361"/>
      <c r="Q144" s="656">
        <f t="shared" ref="Q144:Q196" si="35">D144-K144-L144-M144-N144-O144-P144</f>
        <v>1378</v>
      </c>
    </row>
    <row r="145" spans="1:17" s="22" customFormat="1" ht="25.5" outlineLevel="1" x14ac:dyDescent="0.25">
      <c r="A145" s="386" t="s">
        <v>199</v>
      </c>
      <c r="B145" s="409" t="s">
        <v>200</v>
      </c>
      <c r="C145" s="356" t="s">
        <v>31</v>
      </c>
      <c r="D145" s="355">
        <v>450</v>
      </c>
      <c r="E145" s="388">
        <v>1199.94</v>
      </c>
      <c r="F145" s="388">
        <f t="shared" si="31"/>
        <v>539973</v>
      </c>
      <c r="G145" s="388">
        <v>403.73</v>
      </c>
      <c r="H145" s="388">
        <f t="shared" si="34"/>
        <v>181678.5</v>
      </c>
      <c r="I145" s="390">
        <f t="shared" si="33"/>
        <v>721651.5</v>
      </c>
      <c r="J145" s="363"/>
      <c r="K145" s="361"/>
      <c r="L145" s="361"/>
      <c r="M145" s="361"/>
      <c r="N145" s="361"/>
      <c r="O145" s="361"/>
      <c r="P145" s="361"/>
      <c r="Q145" s="656">
        <f t="shared" si="35"/>
        <v>450</v>
      </c>
    </row>
    <row r="146" spans="1:17" s="22" customFormat="1" outlineLevel="1" x14ac:dyDescent="0.25">
      <c r="A146" s="386" t="s">
        <v>201</v>
      </c>
      <c r="B146" s="409" t="s">
        <v>202</v>
      </c>
      <c r="C146" s="356" t="s">
        <v>35</v>
      </c>
      <c r="D146" s="355">
        <v>368</v>
      </c>
      <c r="E146" s="388">
        <v>1349.03</v>
      </c>
      <c r="F146" s="388">
        <f t="shared" si="31"/>
        <v>496443.04</v>
      </c>
      <c r="G146" s="388">
        <v>63.6</v>
      </c>
      <c r="H146" s="388">
        <f t="shared" si="34"/>
        <v>23404.799999999999</v>
      </c>
      <c r="I146" s="390">
        <f t="shared" si="33"/>
        <v>519847.83999999997</v>
      </c>
      <c r="J146" s="363"/>
      <c r="K146" s="361"/>
      <c r="L146" s="361"/>
      <c r="M146" s="361"/>
      <c r="N146" s="361"/>
      <c r="O146" s="361"/>
      <c r="P146" s="361"/>
      <c r="Q146" s="656">
        <f t="shared" si="35"/>
        <v>368</v>
      </c>
    </row>
    <row r="147" spans="1:17" s="22" customFormat="1" ht="25.5" outlineLevel="1" x14ac:dyDescent="0.25">
      <c r="A147" s="386" t="s">
        <v>203</v>
      </c>
      <c r="B147" s="409" t="s">
        <v>204</v>
      </c>
      <c r="C147" s="356" t="s">
        <v>35</v>
      </c>
      <c r="D147" s="355">
        <v>558.79999999999995</v>
      </c>
      <c r="E147" s="388">
        <v>1221.79</v>
      </c>
      <c r="F147" s="388">
        <f t="shared" si="31"/>
        <v>682736.25199999998</v>
      </c>
      <c r="G147" s="388">
        <v>0</v>
      </c>
      <c r="H147" s="388">
        <f t="shared" ref="H147" si="36">G147*D147</f>
        <v>0</v>
      </c>
      <c r="I147" s="390">
        <f t="shared" si="33"/>
        <v>682736.25199999998</v>
      </c>
      <c r="J147" s="363" t="s">
        <v>508</v>
      </c>
      <c r="K147" s="361"/>
      <c r="L147" s="361"/>
      <c r="M147" s="361"/>
      <c r="N147" s="361"/>
      <c r="O147" s="361"/>
      <c r="P147" s="361"/>
      <c r="Q147" s="656">
        <f t="shared" si="35"/>
        <v>558.79999999999995</v>
      </c>
    </row>
    <row r="148" spans="1:17" s="22" customFormat="1" outlineLevel="1" x14ac:dyDescent="0.25">
      <c r="A148" s="419"/>
      <c r="B148" s="408" t="s">
        <v>205</v>
      </c>
      <c r="C148" s="356"/>
      <c r="D148" s="355"/>
      <c r="E148" s="388"/>
      <c r="F148" s="388"/>
      <c r="G148" s="388"/>
      <c r="H148" s="388"/>
      <c r="I148" s="390"/>
      <c r="J148" s="367"/>
      <c r="K148" s="420"/>
      <c r="L148" s="491"/>
      <c r="M148" s="491"/>
      <c r="N148" s="491"/>
      <c r="O148" s="491"/>
      <c r="P148" s="491"/>
      <c r="Q148" s="656">
        <f t="shared" si="35"/>
        <v>0</v>
      </c>
    </row>
    <row r="149" spans="1:17" s="22" customFormat="1" outlineLevel="1" x14ac:dyDescent="0.25">
      <c r="A149" s="421" t="s">
        <v>206</v>
      </c>
      <c r="B149" s="422" t="s">
        <v>207</v>
      </c>
      <c r="C149" s="356" t="s">
        <v>208</v>
      </c>
      <c r="D149" s="355">
        <v>60</v>
      </c>
      <c r="E149" s="388">
        <v>5000</v>
      </c>
      <c r="F149" s="388">
        <f t="shared" si="31"/>
        <v>300000</v>
      </c>
      <c r="G149" s="388">
        <v>0</v>
      </c>
      <c r="H149" s="388">
        <f t="shared" ref="H149:H150" si="37">G149*D149</f>
        <v>0</v>
      </c>
      <c r="I149" s="423">
        <f t="shared" si="33"/>
        <v>300000</v>
      </c>
      <c r="J149" s="367"/>
      <c r="K149" s="420"/>
      <c r="L149" s="491"/>
      <c r="M149" s="491">
        <v>42.06</v>
      </c>
      <c r="N149" s="491"/>
      <c r="O149" s="491"/>
      <c r="P149" s="491"/>
      <c r="Q149" s="656">
        <f t="shared" si="35"/>
        <v>17.939999999999998</v>
      </c>
    </row>
    <row r="150" spans="1:17" s="22" customFormat="1" outlineLevel="1" x14ac:dyDescent="0.25">
      <c r="A150" s="421" t="s">
        <v>209</v>
      </c>
      <c r="B150" s="422" t="s">
        <v>210</v>
      </c>
      <c r="C150" s="356" t="s">
        <v>21</v>
      </c>
      <c r="D150" s="355">
        <v>14</v>
      </c>
      <c r="E150" s="388">
        <v>14941.93</v>
      </c>
      <c r="F150" s="388">
        <f t="shared" si="31"/>
        <v>209187.02000000002</v>
      </c>
      <c r="G150" s="388">
        <v>0</v>
      </c>
      <c r="H150" s="388">
        <f t="shared" si="37"/>
        <v>0</v>
      </c>
      <c r="I150" s="423">
        <f t="shared" si="33"/>
        <v>209187.02000000002</v>
      </c>
      <c r="J150" s="367"/>
      <c r="K150" s="420"/>
      <c r="L150" s="491"/>
      <c r="M150" s="491">
        <v>6.61</v>
      </c>
      <c r="N150" s="491"/>
      <c r="O150" s="491"/>
      <c r="P150" s="491"/>
      <c r="Q150" s="656">
        <f t="shared" si="35"/>
        <v>7.39</v>
      </c>
    </row>
    <row r="151" spans="1:17" s="22" customFormat="1" ht="25.5" outlineLevel="1" x14ac:dyDescent="0.25">
      <c r="A151" s="424" t="s">
        <v>211</v>
      </c>
      <c r="B151" s="425" t="s">
        <v>194</v>
      </c>
      <c r="C151" s="426" t="s">
        <v>21</v>
      </c>
      <c r="D151" s="427">
        <v>14</v>
      </c>
      <c r="E151" s="428">
        <v>12146</v>
      </c>
      <c r="F151" s="428">
        <f>E151*D151</f>
        <v>170044</v>
      </c>
      <c r="G151" s="428">
        <v>9160</v>
      </c>
      <c r="H151" s="428">
        <f>G151*D151</f>
        <v>128240</v>
      </c>
      <c r="I151" s="429">
        <f>F151+H151</f>
        <v>298284</v>
      </c>
      <c r="J151" s="363"/>
      <c r="K151" s="361"/>
      <c r="L151" s="361"/>
      <c r="M151" s="361">
        <v>14</v>
      </c>
      <c r="N151" s="361"/>
      <c r="O151" s="361"/>
      <c r="P151" s="361"/>
      <c r="Q151" s="656">
        <f t="shared" si="35"/>
        <v>0</v>
      </c>
    </row>
    <row r="152" spans="1:17" s="22" customFormat="1" outlineLevel="1" x14ac:dyDescent="0.25">
      <c r="A152" s="416"/>
      <c r="B152" s="418" t="s">
        <v>212</v>
      </c>
      <c r="C152" s="403"/>
      <c r="D152" s="404"/>
      <c r="E152" s="405"/>
      <c r="F152" s="405"/>
      <c r="G152" s="405"/>
      <c r="H152" s="405"/>
      <c r="I152" s="406"/>
      <c r="J152" s="367"/>
      <c r="K152" s="420"/>
      <c r="L152" s="491"/>
      <c r="M152" s="491"/>
      <c r="N152" s="491"/>
      <c r="O152" s="491"/>
      <c r="P152" s="491"/>
      <c r="Q152" s="656">
        <f t="shared" si="35"/>
        <v>0</v>
      </c>
    </row>
    <row r="153" spans="1:17" s="22" customFormat="1" outlineLevel="1" x14ac:dyDescent="0.25">
      <c r="A153" s="416" t="s">
        <v>213</v>
      </c>
      <c r="B153" s="417" t="s">
        <v>210</v>
      </c>
      <c r="C153" s="403" t="s">
        <v>21</v>
      </c>
      <c r="D153" s="404">
        <v>88</v>
      </c>
      <c r="E153" s="405">
        <v>14941.93</v>
      </c>
      <c r="F153" s="405">
        <f t="shared" si="31"/>
        <v>1314889.8400000001</v>
      </c>
      <c r="G153" s="388">
        <v>0</v>
      </c>
      <c r="H153" s="388">
        <f t="shared" ref="H153:H154" si="38">G153*D153</f>
        <v>0</v>
      </c>
      <c r="I153" s="406">
        <f t="shared" si="33"/>
        <v>1314889.8400000001</v>
      </c>
      <c r="J153" s="367"/>
      <c r="K153" s="420"/>
      <c r="L153" s="491"/>
      <c r="M153" s="491">
        <v>21.5</v>
      </c>
      <c r="N153" s="491"/>
      <c r="O153" s="491"/>
      <c r="P153" s="491"/>
      <c r="Q153" s="656">
        <f t="shared" si="35"/>
        <v>66.5</v>
      </c>
    </row>
    <row r="154" spans="1:17" s="22" customFormat="1" outlineLevel="1" x14ac:dyDescent="0.25">
      <c r="A154" s="416" t="s">
        <v>214</v>
      </c>
      <c r="B154" s="417" t="s">
        <v>215</v>
      </c>
      <c r="C154" s="403" t="s">
        <v>21</v>
      </c>
      <c r="D154" s="404">
        <v>44</v>
      </c>
      <c r="E154" s="405">
        <v>1438.5</v>
      </c>
      <c r="F154" s="405">
        <f t="shared" si="31"/>
        <v>63294</v>
      </c>
      <c r="G154" s="388">
        <v>0</v>
      </c>
      <c r="H154" s="388">
        <f t="shared" si="38"/>
        <v>0</v>
      </c>
      <c r="I154" s="406">
        <f t="shared" si="33"/>
        <v>63294</v>
      </c>
      <c r="J154" s="367"/>
      <c r="K154" s="420"/>
      <c r="L154" s="491"/>
      <c r="M154" s="491">
        <v>26.27</v>
      </c>
      <c r="N154" s="491"/>
      <c r="O154" s="491"/>
      <c r="P154" s="491"/>
      <c r="Q154" s="656">
        <f t="shared" si="35"/>
        <v>17.73</v>
      </c>
    </row>
    <row r="155" spans="1:17" s="22" customFormat="1" outlineLevel="1" x14ac:dyDescent="0.25">
      <c r="A155" s="416" t="s">
        <v>216</v>
      </c>
      <c r="B155" s="417" t="s">
        <v>217</v>
      </c>
      <c r="C155" s="403" t="s">
        <v>21</v>
      </c>
      <c r="D155" s="404">
        <v>88.7</v>
      </c>
      <c r="E155" s="405">
        <v>13893.99</v>
      </c>
      <c r="F155" s="405">
        <f t="shared" si="31"/>
        <v>1232396.9129999999</v>
      </c>
      <c r="G155" s="405">
        <v>19775.22</v>
      </c>
      <c r="H155" s="405">
        <f t="shared" si="34"/>
        <v>1754062.0140000002</v>
      </c>
      <c r="I155" s="406">
        <f t="shared" si="33"/>
        <v>2986458.9270000001</v>
      </c>
      <c r="J155" s="367"/>
      <c r="K155" s="420"/>
      <c r="L155" s="491"/>
      <c r="M155" s="491">
        <v>71.45</v>
      </c>
      <c r="N155" s="491"/>
      <c r="O155" s="491"/>
      <c r="P155" s="491"/>
      <c r="Q155" s="656">
        <f t="shared" si="35"/>
        <v>17.25</v>
      </c>
    </row>
    <row r="156" spans="1:17" s="22" customFormat="1" ht="25.5" outlineLevel="1" x14ac:dyDescent="0.25">
      <c r="A156" s="416"/>
      <c r="B156" s="418" t="s">
        <v>218</v>
      </c>
      <c r="C156" s="403"/>
      <c r="D156" s="404"/>
      <c r="E156" s="405"/>
      <c r="F156" s="405"/>
      <c r="G156" s="405"/>
      <c r="H156" s="405"/>
      <c r="I156" s="406"/>
      <c r="J156" s="367"/>
      <c r="K156" s="420"/>
      <c r="L156" s="491"/>
      <c r="M156" s="491"/>
      <c r="N156" s="491"/>
      <c r="O156" s="491"/>
      <c r="P156" s="491"/>
      <c r="Q156" s="656">
        <f t="shared" si="35"/>
        <v>0</v>
      </c>
    </row>
    <row r="157" spans="1:17" s="22" customFormat="1" outlineLevel="1" x14ac:dyDescent="0.25">
      <c r="A157" s="416" t="s">
        <v>219</v>
      </c>
      <c r="B157" s="417" t="s">
        <v>210</v>
      </c>
      <c r="C157" s="403" t="s">
        <v>21</v>
      </c>
      <c r="D157" s="404">
        <v>52.8</v>
      </c>
      <c r="E157" s="405">
        <v>14941.93</v>
      </c>
      <c r="F157" s="405">
        <f t="shared" si="31"/>
        <v>788933.90399999998</v>
      </c>
      <c r="G157" s="388">
        <v>0</v>
      </c>
      <c r="H157" s="388">
        <f t="shared" ref="H157:H158" si="39">G157*D157</f>
        <v>0</v>
      </c>
      <c r="I157" s="406">
        <f t="shared" si="33"/>
        <v>788933.90399999998</v>
      </c>
      <c r="J157" s="367"/>
      <c r="K157" s="420"/>
      <c r="L157" s="491"/>
      <c r="M157" s="491">
        <v>26.4</v>
      </c>
      <c r="N157" s="491"/>
      <c r="O157" s="491"/>
      <c r="P157" s="491"/>
      <c r="Q157" s="656">
        <f t="shared" si="35"/>
        <v>26.4</v>
      </c>
    </row>
    <row r="158" spans="1:17" s="22" customFormat="1" outlineLevel="1" x14ac:dyDescent="0.25">
      <c r="A158" s="416" t="s">
        <v>220</v>
      </c>
      <c r="B158" s="417" t="s">
        <v>215</v>
      </c>
      <c r="C158" s="403" t="s">
        <v>21</v>
      </c>
      <c r="D158" s="404">
        <v>357.7</v>
      </c>
      <c r="E158" s="405">
        <v>1515.46</v>
      </c>
      <c r="F158" s="405">
        <f t="shared" si="31"/>
        <v>542080.04200000002</v>
      </c>
      <c r="G158" s="388">
        <v>0</v>
      </c>
      <c r="H158" s="388">
        <f t="shared" si="39"/>
        <v>0</v>
      </c>
      <c r="I158" s="406">
        <f t="shared" si="33"/>
        <v>542080.04200000002</v>
      </c>
      <c r="J158" s="367"/>
      <c r="K158" s="420"/>
      <c r="L158" s="491"/>
      <c r="M158" s="491">
        <v>317.32</v>
      </c>
      <c r="N158" s="491"/>
      <c r="O158" s="491"/>
      <c r="P158" s="491"/>
      <c r="Q158" s="656">
        <f t="shared" si="35"/>
        <v>40.379999999999995</v>
      </c>
    </row>
    <row r="159" spans="1:17" s="22" customFormat="1" outlineLevel="1" x14ac:dyDescent="0.25">
      <c r="A159" s="416" t="s">
        <v>221</v>
      </c>
      <c r="B159" s="417" t="s">
        <v>222</v>
      </c>
      <c r="C159" s="403" t="s">
        <v>21</v>
      </c>
      <c r="D159" s="404">
        <v>40.4</v>
      </c>
      <c r="E159" s="405">
        <v>13197.92</v>
      </c>
      <c r="F159" s="405">
        <f t="shared" si="31"/>
        <v>533195.96799999999</v>
      </c>
      <c r="G159" s="405">
        <v>19386.73</v>
      </c>
      <c r="H159" s="405">
        <f t="shared" si="34"/>
        <v>783223.89199999999</v>
      </c>
      <c r="I159" s="406">
        <f t="shared" si="33"/>
        <v>1316419.8599999999</v>
      </c>
      <c r="J159" s="367"/>
      <c r="K159" s="420"/>
      <c r="L159" s="491"/>
      <c r="M159" s="491">
        <v>40</v>
      </c>
      <c r="N159" s="491"/>
      <c r="O159" s="491"/>
      <c r="P159" s="491"/>
      <c r="Q159" s="656">
        <f t="shared" si="35"/>
        <v>0.39999999999999858</v>
      </c>
    </row>
    <row r="160" spans="1:17" s="22" customFormat="1" outlineLevel="1" x14ac:dyDescent="0.25">
      <c r="A160" s="416"/>
      <c r="B160" s="418" t="s">
        <v>223</v>
      </c>
      <c r="C160" s="403"/>
      <c r="D160" s="404"/>
      <c r="E160" s="405"/>
      <c r="F160" s="405"/>
      <c r="G160" s="405"/>
      <c r="H160" s="405"/>
      <c r="I160" s="406"/>
      <c r="J160" s="367"/>
      <c r="K160" s="420"/>
      <c r="L160" s="491"/>
      <c r="M160" s="491"/>
      <c r="N160" s="491"/>
      <c r="O160" s="491"/>
      <c r="P160" s="491"/>
      <c r="Q160" s="656">
        <f t="shared" si="35"/>
        <v>0</v>
      </c>
    </row>
    <row r="161" spans="1:17" s="22" customFormat="1" outlineLevel="1" x14ac:dyDescent="0.25">
      <c r="A161" s="416" t="s">
        <v>224</v>
      </c>
      <c r="B161" s="417" t="s">
        <v>225</v>
      </c>
      <c r="C161" s="403" t="s">
        <v>21</v>
      </c>
      <c r="D161" s="404">
        <v>87.8</v>
      </c>
      <c r="E161" s="405">
        <v>18884.77</v>
      </c>
      <c r="F161" s="405">
        <f t="shared" si="31"/>
        <v>1658082.8060000001</v>
      </c>
      <c r="G161" s="405">
        <v>20566.990000000002</v>
      </c>
      <c r="H161" s="405">
        <f t="shared" si="34"/>
        <v>1805781.7220000001</v>
      </c>
      <c r="I161" s="406">
        <f t="shared" si="33"/>
        <v>3463864.5279999999</v>
      </c>
      <c r="J161" s="367"/>
      <c r="K161" s="420"/>
      <c r="L161" s="491"/>
      <c r="M161" s="491">
        <v>40</v>
      </c>
      <c r="N161" s="491"/>
      <c r="O161" s="491"/>
      <c r="P161" s="491"/>
      <c r="Q161" s="656">
        <f t="shared" si="35"/>
        <v>47.8</v>
      </c>
    </row>
    <row r="162" spans="1:17" s="22" customFormat="1" ht="25.5" outlineLevel="1" x14ac:dyDescent="0.25">
      <c r="A162" s="416"/>
      <c r="B162" s="418" t="s">
        <v>226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491"/>
      <c r="O162" s="491"/>
      <c r="P162" s="491"/>
      <c r="Q162" s="656">
        <f t="shared" si="35"/>
        <v>0</v>
      </c>
    </row>
    <row r="163" spans="1:17" s="22" customFormat="1" outlineLevel="1" x14ac:dyDescent="0.25">
      <c r="A163" s="416" t="s">
        <v>227</v>
      </c>
      <c r="B163" s="417" t="s">
        <v>228</v>
      </c>
      <c r="C163" s="403" t="s">
        <v>21</v>
      </c>
      <c r="D163" s="404">
        <v>81.400000000000006</v>
      </c>
      <c r="E163" s="405">
        <v>52459</v>
      </c>
      <c r="F163" s="405">
        <f t="shared" si="31"/>
        <v>4270162.6000000006</v>
      </c>
      <c r="G163" s="388">
        <v>0</v>
      </c>
      <c r="H163" s="388">
        <f t="shared" ref="H163:H164" si="40">G163*D163</f>
        <v>0</v>
      </c>
      <c r="I163" s="406">
        <f t="shared" si="33"/>
        <v>4270162.6000000006</v>
      </c>
      <c r="J163" s="367"/>
      <c r="K163" s="420"/>
      <c r="L163" s="491"/>
      <c r="M163" s="491">
        <v>66.510000000000005</v>
      </c>
      <c r="N163" s="491"/>
      <c r="O163" s="491"/>
      <c r="P163" s="491"/>
      <c r="Q163" s="656">
        <f t="shared" si="35"/>
        <v>14.89</v>
      </c>
    </row>
    <row r="164" spans="1:17" s="22" customFormat="1" outlineLevel="1" x14ac:dyDescent="0.25">
      <c r="A164" s="416" t="s">
        <v>326</v>
      </c>
      <c r="B164" s="417" t="s">
        <v>230</v>
      </c>
      <c r="C164" s="403" t="s">
        <v>21</v>
      </c>
      <c r="D164" s="404">
        <v>21.4</v>
      </c>
      <c r="E164" s="405">
        <v>2132.4299999999998</v>
      </c>
      <c r="F164" s="405">
        <f t="shared" si="31"/>
        <v>45634.001999999993</v>
      </c>
      <c r="G164" s="388">
        <v>0</v>
      </c>
      <c r="H164" s="388">
        <f t="shared" si="40"/>
        <v>0</v>
      </c>
      <c r="I164" s="406">
        <f t="shared" si="33"/>
        <v>45634.001999999993</v>
      </c>
      <c r="J164" s="367"/>
      <c r="K164" s="420"/>
      <c r="L164" s="491"/>
      <c r="M164" s="491">
        <v>8.2899999999999991</v>
      </c>
      <c r="N164" s="491"/>
      <c r="O164" s="491"/>
      <c r="P164" s="491"/>
      <c r="Q164" s="656">
        <f t="shared" si="35"/>
        <v>13.11</v>
      </c>
    </row>
    <row r="165" spans="1:17" s="22" customFormat="1" outlineLevel="1" x14ac:dyDescent="0.25">
      <c r="A165" s="416" t="s">
        <v>327</v>
      </c>
      <c r="B165" s="417" t="s">
        <v>232</v>
      </c>
      <c r="C165" s="403" t="s">
        <v>21</v>
      </c>
      <c r="D165" s="404">
        <v>21.4</v>
      </c>
      <c r="E165" s="405">
        <v>12589.77</v>
      </c>
      <c r="F165" s="405">
        <f t="shared" si="31"/>
        <v>269421.07799999998</v>
      </c>
      <c r="G165" s="405">
        <v>10882.34</v>
      </c>
      <c r="H165" s="405">
        <f t="shared" si="34"/>
        <v>232882.076</v>
      </c>
      <c r="I165" s="406">
        <f t="shared" si="33"/>
        <v>502303.15399999998</v>
      </c>
      <c r="J165" s="367"/>
      <c r="K165" s="420"/>
      <c r="L165" s="491"/>
      <c r="M165" s="491">
        <v>19.47</v>
      </c>
      <c r="N165" s="491"/>
      <c r="O165" s="491"/>
      <c r="P165" s="491"/>
      <c r="Q165" s="656">
        <f t="shared" si="35"/>
        <v>1.9299999999999997</v>
      </c>
    </row>
    <row r="166" spans="1:17" s="22" customFormat="1" outlineLevel="1" x14ac:dyDescent="0.25">
      <c r="A166" s="416" t="s">
        <v>328</v>
      </c>
      <c r="B166" s="417" t="s">
        <v>234</v>
      </c>
      <c r="C166" s="403" t="s">
        <v>21</v>
      </c>
      <c r="D166" s="404">
        <v>22.47</v>
      </c>
      <c r="E166" s="405">
        <v>45440.32</v>
      </c>
      <c r="F166" s="405">
        <f t="shared" si="31"/>
        <v>1021043.9903999999</v>
      </c>
      <c r="G166" s="405">
        <v>56651.62</v>
      </c>
      <c r="H166" s="405">
        <f t="shared" si="34"/>
        <v>1272961.9014000001</v>
      </c>
      <c r="I166" s="406">
        <f t="shared" si="33"/>
        <v>2294005.8917999999</v>
      </c>
      <c r="J166" s="367"/>
      <c r="K166" s="420"/>
      <c r="L166" s="491"/>
      <c r="M166" s="491">
        <v>22.47</v>
      </c>
      <c r="N166" s="491"/>
      <c r="O166" s="491"/>
      <c r="P166" s="491"/>
      <c r="Q166" s="656">
        <f t="shared" si="35"/>
        <v>0</v>
      </c>
    </row>
    <row r="167" spans="1:17" s="22" customFormat="1" outlineLevel="1" x14ac:dyDescent="0.25">
      <c r="A167" s="416" t="s">
        <v>329</v>
      </c>
      <c r="B167" s="417" t="s">
        <v>236</v>
      </c>
      <c r="C167" s="403" t="s">
        <v>21</v>
      </c>
      <c r="D167" s="404">
        <v>36</v>
      </c>
      <c r="E167" s="405">
        <v>52459</v>
      </c>
      <c r="F167" s="405">
        <f t="shared" ref="F167:F196" si="41">E167*D167</f>
        <v>1888524</v>
      </c>
      <c r="G167" s="388">
        <v>0</v>
      </c>
      <c r="H167" s="388">
        <f t="shared" si="34"/>
        <v>0</v>
      </c>
      <c r="I167" s="406">
        <f t="shared" ref="I167:I196" si="42">F167+H167</f>
        <v>1888524</v>
      </c>
      <c r="J167" s="367"/>
      <c r="K167" s="420"/>
      <c r="L167" s="491"/>
      <c r="M167" s="491">
        <v>36</v>
      </c>
      <c r="N167" s="491"/>
      <c r="O167" s="491"/>
      <c r="P167" s="491"/>
      <c r="Q167" s="656">
        <f t="shared" si="35"/>
        <v>0</v>
      </c>
    </row>
    <row r="168" spans="1:17" s="22" customFormat="1" outlineLevel="1" x14ac:dyDescent="0.25">
      <c r="A168" s="416" t="s">
        <v>330</v>
      </c>
      <c r="B168" s="417" t="s">
        <v>232</v>
      </c>
      <c r="C168" s="403" t="s">
        <v>21</v>
      </c>
      <c r="D168" s="404">
        <v>9</v>
      </c>
      <c r="E168" s="405">
        <v>12736.89</v>
      </c>
      <c r="F168" s="405">
        <f t="shared" si="41"/>
        <v>114632.01</v>
      </c>
      <c r="G168" s="405">
        <v>10978.78</v>
      </c>
      <c r="H168" s="405">
        <f t="shared" si="34"/>
        <v>98809.02</v>
      </c>
      <c r="I168" s="406">
        <f t="shared" si="42"/>
        <v>213441.03</v>
      </c>
      <c r="J168" s="367"/>
      <c r="K168" s="420"/>
      <c r="L168" s="491"/>
      <c r="M168" s="491">
        <v>9</v>
      </c>
      <c r="N168" s="491"/>
      <c r="O168" s="491"/>
      <c r="P168" s="491"/>
      <c r="Q168" s="656">
        <f t="shared" si="35"/>
        <v>0</v>
      </c>
    </row>
    <row r="169" spans="1:17" s="22" customFormat="1" outlineLevel="1" x14ac:dyDescent="0.25">
      <c r="A169" s="416" t="s">
        <v>331</v>
      </c>
      <c r="B169" s="417" t="s">
        <v>239</v>
      </c>
      <c r="C169" s="403" t="s">
        <v>21</v>
      </c>
      <c r="D169" s="404">
        <v>12.6</v>
      </c>
      <c r="E169" s="405">
        <v>49656.43</v>
      </c>
      <c r="F169" s="405">
        <f t="shared" si="41"/>
        <v>625671.01800000004</v>
      </c>
      <c r="G169" s="405">
        <v>56272.3</v>
      </c>
      <c r="H169" s="405">
        <f t="shared" si="34"/>
        <v>709030.98</v>
      </c>
      <c r="I169" s="406">
        <f t="shared" si="42"/>
        <v>1334701.9980000001</v>
      </c>
      <c r="J169" s="367"/>
      <c r="K169" s="420"/>
      <c r="L169" s="491"/>
      <c r="M169" s="491">
        <v>12.6</v>
      </c>
      <c r="N169" s="491"/>
      <c r="O169" s="491"/>
      <c r="P169" s="491"/>
      <c r="Q169" s="656">
        <f t="shared" si="35"/>
        <v>0</v>
      </c>
    </row>
    <row r="170" spans="1:17" s="22" customFormat="1" outlineLevel="1" x14ac:dyDescent="0.25">
      <c r="A170" s="416" t="s">
        <v>229</v>
      </c>
      <c r="B170" s="417" t="s">
        <v>241</v>
      </c>
      <c r="C170" s="403" t="s">
        <v>132</v>
      </c>
      <c r="D170" s="404">
        <v>21</v>
      </c>
      <c r="E170" s="405">
        <v>3616.24</v>
      </c>
      <c r="F170" s="405">
        <f t="shared" si="41"/>
        <v>75941.039999999994</v>
      </c>
      <c r="G170" s="405">
        <v>7454.24</v>
      </c>
      <c r="H170" s="405">
        <f t="shared" si="34"/>
        <v>156539.04</v>
      </c>
      <c r="I170" s="406">
        <f t="shared" si="42"/>
        <v>232480.08000000002</v>
      </c>
      <c r="J170" s="367"/>
      <c r="K170" s="420"/>
      <c r="L170" s="491"/>
      <c r="M170" s="491">
        <v>8</v>
      </c>
      <c r="N170" s="491"/>
      <c r="O170" s="491"/>
      <c r="P170" s="491"/>
      <c r="Q170" s="656">
        <f t="shared" si="35"/>
        <v>13</v>
      </c>
    </row>
    <row r="171" spans="1:17" s="22" customFormat="1" outlineLevel="1" x14ac:dyDescent="0.25">
      <c r="A171" s="416" t="s">
        <v>332</v>
      </c>
      <c r="B171" s="417" t="s">
        <v>243</v>
      </c>
      <c r="C171" s="403" t="s">
        <v>114</v>
      </c>
      <c r="D171" s="404">
        <v>18.32</v>
      </c>
      <c r="E171" s="405">
        <v>56255.34</v>
      </c>
      <c r="F171" s="405">
        <f t="shared" si="41"/>
        <v>1030597.8287999999</v>
      </c>
      <c r="G171" s="405">
        <v>203332.81</v>
      </c>
      <c r="H171" s="405">
        <f t="shared" si="34"/>
        <v>3725057.0792</v>
      </c>
      <c r="I171" s="406">
        <f t="shared" si="42"/>
        <v>4755654.9079999998</v>
      </c>
      <c r="J171" s="367"/>
      <c r="K171" s="420"/>
      <c r="L171" s="491"/>
      <c r="M171" s="491">
        <v>11</v>
      </c>
      <c r="N171" s="491"/>
      <c r="O171" s="491"/>
      <c r="P171" s="491"/>
      <c r="Q171" s="656">
        <f t="shared" si="35"/>
        <v>7.32</v>
      </c>
    </row>
    <row r="172" spans="1:17" s="788" customFormat="1" outlineLevel="1" x14ac:dyDescent="0.25">
      <c r="A172" s="780"/>
      <c r="B172" s="781" t="s">
        <v>244</v>
      </c>
      <c r="C172" s="782"/>
      <c r="D172" s="783"/>
      <c r="E172" s="784"/>
      <c r="F172" s="784"/>
      <c r="G172" s="784"/>
      <c r="H172" s="784"/>
      <c r="I172" s="785"/>
      <c r="J172" s="786"/>
      <c r="K172" s="787"/>
      <c r="L172" s="787"/>
      <c r="M172" s="787"/>
      <c r="N172" s="787"/>
      <c r="O172" s="787"/>
      <c r="P172" s="787"/>
      <c r="Q172" s="657">
        <f t="shared" si="35"/>
        <v>0</v>
      </c>
    </row>
    <row r="173" spans="1:17" s="788" customFormat="1" ht="25.5" outlineLevel="1" x14ac:dyDescent="0.25">
      <c r="A173" s="780" t="s">
        <v>231</v>
      </c>
      <c r="B173" s="789" t="s">
        <v>245</v>
      </c>
      <c r="C173" s="782" t="s">
        <v>114</v>
      </c>
      <c r="D173" s="783">
        <v>1.5649999999999999</v>
      </c>
      <c r="E173" s="784">
        <v>102809.07</v>
      </c>
      <c r="F173" s="784">
        <f t="shared" si="41"/>
        <v>160896.19455000001</v>
      </c>
      <c r="G173" s="784">
        <f>167726/1.565</f>
        <v>107173.16293929712</v>
      </c>
      <c r="H173" s="784">
        <f t="shared" si="34"/>
        <v>167726</v>
      </c>
      <c r="I173" s="785">
        <f t="shared" si="42"/>
        <v>328622.19455000001</v>
      </c>
      <c r="J173" s="786"/>
      <c r="K173" s="787"/>
      <c r="L173" s="787"/>
      <c r="M173" s="787">
        <v>0.78</v>
      </c>
      <c r="N173" s="787"/>
      <c r="O173" s="787"/>
      <c r="P173" s="787"/>
      <c r="Q173" s="657">
        <f t="shared" si="35"/>
        <v>0.78499999999999992</v>
      </c>
    </row>
    <row r="174" spans="1:17" s="788" customFormat="1" ht="25.5" outlineLevel="1" x14ac:dyDescent="0.25">
      <c r="A174" s="780" t="s">
        <v>233</v>
      </c>
      <c r="B174" s="789" t="s">
        <v>247</v>
      </c>
      <c r="C174" s="782" t="s">
        <v>132</v>
      </c>
      <c r="D174" s="783">
        <v>24</v>
      </c>
      <c r="E174" s="784">
        <v>542</v>
      </c>
      <c r="F174" s="784">
        <f t="shared" ref="F174" si="43">E174*D174</f>
        <v>13008</v>
      </c>
      <c r="G174" s="784">
        <v>993</v>
      </c>
      <c r="H174" s="784">
        <f t="shared" ref="H174:H175" si="44">G174*D174</f>
        <v>23832</v>
      </c>
      <c r="I174" s="785">
        <f t="shared" ref="I174" si="45">F174+H174</f>
        <v>36840</v>
      </c>
      <c r="J174" s="786"/>
      <c r="K174" s="787"/>
      <c r="L174" s="787"/>
      <c r="M174" s="787">
        <v>12</v>
      </c>
      <c r="N174" s="787"/>
      <c r="O174" s="787"/>
      <c r="P174" s="787"/>
      <c r="Q174" s="657">
        <f t="shared" si="35"/>
        <v>12</v>
      </c>
    </row>
    <row r="175" spans="1:17" s="788" customFormat="1" ht="25.5" outlineLevel="1" x14ac:dyDescent="0.25">
      <c r="A175" s="780" t="s">
        <v>235</v>
      </c>
      <c r="B175" s="789" t="s">
        <v>249</v>
      </c>
      <c r="C175" s="782" t="s">
        <v>114</v>
      </c>
      <c r="D175" s="783">
        <v>1.5649999999999999</v>
      </c>
      <c r="E175" s="784">
        <v>85764</v>
      </c>
      <c r="F175" s="784">
        <f t="shared" ref="F175:F182" si="46">E175*D175</f>
        <v>134220.66</v>
      </c>
      <c r="G175" s="636">
        <v>0</v>
      </c>
      <c r="H175" s="636">
        <f t="shared" si="44"/>
        <v>0</v>
      </c>
      <c r="I175" s="785">
        <f t="shared" ref="I175:I182" si="47">F175+H175</f>
        <v>134220.66</v>
      </c>
      <c r="J175" s="638" t="s">
        <v>508</v>
      </c>
      <c r="K175" s="787"/>
      <c r="L175" s="787"/>
      <c r="M175" s="787">
        <v>0.78</v>
      </c>
      <c r="N175" s="787"/>
      <c r="O175" s="787"/>
      <c r="P175" s="787"/>
      <c r="Q175" s="657">
        <f t="shared" si="35"/>
        <v>0.78499999999999992</v>
      </c>
    </row>
    <row r="176" spans="1:17" s="788" customFormat="1" outlineLevel="1" x14ac:dyDescent="0.25">
      <c r="A176" s="780" t="s">
        <v>333</v>
      </c>
      <c r="B176" s="789" t="s">
        <v>251</v>
      </c>
      <c r="C176" s="782" t="s">
        <v>31</v>
      </c>
      <c r="D176" s="783">
        <v>33</v>
      </c>
      <c r="E176" s="784">
        <v>1950</v>
      </c>
      <c r="F176" s="784">
        <f t="shared" si="46"/>
        <v>64350</v>
      </c>
      <c r="G176" s="784">
        <v>949</v>
      </c>
      <c r="H176" s="784">
        <f t="shared" ref="H176:H182" si="48">G176*D176</f>
        <v>31317</v>
      </c>
      <c r="I176" s="785">
        <f t="shared" si="47"/>
        <v>95667</v>
      </c>
      <c r="J176" s="786"/>
      <c r="K176" s="787"/>
      <c r="L176" s="787"/>
      <c r="M176" s="787">
        <v>16.5</v>
      </c>
      <c r="N176" s="787"/>
      <c r="O176" s="787"/>
      <c r="P176" s="787"/>
      <c r="Q176" s="657">
        <f t="shared" si="35"/>
        <v>16.5</v>
      </c>
    </row>
    <row r="177" spans="1:17" s="22" customFormat="1" outlineLevel="1" x14ac:dyDescent="0.25">
      <c r="A177" s="416" t="s">
        <v>237</v>
      </c>
      <c r="B177" s="417" t="s">
        <v>253</v>
      </c>
      <c r="C177" s="403"/>
      <c r="D177" s="404">
        <v>5.35</v>
      </c>
      <c r="E177" s="405">
        <v>5302</v>
      </c>
      <c r="F177" s="405">
        <f t="shared" si="46"/>
        <v>28365.699999999997</v>
      </c>
      <c r="G177" s="405">
        <v>50</v>
      </c>
      <c r="H177" s="405">
        <f t="shared" si="48"/>
        <v>267.5</v>
      </c>
      <c r="I177" s="406">
        <f t="shared" si="47"/>
        <v>28633.199999999997</v>
      </c>
      <c r="J177" s="367"/>
      <c r="K177" s="420"/>
      <c r="L177" s="491"/>
      <c r="M177" s="491"/>
      <c r="N177" s="491"/>
      <c r="O177" s="491"/>
      <c r="P177" s="491"/>
      <c r="Q177" s="656">
        <f t="shared" si="35"/>
        <v>5.35</v>
      </c>
    </row>
    <row r="178" spans="1:17" s="22" customFormat="1" outlineLevel="1" x14ac:dyDescent="0.25">
      <c r="A178" s="416" t="s">
        <v>238</v>
      </c>
      <c r="B178" s="417" t="s">
        <v>255</v>
      </c>
      <c r="C178" s="403" t="s">
        <v>40</v>
      </c>
      <c r="D178" s="404">
        <v>8</v>
      </c>
      <c r="E178" s="405">
        <v>1495</v>
      </c>
      <c r="F178" s="405">
        <f t="shared" si="46"/>
        <v>11960</v>
      </c>
      <c r="G178" s="405">
        <v>1960</v>
      </c>
      <c r="H178" s="405">
        <f t="shared" si="48"/>
        <v>15680</v>
      </c>
      <c r="I178" s="406">
        <f t="shared" si="47"/>
        <v>27640</v>
      </c>
      <c r="J178" s="367"/>
      <c r="K178" s="420"/>
      <c r="L178" s="491"/>
      <c r="M178" s="491"/>
      <c r="N178" s="491"/>
      <c r="O178" s="491"/>
      <c r="P178" s="491"/>
      <c r="Q178" s="656">
        <f t="shared" si="35"/>
        <v>8</v>
      </c>
    </row>
    <row r="179" spans="1:17" s="22" customFormat="1" outlineLevel="1" x14ac:dyDescent="0.25">
      <c r="A179" s="386" t="s">
        <v>240</v>
      </c>
      <c r="B179" s="409" t="s">
        <v>257</v>
      </c>
      <c r="C179" s="356" t="s">
        <v>258</v>
      </c>
      <c r="D179" s="389">
        <v>0.33700000000000002</v>
      </c>
      <c r="E179" s="388">
        <v>144375</v>
      </c>
      <c r="F179" s="388">
        <f>E179*D179</f>
        <v>48654.375</v>
      </c>
      <c r="G179" s="388">
        <v>305792.28000000003</v>
      </c>
      <c r="H179" s="388">
        <f>G179*D179</f>
        <v>103051.99836000001</v>
      </c>
      <c r="I179" s="390">
        <f>F179+H179</f>
        <v>151706.37336000003</v>
      </c>
      <c r="J179" s="367"/>
      <c r="K179" s="420"/>
      <c r="L179" s="491"/>
      <c r="M179" s="491"/>
      <c r="N179" s="491"/>
      <c r="O179" s="491"/>
      <c r="P179" s="491"/>
      <c r="Q179" s="656">
        <f t="shared" si="35"/>
        <v>0.33700000000000002</v>
      </c>
    </row>
    <row r="180" spans="1:17" s="22" customFormat="1" outlineLevel="1" x14ac:dyDescent="0.25">
      <c r="A180" s="386" t="s">
        <v>242</v>
      </c>
      <c r="B180" s="409" t="s">
        <v>260</v>
      </c>
      <c r="C180" s="356"/>
      <c r="D180" s="355">
        <v>1</v>
      </c>
      <c r="E180" s="388">
        <v>64500</v>
      </c>
      <c r="F180" s="388">
        <f t="shared" si="46"/>
        <v>64500</v>
      </c>
      <c r="G180" s="388">
        <v>65140</v>
      </c>
      <c r="H180" s="388">
        <f t="shared" si="48"/>
        <v>65140</v>
      </c>
      <c r="I180" s="390">
        <f t="shared" si="47"/>
        <v>129640</v>
      </c>
      <c r="J180" s="367"/>
      <c r="K180" s="420"/>
      <c r="L180" s="491"/>
      <c r="M180" s="491"/>
      <c r="N180" s="491"/>
      <c r="O180" s="491"/>
      <c r="P180" s="491"/>
      <c r="Q180" s="656">
        <f t="shared" si="35"/>
        <v>1</v>
      </c>
    </row>
    <row r="181" spans="1:17" s="22" customFormat="1" ht="38.25" outlineLevel="1" x14ac:dyDescent="0.25">
      <c r="A181" s="386" t="s">
        <v>246</v>
      </c>
      <c r="B181" s="409" t="s">
        <v>262</v>
      </c>
      <c r="C181" s="356" t="s">
        <v>21</v>
      </c>
      <c r="D181" s="355">
        <v>3.6</v>
      </c>
      <c r="E181" s="388">
        <v>8400</v>
      </c>
      <c r="F181" s="388">
        <f t="shared" si="46"/>
        <v>30240</v>
      </c>
      <c r="G181" s="388">
        <f>88680/3.6</f>
        <v>24633.333333333332</v>
      </c>
      <c r="H181" s="388">
        <f t="shared" si="48"/>
        <v>88680</v>
      </c>
      <c r="I181" s="390">
        <f t="shared" si="47"/>
        <v>118920</v>
      </c>
      <c r="J181" s="367"/>
      <c r="K181" s="420"/>
      <c r="L181" s="491"/>
      <c r="M181" s="641"/>
      <c r="N181" s="491"/>
      <c r="O181" s="491"/>
      <c r="P181" s="491"/>
      <c r="Q181" s="656">
        <f t="shared" si="35"/>
        <v>3.6</v>
      </c>
    </row>
    <row r="182" spans="1:17" s="22" customFormat="1" ht="25.5" outlineLevel="1" x14ac:dyDescent="0.25">
      <c r="A182" s="386" t="s">
        <v>248</v>
      </c>
      <c r="B182" s="409" t="s">
        <v>264</v>
      </c>
      <c r="C182" s="356" t="s">
        <v>31</v>
      </c>
      <c r="D182" s="355">
        <v>28.8</v>
      </c>
      <c r="E182" s="388">
        <v>7568</v>
      </c>
      <c r="F182" s="388">
        <f t="shared" si="46"/>
        <v>217958.39999999999</v>
      </c>
      <c r="G182" s="388">
        <v>135</v>
      </c>
      <c r="H182" s="388">
        <f t="shared" si="48"/>
        <v>3888</v>
      </c>
      <c r="I182" s="390">
        <f t="shared" si="47"/>
        <v>221846.39999999999</v>
      </c>
      <c r="J182" s="367"/>
      <c r="K182" s="420"/>
      <c r="L182" s="491"/>
      <c r="M182" s="491"/>
      <c r="N182" s="491"/>
      <c r="O182" s="491"/>
      <c r="P182" s="491"/>
      <c r="Q182" s="656">
        <f t="shared" si="35"/>
        <v>28.8</v>
      </c>
    </row>
    <row r="183" spans="1:17" s="22" customFormat="1" outlineLevel="1" x14ac:dyDescent="0.25">
      <c r="A183" s="386"/>
      <c r="B183" s="408" t="s">
        <v>265</v>
      </c>
      <c r="C183" s="356"/>
      <c r="D183" s="355"/>
      <c r="E183" s="388"/>
      <c r="F183" s="388"/>
      <c r="G183" s="388"/>
      <c r="H183" s="388"/>
      <c r="I183" s="390"/>
      <c r="J183" s="367"/>
      <c r="K183" s="420"/>
      <c r="L183" s="491"/>
      <c r="M183" s="491"/>
      <c r="N183" s="491"/>
      <c r="O183" s="491"/>
      <c r="P183" s="491"/>
      <c r="Q183" s="656">
        <f t="shared" si="35"/>
        <v>0</v>
      </c>
    </row>
    <row r="184" spans="1:17" s="22" customFormat="1" outlineLevel="1" x14ac:dyDescent="0.25">
      <c r="A184" s="386" t="s">
        <v>250</v>
      </c>
      <c r="B184" s="409" t="s">
        <v>265</v>
      </c>
      <c r="C184" s="356" t="s">
        <v>132</v>
      </c>
      <c r="D184" s="355">
        <v>7</v>
      </c>
      <c r="E184" s="388">
        <v>15000</v>
      </c>
      <c r="F184" s="388">
        <f t="shared" si="41"/>
        <v>105000</v>
      </c>
      <c r="G184" s="388">
        <v>6600</v>
      </c>
      <c r="H184" s="388">
        <f t="shared" si="34"/>
        <v>46200</v>
      </c>
      <c r="I184" s="390">
        <f t="shared" si="42"/>
        <v>151200</v>
      </c>
      <c r="J184" s="367"/>
      <c r="K184" s="420"/>
      <c r="L184" s="491"/>
      <c r="M184" s="491"/>
      <c r="N184" s="491"/>
      <c r="O184" s="491"/>
      <c r="P184" s="491"/>
      <c r="Q184" s="656">
        <f t="shared" si="35"/>
        <v>7</v>
      </c>
    </row>
    <row r="185" spans="1:17" s="22" customFormat="1" outlineLevel="1" x14ac:dyDescent="0.25">
      <c r="A185" s="386" t="s">
        <v>252</v>
      </c>
      <c r="B185" s="409" t="s">
        <v>268</v>
      </c>
      <c r="C185" s="356" t="s">
        <v>31</v>
      </c>
      <c r="D185" s="355">
        <v>21</v>
      </c>
      <c r="E185" s="388">
        <v>780</v>
      </c>
      <c r="F185" s="388">
        <f t="shared" si="41"/>
        <v>16380</v>
      </c>
      <c r="G185" s="388">
        <v>960</v>
      </c>
      <c r="H185" s="388">
        <f t="shared" si="34"/>
        <v>20160</v>
      </c>
      <c r="I185" s="390">
        <f t="shared" si="42"/>
        <v>36540</v>
      </c>
      <c r="J185" s="367"/>
      <c r="K185" s="420"/>
      <c r="L185" s="491"/>
      <c r="M185" s="491"/>
      <c r="N185" s="491"/>
      <c r="O185" s="491"/>
      <c r="P185" s="491"/>
      <c r="Q185" s="656">
        <f t="shared" si="35"/>
        <v>21</v>
      </c>
    </row>
    <row r="186" spans="1:17" s="22" customFormat="1" outlineLevel="1" x14ac:dyDescent="0.25">
      <c r="A186" s="386" t="s">
        <v>254</v>
      </c>
      <c r="B186" s="409" t="s">
        <v>270</v>
      </c>
      <c r="C186" s="356" t="s">
        <v>21</v>
      </c>
      <c r="D186" s="355">
        <v>0.05</v>
      </c>
      <c r="E186" s="388">
        <v>6600</v>
      </c>
      <c r="F186" s="388">
        <f t="shared" si="41"/>
        <v>330</v>
      </c>
      <c r="G186" s="388">
        <v>18000</v>
      </c>
      <c r="H186" s="388">
        <f t="shared" ref="H186:H196" si="49">G186*D186</f>
        <v>900</v>
      </c>
      <c r="I186" s="390">
        <f t="shared" si="42"/>
        <v>1230</v>
      </c>
      <c r="J186" s="367"/>
      <c r="K186" s="420"/>
      <c r="L186" s="491"/>
      <c r="M186" s="491"/>
      <c r="N186" s="491"/>
      <c r="O186" s="491"/>
      <c r="P186" s="491"/>
      <c r="Q186" s="656">
        <f t="shared" si="35"/>
        <v>0.05</v>
      </c>
    </row>
    <row r="187" spans="1:17" s="22" customFormat="1" outlineLevel="1" x14ac:dyDescent="0.25">
      <c r="A187" s="386" t="s">
        <v>256</v>
      </c>
      <c r="B187" s="409" t="s">
        <v>272</v>
      </c>
      <c r="C187" s="356" t="s">
        <v>132</v>
      </c>
      <c r="D187" s="355">
        <v>14</v>
      </c>
      <c r="E187" s="388">
        <v>2760</v>
      </c>
      <c r="F187" s="388">
        <f t="shared" si="41"/>
        <v>38640</v>
      </c>
      <c r="G187" s="388">
        <v>1200</v>
      </c>
      <c r="H187" s="388">
        <f t="shared" si="49"/>
        <v>16800</v>
      </c>
      <c r="I187" s="390">
        <f t="shared" si="42"/>
        <v>55440</v>
      </c>
      <c r="J187" s="367"/>
      <c r="K187" s="420"/>
      <c r="L187" s="491"/>
      <c r="M187" s="491"/>
      <c r="N187" s="491"/>
      <c r="O187" s="491"/>
      <c r="P187" s="491"/>
      <c r="Q187" s="656">
        <f t="shared" si="35"/>
        <v>14</v>
      </c>
    </row>
    <row r="188" spans="1:17" s="22" customFormat="1" outlineLevel="1" x14ac:dyDescent="0.25">
      <c r="A188" s="386" t="s">
        <v>259</v>
      </c>
      <c r="B188" s="409" t="s">
        <v>273</v>
      </c>
      <c r="C188" s="356" t="s">
        <v>132</v>
      </c>
      <c r="D188" s="355">
        <v>7</v>
      </c>
      <c r="E188" s="388">
        <v>4200</v>
      </c>
      <c r="F188" s="388">
        <f t="shared" si="41"/>
        <v>29400</v>
      </c>
      <c r="G188" s="388">
        <v>4200</v>
      </c>
      <c r="H188" s="388">
        <f t="shared" si="49"/>
        <v>29400</v>
      </c>
      <c r="I188" s="390">
        <f t="shared" si="42"/>
        <v>58800</v>
      </c>
      <c r="J188" s="367"/>
      <c r="K188" s="420"/>
      <c r="L188" s="491"/>
      <c r="M188" s="491"/>
      <c r="N188" s="491"/>
      <c r="O188" s="491"/>
      <c r="P188" s="491"/>
      <c r="Q188" s="656">
        <f t="shared" si="35"/>
        <v>7</v>
      </c>
    </row>
    <row r="189" spans="1:17" s="22" customFormat="1" outlineLevel="1" x14ac:dyDescent="0.25">
      <c r="A189" s="386" t="s">
        <v>261</v>
      </c>
      <c r="B189" s="409" t="s">
        <v>274</v>
      </c>
      <c r="C189" s="356" t="s">
        <v>132</v>
      </c>
      <c r="D189" s="355">
        <v>2</v>
      </c>
      <c r="E189" s="388">
        <v>1020</v>
      </c>
      <c r="F189" s="388">
        <f t="shared" si="41"/>
        <v>2040</v>
      </c>
      <c r="G189" s="388">
        <v>840</v>
      </c>
      <c r="H189" s="388">
        <f t="shared" si="49"/>
        <v>1680</v>
      </c>
      <c r="I189" s="390">
        <f t="shared" si="42"/>
        <v>3720</v>
      </c>
      <c r="J189" s="367"/>
      <c r="K189" s="420"/>
      <c r="L189" s="491"/>
      <c r="M189" s="491"/>
      <c r="N189" s="491"/>
      <c r="O189" s="491"/>
      <c r="P189" s="491"/>
      <c r="Q189" s="656">
        <f t="shared" si="35"/>
        <v>2</v>
      </c>
    </row>
    <row r="190" spans="1:17" s="22" customFormat="1" outlineLevel="1" x14ac:dyDescent="0.25">
      <c r="A190" s="386"/>
      <c r="B190" s="408" t="s">
        <v>275</v>
      </c>
      <c r="C190" s="356"/>
      <c r="D190" s="355"/>
      <c r="E190" s="388"/>
      <c r="F190" s="388"/>
      <c r="G190" s="388"/>
      <c r="H190" s="388"/>
      <c r="I190" s="390"/>
      <c r="J190" s="367"/>
      <c r="K190" s="420"/>
      <c r="L190" s="491"/>
      <c r="M190" s="491"/>
      <c r="N190" s="491"/>
      <c r="O190" s="491"/>
      <c r="P190" s="491"/>
      <c r="Q190" s="656">
        <f t="shared" si="35"/>
        <v>0</v>
      </c>
    </row>
    <row r="191" spans="1:17" s="22" customFormat="1" outlineLevel="1" x14ac:dyDescent="0.25">
      <c r="A191" s="386" t="s">
        <v>263</v>
      </c>
      <c r="B191" s="409" t="s">
        <v>275</v>
      </c>
      <c r="C191" s="356" t="s">
        <v>276</v>
      </c>
      <c r="D191" s="355">
        <v>20</v>
      </c>
      <c r="E191" s="388">
        <v>15000</v>
      </c>
      <c r="F191" s="388">
        <f t="shared" si="41"/>
        <v>300000</v>
      </c>
      <c r="G191" s="388">
        <v>6600</v>
      </c>
      <c r="H191" s="388">
        <f t="shared" si="49"/>
        <v>132000</v>
      </c>
      <c r="I191" s="390">
        <f t="shared" si="42"/>
        <v>432000</v>
      </c>
      <c r="J191" s="367"/>
      <c r="K191" s="420"/>
      <c r="L191" s="491"/>
      <c r="M191" s="491"/>
      <c r="N191" s="491"/>
      <c r="O191" s="491"/>
      <c r="P191" s="491"/>
      <c r="Q191" s="656">
        <f t="shared" si="35"/>
        <v>20</v>
      </c>
    </row>
    <row r="192" spans="1:17" s="22" customFormat="1" outlineLevel="1" x14ac:dyDescent="0.25">
      <c r="A192" s="386" t="s">
        <v>266</v>
      </c>
      <c r="B192" s="409" t="s">
        <v>268</v>
      </c>
      <c r="C192" s="356" t="s">
        <v>31</v>
      </c>
      <c r="D192" s="355">
        <v>40</v>
      </c>
      <c r="E192" s="388">
        <v>780</v>
      </c>
      <c r="F192" s="388">
        <f t="shared" si="41"/>
        <v>31200</v>
      </c>
      <c r="G192" s="388">
        <v>960</v>
      </c>
      <c r="H192" s="388">
        <f t="shared" si="49"/>
        <v>38400</v>
      </c>
      <c r="I192" s="390">
        <f t="shared" si="42"/>
        <v>69600</v>
      </c>
      <c r="J192" s="367"/>
      <c r="K192" s="420"/>
      <c r="L192" s="491"/>
      <c r="M192" s="491"/>
      <c r="N192" s="491"/>
      <c r="O192" s="491"/>
      <c r="P192" s="491"/>
      <c r="Q192" s="656">
        <f t="shared" si="35"/>
        <v>40</v>
      </c>
    </row>
    <row r="193" spans="1:18" s="22" customFormat="1" outlineLevel="1" x14ac:dyDescent="0.25">
      <c r="A193" s="386"/>
      <c r="B193" s="409" t="s">
        <v>277</v>
      </c>
      <c r="C193" s="356" t="s">
        <v>276</v>
      </c>
      <c r="D193" s="355">
        <v>200</v>
      </c>
      <c r="E193" s="388">
        <v>420</v>
      </c>
      <c r="F193" s="388">
        <f t="shared" si="41"/>
        <v>84000</v>
      </c>
      <c r="G193" s="388">
        <v>444</v>
      </c>
      <c r="H193" s="388">
        <f t="shared" si="49"/>
        <v>88800</v>
      </c>
      <c r="I193" s="390">
        <f t="shared" si="42"/>
        <v>172800</v>
      </c>
      <c r="J193" s="367"/>
      <c r="K193" s="420"/>
      <c r="L193" s="491"/>
      <c r="M193" s="491"/>
      <c r="N193" s="491"/>
      <c r="O193" s="491"/>
      <c r="P193" s="491"/>
      <c r="Q193" s="656">
        <f t="shared" si="35"/>
        <v>200</v>
      </c>
    </row>
    <row r="194" spans="1:18" s="22" customFormat="1" outlineLevel="1" x14ac:dyDescent="0.25">
      <c r="A194" s="386" t="s">
        <v>267</v>
      </c>
      <c r="B194" s="408" t="s">
        <v>275</v>
      </c>
      <c r="C194" s="356"/>
      <c r="D194" s="355"/>
      <c r="E194" s="388"/>
      <c r="F194" s="388"/>
      <c r="G194" s="388"/>
      <c r="H194" s="388"/>
      <c r="I194" s="390"/>
      <c r="J194" s="367"/>
      <c r="K194" s="420"/>
      <c r="L194" s="491"/>
      <c r="M194" s="491"/>
      <c r="N194" s="491"/>
      <c r="O194" s="491"/>
      <c r="P194" s="491"/>
      <c r="Q194" s="656">
        <f t="shared" si="35"/>
        <v>0</v>
      </c>
    </row>
    <row r="195" spans="1:18" s="22" customFormat="1" outlineLevel="1" x14ac:dyDescent="0.25">
      <c r="A195" s="386" t="s">
        <v>269</v>
      </c>
      <c r="B195" s="409" t="s">
        <v>278</v>
      </c>
      <c r="C195" s="356" t="s">
        <v>31</v>
      </c>
      <c r="D195" s="355">
        <v>4</v>
      </c>
      <c r="E195" s="388">
        <v>4200</v>
      </c>
      <c r="F195" s="388">
        <f t="shared" si="41"/>
        <v>16800</v>
      </c>
      <c r="G195" s="388">
        <v>6600</v>
      </c>
      <c r="H195" s="388">
        <f t="shared" si="49"/>
        <v>26400</v>
      </c>
      <c r="I195" s="390">
        <f t="shared" si="42"/>
        <v>43200</v>
      </c>
      <c r="J195" s="367"/>
      <c r="K195" s="420"/>
      <c r="L195" s="491"/>
      <c r="M195" s="491"/>
      <c r="N195" s="491"/>
      <c r="O195" s="491"/>
      <c r="P195" s="491"/>
      <c r="Q195" s="656">
        <f t="shared" si="35"/>
        <v>4</v>
      </c>
    </row>
    <row r="196" spans="1:18" s="22" customFormat="1" ht="17.25" outlineLevel="1" thickBot="1" x14ac:dyDescent="0.3">
      <c r="A196" s="430" t="s">
        <v>271</v>
      </c>
      <c r="B196" s="431" t="s">
        <v>268</v>
      </c>
      <c r="C196" s="432" t="s">
        <v>31</v>
      </c>
      <c r="D196" s="433">
        <v>8</v>
      </c>
      <c r="E196" s="434">
        <v>780</v>
      </c>
      <c r="F196" s="434">
        <f t="shared" si="41"/>
        <v>6240</v>
      </c>
      <c r="G196" s="434">
        <v>960</v>
      </c>
      <c r="H196" s="434">
        <f t="shared" si="49"/>
        <v>7680</v>
      </c>
      <c r="I196" s="435">
        <f t="shared" si="42"/>
        <v>13920</v>
      </c>
      <c r="J196" s="436"/>
      <c r="K196" s="420"/>
      <c r="L196" s="491"/>
      <c r="M196" s="491"/>
      <c r="N196" s="491"/>
      <c r="O196" s="491"/>
      <c r="P196" s="491"/>
      <c r="Q196" s="656">
        <f t="shared" si="35"/>
        <v>8</v>
      </c>
    </row>
    <row r="197" spans="1:18" s="22" customFormat="1" x14ac:dyDescent="0.25">
      <c r="A197" s="987" t="s">
        <v>365</v>
      </c>
      <c r="B197" s="987"/>
      <c r="C197" s="987"/>
      <c r="D197" s="987"/>
      <c r="E197" s="987"/>
      <c r="F197" s="987"/>
      <c r="G197" s="987"/>
      <c r="H197" s="987"/>
      <c r="I197" s="437">
        <f>I12+I76+I86+I104+I110</f>
        <v>81478474.545219988</v>
      </c>
      <c r="J197" s="438"/>
      <c r="K197" s="439"/>
      <c r="L197" s="439"/>
      <c r="M197" s="439"/>
      <c r="N197" s="439"/>
      <c r="O197" s="439"/>
      <c r="P197" s="439"/>
      <c r="Q197" s="658"/>
    </row>
    <row r="198" spans="1:18" s="22" customFormat="1" x14ac:dyDescent="0.25">
      <c r="A198" s="987" t="s">
        <v>366</v>
      </c>
      <c r="B198" s="987"/>
      <c r="C198" s="987"/>
      <c r="D198" s="987"/>
      <c r="E198" s="987"/>
      <c r="F198" s="987"/>
      <c r="G198" s="987"/>
      <c r="H198" s="987"/>
      <c r="I198" s="437">
        <f>I197/120*20</f>
        <v>13579745.757536665</v>
      </c>
      <c r="J198" s="438"/>
      <c r="K198" s="438"/>
      <c r="L198" s="438"/>
      <c r="M198" s="437"/>
      <c r="N198" s="438"/>
      <c r="O198" s="438"/>
      <c r="P198" s="438"/>
      <c r="Q198" s="659"/>
    </row>
    <row r="199" spans="1:18" s="22" customForma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643"/>
      <c r="N199" s="23"/>
      <c r="O199" s="23"/>
      <c r="P199" s="23"/>
      <c r="Q199" s="655"/>
    </row>
    <row r="200" spans="1:18" s="22" customForma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441"/>
      <c r="N200" s="23"/>
      <c r="O200" s="23"/>
      <c r="P200" s="23"/>
      <c r="Q200" s="655"/>
    </row>
    <row r="201" spans="1:18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441"/>
      <c r="N201" s="23"/>
      <c r="O201" s="23"/>
      <c r="P201" s="23"/>
      <c r="Q201" s="655"/>
    </row>
    <row r="202" spans="1:18" x14ac:dyDescent="0.3">
      <c r="B202" s="988" t="s">
        <v>279</v>
      </c>
      <c r="C202" s="988"/>
      <c r="D202" s="440"/>
      <c r="F202" s="989" t="s">
        <v>280</v>
      </c>
      <c r="G202" s="989"/>
      <c r="I202" s="441"/>
    </row>
    <row r="203" spans="1:18" x14ac:dyDescent="0.3">
      <c r="B203" s="442" t="s">
        <v>281</v>
      </c>
      <c r="C203" s="442"/>
      <c r="D203" s="442"/>
      <c r="F203" s="438" t="s">
        <v>282</v>
      </c>
      <c r="G203" s="438"/>
      <c r="I203" s="441"/>
    </row>
    <row r="204" spans="1:18" x14ac:dyDescent="0.3">
      <c r="B204" s="443" t="s">
        <v>283</v>
      </c>
      <c r="C204" s="443"/>
      <c r="D204" s="443"/>
      <c r="F204" s="366" t="s">
        <v>283</v>
      </c>
      <c r="G204" s="366"/>
    </row>
    <row r="205" spans="1:18" x14ac:dyDescent="0.3">
      <c r="B205" s="443"/>
      <c r="C205" s="443"/>
      <c r="D205" s="443"/>
      <c r="F205" s="366"/>
      <c r="G205" s="366"/>
      <c r="R205" s="24"/>
    </row>
    <row r="206" spans="1:18" s="19" customFormat="1" x14ac:dyDescent="0.3">
      <c r="A206" s="23"/>
      <c r="B206" s="443"/>
      <c r="C206" s="443"/>
      <c r="D206" s="443"/>
      <c r="E206" s="23"/>
      <c r="F206" s="366"/>
      <c r="G206" s="366"/>
      <c r="H206" s="23"/>
      <c r="I206" s="23"/>
      <c r="J206" s="23"/>
      <c r="K206" s="23"/>
      <c r="L206" s="23"/>
      <c r="M206" s="23"/>
      <c r="N206" s="23"/>
      <c r="O206" s="23"/>
      <c r="P206" s="23"/>
      <c r="Q206" s="655"/>
      <c r="R206" s="17"/>
    </row>
    <row r="207" spans="1:18" x14ac:dyDescent="0.3">
      <c r="B207" s="982" t="s">
        <v>284</v>
      </c>
      <c r="C207" s="982"/>
      <c r="D207" s="444"/>
      <c r="F207" s="23" t="s">
        <v>285</v>
      </c>
    </row>
    <row r="208" spans="1:18" x14ac:dyDescent="0.3">
      <c r="B208" s="442"/>
      <c r="C208" s="442"/>
      <c r="D208" s="442"/>
      <c r="F208" s="438"/>
      <c r="G208" s="438"/>
    </row>
    <row r="209" spans="1:17" x14ac:dyDescent="0.3">
      <c r="B209" s="442" t="s">
        <v>286</v>
      </c>
      <c r="C209" s="442"/>
      <c r="D209" s="442"/>
      <c r="F209" s="438" t="s">
        <v>286</v>
      </c>
      <c r="G209" s="438"/>
    </row>
    <row r="210" spans="1:17" x14ac:dyDescent="0.3">
      <c r="B210" s="442"/>
      <c r="C210" s="445"/>
    </row>
    <row r="215" spans="1:17" s="19" customForma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655"/>
    </row>
    <row r="216" spans="1:17" s="19" customForma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655"/>
    </row>
    <row r="217" spans="1:17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655"/>
    </row>
    <row r="218" spans="1:17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655"/>
    </row>
    <row r="233" spans="17:17" s="23" customFormat="1" x14ac:dyDescent="0.3">
      <c r="Q233" s="655"/>
    </row>
  </sheetData>
  <autoFilter ref="A11:K198" xr:uid="{00000000-0009-0000-0000-000002000000}"/>
  <mergeCells count="22">
    <mergeCell ref="Q8:Q9"/>
    <mergeCell ref="L8:L9"/>
    <mergeCell ref="M8:M9"/>
    <mergeCell ref="N8:N9"/>
    <mergeCell ref="O8:O9"/>
    <mergeCell ref="P8:P9"/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1013"/>
      <c r="D7" s="1013"/>
      <c r="E7" s="1013"/>
      <c r="F7" s="1013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1014" t="s">
        <v>382</v>
      </c>
      <c r="D9" s="1014"/>
      <c r="E9" s="1014"/>
      <c r="F9" s="1014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1015" t="s">
        <v>384</v>
      </c>
      <c r="D11" s="1015"/>
      <c r="E11" s="1015"/>
      <c r="F11" s="1015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1013" t="s">
        <v>385</v>
      </c>
      <c r="D13" s="1013"/>
      <c r="E13" s="1013"/>
      <c r="F13" s="1013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1013" t="s">
        <v>387</v>
      </c>
      <c r="D14" s="1013"/>
      <c r="E14" s="1013"/>
      <c r="F14" s="1013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1011" t="s">
        <v>355</v>
      </c>
      <c r="H24" s="1012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1017" t="s">
        <v>395</v>
      </c>
      <c r="C30" s="1018"/>
      <c r="D30" s="1019"/>
      <c r="E30" s="118" t="s">
        <v>396</v>
      </c>
      <c r="F30" s="119" t="s">
        <v>397</v>
      </c>
      <c r="G30" s="120"/>
      <c r="H30" s="121"/>
      <c r="J30" s="1020" t="s">
        <v>459</v>
      </c>
      <c r="K30" s="1020"/>
      <c r="L30" s="1020"/>
      <c r="M30" s="1020"/>
      <c r="N30" s="1020"/>
      <c r="O30" s="122"/>
      <c r="P30" s="122"/>
    </row>
    <row r="31" spans="1:16" ht="22.5" customHeight="1" x14ac:dyDescent="0.2">
      <c r="A31" s="123" t="s">
        <v>398</v>
      </c>
      <c r="B31" s="1021" t="s">
        <v>399</v>
      </c>
      <c r="C31" s="1022"/>
      <c r="D31" s="1023"/>
      <c r="E31" s="124"/>
      <c r="F31" s="125" t="s">
        <v>400</v>
      </c>
      <c r="G31" s="126"/>
      <c r="H31" s="125" t="s">
        <v>401</v>
      </c>
      <c r="J31" s="1024" t="s">
        <v>402</v>
      </c>
      <c r="K31" s="1024"/>
      <c r="L31" s="127">
        <f>'прил. к ДС №3'!I197</f>
        <v>81478474.545219988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1021"/>
      <c r="C32" s="1022"/>
      <c r="D32" s="1023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1025"/>
      <c r="C33" s="1026"/>
      <c r="D33" s="1027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1029">
        <v>2</v>
      </c>
      <c r="C34" s="1030"/>
      <c r="D34" s="1031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1032" t="s">
        <v>414</v>
      </c>
      <c r="C35" s="1033"/>
      <c r="D35" s="1034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1035" t="s">
        <v>416</v>
      </c>
      <c r="C36" s="1036"/>
      <c r="D36" s="1037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1035" t="s">
        <v>416</v>
      </c>
      <c r="C37" s="1036"/>
      <c r="D37" s="1037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1035" t="s">
        <v>418</v>
      </c>
      <c r="C38" s="1036"/>
      <c r="D38" s="1037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1016"/>
      <c r="P38" s="1016"/>
    </row>
    <row r="39" spans="1:17" hidden="1" x14ac:dyDescent="0.2">
      <c r="A39" s="153" t="s">
        <v>419</v>
      </c>
      <c r="B39" s="1035" t="s">
        <v>420</v>
      </c>
      <c r="C39" s="1036"/>
      <c r="D39" s="1037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1035" t="s">
        <v>421</v>
      </c>
      <c r="C40" s="1036"/>
      <c r="D40" s="1037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1035" t="s">
        <v>423</v>
      </c>
      <c r="C41" s="1036"/>
      <c r="D41" s="1037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1028" t="s">
        <v>424</v>
      </c>
      <c r="F42" s="1028"/>
      <c r="G42" s="1028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1028" t="s">
        <v>425</v>
      </c>
      <c r="F43" s="1028"/>
      <c r="G43" s="1028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1028" t="s">
        <v>426</v>
      </c>
      <c r="F44" s="1028"/>
      <c r="G44" s="1028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1039" t="s">
        <v>449</v>
      </c>
      <c r="G79" s="1039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1040" t="s">
        <v>452</v>
      </c>
      <c r="D86" s="1040"/>
      <c r="E86" s="1040"/>
      <c r="F86" s="1041"/>
      <c r="G86" s="1041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1042" t="s">
        <v>376</v>
      </c>
      <c r="D87" s="1042"/>
      <c r="E87" s="1042"/>
      <c r="F87" s="1043" t="s">
        <v>377</v>
      </c>
      <c r="G87" s="1043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1038"/>
      <c r="E88" s="1038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1044"/>
      <c r="D95" s="1045"/>
      <c r="E95" s="1045"/>
      <c r="F95" s="1045"/>
      <c r="G95" s="1045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1046" t="s">
        <v>455</v>
      </c>
      <c r="D96" s="1046"/>
      <c r="E96" s="1046"/>
      <c r="F96" s="1047"/>
      <c r="G96" s="1047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1043" t="s">
        <v>377</v>
      </c>
      <c r="G97" s="1043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1038" t="s">
        <v>456</v>
      </c>
      <c r="E98" s="1038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I62" sqref="I62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1050" t="s">
        <v>387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1020" t="s">
        <v>459</v>
      </c>
      <c r="K29" s="1020"/>
      <c r="L29" s="1020"/>
      <c r="M29" s="1020"/>
      <c r="N29" s="1020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1024" t="s">
        <v>402</v>
      </c>
      <c r="K30" s="1024"/>
      <c r="L30" s="127">
        <f>'прил. к ДС №3'!I197</f>
        <v>81478474.545219988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1016"/>
      <c r="P37" s="1016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66025791.483908989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81478474.545219988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6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M262"/>
  <sheetViews>
    <sheetView view="pageBreakPreview" topLeftCell="A120" zoomScaleNormal="115" zoomScaleSheetLayoutView="100" workbookViewId="0">
      <selection activeCell="J223" sqref="J223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1058" t="s">
        <v>337</v>
      </c>
      <c r="K5" s="1058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1058">
        <v>322005</v>
      </c>
      <c r="K6" s="1058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1058"/>
      <c r="K7" s="1058"/>
      <c r="L7" s="40"/>
    </row>
    <row r="8" spans="1:13" s="39" customFormat="1" ht="12.75" x14ac:dyDescent="0.2">
      <c r="A8" s="1063" t="s">
        <v>339</v>
      </c>
      <c r="B8" s="1063"/>
      <c r="C8" s="43"/>
      <c r="D8" s="44"/>
      <c r="F8" s="42"/>
      <c r="I8" s="45" t="s">
        <v>340</v>
      </c>
      <c r="J8" s="1058"/>
      <c r="K8" s="1058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1058"/>
      <c r="K9" s="1058"/>
      <c r="L9" s="40"/>
    </row>
    <row r="10" spans="1:13" s="39" customFormat="1" ht="12.75" customHeight="1" x14ac:dyDescent="0.2">
      <c r="A10" s="1063" t="s">
        <v>279</v>
      </c>
      <c r="B10" s="1063"/>
      <c r="C10" s="1065" t="s">
        <v>341</v>
      </c>
      <c r="D10" s="1065"/>
      <c r="E10" s="33"/>
      <c r="F10" s="42"/>
      <c r="I10" s="41" t="s">
        <v>340</v>
      </c>
      <c r="J10" s="1058" t="s">
        <v>342</v>
      </c>
      <c r="K10" s="1058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1058"/>
      <c r="K11" s="1058"/>
      <c r="L11" s="40"/>
    </row>
    <row r="12" spans="1:13" s="39" customFormat="1" ht="25.5" x14ac:dyDescent="0.2">
      <c r="A12" s="1063" t="s">
        <v>280</v>
      </c>
      <c r="B12" s="1063"/>
      <c r="C12" s="460" t="s">
        <v>504</v>
      </c>
      <c r="D12" s="461"/>
      <c r="F12" s="42"/>
      <c r="I12" s="41" t="s">
        <v>340</v>
      </c>
      <c r="J12" s="1058" t="s">
        <v>469</v>
      </c>
      <c r="K12" s="1058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1058"/>
      <c r="K13" s="1058"/>
      <c r="L13" s="40"/>
    </row>
    <row r="14" spans="1:13" s="39" customFormat="1" ht="12.75" customHeight="1" x14ac:dyDescent="0.2">
      <c r="A14" s="1063" t="s">
        <v>343</v>
      </c>
      <c r="B14" s="1063"/>
      <c r="C14" s="1066" t="s">
        <v>344</v>
      </c>
      <c r="D14" s="1066"/>
      <c r="F14" s="42"/>
      <c r="I14" s="42"/>
      <c r="J14" s="1058"/>
      <c r="K14" s="1058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1058"/>
      <c r="K15" s="1058"/>
      <c r="L15" s="40"/>
    </row>
    <row r="16" spans="1:13" s="39" customFormat="1" ht="12.75" customHeight="1" x14ac:dyDescent="0.2">
      <c r="A16" s="1063" t="s">
        <v>345</v>
      </c>
      <c r="B16" s="1063"/>
      <c r="C16" s="462" t="s">
        <v>346</v>
      </c>
      <c r="D16" s="462"/>
      <c r="E16" s="459"/>
      <c r="F16" s="459"/>
      <c r="I16" s="49" t="s">
        <v>347</v>
      </c>
      <c r="J16" s="1058"/>
      <c r="K16" s="1058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1057" t="s">
        <v>460</v>
      </c>
      <c r="K17" s="1057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1059">
        <v>45173</v>
      </c>
      <c r="K18" s="1058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1058" t="s">
        <v>352</v>
      </c>
      <c r="K19" s="1058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1059">
        <v>45364</v>
      </c>
      <c r="K20" s="1058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1064" t="s">
        <v>361</v>
      </c>
      <c r="B26" s="1064"/>
      <c r="C26" s="1064"/>
      <c r="D26" s="1064"/>
      <c r="E26" s="1064"/>
      <c r="F26" s="1064"/>
      <c r="G26" s="1064"/>
      <c r="H26" s="1064"/>
      <c r="I26" s="1064"/>
      <c r="J26" s="1064"/>
      <c r="K26" s="1064"/>
      <c r="L26" s="21"/>
    </row>
    <row r="27" spans="1:12" ht="18.75" x14ac:dyDescent="0.3">
      <c r="A27" s="1064" t="s">
        <v>362</v>
      </c>
      <c r="B27" s="1064"/>
      <c r="C27" s="1064"/>
      <c r="D27" s="1064"/>
      <c r="E27" s="1064"/>
      <c r="F27" s="1064"/>
      <c r="G27" s="1064"/>
      <c r="H27" s="1064"/>
      <c r="I27" s="1064"/>
      <c r="J27" s="1064"/>
      <c r="K27" s="1064"/>
      <c r="L27" s="21"/>
    </row>
    <row r="28" spans="1:12" s="23" customFormat="1" ht="14.25" customHeight="1" thickBot="1" x14ac:dyDescent="0.35"/>
    <row r="29" spans="1:12" s="16" customFormat="1" ht="13.5" x14ac:dyDescent="0.25">
      <c r="A29" s="1070" t="s">
        <v>353</v>
      </c>
      <c r="B29" s="1071"/>
      <c r="C29" s="1003" t="s">
        <v>5</v>
      </c>
      <c r="D29" s="1003" t="s">
        <v>6</v>
      </c>
      <c r="E29" s="1003" t="s">
        <v>7</v>
      </c>
      <c r="F29" s="1003" t="s">
        <v>8</v>
      </c>
      <c r="G29" s="1003"/>
      <c r="H29" s="1004" t="s">
        <v>9</v>
      </c>
      <c r="I29" s="1004"/>
      <c r="J29" s="1005" t="s">
        <v>10</v>
      </c>
      <c r="K29" s="1007" t="s">
        <v>507</v>
      </c>
      <c r="L29" s="1067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985"/>
      <c r="D30" s="985"/>
      <c r="E30" s="985"/>
      <c r="F30" s="355" t="s">
        <v>12</v>
      </c>
      <c r="G30" s="355" t="s">
        <v>13</v>
      </c>
      <c r="H30" s="355" t="s">
        <v>14</v>
      </c>
      <c r="I30" s="355" t="s">
        <v>13</v>
      </c>
      <c r="J30" s="1006"/>
      <c r="K30" s="1008"/>
      <c r="L30" s="1068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collapsed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collapsed="1" x14ac:dyDescent="0.25">
      <c r="B218" s="987" t="s">
        <v>365</v>
      </c>
      <c r="C218" s="987"/>
      <c r="D218" s="987"/>
      <c r="E218" s="987"/>
      <c r="F218" s="987"/>
      <c r="G218" s="987"/>
      <c r="H218" s="987"/>
      <c r="I218" s="987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1069" t="s">
        <v>366</v>
      </c>
      <c r="C219" s="1069"/>
      <c r="D219" s="1069"/>
      <c r="E219" s="1069"/>
      <c r="F219" s="1069"/>
      <c r="G219" s="1069"/>
      <c r="H219" s="1069"/>
      <c r="I219" s="1069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1060" t="s">
        <v>280</v>
      </c>
      <c r="D223" s="1060"/>
      <c r="E223" s="358"/>
      <c r="F223" s="17"/>
      <c r="G223" s="25" t="s">
        <v>279</v>
      </c>
      <c r="H223" s="25"/>
      <c r="I223" s="464">
        <f>J218+'КС-2 №2'!L39+'КС-2 №3'!L133+'КС-2 №4'!L122+'КС-2 №5'!L111+'КС-2 №6 на согл'!L114+'КС-2 №7 на согл'!L85</f>
        <v>76230656.76131101</v>
      </c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1060" t="s">
        <v>281</v>
      </c>
      <c r="H224" s="1060"/>
      <c r="I224" s="1060"/>
      <c r="J224" s="1060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1062" t="s">
        <v>283</v>
      </c>
      <c r="H225" s="1062"/>
      <c r="I225" s="1062"/>
      <c r="J225" s="1062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1061" t="s">
        <v>285</v>
      </c>
      <c r="D228" s="1061"/>
      <c r="E228" s="354"/>
      <c r="F228" s="17"/>
      <c r="G228" s="1061" t="s">
        <v>284</v>
      </c>
      <c r="H228" s="1061"/>
      <c r="I228" s="1061"/>
      <c r="J228" s="1061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988"/>
      <c r="D231" s="988"/>
      <c r="E231" s="440"/>
      <c r="G231" s="989"/>
      <c r="H231" s="989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982"/>
      <c r="D236" s="982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9-0000-0000-000005000000}"/>
  <mergeCells count="44">
    <mergeCell ref="C236:D236"/>
    <mergeCell ref="C29:C30"/>
    <mergeCell ref="D29:D30"/>
    <mergeCell ref="E29:E30"/>
    <mergeCell ref="F29:G29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A8:B8"/>
    <mergeCell ref="A10:B10"/>
    <mergeCell ref="C10:D10"/>
    <mergeCell ref="A12:B12"/>
    <mergeCell ref="A14:B14"/>
    <mergeCell ref="C14:D14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9:K19"/>
    <mergeCell ref="J20:K20"/>
    <mergeCell ref="C223:D223"/>
    <mergeCell ref="C228:D228"/>
    <mergeCell ref="G224:J224"/>
    <mergeCell ref="G225:J225"/>
    <mergeCell ref="G228:J228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1075" t="s">
        <v>287</v>
      </c>
      <c r="F1" s="1076"/>
    </row>
    <row r="2" spans="1:6" x14ac:dyDescent="0.25">
      <c r="A2" s="1"/>
      <c r="E2" s="1076"/>
      <c r="F2" s="1076"/>
    </row>
    <row r="3" spans="1:6" x14ac:dyDescent="0.25">
      <c r="A3" s="1"/>
      <c r="E3" s="1076"/>
      <c r="F3" s="1076"/>
    </row>
    <row r="4" spans="1:6" x14ac:dyDescent="0.25">
      <c r="A4" s="1077"/>
      <c r="B4" s="1077"/>
      <c r="C4" s="1077"/>
      <c r="D4" s="1077"/>
      <c r="E4" s="1077"/>
      <c r="F4" s="1077"/>
    </row>
    <row r="5" spans="1:6" x14ac:dyDescent="0.25">
      <c r="A5" s="1078" t="s">
        <v>3</v>
      </c>
      <c r="B5" s="1078"/>
      <c r="C5" s="1078"/>
      <c r="D5" s="1078"/>
      <c r="E5" s="1078"/>
      <c r="F5" s="1078"/>
    </row>
    <row r="6" spans="1:6" ht="15.75" x14ac:dyDescent="0.25">
      <c r="A6" s="1079" t="s">
        <v>4</v>
      </c>
      <c r="B6" s="1081" t="s">
        <v>288</v>
      </c>
      <c r="C6" s="1083" t="s">
        <v>289</v>
      </c>
      <c r="D6" s="1084"/>
      <c r="E6" s="1083" t="s">
        <v>290</v>
      </c>
      <c r="F6" s="1085" t="s">
        <v>291</v>
      </c>
    </row>
    <row r="7" spans="1:6" ht="15.75" x14ac:dyDescent="0.25">
      <c r="A7" s="1080"/>
      <c r="B7" s="1082"/>
      <c r="C7" s="2" t="s">
        <v>292</v>
      </c>
      <c r="D7" s="2" t="s">
        <v>293</v>
      </c>
      <c r="E7" s="1084"/>
      <c r="F7" s="1086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1072" t="s">
        <v>294</v>
      </c>
      <c r="D14" s="1072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1072" t="s">
        <v>296</v>
      </c>
      <c r="D16" s="1072"/>
      <c r="E16" s="15">
        <f>ROUND(E14*1.2,2)</f>
        <v>0</v>
      </c>
    </row>
    <row r="19" spans="2:6" ht="28.7" customHeight="1" x14ac:dyDescent="0.25">
      <c r="B19" s="1073" t="s">
        <v>279</v>
      </c>
      <c r="C19" s="1073"/>
      <c r="E19" s="1073" t="s">
        <v>280</v>
      </c>
      <c r="F19" s="1073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1074" t="s">
        <v>284</v>
      </c>
      <c r="C24" s="1074"/>
      <c r="E24" s="1074" t="s">
        <v>298</v>
      </c>
      <c r="F24" s="1074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55"/>
  <sheetViews>
    <sheetView view="pageBreakPreview" topLeftCell="A22" zoomScaleNormal="100" zoomScaleSheetLayoutView="100" workbookViewId="0">
      <selection activeCell="H44" sqref="H44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1048"/>
      <c r="C7" s="1048"/>
      <c r="D7" s="1048"/>
      <c r="E7" s="10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1049" t="s">
        <v>466</v>
      </c>
      <c r="C9" s="1049"/>
      <c r="D9" s="1049"/>
      <c r="E9" s="1049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1049" t="s">
        <v>468</v>
      </c>
      <c r="C11" s="1049"/>
      <c r="D11" s="1049"/>
      <c r="E11" s="10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1050" t="s">
        <v>513</v>
      </c>
      <c r="C13" s="1050"/>
      <c r="D13" s="1050"/>
      <c r="E13" s="10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417</v>
      </c>
      <c r="D24" s="296"/>
      <c r="E24" s="664">
        <f>H24</f>
        <v>45414</v>
      </c>
      <c r="F24" s="665"/>
      <c r="G24" s="664">
        <v>45372</v>
      </c>
      <c r="H24" s="664">
        <v>45414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1051" t="s">
        <v>372</v>
      </c>
      <c r="F29" s="1052"/>
      <c r="G29" s="1052"/>
      <c r="H29" s="1053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1054"/>
      <c r="F30" s="1055"/>
      <c r="G30" s="1055"/>
      <c r="H30" s="1056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4">
        <v>45352</v>
      </c>
      <c r="K35" s="504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5">
        <v>12877235.880000001</v>
      </c>
      <c r="K36" s="505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3124829.0039999997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N85"/>
  <sheetViews>
    <sheetView view="pageBreakPreview" topLeftCell="A13" zoomScaleNormal="100" zoomScaleSheetLayoutView="100" workbookViewId="0">
      <pane xSplit="13" topLeftCell="N1" activePane="topRight" state="frozen"/>
      <selection activeCell="A12" sqref="A12"/>
      <selection pane="topRight" activeCell="E38" sqref="E27:E38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6.140625" style="543" customWidth="1"/>
    <col min="4" max="4" width="13.28515625" style="543" customWidth="1"/>
    <col min="5" max="5" width="8.710937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1087"/>
      <c r="F1" s="1087"/>
      <c r="G1" s="1087"/>
      <c r="H1" s="1087"/>
      <c r="I1" s="1087"/>
      <c r="J1" s="1087"/>
      <c r="K1" s="1087"/>
      <c r="L1" s="1087"/>
      <c r="M1" s="1087"/>
      <c r="N1" s="508"/>
    </row>
    <row r="2" spans="1:14" s="507" customFormat="1" ht="14.25" customHeight="1" x14ac:dyDescent="0.2">
      <c r="E2" s="1087"/>
      <c r="F2" s="1087"/>
      <c r="G2" s="1087"/>
      <c r="H2" s="1087"/>
      <c r="I2" s="1087"/>
      <c r="J2" s="1087"/>
      <c r="K2" s="1087"/>
      <c r="L2" s="1087"/>
      <c r="M2" s="1087"/>
      <c r="N2" s="510"/>
    </row>
    <row r="3" spans="1:14" s="507" customFormat="1" ht="12.75" x14ac:dyDescent="0.2">
      <c r="E3" s="1087"/>
      <c r="F3" s="1087"/>
      <c r="G3" s="1087"/>
      <c r="H3" s="1087"/>
      <c r="I3" s="1087"/>
      <c r="J3" s="1087"/>
      <c r="K3" s="1087"/>
      <c r="L3" s="1087"/>
      <c r="M3" s="1087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1088" t="s">
        <v>337</v>
      </c>
      <c r="M4" s="108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1089"/>
      <c r="I5" s="1090"/>
      <c r="J5" s="1089" t="s">
        <v>338</v>
      </c>
      <c r="K5" s="1090"/>
      <c r="L5" s="1091" t="s">
        <v>518</v>
      </c>
      <c r="M5" s="1091"/>
      <c r="N5" s="510"/>
    </row>
    <row r="6" spans="1:14" s="507" customFormat="1" hidden="1" x14ac:dyDescent="0.2">
      <c r="A6" s="1092" t="s">
        <v>463</v>
      </c>
      <c r="B6" s="1092"/>
      <c r="C6" s="1092"/>
      <c r="D6" s="1092"/>
      <c r="E6" s="513"/>
      <c r="F6" s="513"/>
      <c r="G6" s="513"/>
      <c r="H6" s="514"/>
      <c r="I6" s="515" t="s">
        <v>340</v>
      </c>
      <c r="J6" s="514"/>
      <c r="K6" s="515" t="s">
        <v>340</v>
      </c>
      <c r="L6" s="1093"/>
      <c r="M6" s="1093"/>
      <c r="N6" s="510"/>
    </row>
    <row r="7" spans="1:14" s="507" customFormat="1" ht="33.75" customHeight="1" x14ac:dyDescent="0.2">
      <c r="A7" s="1094" t="s">
        <v>519</v>
      </c>
      <c r="B7" s="1094"/>
      <c r="C7" s="1094"/>
      <c r="D7" s="1094"/>
      <c r="E7" s="1094"/>
      <c r="F7" s="1094"/>
      <c r="G7" s="1094"/>
      <c r="H7" s="1094"/>
      <c r="I7" s="516"/>
      <c r="J7" s="516"/>
      <c r="K7" s="516" t="s">
        <v>340</v>
      </c>
      <c r="L7" s="1088" t="s">
        <v>342</v>
      </c>
      <c r="M7" s="1088"/>
      <c r="N7" s="510"/>
    </row>
    <row r="8" spans="1:14" s="507" customFormat="1" ht="36" customHeight="1" x14ac:dyDescent="0.2">
      <c r="A8" s="1095" t="s">
        <v>520</v>
      </c>
      <c r="B8" s="1095"/>
      <c r="C8" s="1095"/>
      <c r="D8" s="1095"/>
      <c r="E8" s="1095"/>
      <c r="F8" s="1095"/>
      <c r="G8" s="1095"/>
      <c r="H8" s="1095"/>
      <c r="I8" s="516"/>
      <c r="J8" s="516"/>
      <c r="K8" s="516" t="s">
        <v>340</v>
      </c>
      <c r="L8" s="1088" t="s">
        <v>469</v>
      </c>
      <c r="M8" s="1088"/>
      <c r="N8" s="510"/>
    </row>
    <row r="9" spans="1:14" s="507" customFormat="1" ht="40.5" customHeight="1" x14ac:dyDescent="0.2">
      <c r="A9" s="1096" t="s">
        <v>521</v>
      </c>
      <c r="B9" s="1096"/>
      <c r="C9" s="1096"/>
      <c r="D9" s="1096"/>
      <c r="E9" s="1096"/>
      <c r="F9" s="1096"/>
      <c r="G9" s="1096"/>
      <c r="H9" s="1096"/>
      <c r="I9" s="517"/>
      <c r="J9" s="517"/>
      <c r="K9" s="517"/>
      <c r="L9" s="1097"/>
      <c r="M9" s="1097"/>
      <c r="N9" s="510"/>
    </row>
    <row r="10" spans="1:14" s="507" customFormat="1" ht="21" customHeight="1" x14ac:dyDescent="0.2">
      <c r="A10" s="1096" t="s">
        <v>522</v>
      </c>
      <c r="B10" s="1096"/>
      <c r="C10" s="1096"/>
      <c r="D10" s="1096"/>
      <c r="E10" s="1096"/>
      <c r="F10" s="1096"/>
      <c r="G10" s="1096"/>
      <c r="H10" s="1096"/>
      <c r="I10" s="517"/>
      <c r="J10" s="517"/>
      <c r="K10" s="517"/>
      <c r="L10" s="1097"/>
      <c r="M10" s="1097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1098"/>
      <c r="I11" s="1098"/>
      <c r="J11" s="1098" t="s">
        <v>523</v>
      </c>
      <c r="K11" s="1098"/>
      <c r="L11" s="1097"/>
      <c r="M11" s="1097"/>
      <c r="N11" s="510"/>
    </row>
    <row r="12" spans="1:14" s="507" customFormat="1" ht="17.25" customHeight="1" x14ac:dyDescent="0.2">
      <c r="A12" s="1098"/>
      <c r="B12" s="1098"/>
      <c r="C12" s="1098"/>
      <c r="D12" s="1098"/>
      <c r="E12" s="1098"/>
      <c r="F12" s="1098"/>
      <c r="G12" s="1098"/>
      <c r="H12" s="1098"/>
      <c r="I12" s="1098"/>
      <c r="J12" s="256" t="s">
        <v>514</v>
      </c>
      <c r="K12" s="521" t="s">
        <v>349</v>
      </c>
      <c r="L12" s="1088" t="s">
        <v>460</v>
      </c>
      <c r="M12" s="1088"/>
      <c r="N12" s="510"/>
    </row>
    <row r="13" spans="1:14" s="507" customFormat="1" ht="12.75" x14ac:dyDescent="0.2">
      <c r="A13" s="1099"/>
      <c r="B13" s="1099"/>
      <c r="C13" s="1099"/>
      <c r="D13" s="1099"/>
      <c r="E13" s="1099"/>
      <c r="F13" s="1099"/>
      <c r="G13" s="1099"/>
      <c r="H13" s="1099"/>
      <c r="I13" s="1099"/>
      <c r="J13" s="522"/>
      <c r="K13" s="521" t="s">
        <v>350</v>
      </c>
      <c r="L13" s="1088" t="s">
        <v>515</v>
      </c>
      <c r="M13" s="1088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1088" t="s">
        <v>352</v>
      </c>
      <c r="M14" s="1088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1088" t="s">
        <v>524</v>
      </c>
      <c r="M15" s="1088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1100"/>
      <c r="M17" s="110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1101" t="s">
        <v>355</v>
      </c>
      <c r="M18" s="110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417</v>
      </c>
      <c r="K20" s="666">
        <f>M20</f>
        <v>45414</v>
      </c>
      <c r="L20" s="667">
        <v>45372</v>
      </c>
      <c r="M20" s="668">
        <v>45414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1102" t="s">
        <v>527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510"/>
    </row>
    <row r="23" spans="1:14" s="510" customFormat="1" ht="16.5" customHeight="1" x14ac:dyDescent="0.25">
      <c r="A23" s="1102" t="s">
        <v>362</v>
      </c>
      <c r="B23" s="1102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1103" t="s">
        <v>528</v>
      </c>
      <c r="B25" s="1104"/>
      <c r="C25" s="1105" t="s">
        <v>529</v>
      </c>
      <c r="D25" s="1105" t="s">
        <v>530</v>
      </c>
      <c r="E25" s="1106" t="s">
        <v>531</v>
      </c>
      <c r="F25" s="1108" t="s">
        <v>532</v>
      </c>
      <c r="G25" s="1109"/>
      <c r="H25" s="1110" t="s">
        <v>533</v>
      </c>
      <c r="I25" s="1110"/>
      <c r="J25" s="1108" t="s">
        <v>534</v>
      </c>
      <c r="K25" s="1109"/>
      <c r="L25" s="1116" t="s">
        <v>535</v>
      </c>
      <c r="M25" s="1111" t="s">
        <v>507</v>
      </c>
    </row>
    <row r="26" spans="1:14" ht="12.75" customHeight="1" x14ac:dyDescent="0.2">
      <c r="A26" s="547" t="s">
        <v>363</v>
      </c>
      <c r="B26" s="547" t="s">
        <v>364</v>
      </c>
      <c r="C26" s="1105"/>
      <c r="D26" s="1105"/>
      <c r="E26" s="110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1117"/>
      <c r="M26" s="1112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555"/>
      <c r="G27" s="556"/>
      <c r="H27" s="557"/>
      <c r="I27" s="556"/>
      <c r="J27" s="556"/>
      <c r="K27" s="556"/>
      <c r="L27" s="557"/>
      <c r="M27" s="556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564"/>
      <c r="G28" s="565"/>
      <c r="H28" s="566"/>
      <c r="I28" s="565"/>
      <c r="J28" s="565"/>
      <c r="K28" s="565"/>
      <c r="L28" s="566"/>
      <c r="M28" s="565"/>
      <c r="N28" s="558"/>
    </row>
    <row r="29" spans="1:14" x14ac:dyDescent="0.2">
      <c r="A29" s="567"/>
      <c r="B29" s="568"/>
      <c r="C29" s="569" t="s">
        <v>18</v>
      </c>
      <c r="D29" s="570"/>
      <c r="E29" s="571"/>
      <c r="F29" s="572"/>
      <c r="G29" s="573"/>
      <c r="H29" s="574"/>
      <c r="I29" s="573"/>
      <c r="J29" s="573"/>
      <c r="K29" s="573"/>
      <c r="L29" s="574"/>
      <c r="M29" s="573"/>
      <c r="N29" s="558"/>
    </row>
    <row r="30" spans="1:14" ht="15" customHeight="1" x14ac:dyDescent="0.2">
      <c r="A30" s="570">
        <v>1</v>
      </c>
      <c r="B30" s="575" t="s">
        <v>19</v>
      </c>
      <c r="C30" s="576" t="s">
        <v>539</v>
      </c>
      <c r="D30" s="570" t="s">
        <v>21</v>
      </c>
      <c r="E30" s="577">
        <v>57.27</v>
      </c>
      <c r="F30" s="572">
        <v>14940</v>
      </c>
      <c r="G30" s="573">
        <f>ROUND(F30*E30,2)</f>
        <v>855613.8</v>
      </c>
      <c r="H30" s="574">
        <v>1</v>
      </c>
      <c r="I30" s="573">
        <v>35225.050000000003</v>
      </c>
      <c r="J30" s="578">
        <v>0</v>
      </c>
      <c r="K30" s="578">
        <f>ROUND(E30*J30,2)</f>
        <v>0</v>
      </c>
      <c r="L30" s="579">
        <f>G30+K30</f>
        <v>855613.8</v>
      </c>
      <c r="M30" s="573"/>
      <c r="N30" s="558"/>
    </row>
    <row r="31" spans="1:14" ht="15" customHeight="1" x14ac:dyDescent="0.2">
      <c r="A31" s="570">
        <f>A30+1</f>
        <v>2</v>
      </c>
      <c r="B31" s="575" t="s">
        <v>299</v>
      </c>
      <c r="C31" s="576" t="s">
        <v>23</v>
      </c>
      <c r="D31" s="570" t="s">
        <v>21</v>
      </c>
      <c r="E31" s="577">
        <v>70</v>
      </c>
      <c r="F31" s="572">
        <v>800</v>
      </c>
      <c r="G31" s="573">
        <f>ROUND(F31*E31,2)</f>
        <v>56000</v>
      </c>
      <c r="H31" s="574">
        <v>1</v>
      </c>
      <c r="I31" s="573">
        <v>34499.25</v>
      </c>
      <c r="J31" s="578">
        <v>0</v>
      </c>
      <c r="K31" s="578">
        <f>ROUND(E31*J31,2)</f>
        <v>0</v>
      </c>
      <c r="L31" s="579">
        <f>G31+K31</f>
        <v>56000</v>
      </c>
      <c r="M31" s="573"/>
      <c r="N31" s="558"/>
    </row>
    <row r="32" spans="1:14" ht="15" customHeight="1" x14ac:dyDescent="0.2">
      <c r="A32" s="562"/>
      <c r="B32" s="560" t="s">
        <v>43</v>
      </c>
      <c r="C32" s="561" t="s">
        <v>44</v>
      </c>
      <c r="D32" s="562"/>
      <c r="E32" s="563"/>
      <c r="F32" s="564"/>
      <c r="G32" s="565">
        <f>ROUND(F32*E32,2)</f>
        <v>0</v>
      </c>
      <c r="H32" s="566">
        <v>1</v>
      </c>
      <c r="I32" s="565">
        <v>34499.25</v>
      </c>
      <c r="J32" s="565"/>
      <c r="K32" s="565">
        <f>ROUND(E32*J32,2)</f>
        <v>0</v>
      </c>
      <c r="L32" s="566"/>
      <c r="M32" s="565"/>
      <c r="N32" s="558"/>
    </row>
    <row r="33" spans="1:14" ht="15" customHeight="1" x14ac:dyDescent="0.2">
      <c r="A33" s="570"/>
      <c r="B33" s="568"/>
      <c r="C33" s="569" t="s">
        <v>18</v>
      </c>
      <c r="D33" s="570"/>
      <c r="E33" s="571"/>
      <c r="F33" s="572"/>
      <c r="G33" s="573"/>
      <c r="H33" s="574"/>
      <c r="I33" s="573"/>
      <c r="J33" s="573"/>
      <c r="K33" s="573"/>
      <c r="L33" s="574"/>
      <c r="M33" s="573"/>
      <c r="N33" s="558"/>
    </row>
    <row r="34" spans="1:14" ht="15" customHeight="1" x14ac:dyDescent="0.2">
      <c r="A34" s="570">
        <f>A31+1</f>
        <v>3</v>
      </c>
      <c r="B34" s="575" t="s">
        <v>45</v>
      </c>
      <c r="C34" s="576" t="s">
        <v>539</v>
      </c>
      <c r="D34" s="570" t="s">
        <v>21</v>
      </c>
      <c r="E34" s="577">
        <v>96.88</v>
      </c>
      <c r="F34" s="572">
        <v>14940</v>
      </c>
      <c r="G34" s="573">
        <f>ROUND(F34*E34,2)</f>
        <v>1447387.2</v>
      </c>
      <c r="H34" s="574">
        <v>1</v>
      </c>
      <c r="I34" s="573">
        <v>34499.25</v>
      </c>
      <c r="J34" s="578">
        <v>0</v>
      </c>
      <c r="K34" s="578">
        <f>ROUND(E34*J34,2)</f>
        <v>0</v>
      </c>
      <c r="L34" s="579">
        <f>G34+K34</f>
        <v>1447387.2</v>
      </c>
      <c r="M34" s="573"/>
      <c r="N34" s="558"/>
    </row>
    <row r="35" spans="1:14" ht="15" customHeight="1" x14ac:dyDescent="0.2">
      <c r="A35" s="570">
        <f>A34+1</f>
        <v>4</v>
      </c>
      <c r="B35" s="575" t="s">
        <v>303</v>
      </c>
      <c r="C35" s="576" t="s">
        <v>23</v>
      </c>
      <c r="D35" s="570" t="s">
        <v>21</v>
      </c>
      <c r="E35" s="577">
        <v>118.41</v>
      </c>
      <c r="F35" s="572">
        <v>800</v>
      </c>
      <c r="G35" s="573">
        <f>ROUND(F35*E35,2)</f>
        <v>94728</v>
      </c>
      <c r="H35" s="574">
        <v>1</v>
      </c>
      <c r="I35" s="573">
        <v>34499.25</v>
      </c>
      <c r="J35" s="578">
        <v>0</v>
      </c>
      <c r="K35" s="578">
        <f>ROUND(E35*J35,2)</f>
        <v>0</v>
      </c>
      <c r="L35" s="579">
        <f>G35+K35</f>
        <v>94728</v>
      </c>
      <c r="M35" s="573"/>
      <c r="N35" s="558"/>
    </row>
    <row r="36" spans="1:14" ht="15" customHeight="1" x14ac:dyDescent="0.2">
      <c r="A36" s="553"/>
      <c r="B36" s="551" t="s">
        <v>352</v>
      </c>
      <c r="C36" s="552" t="s">
        <v>93</v>
      </c>
      <c r="D36" s="553"/>
      <c r="E36" s="580"/>
      <c r="F36" s="581"/>
      <c r="G36" s="556"/>
      <c r="H36" s="582"/>
      <c r="I36" s="556"/>
      <c r="J36" s="582"/>
      <c r="K36" s="556"/>
      <c r="L36" s="582"/>
      <c r="M36" s="556"/>
      <c r="N36" s="583"/>
    </row>
    <row r="37" spans="1:14" ht="16.5" customHeight="1" x14ac:dyDescent="0.2">
      <c r="A37" s="570"/>
      <c r="B37" s="584"/>
      <c r="C37" s="569" t="s">
        <v>115</v>
      </c>
      <c r="D37" s="570"/>
      <c r="E37" s="571"/>
      <c r="F37" s="572"/>
      <c r="G37" s="573"/>
      <c r="H37" s="585"/>
      <c r="I37" s="573"/>
      <c r="J37" s="577"/>
      <c r="K37" s="573"/>
      <c r="L37" s="585"/>
      <c r="M37" s="573"/>
      <c r="N37" s="583"/>
    </row>
    <row r="38" spans="1:14" ht="27.75" customHeight="1" x14ac:dyDescent="0.2">
      <c r="A38" s="570">
        <f>A35+1</f>
        <v>5</v>
      </c>
      <c r="B38" s="575" t="s">
        <v>104</v>
      </c>
      <c r="C38" s="576" t="s">
        <v>116</v>
      </c>
      <c r="D38" s="570" t="s">
        <v>31</v>
      </c>
      <c r="E38" s="577">
        <v>300</v>
      </c>
      <c r="F38" s="572">
        <v>2237</v>
      </c>
      <c r="G38" s="573">
        <f>ROUND(F38*E38,2)</f>
        <v>671100</v>
      </c>
      <c r="H38" s="574">
        <v>1</v>
      </c>
      <c r="I38" s="573">
        <v>35225.050000000003</v>
      </c>
      <c r="J38" s="578">
        <v>0</v>
      </c>
      <c r="K38" s="578">
        <f>ROUND(E38*J38,2)</f>
        <v>0</v>
      </c>
      <c r="L38" s="579">
        <f>G38+K38</f>
        <v>671100</v>
      </c>
      <c r="M38" s="586" t="s">
        <v>508</v>
      </c>
      <c r="N38" s="558"/>
    </row>
    <row r="39" spans="1:14" ht="19.5" customHeight="1" x14ac:dyDescent="0.2">
      <c r="A39" s="1118" t="s">
        <v>540</v>
      </c>
      <c r="B39" s="1119"/>
      <c r="C39" s="1119"/>
      <c r="D39" s="1119"/>
      <c r="E39" s="1119"/>
      <c r="F39" s="1119"/>
      <c r="G39" s="1119"/>
      <c r="H39" s="1119"/>
      <c r="I39" s="1119"/>
      <c r="J39" s="1119"/>
      <c r="K39" s="1119"/>
      <c r="L39" s="587">
        <f>SUM(L30:L38)</f>
        <v>3124829</v>
      </c>
      <c r="M39" s="588"/>
    </row>
    <row r="40" spans="1:14" ht="19.5" customHeight="1" x14ac:dyDescent="0.2">
      <c r="A40" s="1120" t="s">
        <v>366</v>
      </c>
      <c r="B40" s="1121"/>
      <c r="C40" s="1121"/>
      <c r="D40" s="1121"/>
      <c r="E40" s="1121"/>
      <c r="F40" s="1121"/>
      <c r="G40" s="1121"/>
      <c r="H40" s="1121"/>
      <c r="I40" s="1121"/>
      <c r="J40" s="1121"/>
      <c r="K40" s="1121"/>
      <c r="L40" s="589">
        <f>L39/120*20</f>
        <v>520804.83333333331</v>
      </c>
      <c r="M40" s="590"/>
    </row>
    <row r="41" spans="1:14" ht="37.5" customHeight="1" x14ac:dyDescent="0.25">
      <c r="A41" s="591"/>
      <c r="B41" s="591"/>
      <c r="C41" s="591"/>
      <c r="D41" s="592"/>
      <c r="E41" s="593"/>
      <c r="F41" s="593"/>
      <c r="G41" s="594"/>
      <c r="H41" s="595"/>
      <c r="I41" s="594"/>
      <c r="J41" s="595"/>
      <c r="K41" s="594"/>
      <c r="L41" s="596"/>
      <c r="M41" s="594"/>
    </row>
    <row r="42" spans="1:14" x14ac:dyDescent="0.25">
      <c r="A42" s="591"/>
      <c r="B42" s="591"/>
      <c r="C42" s="597" t="s">
        <v>541</v>
      </c>
      <c r="D42" s="592"/>
      <c r="E42" s="593"/>
      <c r="F42" s="593"/>
      <c r="G42" s="594"/>
      <c r="H42" s="595"/>
      <c r="I42" s="594"/>
      <c r="J42" s="595"/>
      <c r="K42" s="594"/>
      <c r="L42" s="596"/>
      <c r="M42" s="594"/>
    </row>
    <row r="43" spans="1:14" x14ac:dyDescent="0.25">
      <c r="A43" s="591"/>
      <c r="B43" s="591"/>
      <c r="C43" s="597"/>
      <c r="D43" s="592"/>
      <c r="E43" s="593"/>
      <c r="F43" s="593"/>
      <c r="G43" s="594"/>
      <c r="H43" s="595"/>
      <c r="I43" s="594"/>
      <c r="J43" s="595"/>
      <c r="K43" s="594"/>
      <c r="L43" s="596"/>
      <c r="M43" s="594"/>
    </row>
    <row r="44" spans="1:14" x14ac:dyDescent="0.25">
      <c r="A44" s="598"/>
      <c r="B44" s="598"/>
      <c r="C44" s="597" t="s">
        <v>280</v>
      </c>
      <c r="D44" s="599" t="s">
        <v>542</v>
      </c>
      <c r="E44" s="598"/>
      <c r="F44" s="598"/>
      <c r="G44" s="598"/>
      <c r="H44" s="598"/>
      <c r="I44" s="600"/>
      <c r="J44" s="598"/>
      <c r="K44" s="600"/>
      <c r="L44" s="601"/>
      <c r="M44" s="600"/>
    </row>
    <row r="45" spans="1:14" ht="35.25" customHeight="1" x14ac:dyDescent="0.25">
      <c r="A45" s="598"/>
      <c r="B45" s="598"/>
      <c r="C45" s="1122" t="s">
        <v>501</v>
      </c>
      <c r="D45" s="1122"/>
      <c r="E45" s="602"/>
      <c r="F45" s="602"/>
      <c r="G45" s="602"/>
      <c r="H45" s="602"/>
      <c r="I45" s="1114" t="s">
        <v>517</v>
      </c>
      <c r="J45" s="1114"/>
      <c r="K45" s="1114"/>
      <c r="L45" s="1114"/>
      <c r="M45" s="600"/>
    </row>
    <row r="46" spans="1:14" ht="12.75" x14ac:dyDescent="0.2">
      <c r="A46" s="507"/>
      <c r="B46" s="507"/>
      <c r="C46" s="507"/>
      <c r="D46" s="603"/>
      <c r="E46" s="604"/>
      <c r="F46" s="604"/>
      <c r="G46" s="604"/>
      <c r="H46" s="605" t="s">
        <v>498</v>
      </c>
      <c r="I46" s="1115" t="s">
        <v>499</v>
      </c>
      <c r="J46" s="1115"/>
      <c r="K46" s="1115"/>
      <c r="L46" s="1115"/>
      <c r="M46" s="531"/>
    </row>
    <row r="47" spans="1:14" ht="12.75" x14ac:dyDescent="0.2">
      <c r="A47" s="507"/>
      <c r="B47" s="507"/>
      <c r="C47" s="606" t="s">
        <v>375</v>
      </c>
      <c r="D47" s="507"/>
      <c r="E47" s="507"/>
      <c r="F47" s="507"/>
      <c r="G47" s="507"/>
      <c r="H47" s="507"/>
      <c r="I47" s="531"/>
      <c r="J47" s="507"/>
      <c r="K47" s="531"/>
      <c r="L47" s="507"/>
      <c r="M47" s="531"/>
    </row>
    <row r="48" spans="1:14" ht="45.75" customHeight="1" x14ac:dyDescent="0.2">
      <c r="A48" s="507"/>
      <c r="B48" s="507"/>
      <c r="C48" s="606"/>
      <c r="D48" s="507"/>
      <c r="E48" s="507"/>
      <c r="F48" s="507"/>
      <c r="G48" s="507"/>
      <c r="H48" s="507"/>
      <c r="I48" s="531"/>
      <c r="J48" s="507"/>
      <c r="K48" s="531"/>
      <c r="L48" s="507"/>
      <c r="M48" s="531"/>
    </row>
    <row r="49" spans="1:13" ht="14.25" x14ac:dyDescent="0.2">
      <c r="A49" s="507"/>
      <c r="B49" s="507"/>
      <c r="C49" s="597" t="s">
        <v>543</v>
      </c>
      <c r="D49" s="507"/>
      <c r="E49" s="507"/>
      <c r="F49" s="507"/>
      <c r="G49" s="507"/>
      <c r="H49" s="507"/>
      <c r="I49" s="531"/>
      <c r="J49" s="507"/>
      <c r="K49" s="531"/>
      <c r="L49" s="507"/>
      <c r="M49" s="531"/>
    </row>
    <row r="50" spans="1:13" ht="14.25" x14ac:dyDescent="0.2">
      <c r="A50" s="507"/>
      <c r="B50" s="507"/>
      <c r="C50" s="597"/>
      <c r="D50" s="507"/>
      <c r="E50" s="507"/>
      <c r="F50" s="507"/>
      <c r="G50" s="507"/>
      <c r="H50" s="507"/>
      <c r="I50" s="531"/>
      <c r="J50" s="507"/>
      <c r="K50" s="531"/>
      <c r="L50" s="507"/>
      <c r="M50" s="531"/>
    </row>
    <row r="51" spans="1:13" x14ac:dyDescent="0.25">
      <c r="A51" s="597"/>
      <c r="B51" s="597"/>
      <c r="C51" s="597" t="s">
        <v>279</v>
      </c>
      <c r="D51" s="592"/>
      <c r="E51" s="593"/>
      <c r="F51" s="593"/>
      <c r="G51" s="593"/>
      <c r="H51" s="595"/>
      <c r="I51" s="594"/>
      <c r="J51" s="595"/>
      <c r="K51" s="594"/>
      <c r="L51" s="596"/>
      <c r="M51" s="607"/>
    </row>
    <row r="52" spans="1:13" ht="29.25" customHeight="1" x14ac:dyDescent="0.25">
      <c r="A52" s="598"/>
      <c r="B52" s="598"/>
      <c r="C52" s="1113" t="s">
        <v>495</v>
      </c>
      <c r="D52" s="1113"/>
      <c r="E52" s="608"/>
      <c r="F52" s="608"/>
      <c r="G52" s="608"/>
      <c r="H52" s="602"/>
      <c r="I52" s="1114" t="s">
        <v>496</v>
      </c>
      <c r="J52" s="1114"/>
      <c r="K52" s="1114"/>
      <c r="L52" s="1114"/>
      <c r="M52" s="600"/>
    </row>
    <row r="53" spans="1:13" ht="12.75" x14ac:dyDescent="0.2">
      <c r="A53" s="507"/>
      <c r="B53" s="507"/>
      <c r="C53" s="507"/>
      <c r="D53" s="603"/>
      <c r="E53" s="604"/>
      <c r="F53" s="604"/>
      <c r="G53" s="604"/>
      <c r="H53" s="605" t="s">
        <v>498</v>
      </c>
      <c r="I53" s="1115" t="s">
        <v>499</v>
      </c>
      <c r="J53" s="1115"/>
      <c r="K53" s="1115"/>
      <c r="L53" s="1115"/>
      <c r="M53" s="531"/>
    </row>
    <row r="54" spans="1:13" ht="12.75" x14ac:dyDescent="0.2">
      <c r="A54" s="507"/>
      <c r="B54" s="507"/>
      <c r="C54" s="606" t="s">
        <v>375</v>
      </c>
      <c r="D54" s="507"/>
      <c r="E54" s="605"/>
      <c r="F54" s="605"/>
      <c r="G54" s="605"/>
      <c r="H54" s="605"/>
      <c r="I54" s="609"/>
      <c r="J54" s="605"/>
      <c r="K54" s="609"/>
      <c r="L54" s="605"/>
      <c r="M54" s="531"/>
    </row>
    <row r="55" spans="1:13" ht="12.75" x14ac:dyDescent="0.2">
      <c r="A55" s="507"/>
      <c r="B55" s="507"/>
      <c r="C55" s="610"/>
      <c r="D55" s="603"/>
      <c r="E55" s="603"/>
      <c r="F55" s="603"/>
      <c r="G55" s="603"/>
      <c r="H55" s="603"/>
      <c r="I55" s="611"/>
      <c r="J55" s="603"/>
      <c r="K55" s="611"/>
      <c r="L55" s="610"/>
      <c r="M55" s="531"/>
    </row>
    <row r="60" spans="1:13" ht="18.75" x14ac:dyDescent="0.3">
      <c r="C60" s="612"/>
    </row>
    <row r="85" spans="14:14" x14ac:dyDescent="0.25">
      <c r="N85" s="546">
        <v>7</v>
      </c>
    </row>
  </sheetData>
  <mergeCells count="47"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19</vt:i4>
      </vt:variant>
    </vt:vector>
  </HeadingPairs>
  <TitlesOfParts>
    <vt:vector size="39" baseType="lpstr">
      <vt:lpstr>в печать</vt:lpstr>
      <vt:lpstr>изм.прил. к ДС №4+кс6 (с 5.12)</vt:lpstr>
      <vt:lpstr>прил. к ДС №3</vt:lpstr>
      <vt:lpstr>кс-3№1</vt:lpstr>
      <vt:lpstr>КС-3 №1</vt:lpstr>
      <vt:lpstr>кс-2 №1</vt:lpstr>
      <vt:lpstr>Лист2</vt:lpstr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КС-3 №6 на согл</vt:lpstr>
      <vt:lpstr>КС-2 №6 на согл</vt:lpstr>
      <vt:lpstr>КС-3 №7 на согл</vt:lpstr>
      <vt:lpstr>КС-2 №7 на согл</vt:lpstr>
      <vt:lpstr>прил. к ДС №4+кс6 11.11</vt:lpstr>
      <vt:lpstr>'в печать'!Область_печати</vt:lpstr>
      <vt:lpstr>'изм.прил. к ДС №4+кс6 (с 5.12)'!Область_печати</vt:lpstr>
      <vt:lpstr>'кс-2 №1'!Область_печати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'КС-2 №6 на согл'!Область_печати</vt:lpstr>
      <vt:lpstr>'КС-2 №7 на согл'!Область_печати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№6 на согл'!Область_печати</vt:lpstr>
      <vt:lpstr>'КС-3 №7 на согл'!Область_печати</vt:lpstr>
      <vt:lpstr>'кс-3№1'!Область_печати</vt:lpstr>
      <vt:lpstr>'прил. к ДС №3'!Область_печати</vt:lpstr>
      <vt:lpstr>'прил. к ДС №4+кс6 11.11'!Область_печати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2024-11-06T08:43:47Z</cp:lastPrinted>
  <dcterms:created xsi:type="dcterms:W3CDTF">2023-06-20T12:39:30Z</dcterms:created>
  <dcterms:modified xsi:type="dcterms:W3CDTF">2024-11-11T10:57:47Z</dcterms:modified>
</cp:coreProperties>
</file>